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13"/>
  <workbookPr defaultThemeVersion="166925"/>
  <mc:AlternateContent xmlns:mc="http://schemas.openxmlformats.org/markup-compatibility/2006">
    <mc:Choice Requires="x15">
      <x15ac:absPath xmlns:x15ac="http://schemas.microsoft.com/office/spreadsheetml/2010/11/ac" url="C:\Users\SNK\Desktop\LT4D\"/>
    </mc:Choice>
  </mc:AlternateContent>
  <xr:revisionPtr revIDLastSave="0" documentId="8_{DE0C4988-F7D4-434E-B729-9C172E408951}" xr6:coauthVersionLast="47" xr6:coauthVersionMax="47" xr10:uidLastSave="{00000000-0000-0000-0000-000000000000}"/>
  <bookViews>
    <workbookView xWindow="-120" yWindow="-120" windowWidth="29040" windowHeight="15840" firstSheet="2" activeTab="2" xr2:uid="{00000000-000D-0000-FFFF-FFFF00000000}"/>
  </bookViews>
  <sheets>
    <sheet name="Notes" sheetId="11" r:id="rId1"/>
    <sheet name="ACCESS" sheetId="13" r:id="rId2"/>
    <sheet name="ALT ACCESS" sheetId="14" r:id="rId3"/>
    <sheet name="Overall" sheetId="3"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 i="14" l="1"/>
  <c r="AC6" i="14"/>
  <c r="AC7" i="14"/>
  <c r="AC8" i="14"/>
  <c r="AC9" i="14"/>
  <c r="AC10" i="14"/>
  <c r="AC11" i="14"/>
  <c r="AC12" i="14"/>
  <c r="AC13" i="14"/>
  <c r="AC14" i="14"/>
  <c r="AC15" i="14"/>
  <c r="AC16" i="14"/>
  <c r="AC17" i="14"/>
  <c r="AC18" i="14"/>
  <c r="AC19" i="14"/>
  <c r="AC20" i="14"/>
  <c r="AC21" i="14"/>
  <c r="AC22" i="14"/>
  <c r="AC23" i="14"/>
  <c r="AC24" i="14"/>
  <c r="AC25" i="14"/>
  <c r="AC26" i="14"/>
  <c r="AC27" i="14"/>
  <c r="AC28" i="14"/>
  <c r="AC29" i="14"/>
  <c r="AC30" i="14"/>
  <c r="AC31" i="14"/>
  <c r="AC32" i="14"/>
  <c r="AC33" i="14"/>
  <c r="AC34" i="14"/>
  <c r="AC35" i="14"/>
  <c r="AC36" i="14"/>
  <c r="AC37" i="14"/>
  <c r="AC38" i="14"/>
  <c r="AC39" i="14"/>
  <c r="AC40" i="14"/>
  <c r="AC41" i="14"/>
  <c r="AC42" i="14"/>
  <c r="AC43" i="14"/>
  <c r="AC44" i="14"/>
  <c r="AC45" i="14"/>
  <c r="AC46" i="14"/>
  <c r="AC47" i="14"/>
  <c r="AC48" i="14"/>
  <c r="AC49" i="14"/>
  <c r="AC50" i="14"/>
  <c r="AC51" i="14"/>
  <c r="AC52" i="14"/>
  <c r="AC53" i="14"/>
  <c r="AC54" i="14"/>
  <c r="AC55" i="14"/>
  <c r="AC56" i="14"/>
  <c r="AC57" i="14"/>
  <c r="AC58" i="14"/>
  <c r="AC59" i="14"/>
  <c r="AC60" i="14"/>
  <c r="AC61" i="14"/>
  <c r="AC62" i="14"/>
  <c r="AC63" i="14"/>
  <c r="AC64" i="14"/>
  <c r="AC65" i="14"/>
  <c r="AC66" i="14"/>
  <c r="AC67" i="14"/>
  <c r="AC68" i="14"/>
  <c r="AD68" i="14" s="1"/>
  <c r="P68" i="14" s="1"/>
  <c r="AC69" i="14"/>
  <c r="AC70" i="14"/>
  <c r="AC71" i="14"/>
  <c r="AC72" i="14"/>
  <c r="AC73" i="14"/>
  <c r="AC74" i="14"/>
  <c r="AC75" i="14"/>
  <c r="AC76" i="14"/>
  <c r="AC77" i="14"/>
  <c r="AC78" i="14"/>
  <c r="AC79" i="14"/>
  <c r="AC80" i="14"/>
  <c r="AC81" i="14"/>
  <c r="AC82" i="14"/>
  <c r="AC83" i="14"/>
  <c r="AC84" i="14"/>
  <c r="AC85" i="14"/>
  <c r="AC86" i="14"/>
  <c r="AC87" i="14"/>
  <c r="AC88" i="14"/>
  <c r="AC89" i="14"/>
  <c r="AC90" i="14"/>
  <c r="AC91" i="14"/>
  <c r="AC92" i="14"/>
  <c r="AC93" i="14"/>
  <c r="AC94" i="14"/>
  <c r="AC95" i="14"/>
  <c r="AC96" i="14"/>
  <c r="AC97" i="14"/>
  <c r="AC98" i="14"/>
  <c r="AC99" i="14"/>
  <c r="AC100" i="14"/>
  <c r="AC101" i="14"/>
  <c r="AC102" i="14"/>
  <c r="AC103" i="14"/>
  <c r="AC104" i="14"/>
  <c r="AC105" i="14"/>
  <c r="AC106" i="14"/>
  <c r="AC107" i="14"/>
  <c r="AC108" i="14"/>
  <c r="AC109" i="14"/>
  <c r="AC110" i="14"/>
  <c r="AC111" i="14"/>
  <c r="AC112" i="14"/>
  <c r="AC113" i="14"/>
  <c r="AC114" i="14"/>
  <c r="AC115" i="14"/>
  <c r="AC116" i="14"/>
  <c r="AC117" i="14"/>
  <c r="AC118" i="14"/>
  <c r="AC119" i="14"/>
  <c r="AC120" i="14"/>
  <c r="AC121" i="14"/>
  <c r="AC122" i="14"/>
  <c r="AC123" i="14"/>
  <c r="AC124" i="14"/>
  <c r="AC125" i="14"/>
  <c r="AC126" i="14"/>
  <c r="AC127" i="14"/>
  <c r="AC128" i="14"/>
  <c r="AC129" i="14"/>
  <c r="AC130" i="14"/>
  <c r="AC131" i="14"/>
  <c r="AC132" i="14"/>
  <c r="AC133" i="14"/>
  <c r="AC134" i="14"/>
  <c r="AC135" i="14"/>
  <c r="AC136" i="14"/>
  <c r="AC137" i="14"/>
  <c r="AC138" i="14"/>
  <c r="AC139" i="14"/>
  <c r="AC140" i="14"/>
  <c r="AC141" i="14"/>
  <c r="AC142" i="14"/>
  <c r="AC143" i="14"/>
  <c r="AC144" i="14"/>
  <c r="AC145" i="14"/>
  <c r="AC146" i="14"/>
  <c r="AC147" i="14"/>
  <c r="AC148" i="14"/>
  <c r="AC149" i="14"/>
  <c r="AC150" i="14"/>
  <c r="AC151" i="14"/>
  <c r="AC152" i="14"/>
  <c r="AC153" i="14"/>
  <c r="AC154" i="14"/>
  <c r="AC155" i="14"/>
  <c r="AC156" i="14"/>
  <c r="AC157" i="14"/>
  <c r="AC158" i="14"/>
  <c r="AC159" i="14"/>
  <c r="AC160" i="14"/>
  <c r="AC161" i="14"/>
  <c r="AC162" i="14"/>
  <c r="AC163" i="14"/>
  <c r="AC164" i="14"/>
  <c r="AC165" i="14"/>
  <c r="AC166" i="14"/>
  <c r="AC167" i="14"/>
  <c r="AC168" i="14"/>
  <c r="AC169" i="14"/>
  <c r="AC170" i="14"/>
  <c r="AC171" i="14"/>
  <c r="AC172" i="14"/>
  <c r="AC173" i="14"/>
  <c r="AC174" i="14"/>
  <c r="AC175" i="14"/>
  <c r="AC176" i="14"/>
  <c r="AC177" i="14"/>
  <c r="AD177" i="14" s="1"/>
  <c r="P177" i="14" s="1"/>
  <c r="AC178" i="14"/>
  <c r="AC179" i="14"/>
  <c r="AD179" i="14" s="1"/>
  <c r="P179" i="14" s="1"/>
  <c r="AC180" i="14"/>
  <c r="AD180" i="14" s="1"/>
  <c r="P180" i="14" s="1"/>
  <c r="AC181" i="14"/>
  <c r="AC182" i="14"/>
  <c r="AC183" i="14"/>
  <c r="AC184" i="14"/>
  <c r="AC185" i="14"/>
  <c r="AD185" i="14" s="1"/>
  <c r="P185" i="14" s="1"/>
  <c r="AC186" i="14"/>
  <c r="AC187" i="14"/>
  <c r="AD187" i="14" s="1"/>
  <c r="P187" i="14" s="1"/>
  <c r="AC188" i="14"/>
  <c r="AD188" i="14" s="1"/>
  <c r="P188" i="14" s="1"/>
  <c r="AC189" i="14"/>
  <c r="AC190" i="14"/>
  <c r="AC191" i="14"/>
  <c r="AC192" i="14"/>
  <c r="AC193" i="14"/>
  <c r="AC194" i="14"/>
  <c r="AC195" i="14"/>
  <c r="AC196" i="14"/>
  <c r="AC197" i="14"/>
  <c r="AC198" i="14"/>
  <c r="AC199" i="14"/>
  <c r="AC200" i="14"/>
  <c r="AC201" i="14"/>
  <c r="AC202" i="14"/>
  <c r="AC203" i="14"/>
  <c r="AC204" i="14"/>
  <c r="AC205" i="14"/>
  <c r="AC206" i="14"/>
  <c r="AC207" i="14"/>
  <c r="AC208" i="14"/>
  <c r="AC209" i="14"/>
  <c r="AC210" i="14"/>
  <c r="AC211" i="14"/>
  <c r="AC212" i="14"/>
  <c r="AC213" i="14"/>
  <c r="AC214" i="14"/>
  <c r="AC215" i="14"/>
  <c r="AC216" i="14"/>
  <c r="AC217" i="14"/>
  <c r="AC218" i="14"/>
  <c r="AC219" i="14"/>
  <c r="AC220" i="14"/>
  <c r="AC221" i="14"/>
  <c r="AC222" i="14"/>
  <c r="AC223" i="14"/>
  <c r="AC224" i="14"/>
  <c r="AC225" i="14"/>
  <c r="AC226" i="14"/>
  <c r="AC227" i="14"/>
  <c r="AC228" i="14"/>
  <c r="AC229" i="14"/>
  <c r="AC230" i="14"/>
  <c r="AC231" i="14"/>
  <c r="AC232" i="14"/>
  <c r="AC233" i="14"/>
  <c r="AC234" i="14"/>
  <c r="AC235" i="14"/>
  <c r="AC236" i="14"/>
  <c r="AC237" i="14"/>
  <c r="AC238" i="14"/>
  <c r="AC239" i="14"/>
  <c r="AC240" i="14"/>
  <c r="AC241" i="14"/>
  <c r="AC242" i="14"/>
  <c r="AC243" i="14"/>
  <c r="AC244" i="14"/>
  <c r="AC245" i="14"/>
  <c r="AC246" i="14"/>
  <c r="AC247" i="14"/>
  <c r="AC248" i="14"/>
  <c r="AC249" i="14"/>
  <c r="AC250" i="14"/>
  <c r="AC251" i="14"/>
  <c r="AC252" i="14"/>
  <c r="AC253" i="14"/>
  <c r="AC254" i="14"/>
  <c r="AC255" i="14"/>
  <c r="AC256" i="14"/>
  <c r="AC257" i="14"/>
  <c r="AC258" i="14"/>
  <c r="AC259" i="14"/>
  <c r="AC260" i="14"/>
  <c r="AC261" i="14"/>
  <c r="AC262" i="14"/>
  <c r="AC263" i="14"/>
  <c r="AC264" i="14"/>
  <c r="AC265" i="14"/>
  <c r="AC266" i="14"/>
  <c r="AC267" i="14"/>
  <c r="O267" i="14" s="1"/>
  <c r="AC268" i="14"/>
  <c r="O268" i="14" s="1"/>
  <c r="AC269" i="14"/>
  <c r="AC270" i="14"/>
  <c r="AC271" i="14"/>
  <c r="AC272" i="14"/>
  <c r="AC273" i="14"/>
  <c r="AC274" i="14"/>
  <c r="AC275" i="14"/>
  <c r="O275" i="14" s="1"/>
  <c r="AC276" i="14"/>
  <c r="O276" i="14" s="1"/>
  <c r="AC277" i="14"/>
  <c r="AC278" i="14"/>
  <c r="AC279" i="14"/>
  <c r="AC280" i="14"/>
  <c r="AC281" i="14"/>
  <c r="AC282" i="14"/>
  <c r="AC283" i="14"/>
  <c r="O283" i="14" s="1"/>
  <c r="AC284" i="14"/>
  <c r="O284" i="14" s="1"/>
  <c r="AC285" i="14"/>
  <c r="AC286" i="14"/>
  <c r="AC287" i="14"/>
  <c r="AC288" i="14"/>
  <c r="AC289" i="14"/>
  <c r="AC290" i="14"/>
  <c r="AC291" i="14"/>
  <c r="O291" i="14" s="1"/>
  <c r="AC292" i="14"/>
  <c r="O292" i="14" s="1"/>
  <c r="AC293" i="14"/>
  <c r="AC294" i="14"/>
  <c r="AC295" i="14"/>
  <c r="AC296" i="14"/>
  <c r="AC297" i="14"/>
  <c r="AC298" i="14"/>
  <c r="AC299" i="14"/>
  <c r="AC300" i="14"/>
  <c r="AD300" i="14" s="1"/>
  <c r="P300" i="14" s="1"/>
  <c r="AC301" i="14"/>
  <c r="AC302" i="14"/>
  <c r="AC303" i="14"/>
  <c r="AC304" i="14"/>
  <c r="AC305" i="14"/>
  <c r="AD305" i="14" s="1"/>
  <c r="P305" i="14" s="1"/>
  <c r="AC306" i="14"/>
  <c r="AC307" i="14"/>
  <c r="AC308" i="14"/>
  <c r="AD308" i="14" s="1"/>
  <c r="P308" i="14" s="1"/>
  <c r="AC309" i="14"/>
  <c r="AC310" i="14"/>
  <c r="AC311" i="14"/>
  <c r="AC312" i="14"/>
  <c r="AC313" i="14"/>
  <c r="O313" i="14" s="1"/>
  <c r="AC314" i="14"/>
  <c r="AC315" i="14"/>
  <c r="AC316" i="14"/>
  <c r="AD316" i="14" s="1"/>
  <c r="P316" i="14" s="1"/>
  <c r="AC317" i="14"/>
  <c r="AC318" i="14"/>
  <c r="AC319" i="14"/>
  <c r="AC320" i="14"/>
  <c r="AC321" i="14"/>
  <c r="AD321" i="14" s="1"/>
  <c r="P321" i="14" s="1"/>
  <c r="AC322" i="14"/>
  <c r="AC323" i="14"/>
  <c r="AC324" i="14"/>
  <c r="O324" i="14" s="1"/>
  <c r="AC325" i="14"/>
  <c r="AC326" i="14"/>
  <c r="AC327" i="14"/>
  <c r="AC328" i="14"/>
  <c r="AC329" i="14"/>
  <c r="AD329" i="14" s="1"/>
  <c r="P329" i="14" s="1"/>
  <c r="AC330" i="14"/>
  <c r="AC331" i="14"/>
  <c r="AC332" i="14"/>
  <c r="O332" i="14" s="1"/>
  <c r="AC333" i="14"/>
  <c r="AC334" i="14"/>
  <c r="AC335" i="14"/>
  <c r="AC336" i="14"/>
  <c r="AC337" i="14"/>
  <c r="AD337" i="14" s="1"/>
  <c r="P337" i="14" s="1"/>
  <c r="AC338" i="14"/>
  <c r="AC339" i="14"/>
  <c r="AC340" i="14"/>
  <c r="O340" i="14" s="1"/>
  <c r="AC341" i="14"/>
  <c r="AC342" i="14"/>
  <c r="AC343" i="14"/>
  <c r="AC344" i="14"/>
  <c r="AC345" i="14"/>
  <c r="O345" i="14" s="1"/>
  <c r="AC346" i="14"/>
  <c r="AC347" i="14"/>
  <c r="AC348" i="14"/>
  <c r="O348" i="14" s="1"/>
  <c r="AC349" i="14"/>
  <c r="AC350" i="14"/>
  <c r="AC351" i="14"/>
  <c r="AC352" i="14"/>
  <c r="AC353" i="14"/>
  <c r="AD353" i="14" s="1"/>
  <c r="P353" i="14" s="1"/>
  <c r="AC354" i="14"/>
  <c r="AC355" i="14"/>
  <c r="AC356" i="14"/>
  <c r="O356" i="14" s="1"/>
  <c r="AC357" i="14"/>
  <c r="AC358" i="14"/>
  <c r="AC359" i="14"/>
  <c r="AC360" i="14"/>
  <c r="AC361" i="14"/>
  <c r="O361" i="14" s="1"/>
  <c r="AC362" i="14"/>
  <c r="AC363" i="14"/>
  <c r="AC364" i="14"/>
  <c r="O364" i="14" s="1"/>
  <c r="AC365" i="14"/>
  <c r="AC366" i="14"/>
  <c r="AC367" i="14"/>
  <c r="AC368" i="14"/>
  <c r="AC369" i="14"/>
  <c r="AD369" i="14" s="1"/>
  <c r="P369" i="14" s="1"/>
  <c r="AC370" i="14"/>
  <c r="AC371" i="14"/>
  <c r="AC372" i="14"/>
  <c r="O372" i="14" s="1"/>
  <c r="AC373" i="14"/>
  <c r="AC37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85" i="14"/>
  <c r="AA86" i="14"/>
  <c r="AA87" i="14"/>
  <c r="AA88" i="14"/>
  <c r="AA89" i="14"/>
  <c r="AA90" i="14"/>
  <c r="AA91" i="14"/>
  <c r="AA92" i="14"/>
  <c r="AA93" i="14"/>
  <c r="AA94" i="14"/>
  <c r="AA95" i="14"/>
  <c r="AA96" i="14"/>
  <c r="AA97" i="14"/>
  <c r="AA98" i="14"/>
  <c r="AA99" i="14"/>
  <c r="AA100" i="14"/>
  <c r="AA101" i="14"/>
  <c r="AA102" i="14"/>
  <c r="AA103" i="14"/>
  <c r="AA104" i="14"/>
  <c r="AA105" i="14"/>
  <c r="AA106" i="14"/>
  <c r="AA107" i="14"/>
  <c r="AA108" i="14"/>
  <c r="AA109" i="14"/>
  <c r="AA110" i="14"/>
  <c r="AA111" i="14"/>
  <c r="AA112" i="14"/>
  <c r="AA113" i="14"/>
  <c r="AA114" i="14"/>
  <c r="AA115" i="14"/>
  <c r="AA116" i="14"/>
  <c r="AA117" i="14"/>
  <c r="AA118" i="14"/>
  <c r="AA119" i="14"/>
  <c r="AA120" i="14"/>
  <c r="AA121" i="14"/>
  <c r="AA122" i="14"/>
  <c r="AA123" i="14"/>
  <c r="AA124" i="14"/>
  <c r="AA125" i="14"/>
  <c r="AA126" i="14"/>
  <c r="AA127" i="14"/>
  <c r="AA128" i="14"/>
  <c r="AA129" i="14"/>
  <c r="AA130" i="14"/>
  <c r="AA131" i="14"/>
  <c r="AA132" i="14"/>
  <c r="AA133" i="14"/>
  <c r="AA134" i="14"/>
  <c r="AA135" i="14"/>
  <c r="AA136" i="14"/>
  <c r="AA137" i="14"/>
  <c r="AA138" i="14"/>
  <c r="AA139" i="14"/>
  <c r="AA140" i="14"/>
  <c r="AA141" i="14"/>
  <c r="AA142" i="14"/>
  <c r="AA143" i="14"/>
  <c r="AA144" i="14"/>
  <c r="AA145" i="14"/>
  <c r="AA146" i="14"/>
  <c r="AA147" i="14"/>
  <c r="AA148" i="14"/>
  <c r="AA149" i="14"/>
  <c r="AA150" i="14"/>
  <c r="AA151" i="14"/>
  <c r="AA152" i="14"/>
  <c r="AA153" i="14"/>
  <c r="AA154" i="14"/>
  <c r="AA155" i="14"/>
  <c r="AA156" i="14"/>
  <c r="AA157" i="14"/>
  <c r="AA158" i="14"/>
  <c r="AA159" i="14"/>
  <c r="AA160" i="14"/>
  <c r="AA161" i="14"/>
  <c r="AA162" i="14"/>
  <c r="AA163" i="14"/>
  <c r="AA164" i="14"/>
  <c r="AA165" i="14"/>
  <c r="AA166" i="14"/>
  <c r="AA167" i="14"/>
  <c r="AA168" i="14"/>
  <c r="AA169" i="14"/>
  <c r="AA170" i="14"/>
  <c r="AA171" i="14"/>
  <c r="AA172" i="14"/>
  <c r="AA173" i="14"/>
  <c r="AA174" i="14"/>
  <c r="AA175" i="14"/>
  <c r="AA176" i="14"/>
  <c r="AA177" i="14"/>
  <c r="AA178" i="14"/>
  <c r="AA179" i="14"/>
  <c r="AA180" i="14"/>
  <c r="AA181" i="14"/>
  <c r="AA182" i="14"/>
  <c r="AA183" i="14"/>
  <c r="AA184" i="14"/>
  <c r="AA185" i="14"/>
  <c r="AA186" i="14"/>
  <c r="AA187" i="14"/>
  <c r="AA188" i="14"/>
  <c r="AA189" i="14"/>
  <c r="AA190" i="14"/>
  <c r="AA191" i="14"/>
  <c r="AA192" i="14"/>
  <c r="AA193" i="14"/>
  <c r="AA194" i="14"/>
  <c r="AA195" i="14"/>
  <c r="AA196" i="14"/>
  <c r="AA197" i="14"/>
  <c r="AA198" i="14"/>
  <c r="AA199" i="14"/>
  <c r="AA200" i="14"/>
  <c r="AA201" i="14"/>
  <c r="AA202" i="14"/>
  <c r="AA203" i="14"/>
  <c r="AA204" i="14"/>
  <c r="AA205" i="14"/>
  <c r="AA206" i="14"/>
  <c r="AA207" i="14"/>
  <c r="AA208" i="14"/>
  <c r="AA209" i="14"/>
  <c r="AA210" i="14"/>
  <c r="AA211" i="14"/>
  <c r="AA212" i="14"/>
  <c r="AA213" i="14"/>
  <c r="AA214" i="14"/>
  <c r="AA215" i="14"/>
  <c r="AA216" i="14"/>
  <c r="AA217" i="14"/>
  <c r="AA218" i="14"/>
  <c r="AA219" i="14"/>
  <c r="AA220" i="14"/>
  <c r="AA221" i="14"/>
  <c r="AA222" i="14"/>
  <c r="AA223" i="14"/>
  <c r="AA224" i="14"/>
  <c r="AA225" i="14"/>
  <c r="AA226" i="14"/>
  <c r="AA227" i="14"/>
  <c r="AA228" i="14"/>
  <c r="AA229" i="14"/>
  <c r="AA230" i="14"/>
  <c r="AA231" i="14"/>
  <c r="AA232" i="14"/>
  <c r="AA233" i="14"/>
  <c r="AA234" i="14"/>
  <c r="AA235" i="14"/>
  <c r="AA236" i="14"/>
  <c r="AA237" i="14"/>
  <c r="AA238" i="14"/>
  <c r="AA239" i="14"/>
  <c r="AA240" i="14"/>
  <c r="AA241" i="14"/>
  <c r="AA242" i="14"/>
  <c r="AA243" i="14"/>
  <c r="AA244" i="14"/>
  <c r="AA245" i="14"/>
  <c r="AA246" i="14"/>
  <c r="AA247" i="14"/>
  <c r="AA248" i="14"/>
  <c r="AA249" i="14"/>
  <c r="AA250" i="14"/>
  <c r="AA251" i="14"/>
  <c r="AA252" i="14"/>
  <c r="AA253" i="14"/>
  <c r="AA254" i="14"/>
  <c r="AA255" i="14"/>
  <c r="AA256" i="14"/>
  <c r="AA257" i="14"/>
  <c r="AA258" i="14"/>
  <c r="AA259" i="14"/>
  <c r="AA260" i="14"/>
  <c r="AA261" i="14"/>
  <c r="AA262" i="14"/>
  <c r="AA263" i="14"/>
  <c r="AA264" i="14"/>
  <c r="AA265" i="14"/>
  <c r="AA266" i="14"/>
  <c r="AA267" i="14"/>
  <c r="AA268" i="14"/>
  <c r="AA269" i="14"/>
  <c r="AA270" i="14"/>
  <c r="AA271" i="14"/>
  <c r="AA272" i="14"/>
  <c r="AA273" i="14"/>
  <c r="AA274" i="14"/>
  <c r="AA275" i="14"/>
  <c r="AA276" i="14"/>
  <c r="AA277" i="14"/>
  <c r="AA278" i="14"/>
  <c r="AA279" i="14"/>
  <c r="AA280" i="14"/>
  <c r="AA281" i="14"/>
  <c r="AA282" i="14"/>
  <c r="AA283" i="14"/>
  <c r="AA284" i="14"/>
  <c r="AA285" i="14"/>
  <c r="AA286" i="14"/>
  <c r="AA287" i="14"/>
  <c r="AA288" i="14"/>
  <c r="AA289" i="14"/>
  <c r="AA290" i="14"/>
  <c r="AA291" i="14"/>
  <c r="AA292" i="14"/>
  <c r="AA293" i="14"/>
  <c r="AA294" i="14"/>
  <c r="AA295" i="14"/>
  <c r="AA296" i="14"/>
  <c r="AA297" i="14"/>
  <c r="AA298" i="14"/>
  <c r="AA299" i="14"/>
  <c r="AA300" i="14"/>
  <c r="AA301" i="14"/>
  <c r="AA302" i="14"/>
  <c r="AA303" i="14"/>
  <c r="AA304" i="14"/>
  <c r="AA305" i="14"/>
  <c r="AA306" i="14"/>
  <c r="AA307" i="14"/>
  <c r="AA308" i="14"/>
  <c r="AA309" i="14"/>
  <c r="AA310" i="14"/>
  <c r="AA311" i="14"/>
  <c r="AA312" i="14"/>
  <c r="AA313" i="14"/>
  <c r="AA314" i="14"/>
  <c r="AA315" i="14"/>
  <c r="AA316" i="14"/>
  <c r="AA317" i="14"/>
  <c r="AA318" i="14"/>
  <c r="AA319" i="14"/>
  <c r="AA320" i="14"/>
  <c r="AA321" i="14"/>
  <c r="AA322" i="14"/>
  <c r="AA323" i="14"/>
  <c r="AA324" i="14"/>
  <c r="AA325" i="14"/>
  <c r="AA326" i="14"/>
  <c r="AA327" i="14"/>
  <c r="AA328" i="14"/>
  <c r="AA329" i="14"/>
  <c r="AA330" i="14"/>
  <c r="AA331" i="14"/>
  <c r="AA332" i="14"/>
  <c r="AA333" i="14"/>
  <c r="AA334" i="14"/>
  <c r="AA335" i="14"/>
  <c r="AA336" i="14"/>
  <c r="AA337" i="14"/>
  <c r="AA338" i="14"/>
  <c r="AA339" i="14"/>
  <c r="AA340" i="14"/>
  <c r="AA341" i="14"/>
  <c r="AA342" i="14"/>
  <c r="AA343" i="14"/>
  <c r="AA344" i="14"/>
  <c r="AA345" i="14"/>
  <c r="AA346" i="14"/>
  <c r="AA347" i="14"/>
  <c r="AA348" i="14"/>
  <c r="AA349" i="14"/>
  <c r="AA350" i="14"/>
  <c r="AA351" i="14"/>
  <c r="AA352" i="14"/>
  <c r="AA353" i="14"/>
  <c r="AA354" i="14"/>
  <c r="AA355" i="14"/>
  <c r="AA356" i="14"/>
  <c r="AA357" i="14"/>
  <c r="AA358" i="14"/>
  <c r="AA359" i="14"/>
  <c r="AA360" i="14"/>
  <c r="AA361" i="14"/>
  <c r="AA362" i="14"/>
  <c r="AA363" i="14"/>
  <c r="AA364" i="14"/>
  <c r="AA365" i="14"/>
  <c r="AA366" i="14"/>
  <c r="AA367" i="14"/>
  <c r="AA368" i="14"/>
  <c r="AA369" i="14"/>
  <c r="AA370" i="14"/>
  <c r="AA371" i="14"/>
  <c r="AA372" i="14"/>
  <c r="AA373" i="14"/>
  <c r="AA374" i="14"/>
  <c r="AA4" i="14"/>
  <c r="Z5" i="14"/>
  <c r="Z6" i="14"/>
  <c r="Z7" i="14"/>
  <c r="Z8" i="14"/>
  <c r="Z9" i="14"/>
  <c r="Z10" i="14"/>
  <c r="Z11" i="14"/>
  <c r="Z12" i="14"/>
  <c r="Z13" i="14"/>
  <c r="Z14" i="14"/>
  <c r="Z15" i="14"/>
  <c r="Z16" i="14"/>
  <c r="Z17" i="14"/>
  <c r="Z18" i="14"/>
  <c r="Z19" i="14"/>
  <c r="Z20" i="14"/>
  <c r="Z21" i="14"/>
  <c r="Z22" i="14"/>
  <c r="Z23" i="14"/>
  <c r="Z24" i="14"/>
  <c r="Z25" i="14"/>
  <c r="Z26" i="14"/>
  <c r="Z27" i="14"/>
  <c r="Z28" i="14"/>
  <c r="Z29" i="14"/>
  <c r="Z30" i="14"/>
  <c r="Z31" i="14"/>
  <c r="Z32" i="14"/>
  <c r="Z33" i="14"/>
  <c r="Z34" i="14"/>
  <c r="Z35" i="14"/>
  <c r="Z36" i="14"/>
  <c r="Z37" i="14"/>
  <c r="Z38" i="14"/>
  <c r="Z39" i="14"/>
  <c r="Z40" i="14"/>
  <c r="Z41" i="14"/>
  <c r="Z42" i="14"/>
  <c r="Z43" i="14"/>
  <c r="Z44" i="14"/>
  <c r="Z45" i="14"/>
  <c r="Z46" i="14"/>
  <c r="Z47" i="14"/>
  <c r="Z48" i="14"/>
  <c r="Z49" i="14"/>
  <c r="Z50" i="14"/>
  <c r="Z51" i="14"/>
  <c r="Z52" i="14"/>
  <c r="Z53" i="14"/>
  <c r="Z54" i="14"/>
  <c r="Z55" i="14"/>
  <c r="Z56" i="14"/>
  <c r="Z57" i="14"/>
  <c r="Z58" i="14"/>
  <c r="Z59" i="14"/>
  <c r="Z60" i="14"/>
  <c r="Z61" i="14"/>
  <c r="Z62" i="14"/>
  <c r="Z63" i="14"/>
  <c r="Z64" i="14"/>
  <c r="Z65" i="14"/>
  <c r="Z66" i="14"/>
  <c r="Z67" i="14"/>
  <c r="Z68" i="14"/>
  <c r="Z69" i="14"/>
  <c r="Z70" i="14"/>
  <c r="Z71" i="14"/>
  <c r="Z72" i="14"/>
  <c r="Z73" i="14"/>
  <c r="Z74" i="14"/>
  <c r="Z75" i="14"/>
  <c r="Z76" i="14"/>
  <c r="Z77" i="14"/>
  <c r="Z78" i="14"/>
  <c r="Z79" i="14"/>
  <c r="Z80" i="14"/>
  <c r="Z81" i="14"/>
  <c r="Z82" i="14"/>
  <c r="Z83" i="14"/>
  <c r="Z84" i="14"/>
  <c r="Z85" i="14"/>
  <c r="Z86" i="14"/>
  <c r="Z87" i="14"/>
  <c r="Z88" i="14"/>
  <c r="Z89" i="14"/>
  <c r="Z90" i="14"/>
  <c r="Z91" i="14"/>
  <c r="Z92" i="14"/>
  <c r="Z93" i="14"/>
  <c r="Z94" i="14"/>
  <c r="Z95" i="14"/>
  <c r="Z96" i="14"/>
  <c r="Z97" i="14"/>
  <c r="Z98" i="14"/>
  <c r="Z99" i="14"/>
  <c r="Z100" i="14"/>
  <c r="Z101" i="14"/>
  <c r="Z102" i="14"/>
  <c r="Z103" i="14"/>
  <c r="Z104" i="14"/>
  <c r="Z105" i="14"/>
  <c r="Z106" i="14"/>
  <c r="Z107" i="14"/>
  <c r="Z108" i="14"/>
  <c r="Z109" i="14"/>
  <c r="Z110" i="14"/>
  <c r="Z111" i="14"/>
  <c r="Z112" i="14"/>
  <c r="Z113" i="14"/>
  <c r="Z114" i="14"/>
  <c r="Z115" i="14"/>
  <c r="Z116" i="14"/>
  <c r="Z117" i="14"/>
  <c r="Z118" i="14"/>
  <c r="Z119" i="14"/>
  <c r="Z120" i="14"/>
  <c r="Z121" i="14"/>
  <c r="Z122" i="14"/>
  <c r="Z123" i="14"/>
  <c r="Z124" i="14"/>
  <c r="Z125" i="14"/>
  <c r="Z126" i="14"/>
  <c r="Z127" i="14"/>
  <c r="Z128" i="14"/>
  <c r="Z129" i="14"/>
  <c r="Z130" i="14"/>
  <c r="Z131" i="14"/>
  <c r="Z132" i="14"/>
  <c r="Z133" i="14"/>
  <c r="Z134" i="14"/>
  <c r="Z135" i="14"/>
  <c r="Z136" i="14"/>
  <c r="Z137" i="14"/>
  <c r="Z138" i="14"/>
  <c r="Z139" i="14"/>
  <c r="Z140" i="14"/>
  <c r="Z141" i="14"/>
  <c r="Z142" i="14"/>
  <c r="Z143" i="14"/>
  <c r="Z144" i="14"/>
  <c r="Z145" i="14"/>
  <c r="Z146" i="14"/>
  <c r="Z147" i="14"/>
  <c r="Z148" i="14"/>
  <c r="Z149" i="14"/>
  <c r="Z150" i="14"/>
  <c r="Z151" i="14"/>
  <c r="Z152" i="14"/>
  <c r="Z153" i="14"/>
  <c r="Z154" i="14"/>
  <c r="Z155" i="14"/>
  <c r="Z156" i="14"/>
  <c r="Z157" i="14"/>
  <c r="Z158" i="14"/>
  <c r="Z159" i="14"/>
  <c r="Z160" i="14"/>
  <c r="Z161" i="14"/>
  <c r="Z162" i="14"/>
  <c r="Z163" i="14"/>
  <c r="Z164" i="14"/>
  <c r="Z165" i="14"/>
  <c r="Z166" i="14"/>
  <c r="Z167" i="14"/>
  <c r="Z168" i="14"/>
  <c r="Z169" i="14"/>
  <c r="Z170" i="14"/>
  <c r="Z171" i="14"/>
  <c r="Z172" i="14"/>
  <c r="Z173" i="14"/>
  <c r="Z174" i="14"/>
  <c r="Z175" i="14"/>
  <c r="Z176" i="14"/>
  <c r="Z177" i="14"/>
  <c r="Z178" i="14"/>
  <c r="Z179" i="14"/>
  <c r="Z180" i="14"/>
  <c r="Z181" i="14"/>
  <c r="Z182" i="14"/>
  <c r="Z183" i="14"/>
  <c r="Z184" i="14"/>
  <c r="Z185" i="14"/>
  <c r="Z186" i="14"/>
  <c r="Z187" i="14"/>
  <c r="Z188" i="14"/>
  <c r="Z189" i="14"/>
  <c r="Z190" i="14"/>
  <c r="Z191" i="14"/>
  <c r="Z192" i="14"/>
  <c r="Z193" i="14"/>
  <c r="Z194" i="14"/>
  <c r="Z195" i="14"/>
  <c r="Z196" i="14"/>
  <c r="Z197" i="14"/>
  <c r="Z198" i="14"/>
  <c r="Z199" i="14"/>
  <c r="Z200" i="14"/>
  <c r="Z201" i="14"/>
  <c r="Z202" i="14"/>
  <c r="Z203" i="14"/>
  <c r="Z204" i="14"/>
  <c r="Z205" i="14"/>
  <c r="Z206" i="14"/>
  <c r="Z207" i="14"/>
  <c r="Z208" i="14"/>
  <c r="Z209" i="14"/>
  <c r="Z210" i="14"/>
  <c r="Z211" i="14"/>
  <c r="Z212" i="14"/>
  <c r="Z213" i="14"/>
  <c r="Z214" i="14"/>
  <c r="Z215" i="14"/>
  <c r="Z216" i="14"/>
  <c r="Z217" i="14"/>
  <c r="Z218" i="14"/>
  <c r="Z219" i="14"/>
  <c r="Z220" i="14"/>
  <c r="Z221" i="14"/>
  <c r="Z222" i="14"/>
  <c r="Z223" i="14"/>
  <c r="Z224" i="14"/>
  <c r="Z225" i="14"/>
  <c r="Z226" i="14"/>
  <c r="Z227" i="14"/>
  <c r="Z228" i="14"/>
  <c r="Z229" i="14"/>
  <c r="Z230" i="14"/>
  <c r="Z231" i="14"/>
  <c r="Z232" i="14"/>
  <c r="Z233" i="14"/>
  <c r="Z234" i="14"/>
  <c r="Z235" i="14"/>
  <c r="Z236" i="14"/>
  <c r="Z237" i="14"/>
  <c r="Z238" i="14"/>
  <c r="Z239" i="14"/>
  <c r="Z240" i="14"/>
  <c r="Z241" i="14"/>
  <c r="Z242" i="14"/>
  <c r="Z243" i="14"/>
  <c r="Z244" i="14"/>
  <c r="Z245" i="14"/>
  <c r="Z246" i="14"/>
  <c r="Z247" i="14"/>
  <c r="Z248" i="14"/>
  <c r="Z249" i="14"/>
  <c r="Z250" i="14"/>
  <c r="Z251" i="14"/>
  <c r="Z252" i="14"/>
  <c r="Z253" i="14"/>
  <c r="Z254" i="14"/>
  <c r="Z255" i="14"/>
  <c r="Z256" i="14"/>
  <c r="Z257" i="14"/>
  <c r="Z258" i="14"/>
  <c r="Z259" i="14"/>
  <c r="Z260" i="14"/>
  <c r="Z261" i="14"/>
  <c r="Z262" i="14"/>
  <c r="Z263" i="14"/>
  <c r="Z264" i="14"/>
  <c r="Z265" i="14"/>
  <c r="Z266" i="14"/>
  <c r="Z267" i="14"/>
  <c r="Z268" i="14"/>
  <c r="Z269" i="14"/>
  <c r="Z270" i="14"/>
  <c r="Z271" i="14"/>
  <c r="Z272" i="14"/>
  <c r="Z273" i="14"/>
  <c r="Z274" i="14"/>
  <c r="Z275" i="14"/>
  <c r="Z276" i="14"/>
  <c r="Z277" i="14"/>
  <c r="Z278" i="14"/>
  <c r="Z279" i="14"/>
  <c r="Z280" i="14"/>
  <c r="Z281" i="14"/>
  <c r="Z282" i="14"/>
  <c r="Z283" i="14"/>
  <c r="Z284" i="14"/>
  <c r="Z285" i="14"/>
  <c r="Z286" i="14"/>
  <c r="Z287" i="14"/>
  <c r="Z288" i="14"/>
  <c r="Z289" i="14"/>
  <c r="Z290" i="14"/>
  <c r="Z291" i="14"/>
  <c r="Z292" i="14"/>
  <c r="Z293" i="14"/>
  <c r="Z294" i="14"/>
  <c r="Z295" i="14"/>
  <c r="Z296" i="14"/>
  <c r="Z297" i="14"/>
  <c r="Z298" i="14"/>
  <c r="Z299" i="14"/>
  <c r="Z300" i="14"/>
  <c r="Z301" i="14"/>
  <c r="Z302" i="14"/>
  <c r="Z303" i="14"/>
  <c r="Z304" i="14"/>
  <c r="Z305" i="14"/>
  <c r="Z306" i="14"/>
  <c r="Z307" i="14"/>
  <c r="Z308" i="14"/>
  <c r="Z309" i="14"/>
  <c r="Z310" i="14"/>
  <c r="Z311" i="14"/>
  <c r="Z312" i="14"/>
  <c r="Z313" i="14"/>
  <c r="Z314" i="14"/>
  <c r="Z315" i="14"/>
  <c r="Z316" i="14"/>
  <c r="Z317" i="14"/>
  <c r="Z318" i="14"/>
  <c r="Z319" i="14"/>
  <c r="Z320" i="14"/>
  <c r="Z321" i="14"/>
  <c r="Z322" i="14"/>
  <c r="Z323" i="14"/>
  <c r="Z324" i="14"/>
  <c r="Z325" i="14"/>
  <c r="Z326" i="14"/>
  <c r="Z327" i="14"/>
  <c r="Z328" i="14"/>
  <c r="Z329" i="14"/>
  <c r="Z330" i="14"/>
  <c r="Z331" i="14"/>
  <c r="Z332" i="14"/>
  <c r="Z333" i="14"/>
  <c r="Z334" i="14"/>
  <c r="Z335" i="14"/>
  <c r="Z336" i="14"/>
  <c r="Z337" i="14"/>
  <c r="Z338" i="14"/>
  <c r="Z339" i="14"/>
  <c r="Z340" i="14"/>
  <c r="Z341" i="14"/>
  <c r="Z342" i="14"/>
  <c r="Z343" i="14"/>
  <c r="Z344" i="14"/>
  <c r="Z345" i="14"/>
  <c r="Z346" i="14"/>
  <c r="Z347" i="14"/>
  <c r="Z348" i="14"/>
  <c r="Z349" i="14"/>
  <c r="Z350" i="14"/>
  <c r="Z351" i="14"/>
  <c r="Z352" i="14"/>
  <c r="Z353" i="14"/>
  <c r="Z354" i="14"/>
  <c r="Z355" i="14"/>
  <c r="Z356" i="14"/>
  <c r="Z357" i="14"/>
  <c r="Z358" i="14"/>
  <c r="Z359" i="14"/>
  <c r="Z360" i="14"/>
  <c r="Z361" i="14"/>
  <c r="Z362" i="14"/>
  <c r="Z363" i="14"/>
  <c r="Z364" i="14"/>
  <c r="Z365" i="14"/>
  <c r="Z366" i="14"/>
  <c r="Z367" i="14"/>
  <c r="Z368" i="14"/>
  <c r="Z369" i="14"/>
  <c r="Z370" i="14"/>
  <c r="Z371" i="14"/>
  <c r="Z372" i="14"/>
  <c r="Z373" i="14"/>
  <c r="Z374" i="14"/>
  <c r="Z4" i="14"/>
  <c r="Y5" i="14"/>
  <c r="Y6" i="14"/>
  <c r="Y7" i="14"/>
  <c r="Y8" i="14"/>
  <c r="Y9" i="14"/>
  <c r="Y10" i="14"/>
  <c r="Y11" i="14"/>
  <c r="Y12" i="14"/>
  <c r="Y13" i="14"/>
  <c r="Y14" i="14"/>
  <c r="Y15" i="14"/>
  <c r="Y16" i="14"/>
  <c r="Y17" i="14"/>
  <c r="Y18" i="14"/>
  <c r="Y19" i="14"/>
  <c r="Y20" i="14"/>
  <c r="Y21" i="14"/>
  <c r="Y22" i="14"/>
  <c r="Y23" i="14"/>
  <c r="Y24" i="14"/>
  <c r="Y25" i="14"/>
  <c r="Y26" i="14"/>
  <c r="Y27" i="14"/>
  <c r="Y28" i="14"/>
  <c r="Y29" i="14"/>
  <c r="Y30" i="14"/>
  <c r="Y31" i="14"/>
  <c r="Y32" i="14"/>
  <c r="Y33" i="14"/>
  <c r="Y34" i="14"/>
  <c r="Y35" i="14"/>
  <c r="Y36" i="14"/>
  <c r="Y37" i="14"/>
  <c r="Y38" i="14"/>
  <c r="Y39" i="14"/>
  <c r="Y40" i="14"/>
  <c r="Y41" i="14"/>
  <c r="Y42" i="14"/>
  <c r="Y43" i="14"/>
  <c r="Y44" i="14"/>
  <c r="Y45" i="14"/>
  <c r="Y46" i="14"/>
  <c r="Y47" i="14"/>
  <c r="Y48" i="14"/>
  <c r="Y49" i="14"/>
  <c r="Y50" i="14"/>
  <c r="Y51" i="14"/>
  <c r="Y52" i="14"/>
  <c r="Y53" i="14"/>
  <c r="Y54" i="14"/>
  <c r="Y55" i="14"/>
  <c r="Y56" i="14"/>
  <c r="Y57" i="14"/>
  <c r="Y58" i="14"/>
  <c r="Y59" i="14"/>
  <c r="Y60" i="14"/>
  <c r="Y61" i="14"/>
  <c r="Y62" i="14"/>
  <c r="Y63" i="14"/>
  <c r="Y64" i="14"/>
  <c r="Y65" i="14"/>
  <c r="Y66" i="14"/>
  <c r="Y67" i="14"/>
  <c r="Y68" i="14"/>
  <c r="Y69" i="14"/>
  <c r="Y70" i="14"/>
  <c r="Y71" i="14"/>
  <c r="Y72" i="14"/>
  <c r="Y73" i="14"/>
  <c r="Y74" i="14"/>
  <c r="Y75" i="14"/>
  <c r="Y76" i="14"/>
  <c r="Y77" i="14"/>
  <c r="Y78" i="14"/>
  <c r="Y79" i="14"/>
  <c r="Y80" i="14"/>
  <c r="Y81" i="14"/>
  <c r="Y82" i="14"/>
  <c r="Y83" i="14"/>
  <c r="Y84" i="14"/>
  <c r="Y85" i="14"/>
  <c r="Y86" i="14"/>
  <c r="Y87" i="14"/>
  <c r="Y88" i="14"/>
  <c r="Y89" i="14"/>
  <c r="Y90" i="14"/>
  <c r="Y91" i="14"/>
  <c r="Y92" i="14"/>
  <c r="Y93" i="14"/>
  <c r="Y94" i="14"/>
  <c r="Y95" i="14"/>
  <c r="Y96" i="14"/>
  <c r="Y97" i="14"/>
  <c r="Y98" i="14"/>
  <c r="Y99" i="14"/>
  <c r="Y100" i="14"/>
  <c r="Y101" i="14"/>
  <c r="Y102" i="14"/>
  <c r="Y103" i="14"/>
  <c r="Y104" i="14"/>
  <c r="Y105" i="14"/>
  <c r="Y106" i="14"/>
  <c r="Y107" i="14"/>
  <c r="Y108" i="14"/>
  <c r="Y109" i="14"/>
  <c r="Y110" i="14"/>
  <c r="Y111" i="14"/>
  <c r="Y112" i="14"/>
  <c r="Y113" i="14"/>
  <c r="Y114" i="14"/>
  <c r="Y115" i="14"/>
  <c r="Y116" i="14"/>
  <c r="Y117" i="14"/>
  <c r="Y118" i="14"/>
  <c r="Y119" i="14"/>
  <c r="Y120" i="14"/>
  <c r="Y121" i="14"/>
  <c r="Y122" i="14"/>
  <c r="Y123" i="14"/>
  <c r="Y124" i="14"/>
  <c r="Y125" i="14"/>
  <c r="Y126" i="14"/>
  <c r="Y127" i="14"/>
  <c r="Y128" i="14"/>
  <c r="Y129" i="14"/>
  <c r="Y130" i="14"/>
  <c r="Y131" i="14"/>
  <c r="Y132" i="14"/>
  <c r="Y133" i="14"/>
  <c r="Y134" i="14"/>
  <c r="Y135" i="14"/>
  <c r="Y136" i="14"/>
  <c r="Y137" i="14"/>
  <c r="Y138" i="14"/>
  <c r="Y139" i="14"/>
  <c r="Y140" i="14"/>
  <c r="Y141" i="14"/>
  <c r="Y142" i="14"/>
  <c r="Y143" i="14"/>
  <c r="Y144" i="14"/>
  <c r="Y145" i="14"/>
  <c r="Y146" i="14"/>
  <c r="Y147" i="14"/>
  <c r="Y148" i="14"/>
  <c r="Y149" i="14"/>
  <c r="Y150" i="14"/>
  <c r="Y151" i="14"/>
  <c r="Y152" i="14"/>
  <c r="Y153" i="14"/>
  <c r="Y154" i="14"/>
  <c r="Y155" i="14"/>
  <c r="Y156" i="14"/>
  <c r="Y157" i="14"/>
  <c r="Y158" i="14"/>
  <c r="Y159" i="14"/>
  <c r="Y160" i="14"/>
  <c r="Y161" i="14"/>
  <c r="Y162" i="14"/>
  <c r="Y163" i="14"/>
  <c r="Y164" i="14"/>
  <c r="Y165" i="14"/>
  <c r="Y166" i="14"/>
  <c r="Y167" i="14"/>
  <c r="Y168" i="14"/>
  <c r="Y169" i="14"/>
  <c r="Y170" i="14"/>
  <c r="Y171" i="14"/>
  <c r="Y172" i="14"/>
  <c r="Y173" i="14"/>
  <c r="Y174" i="14"/>
  <c r="Y175" i="14"/>
  <c r="Y176" i="14"/>
  <c r="Y177" i="14"/>
  <c r="Y178" i="14"/>
  <c r="Y179" i="14"/>
  <c r="Y180" i="14"/>
  <c r="Y181" i="14"/>
  <c r="Y182" i="14"/>
  <c r="Y183" i="14"/>
  <c r="Y184" i="14"/>
  <c r="Y185" i="14"/>
  <c r="Y186" i="14"/>
  <c r="Y187" i="14"/>
  <c r="Y188" i="14"/>
  <c r="Y189" i="14"/>
  <c r="Y190" i="14"/>
  <c r="Y191" i="14"/>
  <c r="Y192" i="14"/>
  <c r="Y193" i="14"/>
  <c r="Y194" i="14"/>
  <c r="Y195" i="14"/>
  <c r="Y196" i="14"/>
  <c r="Y197" i="14"/>
  <c r="Y198" i="14"/>
  <c r="Y199" i="14"/>
  <c r="Y200" i="14"/>
  <c r="Y201" i="14"/>
  <c r="Y202" i="14"/>
  <c r="Y203" i="14"/>
  <c r="Y204" i="14"/>
  <c r="Y205" i="14"/>
  <c r="Y206" i="14"/>
  <c r="Y207" i="14"/>
  <c r="Y208" i="14"/>
  <c r="Y209" i="14"/>
  <c r="Y210" i="14"/>
  <c r="Y211" i="14"/>
  <c r="Y212" i="14"/>
  <c r="Y213" i="14"/>
  <c r="Y214" i="14"/>
  <c r="Y215" i="14"/>
  <c r="Y216" i="14"/>
  <c r="Y217" i="14"/>
  <c r="Y218" i="14"/>
  <c r="Y219" i="14"/>
  <c r="Y220" i="14"/>
  <c r="Y221" i="14"/>
  <c r="Y222" i="14"/>
  <c r="Y223" i="14"/>
  <c r="Y224" i="14"/>
  <c r="Y225" i="14"/>
  <c r="Y226" i="14"/>
  <c r="Y227" i="14"/>
  <c r="Y228" i="14"/>
  <c r="Y229" i="14"/>
  <c r="Y230" i="14"/>
  <c r="Y231" i="14"/>
  <c r="Y232" i="14"/>
  <c r="Y233" i="14"/>
  <c r="Y234" i="14"/>
  <c r="Y235" i="14"/>
  <c r="Y236" i="14"/>
  <c r="Y237" i="14"/>
  <c r="Y238" i="14"/>
  <c r="Y239" i="14"/>
  <c r="Y240" i="14"/>
  <c r="Y241" i="14"/>
  <c r="Y242" i="14"/>
  <c r="Y243" i="14"/>
  <c r="Y244" i="14"/>
  <c r="Y245" i="14"/>
  <c r="Y246" i="14"/>
  <c r="Y247" i="14"/>
  <c r="Y248" i="14"/>
  <c r="Y249" i="14"/>
  <c r="Y250" i="14"/>
  <c r="Y251" i="14"/>
  <c r="Y252" i="14"/>
  <c r="Y253" i="14"/>
  <c r="Y254" i="14"/>
  <c r="Y255" i="14"/>
  <c r="Y256" i="14"/>
  <c r="Y257" i="14"/>
  <c r="Y258" i="14"/>
  <c r="Y259" i="14"/>
  <c r="Y260" i="14"/>
  <c r="Y261" i="14"/>
  <c r="Y262" i="14"/>
  <c r="Y263" i="14"/>
  <c r="Y264" i="14"/>
  <c r="Y265" i="14"/>
  <c r="Y266" i="14"/>
  <c r="Y267" i="14"/>
  <c r="Y268" i="14"/>
  <c r="Y269" i="14"/>
  <c r="Y270" i="14"/>
  <c r="Y271" i="14"/>
  <c r="Y272" i="14"/>
  <c r="Y273" i="14"/>
  <c r="Y274" i="14"/>
  <c r="Y275" i="14"/>
  <c r="Y276" i="14"/>
  <c r="Y277" i="14"/>
  <c r="Y278" i="14"/>
  <c r="Y279" i="14"/>
  <c r="Y280" i="14"/>
  <c r="Y281" i="14"/>
  <c r="Y282" i="14"/>
  <c r="Y283" i="14"/>
  <c r="Y284" i="14"/>
  <c r="Y285" i="14"/>
  <c r="Y286" i="14"/>
  <c r="Y287" i="14"/>
  <c r="Y288" i="14"/>
  <c r="Y289" i="14"/>
  <c r="Y290" i="14"/>
  <c r="Y291" i="14"/>
  <c r="Y292" i="14"/>
  <c r="Y293" i="14"/>
  <c r="Y294" i="14"/>
  <c r="Y295" i="14"/>
  <c r="Y296" i="14"/>
  <c r="Y297" i="14"/>
  <c r="Y298" i="14"/>
  <c r="Y299" i="14"/>
  <c r="Y300" i="14"/>
  <c r="Y301" i="14"/>
  <c r="Y302" i="14"/>
  <c r="Y303" i="14"/>
  <c r="Y304" i="14"/>
  <c r="Y305" i="14"/>
  <c r="Y306" i="14"/>
  <c r="Y307" i="14"/>
  <c r="Y308" i="14"/>
  <c r="Y309" i="14"/>
  <c r="Y310" i="14"/>
  <c r="Y311" i="14"/>
  <c r="Y312" i="14"/>
  <c r="Y313" i="14"/>
  <c r="Y314" i="14"/>
  <c r="Y315" i="14"/>
  <c r="Y316" i="14"/>
  <c r="Y317" i="14"/>
  <c r="Y318" i="14"/>
  <c r="Y319" i="14"/>
  <c r="Y320" i="14"/>
  <c r="Y321" i="14"/>
  <c r="Y322" i="14"/>
  <c r="Y323" i="14"/>
  <c r="Y324" i="14"/>
  <c r="Y325" i="14"/>
  <c r="Y326" i="14"/>
  <c r="Y327" i="14"/>
  <c r="Y328" i="14"/>
  <c r="Y329" i="14"/>
  <c r="Y330" i="14"/>
  <c r="Y331" i="14"/>
  <c r="Y332" i="14"/>
  <c r="Y333" i="14"/>
  <c r="Y334" i="14"/>
  <c r="Y335" i="14"/>
  <c r="Y336" i="14"/>
  <c r="Y337" i="14"/>
  <c r="Y338" i="14"/>
  <c r="Y339" i="14"/>
  <c r="Y340" i="14"/>
  <c r="Y341" i="14"/>
  <c r="Y342" i="14"/>
  <c r="Y343" i="14"/>
  <c r="Y344" i="14"/>
  <c r="Y345" i="14"/>
  <c r="Y346" i="14"/>
  <c r="Y347" i="14"/>
  <c r="Y348" i="14"/>
  <c r="Y349" i="14"/>
  <c r="Y350" i="14"/>
  <c r="Y351" i="14"/>
  <c r="Y352" i="14"/>
  <c r="Y353" i="14"/>
  <c r="Y354" i="14"/>
  <c r="Y355" i="14"/>
  <c r="Y356" i="14"/>
  <c r="Y357" i="14"/>
  <c r="Y358" i="14"/>
  <c r="Y359" i="14"/>
  <c r="Y360" i="14"/>
  <c r="Y361" i="14"/>
  <c r="Y362" i="14"/>
  <c r="Y363" i="14"/>
  <c r="Y364" i="14"/>
  <c r="Y365" i="14"/>
  <c r="Y366" i="14"/>
  <c r="Y367" i="14"/>
  <c r="Y368" i="14"/>
  <c r="Y369" i="14"/>
  <c r="Y370" i="14"/>
  <c r="Y371" i="14"/>
  <c r="Y372" i="14"/>
  <c r="Y373" i="14"/>
  <c r="Y374" i="14"/>
  <c r="Y4" i="14"/>
  <c r="X5" i="14"/>
  <c r="X6" i="14"/>
  <c r="X7" i="14"/>
  <c r="X8" i="14"/>
  <c r="X9" i="14"/>
  <c r="X10" i="14"/>
  <c r="X11" i="14"/>
  <c r="X12" i="14"/>
  <c r="X13" i="14"/>
  <c r="X14" i="14"/>
  <c r="X15" i="14"/>
  <c r="X16" i="14"/>
  <c r="X17" i="14"/>
  <c r="X18" i="14"/>
  <c r="X19" i="14"/>
  <c r="X20" i="14"/>
  <c r="X21" i="14"/>
  <c r="X22" i="14"/>
  <c r="X23" i="14"/>
  <c r="X24" i="14"/>
  <c r="X25" i="14"/>
  <c r="X26" i="14"/>
  <c r="X27" i="14"/>
  <c r="X28" i="14"/>
  <c r="X29" i="14"/>
  <c r="X30" i="14"/>
  <c r="X31" i="14"/>
  <c r="X32" i="14"/>
  <c r="X33" i="14"/>
  <c r="X34" i="14"/>
  <c r="X35" i="14"/>
  <c r="X36" i="14"/>
  <c r="X37" i="14"/>
  <c r="X38" i="14"/>
  <c r="X39" i="14"/>
  <c r="X40" i="14"/>
  <c r="X41" i="14"/>
  <c r="X42" i="14"/>
  <c r="X43" i="14"/>
  <c r="X44" i="14"/>
  <c r="X45" i="14"/>
  <c r="X46" i="14"/>
  <c r="X47" i="14"/>
  <c r="X48" i="14"/>
  <c r="X49" i="14"/>
  <c r="X50" i="14"/>
  <c r="X51" i="14"/>
  <c r="X52" i="14"/>
  <c r="X53" i="14"/>
  <c r="X54" i="14"/>
  <c r="X55" i="14"/>
  <c r="X56" i="14"/>
  <c r="X57" i="14"/>
  <c r="X58" i="14"/>
  <c r="X59" i="14"/>
  <c r="X60" i="14"/>
  <c r="X61" i="14"/>
  <c r="X62" i="14"/>
  <c r="X63" i="14"/>
  <c r="X64" i="14"/>
  <c r="X65" i="14"/>
  <c r="X66" i="14"/>
  <c r="X67" i="14"/>
  <c r="X68" i="14"/>
  <c r="X69" i="14"/>
  <c r="X70" i="14"/>
  <c r="X71" i="14"/>
  <c r="X72" i="14"/>
  <c r="X73" i="14"/>
  <c r="X74" i="14"/>
  <c r="X75" i="14"/>
  <c r="X76" i="14"/>
  <c r="X77" i="14"/>
  <c r="X78" i="14"/>
  <c r="X79" i="14"/>
  <c r="X80" i="14"/>
  <c r="X81" i="14"/>
  <c r="X82" i="14"/>
  <c r="X83" i="14"/>
  <c r="X84" i="14"/>
  <c r="X85" i="14"/>
  <c r="X86" i="14"/>
  <c r="X87" i="14"/>
  <c r="X88" i="14"/>
  <c r="X89" i="14"/>
  <c r="X90" i="14"/>
  <c r="X91" i="14"/>
  <c r="X92" i="14"/>
  <c r="X93" i="14"/>
  <c r="X94" i="14"/>
  <c r="X95" i="14"/>
  <c r="X96" i="14"/>
  <c r="X97" i="14"/>
  <c r="X98" i="14"/>
  <c r="X99" i="14"/>
  <c r="X100" i="14"/>
  <c r="X101" i="14"/>
  <c r="X102" i="14"/>
  <c r="X103" i="14"/>
  <c r="X104" i="14"/>
  <c r="X105" i="14"/>
  <c r="X106" i="14"/>
  <c r="X107" i="14"/>
  <c r="X108" i="14"/>
  <c r="X109" i="14"/>
  <c r="X110" i="14"/>
  <c r="X111" i="14"/>
  <c r="X112" i="14"/>
  <c r="X113" i="14"/>
  <c r="X114" i="14"/>
  <c r="X115" i="14"/>
  <c r="X116" i="14"/>
  <c r="X117" i="14"/>
  <c r="X118" i="14"/>
  <c r="X119" i="14"/>
  <c r="X120" i="14"/>
  <c r="X121" i="14"/>
  <c r="X122" i="14"/>
  <c r="X123" i="14"/>
  <c r="X124" i="14"/>
  <c r="X125" i="14"/>
  <c r="X126" i="14"/>
  <c r="X127" i="14"/>
  <c r="X128" i="14"/>
  <c r="X129" i="14"/>
  <c r="X130" i="14"/>
  <c r="X131" i="14"/>
  <c r="X132" i="14"/>
  <c r="X133" i="14"/>
  <c r="X134" i="14"/>
  <c r="X135" i="14"/>
  <c r="X136" i="14"/>
  <c r="X137" i="14"/>
  <c r="X138" i="14"/>
  <c r="X139" i="14"/>
  <c r="X140" i="14"/>
  <c r="X141" i="14"/>
  <c r="X142" i="14"/>
  <c r="X143" i="14"/>
  <c r="X144" i="14"/>
  <c r="X145" i="14"/>
  <c r="X146" i="14"/>
  <c r="X147" i="14"/>
  <c r="X148" i="14"/>
  <c r="X149" i="14"/>
  <c r="X150" i="14"/>
  <c r="X151" i="14"/>
  <c r="X152" i="14"/>
  <c r="X153" i="14"/>
  <c r="X154" i="14"/>
  <c r="X155" i="14"/>
  <c r="X156" i="14"/>
  <c r="X157" i="14"/>
  <c r="X158" i="14"/>
  <c r="X159" i="14"/>
  <c r="X160" i="14"/>
  <c r="X161" i="14"/>
  <c r="X162" i="14"/>
  <c r="X163" i="14"/>
  <c r="X164" i="14"/>
  <c r="X165" i="14"/>
  <c r="X166" i="14"/>
  <c r="X167" i="14"/>
  <c r="X168" i="14"/>
  <c r="X169" i="14"/>
  <c r="X170" i="14"/>
  <c r="X171" i="14"/>
  <c r="X172" i="14"/>
  <c r="X173" i="14"/>
  <c r="X174" i="14"/>
  <c r="X175" i="14"/>
  <c r="X176" i="14"/>
  <c r="X177" i="14"/>
  <c r="X178" i="14"/>
  <c r="X179" i="14"/>
  <c r="X180" i="14"/>
  <c r="X181" i="14"/>
  <c r="X182" i="14"/>
  <c r="X183" i="14"/>
  <c r="X184" i="14"/>
  <c r="X185" i="14"/>
  <c r="X186" i="14"/>
  <c r="X187" i="14"/>
  <c r="X188" i="14"/>
  <c r="X189" i="14"/>
  <c r="X190" i="14"/>
  <c r="X191" i="14"/>
  <c r="X192" i="14"/>
  <c r="X193" i="14"/>
  <c r="X194" i="14"/>
  <c r="X195" i="14"/>
  <c r="X196" i="14"/>
  <c r="X197" i="14"/>
  <c r="X198" i="14"/>
  <c r="X199" i="14"/>
  <c r="X200" i="14"/>
  <c r="X201" i="14"/>
  <c r="X202" i="14"/>
  <c r="X203" i="14"/>
  <c r="X204" i="14"/>
  <c r="X205" i="14"/>
  <c r="X206" i="14"/>
  <c r="X207" i="14"/>
  <c r="X208" i="14"/>
  <c r="X209" i="14"/>
  <c r="X210" i="14"/>
  <c r="X211" i="14"/>
  <c r="X212" i="14"/>
  <c r="X213" i="14"/>
  <c r="X214" i="14"/>
  <c r="X215" i="14"/>
  <c r="X216" i="14"/>
  <c r="X217" i="14"/>
  <c r="X218" i="14"/>
  <c r="X219" i="14"/>
  <c r="X220" i="14"/>
  <c r="X221" i="14"/>
  <c r="X222" i="14"/>
  <c r="X223" i="14"/>
  <c r="X224" i="14"/>
  <c r="X225" i="14"/>
  <c r="X226" i="14"/>
  <c r="X227" i="14"/>
  <c r="X228" i="14"/>
  <c r="X229" i="14"/>
  <c r="X230" i="14"/>
  <c r="X231" i="14"/>
  <c r="X232" i="14"/>
  <c r="X233" i="14"/>
  <c r="X234" i="14"/>
  <c r="X235" i="14"/>
  <c r="X236" i="14"/>
  <c r="X237" i="14"/>
  <c r="X238" i="14"/>
  <c r="X239" i="14"/>
  <c r="X240" i="14"/>
  <c r="X241" i="14"/>
  <c r="X242" i="14"/>
  <c r="X243" i="14"/>
  <c r="X244" i="14"/>
  <c r="X245" i="14"/>
  <c r="X246" i="14"/>
  <c r="X247" i="14"/>
  <c r="X248" i="14"/>
  <c r="X249" i="14"/>
  <c r="X250" i="14"/>
  <c r="X251" i="14"/>
  <c r="X252" i="14"/>
  <c r="X253" i="14"/>
  <c r="X254" i="14"/>
  <c r="X255" i="14"/>
  <c r="X256" i="14"/>
  <c r="X257" i="14"/>
  <c r="X258" i="14"/>
  <c r="X259" i="14"/>
  <c r="X260" i="14"/>
  <c r="X261" i="14"/>
  <c r="X262" i="14"/>
  <c r="X263" i="14"/>
  <c r="X264" i="14"/>
  <c r="X265" i="14"/>
  <c r="X266" i="14"/>
  <c r="X267" i="14"/>
  <c r="X268" i="14"/>
  <c r="X269" i="14"/>
  <c r="X270" i="14"/>
  <c r="X271" i="14"/>
  <c r="X272" i="14"/>
  <c r="X273" i="14"/>
  <c r="X274" i="14"/>
  <c r="X275" i="14"/>
  <c r="X276" i="14"/>
  <c r="X277" i="14"/>
  <c r="X278" i="14"/>
  <c r="X279" i="14"/>
  <c r="X280" i="14"/>
  <c r="X281" i="14"/>
  <c r="X282" i="14"/>
  <c r="X283" i="14"/>
  <c r="X284" i="14"/>
  <c r="X285" i="14"/>
  <c r="X286" i="14"/>
  <c r="X287" i="14"/>
  <c r="X288" i="14"/>
  <c r="X289" i="14"/>
  <c r="X290" i="14"/>
  <c r="X291" i="14"/>
  <c r="X292" i="14"/>
  <c r="X293" i="14"/>
  <c r="X294" i="14"/>
  <c r="X295" i="14"/>
  <c r="X296" i="14"/>
  <c r="X297" i="14"/>
  <c r="X298" i="14"/>
  <c r="X299" i="14"/>
  <c r="X300" i="14"/>
  <c r="X301" i="14"/>
  <c r="X302" i="14"/>
  <c r="X303" i="14"/>
  <c r="X304" i="14"/>
  <c r="X305" i="14"/>
  <c r="X306" i="14"/>
  <c r="X307" i="14"/>
  <c r="X308" i="14"/>
  <c r="X309" i="14"/>
  <c r="X310" i="14"/>
  <c r="X311" i="14"/>
  <c r="X312" i="14"/>
  <c r="X313" i="14"/>
  <c r="X314" i="14"/>
  <c r="X315" i="14"/>
  <c r="X316" i="14"/>
  <c r="X317" i="14"/>
  <c r="X318" i="14"/>
  <c r="X319" i="14"/>
  <c r="X320" i="14"/>
  <c r="X321" i="14"/>
  <c r="X322" i="14"/>
  <c r="X323" i="14"/>
  <c r="X324" i="14"/>
  <c r="X325" i="14"/>
  <c r="X326" i="14"/>
  <c r="X327" i="14"/>
  <c r="X328" i="14"/>
  <c r="X329" i="14"/>
  <c r="X330" i="14"/>
  <c r="X331" i="14"/>
  <c r="X332" i="14"/>
  <c r="X333" i="14"/>
  <c r="X334" i="14"/>
  <c r="X335" i="14"/>
  <c r="X336" i="14"/>
  <c r="X337" i="14"/>
  <c r="X338" i="14"/>
  <c r="X339" i="14"/>
  <c r="X340" i="14"/>
  <c r="X341" i="14"/>
  <c r="X342" i="14"/>
  <c r="X343" i="14"/>
  <c r="X344" i="14"/>
  <c r="X345" i="14"/>
  <c r="X346" i="14"/>
  <c r="X347" i="14"/>
  <c r="X348" i="14"/>
  <c r="X349" i="14"/>
  <c r="X350" i="14"/>
  <c r="X351" i="14"/>
  <c r="X352" i="14"/>
  <c r="X353" i="14"/>
  <c r="X354" i="14"/>
  <c r="X355" i="14"/>
  <c r="X356" i="14"/>
  <c r="X357" i="14"/>
  <c r="X358" i="14"/>
  <c r="X359" i="14"/>
  <c r="X360" i="14"/>
  <c r="X361" i="14"/>
  <c r="X362" i="14"/>
  <c r="X363" i="14"/>
  <c r="X364" i="14"/>
  <c r="X365" i="14"/>
  <c r="X366" i="14"/>
  <c r="X367" i="14"/>
  <c r="X368" i="14"/>
  <c r="X369" i="14"/>
  <c r="X370" i="14"/>
  <c r="X371" i="14"/>
  <c r="X372" i="14"/>
  <c r="X373" i="14"/>
  <c r="X374" i="14"/>
  <c r="X4" i="14"/>
  <c r="W5" i="14"/>
  <c r="W6" i="14"/>
  <c r="W7" i="14"/>
  <c r="W8" i="14"/>
  <c r="W9" i="14"/>
  <c r="W10" i="14"/>
  <c r="W11" i="14"/>
  <c r="W12" i="14"/>
  <c r="W13" i="14"/>
  <c r="W14" i="14"/>
  <c r="W15" i="14"/>
  <c r="W16" i="14"/>
  <c r="W17" i="14"/>
  <c r="W18" i="14"/>
  <c r="W19" i="14"/>
  <c r="W20" i="14"/>
  <c r="W21" i="14"/>
  <c r="W22" i="14"/>
  <c r="W23" i="14"/>
  <c r="W24" i="14"/>
  <c r="W25" i="14"/>
  <c r="W26" i="14"/>
  <c r="W27" i="14"/>
  <c r="W28" i="14"/>
  <c r="W29" i="14"/>
  <c r="W30" i="14"/>
  <c r="W31" i="14"/>
  <c r="W32" i="14"/>
  <c r="W33" i="14"/>
  <c r="W34" i="14"/>
  <c r="W35" i="14"/>
  <c r="W36" i="14"/>
  <c r="W37" i="14"/>
  <c r="W38" i="14"/>
  <c r="W39" i="14"/>
  <c r="W40" i="14"/>
  <c r="W41" i="14"/>
  <c r="W42" i="14"/>
  <c r="W43" i="14"/>
  <c r="W44" i="14"/>
  <c r="W45" i="14"/>
  <c r="W46" i="14"/>
  <c r="W47" i="14"/>
  <c r="W48" i="14"/>
  <c r="W49" i="14"/>
  <c r="W50" i="14"/>
  <c r="W51" i="14"/>
  <c r="W52" i="14"/>
  <c r="W53" i="14"/>
  <c r="W54" i="14"/>
  <c r="W55" i="14"/>
  <c r="W56" i="14"/>
  <c r="W57" i="14"/>
  <c r="W58" i="14"/>
  <c r="W59" i="14"/>
  <c r="W60" i="14"/>
  <c r="W61" i="14"/>
  <c r="W62" i="14"/>
  <c r="W63" i="14"/>
  <c r="W64" i="14"/>
  <c r="W65" i="14"/>
  <c r="W66" i="14"/>
  <c r="W67" i="14"/>
  <c r="W68" i="14"/>
  <c r="W69" i="14"/>
  <c r="W70" i="14"/>
  <c r="W71" i="14"/>
  <c r="W72" i="14"/>
  <c r="W73" i="14"/>
  <c r="W74" i="14"/>
  <c r="W75" i="14"/>
  <c r="W76" i="14"/>
  <c r="W77" i="14"/>
  <c r="W78" i="14"/>
  <c r="W79" i="14"/>
  <c r="W80" i="14"/>
  <c r="W81" i="14"/>
  <c r="W82" i="14"/>
  <c r="W83" i="14"/>
  <c r="W84" i="14"/>
  <c r="W85" i="14"/>
  <c r="W86" i="14"/>
  <c r="W87" i="14"/>
  <c r="W88" i="14"/>
  <c r="W89" i="14"/>
  <c r="W90" i="14"/>
  <c r="W91" i="14"/>
  <c r="W92" i="14"/>
  <c r="W93" i="14"/>
  <c r="W94" i="14"/>
  <c r="W95" i="14"/>
  <c r="W96" i="14"/>
  <c r="W97" i="14"/>
  <c r="W98" i="14"/>
  <c r="W99" i="14"/>
  <c r="W100" i="14"/>
  <c r="W101" i="14"/>
  <c r="W102" i="14"/>
  <c r="W103" i="14"/>
  <c r="W104" i="14"/>
  <c r="W105" i="14"/>
  <c r="W106" i="14"/>
  <c r="W107" i="14"/>
  <c r="W108" i="14"/>
  <c r="W109" i="14"/>
  <c r="W110" i="14"/>
  <c r="W111" i="14"/>
  <c r="W112" i="14"/>
  <c r="W113" i="14"/>
  <c r="W114" i="14"/>
  <c r="W115" i="14"/>
  <c r="W116" i="14"/>
  <c r="W117" i="14"/>
  <c r="W118" i="14"/>
  <c r="W119" i="14"/>
  <c r="W120" i="14"/>
  <c r="W121" i="14"/>
  <c r="W122" i="14"/>
  <c r="W123" i="14"/>
  <c r="W124" i="14"/>
  <c r="W125" i="14"/>
  <c r="W126" i="14"/>
  <c r="W127" i="14"/>
  <c r="W128" i="14"/>
  <c r="W129" i="14"/>
  <c r="W130" i="14"/>
  <c r="W131" i="14"/>
  <c r="W132" i="14"/>
  <c r="W133" i="14"/>
  <c r="W134" i="14"/>
  <c r="W135" i="14"/>
  <c r="W136" i="14"/>
  <c r="W137" i="14"/>
  <c r="W138" i="14"/>
  <c r="W139" i="14"/>
  <c r="W140" i="14"/>
  <c r="W141" i="14"/>
  <c r="W142" i="14"/>
  <c r="W143" i="14"/>
  <c r="W144" i="14"/>
  <c r="W145" i="14"/>
  <c r="W146" i="14"/>
  <c r="W147" i="14"/>
  <c r="W148" i="14"/>
  <c r="W149" i="14"/>
  <c r="W150" i="14"/>
  <c r="W151" i="14"/>
  <c r="W152" i="14"/>
  <c r="W153" i="14"/>
  <c r="W154" i="14"/>
  <c r="W155" i="14"/>
  <c r="W156" i="14"/>
  <c r="W157" i="14"/>
  <c r="W158" i="14"/>
  <c r="W159" i="14"/>
  <c r="W160" i="14"/>
  <c r="W161" i="14"/>
  <c r="W162" i="14"/>
  <c r="W163" i="14"/>
  <c r="W164" i="14"/>
  <c r="W165" i="14"/>
  <c r="W166" i="14"/>
  <c r="W167" i="14"/>
  <c r="W168" i="14"/>
  <c r="W169" i="14"/>
  <c r="W170" i="14"/>
  <c r="W171" i="14"/>
  <c r="W172" i="14"/>
  <c r="W173" i="14"/>
  <c r="W174" i="14"/>
  <c r="W175" i="14"/>
  <c r="W176" i="14"/>
  <c r="W177" i="14"/>
  <c r="W178" i="14"/>
  <c r="W179" i="14"/>
  <c r="W180" i="14"/>
  <c r="W181" i="14"/>
  <c r="W182" i="14"/>
  <c r="W183" i="14"/>
  <c r="W184" i="14"/>
  <c r="W185" i="14"/>
  <c r="W186" i="14"/>
  <c r="W187" i="14"/>
  <c r="W188" i="14"/>
  <c r="W189" i="14"/>
  <c r="W190" i="14"/>
  <c r="W191" i="14"/>
  <c r="W192" i="14"/>
  <c r="W193" i="14"/>
  <c r="W194" i="14"/>
  <c r="W195" i="14"/>
  <c r="W196" i="14"/>
  <c r="W197" i="14"/>
  <c r="W198" i="14"/>
  <c r="W199" i="14"/>
  <c r="W200" i="14"/>
  <c r="W201" i="14"/>
  <c r="W202" i="14"/>
  <c r="W203" i="14"/>
  <c r="W204" i="14"/>
  <c r="W205" i="14"/>
  <c r="W206" i="14"/>
  <c r="W207" i="14"/>
  <c r="W208" i="14"/>
  <c r="W209" i="14"/>
  <c r="W210" i="14"/>
  <c r="W211" i="14"/>
  <c r="W212" i="14"/>
  <c r="W213" i="14"/>
  <c r="W214" i="14"/>
  <c r="W215" i="14"/>
  <c r="W216" i="14"/>
  <c r="W217" i="14"/>
  <c r="W218" i="14"/>
  <c r="W219" i="14"/>
  <c r="W220" i="14"/>
  <c r="W221" i="14"/>
  <c r="W222" i="14"/>
  <c r="W223" i="14"/>
  <c r="W224" i="14"/>
  <c r="W225" i="14"/>
  <c r="W226" i="14"/>
  <c r="W227" i="14"/>
  <c r="W228" i="14"/>
  <c r="W229" i="14"/>
  <c r="W230" i="14"/>
  <c r="W231" i="14"/>
  <c r="W232" i="14"/>
  <c r="W233" i="14"/>
  <c r="W234" i="14"/>
  <c r="W235" i="14"/>
  <c r="W236" i="14"/>
  <c r="W237" i="14"/>
  <c r="W238" i="14"/>
  <c r="W239" i="14"/>
  <c r="W240" i="14"/>
  <c r="W241" i="14"/>
  <c r="W242" i="14"/>
  <c r="W243" i="14"/>
  <c r="W244" i="14"/>
  <c r="W245" i="14"/>
  <c r="W246" i="14"/>
  <c r="W247" i="14"/>
  <c r="W248" i="14"/>
  <c r="W249" i="14"/>
  <c r="W250" i="14"/>
  <c r="W251" i="14"/>
  <c r="W252" i="14"/>
  <c r="W253" i="14"/>
  <c r="W254" i="14"/>
  <c r="W255" i="14"/>
  <c r="W256" i="14"/>
  <c r="W257" i="14"/>
  <c r="W258" i="14"/>
  <c r="W259" i="14"/>
  <c r="W260" i="14"/>
  <c r="W261" i="14"/>
  <c r="W262" i="14"/>
  <c r="W263" i="14"/>
  <c r="W264" i="14"/>
  <c r="W265" i="14"/>
  <c r="W266" i="14"/>
  <c r="W267" i="14"/>
  <c r="W268" i="14"/>
  <c r="W269" i="14"/>
  <c r="W270" i="14"/>
  <c r="W271" i="14"/>
  <c r="W272" i="14"/>
  <c r="W273" i="14"/>
  <c r="W274" i="14"/>
  <c r="W275" i="14"/>
  <c r="W276" i="14"/>
  <c r="W277" i="14"/>
  <c r="W278" i="14"/>
  <c r="W279" i="14"/>
  <c r="W280" i="14"/>
  <c r="W281" i="14"/>
  <c r="W282" i="14"/>
  <c r="W283" i="14"/>
  <c r="W284" i="14"/>
  <c r="W285" i="14"/>
  <c r="W286" i="14"/>
  <c r="W287" i="14"/>
  <c r="W288" i="14"/>
  <c r="W289" i="14"/>
  <c r="W290" i="14"/>
  <c r="W291" i="14"/>
  <c r="W292" i="14"/>
  <c r="W293" i="14"/>
  <c r="W294" i="14"/>
  <c r="W295" i="14"/>
  <c r="W296" i="14"/>
  <c r="W297" i="14"/>
  <c r="W298" i="14"/>
  <c r="W299" i="14"/>
  <c r="W300" i="14"/>
  <c r="W301" i="14"/>
  <c r="W302" i="14"/>
  <c r="W303" i="14"/>
  <c r="W304" i="14"/>
  <c r="W305" i="14"/>
  <c r="W306" i="14"/>
  <c r="W307" i="14"/>
  <c r="W308" i="14"/>
  <c r="W309" i="14"/>
  <c r="W310" i="14"/>
  <c r="W311" i="14"/>
  <c r="W312" i="14"/>
  <c r="W313" i="14"/>
  <c r="W314" i="14"/>
  <c r="W315" i="14"/>
  <c r="W316" i="14"/>
  <c r="W317" i="14"/>
  <c r="W318" i="14"/>
  <c r="W319" i="14"/>
  <c r="W320" i="14"/>
  <c r="W321" i="14"/>
  <c r="W322" i="14"/>
  <c r="W323" i="14"/>
  <c r="W324" i="14"/>
  <c r="W325" i="14"/>
  <c r="W326" i="14"/>
  <c r="W327" i="14"/>
  <c r="W328" i="14"/>
  <c r="W329" i="14"/>
  <c r="W330" i="14"/>
  <c r="W331" i="14"/>
  <c r="W332" i="14"/>
  <c r="W333" i="14"/>
  <c r="W334" i="14"/>
  <c r="W335" i="14"/>
  <c r="W336" i="14"/>
  <c r="W337" i="14"/>
  <c r="W338" i="14"/>
  <c r="W339" i="14"/>
  <c r="W340" i="14"/>
  <c r="W341" i="14"/>
  <c r="W342" i="14"/>
  <c r="W343" i="14"/>
  <c r="W344" i="14"/>
  <c r="W345" i="14"/>
  <c r="W346" i="14"/>
  <c r="W347" i="14"/>
  <c r="W348" i="14"/>
  <c r="W349" i="14"/>
  <c r="W350" i="14"/>
  <c r="W351" i="14"/>
  <c r="W352" i="14"/>
  <c r="W353" i="14"/>
  <c r="W354" i="14"/>
  <c r="W355" i="14"/>
  <c r="W356" i="14"/>
  <c r="W357" i="14"/>
  <c r="W358" i="14"/>
  <c r="W359" i="14"/>
  <c r="W360" i="14"/>
  <c r="W361" i="14"/>
  <c r="W362" i="14"/>
  <c r="W363" i="14"/>
  <c r="W364" i="14"/>
  <c r="W365" i="14"/>
  <c r="W366" i="14"/>
  <c r="W367" i="14"/>
  <c r="W368" i="14"/>
  <c r="W369" i="14"/>
  <c r="W370" i="14"/>
  <c r="W371" i="14"/>
  <c r="W372" i="14"/>
  <c r="W373" i="14"/>
  <c r="W374" i="14"/>
  <c r="W4" i="14"/>
  <c r="V5" i="14"/>
  <c r="V6" i="14"/>
  <c r="V7" i="14"/>
  <c r="V8" i="14"/>
  <c r="V9" i="14"/>
  <c r="V10" i="14"/>
  <c r="V11" i="14"/>
  <c r="V12" i="14"/>
  <c r="V13" i="14"/>
  <c r="V14" i="14"/>
  <c r="V15" i="14"/>
  <c r="V16" i="14"/>
  <c r="V17" i="14"/>
  <c r="V18" i="14"/>
  <c r="V19" i="14"/>
  <c r="V20" i="14"/>
  <c r="V21" i="14"/>
  <c r="V22" i="14"/>
  <c r="V23" i="14"/>
  <c r="V24" i="14"/>
  <c r="V25" i="14"/>
  <c r="V26" i="14"/>
  <c r="V27" i="14"/>
  <c r="V28" i="14"/>
  <c r="V29" i="14"/>
  <c r="V30" i="14"/>
  <c r="V31" i="14"/>
  <c r="V32" i="14"/>
  <c r="V33" i="14"/>
  <c r="V34" i="14"/>
  <c r="V35" i="14"/>
  <c r="V36" i="14"/>
  <c r="V37" i="14"/>
  <c r="V38" i="14"/>
  <c r="V39" i="14"/>
  <c r="V40" i="14"/>
  <c r="V41" i="14"/>
  <c r="V42" i="14"/>
  <c r="V43" i="14"/>
  <c r="V44" i="14"/>
  <c r="V45" i="14"/>
  <c r="V46" i="14"/>
  <c r="V47" i="14"/>
  <c r="V48" i="14"/>
  <c r="V49" i="14"/>
  <c r="V50" i="14"/>
  <c r="V51" i="14"/>
  <c r="V52" i="14"/>
  <c r="V53" i="14"/>
  <c r="V54" i="14"/>
  <c r="V55" i="14"/>
  <c r="V56" i="14"/>
  <c r="V57" i="14"/>
  <c r="V58" i="14"/>
  <c r="V59" i="14"/>
  <c r="V60" i="14"/>
  <c r="V61" i="14"/>
  <c r="V62" i="14"/>
  <c r="V63" i="14"/>
  <c r="V64" i="14"/>
  <c r="V65" i="14"/>
  <c r="V66" i="14"/>
  <c r="V67" i="14"/>
  <c r="V68" i="14"/>
  <c r="V69" i="14"/>
  <c r="V70" i="14"/>
  <c r="V71" i="14"/>
  <c r="V72" i="14"/>
  <c r="V73" i="14"/>
  <c r="V74" i="14"/>
  <c r="V75" i="14"/>
  <c r="V76" i="14"/>
  <c r="V77" i="14"/>
  <c r="V78" i="14"/>
  <c r="V79" i="14"/>
  <c r="V80" i="14"/>
  <c r="V81" i="14"/>
  <c r="V82" i="14"/>
  <c r="V83" i="14"/>
  <c r="V84" i="14"/>
  <c r="V85" i="14"/>
  <c r="V86" i="14"/>
  <c r="V87" i="14"/>
  <c r="V88" i="14"/>
  <c r="V89" i="14"/>
  <c r="V90" i="14"/>
  <c r="V91" i="14"/>
  <c r="V92" i="14"/>
  <c r="V93" i="14"/>
  <c r="V94" i="14"/>
  <c r="V95" i="14"/>
  <c r="V96" i="14"/>
  <c r="V97" i="14"/>
  <c r="V98" i="14"/>
  <c r="V99" i="14"/>
  <c r="V100" i="14"/>
  <c r="V101" i="14"/>
  <c r="V102" i="14"/>
  <c r="V103" i="14"/>
  <c r="V104" i="14"/>
  <c r="V105" i="14"/>
  <c r="V106" i="14"/>
  <c r="V107" i="14"/>
  <c r="V108" i="14"/>
  <c r="V109" i="14"/>
  <c r="V110" i="14"/>
  <c r="V111" i="14"/>
  <c r="V112" i="14"/>
  <c r="V113" i="14"/>
  <c r="V114" i="14"/>
  <c r="V115" i="14"/>
  <c r="V116" i="14"/>
  <c r="V117" i="14"/>
  <c r="V118" i="14"/>
  <c r="V119" i="14"/>
  <c r="V120" i="14"/>
  <c r="V121" i="14"/>
  <c r="V122" i="14"/>
  <c r="V123" i="14"/>
  <c r="V124" i="14"/>
  <c r="V125" i="14"/>
  <c r="V126" i="14"/>
  <c r="V127" i="14"/>
  <c r="V128" i="14"/>
  <c r="V129" i="14"/>
  <c r="V130" i="14"/>
  <c r="V131" i="14"/>
  <c r="V132" i="14"/>
  <c r="V133" i="14"/>
  <c r="V134" i="14"/>
  <c r="V135" i="14"/>
  <c r="V136" i="14"/>
  <c r="V137" i="14"/>
  <c r="V138" i="14"/>
  <c r="V139" i="14"/>
  <c r="V140" i="14"/>
  <c r="V141" i="14"/>
  <c r="V142" i="14"/>
  <c r="V143" i="14"/>
  <c r="V144" i="14"/>
  <c r="V145" i="14"/>
  <c r="V146" i="14"/>
  <c r="V147" i="14"/>
  <c r="V148" i="14"/>
  <c r="V149" i="14"/>
  <c r="V150" i="14"/>
  <c r="V151" i="14"/>
  <c r="V152" i="14"/>
  <c r="V153" i="14"/>
  <c r="V154" i="14"/>
  <c r="V155" i="14"/>
  <c r="V156" i="14"/>
  <c r="V157" i="14"/>
  <c r="V158" i="14"/>
  <c r="V159" i="14"/>
  <c r="V160" i="14"/>
  <c r="V161" i="14"/>
  <c r="V162" i="14"/>
  <c r="V163" i="14"/>
  <c r="V164" i="14"/>
  <c r="V165" i="14"/>
  <c r="V166" i="14"/>
  <c r="V167" i="14"/>
  <c r="V168" i="14"/>
  <c r="V169" i="14"/>
  <c r="V170" i="14"/>
  <c r="V171" i="14"/>
  <c r="V172" i="14"/>
  <c r="V173" i="14"/>
  <c r="V174" i="14"/>
  <c r="V175" i="14"/>
  <c r="V176" i="14"/>
  <c r="V177" i="14"/>
  <c r="V178" i="14"/>
  <c r="V179" i="14"/>
  <c r="V180" i="14"/>
  <c r="V181" i="14"/>
  <c r="V182" i="14"/>
  <c r="V183" i="14"/>
  <c r="V184" i="14"/>
  <c r="V185" i="14"/>
  <c r="V186" i="14"/>
  <c r="V187" i="14"/>
  <c r="V188" i="14"/>
  <c r="V189" i="14"/>
  <c r="V190" i="14"/>
  <c r="V191" i="14"/>
  <c r="V192" i="14"/>
  <c r="V193" i="14"/>
  <c r="V194" i="14"/>
  <c r="V195" i="14"/>
  <c r="V196" i="14"/>
  <c r="V197" i="14"/>
  <c r="V198" i="14"/>
  <c r="V199" i="14"/>
  <c r="V200" i="14"/>
  <c r="V201" i="14"/>
  <c r="V202" i="14"/>
  <c r="V203" i="14"/>
  <c r="V204" i="14"/>
  <c r="V205" i="14"/>
  <c r="V206" i="14"/>
  <c r="V207" i="14"/>
  <c r="V208" i="14"/>
  <c r="V209" i="14"/>
  <c r="V210" i="14"/>
  <c r="V211" i="14"/>
  <c r="V212" i="14"/>
  <c r="V213" i="14"/>
  <c r="V214" i="14"/>
  <c r="V215" i="14"/>
  <c r="V216" i="14"/>
  <c r="V217" i="14"/>
  <c r="V218" i="14"/>
  <c r="V219" i="14"/>
  <c r="V220" i="14"/>
  <c r="V221" i="14"/>
  <c r="V222" i="14"/>
  <c r="V223" i="14"/>
  <c r="V224" i="14"/>
  <c r="V225" i="14"/>
  <c r="V226" i="14"/>
  <c r="V227" i="14"/>
  <c r="V228" i="14"/>
  <c r="V229" i="14"/>
  <c r="V230" i="14"/>
  <c r="V231" i="14"/>
  <c r="V232" i="14"/>
  <c r="V233" i="14"/>
  <c r="V234" i="14"/>
  <c r="V235" i="14"/>
  <c r="V236" i="14"/>
  <c r="V237" i="14"/>
  <c r="V238" i="14"/>
  <c r="V239" i="14"/>
  <c r="V240" i="14"/>
  <c r="V241" i="14"/>
  <c r="V242" i="14"/>
  <c r="V243" i="14"/>
  <c r="V244" i="14"/>
  <c r="V245" i="14"/>
  <c r="V246" i="14"/>
  <c r="V247" i="14"/>
  <c r="V248" i="14"/>
  <c r="V249" i="14"/>
  <c r="V250" i="14"/>
  <c r="V251" i="14"/>
  <c r="V252" i="14"/>
  <c r="V253" i="14"/>
  <c r="V254" i="14"/>
  <c r="V255" i="14"/>
  <c r="V256" i="14"/>
  <c r="V257" i="14"/>
  <c r="V258" i="14"/>
  <c r="V259" i="14"/>
  <c r="V260" i="14"/>
  <c r="V261" i="14"/>
  <c r="V262" i="14"/>
  <c r="V263" i="14"/>
  <c r="V264" i="14"/>
  <c r="V265" i="14"/>
  <c r="V266" i="14"/>
  <c r="V267" i="14"/>
  <c r="V268" i="14"/>
  <c r="V269" i="14"/>
  <c r="V270" i="14"/>
  <c r="V271" i="14"/>
  <c r="V272" i="14"/>
  <c r="V273" i="14"/>
  <c r="V274" i="14"/>
  <c r="V275" i="14"/>
  <c r="V276" i="14"/>
  <c r="V277" i="14"/>
  <c r="V278" i="14"/>
  <c r="V279" i="14"/>
  <c r="V280" i="14"/>
  <c r="V281" i="14"/>
  <c r="V282" i="14"/>
  <c r="V283" i="14"/>
  <c r="V284" i="14"/>
  <c r="V285" i="14"/>
  <c r="V286" i="14"/>
  <c r="V287" i="14"/>
  <c r="V288" i="14"/>
  <c r="V289" i="14"/>
  <c r="V290" i="14"/>
  <c r="V291" i="14"/>
  <c r="V292" i="14"/>
  <c r="V293" i="14"/>
  <c r="V294" i="14"/>
  <c r="V295" i="14"/>
  <c r="V296" i="14"/>
  <c r="V297" i="14"/>
  <c r="V298" i="14"/>
  <c r="V299" i="14"/>
  <c r="V300" i="14"/>
  <c r="V301" i="14"/>
  <c r="V302" i="14"/>
  <c r="V303" i="14"/>
  <c r="V304" i="14"/>
  <c r="V305" i="14"/>
  <c r="V306" i="14"/>
  <c r="V307" i="14"/>
  <c r="V308" i="14"/>
  <c r="V309" i="14"/>
  <c r="V310" i="14"/>
  <c r="V311" i="14"/>
  <c r="V312" i="14"/>
  <c r="V313" i="14"/>
  <c r="V314" i="14"/>
  <c r="V315" i="14"/>
  <c r="V316" i="14"/>
  <c r="V317" i="14"/>
  <c r="V318" i="14"/>
  <c r="V319" i="14"/>
  <c r="V320" i="14"/>
  <c r="V321" i="14"/>
  <c r="V322" i="14"/>
  <c r="V323" i="14"/>
  <c r="V324" i="14"/>
  <c r="V325" i="14"/>
  <c r="V326" i="14"/>
  <c r="V327" i="14"/>
  <c r="V328" i="14"/>
  <c r="V329" i="14"/>
  <c r="V330" i="14"/>
  <c r="V331" i="14"/>
  <c r="V332" i="14"/>
  <c r="V333" i="14"/>
  <c r="V334" i="14"/>
  <c r="V335" i="14"/>
  <c r="V336" i="14"/>
  <c r="V337" i="14"/>
  <c r="V338" i="14"/>
  <c r="V339" i="14"/>
  <c r="V340" i="14"/>
  <c r="V341" i="14"/>
  <c r="V342" i="14"/>
  <c r="V343" i="14"/>
  <c r="V344" i="14"/>
  <c r="V345" i="14"/>
  <c r="V346" i="14"/>
  <c r="V347" i="14"/>
  <c r="V348" i="14"/>
  <c r="V349" i="14"/>
  <c r="V350" i="14"/>
  <c r="V351" i="14"/>
  <c r="V352" i="14"/>
  <c r="V353" i="14"/>
  <c r="V354" i="14"/>
  <c r="V355" i="14"/>
  <c r="V356" i="14"/>
  <c r="V357" i="14"/>
  <c r="V358" i="14"/>
  <c r="V359" i="14"/>
  <c r="V360" i="14"/>
  <c r="V361" i="14"/>
  <c r="V362" i="14"/>
  <c r="V363" i="14"/>
  <c r="V364" i="14"/>
  <c r="V365" i="14"/>
  <c r="V366" i="14"/>
  <c r="V367" i="14"/>
  <c r="V368" i="14"/>
  <c r="V369" i="14"/>
  <c r="V370" i="14"/>
  <c r="V371" i="14"/>
  <c r="V372" i="14"/>
  <c r="V373" i="14"/>
  <c r="V374" i="14"/>
  <c r="V4" i="14"/>
  <c r="U5" i="14"/>
  <c r="U6" i="14"/>
  <c r="U7" i="14"/>
  <c r="U8" i="14"/>
  <c r="U9" i="14"/>
  <c r="U10" i="14"/>
  <c r="U11" i="14"/>
  <c r="U12" i="14"/>
  <c r="U13" i="14"/>
  <c r="U14" i="14"/>
  <c r="U15" i="14"/>
  <c r="U16" i="14"/>
  <c r="U17" i="14"/>
  <c r="U18" i="14"/>
  <c r="U19" i="14"/>
  <c r="U20" i="14"/>
  <c r="U21" i="14"/>
  <c r="U22" i="14"/>
  <c r="U23" i="14"/>
  <c r="U24" i="14"/>
  <c r="U25" i="14"/>
  <c r="U26" i="14"/>
  <c r="U27" i="14"/>
  <c r="U28" i="14"/>
  <c r="U29" i="14"/>
  <c r="U30" i="14"/>
  <c r="U31" i="14"/>
  <c r="U32" i="14"/>
  <c r="U33" i="14"/>
  <c r="U34" i="14"/>
  <c r="U35" i="14"/>
  <c r="U36" i="14"/>
  <c r="U37" i="14"/>
  <c r="U38" i="14"/>
  <c r="U39" i="14"/>
  <c r="U40" i="14"/>
  <c r="U41" i="14"/>
  <c r="U42" i="14"/>
  <c r="U43" i="14"/>
  <c r="U44" i="14"/>
  <c r="U45" i="14"/>
  <c r="U46" i="14"/>
  <c r="U47" i="14"/>
  <c r="U48" i="14"/>
  <c r="U49" i="14"/>
  <c r="U50" i="14"/>
  <c r="U51" i="14"/>
  <c r="U52" i="14"/>
  <c r="U53" i="14"/>
  <c r="U54" i="14"/>
  <c r="U55" i="14"/>
  <c r="U56" i="14"/>
  <c r="U57" i="14"/>
  <c r="U58" i="14"/>
  <c r="U59" i="14"/>
  <c r="U60" i="14"/>
  <c r="U61" i="14"/>
  <c r="U62" i="14"/>
  <c r="U63" i="14"/>
  <c r="U64" i="14"/>
  <c r="U65" i="14"/>
  <c r="U66" i="14"/>
  <c r="U67" i="14"/>
  <c r="U68" i="14"/>
  <c r="U69" i="14"/>
  <c r="U70" i="14"/>
  <c r="U71" i="14"/>
  <c r="U72" i="14"/>
  <c r="U73" i="14"/>
  <c r="U74" i="14"/>
  <c r="U75" i="14"/>
  <c r="U76" i="14"/>
  <c r="U77" i="14"/>
  <c r="U78" i="14"/>
  <c r="U79" i="14"/>
  <c r="U80" i="14"/>
  <c r="U81" i="14"/>
  <c r="U82" i="14"/>
  <c r="U83" i="14"/>
  <c r="U84" i="14"/>
  <c r="U85" i="14"/>
  <c r="U86" i="14"/>
  <c r="U87" i="14"/>
  <c r="U88" i="14"/>
  <c r="U89" i="14"/>
  <c r="U90" i="14"/>
  <c r="U91" i="14"/>
  <c r="U92" i="14"/>
  <c r="U93" i="14"/>
  <c r="U94" i="14"/>
  <c r="U95" i="14"/>
  <c r="U96" i="14"/>
  <c r="U97" i="14"/>
  <c r="U98" i="14"/>
  <c r="U99" i="14"/>
  <c r="U100" i="14"/>
  <c r="U101" i="14"/>
  <c r="U102" i="14"/>
  <c r="U103" i="14"/>
  <c r="U104" i="14"/>
  <c r="U105" i="14"/>
  <c r="U106" i="14"/>
  <c r="U107" i="14"/>
  <c r="U108" i="14"/>
  <c r="U109" i="14"/>
  <c r="U110" i="14"/>
  <c r="U111" i="14"/>
  <c r="U112" i="14"/>
  <c r="U113" i="14"/>
  <c r="U114" i="14"/>
  <c r="U115" i="14"/>
  <c r="U116" i="14"/>
  <c r="U117" i="14"/>
  <c r="U118" i="14"/>
  <c r="U119" i="14"/>
  <c r="U120" i="14"/>
  <c r="U121" i="14"/>
  <c r="U122" i="14"/>
  <c r="U123" i="14"/>
  <c r="U124" i="14"/>
  <c r="U125" i="14"/>
  <c r="U126" i="14"/>
  <c r="U127" i="14"/>
  <c r="U128" i="14"/>
  <c r="U129" i="14"/>
  <c r="U130" i="14"/>
  <c r="U131" i="14"/>
  <c r="U132" i="14"/>
  <c r="U133" i="14"/>
  <c r="U134" i="14"/>
  <c r="U135" i="14"/>
  <c r="U136" i="14"/>
  <c r="U137" i="14"/>
  <c r="U138" i="14"/>
  <c r="U139" i="14"/>
  <c r="U140" i="14"/>
  <c r="U141" i="14"/>
  <c r="U142" i="14"/>
  <c r="U143" i="14"/>
  <c r="U144" i="14"/>
  <c r="U145" i="14"/>
  <c r="U146" i="14"/>
  <c r="U147" i="14"/>
  <c r="U148" i="14"/>
  <c r="U149" i="14"/>
  <c r="U150" i="14"/>
  <c r="U151" i="14"/>
  <c r="U152" i="14"/>
  <c r="U153" i="14"/>
  <c r="U154" i="14"/>
  <c r="U155" i="14"/>
  <c r="U156" i="14"/>
  <c r="U157" i="14"/>
  <c r="U158" i="14"/>
  <c r="U159" i="14"/>
  <c r="U160" i="14"/>
  <c r="U161" i="14"/>
  <c r="U162" i="14"/>
  <c r="U163" i="14"/>
  <c r="U164" i="14"/>
  <c r="U165" i="14"/>
  <c r="U166" i="14"/>
  <c r="U167" i="14"/>
  <c r="U168" i="14"/>
  <c r="U169" i="14"/>
  <c r="U170" i="14"/>
  <c r="U171" i="14"/>
  <c r="U172" i="14"/>
  <c r="U173" i="14"/>
  <c r="U174" i="14"/>
  <c r="U175" i="14"/>
  <c r="U176" i="14"/>
  <c r="U177" i="14"/>
  <c r="U178" i="14"/>
  <c r="U179" i="14"/>
  <c r="U180" i="14"/>
  <c r="U181" i="14"/>
  <c r="U182" i="14"/>
  <c r="U183" i="14"/>
  <c r="U184" i="14"/>
  <c r="U185" i="14"/>
  <c r="U186" i="14"/>
  <c r="U187" i="14"/>
  <c r="U188" i="14"/>
  <c r="U189" i="14"/>
  <c r="U190" i="14"/>
  <c r="U191" i="14"/>
  <c r="U192" i="14"/>
  <c r="U193" i="14"/>
  <c r="U194" i="14"/>
  <c r="U195" i="14"/>
  <c r="U196" i="14"/>
  <c r="U197" i="14"/>
  <c r="U198" i="14"/>
  <c r="U199" i="14"/>
  <c r="U200" i="14"/>
  <c r="U201" i="14"/>
  <c r="U202" i="14"/>
  <c r="U203" i="14"/>
  <c r="U204" i="14"/>
  <c r="U205" i="14"/>
  <c r="U206" i="14"/>
  <c r="U207" i="14"/>
  <c r="U208" i="14"/>
  <c r="U209" i="14"/>
  <c r="U210" i="14"/>
  <c r="U211" i="14"/>
  <c r="U212" i="14"/>
  <c r="U213" i="14"/>
  <c r="U214" i="14"/>
  <c r="U215" i="14"/>
  <c r="U216" i="14"/>
  <c r="U217" i="14"/>
  <c r="U218" i="14"/>
  <c r="U219" i="14"/>
  <c r="U220" i="14"/>
  <c r="U221" i="14"/>
  <c r="U222" i="14"/>
  <c r="U223" i="14"/>
  <c r="U224" i="14"/>
  <c r="U225" i="14"/>
  <c r="U226" i="14"/>
  <c r="U227" i="14"/>
  <c r="U228" i="14"/>
  <c r="U229" i="14"/>
  <c r="U230" i="14"/>
  <c r="U231" i="14"/>
  <c r="U232" i="14"/>
  <c r="U233" i="14"/>
  <c r="U234" i="14"/>
  <c r="U235" i="14"/>
  <c r="U236" i="14"/>
  <c r="U237" i="14"/>
  <c r="U238" i="14"/>
  <c r="U239" i="14"/>
  <c r="U240" i="14"/>
  <c r="U241" i="14"/>
  <c r="U242" i="14"/>
  <c r="U243" i="14"/>
  <c r="U244" i="14"/>
  <c r="U245" i="14"/>
  <c r="U246" i="14"/>
  <c r="U247" i="14"/>
  <c r="U248" i="14"/>
  <c r="U249" i="14"/>
  <c r="U250" i="14"/>
  <c r="U251" i="14"/>
  <c r="U252" i="14"/>
  <c r="U253" i="14"/>
  <c r="U254" i="14"/>
  <c r="U255" i="14"/>
  <c r="U256" i="14"/>
  <c r="U257" i="14"/>
  <c r="U258" i="14"/>
  <c r="U259" i="14"/>
  <c r="U260" i="14"/>
  <c r="U261" i="14"/>
  <c r="U262" i="14"/>
  <c r="U263" i="14"/>
  <c r="U264" i="14"/>
  <c r="U265" i="14"/>
  <c r="U266" i="14"/>
  <c r="U267" i="14"/>
  <c r="U268" i="14"/>
  <c r="U269" i="14"/>
  <c r="U270" i="14"/>
  <c r="U271" i="14"/>
  <c r="U272" i="14"/>
  <c r="U273" i="14"/>
  <c r="U274" i="14"/>
  <c r="U275" i="14"/>
  <c r="U276" i="14"/>
  <c r="U277" i="14"/>
  <c r="U278" i="14"/>
  <c r="U279" i="14"/>
  <c r="U280" i="14"/>
  <c r="U281" i="14"/>
  <c r="U282" i="14"/>
  <c r="U283" i="14"/>
  <c r="U284" i="14"/>
  <c r="U285" i="14"/>
  <c r="U286" i="14"/>
  <c r="U287" i="14"/>
  <c r="U288" i="14"/>
  <c r="U289" i="14"/>
  <c r="U290" i="14"/>
  <c r="U291" i="14"/>
  <c r="U292" i="14"/>
  <c r="U293" i="14"/>
  <c r="U294" i="14"/>
  <c r="U295" i="14"/>
  <c r="U296" i="14"/>
  <c r="U297" i="14"/>
  <c r="U298" i="14"/>
  <c r="U299" i="14"/>
  <c r="U300" i="14"/>
  <c r="U301" i="14"/>
  <c r="U302" i="14"/>
  <c r="U303" i="14"/>
  <c r="U304" i="14"/>
  <c r="U305" i="14"/>
  <c r="U306" i="14"/>
  <c r="U307" i="14"/>
  <c r="U308" i="14"/>
  <c r="U309" i="14"/>
  <c r="U310" i="14"/>
  <c r="U311" i="14"/>
  <c r="U312" i="14"/>
  <c r="U313" i="14"/>
  <c r="U314" i="14"/>
  <c r="U315" i="14"/>
  <c r="U316" i="14"/>
  <c r="U317" i="14"/>
  <c r="U318" i="14"/>
  <c r="U319" i="14"/>
  <c r="U320" i="14"/>
  <c r="U321" i="14"/>
  <c r="U322" i="14"/>
  <c r="U323" i="14"/>
  <c r="U324" i="14"/>
  <c r="U325" i="14"/>
  <c r="U326" i="14"/>
  <c r="U327" i="14"/>
  <c r="U328" i="14"/>
  <c r="U329" i="14"/>
  <c r="U330" i="14"/>
  <c r="U331" i="14"/>
  <c r="U332" i="14"/>
  <c r="U333" i="14"/>
  <c r="U334" i="14"/>
  <c r="U335" i="14"/>
  <c r="U336" i="14"/>
  <c r="U337" i="14"/>
  <c r="U338" i="14"/>
  <c r="U339" i="14"/>
  <c r="U340" i="14"/>
  <c r="U341" i="14"/>
  <c r="U342" i="14"/>
  <c r="U343" i="14"/>
  <c r="U344" i="14"/>
  <c r="U345" i="14"/>
  <c r="U346" i="14"/>
  <c r="U347" i="14"/>
  <c r="U348" i="14"/>
  <c r="U349" i="14"/>
  <c r="U350" i="14"/>
  <c r="U351" i="14"/>
  <c r="U352" i="14"/>
  <c r="U353" i="14"/>
  <c r="U354" i="14"/>
  <c r="U355" i="14"/>
  <c r="U356" i="14"/>
  <c r="U357" i="14"/>
  <c r="U358" i="14"/>
  <c r="U359" i="14"/>
  <c r="U360" i="14"/>
  <c r="U361" i="14"/>
  <c r="U362" i="14"/>
  <c r="U363" i="14"/>
  <c r="U364" i="14"/>
  <c r="U365" i="14"/>
  <c r="U366" i="14"/>
  <c r="U367" i="14"/>
  <c r="U368" i="14"/>
  <c r="U369" i="14"/>
  <c r="U370" i="14"/>
  <c r="U371" i="14"/>
  <c r="U372" i="14"/>
  <c r="U373" i="14"/>
  <c r="U374" i="14"/>
  <c r="U4" i="14"/>
  <c r="T5" i="14"/>
  <c r="T6" i="14"/>
  <c r="T7" i="14"/>
  <c r="T8" i="14"/>
  <c r="T9" i="14"/>
  <c r="T10" i="14"/>
  <c r="T11" i="14"/>
  <c r="T12" i="14"/>
  <c r="T13" i="14"/>
  <c r="T14" i="14"/>
  <c r="T15" i="14"/>
  <c r="T16" i="14"/>
  <c r="T17" i="14"/>
  <c r="T18" i="14"/>
  <c r="T19" i="14"/>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T51" i="14"/>
  <c r="T52" i="14"/>
  <c r="T53" i="14"/>
  <c r="T54" i="14"/>
  <c r="T55" i="14"/>
  <c r="T56" i="14"/>
  <c r="T57" i="14"/>
  <c r="T58" i="14"/>
  <c r="T59" i="14"/>
  <c r="T60" i="14"/>
  <c r="T61" i="14"/>
  <c r="T62" i="14"/>
  <c r="T63" i="14"/>
  <c r="T64" i="14"/>
  <c r="T65" i="14"/>
  <c r="T66" i="14"/>
  <c r="T67" i="14"/>
  <c r="T68" i="14"/>
  <c r="T69" i="14"/>
  <c r="T70" i="14"/>
  <c r="T71" i="14"/>
  <c r="T72" i="14"/>
  <c r="T73" i="14"/>
  <c r="T74" i="14"/>
  <c r="T75" i="14"/>
  <c r="T76" i="14"/>
  <c r="T77" i="14"/>
  <c r="T78" i="14"/>
  <c r="T79" i="14"/>
  <c r="T80" i="14"/>
  <c r="T81" i="14"/>
  <c r="T82" i="14"/>
  <c r="T83" i="14"/>
  <c r="T84" i="14"/>
  <c r="T85" i="14"/>
  <c r="T86" i="14"/>
  <c r="T87" i="14"/>
  <c r="T88" i="14"/>
  <c r="T89" i="14"/>
  <c r="T90" i="14"/>
  <c r="T91" i="14"/>
  <c r="T92" i="14"/>
  <c r="T93" i="14"/>
  <c r="T94" i="14"/>
  <c r="T95" i="14"/>
  <c r="T96" i="14"/>
  <c r="T97" i="14"/>
  <c r="T98" i="14"/>
  <c r="T99" i="14"/>
  <c r="T100" i="14"/>
  <c r="T101" i="14"/>
  <c r="T102" i="14"/>
  <c r="T103" i="14"/>
  <c r="T104" i="14"/>
  <c r="T105" i="14"/>
  <c r="T106" i="14"/>
  <c r="T107" i="14"/>
  <c r="T108" i="14"/>
  <c r="T109" i="14"/>
  <c r="T110" i="14"/>
  <c r="T111" i="14"/>
  <c r="T112" i="14"/>
  <c r="T113" i="14"/>
  <c r="T114" i="14"/>
  <c r="T115" i="14"/>
  <c r="T116" i="14"/>
  <c r="T117" i="14"/>
  <c r="T118" i="14"/>
  <c r="T119" i="14"/>
  <c r="T120" i="14"/>
  <c r="T121" i="14"/>
  <c r="T122" i="14"/>
  <c r="T123" i="14"/>
  <c r="T124" i="14"/>
  <c r="T125" i="14"/>
  <c r="T126" i="14"/>
  <c r="T127" i="14"/>
  <c r="T128" i="14"/>
  <c r="T129" i="14"/>
  <c r="T130" i="14"/>
  <c r="T131" i="14"/>
  <c r="T132" i="14"/>
  <c r="T133" i="14"/>
  <c r="T134" i="14"/>
  <c r="T135" i="14"/>
  <c r="T136" i="14"/>
  <c r="T137" i="14"/>
  <c r="T138" i="14"/>
  <c r="T139" i="14"/>
  <c r="T140" i="14"/>
  <c r="T141" i="14"/>
  <c r="T142" i="14"/>
  <c r="T143" i="14"/>
  <c r="T144" i="14"/>
  <c r="T145" i="14"/>
  <c r="T146" i="14"/>
  <c r="T147" i="14"/>
  <c r="T148" i="14"/>
  <c r="T149" i="14"/>
  <c r="T150" i="14"/>
  <c r="T151" i="14"/>
  <c r="T152" i="14"/>
  <c r="T153" i="14"/>
  <c r="T154" i="14"/>
  <c r="T155" i="14"/>
  <c r="T156" i="14"/>
  <c r="T157" i="14"/>
  <c r="T158" i="14"/>
  <c r="T159" i="14"/>
  <c r="T160" i="14"/>
  <c r="T161" i="14"/>
  <c r="T162" i="14"/>
  <c r="T163" i="14"/>
  <c r="T164" i="14"/>
  <c r="T165" i="14"/>
  <c r="T166" i="14"/>
  <c r="T167" i="14"/>
  <c r="T168" i="14"/>
  <c r="T169" i="14"/>
  <c r="T170" i="14"/>
  <c r="T171" i="14"/>
  <c r="T172" i="14"/>
  <c r="T173" i="14"/>
  <c r="T174" i="14"/>
  <c r="T175" i="14"/>
  <c r="T176" i="14"/>
  <c r="T177" i="14"/>
  <c r="T178" i="14"/>
  <c r="T179" i="14"/>
  <c r="T180" i="14"/>
  <c r="T181" i="14"/>
  <c r="T182" i="14"/>
  <c r="T183" i="14"/>
  <c r="T184" i="14"/>
  <c r="T185" i="14"/>
  <c r="T186" i="14"/>
  <c r="T187" i="14"/>
  <c r="T188" i="14"/>
  <c r="T189" i="14"/>
  <c r="T190" i="14"/>
  <c r="T191" i="14"/>
  <c r="T192" i="14"/>
  <c r="T193" i="14"/>
  <c r="T194" i="14"/>
  <c r="T195" i="14"/>
  <c r="T196" i="14"/>
  <c r="T197" i="14"/>
  <c r="T198" i="14"/>
  <c r="T199" i="14"/>
  <c r="T200" i="14"/>
  <c r="T201" i="14"/>
  <c r="T202" i="14"/>
  <c r="T203" i="14"/>
  <c r="T204" i="14"/>
  <c r="T205" i="14"/>
  <c r="T206" i="14"/>
  <c r="T207" i="14"/>
  <c r="T208" i="14"/>
  <c r="T209" i="14"/>
  <c r="T210" i="14"/>
  <c r="T211" i="14"/>
  <c r="T212" i="14"/>
  <c r="T213" i="14"/>
  <c r="T214" i="14"/>
  <c r="T215" i="14"/>
  <c r="T216" i="14"/>
  <c r="T217" i="14"/>
  <c r="T218" i="14"/>
  <c r="T219" i="14"/>
  <c r="T220" i="14"/>
  <c r="T221" i="14"/>
  <c r="T222" i="14"/>
  <c r="T223" i="14"/>
  <c r="T224" i="14"/>
  <c r="T225" i="14"/>
  <c r="T226" i="14"/>
  <c r="T227" i="14"/>
  <c r="T228" i="14"/>
  <c r="T229" i="14"/>
  <c r="T230" i="14"/>
  <c r="T231" i="14"/>
  <c r="T232" i="14"/>
  <c r="T233" i="14"/>
  <c r="T234" i="14"/>
  <c r="T235" i="14"/>
  <c r="T236" i="14"/>
  <c r="T237" i="14"/>
  <c r="T238" i="14"/>
  <c r="T239" i="14"/>
  <c r="T240" i="14"/>
  <c r="T241" i="14"/>
  <c r="T242" i="14"/>
  <c r="T243" i="14"/>
  <c r="T244" i="14"/>
  <c r="T245" i="14"/>
  <c r="T246" i="14"/>
  <c r="T247" i="14"/>
  <c r="T248" i="14"/>
  <c r="T249" i="14"/>
  <c r="T250" i="14"/>
  <c r="T251" i="14"/>
  <c r="T252" i="14"/>
  <c r="T253" i="14"/>
  <c r="T254" i="14"/>
  <c r="T255" i="14"/>
  <c r="T256" i="14"/>
  <c r="T257" i="14"/>
  <c r="T258" i="14"/>
  <c r="T259" i="14"/>
  <c r="T260" i="14"/>
  <c r="T261" i="14"/>
  <c r="T262" i="14"/>
  <c r="T263" i="14"/>
  <c r="T264" i="14"/>
  <c r="T265" i="14"/>
  <c r="T266" i="14"/>
  <c r="T267" i="14"/>
  <c r="T268" i="14"/>
  <c r="T269" i="14"/>
  <c r="T270" i="14"/>
  <c r="T271" i="14"/>
  <c r="T272" i="14"/>
  <c r="T273" i="14"/>
  <c r="T274" i="14"/>
  <c r="T275" i="14"/>
  <c r="T276" i="14"/>
  <c r="T277" i="14"/>
  <c r="T278" i="14"/>
  <c r="T279" i="14"/>
  <c r="T280" i="14"/>
  <c r="T281" i="14"/>
  <c r="T282" i="14"/>
  <c r="T283" i="14"/>
  <c r="T284" i="14"/>
  <c r="T285" i="14"/>
  <c r="T286" i="14"/>
  <c r="T287" i="14"/>
  <c r="T288" i="14"/>
  <c r="T289" i="14"/>
  <c r="T290" i="14"/>
  <c r="T291" i="14"/>
  <c r="T292" i="14"/>
  <c r="T293" i="14"/>
  <c r="T294" i="14"/>
  <c r="T295" i="14"/>
  <c r="T296" i="14"/>
  <c r="T297" i="14"/>
  <c r="T298" i="14"/>
  <c r="T299" i="14"/>
  <c r="T300" i="14"/>
  <c r="T301" i="14"/>
  <c r="T302" i="14"/>
  <c r="T303" i="14"/>
  <c r="T304" i="14"/>
  <c r="T305" i="14"/>
  <c r="T306" i="14"/>
  <c r="T307" i="14"/>
  <c r="T308" i="14"/>
  <c r="T309" i="14"/>
  <c r="T310" i="14"/>
  <c r="T311" i="14"/>
  <c r="T312" i="14"/>
  <c r="T313" i="14"/>
  <c r="T314" i="14"/>
  <c r="T315" i="14"/>
  <c r="T316" i="14"/>
  <c r="T317" i="14"/>
  <c r="T318" i="14"/>
  <c r="T319" i="14"/>
  <c r="T320" i="14"/>
  <c r="T321" i="14"/>
  <c r="T322" i="14"/>
  <c r="T323" i="14"/>
  <c r="T324" i="14"/>
  <c r="T325" i="14"/>
  <c r="T326" i="14"/>
  <c r="T327" i="14"/>
  <c r="T328" i="14"/>
  <c r="T329" i="14"/>
  <c r="T330" i="14"/>
  <c r="T331" i="14"/>
  <c r="T332" i="14"/>
  <c r="T333" i="14"/>
  <c r="T334" i="14"/>
  <c r="T335" i="14"/>
  <c r="T336" i="14"/>
  <c r="T337" i="14"/>
  <c r="T338" i="14"/>
  <c r="T339" i="14"/>
  <c r="T340" i="14"/>
  <c r="T341" i="14"/>
  <c r="T342" i="14"/>
  <c r="T343" i="14"/>
  <c r="T344" i="14"/>
  <c r="T345" i="14"/>
  <c r="T346" i="14"/>
  <c r="T347" i="14"/>
  <c r="T348" i="14"/>
  <c r="T349" i="14"/>
  <c r="T350" i="14"/>
  <c r="T351" i="14"/>
  <c r="T352" i="14"/>
  <c r="T353" i="14"/>
  <c r="T354" i="14"/>
  <c r="T355" i="14"/>
  <c r="T356" i="14"/>
  <c r="T357" i="14"/>
  <c r="T358" i="14"/>
  <c r="T359" i="14"/>
  <c r="T360" i="14"/>
  <c r="T361" i="14"/>
  <c r="T362" i="14"/>
  <c r="T363" i="14"/>
  <c r="T364" i="14"/>
  <c r="T365" i="14"/>
  <c r="T366" i="14"/>
  <c r="T367" i="14"/>
  <c r="T368" i="14"/>
  <c r="T369" i="14"/>
  <c r="T370" i="14"/>
  <c r="T371" i="14"/>
  <c r="T372" i="14"/>
  <c r="T373" i="14"/>
  <c r="T374" i="14"/>
  <c r="T4" i="14"/>
  <c r="S5" i="14"/>
  <c r="S6" i="14"/>
  <c r="S7" i="14"/>
  <c r="S8" i="14"/>
  <c r="S9" i="14"/>
  <c r="S10" i="14"/>
  <c r="S11" i="14"/>
  <c r="S12" i="14"/>
  <c r="S13" i="14"/>
  <c r="S14" i="14"/>
  <c r="S15" i="14"/>
  <c r="S16" i="14"/>
  <c r="S17" i="14"/>
  <c r="S18" i="14"/>
  <c r="S19" i="14"/>
  <c r="S20" i="14"/>
  <c r="S21" i="14"/>
  <c r="S22" i="14"/>
  <c r="S23" i="14"/>
  <c r="S24" i="14"/>
  <c r="S25" i="14"/>
  <c r="S26" i="14"/>
  <c r="S27" i="14"/>
  <c r="S28" i="14"/>
  <c r="S29" i="14"/>
  <c r="S30" i="14"/>
  <c r="S31" i="14"/>
  <c r="S32" i="14"/>
  <c r="S33" i="14"/>
  <c r="S34" i="14"/>
  <c r="S35" i="14"/>
  <c r="S36" i="14"/>
  <c r="S37" i="14"/>
  <c r="S38" i="14"/>
  <c r="S39" i="14"/>
  <c r="S40" i="14"/>
  <c r="S41" i="14"/>
  <c r="S42" i="14"/>
  <c r="S43" i="14"/>
  <c r="S44" i="14"/>
  <c r="S45" i="14"/>
  <c r="S46" i="14"/>
  <c r="S47" i="14"/>
  <c r="S48" i="14"/>
  <c r="S49" i="14"/>
  <c r="S50" i="14"/>
  <c r="S51" i="14"/>
  <c r="S52" i="14"/>
  <c r="S53" i="14"/>
  <c r="S54" i="14"/>
  <c r="S55" i="14"/>
  <c r="S56" i="14"/>
  <c r="S57" i="14"/>
  <c r="S58" i="14"/>
  <c r="S59" i="14"/>
  <c r="S60" i="14"/>
  <c r="S61" i="14"/>
  <c r="S62" i="14"/>
  <c r="S63" i="14"/>
  <c r="S64" i="14"/>
  <c r="S65" i="14"/>
  <c r="S66" i="14"/>
  <c r="S67" i="14"/>
  <c r="S68" i="14"/>
  <c r="S69" i="14"/>
  <c r="S70" i="14"/>
  <c r="S71" i="14"/>
  <c r="S72" i="14"/>
  <c r="S73" i="14"/>
  <c r="S74" i="14"/>
  <c r="S75" i="14"/>
  <c r="S76" i="14"/>
  <c r="S77" i="14"/>
  <c r="S78" i="14"/>
  <c r="S79" i="14"/>
  <c r="S80" i="14"/>
  <c r="S81" i="14"/>
  <c r="S82" i="14"/>
  <c r="S83" i="14"/>
  <c r="S84" i="14"/>
  <c r="S85" i="14"/>
  <c r="S86" i="14"/>
  <c r="S87" i="14"/>
  <c r="S88" i="14"/>
  <c r="S89" i="14"/>
  <c r="S90" i="14"/>
  <c r="S91" i="14"/>
  <c r="S92" i="14"/>
  <c r="S93" i="14"/>
  <c r="S94" i="14"/>
  <c r="S95" i="14"/>
  <c r="S96" i="14"/>
  <c r="S97" i="14"/>
  <c r="S98" i="14"/>
  <c r="S99" i="14"/>
  <c r="S100" i="14"/>
  <c r="S101" i="14"/>
  <c r="S102" i="14"/>
  <c r="S103" i="14"/>
  <c r="S104" i="14"/>
  <c r="S105" i="14"/>
  <c r="S106" i="14"/>
  <c r="S107" i="14"/>
  <c r="S108" i="14"/>
  <c r="S109" i="14"/>
  <c r="S110" i="14"/>
  <c r="S111" i="14"/>
  <c r="S112" i="14"/>
  <c r="S113" i="14"/>
  <c r="S114" i="14"/>
  <c r="S115" i="14"/>
  <c r="S116" i="14"/>
  <c r="S117" i="14"/>
  <c r="S118" i="14"/>
  <c r="S119" i="14"/>
  <c r="S120" i="14"/>
  <c r="S121" i="14"/>
  <c r="S122" i="14"/>
  <c r="S123" i="14"/>
  <c r="S124" i="14"/>
  <c r="S125" i="14"/>
  <c r="S126" i="14"/>
  <c r="S127" i="14"/>
  <c r="S128" i="14"/>
  <c r="S129" i="14"/>
  <c r="S130" i="14"/>
  <c r="S131" i="14"/>
  <c r="S132" i="14"/>
  <c r="S133" i="14"/>
  <c r="S134" i="14"/>
  <c r="S135" i="14"/>
  <c r="S136" i="14"/>
  <c r="S137" i="14"/>
  <c r="S138" i="14"/>
  <c r="S139" i="14"/>
  <c r="S140" i="14"/>
  <c r="S141" i="14"/>
  <c r="S142" i="14"/>
  <c r="S143" i="14"/>
  <c r="S144" i="14"/>
  <c r="S145" i="14"/>
  <c r="S146" i="14"/>
  <c r="S147" i="14"/>
  <c r="S148" i="14"/>
  <c r="S149" i="14"/>
  <c r="S150" i="14"/>
  <c r="S151" i="14"/>
  <c r="S152" i="14"/>
  <c r="S153" i="14"/>
  <c r="S154" i="14"/>
  <c r="S155" i="14"/>
  <c r="S156" i="14"/>
  <c r="S157" i="14"/>
  <c r="S158" i="14"/>
  <c r="S159" i="14"/>
  <c r="S160" i="14"/>
  <c r="S161" i="14"/>
  <c r="S162" i="14"/>
  <c r="S163" i="14"/>
  <c r="S164" i="14"/>
  <c r="S165" i="14"/>
  <c r="S166" i="14"/>
  <c r="S167" i="14"/>
  <c r="S168" i="14"/>
  <c r="S169" i="14"/>
  <c r="S170" i="14"/>
  <c r="S171" i="14"/>
  <c r="S172" i="14"/>
  <c r="S173" i="14"/>
  <c r="S174" i="14"/>
  <c r="S175" i="14"/>
  <c r="S176" i="14"/>
  <c r="S177" i="14"/>
  <c r="S178" i="14"/>
  <c r="S179" i="14"/>
  <c r="S180" i="14"/>
  <c r="S181" i="14"/>
  <c r="S182" i="14"/>
  <c r="S183" i="14"/>
  <c r="S184" i="14"/>
  <c r="S185" i="14"/>
  <c r="S186" i="14"/>
  <c r="S187" i="14"/>
  <c r="S188" i="14"/>
  <c r="S189" i="14"/>
  <c r="S190" i="14"/>
  <c r="S191" i="14"/>
  <c r="S192" i="14"/>
  <c r="S193" i="14"/>
  <c r="S194" i="14"/>
  <c r="S195" i="14"/>
  <c r="S196" i="14"/>
  <c r="S197" i="14"/>
  <c r="S198" i="14"/>
  <c r="S199" i="14"/>
  <c r="S200" i="14"/>
  <c r="S201" i="14"/>
  <c r="S202" i="14"/>
  <c r="S203" i="14"/>
  <c r="S204" i="14"/>
  <c r="S205" i="14"/>
  <c r="S206" i="14"/>
  <c r="S207" i="14"/>
  <c r="S208" i="14"/>
  <c r="S209" i="14"/>
  <c r="S210" i="14"/>
  <c r="S211" i="14"/>
  <c r="S212" i="14"/>
  <c r="S213" i="14"/>
  <c r="S214" i="14"/>
  <c r="S215" i="14"/>
  <c r="S216" i="14"/>
  <c r="S217" i="14"/>
  <c r="S218" i="14"/>
  <c r="S219" i="14"/>
  <c r="S220" i="14"/>
  <c r="S221" i="14"/>
  <c r="S222" i="14"/>
  <c r="S223" i="14"/>
  <c r="S224" i="14"/>
  <c r="S225" i="14"/>
  <c r="S226" i="14"/>
  <c r="S227" i="14"/>
  <c r="S228" i="14"/>
  <c r="S229" i="14"/>
  <c r="S230" i="14"/>
  <c r="S231" i="14"/>
  <c r="S232" i="14"/>
  <c r="S233" i="14"/>
  <c r="S234" i="14"/>
  <c r="S235" i="14"/>
  <c r="S236" i="14"/>
  <c r="S237" i="14"/>
  <c r="S238" i="14"/>
  <c r="S239" i="14"/>
  <c r="S240" i="14"/>
  <c r="S241" i="14"/>
  <c r="S242" i="14"/>
  <c r="S243" i="14"/>
  <c r="S244" i="14"/>
  <c r="S245" i="14"/>
  <c r="S246" i="14"/>
  <c r="S247" i="14"/>
  <c r="S248" i="14"/>
  <c r="S249" i="14"/>
  <c r="S250" i="14"/>
  <c r="S251" i="14"/>
  <c r="S252" i="14"/>
  <c r="S253" i="14"/>
  <c r="S254" i="14"/>
  <c r="S255" i="14"/>
  <c r="S256" i="14"/>
  <c r="S257" i="14"/>
  <c r="S258" i="14"/>
  <c r="S259" i="14"/>
  <c r="S260" i="14"/>
  <c r="S261" i="14"/>
  <c r="S262" i="14"/>
  <c r="S263" i="14"/>
  <c r="S264" i="14"/>
  <c r="S265" i="14"/>
  <c r="S266" i="14"/>
  <c r="S267" i="14"/>
  <c r="S268" i="14"/>
  <c r="S269" i="14"/>
  <c r="S270" i="14"/>
  <c r="S271" i="14"/>
  <c r="S272" i="14"/>
  <c r="S273" i="14"/>
  <c r="S274" i="14"/>
  <c r="S275" i="14"/>
  <c r="S276" i="14"/>
  <c r="S277" i="14"/>
  <c r="S278" i="14"/>
  <c r="S279" i="14"/>
  <c r="S280" i="14"/>
  <c r="S281" i="14"/>
  <c r="S282" i="14"/>
  <c r="S283" i="14"/>
  <c r="S284" i="14"/>
  <c r="S285" i="14"/>
  <c r="S286" i="14"/>
  <c r="S287" i="14"/>
  <c r="S288" i="14"/>
  <c r="S289" i="14"/>
  <c r="S290" i="14"/>
  <c r="S291" i="14"/>
  <c r="S292" i="14"/>
  <c r="S293" i="14"/>
  <c r="S294" i="14"/>
  <c r="S295" i="14"/>
  <c r="S296" i="14"/>
  <c r="S297" i="14"/>
  <c r="S298" i="14"/>
  <c r="S299" i="14"/>
  <c r="S300" i="14"/>
  <c r="S301" i="14"/>
  <c r="S302" i="14"/>
  <c r="S303" i="14"/>
  <c r="S304" i="14"/>
  <c r="S305" i="14"/>
  <c r="S306" i="14"/>
  <c r="S307" i="14"/>
  <c r="S308" i="14"/>
  <c r="S309" i="14"/>
  <c r="S310" i="14"/>
  <c r="S311" i="14"/>
  <c r="S312" i="14"/>
  <c r="S313" i="14"/>
  <c r="S314" i="14"/>
  <c r="S315" i="14"/>
  <c r="S316" i="14"/>
  <c r="S317" i="14"/>
  <c r="S318" i="14"/>
  <c r="S319" i="14"/>
  <c r="S320" i="14"/>
  <c r="S321" i="14"/>
  <c r="S322" i="14"/>
  <c r="S323" i="14"/>
  <c r="S324" i="14"/>
  <c r="S325" i="14"/>
  <c r="S326" i="14"/>
  <c r="S327" i="14"/>
  <c r="S328" i="14"/>
  <c r="S329" i="14"/>
  <c r="S330" i="14"/>
  <c r="S331" i="14"/>
  <c r="S332" i="14"/>
  <c r="S333" i="14"/>
  <c r="S334" i="14"/>
  <c r="S335" i="14"/>
  <c r="S336" i="14"/>
  <c r="S337" i="14"/>
  <c r="S338" i="14"/>
  <c r="S339" i="14"/>
  <c r="S340" i="14"/>
  <c r="S341" i="14"/>
  <c r="S342" i="14"/>
  <c r="S343" i="14"/>
  <c r="S344" i="14"/>
  <c r="S345" i="14"/>
  <c r="S346" i="14"/>
  <c r="S347" i="14"/>
  <c r="S348" i="14"/>
  <c r="S349" i="14"/>
  <c r="S350" i="14"/>
  <c r="S351" i="14"/>
  <c r="S352" i="14"/>
  <c r="S353" i="14"/>
  <c r="S354" i="14"/>
  <c r="S355" i="14"/>
  <c r="S356" i="14"/>
  <c r="S357" i="14"/>
  <c r="S358" i="14"/>
  <c r="S359" i="14"/>
  <c r="S360" i="14"/>
  <c r="S361" i="14"/>
  <c r="S362" i="14"/>
  <c r="S363" i="14"/>
  <c r="S364" i="14"/>
  <c r="S365" i="14"/>
  <c r="S366" i="14"/>
  <c r="S367" i="14"/>
  <c r="S368" i="14"/>
  <c r="S369" i="14"/>
  <c r="S370" i="14"/>
  <c r="S371" i="14"/>
  <c r="S372" i="14"/>
  <c r="S373" i="14"/>
  <c r="S374" i="14"/>
  <c r="S4" i="14"/>
  <c r="R5" i="14"/>
  <c r="R6" i="14"/>
  <c r="R7" i="14"/>
  <c r="R8" i="14"/>
  <c r="R9" i="14"/>
  <c r="R10" i="14"/>
  <c r="R11" i="14"/>
  <c r="R12" i="14"/>
  <c r="R13" i="14"/>
  <c r="R14" i="14"/>
  <c r="R15" i="14"/>
  <c r="R16" i="14"/>
  <c r="R17" i="14"/>
  <c r="R18" i="14"/>
  <c r="R19" i="14"/>
  <c r="R20" i="14"/>
  <c r="R21" i="14"/>
  <c r="R22" i="14"/>
  <c r="R23" i="14"/>
  <c r="R24" i="14"/>
  <c r="R25" i="14"/>
  <c r="R26" i="14"/>
  <c r="R27" i="14"/>
  <c r="R28" i="14"/>
  <c r="R29" i="14"/>
  <c r="R30" i="14"/>
  <c r="R31" i="14"/>
  <c r="R32" i="14"/>
  <c r="R33" i="14"/>
  <c r="R34" i="14"/>
  <c r="R35" i="14"/>
  <c r="R36" i="14"/>
  <c r="R37" i="14"/>
  <c r="R38" i="14"/>
  <c r="R39" i="14"/>
  <c r="R40" i="14"/>
  <c r="R41" i="14"/>
  <c r="R42" i="14"/>
  <c r="R43" i="14"/>
  <c r="R44" i="14"/>
  <c r="R45" i="14"/>
  <c r="R46" i="14"/>
  <c r="R47" i="14"/>
  <c r="R48" i="14"/>
  <c r="R49" i="14"/>
  <c r="R50" i="14"/>
  <c r="R51" i="14"/>
  <c r="R52" i="14"/>
  <c r="R53" i="14"/>
  <c r="R54" i="14"/>
  <c r="R55" i="14"/>
  <c r="R56" i="14"/>
  <c r="R57" i="14"/>
  <c r="R58" i="14"/>
  <c r="R59" i="14"/>
  <c r="R60" i="14"/>
  <c r="R61" i="14"/>
  <c r="R62" i="14"/>
  <c r="R63" i="14"/>
  <c r="R64" i="14"/>
  <c r="R65" i="14"/>
  <c r="R66" i="14"/>
  <c r="R67" i="14"/>
  <c r="R68" i="14"/>
  <c r="R69" i="14"/>
  <c r="R70" i="14"/>
  <c r="R71" i="14"/>
  <c r="R72" i="14"/>
  <c r="R73" i="14"/>
  <c r="R74" i="14"/>
  <c r="R75" i="14"/>
  <c r="R76" i="14"/>
  <c r="R77" i="14"/>
  <c r="R78" i="14"/>
  <c r="R79" i="14"/>
  <c r="R80" i="14"/>
  <c r="R81" i="14"/>
  <c r="R82" i="14"/>
  <c r="R83" i="14"/>
  <c r="R84" i="14"/>
  <c r="R85" i="14"/>
  <c r="R86" i="14"/>
  <c r="R87" i="14"/>
  <c r="R88" i="14"/>
  <c r="R89" i="14"/>
  <c r="R90" i="14"/>
  <c r="R91" i="14"/>
  <c r="R92" i="14"/>
  <c r="R93" i="14"/>
  <c r="R94" i="14"/>
  <c r="R95" i="14"/>
  <c r="R96" i="14"/>
  <c r="R97" i="14"/>
  <c r="R98" i="14"/>
  <c r="R99" i="14"/>
  <c r="R100" i="14"/>
  <c r="R101" i="14"/>
  <c r="R102" i="14"/>
  <c r="R103" i="14"/>
  <c r="R104" i="14"/>
  <c r="R105" i="14"/>
  <c r="R106" i="14"/>
  <c r="R107" i="14"/>
  <c r="R108" i="14"/>
  <c r="R109" i="14"/>
  <c r="R110" i="14"/>
  <c r="R111" i="14"/>
  <c r="R112" i="14"/>
  <c r="R113" i="14"/>
  <c r="R114" i="14"/>
  <c r="R115" i="14"/>
  <c r="R116" i="14"/>
  <c r="R117" i="14"/>
  <c r="R118" i="14"/>
  <c r="R119" i="14"/>
  <c r="R120" i="14"/>
  <c r="R121" i="14"/>
  <c r="R122" i="14"/>
  <c r="R123" i="14"/>
  <c r="R124" i="14"/>
  <c r="R125" i="14"/>
  <c r="R126" i="14"/>
  <c r="R127" i="14"/>
  <c r="R128" i="14"/>
  <c r="R129" i="14"/>
  <c r="R130" i="14"/>
  <c r="R131" i="14"/>
  <c r="R132" i="14"/>
  <c r="R133" i="14"/>
  <c r="R134" i="14"/>
  <c r="R135" i="14"/>
  <c r="R136" i="14"/>
  <c r="R137" i="14"/>
  <c r="R138" i="14"/>
  <c r="R139" i="14"/>
  <c r="R140" i="14"/>
  <c r="R141" i="14"/>
  <c r="R142" i="14"/>
  <c r="R143" i="14"/>
  <c r="R144" i="14"/>
  <c r="R145" i="14"/>
  <c r="R146" i="14"/>
  <c r="R147" i="14"/>
  <c r="R148" i="14"/>
  <c r="R149" i="14"/>
  <c r="R150" i="14"/>
  <c r="R151" i="14"/>
  <c r="R152" i="14"/>
  <c r="R153" i="14"/>
  <c r="R154" i="14"/>
  <c r="R155" i="14"/>
  <c r="R156" i="14"/>
  <c r="R157" i="14"/>
  <c r="R158" i="14"/>
  <c r="R159" i="14"/>
  <c r="R160" i="14"/>
  <c r="R161" i="14"/>
  <c r="R162" i="14"/>
  <c r="R163" i="14"/>
  <c r="R164" i="14"/>
  <c r="R165" i="14"/>
  <c r="R166" i="14"/>
  <c r="R167" i="14"/>
  <c r="R168" i="14"/>
  <c r="R169" i="14"/>
  <c r="R170" i="14"/>
  <c r="R171" i="14"/>
  <c r="R172" i="14"/>
  <c r="R173" i="14"/>
  <c r="R174" i="14"/>
  <c r="R175" i="14"/>
  <c r="R176" i="14"/>
  <c r="R177" i="14"/>
  <c r="R178" i="14"/>
  <c r="R179" i="14"/>
  <c r="R180" i="14"/>
  <c r="R181" i="14"/>
  <c r="R182" i="14"/>
  <c r="R183" i="14"/>
  <c r="R184" i="14"/>
  <c r="R185" i="14"/>
  <c r="R186" i="14"/>
  <c r="R187" i="14"/>
  <c r="R188" i="14"/>
  <c r="R189" i="14"/>
  <c r="R190" i="14"/>
  <c r="R191" i="14"/>
  <c r="R192" i="14"/>
  <c r="R193" i="14"/>
  <c r="R194" i="14"/>
  <c r="R195" i="14"/>
  <c r="R196" i="14"/>
  <c r="R197" i="14"/>
  <c r="R198" i="14"/>
  <c r="R199" i="14"/>
  <c r="R200" i="14"/>
  <c r="R201" i="14"/>
  <c r="R202" i="14"/>
  <c r="R203" i="14"/>
  <c r="R204" i="14"/>
  <c r="R205" i="14"/>
  <c r="R206" i="14"/>
  <c r="R207" i="14"/>
  <c r="R208" i="14"/>
  <c r="R209" i="14"/>
  <c r="R210" i="14"/>
  <c r="R211" i="14"/>
  <c r="R212" i="14"/>
  <c r="R213" i="14"/>
  <c r="R214" i="14"/>
  <c r="R215" i="14"/>
  <c r="R216" i="14"/>
  <c r="R217" i="14"/>
  <c r="R218" i="14"/>
  <c r="R219" i="14"/>
  <c r="R220" i="14"/>
  <c r="R221" i="14"/>
  <c r="R222" i="14"/>
  <c r="R223" i="14"/>
  <c r="R224" i="14"/>
  <c r="R225" i="14"/>
  <c r="R226" i="14"/>
  <c r="R227" i="14"/>
  <c r="R228" i="14"/>
  <c r="R229" i="14"/>
  <c r="R230" i="14"/>
  <c r="R231" i="14"/>
  <c r="R232" i="14"/>
  <c r="R233" i="14"/>
  <c r="R234" i="14"/>
  <c r="R235" i="14"/>
  <c r="R236" i="14"/>
  <c r="R237" i="14"/>
  <c r="R238" i="14"/>
  <c r="R239" i="14"/>
  <c r="R240" i="14"/>
  <c r="R241" i="14"/>
  <c r="R242" i="14"/>
  <c r="R243" i="14"/>
  <c r="R244" i="14"/>
  <c r="R245" i="14"/>
  <c r="R246" i="14"/>
  <c r="R247" i="14"/>
  <c r="R248" i="14"/>
  <c r="R249" i="14"/>
  <c r="R250" i="14"/>
  <c r="R251" i="14"/>
  <c r="R252" i="14"/>
  <c r="R253" i="14"/>
  <c r="R254" i="14"/>
  <c r="R255" i="14"/>
  <c r="R256" i="14"/>
  <c r="R257" i="14"/>
  <c r="R258" i="14"/>
  <c r="R259" i="14"/>
  <c r="R260" i="14"/>
  <c r="R261" i="14"/>
  <c r="R262" i="14"/>
  <c r="R263" i="14"/>
  <c r="R264" i="14"/>
  <c r="R265" i="14"/>
  <c r="R266" i="14"/>
  <c r="R267" i="14"/>
  <c r="R268" i="14"/>
  <c r="R269" i="14"/>
  <c r="R270" i="14"/>
  <c r="R271" i="14"/>
  <c r="R272" i="14"/>
  <c r="R273" i="14"/>
  <c r="R274" i="14"/>
  <c r="R275" i="14"/>
  <c r="R276" i="14"/>
  <c r="R277" i="14"/>
  <c r="R278" i="14"/>
  <c r="R279" i="14"/>
  <c r="R280" i="14"/>
  <c r="R281" i="14"/>
  <c r="R282" i="14"/>
  <c r="R283" i="14"/>
  <c r="R284" i="14"/>
  <c r="R285" i="14"/>
  <c r="R286" i="14"/>
  <c r="R287" i="14"/>
  <c r="R288" i="14"/>
  <c r="R289" i="14"/>
  <c r="R290" i="14"/>
  <c r="R291" i="14"/>
  <c r="R292" i="14"/>
  <c r="R293" i="14"/>
  <c r="R294" i="14"/>
  <c r="R295" i="14"/>
  <c r="R296" i="14"/>
  <c r="R297" i="14"/>
  <c r="R298" i="14"/>
  <c r="R299" i="14"/>
  <c r="R300" i="14"/>
  <c r="R301" i="14"/>
  <c r="R302" i="14"/>
  <c r="R303" i="14"/>
  <c r="R304" i="14"/>
  <c r="R305" i="14"/>
  <c r="R306" i="14"/>
  <c r="R307" i="14"/>
  <c r="R308" i="14"/>
  <c r="R309" i="14"/>
  <c r="R310" i="14"/>
  <c r="R311" i="14"/>
  <c r="R312" i="14"/>
  <c r="R313" i="14"/>
  <c r="R314" i="14"/>
  <c r="R315" i="14"/>
  <c r="R316" i="14"/>
  <c r="R317" i="14"/>
  <c r="R318" i="14"/>
  <c r="R319" i="14"/>
  <c r="R320" i="14"/>
  <c r="R321" i="14"/>
  <c r="R322" i="14"/>
  <c r="R323" i="14"/>
  <c r="R324" i="14"/>
  <c r="R325" i="14"/>
  <c r="R326" i="14"/>
  <c r="R327" i="14"/>
  <c r="R328" i="14"/>
  <c r="R329" i="14"/>
  <c r="R330" i="14"/>
  <c r="R331" i="14"/>
  <c r="R332" i="14"/>
  <c r="R333" i="14"/>
  <c r="R334" i="14"/>
  <c r="R335" i="14"/>
  <c r="R336" i="14"/>
  <c r="R337" i="14"/>
  <c r="R338" i="14"/>
  <c r="R339" i="14"/>
  <c r="R340" i="14"/>
  <c r="R341" i="14"/>
  <c r="R342" i="14"/>
  <c r="R343" i="14"/>
  <c r="R344" i="14"/>
  <c r="R345" i="14"/>
  <c r="R346" i="14"/>
  <c r="R347" i="14"/>
  <c r="R348" i="14"/>
  <c r="R349" i="14"/>
  <c r="R350" i="14"/>
  <c r="R351" i="14"/>
  <c r="R352" i="14"/>
  <c r="R353" i="14"/>
  <c r="R354" i="14"/>
  <c r="R355" i="14"/>
  <c r="R356" i="14"/>
  <c r="R357" i="14"/>
  <c r="R358" i="14"/>
  <c r="R359" i="14"/>
  <c r="R360" i="14"/>
  <c r="R361" i="14"/>
  <c r="R362" i="14"/>
  <c r="R363" i="14"/>
  <c r="R364" i="14"/>
  <c r="R365" i="14"/>
  <c r="R366" i="14"/>
  <c r="R367" i="14"/>
  <c r="R368" i="14"/>
  <c r="R369" i="14"/>
  <c r="R370" i="14"/>
  <c r="R371" i="14"/>
  <c r="R372" i="14"/>
  <c r="R373" i="14"/>
  <c r="R374" i="14"/>
  <c r="R4" i="14"/>
  <c r="AD69" i="14"/>
  <c r="P69" i="14" s="1"/>
  <c r="AD168" i="14"/>
  <c r="P168" i="14" s="1"/>
  <c r="AD169" i="14"/>
  <c r="P169" i="14" s="1"/>
  <c r="AD170" i="14"/>
  <c r="P170" i="14" s="1"/>
  <c r="AD171" i="14"/>
  <c r="P171" i="14" s="1"/>
  <c r="AD172" i="14"/>
  <c r="P172" i="14" s="1"/>
  <c r="AD173" i="14"/>
  <c r="P173" i="14" s="1"/>
  <c r="AD176" i="14"/>
  <c r="P176" i="14" s="1"/>
  <c r="AD178" i="14"/>
  <c r="P178" i="14" s="1"/>
  <c r="AD181" i="14"/>
  <c r="P181" i="14" s="1"/>
  <c r="AD183" i="14"/>
  <c r="P183" i="14" s="1"/>
  <c r="AD184" i="14"/>
  <c r="P184" i="14" s="1"/>
  <c r="AD189" i="14"/>
  <c r="P189" i="14" s="1"/>
  <c r="AD191" i="14"/>
  <c r="P191" i="14" s="1"/>
  <c r="AD192" i="14"/>
  <c r="P192" i="14" s="1"/>
  <c r="AD194" i="14"/>
  <c r="P194" i="14" s="1"/>
  <c r="O232" i="14"/>
  <c r="O266" i="14"/>
  <c r="O269" i="14"/>
  <c r="O270" i="14"/>
  <c r="O271" i="14"/>
  <c r="O272" i="14"/>
  <c r="O273" i="14"/>
  <c r="O274" i="14"/>
  <c r="O277" i="14"/>
  <c r="O278" i="14"/>
  <c r="O279" i="14"/>
  <c r="O280" i="14"/>
  <c r="O281" i="14"/>
  <c r="O282" i="14"/>
  <c r="O285" i="14"/>
  <c r="O286" i="14"/>
  <c r="O287" i="14"/>
  <c r="O288" i="14"/>
  <c r="O289" i="14"/>
  <c r="AD293" i="14"/>
  <c r="P293" i="14" s="1"/>
  <c r="AD294" i="14"/>
  <c r="P294" i="14" s="1"/>
  <c r="AD295" i="14"/>
  <c r="P295" i="14" s="1"/>
  <c r="O296" i="14"/>
  <c r="AD297" i="14"/>
  <c r="P297" i="14" s="1"/>
  <c r="AD299" i="14"/>
  <c r="P299" i="14" s="1"/>
  <c r="AD301" i="14"/>
  <c r="P301" i="14" s="1"/>
  <c r="AD302" i="14"/>
  <c r="P302" i="14" s="1"/>
  <c r="AD303" i="14"/>
  <c r="P303" i="14" s="1"/>
  <c r="O304" i="14"/>
  <c r="AD306" i="14"/>
  <c r="P306" i="14" s="1"/>
  <c r="O307" i="14"/>
  <c r="AD309" i="14"/>
  <c r="P309" i="14" s="1"/>
  <c r="O310" i="14"/>
  <c r="AD311" i="14"/>
  <c r="P311" i="14" s="1"/>
  <c r="AD312" i="14"/>
  <c r="P312" i="14" s="1"/>
  <c r="O314" i="14"/>
  <c r="O315" i="14"/>
  <c r="AD317" i="14"/>
  <c r="P317" i="14" s="1"/>
  <c r="AD318" i="14"/>
  <c r="P318" i="14" s="1"/>
  <c r="AD319" i="14"/>
  <c r="P319" i="14" s="1"/>
  <c r="O320" i="14"/>
  <c r="AD322" i="14"/>
  <c r="P322" i="14" s="1"/>
  <c r="AD323" i="14"/>
  <c r="P323" i="14" s="1"/>
  <c r="AD325" i="14"/>
  <c r="P325" i="14" s="1"/>
  <c r="O326" i="14"/>
  <c r="AD327" i="14"/>
  <c r="P327" i="14" s="1"/>
  <c r="O328" i="14"/>
  <c r="O330" i="14"/>
  <c r="AD331" i="14"/>
  <c r="P331" i="14" s="1"/>
  <c r="AD333" i="14"/>
  <c r="P333" i="14" s="1"/>
  <c r="AD334" i="14"/>
  <c r="P334" i="14" s="1"/>
  <c r="AD335" i="14"/>
  <c r="P335" i="14" s="1"/>
  <c r="O336" i="14"/>
  <c r="AD338" i="14"/>
  <c r="P338" i="14" s="1"/>
  <c r="AD339" i="14"/>
  <c r="P339" i="14" s="1"/>
  <c r="AD341" i="14"/>
  <c r="P341" i="14" s="1"/>
  <c r="AD342" i="14"/>
  <c r="P342" i="14" s="1"/>
  <c r="AD343" i="14"/>
  <c r="P343" i="14" s="1"/>
  <c r="O344" i="14"/>
  <c r="AD346" i="14"/>
  <c r="P346" i="14" s="1"/>
  <c r="AD347" i="14"/>
  <c r="P347" i="14" s="1"/>
  <c r="AD349" i="14"/>
  <c r="P349" i="14" s="1"/>
  <c r="AD350" i="14"/>
  <c r="P350" i="14" s="1"/>
  <c r="AD351" i="14"/>
  <c r="P351" i="14" s="1"/>
  <c r="O352" i="14"/>
  <c r="AD354" i="14"/>
  <c r="P354" i="14" s="1"/>
  <c r="AD355" i="14"/>
  <c r="P355" i="14" s="1"/>
  <c r="AD357" i="14"/>
  <c r="P357" i="14" s="1"/>
  <c r="O358" i="14"/>
  <c r="AD359" i="14"/>
  <c r="P359" i="14" s="1"/>
  <c r="O360" i="14"/>
  <c r="O362" i="14"/>
  <c r="AD363" i="14"/>
  <c r="P363" i="14" s="1"/>
  <c r="AD365" i="14"/>
  <c r="P365" i="14" s="1"/>
  <c r="O366" i="14"/>
  <c r="AD367" i="14"/>
  <c r="P367" i="14" s="1"/>
  <c r="O368" i="14"/>
  <c r="AD370" i="14"/>
  <c r="P370" i="14" s="1"/>
  <c r="AD371" i="14"/>
  <c r="P371" i="14" s="1"/>
  <c r="AD374" i="14"/>
  <c r="P374" i="14" s="1"/>
  <c r="AD279" i="13"/>
  <c r="AD280" i="13"/>
  <c r="AD281" i="13"/>
  <c r="AD289" i="13"/>
  <c r="P289" i="13" s="1"/>
  <c r="AD295" i="13"/>
  <c r="AD303" i="13"/>
  <c r="AD304" i="13"/>
  <c r="AD305" i="13"/>
  <c r="AD319" i="13"/>
  <c r="P319" i="13" s="1"/>
  <c r="AD320" i="13"/>
  <c r="P320" i="13" s="1"/>
  <c r="AD328" i="13"/>
  <c r="AD329" i="13"/>
  <c r="AD343" i="13"/>
  <c r="AD344" i="13"/>
  <c r="AD345" i="13"/>
  <c r="AD353" i="13"/>
  <c r="P353" i="13" s="1"/>
  <c r="AD359" i="13"/>
  <c r="AD367" i="13"/>
  <c r="AD368" i="13"/>
  <c r="AD369" i="13"/>
  <c r="AD370" i="13"/>
  <c r="AD383" i="13"/>
  <c r="AD384" i="13"/>
  <c r="AD392" i="13"/>
  <c r="AD393" i="13"/>
  <c r="AD407" i="13"/>
  <c r="AD408" i="13"/>
  <c r="AD409" i="13"/>
  <c r="AD417" i="13"/>
  <c r="AD423" i="13"/>
  <c r="AD431" i="13"/>
  <c r="AD432" i="13"/>
  <c r="AD433" i="13"/>
  <c r="AD447" i="13"/>
  <c r="AD448" i="13"/>
  <c r="AD456" i="13"/>
  <c r="AD457" i="13"/>
  <c r="AD471" i="13"/>
  <c r="AD472" i="13"/>
  <c r="AD473" i="13"/>
  <c r="AD481" i="13"/>
  <c r="AD487" i="13"/>
  <c r="AD495" i="13"/>
  <c r="AD496" i="13"/>
  <c r="AD497" i="13"/>
  <c r="AD511" i="13"/>
  <c r="AD512" i="13"/>
  <c r="AD519" i="13"/>
  <c r="AD520" i="13"/>
  <c r="AD521" i="13"/>
  <c r="AD535" i="13"/>
  <c r="AD536" i="13"/>
  <c r="AD537" i="13"/>
  <c r="AD544" i="13"/>
  <c r="AD545" i="13"/>
  <c r="AD551" i="13"/>
  <c r="AD559" i="13"/>
  <c r="AD560" i="13"/>
  <c r="AD561" i="13"/>
  <c r="AD562" i="13"/>
  <c r="AD570" i="13"/>
  <c r="AD575" i="13"/>
  <c r="AD576" i="13"/>
  <c r="AD583" i="13"/>
  <c r="AD584" i="13"/>
  <c r="AD585" i="13"/>
  <c r="AD586" i="13"/>
  <c r="AD587" i="13"/>
  <c r="AD599" i="13"/>
  <c r="AD600" i="13"/>
  <c r="AD601" i="13"/>
  <c r="AD608" i="13"/>
  <c r="AD609" i="13"/>
  <c r="AD610" i="13"/>
  <c r="AD611" i="13"/>
  <c r="AD615" i="13"/>
  <c r="AD623" i="13"/>
  <c r="AD624" i="13"/>
  <c r="AD625" i="13"/>
  <c r="AD639" i="13"/>
  <c r="AD640" i="13"/>
  <c r="AD647" i="13"/>
  <c r="AD648" i="13"/>
  <c r="AD649" i="13"/>
  <c r="AD663" i="13"/>
  <c r="AD664" i="13"/>
  <c r="AD665" i="13"/>
  <c r="AD672" i="13"/>
  <c r="AD673" i="13"/>
  <c r="P673" i="13" s="1"/>
  <c r="AD679" i="13"/>
  <c r="AD687" i="13"/>
  <c r="AD688" i="13"/>
  <c r="AD689" i="13"/>
  <c r="P689" i="13" s="1"/>
  <c r="AD703" i="13"/>
  <c r="AD704" i="13"/>
  <c r="AD711" i="13"/>
  <c r="AD712" i="13"/>
  <c r="AD713" i="13"/>
  <c r="AD725" i="13"/>
  <c r="AD727" i="13"/>
  <c r="AD733" i="13"/>
  <c r="AD735" i="13"/>
  <c r="AD736" i="13"/>
  <c r="AD737" i="13"/>
  <c r="P737" i="13" s="1"/>
  <c r="AD743" i="13"/>
  <c r="AD744" i="13"/>
  <c r="AD745" i="13"/>
  <c r="AD758" i="13"/>
  <c r="AD765" i="13"/>
  <c r="AD766" i="13"/>
  <c r="P766" i="13" s="1"/>
  <c r="AD767" i="13"/>
  <c r="AD774" i="13"/>
  <c r="AD775" i="13"/>
  <c r="AD776" i="13"/>
  <c r="AD782" i="13"/>
  <c r="AD783" i="13"/>
  <c r="AD784" i="13"/>
  <c r="AD785" i="13"/>
  <c r="AD791" i="13"/>
  <c r="AD792" i="13"/>
  <c r="AD793" i="13"/>
  <c r="AD799" i="13"/>
  <c r="AD800" i="13"/>
  <c r="AD801" i="13"/>
  <c r="P801" i="13" s="1"/>
  <c r="AD808" i="13"/>
  <c r="AD809" i="13"/>
  <c r="AD813" i="13"/>
  <c r="AD822" i="13"/>
  <c r="AD830" i="13"/>
  <c r="AD831" i="13"/>
  <c r="AD837" i="13"/>
  <c r="AD838" i="13"/>
  <c r="AD839" i="13"/>
  <c r="AD840" i="13"/>
  <c r="P840" i="13" s="1"/>
  <c r="AD846" i="13"/>
  <c r="AD847" i="13"/>
  <c r="AD848" i="13"/>
  <c r="AD849" i="13"/>
  <c r="AD855" i="13"/>
  <c r="AD856" i="13"/>
  <c r="P856" i="13" s="1"/>
  <c r="AD857" i="13"/>
  <c r="AD863" i="13"/>
  <c r="AD864" i="13"/>
  <c r="P864" i="13" s="1"/>
  <c r="AD865" i="13"/>
  <c r="AD872" i="13"/>
  <c r="AD873" i="13"/>
  <c r="AD885" i="13"/>
  <c r="AD886" i="13"/>
  <c r="AD894" i="13"/>
  <c r="AD895" i="13"/>
  <c r="AD901" i="13"/>
  <c r="AD902" i="13"/>
  <c r="AD903" i="13"/>
  <c r="AD904" i="13"/>
  <c r="AD910" i="13"/>
  <c r="AD911" i="13"/>
  <c r="AD912" i="13"/>
  <c r="AD913" i="13"/>
  <c r="AD919" i="13"/>
  <c r="AD920" i="13"/>
  <c r="AD921" i="13"/>
  <c r="P921" i="13" s="1"/>
  <c r="AD927" i="13"/>
  <c r="AD928" i="13"/>
  <c r="AD929" i="13"/>
  <c r="AD936" i="13"/>
  <c r="AD937" i="13"/>
  <c r="AD938" i="13"/>
  <c r="P938" i="13" s="1"/>
  <c r="AD948" i="13"/>
  <c r="AD949" i="13"/>
  <c r="AD964" i="13"/>
  <c r="AD965" i="13"/>
  <c r="P965" i="13" s="1"/>
  <c r="AD980" i="13"/>
  <c r="AD981" i="13"/>
  <c r="AD996" i="13"/>
  <c r="AD997" i="13"/>
  <c r="AC268" i="13"/>
  <c r="AC269" i="13"/>
  <c r="AD269" i="13" s="1"/>
  <c r="AC270" i="13"/>
  <c r="AD270" i="13" s="1"/>
  <c r="AC271" i="13"/>
  <c r="AD271" i="13" s="1"/>
  <c r="AC272" i="13"/>
  <c r="O272" i="13" s="1"/>
  <c r="AC273" i="13"/>
  <c r="AD273" i="13" s="1"/>
  <c r="AC274" i="13"/>
  <c r="AC275" i="13"/>
  <c r="AC276" i="13"/>
  <c r="AC277" i="13"/>
  <c r="AD277" i="13" s="1"/>
  <c r="AC278" i="13"/>
  <c r="AD278" i="13" s="1"/>
  <c r="AC279" i="13"/>
  <c r="AC280" i="13"/>
  <c r="O280" i="13" s="1"/>
  <c r="AC281" i="13"/>
  <c r="AC282" i="13"/>
  <c r="AD282" i="13" s="1"/>
  <c r="AC283" i="13"/>
  <c r="AC284" i="13"/>
  <c r="AC285" i="13"/>
  <c r="AD285" i="13" s="1"/>
  <c r="AC286" i="13"/>
  <c r="AD286" i="13" s="1"/>
  <c r="AC287" i="13"/>
  <c r="AD287" i="13" s="1"/>
  <c r="AC288" i="13"/>
  <c r="AD288" i="13" s="1"/>
  <c r="AC289" i="13"/>
  <c r="AC290" i="13"/>
  <c r="AD290" i="13" s="1"/>
  <c r="P290" i="13" s="1"/>
  <c r="AC291" i="13"/>
  <c r="AD291" i="13" s="1"/>
  <c r="AC292" i="13"/>
  <c r="AD292" i="13" s="1"/>
  <c r="AC293" i="13"/>
  <c r="AD293" i="13" s="1"/>
  <c r="AC294" i="13"/>
  <c r="AD294" i="13" s="1"/>
  <c r="AC295" i="13"/>
  <c r="AC296" i="13"/>
  <c r="AD296" i="13" s="1"/>
  <c r="AC297" i="13"/>
  <c r="AD297" i="13" s="1"/>
  <c r="AC298" i="13"/>
  <c r="AD298" i="13" s="1"/>
  <c r="AC299" i="13"/>
  <c r="AD299" i="13" s="1"/>
  <c r="AC300" i="13"/>
  <c r="AD300" i="13" s="1"/>
  <c r="AC301" i="13"/>
  <c r="AD301" i="13" s="1"/>
  <c r="AC302" i="13"/>
  <c r="AD302" i="13" s="1"/>
  <c r="AC303" i="13"/>
  <c r="AC304" i="13"/>
  <c r="AC305" i="13"/>
  <c r="AC306" i="13"/>
  <c r="AD306" i="13" s="1"/>
  <c r="AC307" i="13"/>
  <c r="AD307" i="13" s="1"/>
  <c r="AC308" i="13"/>
  <c r="AD308" i="13" s="1"/>
  <c r="AC309" i="13"/>
  <c r="AD309" i="13" s="1"/>
  <c r="AC310" i="13"/>
  <c r="AD310" i="13" s="1"/>
  <c r="AC311" i="13"/>
  <c r="AD311" i="13" s="1"/>
  <c r="AC312" i="13"/>
  <c r="AD312" i="13" s="1"/>
  <c r="AC313" i="13"/>
  <c r="AD313" i="13" s="1"/>
  <c r="AC314" i="13"/>
  <c r="AD314" i="13" s="1"/>
  <c r="AC315" i="13"/>
  <c r="AD315" i="13" s="1"/>
  <c r="AC316" i="13"/>
  <c r="AD316" i="13" s="1"/>
  <c r="AC317" i="13"/>
  <c r="AD317" i="13" s="1"/>
  <c r="AC318" i="13"/>
  <c r="AD318" i="13" s="1"/>
  <c r="AC319" i="13"/>
  <c r="AC320" i="13"/>
  <c r="AC321" i="13"/>
  <c r="AD321" i="13" s="1"/>
  <c r="AC322" i="13"/>
  <c r="AD322" i="13" s="1"/>
  <c r="AC323" i="13"/>
  <c r="AD323" i="13" s="1"/>
  <c r="AC324" i="13"/>
  <c r="AD324" i="13" s="1"/>
  <c r="AC325" i="13"/>
  <c r="AD325" i="13" s="1"/>
  <c r="AC326" i="13"/>
  <c r="AD326" i="13" s="1"/>
  <c r="AC327" i="13"/>
  <c r="AD327" i="13" s="1"/>
  <c r="AC328" i="13"/>
  <c r="AC329" i="13"/>
  <c r="AC330" i="13"/>
  <c r="AD330" i="13" s="1"/>
  <c r="AC331" i="13"/>
  <c r="AD331" i="13" s="1"/>
  <c r="P331" i="13" s="1"/>
  <c r="AC332" i="13"/>
  <c r="AD332" i="13" s="1"/>
  <c r="P332" i="13" s="1"/>
  <c r="AC333" i="13"/>
  <c r="AD333" i="13" s="1"/>
  <c r="AC334" i="13"/>
  <c r="AD334" i="13" s="1"/>
  <c r="AC335" i="13"/>
  <c r="AD335" i="13" s="1"/>
  <c r="AC336" i="13"/>
  <c r="AD336" i="13" s="1"/>
  <c r="AC337" i="13"/>
  <c r="AD337" i="13" s="1"/>
  <c r="AC338" i="13"/>
  <c r="AD338" i="13" s="1"/>
  <c r="P338" i="13" s="1"/>
  <c r="AC339" i="13"/>
  <c r="AD339" i="13" s="1"/>
  <c r="P339" i="13" s="1"/>
  <c r="AC340" i="13"/>
  <c r="AD340" i="13" s="1"/>
  <c r="P340" i="13" s="1"/>
  <c r="AC341" i="13"/>
  <c r="AD341" i="13" s="1"/>
  <c r="AC342" i="13"/>
  <c r="AD342" i="13" s="1"/>
  <c r="AC343" i="13"/>
  <c r="AC344" i="13"/>
  <c r="AC345" i="13"/>
  <c r="AC346" i="13"/>
  <c r="AD346" i="13" s="1"/>
  <c r="AC347" i="13"/>
  <c r="AD347" i="13" s="1"/>
  <c r="AC348" i="13"/>
  <c r="AD348" i="13" s="1"/>
  <c r="AC349" i="13"/>
  <c r="AD349" i="13" s="1"/>
  <c r="AC350" i="13"/>
  <c r="AD350" i="13" s="1"/>
  <c r="AC351" i="13"/>
  <c r="AD351" i="13" s="1"/>
  <c r="AC352" i="13"/>
  <c r="AD352" i="13" s="1"/>
  <c r="AC353" i="13"/>
  <c r="AC354" i="13"/>
  <c r="AD354" i="13" s="1"/>
  <c r="P354" i="13" s="1"/>
  <c r="AC355" i="13"/>
  <c r="AD355" i="13" s="1"/>
  <c r="AC356" i="13"/>
  <c r="AD356" i="13" s="1"/>
  <c r="AC357" i="13"/>
  <c r="AD357" i="13" s="1"/>
  <c r="AC358" i="13"/>
  <c r="AD358" i="13" s="1"/>
  <c r="AC359" i="13"/>
  <c r="AC360" i="13"/>
  <c r="AD360" i="13" s="1"/>
  <c r="AC361" i="13"/>
  <c r="AD361" i="13" s="1"/>
  <c r="AC362" i="13"/>
  <c r="AD362" i="13" s="1"/>
  <c r="AC363" i="13"/>
  <c r="AD363" i="13" s="1"/>
  <c r="AC364" i="13"/>
  <c r="AD364" i="13" s="1"/>
  <c r="AC365" i="13"/>
  <c r="AD365" i="13" s="1"/>
  <c r="AC366" i="13"/>
  <c r="AD366" i="13" s="1"/>
  <c r="AC367" i="13"/>
  <c r="AC368" i="13"/>
  <c r="AC369" i="13"/>
  <c r="AC370" i="13"/>
  <c r="O370" i="13" s="1"/>
  <c r="AC371" i="13"/>
  <c r="AD371" i="13" s="1"/>
  <c r="AC372" i="13"/>
  <c r="AC373" i="13"/>
  <c r="AD373" i="13" s="1"/>
  <c r="AC374" i="13"/>
  <c r="AD374" i="13" s="1"/>
  <c r="AC375" i="13"/>
  <c r="AD375" i="13" s="1"/>
  <c r="AC376" i="13"/>
  <c r="O376" i="13" s="1"/>
  <c r="AC377" i="13"/>
  <c r="AD377" i="13" s="1"/>
  <c r="AC378" i="13"/>
  <c r="AD378" i="13" s="1"/>
  <c r="AC379" i="13"/>
  <c r="AD379" i="13" s="1"/>
  <c r="AC380" i="13"/>
  <c r="AD380" i="13" s="1"/>
  <c r="AC381" i="13"/>
  <c r="AD381" i="13" s="1"/>
  <c r="AC382" i="13"/>
  <c r="AD382" i="13" s="1"/>
  <c r="AC383" i="13"/>
  <c r="AC384" i="13"/>
  <c r="AC385" i="13"/>
  <c r="AD385" i="13" s="1"/>
  <c r="AC386" i="13"/>
  <c r="AD386" i="13" s="1"/>
  <c r="AC387" i="13"/>
  <c r="AC388" i="13"/>
  <c r="AC389" i="13"/>
  <c r="AD389" i="13" s="1"/>
  <c r="AC390" i="13"/>
  <c r="AD390" i="13" s="1"/>
  <c r="AC391" i="13"/>
  <c r="AD391" i="13" s="1"/>
  <c r="AC392" i="13"/>
  <c r="O392" i="13" s="1"/>
  <c r="AC393" i="13"/>
  <c r="AC394" i="13"/>
  <c r="AD394" i="13" s="1"/>
  <c r="AC395" i="13"/>
  <c r="O395" i="13" s="1"/>
  <c r="AC396" i="13"/>
  <c r="AC397" i="13"/>
  <c r="AD397" i="13" s="1"/>
  <c r="AC398" i="13"/>
  <c r="AD398" i="13" s="1"/>
  <c r="AC399" i="13"/>
  <c r="AD399" i="13" s="1"/>
  <c r="AC400" i="13"/>
  <c r="AD400" i="13" s="1"/>
  <c r="AC401" i="13"/>
  <c r="AD401" i="13" s="1"/>
  <c r="AC402" i="13"/>
  <c r="AD402" i="13" s="1"/>
  <c r="AC403" i="13"/>
  <c r="AC404" i="13"/>
  <c r="AD404" i="13" s="1"/>
  <c r="AC405" i="13"/>
  <c r="AD405" i="13" s="1"/>
  <c r="AC406" i="13"/>
  <c r="AD406" i="13" s="1"/>
  <c r="AC407" i="13"/>
  <c r="AC408" i="13"/>
  <c r="AC409" i="13"/>
  <c r="AC410" i="13"/>
  <c r="AD410" i="13" s="1"/>
  <c r="AC411" i="13"/>
  <c r="AC412" i="13"/>
  <c r="AD412" i="13" s="1"/>
  <c r="AC413" i="13"/>
  <c r="AD413" i="13" s="1"/>
  <c r="AC414" i="13"/>
  <c r="AD414" i="13" s="1"/>
  <c r="AC415" i="13"/>
  <c r="AD415" i="13" s="1"/>
  <c r="AC416" i="13"/>
  <c r="AD416" i="13" s="1"/>
  <c r="AC417" i="13"/>
  <c r="AC418" i="13"/>
  <c r="AD418" i="13" s="1"/>
  <c r="AC419" i="13"/>
  <c r="O419" i="13" s="1"/>
  <c r="AC420" i="13"/>
  <c r="AD420" i="13" s="1"/>
  <c r="AC421" i="13"/>
  <c r="AD421" i="13" s="1"/>
  <c r="AC422" i="13"/>
  <c r="AD422" i="13" s="1"/>
  <c r="AC423" i="13"/>
  <c r="AC424" i="13"/>
  <c r="AD424" i="13" s="1"/>
  <c r="AC425" i="13"/>
  <c r="AD425" i="13" s="1"/>
  <c r="AC426" i="13"/>
  <c r="AD426" i="13" s="1"/>
  <c r="AC427" i="13"/>
  <c r="AD427" i="13" s="1"/>
  <c r="AC428" i="13"/>
  <c r="AC429" i="13"/>
  <c r="AD429" i="13" s="1"/>
  <c r="AC430" i="13"/>
  <c r="AD430" i="13" s="1"/>
  <c r="AC431" i="13"/>
  <c r="AC432" i="13"/>
  <c r="O432" i="13" s="1"/>
  <c r="AC433" i="13"/>
  <c r="AC434" i="13"/>
  <c r="AD434" i="13" s="1"/>
  <c r="AC435" i="13"/>
  <c r="AC436" i="13"/>
  <c r="AD436" i="13" s="1"/>
  <c r="AC437" i="13"/>
  <c r="AD437" i="13" s="1"/>
  <c r="AC438" i="13"/>
  <c r="AD438" i="13" s="1"/>
  <c r="AC439" i="13"/>
  <c r="AD439" i="13" s="1"/>
  <c r="AC440" i="13"/>
  <c r="O440" i="13" s="1"/>
  <c r="AC441" i="13"/>
  <c r="AD441" i="13" s="1"/>
  <c r="AC442" i="13"/>
  <c r="AD442" i="13" s="1"/>
  <c r="AC443" i="13"/>
  <c r="AD443" i="13" s="1"/>
  <c r="AC444" i="13"/>
  <c r="AC445" i="13"/>
  <c r="AD445" i="13" s="1"/>
  <c r="AC446" i="13"/>
  <c r="AD446" i="13" s="1"/>
  <c r="AC447" i="13"/>
  <c r="AC448" i="13"/>
  <c r="AC449" i="13"/>
  <c r="AD449" i="13" s="1"/>
  <c r="AC450" i="13"/>
  <c r="AD450" i="13" s="1"/>
  <c r="AC451" i="13"/>
  <c r="AC452" i="13"/>
  <c r="AC453" i="13"/>
  <c r="AD453" i="13" s="1"/>
  <c r="AC454" i="13"/>
  <c r="AD454" i="13" s="1"/>
  <c r="AC455" i="13"/>
  <c r="AD455" i="13" s="1"/>
  <c r="AC456" i="13"/>
  <c r="O456" i="13" s="1"/>
  <c r="AC457" i="13"/>
  <c r="AC458" i="13"/>
  <c r="AD458" i="13" s="1"/>
  <c r="AC459" i="13"/>
  <c r="AD459" i="13" s="1"/>
  <c r="AC460" i="13"/>
  <c r="AC461" i="13"/>
  <c r="AD461" i="13" s="1"/>
  <c r="AC462" i="13"/>
  <c r="AD462" i="13" s="1"/>
  <c r="AC463" i="13"/>
  <c r="AD463" i="13" s="1"/>
  <c r="AC464" i="13"/>
  <c r="O464" i="13" s="1"/>
  <c r="AC465" i="13"/>
  <c r="AD465" i="13" s="1"/>
  <c r="AC466" i="13"/>
  <c r="AD466" i="13" s="1"/>
  <c r="AC467" i="13"/>
  <c r="AC468" i="13"/>
  <c r="AC469" i="13"/>
  <c r="AD469" i="13" s="1"/>
  <c r="AC470" i="13"/>
  <c r="AD470" i="13" s="1"/>
  <c r="AC471" i="13"/>
  <c r="AC472" i="13"/>
  <c r="O472" i="13" s="1"/>
  <c r="AC473" i="13"/>
  <c r="AC474" i="13"/>
  <c r="AD474" i="13" s="1"/>
  <c r="AC475" i="13"/>
  <c r="AD475" i="13" s="1"/>
  <c r="AC476" i="13"/>
  <c r="AC477" i="13"/>
  <c r="AD477" i="13" s="1"/>
  <c r="AC478" i="13"/>
  <c r="AD478" i="13" s="1"/>
  <c r="AC479" i="13"/>
  <c r="AD479" i="13" s="1"/>
  <c r="AC480" i="13"/>
  <c r="AD480" i="13" s="1"/>
  <c r="AC481" i="13"/>
  <c r="AC482" i="13"/>
  <c r="AD482" i="13" s="1"/>
  <c r="AC483" i="13"/>
  <c r="AC484" i="13"/>
  <c r="AC485" i="13"/>
  <c r="AD485" i="13" s="1"/>
  <c r="AC486" i="13"/>
  <c r="AD486" i="13" s="1"/>
  <c r="AC487" i="13"/>
  <c r="AC488" i="13"/>
  <c r="O488" i="13" s="1"/>
  <c r="AC489" i="13"/>
  <c r="AD489" i="13" s="1"/>
  <c r="AC490" i="13"/>
  <c r="AD490" i="13" s="1"/>
  <c r="AC491" i="13"/>
  <c r="AD491" i="13" s="1"/>
  <c r="AC492" i="13"/>
  <c r="AC493" i="13"/>
  <c r="AD493" i="13" s="1"/>
  <c r="AC494" i="13"/>
  <c r="AD494" i="13" s="1"/>
  <c r="AC495" i="13"/>
  <c r="AC496" i="13"/>
  <c r="O496" i="13" s="1"/>
  <c r="AC497" i="13"/>
  <c r="AC498" i="13"/>
  <c r="O498" i="13" s="1"/>
  <c r="AC499" i="13"/>
  <c r="AD499" i="13" s="1"/>
  <c r="AC500" i="13"/>
  <c r="AD500" i="13" s="1"/>
  <c r="AC501" i="13"/>
  <c r="AD501" i="13" s="1"/>
  <c r="AC502" i="13"/>
  <c r="AD502" i="13" s="1"/>
  <c r="AC503" i="13"/>
  <c r="AD503" i="13" s="1"/>
  <c r="AC504" i="13"/>
  <c r="AD504" i="13" s="1"/>
  <c r="AC505" i="13"/>
  <c r="AD505" i="13" s="1"/>
  <c r="AC506" i="13"/>
  <c r="AD506" i="13" s="1"/>
  <c r="AC507" i="13"/>
  <c r="AD507" i="13" s="1"/>
  <c r="AC508" i="13"/>
  <c r="AC509" i="13"/>
  <c r="AD509" i="13" s="1"/>
  <c r="AC510" i="13"/>
  <c r="AD510" i="13" s="1"/>
  <c r="AC511" i="13"/>
  <c r="AC512" i="13"/>
  <c r="AC513" i="13"/>
  <c r="AD513" i="13" s="1"/>
  <c r="AC514" i="13"/>
  <c r="AD514" i="13" s="1"/>
  <c r="AC515" i="13"/>
  <c r="AD515" i="13" s="1"/>
  <c r="AC516" i="13"/>
  <c r="AC517" i="13"/>
  <c r="AD517" i="13" s="1"/>
  <c r="AC518" i="13"/>
  <c r="AD518" i="13" s="1"/>
  <c r="AC519" i="13"/>
  <c r="AC520" i="13"/>
  <c r="O520" i="13" s="1"/>
  <c r="AC521" i="13"/>
  <c r="AC522" i="13"/>
  <c r="O522" i="13" s="1"/>
  <c r="AC523" i="13"/>
  <c r="AD523" i="13" s="1"/>
  <c r="AC524" i="13"/>
  <c r="AC525" i="13"/>
  <c r="AD525" i="13" s="1"/>
  <c r="AC526" i="13"/>
  <c r="AD526" i="13" s="1"/>
  <c r="AC527" i="13"/>
  <c r="AD527" i="13" s="1"/>
  <c r="AC528" i="13"/>
  <c r="O528" i="13" s="1"/>
  <c r="AC529" i="13"/>
  <c r="AD529" i="13" s="1"/>
  <c r="AC530" i="13"/>
  <c r="AD530" i="13" s="1"/>
  <c r="AC531" i="13"/>
  <c r="AD531" i="13" s="1"/>
  <c r="AC532" i="13"/>
  <c r="AC533" i="13"/>
  <c r="AD533" i="13" s="1"/>
  <c r="AC534" i="13"/>
  <c r="AD534" i="13" s="1"/>
  <c r="AC535" i="13"/>
  <c r="AC536" i="13"/>
  <c r="AC537" i="13"/>
  <c r="AC538" i="13"/>
  <c r="AD538" i="13" s="1"/>
  <c r="AC539" i="13"/>
  <c r="AD539" i="13" s="1"/>
  <c r="AC540" i="13"/>
  <c r="AC541" i="13"/>
  <c r="AD541" i="13" s="1"/>
  <c r="AC542" i="13"/>
  <c r="AD542" i="13" s="1"/>
  <c r="AC543" i="13"/>
  <c r="AD543" i="13" s="1"/>
  <c r="AC544" i="13"/>
  <c r="AC545" i="13"/>
  <c r="AC546" i="13"/>
  <c r="AD546" i="13" s="1"/>
  <c r="AC547" i="13"/>
  <c r="AD547" i="13" s="1"/>
  <c r="AC548" i="13"/>
  <c r="AD548" i="13" s="1"/>
  <c r="AC549" i="13"/>
  <c r="AD549" i="13" s="1"/>
  <c r="AC550" i="13"/>
  <c r="AD550" i="13" s="1"/>
  <c r="AC551" i="13"/>
  <c r="AC552" i="13"/>
  <c r="AD552" i="13" s="1"/>
  <c r="AC553" i="13"/>
  <c r="AD553" i="13" s="1"/>
  <c r="AC554" i="13"/>
  <c r="AD554" i="13" s="1"/>
  <c r="AC555" i="13"/>
  <c r="AD555" i="13" s="1"/>
  <c r="AC556" i="13"/>
  <c r="AD556" i="13" s="1"/>
  <c r="AC557" i="13"/>
  <c r="AD557" i="13" s="1"/>
  <c r="AC558" i="13"/>
  <c r="AD558" i="13" s="1"/>
  <c r="AC559" i="13"/>
  <c r="AC560" i="13"/>
  <c r="O560" i="13" s="1"/>
  <c r="AC561" i="13"/>
  <c r="AC562" i="13"/>
  <c r="AC563" i="13"/>
  <c r="AC564" i="13"/>
  <c r="AC565" i="13"/>
  <c r="AD565" i="13" s="1"/>
  <c r="AC566" i="13"/>
  <c r="AD566" i="13" s="1"/>
  <c r="AC567" i="13"/>
  <c r="AD567" i="13" s="1"/>
  <c r="AC568" i="13"/>
  <c r="AD568" i="13" s="1"/>
  <c r="AC569" i="13"/>
  <c r="AD569" i="13" s="1"/>
  <c r="AC570" i="13"/>
  <c r="AC571" i="13"/>
  <c r="O571" i="13" s="1"/>
  <c r="AC572" i="13"/>
  <c r="AD572" i="13" s="1"/>
  <c r="AC573" i="13"/>
  <c r="AD573" i="13" s="1"/>
  <c r="AC574" i="13"/>
  <c r="AD574" i="13" s="1"/>
  <c r="AC575" i="13"/>
  <c r="AC576" i="13"/>
  <c r="O576" i="13" s="1"/>
  <c r="AC577" i="13"/>
  <c r="AD577" i="13" s="1"/>
  <c r="AC578" i="13"/>
  <c r="AD578" i="13" s="1"/>
  <c r="AC579" i="13"/>
  <c r="AD579" i="13" s="1"/>
  <c r="AC580" i="13"/>
  <c r="AD580" i="13" s="1"/>
  <c r="AC581" i="13"/>
  <c r="AD581" i="13" s="1"/>
  <c r="AC582" i="13"/>
  <c r="AD582" i="13" s="1"/>
  <c r="AC583" i="13"/>
  <c r="AC584" i="13"/>
  <c r="AC585" i="13"/>
  <c r="AC586" i="13"/>
  <c r="O586" i="13" s="1"/>
  <c r="AC587" i="13"/>
  <c r="O587" i="13" s="1"/>
  <c r="AC588" i="13"/>
  <c r="AD588" i="13" s="1"/>
  <c r="AC589" i="13"/>
  <c r="AD589" i="13" s="1"/>
  <c r="AC590" i="13"/>
  <c r="AD590" i="13" s="1"/>
  <c r="AC591" i="13"/>
  <c r="AD591" i="13" s="1"/>
  <c r="AC592" i="13"/>
  <c r="O592" i="13" s="1"/>
  <c r="AC593" i="13"/>
  <c r="AD593" i="13" s="1"/>
  <c r="AC594" i="13"/>
  <c r="AD594" i="13" s="1"/>
  <c r="AC595" i="13"/>
  <c r="O595" i="13" s="1"/>
  <c r="AC596" i="13"/>
  <c r="AC597" i="13"/>
  <c r="AD597" i="13" s="1"/>
  <c r="AC598" i="13"/>
  <c r="AD598" i="13" s="1"/>
  <c r="AC599" i="13"/>
  <c r="AC600" i="13"/>
  <c r="AC601" i="13"/>
  <c r="AC602" i="13"/>
  <c r="AD602" i="13" s="1"/>
  <c r="AC603" i="13"/>
  <c r="AD603" i="13" s="1"/>
  <c r="AC604" i="13"/>
  <c r="AC605" i="13"/>
  <c r="AD605" i="13" s="1"/>
  <c r="AC606" i="13"/>
  <c r="AD606" i="13" s="1"/>
  <c r="AC607" i="13"/>
  <c r="AD607" i="13" s="1"/>
  <c r="AC608" i="13"/>
  <c r="AC609" i="13"/>
  <c r="AC610" i="13"/>
  <c r="AC611" i="13"/>
  <c r="O611" i="13" s="1"/>
  <c r="AC612" i="13"/>
  <c r="AD612" i="13" s="1"/>
  <c r="AC613" i="13"/>
  <c r="AD613" i="13" s="1"/>
  <c r="AC614" i="13"/>
  <c r="AD614" i="13" s="1"/>
  <c r="AC615" i="13"/>
  <c r="AC616" i="13"/>
  <c r="AD616" i="13" s="1"/>
  <c r="AC617" i="13"/>
  <c r="AD617" i="13" s="1"/>
  <c r="AC618" i="13"/>
  <c r="AD618" i="13" s="1"/>
  <c r="AC619" i="13"/>
  <c r="AD619" i="13" s="1"/>
  <c r="AC620" i="13"/>
  <c r="AC621" i="13"/>
  <c r="AD621" i="13" s="1"/>
  <c r="AC622" i="13"/>
  <c r="AD622" i="13" s="1"/>
  <c r="AC623" i="13"/>
  <c r="AC624" i="13"/>
  <c r="AC625" i="13"/>
  <c r="AC626" i="13"/>
  <c r="AD626" i="13" s="1"/>
  <c r="AC627" i="13"/>
  <c r="AC628" i="13"/>
  <c r="AC629" i="13"/>
  <c r="AD629" i="13" s="1"/>
  <c r="AC630" i="13"/>
  <c r="AD630" i="13" s="1"/>
  <c r="AC631" i="13"/>
  <c r="AD631" i="13" s="1"/>
  <c r="AC632" i="13"/>
  <c r="AD632" i="13" s="1"/>
  <c r="AC633" i="13"/>
  <c r="AD633" i="13" s="1"/>
  <c r="AC634" i="13"/>
  <c r="AD634" i="13" s="1"/>
  <c r="AC635" i="13"/>
  <c r="AD635" i="13" s="1"/>
  <c r="AC636" i="13"/>
  <c r="AC637" i="13"/>
  <c r="AD637" i="13" s="1"/>
  <c r="AC638" i="13"/>
  <c r="AD638" i="13" s="1"/>
  <c r="AC639" i="13"/>
  <c r="AC640" i="13"/>
  <c r="AC641" i="13"/>
  <c r="AD641" i="13" s="1"/>
  <c r="AC642" i="13"/>
  <c r="AD642" i="13" s="1"/>
  <c r="AC643" i="13"/>
  <c r="AC644" i="13"/>
  <c r="AD644" i="13" s="1"/>
  <c r="AC645" i="13"/>
  <c r="AD645" i="13" s="1"/>
  <c r="AC646" i="13"/>
  <c r="AD646" i="13" s="1"/>
  <c r="AC647" i="13"/>
  <c r="AC648" i="13"/>
  <c r="AC649" i="13"/>
  <c r="AC650" i="13"/>
  <c r="AD650" i="13" s="1"/>
  <c r="P650" i="13" s="1"/>
  <c r="AC651" i="13"/>
  <c r="AD651" i="13" s="1"/>
  <c r="AC652" i="13"/>
  <c r="AC653" i="13"/>
  <c r="AD653" i="13" s="1"/>
  <c r="AC654" i="13"/>
  <c r="AD654" i="13" s="1"/>
  <c r="AC655" i="13"/>
  <c r="AD655" i="13" s="1"/>
  <c r="AC656" i="13"/>
  <c r="O656" i="13" s="1"/>
  <c r="AC657" i="13"/>
  <c r="AD657" i="13" s="1"/>
  <c r="AC658" i="13"/>
  <c r="AD658" i="13" s="1"/>
  <c r="P658" i="13" s="1"/>
  <c r="AC659" i="13"/>
  <c r="AD659" i="13" s="1"/>
  <c r="AC660" i="13"/>
  <c r="AD660" i="13" s="1"/>
  <c r="AC661" i="13"/>
  <c r="AD661" i="13" s="1"/>
  <c r="AC662" i="13"/>
  <c r="AD662" i="13" s="1"/>
  <c r="AC663" i="13"/>
  <c r="AC664" i="13"/>
  <c r="O664" i="13" s="1"/>
  <c r="AC665" i="13"/>
  <c r="AC666" i="13"/>
  <c r="AD666" i="13" s="1"/>
  <c r="AC667" i="13"/>
  <c r="AD667" i="13" s="1"/>
  <c r="AC668" i="13"/>
  <c r="AC669" i="13"/>
  <c r="AD669" i="13" s="1"/>
  <c r="AC670" i="13"/>
  <c r="AD670" i="13" s="1"/>
  <c r="AC671" i="13"/>
  <c r="AD671" i="13" s="1"/>
  <c r="AC672" i="13"/>
  <c r="AC673" i="13"/>
  <c r="AC674" i="13"/>
  <c r="AD674" i="13" s="1"/>
  <c r="AC675" i="13"/>
  <c r="AD675" i="13" s="1"/>
  <c r="AC676" i="13"/>
  <c r="AD676" i="13" s="1"/>
  <c r="AC677" i="13"/>
  <c r="AD677" i="13" s="1"/>
  <c r="AC678" i="13"/>
  <c r="AD678" i="13" s="1"/>
  <c r="AC679" i="13"/>
  <c r="AC680" i="13"/>
  <c r="AD680" i="13" s="1"/>
  <c r="AC681" i="13"/>
  <c r="AD681" i="13" s="1"/>
  <c r="P681" i="13" s="1"/>
  <c r="AC682" i="13"/>
  <c r="AD682" i="13" s="1"/>
  <c r="AC683" i="13"/>
  <c r="AD683" i="13" s="1"/>
  <c r="AC684" i="13"/>
  <c r="AC685" i="13"/>
  <c r="AD685" i="13" s="1"/>
  <c r="AC686" i="13"/>
  <c r="AD686" i="13" s="1"/>
  <c r="AC687" i="13"/>
  <c r="AC688" i="13"/>
  <c r="O688" i="13" s="1"/>
  <c r="AC689" i="13"/>
  <c r="AC690" i="13"/>
  <c r="AD690" i="13" s="1"/>
  <c r="AC691" i="13"/>
  <c r="AD691" i="13" s="1"/>
  <c r="AC692" i="13"/>
  <c r="AC693" i="13"/>
  <c r="AD693" i="13" s="1"/>
  <c r="AC694" i="13"/>
  <c r="AD694" i="13" s="1"/>
  <c r="AC695" i="13"/>
  <c r="AD695" i="13" s="1"/>
  <c r="AC696" i="13"/>
  <c r="O696" i="13" s="1"/>
  <c r="AC697" i="13"/>
  <c r="AD697" i="13" s="1"/>
  <c r="AC698" i="13"/>
  <c r="AD698" i="13" s="1"/>
  <c r="P698" i="13" s="1"/>
  <c r="AC699" i="13"/>
  <c r="AD699" i="13" s="1"/>
  <c r="AC700" i="13"/>
  <c r="AD700" i="13" s="1"/>
  <c r="AC701" i="13"/>
  <c r="AD701" i="13" s="1"/>
  <c r="AC702" i="13"/>
  <c r="AD702" i="13" s="1"/>
  <c r="AC703" i="13"/>
  <c r="AC704" i="13"/>
  <c r="O704" i="13" s="1"/>
  <c r="AC705" i="13"/>
  <c r="AD705" i="13" s="1"/>
  <c r="AC706" i="13"/>
  <c r="AD706" i="13" s="1"/>
  <c r="P706" i="13" s="1"/>
  <c r="AC707" i="13"/>
  <c r="AD707" i="13" s="1"/>
  <c r="AC708" i="13"/>
  <c r="AD708" i="13" s="1"/>
  <c r="AC709" i="13"/>
  <c r="AD709" i="13" s="1"/>
  <c r="AC710" i="13"/>
  <c r="AD710" i="13" s="1"/>
  <c r="AC711" i="13"/>
  <c r="AC712" i="13"/>
  <c r="AC713" i="13"/>
  <c r="AC714" i="13"/>
  <c r="AD714" i="13" s="1"/>
  <c r="AC715" i="13"/>
  <c r="AD715" i="13" s="1"/>
  <c r="AC716" i="13"/>
  <c r="AC717" i="13"/>
  <c r="AD717" i="13" s="1"/>
  <c r="AC718" i="13"/>
  <c r="AD718" i="13" s="1"/>
  <c r="AC719" i="13"/>
  <c r="AD719" i="13" s="1"/>
  <c r="AC720" i="13"/>
  <c r="AD720" i="13" s="1"/>
  <c r="AC721" i="13"/>
  <c r="AD721" i="13" s="1"/>
  <c r="P721" i="13" s="1"/>
  <c r="AC722" i="13"/>
  <c r="AD722" i="13" s="1"/>
  <c r="P722" i="13" s="1"/>
  <c r="AC723" i="13"/>
  <c r="AD723" i="13" s="1"/>
  <c r="AC724" i="13"/>
  <c r="AC725" i="13"/>
  <c r="AC726" i="13"/>
  <c r="AD726" i="13" s="1"/>
  <c r="AC727" i="13"/>
  <c r="AC728" i="13"/>
  <c r="AD728" i="13" s="1"/>
  <c r="AC729" i="13"/>
  <c r="AD729" i="13" s="1"/>
  <c r="AC730" i="13"/>
  <c r="AD730" i="13" s="1"/>
  <c r="AC731" i="13"/>
  <c r="AD731" i="13" s="1"/>
  <c r="AC732" i="13"/>
  <c r="AD732" i="13" s="1"/>
  <c r="AC733" i="13"/>
  <c r="AC734" i="13"/>
  <c r="AD734" i="13" s="1"/>
  <c r="AC735" i="13"/>
  <c r="AC736" i="13"/>
  <c r="O736" i="13" s="1"/>
  <c r="AC737" i="13"/>
  <c r="AC738" i="13"/>
  <c r="AD738" i="13" s="1"/>
  <c r="AC739" i="13"/>
  <c r="AC740" i="13"/>
  <c r="AC741" i="13"/>
  <c r="AD741" i="13" s="1"/>
  <c r="AC742" i="13"/>
  <c r="AD742" i="13" s="1"/>
  <c r="AC743" i="13"/>
  <c r="AC744" i="13"/>
  <c r="O744" i="13" s="1"/>
  <c r="AC745" i="13"/>
  <c r="AC746" i="13"/>
  <c r="AD746" i="13" s="1"/>
  <c r="AC747" i="13"/>
  <c r="O747" i="13" s="1"/>
  <c r="AC748" i="13"/>
  <c r="AC749" i="13"/>
  <c r="AD749" i="13" s="1"/>
  <c r="AC750" i="13"/>
  <c r="AD750" i="13" s="1"/>
  <c r="AC751" i="13"/>
  <c r="AD751" i="13" s="1"/>
  <c r="AC752" i="13"/>
  <c r="AD752" i="13" s="1"/>
  <c r="AC753" i="13"/>
  <c r="AD753" i="13" s="1"/>
  <c r="P753" i="13" s="1"/>
  <c r="AC754" i="13"/>
  <c r="AD754" i="13" s="1"/>
  <c r="AC755" i="13"/>
  <c r="AC756" i="13"/>
  <c r="AC757" i="13"/>
  <c r="AD757" i="13" s="1"/>
  <c r="AC758" i="13"/>
  <c r="AC759" i="13"/>
  <c r="AD759" i="13" s="1"/>
  <c r="AC760" i="13"/>
  <c r="O760" i="13" s="1"/>
  <c r="AC761" i="13"/>
  <c r="AD761" i="13" s="1"/>
  <c r="P761" i="13" s="1"/>
  <c r="AC762" i="13"/>
  <c r="AD762" i="13" s="1"/>
  <c r="P762" i="13" s="1"/>
  <c r="AC763" i="13"/>
  <c r="AD763" i="13" s="1"/>
  <c r="P763" i="13" s="1"/>
  <c r="AC764" i="13"/>
  <c r="AD764" i="13" s="1"/>
  <c r="AC765" i="13"/>
  <c r="AC766" i="13"/>
  <c r="AC767" i="13"/>
  <c r="AC768" i="13"/>
  <c r="AD768" i="13" s="1"/>
  <c r="AC769" i="13"/>
  <c r="AD769" i="13" s="1"/>
  <c r="P769" i="13" s="1"/>
  <c r="AC770" i="13"/>
  <c r="AD770" i="13" s="1"/>
  <c r="AC771" i="13"/>
  <c r="AD771" i="13" s="1"/>
  <c r="AC772" i="13"/>
  <c r="AD772" i="13" s="1"/>
  <c r="AC773" i="13"/>
  <c r="AD773" i="13" s="1"/>
  <c r="AC774" i="13"/>
  <c r="AC775" i="13"/>
  <c r="AC776" i="13"/>
  <c r="AC777" i="13"/>
  <c r="AD777" i="13" s="1"/>
  <c r="AC778" i="13"/>
  <c r="AD778" i="13" s="1"/>
  <c r="AC779" i="13"/>
  <c r="AD779" i="13" s="1"/>
  <c r="AC780" i="13"/>
  <c r="AD780" i="13" s="1"/>
  <c r="AC781" i="13"/>
  <c r="AD781" i="13" s="1"/>
  <c r="AC782" i="13"/>
  <c r="AC783" i="13"/>
  <c r="AC784" i="13"/>
  <c r="AC785" i="13"/>
  <c r="AC786" i="13"/>
  <c r="AD786" i="13" s="1"/>
  <c r="AC787" i="13"/>
  <c r="AD787" i="13" s="1"/>
  <c r="AC788" i="13"/>
  <c r="AD788" i="13" s="1"/>
  <c r="AC789" i="13"/>
  <c r="AD789" i="13" s="1"/>
  <c r="AC790" i="13"/>
  <c r="AD790" i="13" s="1"/>
  <c r="AC791" i="13"/>
  <c r="AC792" i="13"/>
  <c r="AC793" i="13"/>
  <c r="AC794" i="13"/>
  <c r="AD794" i="13" s="1"/>
  <c r="AC795" i="13"/>
  <c r="AD795" i="13" s="1"/>
  <c r="AC796" i="13"/>
  <c r="AD796" i="13" s="1"/>
  <c r="AC797" i="13"/>
  <c r="AD797" i="13" s="1"/>
  <c r="AC798" i="13"/>
  <c r="AD798" i="13" s="1"/>
  <c r="AC799" i="13"/>
  <c r="AC800" i="13"/>
  <c r="AC801" i="13"/>
  <c r="AC802" i="13"/>
  <c r="AD802" i="13" s="1"/>
  <c r="P802" i="13" s="1"/>
  <c r="AC803" i="13"/>
  <c r="AD803" i="13" s="1"/>
  <c r="AC804" i="13"/>
  <c r="AD804" i="13" s="1"/>
  <c r="AC805" i="13"/>
  <c r="AD805" i="13" s="1"/>
  <c r="AC806" i="13"/>
  <c r="AD806" i="13" s="1"/>
  <c r="AC807" i="13"/>
  <c r="AD807" i="13" s="1"/>
  <c r="AC808" i="13"/>
  <c r="AC809" i="13"/>
  <c r="AC810" i="13"/>
  <c r="AD810" i="13" s="1"/>
  <c r="P810" i="13" s="1"/>
  <c r="AC811" i="13"/>
  <c r="AD811" i="13" s="1"/>
  <c r="AC812" i="13"/>
  <c r="AD812" i="13" s="1"/>
  <c r="AC813" i="13"/>
  <c r="AC814" i="13"/>
  <c r="AD814" i="13" s="1"/>
  <c r="AC815" i="13"/>
  <c r="AD815" i="13" s="1"/>
  <c r="AC816" i="13"/>
  <c r="AD816" i="13" s="1"/>
  <c r="AC817" i="13"/>
  <c r="AD817" i="13" s="1"/>
  <c r="AC818" i="13"/>
  <c r="AD818" i="13" s="1"/>
  <c r="P818" i="13" s="1"/>
  <c r="AC819" i="13"/>
  <c r="AD819" i="13" s="1"/>
  <c r="AC820" i="13"/>
  <c r="AD820" i="13" s="1"/>
  <c r="AC821" i="13"/>
  <c r="AD821" i="13" s="1"/>
  <c r="AC822" i="13"/>
  <c r="AC823" i="13"/>
  <c r="AD823" i="13" s="1"/>
  <c r="AC824" i="13"/>
  <c r="AD824" i="13" s="1"/>
  <c r="AC825" i="13"/>
  <c r="AD825" i="13" s="1"/>
  <c r="AC826" i="13"/>
  <c r="AD826" i="13" s="1"/>
  <c r="AC827" i="13"/>
  <c r="AD827" i="13" s="1"/>
  <c r="AC828" i="13"/>
  <c r="AD828" i="13" s="1"/>
  <c r="AC829" i="13"/>
  <c r="AD829" i="13" s="1"/>
  <c r="AC830" i="13"/>
  <c r="AC831" i="13"/>
  <c r="AC832" i="13"/>
  <c r="O832" i="13" s="1"/>
  <c r="AC833" i="13"/>
  <c r="AD833" i="13" s="1"/>
  <c r="AC834" i="13"/>
  <c r="AC835" i="13"/>
  <c r="AD835" i="13" s="1"/>
  <c r="AC836" i="13"/>
  <c r="AD836" i="13" s="1"/>
  <c r="AC837" i="13"/>
  <c r="AC838" i="13"/>
  <c r="AC839" i="13"/>
  <c r="AC840" i="13"/>
  <c r="AC841" i="13"/>
  <c r="AD841" i="13" s="1"/>
  <c r="AC842" i="13"/>
  <c r="AD842" i="13" s="1"/>
  <c r="AC843" i="13"/>
  <c r="AD843" i="13" s="1"/>
  <c r="AC844" i="13"/>
  <c r="AD844" i="13" s="1"/>
  <c r="AC845" i="13"/>
  <c r="AD845" i="13" s="1"/>
  <c r="AC846" i="13"/>
  <c r="AC847" i="13"/>
  <c r="AC848" i="13"/>
  <c r="AC849" i="13"/>
  <c r="AC850" i="13"/>
  <c r="AD850" i="13" s="1"/>
  <c r="AC851" i="13"/>
  <c r="AC852" i="13"/>
  <c r="AD852" i="13" s="1"/>
  <c r="AC853" i="13"/>
  <c r="AD853" i="13" s="1"/>
  <c r="AC854" i="13"/>
  <c r="AD854" i="13" s="1"/>
  <c r="AC855" i="13"/>
  <c r="AC856" i="13"/>
  <c r="AC857" i="13"/>
  <c r="AC858" i="13"/>
  <c r="AC859" i="13"/>
  <c r="AD859" i="13" s="1"/>
  <c r="AC860" i="13"/>
  <c r="AC861" i="13"/>
  <c r="AD861" i="13" s="1"/>
  <c r="AC862" i="13"/>
  <c r="AD862" i="13" s="1"/>
  <c r="AC863" i="13"/>
  <c r="AC864" i="13"/>
  <c r="AC865" i="13"/>
  <c r="AC866" i="13"/>
  <c r="O866" i="13" s="1"/>
  <c r="AC867" i="13"/>
  <c r="AD867" i="13" s="1"/>
  <c r="P867" i="13" s="1"/>
  <c r="AC868" i="13"/>
  <c r="AD868" i="13" s="1"/>
  <c r="P868" i="13" s="1"/>
  <c r="AC869" i="13"/>
  <c r="AD869" i="13" s="1"/>
  <c r="AC870" i="13"/>
  <c r="AD870" i="13" s="1"/>
  <c r="AC871" i="13"/>
  <c r="AD871" i="13" s="1"/>
  <c r="AC872" i="13"/>
  <c r="O872" i="13" s="1"/>
  <c r="AC873" i="13"/>
  <c r="AC874" i="13"/>
  <c r="AD874" i="13" s="1"/>
  <c r="AC875" i="13"/>
  <c r="AC876" i="13"/>
  <c r="AC877" i="13"/>
  <c r="AD877" i="13" s="1"/>
  <c r="AC878" i="13"/>
  <c r="AD878" i="13" s="1"/>
  <c r="AC879" i="13"/>
  <c r="AD879" i="13" s="1"/>
  <c r="AC880" i="13"/>
  <c r="O880" i="13" s="1"/>
  <c r="AC881" i="13"/>
  <c r="AD881" i="13" s="1"/>
  <c r="AC882" i="13"/>
  <c r="AD882" i="13" s="1"/>
  <c r="AC883" i="13"/>
  <c r="AD883" i="13" s="1"/>
  <c r="AC884" i="13"/>
  <c r="AC885" i="13"/>
  <c r="AC886" i="13"/>
  <c r="AC887" i="13"/>
  <c r="AD887" i="13" s="1"/>
  <c r="AC888" i="13"/>
  <c r="AD888" i="13" s="1"/>
  <c r="AC889" i="13"/>
  <c r="AD889" i="13" s="1"/>
  <c r="AC890" i="13"/>
  <c r="AD890" i="13" s="1"/>
  <c r="AC891" i="13"/>
  <c r="AC892" i="13"/>
  <c r="AC893" i="13"/>
  <c r="AD893" i="13" s="1"/>
  <c r="AC894" i="13"/>
  <c r="AC895" i="13"/>
  <c r="AC896" i="13"/>
  <c r="AD896" i="13" s="1"/>
  <c r="AC897" i="13"/>
  <c r="AD897" i="13" s="1"/>
  <c r="AC898" i="13"/>
  <c r="AD898" i="13" s="1"/>
  <c r="AC899" i="13"/>
  <c r="AC900" i="13"/>
  <c r="AC901" i="13"/>
  <c r="AC902" i="13"/>
  <c r="AC903" i="13"/>
  <c r="AC904" i="13"/>
  <c r="O904" i="13" s="1"/>
  <c r="AC905" i="13"/>
  <c r="AD905" i="13" s="1"/>
  <c r="AC906" i="13"/>
  <c r="AD906" i="13" s="1"/>
  <c r="AC907" i="13"/>
  <c r="AD907" i="13" s="1"/>
  <c r="AC908" i="13"/>
  <c r="AD908" i="13" s="1"/>
  <c r="AC909" i="13"/>
  <c r="AD909" i="13" s="1"/>
  <c r="AC910" i="13"/>
  <c r="AC911" i="13"/>
  <c r="AC912" i="13"/>
  <c r="AC913" i="13"/>
  <c r="AC914" i="13"/>
  <c r="AD914" i="13" s="1"/>
  <c r="AC915" i="13"/>
  <c r="AD915" i="13" s="1"/>
  <c r="AC916" i="13"/>
  <c r="AD916" i="13" s="1"/>
  <c r="AC917" i="13"/>
  <c r="AD917" i="13" s="1"/>
  <c r="AC918" i="13"/>
  <c r="AD918" i="13" s="1"/>
  <c r="AC919" i="13"/>
  <c r="AC920" i="13"/>
  <c r="AC921" i="13"/>
  <c r="AC922" i="13"/>
  <c r="AD922" i="13" s="1"/>
  <c r="AC923" i="13"/>
  <c r="AD923" i="13" s="1"/>
  <c r="AC924" i="13"/>
  <c r="AC925" i="13"/>
  <c r="AD925" i="13" s="1"/>
  <c r="AC926" i="13"/>
  <c r="AD926" i="13" s="1"/>
  <c r="AC927" i="13"/>
  <c r="AC928" i="13"/>
  <c r="AC929" i="13"/>
  <c r="AC930" i="13"/>
  <c r="AD930" i="13" s="1"/>
  <c r="P930" i="13" s="1"/>
  <c r="AC931" i="13"/>
  <c r="AD931" i="13" s="1"/>
  <c r="AC932" i="13"/>
  <c r="AD932" i="13" s="1"/>
  <c r="AC933" i="13"/>
  <c r="AD933" i="13" s="1"/>
  <c r="AC934" i="13"/>
  <c r="AD934" i="13" s="1"/>
  <c r="AC935" i="13"/>
  <c r="AD935" i="13" s="1"/>
  <c r="AC936" i="13"/>
  <c r="AC937" i="13"/>
  <c r="AC938" i="13"/>
  <c r="AC939" i="13"/>
  <c r="AD939" i="13" s="1"/>
  <c r="AC940" i="13"/>
  <c r="AD940" i="13" s="1"/>
  <c r="AC941" i="13"/>
  <c r="AD941" i="13" s="1"/>
  <c r="AC942" i="13"/>
  <c r="AD942" i="13" s="1"/>
  <c r="AC943" i="13"/>
  <c r="AD943" i="13" s="1"/>
  <c r="AC944" i="13"/>
  <c r="AD944" i="13" s="1"/>
  <c r="AC945" i="13"/>
  <c r="AD945" i="13" s="1"/>
  <c r="AC946" i="13"/>
  <c r="AD946" i="13" s="1"/>
  <c r="P946" i="13" s="1"/>
  <c r="AC947" i="13"/>
  <c r="AD947" i="13" s="1"/>
  <c r="AC948" i="13"/>
  <c r="AC949" i="13"/>
  <c r="AC950" i="13"/>
  <c r="AD950" i="13" s="1"/>
  <c r="AC951" i="13"/>
  <c r="AD951" i="13" s="1"/>
  <c r="AC952" i="13"/>
  <c r="AD952" i="13" s="1"/>
  <c r="AC953" i="13"/>
  <c r="AD953" i="13" s="1"/>
  <c r="AC954" i="13"/>
  <c r="AD954" i="13" s="1"/>
  <c r="P954" i="13" s="1"/>
  <c r="AC955" i="13"/>
  <c r="AD955" i="13" s="1"/>
  <c r="AC956" i="13"/>
  <c r="AD956" i="13" s="1"/>
  <c r="AC957" i="13"/>
  <c r="AD957" i="13" s="1"/>
  <c r="AC958" i="13"/>
  <c r="AD958" i="13" s="1"/>
  <c r="AC959" i="13"/>
  <c r="AD959" i="13" s="1"/>
  <c r="AC960" i="13"/>
  <c r="AD960" i="13" s="1"/>
  <c r="AC961" i="13"/>
  <c r="AD961" i="13" s="1"/>
  <c r="AC962" i="13"/>
  <c r="AD962" i="13" s="1"/>
  <c r="P962" i="13" s="1"/>
  <c r="AC963" i="13"/>
  <c r="AD963" i="13" s="1"/>
  <c r="AC964" i="13"/>
  <c r="AC965" i="13"/>
  <c r="AC966" i="13"/>
  <c r="AD966" i="13" s="1"/>
  <c r="AC967" i="13"/>
  <c r="AD967" i="13" s="1"/>
  <c r="AC968" i="13"/>
  <c r="AD968" i="13" s="1"/>
  <c r="AC969" i="13"/>
  <c r="AD969" i="13" s="1"/>
  <c r="AC970" i="13"/>
  <c r="AD970" i="13" s="1"/>
  <c r="P970" i="13" s="1"/>
  <c r="AC971" i="13"/>
  <c r="AD971" i="13" s="1"/>
  <c r="AC972" i="13"/>
  <c r="AD972" i="13" s="1"/>
  <c r="AC973" i="13"/>
  <c r="AD973" i="13" s="1"/>
  <c r="AC974" i="13"/>
  <c r="AD974" i="13" s="1"/>
  <c r="AC975" i="13"/>
  <c r="AD975" i="13" s="1"/>
  <c r="AC976" i="13"/>
  <c r="AD976" i="13" s="1"/>
  <c r="AC977" i="13"/>
  <c r="AD977" i="13" s="1"/>
  <c r="AC978" i="13"/>
  <c r="AD978" i="13" s="1"/>
  <c r="P978" i="13" s="1"/>
  <c r="AC979" i="13"/>
  <c r="AD979" i="13" s="1"/>
  <c r="AC980" i="13"/>
  <c r="AC981" i="13"/>
  <c r="AC982" i="13"/>
  <c r="AD982" i="13" s="1"/>
  <c r="AC983" i="13"/>
  <c r="AD983" i="13" s="1"/>
  <c r="AC984" i="13"/>
  <c r="AD984" i="13" s="1"/>
  <c r="AC985" i="13"/>
  <c r="AD985" i="13" s="1"/>
  <c r="P985" i="13" s="1"/>
  <c r="AC986" i="13"/>
  <c r="AD986" i="13" s="1"/>
  <c r="AC987" i="13"/>
  <c r="AD987" i="13" s="1"/>
  <c r="AC988" i="13"/>
  <c r="AD988" i="13" s="1"/>
  <c r="AC989" i="13"/>
  <c r="AD989" i="13" s="1"/>
  <c r="AC990" i="13"/>
  <c r="AD990" i="13" s="1"/>
  <c r="AC991" i="13"/>
  <c r="AD991" i="13" s="1"/>
  <c r="AC992" i="13"/>
  <c r="AD992" i="13" s="1"/>
  <c r="AC993" i="13"/>
  <c r="AD993" i="13" s="1"/>
  <c r="P993" i="13" s="1"/>
  <c r="AC994" i="13"/>
  <c r="AD994" i="13" s="1"/>
  <c r="P994" i="13" s="1"/>
  <c r="AC995" i="13"/>
  <c r="AD995" i="13" s="1"/>
  <c r="AC996" i="13"/>
  <c r="AC997" i="13"/>
  <c r="AC998" i="13"/>
  <c r="AD998" i="13" s="1"/>
  <c r="AC999" i="13"/>
  <c r="AD999" i="13" s="1"/>
  <c r="AC1000" i="13"/>
  <c r="AD1000" i="13" s="1"/>
  <c r="P1000" i="13" s="1"/>
  <c r="AC1001" i="13"/>
  <c r="AD1001" i="13" s="1"/>
  <c r="AC1002" i="13"/>
  <c r="AD1002" i="13" s="1"/>
  <c r="P1002" i="13" s="1"/>
  <c r="AC1003" i="13"/>
  <c r="AD1003" i="13" s="1"/>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82" i="13"/>
  <c r="AA83" i="13"/>
  <c r="AA84" i="13"/>
  <c r="AA85" i="13"/>
  <c r="AA86" i="13"/>
  <c r="AA87" i="13"/>
  <c r="AA88" i="13"/>
  <c r="AA89" i="13"/>
  <c r="AA90" i="13"/>
  <c r="AA91" i="13"/>
  <c r="AA92" i="13"/>
  <c r="AA93" i="13"/>
  <c r="AA94" i="13"/>
  <c r="AA95" i="13"/>
  <c r="AA96" i="13"/>
  <c r="AA97" i="13"/>
  <c r="AA98" i="13"/>
  <c r="AA99" i="13"/>
  <c r="AA100" i="13"/>
  <c r="AA101" i="13"/>
  <c r="AA102" i="13"/>
  <c r="AA103" i="13"/>
  <c r="AA104" i="13"/>
  <c r="AA105" i="13"/>
  <c r="AA106" i="13"/>
  <c r="AA107" i="13"/>
  <c r="AA108" i="13"/>
  <c r="AA109" i="13"/>
  <c r="AA110" i="13"/>
  <c r="AA111" i="13"/>
  <c r="AA112" i="13"/>
  <c r="AA113" i="13"/>
  <c r="AA114" i="13"/>
  <c r="AA115" i="13"/>
  <c r="AA116" i="13"/>
  <c r="AA117" i="13"/>
  <c r="AA118" i="13"/>
  <c r="AA119" i="13"/>
  <c r="AA120" i="13"/>
  <c r="AA121" i="13"/>
  <c r="AA122" i="13"/>
  <c r="AA123" i="13"/>
  <c r="AA124" i="13"/>
  <c r="AA125" i="13"/>
  <c r="AA126" i="13"/>
  <c r="AA127" i="13"/>
  <c r="AA128" i="13"/>
  <c r="AA129" i="13"/>
  <c r="AA130" i="13"/>
  <c r="AA131" i="13"/>
  <c r="AA132" i="13"/>
  <c r="AA133" i="13"/>
  <c r="AA134" i="13"/>
  <c r="AA135" i="13"/>
  <c r="AA136" i="13"/>
  <c r="AA137" i="13"/>
  <c r="AA138" i="13"/>
  <c r="AA139" i="13"/>
  <c r="AA140" i="13"/>
  <c r="AA141" i="13"/>
  <c r="AA142" i="13"/>
  <c r="AA143" i="13"/>
  <c r="AA144" i="13"/>
  <c r="AA145" i="13"/>
  <c r="AA146" i="13"/>
  <c r="AA147" i="13"/>
  <c r="AA148" i="13"/>
  <c r="AA149" i="13"/>
  <c r="AA150" i="13"/>
  <c r="AA151" i="13"/>
  <c r="AA152" i="13"/>
  <c r="AA153" i="13"/>
  <c r="AA154" i="13"/>
  <c r="AA155" i="13"/>
  <c r="AA156" i="13"/>
  <c r="AA157" i="13"/>
  <c r="AA158" i="13"/>
  <c r="AA159" i="13"/>
  <c r="AA160" i="13"/>
  <c r="AA161" i="13"/>
  <c r="AA162" i="13"/>
  <c r="AA163" i="13"/>
  <c r="AA164" i="13"/>
  <c r="AA165" i="13"/>
  <c r="AA166" i="13"/>
  <c r="AA167" i="13"/>
  <c r="AA168" i="13"/>
  <c r="AA169" i="13"/>
  <c r="AA170" i="13"/>
  <c r="AA171" i="13"/>
  <c r="AA172" i="13"/>
  <c r="AA173" i="13"/>
  <c r="AA174" i="13"/>
  <c r="AA175" i="13"/>
  <c r="AA176" i="13"/>
  <c r="AA177" i="13"/>
  <c r="AA178" i="13"/>
  <c r="AA179" i="13"/>
  <c r="AA180" i="13"/>
  <c r="AA181" i="13"/>
  <c r="AA182" i="13"/>
  <c r="AA183" i="13"/>
  <c r="AA184" i="13"/>
  <c r="AA185" i="13"/>
  <c r="AA186" i="13"/>
  <c r="AA187" i="13"/>
  <c r="AA188" i="13"/>
  <c r="AA189" i="13"/>
  <c r="AA190" i="13"/>
  <c r="AA191" i="13"/>
  <c r="AA192" i="13"/>
  <c r="AA193" i="13"/>
  <c r="AA194" i="13"/>
  <c r="AA195" i="13"/>
  <c r="AA196" i="13"/>
  <c r="AA197" i="13"/>
  <c r="AA198" i="13"/>
  <c r="AA199" i="13"/>
  <c r="AA200" i="13"/>
  <c r="AA201" i="13"/>
  <c r="AA202" i="13"/>
  <c r="AA203" i="13"/>
  <c r="AA204" i="13"/>
  <c r="AA205" i="13"/>
  <c r="AA206" i="13"/>
  <c r="AA207" i="13"/>
  <c r="AA208" i="13"/>
  <c r="AA209" i="13"/>
  <c r="AA210" i="13"/>
  <c r="AA211" i="13"/>
  <c r="AA212" i="13"/>
  <c r="AA213" i="13"/>
  <c r="AA214" i="13"/>
  <c r="AA215" i="13"/>
  <c r="AA216" i="13"/>
  <c r="AA217" i="13"/>
  <c r="AA218" i="13"/>
  <c r="AA219" i="13"/>
  <c r="AA220" i="13"/>
  <c r="AA221" i="13"/>
  <c r="AA222" i="13"/>
  <c r="AA223" i="13"/>
  <c r="AA224" i="13"/>
  <c r="AA225" i="13"/>
  <c r="AA226" i="13"/>
  <c r="AA227" i="13"/>
  <c r="AA228" i="13"/>
  <c r="AA229" i="13"/>
  <c r="AA230" i="13"/>
  <c r="AA231" i="13"/>
  <c r="AA232" i="13"/>
  <c r="AA233" i="13"/>
  <c r="AA234" i="13"/>
  <c r="AA235" i="13"/>
  <c r="AA236" i="13"/>
  <c r="AA237" i="13"/>
  <c r="AA238" i="13"/>
  <c r="AA239" i="13"/>
  <c r="AA240" i="13"/>
  <c r="AA241" i="13"/>
  <c r="AA242" i="13"/>
  <c r="AA243" i="13"/>
  <c r="AA244" i="13"/>
  <c r="AA245" i="13"/>
  <c r="AA246" i="13"/>
  <c r="AA247" i="13"/>
  <c r="AA248" i="13"/>
  <c r="AA249" i="13"/>
  <c r="AA250" i="13"/>
  <c r="AA251" i="13"/>
  <c r="AA252" i="13"/>
  <c r="AA253" i="13"/>
  <c r="AA254" i="13"/>
  <c r="AA255" i="13"/>
  <c r="AA256" i="13"/>
  <c r="AA257" i="13"/>
  <c r="AA258" i="13"/>
  <c r="AA259" i="13"/>
  <c r="AA260" i="13"/>
  <c r="AA261" i="13"/>
  <c r="AA262" i="13"/>
  <c r="AA263" i="13"/>
  <c r="AA264" i="13"/>
  <c r="AA265" i="13"/>
  <c r="AA266" i="13"/>
  <c r="AA267" i="13"/>
  <c r="AA268" i="13"/>
  <c r="AA269" i="13"/>
  <c r="AA270" i="13"/>
  <c r="AA271" i="13"/>
  <c r="AA272" i="13"/>
  <c r="AA273" i="13"/>
  <c r="AA274" i="13"/>
  <c r="AA275" i="13"/>
  <c r="AA276" i="13"/>
  <c r="AA277" i="13"/>
  <c r="AA278" i="13"/>
  <c r="AA279" i="13"/>
  <c r="AA280" i="13"/>
  <c r="AA281" i="13"/>
  <c r="AA282" i="13"/>
  <c r="AA283" i="13"/>
  <c r="AA284" i="13"/>
  <c r="AA285" i="13"/>
  <c r="AA286" i="13"/>
  <c r="AA287" i="13"/>
  <c r="AA288" i="13"/>
  <c r="AA289" i="13"/>
  <c r="AA290" i="13"/>
  <c r="AA291" i="13"/>
  <c r="AA292" i="13"/>
  <c r="AA293" i="13"/>
  <c r="AA294" i="13"/>
  <c r="AA295" i="13"/>
  <c r="AA296" i="13"/>
  <c r="AA297" i="13"/>
  <c r="AA298" i="13"/>
  <c r="AA299" i="13"/>
  <c r="AA300" i="13"/>
  <c r="AA301" i="13"/>
  <c r="AA302" i="13"/>
  <c r="AA303" i="13"/>
  <c r="AA304" i="13"/>
  <c r="AA305" i="13"/>
  <c r="AA306" i="13"/>
  <c r="AA307" i="13"/>
  <c r="AA308" i="13"/>
  <c r="AA309" i="13"/>
  <c r="AA310" i="13"/>
  <c r="AA311" i="13"/>
  <c r="AA312" i="13"/>
  <c r="AA313" i="13"/>
  <c r="AA314" i="13"/>
  <c r="AA315" i="13"/>
  <c r="AA316" i="13"/>
  <c r="AA317" i="13"/>
  <c r="AA318" i="13"/>
  <c r="AA319" i="13"/>
  <c r="AA320" i="13"/>
  <c r="AA321" i="13"/>
  <c r="AA322" i="13"/>
  <c r="AA323" i="13"/>
  <c r="AA324" i="13"/>
  <c r="AA325" i="13"/>
  <c r="AA326" i="13"/>
  <c r="AA327" i="13"/>
  <c r="AA328" i="13"/>
  <c r="AA329" i="13"/>
  <c r="AA330" i="13"/>
  <c r="AA331" i="13"/>
  <c r="AA332" i="13"/>
  <c r="AA333" i="13"/>
  <c r="AA334" i="13"/>
  <c r="AA335" i="13"/>
  <c r="AA336" i="13"/>
  <c r="AA337" i="13"/>
  <c r="AA338" i="13"/>
  <c r="AA339" i="13"/>
  <c r="AA340" i="13"/>
  <c r="AA341" i="13"/>
  <c r="AA342" i="13"/>
  <c r="AA343" i="13"/>
  <c r="AA344" i="13"/>
  <c r="AA345" i="13"/>
  <c r="AA346" i="13"/>
  <c r="AA347" i="13"/>
  <c r="AA348" i="13"/>
  <c r="AA349" i="13"/>
  <c r="AA350" i="13"/>
  <c r="AA351" i="13"/>
  <c r="AA352" i="13"/>
  <c r="AA353" i="13"/>
  <c r="AA354" i="13"/>
  <c r="AA355" i="13"/>
  <c r="AA356" i="13"/>
  <c r="AA357" i="13"/>
  <c r="AA358" i="13"/>
  <c r="AA359" i="13"/>
  <c r="AA360" i="13"/>
  <c r="AA361" i="13"/>
  <c r="AA362" i="13"/>
  <c r="AA363" i="13"/>
  <c r="AA364" i="13"/>
  <c r="AA365" i="13"/>
  <c r="AA366" i="13"/>
  <c r="AA367" i="13"/>
  <c r="AA368" i="13"/>
  <c r="AA369" i="13"/>
  <c r="AA370" i="13"/>
  <c r="AA371" i="13"/>
  <c r="AA372" i="13"/>
  <c r="AA373" i="13"/>
  <c r="AA374" i="13"/>
  <c r="AA375" i="13"/>
  <c r="AA376" i="13"/>
  <c r="AA377" i="13"/>
  <c r="AA378" i="13"/>
  <c r="AA379" i="13"/>
  <c r="AA380" i="13"/>
  <c r="AA381" i="13"/>
  <c r="AA382" i="13"/>
  <c r="AA383" i="13"/>
  <c r="AA384" i="13"/>
  <c r="AA385" i="13"/>
  <c r="AA386" i="13"/>
  <c r="AA387" i="13"/>
  <c r="AA388" i="13"/>
  <c r="AA389" i="13"/>
  <c r="AA390" i="13"/>
  <c r="AA391" i="13"/>
  <c r="AA392" i="13"/>
  <c r="AA393" i="13"/>
  <c r="AA394" i="13"/>
  <c r="AA395" i="13"/>
  <c r="AA396" i="13"/>
  <c r="AA397" i="13"/>
  <c r="AA398" i="13"/>
  <c r="AA399" i="13"/>
  <c r="AA400" i="13"/>
  <c r="AA401" i="13"/>
  <c r="AA402" i="13"/>
  <c r="AA403" i="13"/>
  <c r="AA404" i="13"/>
  <c r="AA405" i="13"/>
  <c r="AA406" i="13"/>
  <c r="AA407" i="13"/>
  <c r="AA408" i="13"/>
  <c r="AA409" i="13"/>
  <c r="AA410" i="13"/>
  <c r="AA411" i="13"/>
  <c r="AA412" i="13"/>
  <c r="AA413" i="13"/>
  <c r="AA414" i="13"/>
  <c r="AA415" i="13"/>
  <c r="AA416" i="13"/>
  <c r="AA417" i="13"/>
  <c r="AA418" i="13"/>
  <c r="AA419" i="13"/>
  <c r="AA420" i="13"/>
  <c r="AA421" i="13"/>
  <c r="AA422" i="13"/>
  <c r="AA423" i="13"/>
  <c r="AA424" i="13"/>
  <c r="AA425" i="13"/>
  <c r="AA426" i="13"/>
  <c r="AA427" i="13"/>
  <c r="AA428" i="13"/>
  <c r="AA429" i="13"/>
  <c r="AA430" i="13"/>
  <c r="AA431" i="13"/>
  <c r="AA432" i="13"/>
  <c r="AA433" i="13"/>
  <c r="AA434" i="13"/>
  <c r="AA435" i="13"/>
  <c r="AA436" i="13"/>
  <c r="AA437" i="13"/>
  <c r="AA438" i="13"/>
  <c r="AA439" i="13"/>
  <c r="AA440" i="13"/>
  <c r="AA441" i="13"/>
  <c r="AA442" i="13"/>
  <c r="AA443" i="13"/>
  <c r="AA444" i="13"/>
  <c r="AA445" i="13"/>
  <c r="AA446" i="13"/>
  <c r="AA447" i="13"/>
  <c r="AA448" i="13"/>
  <c r="AA449" i="13"/>
  <c r="AA450" i="13"/>
  <c r="AA451" i="13"/>
  <c r="AA452" i="13"/>
  <c r="AA453" i="13"/>
  <c r="AA454" i="13"/>
  <c r="AA455" i="13"/>
  <c r="AA456" i="13"/>
  <c r="AA457" i="13"/>
  <c r="AA458" i="13"/>
  <c r="AA459" i="13"/>
  <c r="AA460" i="13"/>
  <c r="AA461" i="13"/>
  <c r="AA462" i="13"/>
  <c r="AA463" i="13"/>
  <c r="AA464" i="13"/>
  <c r="AA465" i="13"/>
  <c r="AA466" i="13"/>
  <c r="AA467" i="13"/>
  <c r="AA468" i="13"/>
  <c r="AA469" i="13"/>
  <c r="AA470" i="13"/>
  <c r="AA471" i="13"/>
  <c r="AA472" i="13"/>
  <c r="AA473" i="13"/>
  <c r="AA474" i="13"/>
  <c r="AA475" i="13"/>
  <c r="AA476" i="13"/>
  <c r="AA477" i="13"/>
  <c r="AA478" i="13"/>
  <c r="AA479" i="13"/>
  <c r="AA480" i="13"/>
  <c r="AA481" i="13"/>
  <c r="AA482" i="13"/>
  <c r="AA483" i="13"/>
  <c r="AA484" i="13"/>
  <c r="AA485" i="13"/>
  <c r="AA486" i="13"/>
  <c r="AA487" i="13"/>
  <c r="AA488" i="13"/>
  <c r="AA489" i="13"/>
  <c r="AA490" i="13"/>
  <c r="AA491" i="13"/>
  <c r="AA492" i="13"/>
  <c r="AA493" i="13"/>
  <c r="AA494" i="13"/>
  <c r="AA495" i="13"/>
  <c r="AA496" i="13"/>
  <c r="AA497" i="13"/>
  <c r="AA498" i="13"/>
  <c r="AA499" i="13"/>
  <c r="AA500" i="13"/>
  <c r="AA501" i="13"/>
  <c r="AA502" i="13"/>
  <c r="AA503" i="13"/>
  <c r="AA504" i="13"/>
  <c r="AA505" i="13"/>
  <c r="AA506" i="13"/>
  <c r="AA507" i="13"/>
  <c r="AA508" i="13"/>
  <c r="AA509" i="13"/>
  <c r="AA510" i="13"/>
  <c r="AA511" i="13"/>
  <c r="AA512" i="13"/>
  <c r="AA513" i="13"/>
  <c r="AA514" i="13"/>
  <c r="AA515" i="13"/>
  <c r="AA516" i="13"/>
  <c r="AA517" i="13"/>
  <c r="AA518" i="13"/>
  <c r="AA519" i="13"/>
  <c r="AA520" i="13"/>
  <c r="AA521" i="13"/>
  <c r="AA522" i="13"/>
  <c r="AA523" i="13"/>
  <c r="AA524" i="13"/>
  <c r="AA525" i="13"/>
  <c r="AA526" i="13"/>
  <c r="AA527" i="13"/>
  <c r="AA528" i="13"/>
  <c r="AA529" i="13"/>
  <c r="AA530" i="13"/>
  <c r="AA531" i="13"/>
  <c r="AA532" i="13"/>
  <c r="AA533" i="13"/>
  <c r="AA534" i="13"/>
  <c r="AA535" i="13"/>
  <c r="AA536" i="13"/>
  <c r="AA537" i="13"/>
  <c r="AA538" i="13"/>
  <c r="AA539" i="13"/>
  <c r="AA540" i="13"/>
  <c r="AA541" i="13"/>
  <c r="AA542" i="13"/>
  <c r="AA543" i="13"/>
  <c r="AA544" i="13"/>
  <c r="AA545" i="13"/>
  <c r="AA546" i="13"/>
  <c r="AA547" i="13"/>
  <c r="AA548" i="13"/>
  <c r="AA549" i="13"/>
  <c r="AA550" i="13"/>
  <c r="AA551" i="13"/>
  <c r="AA552" i="13"/>
  <c r="AA553" i="13"/>
  <c r="AA554" i="13"/>
  <c r="AA555" i="13"/>
  <c r="AA556" i="13"/>
  <c r="AA557" i="13"/>
  <c r="AA558" i="13"/>
  <c r="AA559" i="13"/>
  <c r="AA560" i="13"/>
  <c r="AA561" i="13"/>
  <c r="AA562" i="13"/>
  <c r="AA563" i="13"/>
  <c r="AA564" i="13"/>
  <c r="AA565" i="13"/>
  <c r="AA566" i="13"/>
  <c r="AA567" i="13"/>
  <c r="AA568" i="13"/>
  <c r="AA569" i="13"/>
  <c r="AA570" i="13"/>
  <c r="AA571" i="13"/>
  <c r="AA572" i="13"/>
  <c r="AA573" i="13"/>
  <c r="AA574" i="13"/>
  <c r="AA575" i="13"/>
  <c r="AA576" i="13"/>
  <c r="AA577" i="13"/>
  <c r="AA578" i="13"/>
  <c r="AA579" i="13"/>
  <c r="AA580" i="13"/>
  <c r="AA581" i="13"/>
  <c r="AA582" i="13"/>
  <c r="AA583" i="13"/>
  <c r="AA584" i="13"/>
  <c r="AA585" i="13"/>
  <c r="AA586" i="13"/>
  <c r="AA587" i="13"/>
  <c r="AA588" i="13"/>
  <c r="AA589" i="13"/>
  <c r="AA590" i="13"/>
  <c r="AA591" i="13"/>
  <c r="AA592" i="13"/>
  <c r="AA593" i="13"/>
  <c r="AA594" i="13"/>
  <c r="AA595" i="13"/>
  <c r="AA596" i="13"/>
  <c r="AA597" i="13"/>
  <c r="AA598" i="13"/>
  <c r="AA599" i="13"/>
  <c r="AA600" i="13"/>
  <c r="AA601" i="13"/>
  <c r="AA602" i="13"/>
  <c r="AA603" i="13"/>
  <c r="AA604" i="13"/>
  <c r="AA605" i="13"/>
  <c r="AA606" i="13"/>
  <c r="AA607" i="13"/>
  <c r="AA608" i="13"/>
  <c r="AA609" i="13"/>
  <c r="AA610" i="13"/>
  <c r="AA611" i="13"/>
  <c r="AA612" i="13"/>
  <c r="AA613" i="13"/>
  <c r="AA614" i="13"/>
  <c r="AA615" i="13"/>
  <c r="AA616" i="13"/>
  <c r="AA617" i="13"/>
  <c r="AA618" i="13"/>
  <c r="AA619" i="13"/>
  <c r="AA620" i="13"/>
  <c r="AA621" i="13"/>
  <c r="AA622" i="13"/>
  <c r="AA623" i="13"/>
  <c r="AA624" i="13"/>
  <c r="AA625" i="13"/>
  <c r="AA626" i="13"/>
  <c r="AA627" i="13"/>
  <c r="AA628" i="13"/>
  <c r="AA629" i="13"/>
  <c r="AA630" i="13"/>
  <c r="AA631" i="13"/>
  <c r="AA632" i="13"/>
  <c r="AA633" i="13"/>
  <c r="AA634" i="13"/>
  <c r="AA635" i="13"/>
  <c r="AA636" i="13"/>
  <c r="AA637" i="13"/>
  <c r="AA638" i="13"/>
  <c r="AA639" i="13"/>
  <c r="AA640" i="13"/>
  <c r="AA641" i="13"/>
  <c r="AA642" i="13"/>
  <c r="AA643" i="13"/>
  <c r="AA644" i="13"/>
  <c r="AA645" i="13"/>
  <c r="AA646" i="13"/>
  <c r="AA647" i="13"/>
  <c r="AA648" i="13"/>
  <c r="AA649" i="13"/>
  <c r="AA650" i="13"/>
  <c r="AA651" i="13"/>
  <c r="AA652" i="13"/>
  <c r="AA653" i="13"/>
  <c r="AA654" i="13"/>
  <c r="AA655" i="13"/>
  <c r="AA656" i="13"/>
  <c r="AA657" i="13"/>
  <c r="AA658" i="13"/>
  <c r="AA659" i="13"/>
  <c r="AA660" i="13"/>
  <c r="AA661" i="13"/>
  <c r="AA662" i="13"/>
  <c r="AA663" i="13"/>
  <c r="AA664" i="13"/>
  <c r="AA665" i="13"/>
  <c r="AA666" i="13"/>
  <c r="AA667" i="13"/>
  <c r="AA668" i="13"/>
  <c r="AA669" i="13"/>
  <c r="AA670" i="13"/>
  <c r="AA671" i="13"/>
  <c r="AA672" i="13"/>
  <c r="AA673" i="13"/>
  <c r="AA674" i="13"/>
  <c r="AA675" i="13"/>
  <c r="AA676" i="13"/>
  <c r="AA677" i="13"/>
  <c r="AA678" i="13"/>
  <c r="AA679" i="13"/>
  <c r="AA680" i="13"/>
  <c r="AA681" i="13"/>
  <c r="AA682" i="13"/>
  <c r="AA683" i="13"/>
  <c r="AA684" i="13"/>
  <c r="AA685" i="13"/>
  <c r="AA686" i="13"/>
  <c r="AA687" i="13"/>
  <c r="AA688" i="13"/>
  <c r="AA689" i="13"/>
  <c r="AA690" i="13"/>
  <c r="AA691" i="13"/>
  <c r="AA692" i="13"/>
  <c r="AA693" i="13"/>
  <c r="AA694" i="13"/>
  <c r="AA695" i="13"/>
  <c r="AA696" i="13"/>
  <c r="AA697" i="13"/>
  <c r="AA698" i="13"/>
  <c r="AA699" i="13"/>
  <c r="AA700" i="13"/>
  <c r="AA701" i="13"/>
  <c r="AA702" i="13"/>
  <c r="AA703" i="13"/>
  <c r="AA704" i="13"/>
  <c r="AA705" i="13"/>
  <c r="AA706" i="13"/>
  <c r="AA707" i="13"/>
  <c r="AA708" i="13"/>
  <c r="AA709" i="13"/>
  <c r="AA710" i="13"/>
  <c r="AA711" i="13"/>
  <c r="AA712" i="13"/>
  <c r="AA713" i="13"/>
  <c r="AA714" i="13"/>
  <c r="AA715" i="13"/>
  <c r="AA716" i="13"/>
  <c r="AA717" i="13"/>
  <c r="AA718" i="13"/>
  <c r="AA719" i="13"/>
  <c r="AA720" i="13"/>
  <c r="AA721" i="13"/>
  <c r="AA722" i="13"/>
  <c r="AA723" i="13"/>
  <c r="AA724" i="13"/>
  <c r="AA725" i="13"/>
  <c r="AA726" i="13"/>
  <c r="AA727" i="13"/>
  <c r="AA728" i="13"/>
  <c r="AA729" i="13"/>
  <c r="AA730" i="13"/>
  <c r="AA731" i="13"/>
  <c r="AA732" i="13"/>
  <c r="AA733" i="13"/>
  <c r="AA734" i="13"/>
  <c r="AA735" i="13"/>
  <c r="AA736" i="13"/>
  <c r="AA737" i="13"/>
  <c r="AA738" i="13"/>
  <c r="AA739" i="13"/>
  <c r="AA740" i="13"/>
  <c r="AA741" i="13"/>
  <c r="AA742" i="13"/>
  <c r="AA743" i="13"/>
  <c r="AA744" i="13"/>
  <c r="AA745" i="13"/>
  <c r="AA746" i="13"/>
  <c r="AA747" i="13"/>
  <c r="AA748" i="13"/>
  <c r="AA749" i="13"/>
  <c r="AA750" i="13"/>
  <c r="AA751" i="13"/>
  <c r="AA752" i="13"/>
  <c r="AA753" i="13"/>
  <c r="AA754" i="13"/>
  <c r="AA755" i="13"/>
  <c r="AA756" i="13"/>
  <c r="AA757" i="13"/>
  <c r="AA758" i="13"/>
  <c r="AA759" i="13"/>
  <c r="AA760" i="13"/>
  <c r="AA761" i="13"/>
  <c r="AA762" i="13"/>
  <c r="AA763" i="13"/>
  <c r="AA764" i="13"/>
  <c r="AA765" i="13"/>
  <c r="AA766" i="13"/>
  <c r="AA767" i="13"/>
  <c r="AA768" i="13"/>
  <c r="AA769" i="13"/>
  <c r="AA770" i="13"/>
  <c r="AA771" i="13"/>
  <c r="AA772" i="13"/>
  <c r="AA773" i="13"/>
  <c r="AA774" i="13"/>
  <c r="AA775" i="13"/>
  <c r="AA776" i="13"/>
  <c r="AA777" i="13"/>
  <c r="AA778" i="13"/>
  <c r="AA779" i="13"/>
  <c r="AA780" i="13"/>
  <c r="AA781" i="13"/>
  <c r="AA782" i="13"/>
  <c r="AA783" i="13"/>
  <c r="AA784" i="13"/>
  <c r="AA785" i="13"/>
  <c r="AA786" i="13"/>
  <c r="AA787" i="13"/>
  <c r="AA788" i="13"/>
  <c r="AA789" i="13"/>
  <c r="AA790" i="13"/>
  <c r="AA791" i="13"/>
  <c r="AA792" i="13"/>
  <c r="AA793" i="13"/>
  <c r="AA794" i="13"/>
  <c r="AA795" i="13"/>
  <c r="AA796" i="13"/>
  <c r="AA797" i="13"/>
  <c r="AA798" i="13"/>
  <c r="AA799" i="13"/>
  <c r="AA800" i="13"/>
  <c r="AA801" i="13"/>
  <c r="AA802" i="13"/>
  <c r="AA803" i="13"/>
  <c r="AA804" i="13"/>
  <c r="AA805" i="13"/>
  <c r="AA806" i="13"/>
  <c r="AA807" i="13"/>
  <c r="AA808" i="13"/>
  <c r="AA809" i="13"/>
  <c r="AA810" i="13"/>
  <c r="AA811" i="13"/>
  <c r="AA812" i="13"/>
  <c r="AA813" i="13"/>
  <c r="AA814" i="13"/>
  <c r="AA815" i="13"/>
  <c r="AA816" i="13"/>
  <c r="AA817" i="13"/>
  <c r="AA818" i="13"/>
  <c r="AA819" i="13"/>
  <c r="AA820" i="13"/>
  <c r="AA821" i="13"/>
  <c r="AA822" i="13"/>
  <c r="AA823" i="13"/>
  <c r="AA824" i="13"/>
  <c r="AA825" i="13"/>
  <c r="AA826" i="13"/>
  <c r="AA827" i="13"/>
  <c r="AA828" i="13"/>
  <c r="AA829" i="13"/>
  <c r="AA830" i="13"/>
  <c r="AA831" i="13"/>
  <c r="AA832" i="13"/>
  <c r="AA833" i="13"/>
  <c r="AA834" i="13"/>
  <c r="AA835" i="13"/>
  <c r="AA836" i="13"/>
  <c r="AA837" i="13"/>
  <c r="AA838" i="13"/>
  <c r="AA839" i="13"/>
  <c r="AA840" i="13"/>
  <c r="AA841" i="13"/>
  <c r="AA842" i="13"/>
  <c r="AA843" i="13"/>
  <c r="AA844" i="13"/>
  <c r="AA845" i="13"/>
  <c r="AA846" i="13"/>
  <c r="AA847" i="13"/>
  <c r="AA848" i="13"/>
  <c r="AA849" i="13"/>
  <c r="AA850" i="13"/>
  <c r="AA851" i="13"/>
  <c r="AA852" i="13"/>
  <c r="AA853" i="13"/>
  <c r="AA854" i="13"/>
  <c r="AA855" i="13"/>
  <c r="AA856" i="13"/>
  <c r="AA857" i="13"/>
  <c r="AA858" i="13"/>
  <c r="AA859" i="13"/>
  <c r="AA860" i="13"/>
  <c r="AA861" i="13"/>
  <c r="AA862" i="13"/>
  <c r="AA863" i="13"/>
  <c r="AA864" i="13"/>
  <c r="AA865" i="13"/>
  <c r="AA866" i="13"/>
  <c r="AA867" i="13"/>
  <c r="AA868" i="13"/>
  <c r="AA869" i="13"/>
  <c r="AA870" i="13"/>
  <c r="AA871" i="13"/>
  <c r="AA872" i="13"/>
  <c r="AA873" i="13"/>
  <c r="AA874" i="13"/>
  <c r="AA875" i="13"/>
  <c r="AA876" i="13"/>
  <c r="AA877" i="13"/>
  <c r="AA878" i="13"/>
  <c r="AA879" i="13"/>
  <c r="AA880" i="13"/>
  <c r="AA881" i="13"/>
  <c r="AA882" i="13"/>
  <c r="AA883" i="13"/>
  <c r="AA884" i="13"/>
  <c r="AA885" i="13"/>
  <c r="AA886" i="13"/>
  <c r="AA887" i="13"/>
  <c r="AA888" i="13"/>
  <c r="AA889" i="13"/>
  <c r="AA890" i="13"/>
  <c r="AA891" i="13"/>
  <c r="AA892" i="13"/>
  <c r="AA893" i="13"/>
  <c r="AA894" i="13"/>
  <c r="AA895" i="13"/>
  <c r="AA896" i="13"/>
  <c r="AA897" i="13"/>
  <c r="AA898" i="13"/>
  <c r="AA899" i="13"/>
  <c r="AA900" i="13"/>
  <c r="AA901" i="13"/>
  <c r="AA902" i="13"/>
  <c r="AA903" i="13"/>
  <c r="AA904" i="13"/>
  <c r="AA905" i="13"/>
  <c r="AA906" i="13"/>
  <c r="AA907" i="13"/>
  <c r="AA908" i="13"/>
  <c r="AA909" i="13"/>
  <c r="AA910" i="13"/>
  <c r="AA911" i="13"/>
  <c r="AA912" i="13"/>
  <c r="AA913" i="13"/>
  <c r="AA914" i="13"/>
  <c r="AA915" i="13"/>
  <c r="AA916" i="13"/>
  <c r="AA917" i="13"/>
  <c r="AA918" i="13"/>
  <c r="AA919" i="13"/>
  <c r="AA920" i="13"/>
  <c r="AA921" i="13"/>
  <c r="AA922" i="13"/>
  <c r="AA923" i="13"/>
  <c r="AA924" i="13"/>
  <c r="AA925" i="13"/>
  <c r="AA926" i="13"/>
  <c r="AA927" i="13"/>
  <c r="AA928" i="13"/>
  <c r="AA929" i="13"/>
  <c r="AA930" i="13"/>
  <c r="AA931" i="13"/>
  <c r="AA932" i="13"/>
  <c r="AA933" i="13"/>
  <c r="AA934" i="13"/>
  <c r="AA935" i="13"/>
  <c r="AA936" i="13"/>
  <c r="AA937" i="13"/>
  <c r="AA938" i="13"/>
  <c r="AA939" i="13"/>
  <c r="AA940" i="13"/>
  <c r="AA941" i="13"/>
  <c r="AA942" i="13"/>
  <c r="AA943" i="13"/>
  <c r="AA944" i="13"/>
  <c r="AA945" i="13"/>
  <c r="AA946" i="13"/>
  <c r="AA947" i="13"/>
  <c r="AA948" i="13"/>
  <c r="AA949" i="13"/>
  <c r="AA950" i="13"/>
  <c r="AA951" i="13"/>
  <c r="AA952" i="13"/>
  <c r="AA953" i="13"/>
  <c r="AA954" i="13"/>
  <c r="AA955" i="13"/>
  <c r="AA956" i="13"/>
  <c r="AA957" i="13"/>
  <c r="AA958" i="13"/>
  <c r="AA959" i="13"/>
  <c r="AA960" i="13"/>
  <c r="AA961" i="13"/>
  <c r="AA962" i="13"/>
  <c r="AA963" i="13"/>
  <c r="AA964" i="13"/>
  <c r="AA965" i="13"/>
  <c r="AA966" i="13"/>
  <c r="AA967" i="13"/>
  <c r="AA968" i="13"/>
  <c r="AA969" i="13"/>
  <c r="AA970" i="13"/>
  <c r="AA971" i="13"/>
  <c r="AA972" i="13"/>
  <c r="AA973" i="13"/>
  <c r="AA974" i="13"/>
  <c r="AA975" i="13"/>
  <c r="AA976" i="13"/>
  <c r="AA977" i="13"/>
  <c r="AA978" i="13"/>
  <c r="AA979" i="13"/>
  <c r="AA980" i="13"/>
  <c r="AA981" i="13"/>
  <c r="AA982" i="13"/>
  <c r="AA983" i="13"/>
  <c r="AA984" i="13"/>
  <c r="AA985" i="13"/>
  <c r="AA986" i="13"/>
  <c r="AA987" i="13"/>
  <c r="AA988" i="13"/>
  <c r="AA989" i="13"/>
  <c r="AA990" i="13"/>
  <c r="AA991" i="13"/>
  <c r="AA992" i="13"/>
  <c r="AA993" i="13"/>
  <c r="AA994" i="13"/>
  <c r="AA995" i="13"/>
  <c r="AA996" i="13"/>
  <c r="AA997" i="13"/>
  <c r="AA998" i="13"/>
  <c r="AA999" i="13"/>
  <c r="AA1000" i="13"/>
  <c r="AA1001" i="13"/>
  <c r="AA1002" i="13"/>
  <c r="AA1003" i="13"/>
  <c r="Z5" i="13"/>
  <c r="Z6" i="13"/>
  <c r="Z7" i="13"/>
  <c r="Z8" i="13"/>
  <c r="Z9" i="13"/>
  <c r="Z10" i="13"/>
  <c r="Z11" i="13"/>
  <c r="Z12" i="13"/>
  <c r="Z13" i="13"/>
  <c r="Z14" i="13"/>
  <c r="Z15" i="13"/>
  <c r="Z16" i="13"/>
  <c r="Z17"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151" i="13"/>
  <c r="Z152" i="13"/>
  <c r="Z153" i="13"/>
  <c r="Z154" i="13"/>
  <c r="Z155" i="13"/>
  <c r="Z156" i="13"/>
  <c r="Z157" i="13"/>
  <c r="Z158" i="13"/>
  <c r="Z159" i="13"/>
  <c r="Z160" i="13"/>
  <c r="Z161" i="13"/>
  <c r="Z162" i="13"/>
  <c r="Z163" i="13"/>
  <c r="Z164" i="13"/>
  <c r="Z165" i="13"/>
  <c r="Z166" i="13"/>
  <c r="Z167" i="13"/>
  <c r="Z168" i="13"/>
  <c r="Z169" i="13"/>
  <c r="Z170" i="13"/>
  <c r="Z171" i="13"/>
  <c r="Z172" i="13"/>
  <c r="Z173" i="13"/>
  <c r="Z174" i="13"/>
  <c r="Z175" i="13"/>
  <c r="Z176" i="13"/>
  <c r="Z177" i="13"/>
  <c r="Z178" i="13"/>
  <c r="Z179" i="13"/>
  <c r="Z180" i="13"/>
  <c r="Z181" i="13"/>
  <c r="Z182" i="13"/>
  <c r="Z183" i="13"/>
  <c r="Z184" i="13"/>
  <c r="Z185" i="13"/>
  <c r="Z186" i="13"/>
  <c r="Z187" i="13"/>
  <c r="Z188" i="13"/>
  <c r="Z189" i="13"/>
  <c r="Z190" i="13"/>
  <c r="Z191" i="13"/>
  <c r="Z192" i="13"/>
  <c r="Z193" i="13"/>
  <c r="Z194" i="13"/>
  <c r="Z195" i="13"/>
  <c r="Z196" i="13"/>
  <c r="Z197" i="13"/>
  <c r="Z198" i="13"/>
  <c r="Z199" i="13"/>
  <c r="Z200" i="13"/>
  <c r="Z201" i="13"/>
  <c r="Z202" i="13"/>
  <c r="Z203" i="13"/>
  <c r="Z204" i="13"/>
  <c r="Z205" i="13"/>
  <c r="Z206" i="13"/>
  <c r="Z207" i="13"/>
  <c r="Z208" i="13"/>
  <c r="Z209" i="13"/>
  <c r="Z210" i="13"/>
  <c r="Z211" i="13"/>
  <c r="Z212" i="13"/>
  <c r="Z213" i="13"/>
  <c r="Z214" i="13"/>
  <c r="Z215" i="13"/>
  <c r="Z216" i="13"/>
  <c r="Z217" i="13"/>
  <c r="Z218" i="13"/>
  <c r="Z219" i="13"/>
  <c r="Z220" i="13"/>
  <c r="Z221" i="13"/>
  <c r="Z222" i="13"/>
  <c r="Z223" i="13"/>
  <c r="Z224" i="13"/>
  <c r="Z225" i="13"/>
  <c r="Z226" i="13"/>
  <c r="Z227" i="13"/>
  <c r="Z228" i="13"/>
  <c r="Z229" i="13"/>
  <c r="Z230" i="13"/>
  <c r="Z231" i="13"/>
  <c r="Z232" i="13"/>
  <c r="Z233" i="13"/>
  <c r="Z234" i="13"/>
  <c r="Z235" i="13"/>
  <c r="Z236" i="13"/>
  <c r="Z237" i="13"/>
  <c r="Z238" i="13"/>
  <c r="Z239" i="13"/>
  <c r="Z240" i="13"/>
  <c r="Z241" i="13"/>
  <c r="Z242" i="13"/>
  <c r="Z243" i="13"/>
  <c r="Z244" i="13"/>
  <c r="Z245" i="13"/>
  <c r="Z246" i="13"/>
  <c r="Z247" i="13"/>
  <c r="Z248" i="13"/>
  <c r="Z249" i="13"/>
  <c r="Z250" i="13"/>
  <c r="Z251" i="13"/>
  <c r="Z252" i="13"/>
  <c r="Z253" i="13"/>
  <c r="Z254" i="13"/>
  <c r="Z255" i="13"/>
  <c r="Z256" i="13"/>
  <c r="Z257" i="13"/>
  <c r="Z258" i="13"/>
  <c r="Z259" i="13"/>
  <c r="Z260" i="13"/>
  <c r="Z261" i="13"/>
  <c r="Z262" i="13"/>
  <c r="Z263" i="13"/>
  <c r="Z264" i="13"/>
  <c r="Z265" i="13"/>
  <c r="Z266" i="13"/>
  <c r="Z267" i="13"/>
  <c r="Z268" i="13"/>
  <c r="Z269" i="13"/>
  <c r="Z270" i="13"/>
  <c r="Z271" i="13"/>
  <c r="Z272" i="13"/>
  <c r="Z273" i="13"/>
  <c r="Z274" i="13"/>
  <c r="Z275" i="13"/>
  <c r="Z276" i="13"/>
  <c r="Z277" i="13"/>
  <c r="Z278" i="13"/>
  <c r="Z279" i="13"/>
  <c r="Z280" i="13"/>
  <c r="Z281" i="13"/>
  <c r="Z282" i="13"/>
  <c r="Z283" i="13"/>
  <c r="Z284" i="13"/>
  <c r="Z285" i="13"/>
  <c r="Z286" i="13"/>
  <c r="Z287" i="13"/>
  <c r="Z288" i="13"/>
  <c r="Z289" i="13"/>
  <c r="Z290" i="13"/>
  <c r="Z291" i="13"/>
  <c r="Z292" i="13"/>
  <c r="Z293" i="13"/>
  <c r="Z294" i="13"/>
  <c r="Z295" i="13"/>
  <c r="Z296" i="13"/>
  <c r="Z297" i="13"/>
  <c r="Z298" i="13"/>
  <c r="Z299" i="13"/>
  <c r="Z300" i="13"/>
  <c r="Z301" i="13"/>
  <c r="Z302" i="13"/>
  <c r="Z303" i="13"/>
  <c r="Z304" i="13"/>
  <c r="Z305" i="13"/>
  <c r="Z306" i="13"/>
  <c r="Z307" i="13"/>
  <c r="Z308" i="13"/>
  <c r="Z309" i="13"/>
  <c r="Z310" i="13"/>
  <c r="Z311" i="13"/>
  <c r="Z312" i="13"/>
  <c r="Z313" i="13"/>
  <c r="Z314" i="13"/>
  <c r="Z315" i="13"/>
  <c r="Z316" i="13"/>
  <c r="Z317" i="13"/>
  <c r="Z318" i="13"/>
  <c r="Z319" i="13"/>
  <c r="Z320" i="13"/>
  <c r="Z321" i="13"/>
  <c r="Z322" i="13"/>
  <c r="Z323" i="13"/>
  <c r="Z324" i="13"/>
  <c r="Z325" i="13"/>
  <c r="Z326" i="13"/>
  <c r="Z327" i="13"/>
  <c r="Z328" i="13"/>
  <c r="Z329" i="13"/>
  <c r="Z330" i="13"/>
  <c r="Z331" i="13"/>
  <c r="Z332" i="13"/>
  <c r="Z333" i="13"/>
  <c r="Z334" i="13"/>
  <c r="Z335" i="13"/>
  <c r="Z336" i="13"/>
  <c r="Z337" i="13"/>
  <c r="Z338" i="13"/>
  <c r="Z339" i="13"/>
  <c r="Z340" i="13"/>
  <c r="Z341" i="13"/>
  <c r="Z342" i="13"/>
  <c r="Z343" i="13"/>
  <c r="Z344" i="13"/>
  <c r="Z345" i="13"/>
  <c r="Z346" i="13"/>
  <c r="Z347" i="13"/>
  <c r="Z348" i="13"/>
  <c r="Z349" i="13"/>
  <c r="Z350" i="13"/>
  <c r="Z351" i="13"/>
  <c r="Z352" i="13"/>
  <c r="Z353" i="13"/>
  <c r="Z354" i="13"/>
  <c r="Z355" i="13"/>
  <c r="Z356" i="13"/>
  <c r="Z357" i="13"/>
  <c r="Z358" i="13"/>
  <c r="Z359" i="13"/>
  <c r="Z360" i="13"/>
  <c r="Z361" i="13"/>
  <c r="Z362" i="13"/>
  <c r="Z363" i="13"/>
  <c r="Z364" i="13"/>
  <c r="Z365" i="13"/>
  <c r="Z366" i="13"/>
  <c r="Z367" i="13"/>
  <c r="Z368" i="13"/>
  <c r="Z369" i="13"/>
  <c r="Z370" i="13"/>
  <c r="Z371" i="13"/>
  <c r="Z372" i="13"/>
  <c r="Z373" i="13"/>
  <c r="Z374" i="13"/>
  <c r="Z375" i="13"/>
  <c r="Z376" i="13"/>
  <c r="Z377" i="13"/>
  <c r="Z378" i="13"/>
  <c r="Z379" i="13"/>
  <c r="Z380" i="13"/>
  <c r="Z381" i="13"/>
  <c r="Z382" i="13"/>
  <c r="Z383" i="13"/>
  <c r="Z384" i="13"/>
  <c r="Z385" i="13"/>
  <c r="Z386" i="13"/>
  <c r="Z387" i="13"/>
  <c r="Z388" i="13"/>
  <c r="Z389" i="13"/>
  <c r="Z390" i="13"/>
  <c r="Z391" i="13"/>
  <c r="Z392" i="13"/>
  <c r="Z393" i="13"/>
  <c r="Z394" i="13"/>
  <c r="Z395" i="13"/>
  <c r="Z396" i="13"/>
  <c r="Z397" i="13"/>
  <c r="Z398" i="13"/>
  <c r="Z399" i="13"/>
  <c r="Z400" i="13"/>
  <c r="Z401" i="13"/>
  <c r="Z402" i="13"/>
  <c r="Z403" i="13"/>
  <c r="Z404" i="13"/>
  <c r="Z405" i="13"/>
  <c r="Z406" i="13"/>
  <c r="Z407" i="13"/>
  <c r="Z408" i="13"/>
  <c r="Z409" i="13"/>
  <c r="Z410" i="13"/>
  <c r="Z411" i="13"/>
  <c r="Z412" i="13"/>
  <c r="Z413" i="13"/>
  <c r="Z414" i="13"/>
  <c r="Z415" i="13"/>
  <c r="Z416" i="13"/>
  <c r="Z417" i="13"/>
  <c r="Z418" i="13"/>
  <c r="Z419" i="13"/>
  <c r="Z420" i="13"/>
  <c r="Z421" i="13"/>
  <c r="Z422" i="13"/>
  <c r="Z423" i="13"/>
  <c r="Z424" i="13"/>
  <c r="Z425" i="13"/>
  <c r="Z426" i="13"/>
  <c r="Z427" i="13"/>
  <c r="Z428" i="13"/>
  <c r="Z429" i="13"/>
  <c r="Z430" i="13"/>
  <c r="Z431" i="13"/>
  <c r="Z432" i="13"/>
  <c r="Z433" i="13"/>
  <c r="Z434" i="13"/>
  <c r="Z435" i="13"/>
  <c r="Z436" i="13"/>
  <c r="Z437" i="13"/>
  <c r="Z438" i="13"/>
  <c r="Z439" i="13"/>
  <c r="Z440" i="13"/>
  <c r="Z441" i="13"/>
  <c r="Z442" i="13"/>
  <c r="Z443" i="13"/>
  <c r="Z444" i="13"/>
  <c r="Z445" i="13"/>
  <c r="Z446" i="13"/>
  <c r="Z447" i="13"/>
  <c r="Z448" i="13"/>
  <c r="Z449" i="13"/>
  <c r="Z450" i="13"/>
  <c r="Z451" i="13"/>
  <c r="Z452" i="13"/>
  <c r="Z453" i="13"/>
  <c r="Z454" i="13"/>
  <c r="Z455" i="13"/>
  <c r="Z456" i="13"/>
  <c r="Z457" i="13"/>
  <c r="Z458" i="13"/>
  <c r="Z459" i="13"/>
  <c r="Z460" i="13"/>
  <c r="Z461" i="13"/>
  <c r="Z462" i="13"/>
  <c r="Z463" i="13"/>
  <c r="Z464" i="13"/>
  <c r="Z465" i="13"/>
  <c r="Z466" i="13"/>
  <c r="Z467" i="13"/>
  <c r="Z468" i="13"/>
  <c r="Z469" i="13"/>
  <c r="Z470" i="13"/>
  <c r="Z471" i="13"/>
  <c r="Z472" i="13"/>
  <c r="Z473" i="13"/>
  <c r="Z474" i="13"/>
  <c r="Z475" i="13"/>
  <c r="Z476" i="13"/>
  <c r="Z477" i="13"/>
  <c r="Z478" i="13"/>
  <c r="Z479" i="13"/>
  <c r="Z480" i="13"/>
  <c r="Z481" i="13"/>
  <c r="Z482" i="13"/>
  <c r="Z483" i="13"/>
  <c r="Z484" i="13"/>
  <c r="Z485" i="13"/>
  <c r="Z486" i="13"/>
  <c r="Z487" i="13"/>
  <c r="Z488" i="13"/>
  <c r="Z489" i="13"/>
  <c r="Z490" i="13"/>
  <c r="Z491" i="13"/>
  <c r="Z492" i="13"/>
  <c r="Z493" i="13"/>
  <c r="Z494" i="13"/>
  <c r="Z495" i="13"/>
  <c r="Z496" i="13"/>
  <c r="Z497" i="13"/>
  <c r="Z498" i="13"/>
  <c r="Z499" i="13"/>
  <c r="Z500" i="13"/>
  <c r="Z501" i="13"/>
  <c r="Z502" i="13"/>
  <c r="Z503" i="13"/>
  <c r="Z504" i="13"/>
  <c r="Z505" i="13"/>
  <c r="Z506" i="13"/>
  <c r="Z507" i="13"/>
  <c r="Z508" i="13"/>
  <c r="Z509" i="13"/>
  <c r="Z510" i="13"/>
  <c r="Z511" i="13"/>
  <c r="Z512" i="13"/>
  <c r="Z513" i="13"/>
  <c r="Z514" i="13"/>
  <c r="Z515" i="13"/>
  <c r="Z516" i="13"/>
  <c r="Z517" i="13"/>
  <c r="Z518" i="13"/>
  <c r="Z519" i="13"/>
  <c r="Z520" i="13"/>
  <c r="Z521" i="13"/>
  <c r="Z522" i="13"/>
  <c r="Z523" i="13"/>
  <c r="Z524" i="13"/>
  <c r="Z525" i="13"/>
  <c r="Z526" i="13"/>
  <c r="Z527" i="13"/>
  <c r="Z528" i="13"/>
  <c r="Z529" i="13"/>
  <c r="Z530" i="13"/>
  <c r="Z531" i="13"/>
  <c r="Z532" i="13"/>
  <c r="Z533" i="13"/>
  <c r="Z534" i="13"/>
  <c r="Z535" i="13"/>
  <c r="Z536" i="13"/>
  <c r="Z537" i="13"/>
  <c r="Z538" i="13"/>
  <c r="Z539" i="13"/>
  <c r="Z540" i="13"/>
  <c r="Z541" i="13"/>
  <c r="Z542" i="13"/>
  <c r="Z543" i="13"/>
  <c r="Z544" i="13"/>
  <c r="Z545" i="13"/>
  <c r="Z546" i="13"/>
  <c r="Z547" i="13"/>
  <c r="Z548" i="13"/>
  <c r="Z549" i="13"/>
  <c r="Z550" i="13"/>
  <c r="Z551" i="13"/>
  <c r="Z552" i="13"/>
  <c r="Z553" i="13"/>
  <c r="Z554" i="13"/>
  <c r="Z555" i="13"/>
  <c r="Z556" i="13"/>
  <c r="Z557" i="13"/>
  <c r="Z558" i="13"/>
  <c r="Z559" i="13"/>
  <c r="Z560" i="13"/>
  <c r="Z561" i="13"/>
  <c r="Z562" i="13"/>
  <c r="Z563" i="13"/>
  <c r="Z564" i="13"/>
  <c r="Z565" i="13"/>
  <c r="Z566" i="13"/>
  <c r="Z567" i="13"/>
  <c r="Z568" i="13"/>
  <c r="Z569" i="13"/>
  <c r="Z570" i="13"/>
  <c r="Z571" i="13"/>
  <c r="Z572" i="13"/>
  <c r="Z573" i="13"/>
  <c r="Z574" i="13"/>
  <c r="Z575" i="13"/>
  <c r="Z576" i="13"/>
  <c r="Z577" i="13"/>
  <c r="Z578" i="13"/>
  <c r="Z579" i="13"/>
  <c r="Z580" i="13"/>
  <c r="Z581" i="13"/>
  <c r="Z582" i="13"/>
  <c r="Z583" i="13"/>
  <c r="Z584" i="13"/>
  <c r="Z585" i="13"/>
  <c r="Z586" i="13"/>
  <c r="Z587" i="13"/>
  <c r="Z588" i="13"/>
  <c r="Z589" i="13"/>
  <c r="Z590" i="13"/>
  <c r="Z591" i="13"/>
  <c r="Z592" i="13"/>
  <c r="Z593" i="13"/>
  <c r="Z594" i="13"/>
  <c r="Z595" i="13"/>
  <c r="Z596" i="13"/>
  <c r="Z597" i="13"/>
  <c r="Z598" i="13"/>
  <c r="Z599" i="13"/>
  <c r="Z600" i="13"/>
  <c r="Z601" i="13"/>
  <c r="Z602" i="13"/>
  <c r="Z603" i="13"/>
  <c r="Z604" i="13"/>
  <c r="Z605" i="13"/>
  <c r="Z606" i="13"/>
  <c r="Z607" i="13"/>
  <c r="Z608" i="13"/>
  <c r="Z609" i="13"/>
  <c r="Z610" i="13"/>
  <c r="Z611" i="13"/>
  <c r="Z612" i="13"/>
  <c r="Z613" i="13"/>
  <c r="Z614" i="13"/>
  <c r="Z615" i="13"/>
  <c r="Z616" i="13"/>
  <c r="Z617" i="13"/>
  <c r="Z618" i="13"/>
  <c r="Z619" i="13"/>
  <c r="Z620" i="13"/>
  <c r="Z621" i="13"/>
  <c r="Z622" i="13"/>
  <c r="Z623" i="13"/>
  <c r="Z624" i="13"/>
  <c r="Z625" i="13"/>
  <c r="Z626" i="13"/>
  <c r="Z627" i="13"/>
  <c r="Z628" i="13"/>
  <c r="Z629" i="13"/>
  <c r="Z630" i="13"/>
  <c r="Z631" i="13"/>
  <c r="Z632" i="13"/>
  <c r="Z633" i="13"/>
  <c r="Z634" i="13"/>
  <c r="Z635" i="13"/>
  <c r="Z636" i="13"/>
  <c r="Z637" i="13"/>
  <c r="Z638" i="13"/>
  <c r="Z639" i="13"/>
  <c r="Z640" i="13"/>
  <c r="Z641" i="13"/>
  <c r="Z642" i="13"/>
  <c r="Z643" i="13"/>
  <c r="Z644" i="13"/>
  <c r="Z645" i="13"/>
  <c r="Z646" i="13"/>
  <c r="Z647" i="13"/>
  <c r="Z648" i="13"/>
  <c r="Z649" i="13"/>
  <c r="Z650" i="13"/>
  <c r="Z651" i="13"/>
  <c r="Z652" i="13"/>
  <c r="Z653" i="13"/>
  <c r="Z654" i="13"/>
  <c r="Z655" i="13"/>
  <c r="Z656" i="13"/>
  <c r="Z657" i="13"/>
  <c r="Z658" i="13"/>
  <c r="Z659" i="13"/>
  <c r="Z660" i="13"/>
  <c r="Z661" i="13"/>
  <c r="Z662" i="13"/>
  <c r="Z663" i="13"/>
  <c r="Z664" i="13"/>
  <c r="Z665" i="13"/>
  <c r="Z666" i="13"/>
  <c r="Z667" i="13"/>
  <c r="Z668" i="13"/>
  <c r="Z669" i="13"/>
  <c r="Z670" i="13"/>
  <c r="Z671" i="13"/>
  <c r="Z672" i="13"/>
  <c r="Z673" i="13"/>
  <c r="Z674" i="13"/>
  <c r="Z675" i="13"/>
  <c r="Z676" i="13"/>
  <c r="Z677" i="13"/>
  <c r="Z678" i="13"/>
  <c r="Z679" i="13"/>
  <c r="Z680" i="13"/>
  <c r="Z681" i="13"/>
  <c r="Z682" i="13"/>
  <c r="Z683" i="13"/>
  <c r="Z684" i="13"/>
  <c r="Z685" i="13"/>
  <c r="Z686" i="13"/>
  <c r="Z687" i="13"/>
  <c r="Z688" i="13"/>
  <c r="Z689" i="13"/>
  <c r="Z690" i="13"/>
  <c r="Z691" i="13"/>
  <c r="Z692" i="13"/>
  <c r="Z693" i="13"/>
  <c r="Z694" i="13"/>
  <c r="Z695" i="13"/>
  <c r="Z696" i="13"/>
  <c r="Z697" i="13"/>
  <c r="Z698" i="13"/>
  <c r="Z699" i="13"/>
  <c r="Z700" i="13"/>
  <c r="Z701" i="13"/>
  <c r="Z702" i="13"/>
  <c r="Z703" i="13"/>
  <c r="Z704" i="13"/>
  <c r="Z705" i="13"/>
  <c r="Z706" i="13"/>
  <c r="Z707" i="13"/>
  <c r="Z708" i="13"/>
  <c r="Z709" i="13"/>
  <c r="Z710" i="13"/>
  <c r="Z711" i="13"/>
  <c r="Z712" i="13"/>
  <c r="Z713" i="13"/>
  <c r="Z714" i="13"/>
  <c r="Z715" i="13"/>
  <c r="Z716" i="13"/>
  <c r="Z717" i="13"/>
  <c r="Z718" i="13"/>
  <c r="Z719" i="13"/>
  <c r="Z720" i="13"/>
  <c r="Z721" i="13"/>
  <c r="Z722" i="13"/>
  <c r="Z723" i="13"/>
  <c r="Z724" i="13"/>
  <c r="Z725" i="13"/>
  <c r="Z726" i="13"/>
  <c r="Z727" i="13"/>
  <c r="Z728" i="13"/>
  <c r="Z729" i="13"/>
  <c r="Z730" i="13"/>
  <c r="Z731" i="13"/>
  <c r="Z732" i="13"/>
  <c r="Z733" i="13"/>
  <c r="Z734" i="13"/>
  <c r="Z735" i="13"/>
  <c r="Z736" i="13"/>
  <c r="Z737" i="13"/>
  <c r="Z738" i="13"/>
  <c r="Z739" i="13"/>
  <c r="Z740" i="13"/>
  <c r="Z741" i="13"/>
  <c r="Z742" i="13"/>
  <c r="Z743" i="13"/>
  <c r="Z744" i="13"/>
  <c r="Z745" i="13"/>
  <c r="Z746" i="13"/>
  <c r="Z747" i="13"/>
  <c r="Z748" i="13"/>
  <c r="Z749" i="13"/>
  <c r="Z750" i="13"/>
  <c r="Z751" i="13"/>
  <c r="Z752" i="13"/>
  <c r="Z753" i="13"/>
  <c r="Z754" i="13"/>
  <c r="Z755" i="13"/>
  <c r="Z756" i="13"/>
  <c r="Z757" i="13"/>
  <c r="Z758" i="13"/>
  <c r="Z759" i="13"/>
  <c r="Z760" i="13"/>
  <c r="Z761" i="13"/>
  <c r="Z762" i="13"/>
  <c r="Z763" i="13"/>
  <c r="Z764" i="13"/>
  <c r="Z765" i="13"/>
  <c r="Z766" i="13"/>
  <c r="Z767" i="13"/>
  <c r="Z768" i="13"/>
  <c r="Z769" i="13"/>
  <c r="Z770" i="13"/>
  <c r="Z771" i="13"/>
  <c r="Z772" i="13"/>
  <c r="Z773" i="13"/>
  <c r="Z774" i="13"/>
  <c r="Z775" i="13"/>
  <c r="Z776" i="13"/>
  <c r="Z777" i="13"/>
  <c r="Z778" i="13"/>
  <c r="Z779" i="13"/>
  <c r="Z780" i="13"/>
  <c r="Z781" i="13"/>
  <c r="Z782" i="13"/>
  <c r="Z783" i="13"/>
  <c r="Z784" i="13"/>
  <c r="Z785" i="13"/>
  <c r="Z786" i="13"/>
  <c r="Z787" i="13"/>
  <c r="Z788" i="13"/>
  <c r="Z789" i="13"/>
  <c r="Z790" i="13"/>
  <c r="Z791" i="13"/>
  <c r="Z792" i="13"/>
  <c r="Z793" i="13"/>
  <c r="Z794" i="13"/>
  <c r="Z795" i="13"/>
  <c r="Z796" i="13"/>
  <c r="Z797" i="13"/>
  <c r="Z798" i="13"/>
  <c r="Z799" i="13"/>
  <c r="Z800" i="13"/>
  <c r="Z801" i="13"/>
  <c r="Z802" i="13"/>
  <c r="Z803" i="13"/>
  <c r="Z804" i="13"/>
  <c r="Z805" i="13"/>
  <c r="Z806" i="13"/>
  <c r="Z807" i="13"/>
  <c r="Z808" i="13"/>
  <c r="Z809" i="13"/>
  <c r="Z810" i="13"/>
  <c r="Z811" i="13"/>
  <c r="Z812" i="13"/>
  <c r="Z813" i="13"/>
  <c r="Z814" i="13"/>
  <c r="Z815" i="13"/>
  <c r="Z816" i="13"/>
  <c r="Z817" i="13"/>
  <c r="Z818" i="13"/>
  <c r="Z819" i="13"/>
  <c r="Z820" i="13"/>
  <c r="Z821" i="13"/>
  <c r="Z822" i="13"/>
  <c r="Z823" i="13"/>
  <c r="Z824" i="13"/>
  <c r="Z825" i="13"/>
  <c r="Z826" i="13"/>
  <c r="Z827" i="13"/>
  <c r="Z828" i="13"/>
  <c r="Z829" i="13"/>
  <c r="Z830" i="13"/>
  <c r="Z831" i="13"/>
  <c r="Z832" i="13"/>
  <c r="Z833" i="13"/>
  <c r="Z834" i="13"/>
  <c r="Z835" i="13"/>
  <c r="Z836" i="13"/>
  <c r="Z837" i="13"/>
  <c r="Z838" i="13"/>
  <c r="Z839" i="13"/>
  <c r="Z840" i="13"/>
  <c r="Z841" i="13"/>
  <c r="Z842" i="13"/>
  <c r="Z843" i="13"/>
  <c r="Z844" i="13"/>
  <c r="Z845" i="13"/>
  <c r="Z846" i="13"/>
  <c r="Z847" i="13"/>
  <c r="Z848" i="13"/>
  <c r="Z849" i="13"/>
  <c r="Z850" i="13"/>
  <c r="Z851" i="13"/>
  <c r="Z852" i="13"/>
  <c r="Z853" i="13"/>
  <c r="Z854" i="13"/>
  <c r="Z855" i="13"/>
  <c r="Z856" i="13"/>
  <c r="Z857" i="13"/>
  <c r="Z858" i="13"/>
  <c r="Z859" i="13"/>
  <c r="Z860" i="13"/>
  <c r="Z861" i="13"/>
  <c r="Z862" i="13"/>
  <c r="Z863" i="13"/>
  <c r="Z864" i="13"/>
  <c r="Z865" i="13"/>
  <c r="Z866" i="13"/>
  <c r="Z867" i="13"/>
  <c r="Z868" i="13"/>
  <c r="Z869" i="13"/>
  <c r="Z870" i="13"/>
  <c r="Z871" i="13"/>
  <c r="Z872" i="13"/>
  <c r="Z873" i="13"/>
  <c r="Z874" i="13"/>
  <c r="Z875" i="13"/>
  <c r="Z876" i="13"/>
  <c r="Z877" i="13"/>
  <c r="Z878" i="13"/>
  <c r="Z879" i="13"/>
  <c r="Z880" i="13"/>
  <c r="Z881" i="13"/>
  <c r="Z882" i="13"/>
  <c r="Z883" i="13"/>
  <c r="Z884" i="13"/>
  <c r="Z885" i="13"/>
  <c r="Z886" i="13"/>
  <c r="Z887" i="13"/>
  <c r="Z888" i="13"/>
  <c r="Z889" i="13"/>
  <c r="Z890" i="13"/>
  <c r="Z891" i="13"/>
  <c r="Z892" i="13"/>
  <c r="Z893" i="13"/>
  <c r="Z894" i="13"/>
  <c r="Z895" i="13"/>
  <c r="Z896" i="13"/>
  <c r="Z897" i="13"/>
  <c r="Z898" i="13"/>
  <c r="Z899" i="13"/>
  <c r="Z900" i="13"/>
  <c r="Z901" i="13"/>
  <c r="Z902" i="13"/>
  <c r="Z903" i="13"/>
  <c r="Z904" i="13"/>
  <c r="Z905" i="13"/>
  <c r="Z906" i="13"/>
  <c r="Z907" i="13"/>
  <c r="Z908" i="13"/>
  <c r="Z909" i="13"/>
  <c r="Z910" i="13"/>
  <c r="Z911" i="13"/>
  <c r="Z912" i="13"/>
  <c r="Z913" i="13"/>
  <c r="Z914" i="13"/>
  <c r="Z915" i="13"/>
  <c r="Z916" i="13"/>
  <c r="Z917" i="13"/>
  <c r="Z918" i="13"/>
  <c r="Z919" i="13"/>
  <c r="Z920" i="13"/>
  <c r="Z921" i="13"/>
  <c r="Z922" i="13"/>
  <c r="Z923" i="13"/>
  <c r="Z924" i="13"/>
  <c r="Z925" i="13"/>
  <c r="Z926" i="13"/>
  <c r="Z927" i="13"/>
  <c r="Z928" i="13"/>
  <c r="Z929" i="13"/>
  <c r="Z930" i="13"/>
  <c r="Z931" i="13"/>
  <c r="Z932" i="13"/>
  <c r="Z933" i="13"/>
  <c r="Z934" i="13"/>
  <c r="Z935" i="13"/>
  <c r="Z936" i="13"/>
  <c r="Z937" i="13"/>
  <c r="Z938" i="13"/>
  <c r="Z939" i="13"/>
  <c r="Z940" i="13"/>
  <c r="Z941" i="13"/>
  <c r="Z942" i="13"/>
  <c r="Z943" i="13"/>
  <c r="Z944" i="13"/>
  <c r="Z945" i="13"/>
  <c r="Z946" i="13"/>
  <c r="Z947" i="13"/>
  <c r="Z948" i="13"/>
  <c r="Z949" i="13"/>
  <c r="Z950" i="13"/>
  <c r="Z951" i="13"/>
  <c r="Z952" i="13"/>
  <c r="Z953" i="13"/>
  <c r="Z954" i="13"/>
  <c r="Z955" i="13"/>
  <c r="Z956" i="13"/>
  <c r="Z957" i="13"/>
  <c r="Z958" i="13"/>
  <c r="Z959" i="13"/>
  <c r="Z960" i="13"/>
  <c r="Z961" i="13"/>
  <c r="Z962" i="13"/>
  <c r="Z963" i="13"/>
  <c r="Z964" i="13"/>
  <c r="Z965" i="13"/>
  <c r="Z966" i="13"/>
  <c r="Z967" i="13"/>
  <c r="Z968" i="13"/>
  <c r="Z969" i="13"/>
  <c r="Z970" i="13"/>
  <c r="Z971" i="13"/>
  <c r="Z972" i="13"/>
  <c r="Z973" i="13"/>
  <c r="Z974" i="13"/>
  <c r="Z975" i="13"/>
  <c r="Z976" i="13"/>
  <c r="Z977" i="13"/>
  <c r="Z978" i="13"/>
  <c r="Z979" i="13"/>
  <c r="Z980" i="13"/>
  <c r="Z981" i="13"/>
  <c r="Z982" i="13"/>
  <c r="Z983" i="13"/>
  <c r="Z984" i="13"/>
  <c r="Z985" i="13"/>
  <c r="Z986" i="13"/>
  <c r="Z987" i="13"/>
  <c r="Z988" i="13"/>
  <c r="Z989" i="13"/>
  <c r="Z990" i="13"/>
  <c r="Z991" i="13"/>
  <c r="Z992" i="13"/>
  <c r="Z993" i="13"/>
  <c r="Z994" i="13"/>
  <c r="Z995" i="13"/>
  <c r="Z996" i="13"/>
  <c r="Z997" i="13"/>
  <c r="Z998" i="13"/>
  <c r="Z999" i="13"/>
  <c r="Z1000" i="13"/>
  <c r="Z1001" i="13"/>
  <c r="Z1002" i="13"/>
  <c r="Z1003" i="13"/>
  <c r="Y5" i="13"/>
  <c r="Y6" i="13"/>
  <c r="Y7" i="13"/>
  <c r="Y8" i="13"/>
  <c r="Y9" i="13"/>
  <c r="Y10" i="13"/>
  <c r="Y11" i="13"/>
  <c r="Y12" i="13"/>
  <c r="Y13" i="13"/>
  <c r="Y14" i="13"/>
  <c r="Y15" i="13"/>
  <c r="Y16" i="13"/>
  <c r="Y17" i="13"/>
  <c r="Y18" i="13"/>
  <c r="Y19" i="13"/>
  <c r="Y20" i="13"/>
  <c r="Y21" i="13"/>
  <c r="Y22" i="13"/>
  <c r="Y23" i="13"/>
  <c r="Y24" i="13"/>
  <c r="Y25" i="13"/>
  <c r="Y26" i="13"/>
  <c r="Y27" i="13"/>
  <c r="Y28" i="13"/>
  <c r="Y29" i="13"/>
  <c r="Y30" i="13"/>
  <c r="Y31" i="13"/>
  <c r="Y32" i="13"/>
  <c r="Y33" i="13"/>
  <c r="Y34" i="13"/>
  <c r="Y35" i="13"/>
  <c r="Y36" i="13"/>
  <c r="Y37" i="13"/>
  <c r="Y38" i="13"/>
  <c r="Y39" i="13"/>
  <c r="Y40" i="13"/>
  <c r="Y41" i="13"/>
  <c r="Y42" i="13"/>
  <c r="Y43" i="13"/>
  <c r="Y44" i="13"/>
  <c r="Y45" i="13"/>
  <c r="Y46" i="13"/>
  <c r="Y47" i="13"/>
  <c r="Y48" i="13"/>
  <c r="Y49" i="13"/>
  <c r="Y50" i="13"/>
  <c r="Y51" i="13"/>
  <c r="Y52" i="13"/>
  <c r="Y53" i="13"/>
  <c r="Y54" i="13"/>
  <c r="Y55" i="13"/>
  <c r="Y56" i="13"/>
  <c r="Y57" i="13"/>
  <c r="Y58" i="13"/>
  <c r="Y59" i="13"/>
  <c r="Y60" i="13"/>
  <c r="Y61" i="13"/>
  <c r="Y62" i="13"/>
  <c r="Y63" i="13"/>
  <c r="Y64" i="13"/>
  <c r="Y65" i="13"/>
  <c r="Y66" i="13"/>
  <c r="Y67" i="13"/>
  <c r="Y68" i="13"/>
  <c r="Y69" i="13"/>
  <c r="Y70" i="13"/>
  <c r="Y71" i="13"/>
  <c r="Y72" i="13"/>
  <c r="Y73" i="13"/>
  <c r="Y74" i="13"/>
  <c r="Y75" i="13"/>
  <c r="Y76" i="13"/>
  <c r="Y77" i="13"/>
  <c r="Y78" i="13"/>
  <c r="Y79" i="13"/>
  <c r="Y80" i="13"/>
  <c r="Y81" i="13"/>
  <c r="Y82" i="13"/>
  <c r="Y83" i="13"/>
  <c r="Y84" i="13"/>
  <c r="Y85" i="13"/>
  <c r="Y86" i="13"/>
  <c r="Y87" i="13"/>
  <c r="Y88" i="13"/>
  <c r="Y89" i="13"/>
  <c r="Y90" i="13"/>
  <c r="Y91" i="13"/>
  <c r="Y92" i="13"/>
  <c r="Y93" i="13"/>
  <c r="Y94" i="13"/>
  <c r="Y95" i="13"/>
  <c r="Y96" i="13"/>
  <c r="Y97" i="13"/>
  <c r="Y98" i="13"/>
  <c r="Y99" i="13"/>
  <c r="Y100" i="13"/>
  <c r="Y101" i="13"/>
  <c r="Y102" i="13"/>
  <c r="Y103" i="13"/>
  <c r="Y104" i="13"/>
  <c r="Y105" i="13"/>
  <c r="Y106" i="13"/>
  <c r="Y107" i="13"/>
  <c r="Y108" i="13"/>
  <c r="Y109" i="13"/>
  <c r="Y110" i="13"/>
  <c r="Y111" i="13"/>
  <c r="Y112" i="13"/>
  <c r="Y113" i="13"/>
  <c r="Y114" i="13"/>
  <c r="Y115" i="13"/>
  <c r="Y116" i="13"/>
  <c r="Y117" i="13"/>
  <c r="Y118" i="13"/>
  <c r="Y119" i="13"/>
  <c r="Y120" i="13"/>
  <c r="Y121" i="13"/>
  <c r="Y122" i="13"/>
  <c r="Y123" i="13"/>
  <c r="Y124" i="13"/>
  <c r="Y125" i="13"/>
  <c r="Y126" i="13"/>
  <c r="Y127" i="13"/>
  <c r="Y128" i="13"/>
  <c r="Y129" i="13"/>
  <c r="Y130" i="13"/>
  <c r="Y131" i="13"/>
  <c r="Y132" i="13"/>
  <c r="Y133" i="13"/>
  <c r="Y134" i="13"/>
  <c r="Y135" i="13"/>
  <c r="Y136" i="13"/>
  <c r="Y137" i="13"/>
  <c r="Y138" i="13"/>
  <c r="Y139" i="13"/>
  <c r="Y140" i="13"/>
  <c r="Y141" i="13"/>
  <c r="Y142" i="13"/>
  <c r="Y143" i="13"/>
  <c r="Y144" i="13"/>
  <c r="Y145" i="13"/>
  <c r="Y146" i="13"/>
  <c r="Y147" i="13"/>
  <c r="Y148" i="13"/>
  <c r="Y149" i="13"/>
  <c r="Y150" i="13"/>
  <c r="Y151" i="13"/>
  <c r="Y152" i="13"/>
  <c r="Y153" i="13"/>
  <c r="Y154" i="13"/>
  <c r="Y155" i="13"/>
  <c r="Y156" i="13"/>
  <c r="Y157" i="13"/>
  <c r="Y158" i="13"/>
  <c r="Y159" i="13"/>
  <c r="Y160" i="13"/>
  <c r="Y161" i="13"/>
  <c r="Y162" i="13"/>
  <c r="Y163" i="13"/>
  <c r="Y164" i="13"/>
  <c r="Y165" i="13"/>
  <c r="Y166" i="13"/>
  <c r="Y167" i="13"/>
  <c r="Y168" i="13"/>
  <c r="Y169" i="13"/>
  <c r="Y170" i="13"/>
  <c r="Y171" i="13"/>
  <c r="Y172" i="13"/>
  <c r="Y173" i="13"/>
  <c r="Y174" i="13"/>
  <c r="Y175" i="13"/>
  <c r="Y176" i="13"/>
  <c r="Y177" i="13"/>
  <c r="Y178" i="13"/>
  <c r="Y179" i="13"/>
  <c r="Y180" i="13"/>
  <c r="Y181" i="13"/>
  <c r="Y182" i="13"/>
  <c r="Y183" i="13"/>
  <c r="Y184" i="13"/>
  <c r="Y185" i="13"/>
  <c r="Y186" i="13"/>
  <c r="Y187" i="13"/>
  <c r="Y188" i="13"/>
  <c r="Y189" i="13"/>
  <c r="Y190" i="13"/>
  <c r="Y191" i="13"/>
  <c r="Y192" i="13"/>
  <c r="Y193" i="13"/>
  <c r="Y194" i="13"/>
  <c r="Y195" i="13"/>
  <c r="Y196" i="13"/>
  <c r="Y197" i="13"/>
  <c r="Y198" i="13"/>
  <c r="Y199" i="13"/>
  <c r="Y200" i="13"/>
  <c r="Y201" i="13"/>
  <c r="Y202" i="13"/>
  <c r="Y203" i="13"/>
  <c r="Y204" i="13"/>
  <c r="Y205" i="13"/>
  <c r="Y206" i="13"/>
  <c r="Y207" i="13"/>
  <c r="Y208" i="13"/>
  <c r="Y209" i="13"/>
  <c r="Y210" i="13"/>
  <c r="Y211" i="13"/>
  <c r="Y212" i="13"/>
  <c r="Y213" i="13"/>
  <c r="Y214" i="13"/>
  <c r="Y215" i="13"/>
  <c r="Y216" i="13"/>
  <c r="Y217" i="13"/>
  <c r="Y218" i="13"/>
  <c r="Y219" i="13"/>
  <c r="Y220" i="13"/>
  <c r="Y221" i="13"/>
  <c r="Y222" i="13"/>
  <c r="Y223" i="13"/>
  <c r="Y224" i="13"/>
  <c r="Y225" i="13"/>
  <c r="Y226" i="13"/>
  <c r="Y227" i="13"/>
  <c r="Y228" i="13"/>
  <c r="Y229" i="13"/>
  <c r="Y230" i="13"/>
  <c r="Y231" i="13"/>
  <c r="Y232" i="13"/>
  <c r="Y233" i="13"/>
  <c r="Y234" i="13"/>
  <c r="Y235" i="13"/>
  <c r="Y236" i="13"/>
  <c r="Y237" i="13"/>
  <c r="Y238" i="13"/>
  <c r="Y239" i="13"/>
  <c r="Y240" i="13"/>
  <c r="Y241" i="13"/>
  <c r="Y242" i="13"/>
  <c r="Y243" i="13"/>
  <c r="Y244" i="13"/>
  <c r="Y245" i="13"/>
  <c r="Y246" i="13"/>
  <c r="Y247" i="13"/>
  <c r="Y248" i="13"/>
  <c r="Y249" i="13"/>
  <c r="Y250" i="13"/>
  <c r="Y251" i="13"/>
  <c r="Y252" i="13"/>
  <c r="Y253" i="13"/>
  <c r="Y254" i="13"/>
  <c r="Y255" i="13"/>
  <c r="Y256" i="13"/>
  <c r="Y257" i="13"/>
  <c r="Y258" i="13"/>
  <c r="Y259" i="13"/>
  <c r="Y260" i="13"/>
  <c r="Y261" i="13"/>
  <c r="Y262" i="13"/>
  <c r="Y263" i="13"/>
  <c r="Y264" i="13"/>
  <c r="Y265" i="13"/>
  <c r="Y266" i="13"/>
  <c r="Y267" i="13"/>
  <c r="Y268" i="13"/>
  <c r="Y269" i="13"/>
  <c r="Y270" i="13"/>
  <c r="Y271" i="13"/>
  <c r="Y272" i="13"/>
  <c r="Y273" i="13"/>
  <c r="Y274" i="13"/>
  <c r="Y275" i="13"/>
  <c r="Y276" i="13"/>
  <c r="Y277" i="13"/>
  <c r="Y278" i="13"/>
  <c r="Y279" i="13"/>
  <c r="Y280" i="13"/>
  <c r="Y281" i="13"/>
  <c r="Y282" i="13"/>
  <c r="Y283" i="13"/>
  <c r="Y284" i="13"/>
  <c r="Y285" i="13"/>
  <c r="Y286" i="13"/>
  <c r="Y287" i="13"/>
  <c r="Y288" i="13"/>
  <c r="Y289" i="13"/>
  <c r="Y290" i="13"/>
  <c r="Y291" i="13"/>
  <c r="Y292" i="13"/>
  <c r="Y293" i="13"/>
  <c r="Y294" i="13"/>
  <c r="Y295" i="13"/>
  <c r="Y296" i="13"/>
  <c r="Y297" i="13"/>
  <c r="Y298" i="13"/>
  <c r="Y299" i="13"/>
  <c r="Y300" i="13"/>
  <c r="Y301" i="13"/>
  <c r="Y302" i="13"/>
  <c r="Y303" i="13"/>
  <c r="Y304" i="13"/>
  <c r="Y305" i="13"/>
  <c r="Y306" i="13"/>
  <c r="Y307" i="13"/>
  <c r="Y308" i="13"/>
  <c r="Y309" i="13"/>
  <c r="Y310" i="13"/>
  <c r="Y311" i="13"/>
  <c r="Y312" i="13"/>
  <c r="Y313" i="13"/>
  <c r="Y314" i="13"/>
  <c r="Y315" i="13"/>
  <c r="Y316" i="13"/>
  <c r="Y317" i="13"/>
  <c r="Y318" i="13"/>
  <c r="Y319" i="13"/>
  <c r="Y320" i="13"/>
  <c r="Y321" i="13"/>
  <c r="Y322" i="13"/>
  <c r="Y323" i="13"/>
  <c r="Y324" i="13"/>
  <c r="Y325" i="13"/>
  <c r="Y326" i="13"/>
  <c r="Y327" i="13"/>
  <c r="Y328" i="13"/>
  <c r="Y329" i="13"/>
  <c r="Y330" i="13"/>
  <c r="Y331" i="13"/>
  <c r="Y332" i="13"/>
  <c r="Y333" i="13"/>
  <c r="Y334" i="13"/>
  <c r="Y335" i="13"/>
  <c r="Y336" i="13"/>
  <c r="Y337" i="13"/>
  <c r="Y338" i="13"/>
  <c r="Y339" i="13"/>
  <c r="Y340" i="13"/>
  <c r="Y341" i="13"/>
  <c r="Y342" i="13"/>
  <c r="Y343" i="13"/>
  <c r="Y344" i="13"/>
  <c r="Y345" i="13"/>
  <c r="Y346" i="13"/>
  <c r="Y347" i="13"/>
  <c r="Y348" i="13"/>
  <c r="Y349" i="13"/>
  <c r="Y350" i="13"/>
  <c r="Y351" i="13"/>
  <c r="Y352" i="13"/>
  <c r="Y353" i="13"/>
  <c r="Y354" i="13"/>
  <c r="Y355" i="13"/>
  <c r="Y356" i="13"/>
  <c r="Y357" i="13"/>
  <c r="Y358" i="13"/>
  <c r="Y359" i="13"/>
  <c r="Y360" i="13"/>
  <c r="Y361" i="13"/>
  <c r="Y362" i="13"/>
  <c r="Y363" i="13"/>
  <c r="Y364" i="13"/>
  <c r="Y365" i="13"/>
  <c r="Y366" i="13"/>
  <c r="Y367" i="13"/>
  <c r="Y368" i="13"/>
  <c r="Y369" i="13"/>
  <c r="Y370" i="13"/>
  <c r="Y371" i="13"/>
  <c r="Y372" i="13"/>
  <c r="Y373" i="13"/>
  <c r="Y374" i="13"/>
  <c r="Y375" i="13"/>
  <c r="Y376" i="13"/>
  <c r="Y377" i="13"/>
  <c r="Y378" i="13"/>
  <c r="Y379" i="13"/>
  <c r="Y380" i="13"/>
  <c r="Y381" i="13"/>
  <c r="Y382" i="13"/>
  <c r="Y383" i="13"/>
  <c r="Y384" i="13"/>
  <c r="Y385" i="13"/>
  <c r="Y386" i="13"/>
  <c r="Y387" i="13"/>
  <c r="Y388" i="13"/>
  <c r="Y389" i="13"/>
  <c r="Y390" i="13"/>
  <c r="Y391" i="13"/>
  <c r="Y392" i="13"/>
  <c r="Y393" i="13"/>
  <c r="Y394" i="13"/>
  <c r="Y395" i="13"/>
  <c r="Y396" i="13"/>
  <c r="Y397" i="13"/>
  <c r="Y398" i="13"/>
  <c r="Y399" i="13"/>
  <c r="Y400" i="13"/>
  <c r="Y401" i="13"/>
  <c r="Y402" i="13"/>
  <c r="Y403" i="13"/>
  <c r="Y404" i="13"/>
  <c r="Y405" i="13"/>
  <c r="Y406" i="13"/>
  <c r="Y407" i="13"/>
  <c r="Y408" i="13"/>
  <c r="Y409" i="13"/>
  <c r="Y410" i="13"/>
  <c r="Y411" i="13"/>
  <c r="Y412" i="13"/>
  <c r="Y413" i="13"/>
  <c r="Y414" i="13"/>
  <c r="Y415" i="13"/>
  <c r="Y416" i="13"/>
  <c r="Y417" i="13"/>
  <c r="Y418" i="13"/>
  <c r="Y419" i="13"/>
  <c r="Y420" i="13"/>
  <c r="Y421" i="13"/>
  <c r="Y422" i="13"/>
  <c r="Y423" i="13"/>
  <c r="Y424" i="13"/>
  <c r="Y425" i="13"/>
  <c r="Y426" i="13"/>
  <c r="Y427" i="13"/>
  <c r="Y428" i="13"/>
  <c r="Y429" i="13"/>
  <c r="Y430" i="13"/>
  <c r="Y431" i="13"/>
  <c r="Y432" i="13"/>
  <c r="Y433" i="13"/>
  <c r="Y434" i="13"/>
  <c r="Y435" i="13"/>
  <c r="Y436" i="13"/>
  <c r="Y437" i="13"/>
  <c r="Y438" i="13"/>
  <c r="Y439" i="13"/>
  <c r="Y440" i="13"/>
  <c r="Y441" i="13"/>
  <c r="Y442" i="13"/>
  <c r="Y443" i="13"/>
  <c r="Y444" i="13"/>
  <c r="Y445" i="13"/>
  <c r="Y446" i="13"/>
  <c r="Y447" i="13"/>
  <c r="Y448" i="13"/>
  <c r="Y449" i="13"/>
  <c r="Y450" i="13"/>
  <c r="Y451" i="13"/>
  <c r="Y452" i="13"/>
  <c r="Y453" i="13"/>
  <c r="Y454" i="13"/>
  <c r="Y455" i="13"/>
  <c r="Y456" i="13"/>
  <c r="Y457" i="13"/>
  <c r="Y458" i="13"/>
  <c r="Y459" i="13"/>
  <c r="Y460" i="13"/>
  <c r="Y461" i="13"/>
  <c r="Y462" i="13"/>
  <c r="Y463" i="13"/>
  <c r="Y464" i="13"/>
  <c r="Y465" i="13"/>
  <c r="Y466" i="13"/>
  <c r="Y467" i="13"/>
  <c r="Y468" i="13"/>
  <c r="Y469" i="13"/>
  <c r="Y470" i="13"/>
  <c r="Y471" i="13"/>
  <c r="Y472" i="13"/>
  <c r="Y473" i="13"/>
  <c r="Y474" i="13"/>
  <c r="Y475" i="13"/>
  <c r="Y476" i="13"/>
  <c r="Y477" i="13"/>
  <c r="Y478" i="13"/>
  <c r="Y479" i="13"/>
  <c r="Y480" i="13"/>
  <c r="Y481" i="13"/>
  <c r="Y482" i="13"/>
  <c r="Y483" i="13"/>
  <c r="Y484" i="13"/>
  <c r="Y485" i="13"/>
  <c r="Y486" i="13"/>
  <c r="Y487" i="13"/>
  <c r="Y488" i="13"/>
  <c r="Y489" i="13"/>
  <c r="Y490" i="13"/>
  <c r="Y491" i="13"/>
  <c r="Y492" i="13"/>
  <c r="Y493" i="13"/>
  <c r="Y494" i="13"/>
  <c r="Y495" i="13"/>
  <c r="Y496" i="13"/>
  <c r="Y497" i="13"/>
  <c r="Y498" i="13"/>
  <c r="Y499" i="13"/>
  <c r="Y500" i="13"/>
  <c r="Y501" i="13"/>
  <c r="Y502" i="13"/>
  <c r="Y503" i="13"/>
  <c r="Y504" i="13"/>
  <c r="Y505" i="13"/>
  <c r="Y506" i="13"/>
  <c r="Y507" i="13"/>
  <c r="Y508" i="13"/>
  <c r="Y509" i="13"/>
  <c r="Y510" i="13"/>
  <c r="Y511" i="13"/>
  <c r="Y512" i="13"/>
  <c r="Y513" i="13"/>
  <c r="Y514" i="13"/>
  <c r="Y515" i="13"/>
  <c r="Y516" i="13"/>
  <c r="Y517" i="13"/>
  <c r="Y518" i="13"/>
  <c r="Y519" i="13"/>
  <c r="Y520" i="13"/>
  <c r="Y521" i="13"/>
  <c r="Y522" i="13"/>
  <c r="Y523" i="13"/>
  <c r="Y524" i="13"/>
  <c r="Y525" i="13"/>
  <c r="Y526" i="13"/>
  <c r="Y527" i="13"/>
  <c r="Y528" i="13"/>
  <c r="Y529" i="13"/>
  <c r="Y530" i="13"/>
  <c r="Y531" i="13"/>
  <c r="Y532" i="13"/>
  <c r="Y533" i="13"/>
  <c r="Y534" i="13"/>
  <c r="Y535" i="13"/>
  <c r="Y536" i="13"/>
  <c r="Y537" i="13"/>
  <c r="Y538" i="13"/>
  <c r="Y539" i="13"/>
  <c r="Y540" i="13"/>
  <c r="Y541" i="13"/>
  <c r="Y542" i="13"/>
  <c r="Y543" i="13"/>
  <c r="Y544" i="13"/>
  <c r="Y545" i="13"/>
  <c r="Y546" i="13"/>
  <c r="Y547" i="13"/>
  <c r="Y548" i="13"/>
  <c r="Y549" i="13"/>
  <c r="Y550" i="13"/>
  <c r="Y551" i="13"/>
  <c r="Y552" i="13"/>
  <c r="Y553" i="13"/>
  <c r="Y554" i="13"/>
  <c r="Y555" i="13"/>
  <c r="Y556" i="13"/>
  <c r="Y557" i="13"/>
  <c r="Y558" i="13"/>
  <c r="Y559" i="13"/>
  <c r="Y560" i="13"/>
  <c r="Y561" i="13"/>
  <c r="Y562" i="13"/>
  <c r="Y563" i="13"/>
  <c r="Y564" i="13"/>
  <c r="Y565" i="13"/>
  <c r="Y566" i="13"/>
  <c r="Y567" i="13"/>
  <c r="Y568" i="13"/>
  <c r="Y569" i="13"/>
  <c r="Y570" i="13"/>
  <c r="Y571" i="13"/>
  <c r="Y572" i="13"/>
  <c r="Y573" i="13"/>
  <c r="Y574" i="13"/>
  <c r="Y575" i="13"/>
  <c r="Y576" i="13"/>
  <c r="Y577" i="13"/>
  <c r="Y578" i="13"/>
  <c r="Y579" i="13"/>
  <c r="Y580" i="13"/>
  <c r="Y581" i="13"/>
  <c r="Y582" i="13"/>
  <c r="Y583" i="13"/>
  <c r="Y584" i="13"/>
  <c r="Y585" i="13"/>
  <c r="Y586" i="13"/>
  <c r="Y587" i="13"/>
  <c r="Y588" i="13"/>
  <c r="Y589" i="13"/>
  <c r="Y590" i="13"/>
  <c r="Y591" i="13"/>
  <c r="Y592" i="13"/>
  <c r="Y593" i="13"/>
  <c r="Y594" i="13"/>
  <c r="Y595" i="13"/>
  <c r="Y596" i="13"/>
  <c r="Y597" i="13"/>
  <c r="Y598" i="13"/>
  <c r="Y599" i="13"/>
  <c r="Y600" i="13"/>
  <c r="Y601" i="13"/>
  <c r="Y602" i="13"/>
  <c r="Y603" i="13"/>
  <c r="Y604" i="13"/>
  <c r="Y605" i="13"/>
  <c r="Y606" i="13"/>
  <c r="Y607" i="13"/>
  <c r="Y608" i="13"/>
  <c r="Y609" i="13"/>
  <c r="Y610" i="13"/>
  <c r="Y611" i="13"/>
  <c r="Y612" i="13"/>
  <c r="Y613" i="13"/>
  <c r="Y614" i="13"/>
  <c r="Y615" i="13"/>
  <c r="Y616" i="13"/>
  <c r="Y617" i="13"/>
  <c r="Y618" i="13"/>
  <c r="Y619" i="13"/>
  <c r="Y620" i="13"/>
  <c r="Y621" i="13"/>
  <c r="Y622" i="13"/>
  <c r="Y623" i="13"/>
  <c r="Y624" i="13"/>
  <c r="Y625" i="13"/>
  <c r="Y626" i="13"/>
  <c r="Y627" i="13"/>
  <c r="Y628" i="13"/>
  <c r="Y629" i="13"/>
  <c r="Y630" i="13"/>
  <c r="Y631" i="13"/>
  <c r="Y632" i="13"/>
  <c r="Y633" i="13"/>
  <c r="Y634" i="13"/>
  <c r="Y635" i="13"/>
  <c r="Y636" i="13"/>
  <c r="Y637" i="13"/>
  <c r="Y638" i="13"/>
  <c r="Y639" i="13"/>
  <c r="Y640" i="13"/>
  <c r="Y641" i="13"/>
  <c r="Y642" i="13"/>
  <c r="Y643" i="13"/>
  <c r="Y644" i="13"/>
  <c r="Y645" i="13"/>
  <c r="Y646" i="13"/>
  <c r="Y647" i="13"/>
  <c r="Y648" i="13"/>
  <c r="Y649" i="13"/>
  <c r="Y650" i="13"/>
  <c r="Y651" i="13"/>
  <c r="Y652" i="13"/>
  <c r="Y653" i="13"/>
  <c r="Y654" i="13"/>
  <c r="Y655" i="13"/>
  <c r="Y656" i="13"/>
  <c r="Y657" i="13"/>
  <c r="Y658" i="13"/>
  <c r="Y659" i="13"/>
  <c r="Y660" i="13"/>
  <c r="Y661" i="13"/>
  <c r="Y662" i="13"/>
  <c r="Y663" i="13"/>
  <c r="Y664" i="13"/>
  <c r="Y665" i="13"/>
  <c r="Y666" i="13"/>
  <c r="Y667" i="13"/>
  <c r="Y668" i="13"/>
  <c r="Y669" i="13"/>
  <c r="Y670" i="13"/>
  <c r="Y671" i="13"/>
  <c r="Y672" i="13"/>
  <c r="Y673" i="13"/>
  <c r="Y674" i="13"/>
  <c r="Y675" i="13"/>
  <c r="Y676" i="13"/>
  <c r="Y677" i="13"/>
  <c r="Y678" i="13"/>
  <c r="Y679" i="13"/>
  <c r="Y680" i="13"/>
  <c r="Y681" i="13"/>
  <c r="Y682" i="13"/>
  <c r="Y683" i="13"/>
  <c r="Y684" i="13"/>
  <c r="Y685" i="13"/>
  <c r="Y686" i="13"/>
  <c r="Y687" i="13"/>
  <c r="Y688" i="13"/>
  <c r="Y689" i="13"/>
  <c r="Y690" i="13"/>
  <c r="Y691" i="13"/>
  <c r="Y692" i="13"/>
  <c r="Y693" i="13"/>
  <c r="Y694" i="13"/>
  <c r="Y695" i="13"/>
  <c r="Y696" i="13"/>
  <c r="Y697" i="13"/>
  <c r="Y698" i="13"/>
  <c r="Y699" i="13"/>
  <c r="Y700" i="13"/>
  <c r="Y701" i="13"/>
  <c r="Y702" i="13"/>
  <c r="Y703" i="13"/>
  <c r="Y704" i="13"/>
  <c r="Y705" i="13"/>
  <c r="Y706" i="13"/>
  <c r="Y707" i="13"/>
  <c r="Y708" i="13"/>
  <c r="Y709" i="13"/>
  <c r="Y710" i="13"/>
  <c r="Y711" i="13"/>
  <c r="Y712" i="13"/>
  <c r="Y713" i="13"/>
  <c r="Y714" i="13"/>
  <c r="Y715" i="13"/>
  <c r="Y716" i="13"/>
  <c r="Y717" i="13"/>
  <c r="Y718" i="13"/>
  <c r="Y719" i="13"/>
  <c r="Y720" i="13"/>
  <c r="Y721" i="13"/>
  <c r="Y722" i="13"/>
  <c r="Y723" i="13"/>
  <c r="Y724" i="13"/>
  <c r="Y725" i="13"/>
  <c r="Y726" i="13"/>
  <c r="Y727" i="13"/>
  <c r="Y728" i="13"/>
  <c r="Y729" i="13"/>
  <c r="Y730" i="13"/>
  <c r="Y731" i="13"/>
  <c r="Y732" i="13"/>
  <c r="Y733" i="13"/>
  <c r="Y734" i="13"/>
  <c r="Y735" i="13"/>
  <c r="Y736" i="13"/>
  <c r="Y737" i="13"/>
  <c r="Y738" i="13"/>
  <c r="Y739" i="13"/>
  <c r="Y740" i="13"/>
  <c r="Y741" i="13"/>
  <c r="Y742" i="13"/>
  <c r="Y743" i="13"/>
  <c r="Y744" i="13"/>
  <c r="Y745" i="13"/>
  <c r="Y746" i="13"/>
  <c r="Y747" i="13"/>
  <c r="Y748" i="13"/>
  <c r="Y749" i="13"/>
  <c r="Y750" i="13"/>
  <c r="Y751" i="13"/>
  <c r="Y752" i="13"/>
  <c r="Y753" i="13"/>
  <c r="Y754" i="13"/>
  <c r="Y755" i="13"/>
  <c r="Y756" i="13"/>
  <c r="Y757" i="13"/>
  <c r="Y758" i="13"/>
  <c r="Y759" i="13"/>
  <c r="Y760" i="13"/>
  <c r="Y761" i="13"/>
  <c r="Y762" i="13"/>
  <c r="Y763" i="13"/>
  <c r="Y764" i="13"/>
  <c r="Y765" i="13"/>
  <c r="Y766" i="13"/>
  <c r="Y767" i="13"/>
  <c r="Y768" i="13"/>
  <c r="Y769" i="13"/>
  <c r="Y770" i="13"/>
  <c r="Y771" i="13"/>
  <c r="Y772" i="13"/>
  <c r="Y773" i="13"/>
  <c r="Y774" i="13"/>
  <c r="Y775" i="13"/>
  <c r="Y776" i="13"/>
  <c r="Y777" i="13"/>
  <c r="Y778" i="13"/>
  <c r="Y779" i="13"/>
  <c r="Y780" i="13"/>
  <c r="Y781" i="13"/>
  <c r="Y782" i="13"/>
  <c r="Y783" i="13"/>
  <c r="Y784" i="13"/>
  <c r="Y785" i="13"/>
  <c r="Y786" i="13"/>
  <c r="Y787" i="13"/>
  <c r="Y788" i="13"/>
  <c r="Y789" i="13"/>
  <c r="Y790" i="13"/>
  <c r="Y791" i="13"/>
  <c r="Y792" i="13"/>
  <c r="Y793" i="13"/>
  <c r="Y794" i="13"/>
  <c r="Y795" i="13"/>
  <c r="Y796" i="13"/>
  <c r="Y797" i="13"/>
  <c r="Y798" i="13"/>
  <c r="Y799" i="13"/>
  <c r="Y800" i="13"/>
  <c r="Y801" i="13"/>
  <c r="Y802" i="13"/>
  <c r="Y803" i="13"/>
  <c r="Y804" i="13"/>
  <c r="Y805" i="13"/>
  <c r="Y806" i="13"/>
  <c r="Y807" i="13"/>
  <c r="Y808" i="13"/>
  <c r="Y809" i="13"/>
  <c r="Y810" i="13"/>
  <c r="Y811" i="13"/>
  <c r="Y812" i="13"/>
  <c r="Y813" i="13"/>
  <c r="Y814" i="13"/>
  <c r="Y815" i="13"/>
  <c r="Y816" i="13"/>
  <c r="Y817" i="13"/>
  <c r="Y818" i="13"/>
  <c r="Y819" i="13"/>
  <c r="Y820" i="13"/>
  <c r="Y821" i="13"/>
  <c r="Y822" i="13"/>
  <c r="Y823" i="13"/>
  <c r="Y824" i="13"/>
  <c r="Y825" i="13"/>
  <c r="Y826" i="13"/>
  <c r="Y827" i="13"/>
  <c r="Y828" i="13"/>
  <c r="Y829" i="13"/>
  <c r="Y830" i="13"/>
  <c r="Y831" i="13"/>
  <c r="Y832" i="13"/>
  <c r="Y833" i="13"/>
  <c r="Y834" i="13"/>
  <c r="Y835" i="13"/>
  <c r="Y836" i="13"/>
  <c r="Y837" i="13"/>
  <c r="Y838" i="13"/>
  <c r="Y839" i="13"/>
  <c r="Y840" i="13"/>
  <c r="Y841" i="13"/>
  <c r="Y842" i="13"/>
  <c r="Y843" i="13"/>
  <c r="Y844" i="13"/>
  <c r="Y845" i="13"/>
  <c r="Y846" i="13"/>
  <c r="Y847" i="13"/>
  <c r="Y848" i="13"/>
  <c r="Y849" i="13"/>
  <c r="Y850" i="13"/>
  <c r="Y851" i="13"/>
  <c r="Y852" i="13"/>
  <c r="Y853" i="13"/>
  <c r="Y854" i="13"/>
  <c r="Y855" i="13"/>
  <c r="Y856" i="13"/>
  <c r="Y857" i="13"/>
  <c r="Y858" i="13"/>
  <c r="Y859" i="13"/>
  <c r="Y860" i="13"/>
  <c r="Y861" i="13"/>
  <c r="Y862" i="13"/>
  <c r="Y863" i="13"/>
  <c r="Y864" i="13"/>
  <c r="Y865" i="13"/>
  <c r="Y866" i="13"/>
  <c r="Y867" i="13"/>
  <c r="Y868" i="13"/>
  <c r="Y869" i="13"/>
  <c r="Y870" i="13"/>
  <c r="Y871" i="13"/>
  <c r="Y872" i="13"/>
  <c r="Y873" i="13"/>
  <c r="Y874" i="13"/>
  <c r="Y875" i="13"/>
  <c r="Y876" i="13"/>
  <c r="Y877" i="13"/>
  <c r="Y878" i="13"/>
  <c r="Y879" i="13"/>
  <c r="Y880" i="13"/>
  <c r="Y881" i="13"/>
  <c r="Y882" i="13"/>
  <c r="Y883" i="13"/>
  <c r="Y884" i="13"/>
  <c r="Y885" i="13"/>
  <c r="Y886" i="13"/>
  <c r="Y887" i="13"/>
  <c r="Y888" i="13"/>
  <c r="Y889" i="13"/>
  <c r="Y890" i="13"/>
  <c r="Y891" i="13"/>
  <c r="Y892" i="13"/>
  <c r="Y893" i="13"/>
  <c r="Y894" i="13"/>
  <c r="Y895" i="13"/>
  <c r="Y896" i="13"/>
  <c r="Y897" i="13"/>
  <c r="Y898" i="13"/>
  <c r="Y899" i="13"/>
  <c r="Y900" i="13"/>
  <c r="Y901" i="13"/>
  <c r="Y902" i="13"/>
  <c r="Y903" i="13"/>
  <c r="Y904" i="13"/>
  <c r="Y905" i="13"/>
  <c r="Y906" i="13"/>
  <c r="Y907" i="13"/>
  <c r="Y908" i="13"/>
  <c r="Y909" i="13"/>
  <c r="Y910" i="13"/>
  <c r="Y911" i="13"/>
  <c r="Y912" i="13"/>
  <c r="Y913" i="13"/>
  <c r="Y914" i="13"/>
  <c r="Y915" i="13"/>
  <c r="Y916" i="13"/>
  <c r="Y917" i="13"/>
  <c r="Y918" i="13"/>
  <c r="Y919" i="13"/>
  <c r="Y920" i="13"/>
  <c r="Y921" i="13"/>
  <c r="Y922" i="13"/>
  <c r="Y923" i="13"/>
  <c r="Y924" i="13"/>
  <c r="Y925" i="13"/>
  <c r="Y926" i="13"/>
  <c r="Y927" i="13"/>
  <c r="Y928" i="13"/>
  <c r="Y929" i="13"/>
  <c r="Y930" i="13"/>
  <c r="Y931" i="13"/>
  <c r="Y932" i="13"/>
  <c r="Y933" i="13"/>
  <c r="Y934" i="13"/>
  <c r="Y935" i="13"/>
  <c r="Y936" i="13"/>
  <c r="Y937" i="13"/>
  <c r="Y938" i="13"/>
  <c r="Y939" i="13"/>
  <c r="Y940" i="13"/>
  <c r="Y941" i="13"/>
  <c r="Y942" i="13"/>
  <c r="Y943" i="13"/>
  <c r="Y944" i="13"/>
  <c r="Y945" i="13"/>
  <c r="Y946" i="13"/>
  <c r="Y947" i="13"/>
  <c r="Y948" i="13"/>
  <c r="Y949" i="13"/>
  <c r="Y950" i="13"/>
  <c r="Y951" i="13"/>
  <c r="Y952" i="13"/>
  <c r="Y953" i="13"/>
  <c r="Y954" i="13"/>
  <c r="Y955" i="13"/>
  <c r="Y956" i="13"/>
  <c r="Y957" i="13"/>
  <c r="Y958" i="13"/>
  <c r="Y959" i="13"/>
  <c r="Y960" i="13"/>
  <c r="Y961" i="13"/>
  <c r="Y962" i="13"/>
  <c r="Y963" i="13"/>
  <c r="Y964" i="13"/>
  <c r="Y965" i="13"/>
  <c r="Y966" i="13"/>
  <c r="Y967" i="13"/>
  <c r="Y968" i="13"/>
  <c r="Y969" i="13"/>
  <c r="Y970" i="13"/>
  <c r="Y971" i="13"/>
  <c r="Y972" i="13"/>
  <c r="Y973" i="13"/>
  <c r="Y974" i="13"/>
  <c r="Y975" i="13"/>
  <c r="Y976" i="13"/>
  <c r="Y977" i="13"/>
  <c r="Y978" i="13"/>
  <c r="Y979" i="13"/>
  <c r="Y980" i="13"/>
  <c r="Y981" i="13"/>
  <c r="Y982" i="13"/>
  <c r="Y983" i="13"/>
  <c r="Y984" i="13"/>
  <c r="Y985" i="13"/>
  <c r="Y986" i="13"/>
  <c r="Y987" i="13"/>
  <c r="Y988" i="13"/>
  <c r="Y989" i="13"/>
  <c r="Y990" i="13"/>
  <c r="Y991" i="13"/>
  <c r="Y992" i="13"/>
  <c r="Y993" i="13"/>
  <c r="Y994" i="13"/>
  <c r="Y995" i="13"/>
  <c r="Y996" i="13"/>
  <c r="Y997" i="13"/>
  <c r="Y998" i="13"/>
  <c r="Y999" i="13"/>
  <c r="Y1000" i="13"/>
  <c r="Y1001" i="13"/>
  <c r="Y1002" i="13"/>
  <c r="Y1003" i="13"/>
  <c r="X5" i="13"/>
  <c r="X6" i="13"/>
  <c r="X7" i="13"/>
  <c r="X8" i="13"/>
  <c r="X9" i="13"/>
  <c r="X10" i="13"/>
  <c r="X11" i="13"/>
  <c r="X12" i="13"/>
  <c r="X13" i="13"/>
  <c r="X14" i="13"/>
  <c r="X15" i="13"/>
  <c r="X16" i="13"/>
  <c r="X17" i="13"/>
  <c r="X18" i="13"/>
  <c r="X19" i="13"/>
  <c r="X20" i="13"/>
  <c r="X21" i="13"/>
  <c r="X22" i="13"/>
  <c r="X23" i="13"/>
  <c r="X24" i="13"/>
  <c r="X25" i="13"/>
  <c r="X26" i="13"/>
  <c r="X27" i="13"/>
  <c r="X28" i="13"/>
  <c r="X29" i="13"/>
  <c r="X30" i="13"/>
  <c r="X31" i="13"/>
  <c r="X32" i="13"/>
  <c r="X33" i="13"/>
  <c r="X34" i="13"/>
  <c r="X35" i="13"/>
  <c r="X36" i="13"/>
  <c r="X37" i="13"/>
  <c r="X38" i="13"/>
  <c r="X39" i="13"/>
  <c r="X40" i="13"/>
  <c r="X41" i="13"/>
  <c r="X42" i="13"/>
  <c r="X43" i="13"/>
  <c r="X44" i="13"/>
  <c r="X45" i="13"/>
  <c r="X46" i="13"/>
  <c r="X47" i="13"/>
  <c r="X48" i="13"/>
  <c r="X49" i="13"/>
  <c r="X50" i="13"/>
  <c r="X51" i="13"/>
  <c r="X52" i="13"/>
  <c r="X53" i="13"/>
  <c r="X54" i="13"/>
  <c r="X55" i="13"/>
  <c r="X56" i="13"/>
  <c r="X57" i="13"/>
  <c r="X58" i="13"/>
  <c r="X59" i="13"/>
  <c r="X60" i="13"/>
  <c r="X61" i="13"/>
  <c r="X62" i="13"/>
  <c r="X63" i="13"/>
  <c r="X64" i="13"/>
  <c r="X65" i="13"/>
  <c r="X66" i="13"/>
  <c r="X67" i="13"/>
  <c r="X68" i="13"/>
  <c r="X69" i="13"/>
  <c r="X70" i="13"/>
  <c r="X71" i="13"/>
  <c r="X72" i="13"/>
  <c r="X73" i="13"/>
  <c r="X74" i="13"/>
  <c r="X75" i="13"/>
  <c r="X76" i="13"/>
  <c r="X77" i="13"/>
  <c r="X78" i="13"/>
  <c r="X79" i="13"/>
  <c r="X80" i="13"/>
  <c r="X81" i="13"/>
  <c r="X82" i="13"/>
  <c r="X83" i="13"/>
  <c r="X84" i="13"/>
  <c r="X85" i="13"/>
  <c r="X86" i="13"/>
  <c r="X87" i="13"/>
  <c r="X88" i="13"/>
  <c r="X89" i="13"/>
  <c r="X90" i="13"/>
  <c r="X91" i="13"/>
  <c r="X92" i="13"/>
  <c r="X93" i="13"/>
  <c r="X94" i="13"/>
  <c r="X95" i="13"/>
  <c r="X96" i="13"/>
  <c r="X97" i="13"/>
  <c r="X98" i="13"/>
  <c r="X99" i="13"/>
  <c r="X100" i="13"/>
  <c r="X101" i="13"/>
  <c r="X102" i="13"/>
  <c r="X103" i="13"/>
  <c r="X104" i="13"/>
  <c r="X105" i="13"/>
  <c r="X106" i="13"/>
  <c r="X107" i="13"/>
  <c r="X108" i="13"/>
  <c r="X109" i="13"/>
  <c r="X110" i="13"/>
  <c r="X111" i="13"/>
  <c r="X112" i="13"/>
  <c r="X113" i="13"/>
  <c r="X114" i="13"/>
  <c r="X115" i="13"/>
  <c r="X116" i="13"/>
  <c r="X117" i="13"/>
  <c r="X118" i="13"/>
  <c r="X119" i="13"/>
  <c r="X120" i="13"/>
  <c r="X121" i="13"/>
  <c r="X122" i="13"/>
  <c r="X123" i="13"/>
  <c r="X124" i="13"/>
  <c r="X125" i="13"/>
  <c r="X126" i="13"/>
  <c r="X127" i="13"/>
  <c r="X128" i="13"/>
  <c r="X129" i="13"/>
  <c r="X130" i="13"/>
  <c r="X131" i="13"/>
  <c r="X132" i="13"/>
  <c r="X133" i="13"/>
  <c r="X134" i="13"/>
  <c r="X135" i="13"/>
  <c r="X136" i="13"/>
  <c r="X137" i="13"/>
  <c r="X138" i="13"/>
  <c r="X139" i="13"/>
  <c r="X140" i="13"/>
  <c r="X141" i="13"/>
  <c r="X142" i="13"/>
  <c r="X143" i="13"/>
  <c r="X144" i="13"/>
  <c r="X145" i="13"/>
  <c r="X146" i="13"/>
  <c r="X147" i="13"/>
  <c r="X148" i="13"/>
  <c r="X149" i="13"/>
  <c r="X150" i="13"/>
  <c r="X151" i="13"/>
  <c r="X152" i="13"/>
  <c r="X153" i="13"/>
  <c r="X154" i="13"/>
  <c r="X155" i="13"/>
  <c r="X156" i="13"/>
  <c r="X157" i="13"/>
  <c r="X158" i="13"/>
  <c r="X159" i="13"/>
  <c r="X160" i="13"/>
  <c r="X161" i="13"/>
  <c r="X162" i="13"/>
  <c r="X163" i="13"/>
  <c r="X164" i="13"/>
  <c r="X165" i="13"/>
  <c r="X166" i="13"/>
  <c r="X167" i="13"/>
  <c r="X168" i="13"/>
  <c r="X169" i="13"/>
  <c r="X170" i="13"/>
  <c r="X171" i="13"/>
  <c r="X172" i="13"/>
  <c r="X173" i="13"/>
  <c r="X174" i="13"/>
  <c r="X175" i="13"/>
  <c r="X176" i="13"/>
  <c r="X177" i="13"/>
  <c r="X178" i="13"/>
  <c r="X179" i="13"/>
  <c r="X180" i="13"/>
  <c r="X181" i="13"/>
  <c r="X182" i="13"/>
  <c r="X183" i="13"/>
  <c r="X184" i="13"/>
  <c r="X185" i="13"/>
  <c r="X186" i="13"/>
  <c r="X187" i="13"/>
  <c r="X188" i="13"/>
  <c r="X189" i="13"/>
  <c r="X190" i="13"/>
  <c r="X191" i="13"/>
  <c r="X192" i="13"/>
  <c r="X193" i="13"/>
  <c r="X194" i="13"/>
  <c r="X195" i="13"/>
  <c r="X196" i="13"/>
  <c r="X197" i="13"/>
  <c r="X198" i="13"/>
  <c r="X199" i="13"/>
  <c r="X200" i="13"/>
  <c r="X201" i="13"/>
  <c r="X202" i="13"/>
  <c r="X203" i="13"/>
  <c r="X204" i="13"/>
  <c r="X205" i="13"/>
  <c r="X206" i="13"/>
  <c r="X207" i="13"/>
  <c r="X208" i="13"/>
  <c r="X209" i="13"/>
  <c r="X210" i="13"/>
  <c r="X211" i="13"/>
  <c r="X212" i="13"/>
  <c r="X213" i="13"/>
  <c r="X214" i="13"/>
  <c r="X215" i="13"/>
  <c r="X216" i="13"/>
  <c r="X217" i="13"/>
  <c r="X218" i="13"/>
  <c r="X219" i="13"/>
  <c r="X220" i="13"/>
  <c r="X221" i="13"/>
  <c r="X222" i="13"/>
  <c r="X223" i="13"/>
  <c r="X224" i="13"/>
  <c r="X225" i="13"/>
  <c r="X226" i="13"/>
  <c r="X227" i="13"/>
  <c r="X228" i="13"/>
  <c r="X229" i="13"/>
  <c r="X230" i="13"/>
  <c r="X231" i="13"/>
  <c r="X232" i="13"/>
  <c r="X233" i="13"/>
  <c r="X234" i="13"/>
  <c r="X235" i="13"/>
  <c r="X236" i="13"/>
  <c r="X237" i="13"/>
  <c r="X238" i="13"/>
  <c r="X239" i="13"/>
  <c r="X240" i="13"/>
  <c r="X241" i="13"/>
  <c r="X242" i="13"/>
  <c r="X243" i="13"/>
  <c r="X244" i="13"/>
  <c r="X245" i="13"/>
  <c r="X246" i="13"/>
  <c r="X247" i="13"/>
  <c r="X248" i="13"/>
  <c r="X249" i="13"/>
  <c r="X250" i="13"/>
  <c r="X251" i="13"/>
  <c r="X252" i="13"/>
  <c r="X253" i="13"/>
  <c r="X254" i="13"/>
  <c r="X255" i="13"/>
  <c r="X256" i="13"/>
  <c r="X257" i="13"/>
  <c r="X258" i="13"/>
  <c r="X259" i="13"/>
  <c r="X260" i="13"/>
  <c r="X261" i="13"/>
  <c r="X262" i="13"/>
  <c r="X263" i="13"/>
  <c r="X264" i="13"/>
  <c r="X265" i="13"/>
  <c r="X266" i="13"/>
  <c r="X267" i="13"/>
  <c r="X268" i="13"/>
  <c r="X269" i="13"/>
  <c r="X270" i="13"/>
  <c r="X271" i="13"/>
  <c r="X272" i="13"/>
  <c r="X273" i="13"/>
  <c r="X274" i="13"/>
  <c r="X275" i="13"/>
  <c r="X276" i="13"/>
  <c r="X277" i="13"/>
  <c r="X278" i="13"/>
  <c r="X279" i="13"/>
  <c r="X280" i="13"/>
  <c r="X281" i="13"/>
  <c r="X282" i="13"/>
  <c r="X283" i="13"/>
  <c r="X284" i="13"/>
  <c r="X285" i="13"/>
  <c r="X286" i="13"/>
  <c r="X287" i="13"/>
  <c r="X288" i="13"/>
  <c r="X289" i="13"/>
  <c r="X290" i="13"/>
  <c r="X291" i="13"/>
  <c r="X292" i="13"/>
  <c r="X293" i="13"/>
  <c r="X294" i="13"/>
  <c r="X295" i="13"/>
  <c r="X296" i="13"/>
  <c r="X297" i="13"/>
  <c r="X298" i="13"/>
  <c r="X299" i="13"/>
  <c r="X300" i="13"/>
  <c r="X301" i="13"/>
  <c r="X302" i="13"/>
  <c r="X303" i="13"/>
  <c r="X304" i="13"/>
  <c r="X305" i="13"/>
  <c r="X306" i="13"/>
  <c r="X307" i="13"/>
  <c r="X308" i="13"/>
  <c r="X309" i="13"/>
  <c r="X310" i="13"/>
  <c r="X311" i="13"/>
  <c r="X312" i="13"/>
  <c r="X313" i="13"/>
  <c r="X314" i="13"/>
  <c r="X315" i="13"/>
  <c r="X316" i="13"/>
  <c r="X317" i="13"/>
  <c r="X318" i="13"/>
  <c r="X319" i="13"/>
  <c r="X320" i="13"/>
  <c r="X321" i="13"/>
  <c r="X322" i="13"/>
  <c r="X323" i="13"/>
  <c r="X324" i="13"/>
  <c r="X325" i="13"/>
  <c r="X326" i="13"/>
  <c r="X327" i="13"/>
  <c r="X328" i="13"/>
  <c r="X329" i="13"/>
  <c r="X330" i="13"/>
  <c r="X331" i="13"/>
  <c r="X332" i="13"/>
  <c r="X333" i="13"/>
  <c r="X334" i="13"/>
  <c r="X335" i="13"/>
  <c r="X336" i="13"/>
  <c r="X337" i="13"/>
  <c r="X338" i="13"/>
  <c r="X339" i="13"/>
  <c r="X340" i="13"/>
  <c r="X341" i="13"/>
  <c r="X342" i="13"/>
  <c r="X343" i="13"/>
  <c r="X344" i="13"/>
  <c r="X345" i="13"/>
  <c r="X346" i="13"/>
  <c r="X347" i="13"/>
  <c r="X348" i="13"/>
  <c r="X349" i="13"/>
  <c r="X350" i="13"/>
  <c r="X351" i="13"/>
  <c r="AB351" i="13" s="1"/>
  <c r="X352" i="13"/>
  <c r="X353" i="13"/>
  <c r="X354" i="13"/>
  <c r="X355" i="13"/>
  <c r="X356" i="13"/>
  <c r="X357" i="13"/>
  <c r="X358" i="13"/>
  <c r="X359" i="13"/>
  <c r="X360" i="13"/>
  <c r="X361" i="13"/>
  <c r="X362" i="13"/>
  <c r="X363" i="13"/>
  <c r="X364" i="13"/>
  <c r="X365" i="13"/>
  <c r="X366" i="13"/>
  <c r="X367" i="13"/>
  <c r="X368" i="13"/>
  <c r="X369" i="13"/>
  <c r="X370" i="13"/>
  <c r="X371" i="13"/>
  <c r="X372" i="13"/>
  <c r="X373" i="13"/>
  <c r="X374" i="13"/>
  <c r="X375" i="13"/>
  <c r="X376" i="13"/>
  <c r="X377" i="13"/>
  <c r="X378" i="13"/>
  <c r="X379" i="13"/>
  <c r="X380" i="13"/>
  <c r="X381" i="13"/>
  <c r="X382" i="13"/>
  <c r="X383" i="13"/>
  <c r="AB383" i="13" s="1"/>
  <c r="X384" i="13"/>
  <c r="X385" i="13"/>
  <c r="X386" i="13"/>
  <c r="X387" i="13"/>
  <c r="X388" i="13"/>
  <c r="X389" i="13"/>
  <c r="X390" i="13"/>
  <c r="X391" i="13"/>
  <c r="X392" i="13"/>
  <c r="X393" i="13"/>
  <c r="X394" i="13"/>
  <c r="X395" i="13"/>
  <c r="X396" i="13"/>
  <c r="X397" i="13"/>
  <c r="X398" i="13"/>
  <c r="X399" i="13"/>
  <c r="X400" i="13"/>
  <c r="X401" i="13"/>
  <c r="X402" i="13"/>
  <c r="X403" i="13"/>
  <c r="X404" i="13"/>
  <c r="X405" i="13"/>
  <c r="X406" i="13"/>
  <c r="X407" i="13"/>
  <c r="X408" i="13"/>
  <c r="X409" i="13"/>
  <c r="X410" i="13"/>
  <c r="X411" i="13"/>
  <c r="X412" i="13"/>
  <c r="X413" i="13"/>
  <c r="X414" i="13"/>
  <c r="X415" i="13"/>
  <c r="X416" i="13"/>
  <c r="X417" i="13"/>
  <c r="X418" i="13"/>
  <c r="X419" i="13"/>
  <c r="X420" i="13"/>
  <c r="X421" i="13"/>
  <c r="X422" i="13"/>
  <c r="X423" i="13"/>
  <c r="X424" i="13"/>
  <c r="X425" i="13"/>
  <c r="X426" i="13"/>
  <c r="X427" i="13"/>
  <c r="X428" i="13"/>
  <c r="X429" i="13"/>
  <c r="X430" i="13"/>
  <c r="X431" i="13"/>
  <c r="X432" i="13"/>
  <c r="X433" i="13"/>
  <c r="X434" i="13"/>
  <c r="X435" i="13"/>
  <c r="X436" i="13"/>
  <c r="X437" i="13"/>
  <c r="X438" i="13"/>
  <c r="X439" i="13"/>
  <c r="X440" i="13"/>
  <c r="X441" i="13"/>
  <c r="X442" i="13"/>
  <c r="X443" i="13"/>
  <c r="X444" i="13"/>
  <c r="X445" i="13"/>
  <c r="X446" i="13"/>
  <c r="X447" i="13"/>
  <c r="X448" i="13"/>
  <c r="X449" i="13"/>
  <c r="X450" i="13"/>
  <c r="X451" i="13"/>
  <c r="X452" i="13"/>
  <c r="X453" i="13"/>
  <c r="X454" i="13"/>
  <c r="X455" i="13"/>
  <c r="X456" i="13"/>
  <c r="X457" i="13"/>
  <c r="X458" i="13"/>
  <c r="X459" i="13"/>
  <c r="X460" i="13"/>
  <c r="X461" i="13"/>
  <c r="X462" i="13"/>
  <c r="X463" i="13"/>
  <c r="X464" i="13"/>
  <c r="X465" i="13"/>
  <c r="X466" i="13"/>
  <c r="X467" i="13"/>
  <c r="X468" i="13"/>
  <c r="X469" i="13"/>
  <c r="X470" i="13"/>
  <c r="X471" i="13"/>
  <c r="X472" i="13"/>
  <c r="X473" i="13"/>
  <c r="X474" i="13"/>
  <c r="X475" i="13"/>
  <c r="X476" i="13"/>
  <c r="X477" i="13"/>
  <c r="X478" i="13"/>
  <c r="X479" i="13"/>
  <c r="AB479" i="13" s="1"/>
  <c r="X480" i="13"/>
  <c r="X481" i="13"/>
  <c r="X482" i="13"/>
  <c r="X483" i="13"/>
  <c r="X484" i="13"/>
  <c r="X485" i="13"/>
  <c r="X486" i="13"/>
  <c r="X487" i="13"/>
  <c r="X488" i="13"/>
  <c r="X489" i="13"/>
  <c r="X490" i="13"/>
  <c r="X491" i="13"/>
  <c r="X492" i="13"/>
  <c r="X493" i="13"/>
  <c r="X494" i="13"/>
  <c r="X495" i="13"/>
  <c r="X496" i="13"/>
  <c r="X497" i="13"/>
  <c r="X498" i="13"/>
  <c r="X499" i="13"/>
  <c r="X500" i="13"/>
  <c r="X501" i="13"/>
  <c r="X502" i="13"/>
  <c r="X503" i="13"/>
  <c r="X504" i="13"/>
  <c r="X505" i="13"/>
  <c r="X506" i="13"/>
  <c r="X507" i="13"/>
  <c r="X508" i="13"/>
  <c r="X509" i="13"/>
  <c r="X510" i="13"/>
  <c r="X511" i="13"/>
  <c r="AB511" i="13" s="1"/>
  <c r="X512" i="13"/>
  <c r="X513" i="13"/>
  <c r="X514" i="13"/>
  <c r="X515" i="13"/>
  <c r="X516" i="13"/>
  <c r="X517" i="13"/>
  <c r="X518" i="13"/>
  <c r="X519" i="13"/>
  <c r="X520" i="13"/>
  <c r="X521" i="13"/>
  <c r="X522" i="13"/>
  <c r="X523" i="13"/>
  <c r="X524" i="13"/>
  <c r="X525" i="13"/>
  <c r="X526" i="13"/>
  <c r="X527" i="13"/>
  <c r="X528" i="13"/>
  <c r="X529" i="13"/>
  <c r="X530" i="13"/>
  <c r="X531" i="13"/>
  <c r="X532" i="13"/>
  <c r="X533" i="13"/>
  <c r="X534" i="13"/>
  <c r="X535" i="13"/>
  <c r="X536" i="13"/>
  <c r="X537" i="13"/>
  <c r="X538" i="13"/>
  <c r="X539" i="13"/>
  <c r="X540" i="13"/>
  <c r="X541" i="13"/>
  <c r="X542" i="13"/>
  <c r="X543" i="13"/>
  <c r="X544" i="13"/>
  <c r="X545" i="13"/>
  <c r="X546" i="13"/>
  <c r="X547" i="13"/>
  <c r="X548" i="13"/>
  <c r="X549" i="13"/>
  <c r="X550" i="13"/>
  <c r="X551" i="13"/>
  <c r="X552" i="13"/>
  <c r="X553" i="13"/>
  <c r="X554" i="13"/>
  <c r="X555" i="13"/>
  <c r="X556" i="13"/>
  <c r="X557" i="13"/>
  <c r="X558" i="13"/>
  <c r="X559" i="13"/>
  <c r="X560" i="13"/>
  <c r="X561" i="13"/>
  <c r="X562" i="13"/>
  <c r="X563" i="13"/>
  <c r="X564" i="13"/>
  <c r="X565" i="13"/>
  <c r="X566" i="13"/>
  <c r="X567" i="13"/>
  <c r="X568" i="13"/>
  <c r="X569" i="13"/>
  <c r="X570" i="13"/>
  <c r="X571" i="13"/>
  <c r="X572" i="13"/>
  <c r="X573" i="13"/>
  <c r="X574" i="13"/>
  <c r="X575" i="13"/>
  <c r="X576" i="13"/>
  <c r="X577" i="13"/>
  <c r="X578" i="13"/>
  <c r="X579" i="13"/>
  <c r="X580" i="13"/>
  <c r="X581" i="13"/>
  <c r="X582" i="13"/>
  <c r="X583" i="13"/>
  <c r="X584" i="13"/>
  <c r="X585" i="13"/>
  <c r="X586" i="13"/>
  <c r="X587" i="13"/>
  <c r="X588" i="13"/>
  <c r="X589" i="13"/>
  <c r="X590" i="13"/>
  <c r="X591" i="13"/>
  <c r="X592" i="13"/>
  <c r="X593" i="13"/>
  <c r="X594" i="13"/>
  <c r="X595" i="13"/>
  <c r="X596" i="13"/>
  <c r="X597" i="13"/>
  <c r="X598" i="13"/>
  <c r="X599" i="13"/>
  <c r="X600" i="13"/>
  <c r="X601" i="13"/>
  <c r="X602" i="13"/>
  <c r="X603" i="13"/>
  <c r="X604" i="13"/>
  <c r="X605" i="13"/>
  <c r="X606" i="13"/>
  <c r="X607" i="13"/>
  <c r="X608" i="13"/>
  <c r="X609" i="13"/>
  <c r="X610" i="13"/>
  <c r="X611" i="13"/>
  <c r="X612" i="13"/>
  <c r="X613" i="13"/>
  <c r="X614" i="13"/>
  <c r="X615" i="13"/>
  <c r="X616" i="13"/>
  <c r="X617" i="13"/>
  <c r="X618" i="13"/>
  <c r="X619" i="13"/>
  <c r="X620" i="13"/>
  <c r="X621" i="13"/>
  <c r="X622" i="13"/>
  <c r="X623" i="13"/>
  <c r="X624" i="13"/>
  <c r="X625" i="13"/>
  <c r="X626" i="13"/>
  <c r="X627" i="13"/>
  <c r="X628" i="13"/>
  <c r="X629" i="13"/>
  <c r="X630" i="13"/>
  <c r="X631" i="13"/>
  <c r="X632" i="13"/>
  <c r="X633" i="13"/>
  <c r="X634" i="13"/>
  <c r="X635" i="13"/>
  <c r="X636" i="13"/>
  <c r="X637" i="13"/>
  <c r="X638" i="13"/>
  <c r="X639" i="13"/>
  <c r="X640" i="13"/>
  <c r="X641" i="13"/>
  <c r="X642" i="13"/>
  <c r="X643" i="13"/>
  <c r="X644" i="13"/>
  <c r="X645" i="13"/>
  <c r="X646" i="13"/>
  <c r="X647" i="13"/>
  <c r="X648" i="13"/>
  <c r="X649" i="13"/>
  <c r="X650" i="13"/>
  <c r="X651" i="13"/>
  <c r="X652" i="13"/>
  <c r="X653" i="13"/>
  <c r="X654" i="13"/>
  <c r="X655" i="13"/>
  <c r="X656" i="13"/>
  <c r="X657" i="13"/>
  <c r="X658" i="13"/>
  <c r="X659" i="13"/>
  <c r="X660" i="13"/>
  <c r="X661" i="13"/>
  <c r="X662" i="13"/>
  <c r="X663" i="13"/>
  <c r="X664" i="13"/>
  <c r="X665" i="13"/>
  <c r="X666" i="13"/>
  <c r="X667" i="13"/>
  <c r="X668" i="13"/>
  <c r="X669" i="13"/>
  <c r="X670" i="13"/>
  <c r="X671" i="13"/>
  <c r="X672" i="13"/>
  <c r="X673" i="13"/>
  <c r="X674" i="13"/>
  <c r="X675" i="13"/>
  <c r="X676" i="13"/>
  <c r="X677" i="13"/>
  <c r="X678" i="13"/>
  <c r="X679" i="13"/>
  <c r="X680" i="13"/>
  <c r="X681" i="13"/>
  <c r="X682" i="13"/>
  <c r="X683" i="13"/>
  <c r="X684" i="13"/>
  <c r="X685" i="13"/>
  <c r="X686" i="13"/>
  <c r="X687" i="13"/>
  <c r="X688" i="13"/>
  <c r="X689" i="13"/>
  <c r="X690" i="13"/>
  <c r="X691" i="13"/>
  <c r="X692" i="13"/>
  <c r="X693" i="13"/>
  <c r="X694" i="13"/>
  <c r="X695" i="13"/>
  <c r="X696" i="13"/>
  <c r="X697" i="13"/>
  <c r="X698" i="13"/>
  <c r="X699" i="13"/>
  <c r="X700" i="13"/>
  <c r="X701" i="13"/>
  <c r="X702" i="13"/>
  <c r="X703" i="13"/>
  <c r="X704" i="13"/>
  <c r="X705" i="13"/>
  <c r="X706" i="13"/>
  <c r="X707" i="13"/>
  <c r="X708" i="13"/>
  <c r="X709" i="13"/>
  <c r="X710" i="13"/>
  <c r="X711" i="13"/>
  <c r="X712" i="13"/>
  <c r="X713" i="13"/>
  <c r="X714" i="13"/>
  <c r="X715" i="13"/>
  <c r="X716" i="13"/>
  <c r="X717" i="13"/>
  <c r="X718" i="13"/>
  <c r="X719" i="13"/>
  <c r="X720" i="13"/>
  <c r="X721" i="13"/>
  <c r="X722" i="13"/>
  <c r="X723" i="13"/>
  <c r="X724" i="13"/>
  <c r="X725" i="13"/>
  <c r="X726" i="13"/>
  <c r="X727" i="13"/>
  <c r="X728" i="13"/>
  <c r="X729" i="13"/>
  <c r="X730" i="13"/>
  <c r="X731" i="13"/>
  <c r="X732" i="13"/>
  <c r="X733" i="13"/>
  <c r="X734" i="13"/>
  <c r="X735" i="13"/>
  <c r="X736" i="13"/>
  <c r="X737" i="13"/>
  <c r="X738" i="13"/>
  <c r="X739" i="13"/>
  <c r="X740" i="13"/>
  <c r="X741" i="13"/>
  <c r="X742" i="13"/>
  <c r="X743" i="13"/>
  <c r="X744" i="13"/>
  <c r="X745" i="13"/>
  <c r="X746" i="13"/>
  <c r="X747" i="13"/>
  <c r="X748" i="13"/>
  <c r="X749" i="13"/>
  <c r="X750" i="13"/>
  <c r="X751" i="13"/>
  <c r="X752" i="13"/>
  <c r="X753" i="13"/>
  <c r="X754" i="13"/>
  <c r="X755" i="13"/>
  <c r="X756" i="13"/>
  <c r="X757" i="13"/>
  <c r="X758" i="13"/>
  <c r="X759" i="13"/>
  <c r="X760" i="13"/>
  <c r="X761" i="13"/>
  <c r="X762" i="13"/>
  <c r="X763" i="13"/>
  <c r="X764" i="13"/>
  <c r="X765" i="13"/>
  <c r="X766" i="13"/>
  <c r="X767" i="13"/>
  <c r="X768" i="13"/>
  <c r="X769" i="13"/>
  <c r="X770" i="13"/>
  <c r="X771" i="13"/>
  <c r="X772" i="13"/>
  <c r="X773" i="13"/>
  <c r="X774" i="13"/>
  <c r="X775" i="13"/>
  <c r="X776" i="13"/>
  <c r="X777" i="13"/>
  <c r="X778" i="13"/>
  <c r="X779" i="13"/>
  <c r="X780" i="13"/>
  <c r="X781" i="13"/>
  <c r="X782" i="13"/>
  <c r="X783" i="13"/>
  <c r="X784" i="13"/>
  <c r="X785" i="13"/>
  <c r="X786" i="13"/>
  <c r="X787" i="13"/>
  <c r="X788" i="13"/>
  <c r="X789" i="13"/>
  <c r="X790" i="13"/>
  <c r="X791" i="13"/>
  <c r="X792" i="13"/>
  <c r="X793" i="13"/>
  <c r="X794" i="13"/>
  <c r="X795" i="13"/>
  <c r="X796" i="13"/>
  <c r="X797" i="13"/>
  <c r="X798" i="13"/>
  <c r="X799" i="13"/>
  <c r="X800" i="13"/>
  <c r="X801" i="13"/>
  <c r="X802" i="13"/>
  <c r="X803" i="13"/>
  <c r="X804" i="13"/>
  <c r="X805" i="13"/>
  <c r="X806" i="13"/>
  <c r="X807" i="13"/>
  <c r="X808" i="13"/>
  <c r="X809" i="13"/>
  <c r="X810" i="13"/>
  <c r="X811" i="13"/>
  <c r="X812" i="13"/>
  <c r="X813" i="13"/>
  <c r="X814" i="13"/>
  <c r="X815" i="13"/>
  <c r="X816" i="13"/>
  <c r="X817" i="13"/>
  <c r="X818" i="13"/>
  <c r="X819" i="13"/>
  <c r="X820" i="13"/>
  <c r="X821" i="13"/>
  <c r="X822" i="13"/>
  <c r="X823" i="13"/>
  <c r="X824" i="13"/>
  <c r="X825" i="13"/>
  <c r="X826" i="13"/>
  <c r="X827" i="13"/>
  <c r="X828" i="13"/>
  <c r="X829" i="13"/>
  <c r="X830" i="13"/>
  <c r="X831" i="13"/>
  <c r="X832" i="13"/>
  <c r="X833" i="13"/>
  <c r="X834" i="13"/>
  <c r="X835" i="13"/>
  <c r="X836" i="13"/>
  <c r="X837" i="13"/>
  <c r="X838" i="13"/>
  <c r="X839" i="13"/>
  <c r="X840" i="13"/>
  <c r="X841" i="13"/>
  <c r="X842" i="13"/>
  <c r="X843" i="13"/>
  <c r="X844" i="13"/>
  <c r="X845" i="13"/>
  <c r="X846" i="13"/>
  <c r="X847" i="13"/>
  <c r="X848" i="13"/>
  <c r="X849" i="13"/>
  <c r="X850" i="13"/>
  <c r="X851" i="13"/>
  <c r="X852" i="13"/>
  <c r="X853" i="13"/>
  <c r="X854" i="13"/>
  <c r="X855" i="13"/>
  <c r="X856" i="13"/>
  <c r="X857" i="13"/>
  <c r="X858" i="13"/>
  <c r="X859" i="13"/>
  <c r="X860" i="13"/>
  <c r="X861" i="13"/>
  <c r="X862" i="13"/>
  <c r="X863" i="13"/>
  <c r="X864" i="13"/>
  <c r="X865" i="13"/>
  <c r="X866" i="13"/>
  <c r="X867" i="13"/>
  <c r="X868" i="13"/>
  <c r="X869" i="13"/>
  <c r="X870" i="13"/>
  <c r="X871" i="13"/>
  <c r="X872" i="13"/>
  <c r="X873" i="13"/>
  <c r="X874" i="13"/>
  <c r="X875" i="13"/>
  <c r="X876" i="13"/>
  <c r="X877" i="13"/>
  <c r="X878" i="13"/>
  <c r="X879" i="13"/>
  <c r="X880" i="13"/>
  <c r="X881" i="13"/>
  <c r="X882" i="13"/>
  <c r="X883" i="13"/>
  <c r="X884" i="13"/>
  <c r="X885" i="13"/>
  <c r="X886" i="13"/>
  <c r="X887" i="13"/>
  <c r="X888" i="13"/>
  <c r="X889" i="13"/>
  <c r="X890" i="13"/>
  <c r="X891" i="13"/>
  <c r="X892" i="13"/>
  <c r="X893" i="13"/>
  <c r="X894" i="13"/>
  <c r="X895" i="13"/>
  <c r="X896" i="13"/>
  <c r="X897" i="13"/>
  <c r="X898" i="13"/>
  <c r="X899" i="13"/>
  <c r="X900" i="13"/>
  <c r="X901" i="13"/>
  <c r="X902" i="13"/>
  <c r="X903" i="13"/>
  <c r="X904" i="13"/>
  <c r="X905" i="13"/>
  <c r="X906" i="13"/>
  <c r="X907" i="13"/>
  <c r="X908" i="13"/>
  <c r="X909" i="13"/>
  <c r="X910" i="13"/>
  <c r="X911" i="13"/>
  <c r="X912" i="13"/>
  <c r="X913" i="13"/>
  <c r="X914" i="13"/>
  <c r="X915" i="13"/>
  <c r="X916" i="13"/>
  <c r="X917" i="13"/>
  <c r="X918" i="13"/>
  <c r="X919" i="13"/>
  <c r="X920" i="13"/>
  <c r="X921" i="13"/>
  <c r="X922" i="13"/>
  <c r="X923" i="13"/>
  <c r="X924" i="13"/>
  <c r="X925" i="13"/>
  <c r="X926" i="13"/>
  <c r="X927" i="13"/>
  <c r="X928" i="13"/>
  <c r="X929" i="13"/>
  <c r="X930" i="13"/>
  <c r="X931" i="13"/>
  <c r="X932" i="13"/>
  <c r="X933" i="13"/>
  <c r="X934" i="13"/>
  <c r="X935" i="13"/>
  <c r="X936" i="13"/>
  <c r="X937" i="13"/>
  <c r="X938" i="13"/>
  <c r="X939" i="13"/>
  <c r="X940" i="13"/>
  <c r="X941" i="13"/>
  <c r="X942" i="13"/>
  <c r="X943" i="13"/>
  <c r="X944" i="13"/>
  <c r="X945" i="13"/>
  <c r="X946" i="13"/>
  <c r="X947" i="13"/>
  <c r="X948" i="13"/>
  <c r="X949" i="13"/>
  <c r="X950" i="13"/>
  <c r="X951" i="13"/>
  <c r="X952" i="13"/>
  <c r="X953" i="13"/>
  <c r="X954" i="13"/>
  <c r="X955" i="13"/>
  <c r="X956" i="13"/>
  <c r="X957" i="13"/>
  <c r="X958" i="13"/>
  <c r="X959" i="13"/>
  <c r="X960" i="13"/>
  <c r="X961" i="13"/>
  <c r="X962" i="13"/>
  <c r="X963" i="13"/>
  <c r="X964" i="13"/>
  <c r="X965" i="13"/>
  <c r="X966" i="13"/>
  <c r="X967" i="13"/>
  <c r="X968" i="13"/>
  <c r="X969" i="13"/>
  <c r="X970" i="13"/>
  <c r="X971" i="13"/>
  <c r="X972" i="13"/>
  <c r="X973" i="13"/>
  <c r="X974" i="13"/>
  <c r="X975" i="13"/>
  <c r="X976" i="13"/>
  <c r="X977" i="13"/>
  <c r="X978" i="13"/>
  <c r="X979" i="13"/>
  <c r="X980" i="13"/>
  <c r="X981" i="13"/>
  <c r="X982" i="13"/>
  <c r="X983" i="13"/>
  <c r="X984" i="13"/>
  <c r="X985" i="13"/>
  <c r="X986" i="13"/>
  <c r="X987" i="13"/>
  <c r="X988" i="13"/>
  <c r="X989" i="13"/>
  <c r="X990" i="13"/>
  <c r="X991" i="13"/>
  <c r="X992" i="13"/>
  <c r="X993" i="13"/>
  <c r="X994" i="13"/>
  <c r="X995" i="13"/>
  <c r="X996" i="13"/>
  <c r="X997" i="13"/>
  <c r="X998" i="13"/>
  <c r="X999" i="13"/>
  <c r="X1000" i="13"/>
  <c r="X1001" i="13"/>
  <c r="X1002" i="13"/>
  <c r="X1003" i="13"/>
  <c r="W5" i="13"/>
  <c r="W6" i="13"/>
  <c r="W7" i="13"/>
  <c r="W8" i="13"/>
  <c r="W9" i="13"/>
  <c r="W10" i="13"/>
  <c r="W11" i="13"/>
  <c r="W12" i="13"/>
  <c r="W13" i="13"/>
  <c r="W14" i="13"/>
  <c r="W15" i="13"/>
  <c r="W16" i="13"/>
  <c r="W17" i="13"/>
  <c r="W18" i="13"/>
  <c r="W19" i="13"/>
  <c r="W20" i="13"/>
  <c r="W21" i="13"/>
  <c r="W22" i="13"/>
  <c r="W23" i="13"/>
  <c r="W24" i="13"/>
  <c r="W25" i="13"/>
  <c r="W26" i="13"/>
  <c r="W27" i="13"/>
  <c r="W28" i="13"/>
  <c r="W29" i="13"/>
  <c r="W30" i="13"/>
  <c r="W31" i="13"/>
  <c r="W32" i="13"/>
  <c r="W33" i="13"/>
  <c r="W34" i="13"/>
  <c r="W35" i="13"/>
  <c r="W36" i="13"/>
  <c r="W37" i="13"/>
  <c r="W38" i="13"/>
  <c r="W39" i="13"/>
  <c r="W40" i="13"/>
  <c r="W41" i="13"/>
  <c r="W42" i="13"/>
  <c r="W43" i="13"/>
  <c r="W44" i="13"/>
  <c r="W45" i="13"/>
  <c r="W46" i="13"/>
  <c r="W47" i="13"/>
  <c r="W48" i="13"/>
  <c r="W49" i="13"/>
  <c r="W50" i="13"/>
  <c r="W51" i="13"/>
  <c r="W52" i="13"/>
  <c r="W53" i="13"/>
  <c r="W54" i="13"/>
  <c r="W55" i="13"/>
  <c r="W56" i="13"/>
  <c r="W57" i="13"/>
  <c r="W58" i="13"/>
  <c r="W59" i="13"/>
  <c r="W60" i="13"/>
  <c r="W61" i="13"/>
  <c r="W62" i="13"/>
  <c r="W63" i="13"/>
  <c r="W64" i="13"/>
  <c r="W65" i="13"/>
  <c r="W66" i="13"/>
  <c r="W67" i="13"/>
  <c r="W68" i="13"/>
  <c r="W69" i="13"/>
  <c r="W70" i="13"/>
  <c r="W71" i="13"/>
  <c r="W72" i="13"/>
  <c r="W73" i="13"/>
  <c r="W74" i="13"/>
  <c r="W75" i="13"/>
  <c r="W76" i="13"/>
  <c r="W77" i="13"/>
  <c r="W78" i="13"/>
  <c r="W79" i="13"/>
  <c r="W80" i="13"/>
  <c r="W81" i="13"/>
  <c r="W82" i="13"/>
  <c r="W83" i="13"/>
  <c r="W84" i="13"/>
  <c r="W85" i="13"/>
  <c r="W86" i="13"/>
  <c r="W87" i="13"/>
  <c r="W88" i="13"/>
  <c r="W89" i="13"/>
  <c r="W90" i="13"/>
  <c r="W91" i="13"/>
  <c r="W92" i="13"/>
  <c r="W93" i="13"/>
  <c r="W94" i="13"/>
  <c r="W95" i="13"/>
  <c r="W96" i="13"/>
  <c r="W97" i="13"/>
  <c r="W98" i="13"/>
  <c r="W99" i="13"/>
  <c r="W100" i="13"/>
  <c r="W101" i="13"/>
  <c r="W102" i="13"/>
  <c r="W103" i="13"/>
  <c r="W104" i="13"/>
  <c r="W105" i="13"/>
  <c r="W106" i="13"/>
  <c r="W107" i="13"/>
  <c r="W108" i="13"/>
  <c r="W109" i="13"/>
  <c r="W110" i="13"/>
  <c r="W111" i="13"/>
  <c r="W112" i="13"/>
  <c r="W113" i="13"/>
  <c r="W114" i="13"/>
  <c r="W115" i="13"/>
  <c r="W116" i="13"/>
  <c r="W117" i="13"/>
  <c r="W118" i="13"/>
  <c r="W119" i="13"/>
  <c r="W120" i="13"/>
  <c r="W121" i="13"/>
  <c r="W122" i="13"/>
  <c r="W123" i="13"/>
  <c r="W124" i="13"/>
  <c r="W125" i="13"/>
  <c r="W126" i="13"/>
  <c r="W127" i="13"/>
  <c r="W128" i="13"/>
  <c r="W129" i="13"/>
  <c r="W130" i="13"/>
  <c r="W131" i="13"/>
  <c r="W132" i="13"/>
  <c r="W133" i="13"/>
  <c r="W134" i="13"/>
  <c r="W135" i="13"/>
  <c r="W136" i="13"/>
  <c r="W137" i="13"/>
  <c r="W138" i="13"/>
  <c r="W139" i="13"/>
  <c r="W140" i="13"/>
  <c r="W141" i="13"/>
  <c r="W142" i="13"/>
  <c r="W143" i="13"/>
  <c r="W144" i="13"/>
  <c r="W145" i="13"/>
  <c r="W146" i="13"/>
  <c r="W147" i="13"/>
  <c r="W148" i="13"/>
  <c r="W149" i="13"/>
  <c r="W150" i="13"/>
  <c r="W151" i="13"/>
  <c r="W152" i="13"/>
  <c r="W153" i="13"/>
  <c r="W154" i="13"/>
  <c r="W155" i="13"/>
  <c r="W156" i="13"/>
  <c r="W157" i="13"/>
  <c r="W158" i="13"/>
  <c r="W159" i="13"/>
  <c r="W160" i="13"/>
  <c r="W161" i="13"/>
  <c r="W162" i="13"/>
  <c r="W163" i="13"/>
  <c r="W164" i="13"/>
  <c r="W165" i="13"/>
  <c r="W166" i="13"/>
  <c r="W167" i="13"/>
  <c r="W168" i="13"/>
  <c r="W169" i="13"/>
  <c r="W170" i="13"/>
  <c r="W171" i="13"/>
  <c r="W172" i="13"/>
  <c r="W173" i="13"/>
  <c r="W174" i="13"/>
  <c r="W175" i="13"/>
  <c r="W176" i="13"/>
  <c r="W177" i="13"/>
  <c r="W178" i="13"/>
  <c r="W179" i="13"/>
  <c r="W180" i="13"/>
  <c r="W181" i="13"/>
  <c r="W182" i="13"/>
  <c r="W183" i="13"/>
  <c r="W184" i="13"/>
  <c r="W185" i="13"/>
  <c r="W186" i="13"/>
  <c r="W187" i="13"/>
  <c r="W188" i="13"/>
  <c r="W189" i="13"/>
  <c r="W190" i="13"/>
  <c r="W191" i="13"/>
  <c r="W192" i="13"/>
  <c r="W193" i="13"/>
  <c r="W194" i="13"/>
  <c r="W195" i="13"/>
  <c r="W196" i="13"/>
  <c r="W197" i="13"/>
  <c r="W198" i="13"/>
  <c r="W199" i="13"/>
  <c r="W200" i="13"/>
  <c r="W201" i="13"/>
  <c r="W202" i="13"/>
  <c r="W203" i="13"/>
  <c r="W204" i="13"/>
  <c r="W205" i="13"/>
  <c r="W206" i="13"/>
  <c r="W207" i="13"/>
  <c r="W208" i="13"/>
  <c r="W209" i="13"/>
  <c r="W210" i="13"/>
  <c r="W211" i="13"/>
  <c r="W212" i="13"/>
  <c r="W213" i="13"/>
  <c r="W214" i="13"/>
  <c r="W215" i="13"/>
  <c r="W216" i="13"/>
  <c r="W217" i="13"/>
  <c r="W218" i="13"/>
  <c r="W219" i="13"/>
  <c r="W220" i="13"/>
  <c r="W221" i="13"/>
  <c r="W222" i="13"/>
  <c r="W223" i="13"/>
  <c r="W224" i="13"/>
  <c r="W225" i="13"/>
  <c r="W226" i="13"/>
  <c r="W227" i="13"/>
  <c r="W228" i="13"/>
  <c r="W229" i="13"/>
  <c r="W230" i="13"/>
  <c r="W231" i="13"/>
  <c r="W232" i="13"/>
  <c r="W233" i="13"/>
  <c r="W234" i="13"/>
  <c r="W235" i="13"/>
  <c r="W236" i="13"/>
  <c r="W237" i="13"/>
  <c r="W238" i="13"/>
  <c r="W239" i="13"/>
  <c r="W240" i="13"/>
  <c r="W241" i="13"/>
  <c r="W242" i="13"/>
  <c r="W243" i="13"/>
  <c r="W244" i="13"/>
  <c r="W245" i="13"/>
  <c r="W246" i="13"/>
  <c r="W247" i="13"/>
  <c r="W248" i="13"/>
  <c r="W249" i="13"/>
  <c r="W250" i="13"/>
  <c r="W251" i="13"/>
  <c r="W252" i="13"/>
  <c r="W253" i="13"/>
  <c r="W254" i="13"/>
  <c r="W255" i="13"/>
  <c r="W256" i="13"/>
  <c r="W257" i="13"/>
  <c r="W258" i="13"/>
  <c r="W259" i="13"/>
  <c r="W260" i="13"/>
  <c r="W261" i="13"/>
  <c r="W262" i="13"/>
  <c r="W263" i="13"/>
  <c r="W264" i="13"/>
  <c r="W265" i="13"/>
  <c r="W266" i="13"/>
  <c r="W267" i="13"/>
  <c r="W268" i="13"/>
  <c r="W269" i="13"/>
  <c r="W270" i="13"/>
  <c r="W271" i="13"/>
  <c r="W272" i="13"/>
  <c r="W273" i="13"/>
  <c r="W274" i="13"/>
  <c r="W275" i="13"/>
  <c r="W276" i="13"/>
  <c r="W277" i="13"/>
  <c r="W278" i="13"/>
  <c r="W279" i="13"/>
  <c r="W280" i="13"/>
  <c r="W281" i="13"/>
  <c r="W282" i="13"/>
  <c r="W283" i="13"/>
  <c r="W284" i="13"/>
  <c r="W285" i="13"/>
  <c r="W286" i="13"/>
  <c r="W287" i="13"/>
  <c r="W288" i="13"/>
  <c r="W289" i="13"/>
  <c r="W290" i="13"/>
  <c r="W291" i="13"/>
  <c r="W292" i="13"/>
  <c r="W293" i="13"/>
  <c r="W294" i="13"/>
  <c r="W295" i="13"/>
  <c r="W296" i="13"/>
  <c r="W297" i="13"/>
  <c r="W298" i="13"/>
  <c r="W299" i="13"/>
  <c r="W300" i="13"/>
  <c r="W301" i="13"/>
  <c r="W302" i="13"/>
  <c r="W303" i="13"/>
  <c r="W304" i="13"/>
  <c r="W305" i="13"/>
  <c r="W306" i="13"/>
  <c r="W307" i="13"/>
  <c r="W308" i="13"/>
  <c r="W309" i="13"/>
  <c r="W310" i="13"/>
  <c r="W311" i="13"/>
  <c r="W312" i="13"/>
  <c r="W313" i="13"/>
  <c r="W314" i="13"/>
  <c r="W315" i="13"/>
  <c r="W316" i="13"/>
  <c r="W317" i="13"/>
  <c r="W318" i="13"/>
  <c r="W319" i="13"/>
  <c r="W320" i="13"/>
  <c r="W321" i="13"/>
  <c r="W322" i="13"/>
  <c r="W323" i="13"/>
  <c r="W324" i="13"/>
  <c r="W325" i="13"/>
  <c r="W326" i="13"/>
  <c r="W327" i="13"/>
  <c r="W328" i="13"/>
  <c r="W329" i="13"/>
  <c r="W330" i="13"/>
  <c r="W331" i="13"/>
  <c r="W332" i="13"/>
  <c r="W333" i="13"/>
  <c r="W334" i="13"/>
  <c r="W335" i="13"/>
  <c r="W336" i="13"/>
  <c r="W337" i="13"/>
  <c r="W338" i="13"/>
  <c r="W339" i="13"/>
  <c r="W340" i="13"/>
  <c r="W341" i="13"/>
  <c r="W342" i="13"/>
  <c r="W343" i="13"/>
  <c r="W344" i="13"/>
  <c r="W345" i="13"/>
  <c r="W346" i="13"/>
  <c r="W347" i="13"/>
  <c r="W348" i="13"/>
  <c r="W349" i="13"/>
  <c r="W350" i="13"/>
  <c r="W351" i="13"/>
  <c r="W352" i="13"/>
  <c r="W353" i="13"/>
  <c r="W354" i="13"/>
  <c r="W355" i="13"/>
  <c r="W356" i="13"/>
  <c r="W357" i="13"/>
  <c r="W358" i="13"/>
  <c r="W359" i="13"/>
  <c r="W360" i="13"/>
  <c r="W361" i="13"/>
  <c r="W362" i="13"/>
  <c r="W363" i="13"/>
  <c r="W364" i="13"/>
  <c r="W365" i="13"/>
  <c r="W366" i="13"/>
  <c r="W367" i="13"/>
  <c r="W368" i="13"/>
  <c r="W369" i="13"/>
  <c r="W370" i="13"/>
  <c r="W371" i="13"/>
  <c r="W372" i="13"/>
  <c r="W373" i="13"/>
  <c r="W374" i="13"/>
  <c r="W375" i="13"/>
  <c r="W376" i="13"/>
  <c r="W377" i="13"/>
  <c r="W378" i="13"/>
  <c r="W379" i="13"/>
  <c r="W380" i="13"/>
  <c r="W381" i="13"/>
  <c r="W382" i="13"/>
  <c r="W383" i="13"/>
  <c r="W384" i="13"/>
  <c r="W385" i="13"/>
  <c r="W386" i="13"/>
  <c r="W387" i="13"/>
  <c r="W388" i="13"/>
  <c r="W389" i="13"/>
  <c r="W390" i="13"/>
  <c r="W391" i="13"/>
  <c r="W392" i="13"/>
  <c r="W393" i="13"/>
  <c r="W394" i="13"/>
  <c r="W395" i="13"/>
  <c r="W396" i="13"/>
  <c r="W397" i="13"/>
  <c r="W398" i="13"/>
  <c r="W399" i="13"/>
  <c r="AB399" i="13" s="1"/>
  <c r="W400" i="13"/>
  <c r="W401" i="13"/>
  <c r="W402" i="13"/>
  <c r="W403" i="13"/>
  <c r="W404" i="13"/>
  <c r="W405" i="13"/>
  <c r="W406" i="13"/>
  <c r="W407" i="13"/>
  <c r="W408" i="13"/>
  <c r="W409" i="13"/>
  <c r="W410" i="13"/>
  <c r="W411" i="13"/>
  <c r="W412" i="13"/>
  <c r="W413" i="13"/>
  <c r="W414" i="13"/>
  <c r="W415" i="13"/>
  <c r="W416" i="13"/>
  <c r="W417" i="13"/>
  <c r="W418" i="13"/>
  <c r="W419" i="13"/>
  <c r="W420" i="13"/>
  <c r="W421" i="13"/>
  <c r="W422" i="13"/>
  <c r="W423" i="13"/>
  <c r="W424" i="13"/>
  <c r="W425" i="13"/>
  <c r="W426" i="13"/>
  <c r="W427" i="13"/>
  <c r="W428" i="13"/>
  <c r="W429" i="13"/>
  <c r="W430" i="13"/>
  <c r="W431" i="13"/>
  <c r="W432" i="13"/>
  <c r="W433" i="13"/>
  <c r="W434" i="13"/>
  <c r="W435" i="13"/>
  <c r="W436" i="13"/>
  <c r="W437" i="13"/>
  <c r="W438" i="13"/>
  <c r="W439" i="13"/>
  <c r="W440" i="13"/>
  <c r="W441" i="13"/>
  <c r="W442" i="13"/>
  <c r="W443" i="13"/>
  <c r="W444" i="13"/>
  <c r="W445" i="13"/>
  <c r="W446" i="13"/>
  <c r="W447" i="13"/>
  <c r="W448" i="13"/>
  <c r="W449" i="13"/>
  <c r="W450" i="13"/>
  <c r="W451" i="13"/>
  <c r="W452" i="13"/>
  <c r="W453" i="13"/>
  <c r="W454" i="13"/>
  <c r="W455" i="13"/>
  <c r="W456" i="13"/>
  <c r="W457" i="13"/>
  <c r="W458" i="13"/>
  <c r="W459" i="13"/>
  <c r="W460" i="13"/>
  <c r="W461" i="13"/>
  <c r="W462" i="13"/>
  <c r="W463" i="13"/>
  <c r="W464" i="13"/>
  <c r="W465" i="13"/>
  <c r="W466" i="13"/>
  <c r="W467" i="13"/>
  <c r="W468" i="13"/>
  <c r="W469" i="13"/>
  <c r="W470" i="13"/>
  <c r="W471" i="13"/>
  <c r="W472" i="13"/>
  <c r="W473" i="13"/>
  <c r="W474" i="13"/>
  <c r="W475" i="13"/>
  <c r="W476" i="13"/>
  <c r="W477" i="13"/>
  <c r="W478" i="13"/>
  <c r="W479" i="13"/>
  <c r="W480" i="13"/>
  <c r="W481" i="13"/>
  <c r="W482" i="13"/>
  <c r="W483" i="13"/>
  <c r="W484" i="13"/>
  <c r="W485" i="13"/>
  <c r="W486" i="13"/>
  <c r="W487" i="13"/>
  <c r="W488" i="13"/>
  <c r="W489" i="13"/>
  <c r="W490" i="13"/>
  <c r="W491" i="13"/>
  <c r="W492" i="13"/>
  <c r="W493" i="13"/>
  <c r="W494" i="13"/>
  <c r="W495" i="13"/>
  <c r="AB495" i="13" s="1"/>
  <c r="W496" i="13"/>
  <c r="W497" i="13"/>
  <c r="W498" i="13"/>
  <c r="W499" i="13"/>
  <c r="W500" i="13"/>
  <c r="W501" i="13"/>
  <c r="W502" i="13"/>
  <c r="W503" i="13"/>
  <c r="W504" i="13"/>
  <c r="W505" i="13"/>
  <c r="W506" i="13"/>
  <c r="W507" i="13"/>
  <c r="W508" i="13"/>
  <c r="W509" i="13"/>
  <c r="W510" i="13"/>
  <c r="W511" i="13"/>
  <c r="W512" i="13"/>
  <c r="W513" i="13"/>
  <c r="W514" i="13"/>
  <c r="W515" i="13"/>
  <c r="W516" i="13"/>
  <c r="W517" i="13"/>
  <c r="W518" i="13"/>
  <c r="W519" i="13"/>
  <c r="W520" i="13"/>
  <c r="W521" i="13"/>
  <c r="W522" i="13"/>
  <c r="W523" i="13"/>
  <c r="W524" i="13"/>
  <c r="W525" i="13"/>
  <c r="W526" i="13"/>
  <c r="W527" i="13"/>
  <c r="AB527" i="13" s="1"/>
  <c r="W528" i="13"/>
  <c r="W529" i="13"/>
  <c r="W530" i="13"/>
  <c r="W531" i="13"/>
  <c r="W532" i="13"/>
  <c r="W533" i="13"/>
  <c r="W534" i="13"/>
  <c r="W535" i="13"/>
  <c r="W536" i="13"/>
  <c r="W537" i="13"/>
  <c r="W538" i="13"/>
  <c r="W539" i="13"/>
  <c r="W540" i="13"/>
  <c r="W541" i="13"/>
  <c r="W542" i="13"/>
  <c r="W543" i="13"/>
  <c r="W544" i="13"/>
  <c r="W545" i="13"/>
  <c r="W546" i="13"/>
  <c r="W547" i="13"/>
  <c r="W548" i="13"/>
  <c r="W549" i="13"/>
  <c r="W550" i="13"/>
  <c r="W551" i="13"/>
  <c r="W552" i="13"/>
  <c r="W553" i="13"/>
  <c r="W554" i="13"/>
  <c r="W555" i="13"/>
  <c r="W556" i="13"/>
  <c r="W557" i="13"/>
  <c r="W558" i="13"/>
  <c r="W559" i="13"/>
  <c r="W560" i="13"/>
  <c r="W561" i="13"/>
  <c r="W562" i="13"/>
  <c r="W563" i="13"/>
  <c r="W564" i="13"/>
  <c r="W565" i="13"/>
  <c r="W566" i="13"/>
  <c r="W567" i="13"/>
  <c r="W568" i="13"/>
  <c r="W569" i="13"/>
  <c r="W570" i="13"/>
  <c r="W571" i="13"/>
  <c r="W572" i="13"/>
  <c r="W573" i="13"/>
  <c r="W574" i="13"/>
  <c r="W575" i="13"/>
  <c r="W576" i="13"/>
  <c r="W577" i="13"/>
  <c r="W578" i="13"/>
  <c r="W579" i="13"/>
  <c r="W580" i="13"/>
  <c r="W581" i="13"/>
  <c r="W582" i="13"/>
  <c r="W583" i="13"/>
  <c r="W584" i="13"/>
  <c r="W585" i="13"/>
  <c r="W586" i="13"/>
  <c r="W587" i="13"/>
  <c r="W588" i="13"/>
  <c r="W589" i="13"/>
  <c r="W590" i="13"/>
  <c r="W591" i="13"/>
  <c r="AB591" i="13" s="1"/>
  <c r="W592" i="13"/>
  <c r="W593" i="13"/>
  <c r="W594" i="13"/>
  <c r="W595" i="13"/>
  <c r="W596" i="13"/>
  <c r="W597" i="13"/>
  <c r="W598" i="13"/>
  <c r="W599" i="13"/>
  <c r="W600" i="13"/>
  <c r="W601" i="13"/>
  <c r="W602" i="13"/>
  <c r="W603" i="13"/>
  <c r="W604" i="13"/>
  <c r="W605" i="13"/>
  <c r="W606" i="13"/>
  <c r="W607" i="13"/>
  <c r="W608" i="13"/>
  <c r="W609" i="13"/>
  <c r="W610" i="13"/>
  <c r="W611" i="13"/>
  <c r="W612" i="13"/>
  <c r="W613" i="13"/>
  <c r="W614" i="13"/>
  <c r="W615" i="13"/>
  <c r="W616" i="13"/>
  <c r="W617" i="13"/>
  <c r="W618" i="13"/>
  <c r="W619" i="13"/>
  <c r="W620" i="13"/>
  <c r="W621" i="13"/>
  <c r="W622" i="13"/>
  <c r="W623" i="13"/>
  <c r="W624" i="13"/>
  <c r="W625" i="13"/>
  <c r="W626" i="13"/>
  <c r="W627" i="13"/>
  <c r="W628" i="13"/>
  <c r="W629" i="13"/>
  <c r="W630" i="13"/>
  <c r="W631" i="13"/>
  <c r="W632" i="13"/>
  <c r="W633" i="13"/>
  <c r="W634" i="13"/>
  <c r="W635" i="13"/>
  <c r="W636" i="13"/>
  <c r="W637" i="13"/>
  <c r="W638" i="13"/>
  <c r="W639" i="13"/>
  <c r="W640" i="13"/>
  <c r="W641" i="13"/>
  <c r="W642" i="13"/>
  <c r="W643" i="13"/>
  <c r="W644" i="13"/>
  <c r="W645" i="13"/>
  <c r="W646" i="13"/>
  <c r="W647" i="13"/>
  <c r="W648" i="13"/>
  <c r="W649" i="13"/>
  <c r="W650" i="13"/>
  <c r="W651" i="13"/>
  <c r="W652" i="13"/>
  <c r="W653" i="13"/>
  <c r="W654" i="13"/>
  <c r="W655" i="13"/>
  <c r="W656" i="13"/>
  <c r="W657" i="13"/>
  <c r="W658" i="13"/>
  <c r="W659" i="13"/>
  <c r="W660" i="13"/>
  <c r="W661" i="13"/>
  <c r="W662" i="13"/>
  <c r="W663" i="13"/>
  <c r="W664" i="13"/>
  <c r="W665" i="13"/>
  <c r="W666" i="13"/>
  <c r="W667" i="13"/>
  <c r="W668" i="13"/>
  <c r="W669" i="13"/>
  <c r="W670" i="13"/>
  <c r="W671" i="13"/>
  <c r="W672" i="13"/>
  <c r="W673" i="13"/>
  <c r="W674" i="13"/>
  <c r="W675" i="13"/>
  <c r="W676" i="13"/>
  <c r="W677" i="13"/>
  <c r="W678" i="13"/>
  <c r="W679" i="13"/>
  <c r="W680" i="13"/>
  <c r="W681" i="13"/>
  <c r="W682" i="13"/>
  <c r="W683" i="13"/>
  <c r="W684" i="13"/>
  <c r="W685" i="13"/>
  <c r="W686" i="13"/>
  <c r="W687" i="13"/>
  <c r="W688" i="13"/>
  <c r="W689" i="13"/>
  <c r="W690" i="13"/>
  <c r="W691" i="13"/>
  <c r="W692" i="13"/>
  <c r="W693" i="13"/>
  <c r="W694" i="13"/>
  <c r="W695" i="13"/>
  <c r="W696" i="13"/>
  <c r="W697" i="13"/>
  <c r="W698" i="13"/>
  <c r="W699" i="13"/>
  <c r="W700" i="13"/>
  <c r="W701" i="13"/>
  <c r="W702" i="13"/>
  <c r="W703" i="13"/>
  <c r="W704" i="13"/>
  <c r="W705" i="13"/>
  <c r="W706" i="13"/>
  <c r="W707" i="13"/>
  <c r="W708" i="13"/>
  <c r="W709" i="13"/>
  <c r="W710" i="13"/>
  <c r="W711" i="13"/>
  <c r="W712" i="13"/>
  <c r="W713" i="13"/>
  <c r="W714" i="13"/>
  <c r="W715" i="13"/>
  <c r="W716" i="13"/>
  <c r="W717" i="13"/>
  <c r="W718" i="13"/>
  <c r="W719" i="13"/>
  <c r="W720" i="13"/>
  <c r="W721" i="13"/>
  <c r="W722" i="13"/>
  <c r="W723" i="13"/>
  <c r="W724" i="13"/>
  <c r="W725" i="13"/>
  <c r="W726" i="13"/>
  <c r="W727" i="13"/>
  <c r="W728" i="13"/>
  <c r="W729" i="13"/>
  <c r="W730" i="13"/>
  <c r="W731" i="13"/>
  <c r="W732" i="13"/>
  <c r="W733" i="13"/>
  <c r="W734" i="13"/>
  <c r="W735" i="13"/>
  <c r="W736" i="13"/>
  <c r="W737" i="13"/>
  <c r="W738" i="13"/>
  <c r="W739" i="13"/>
  <c r="W740" i="13"/>
  <c r="W741" i="13"/>
  <c r="W742" i="13"/>
  <c r="W743" i="13"/>
  <c r="W744" i="13"/>
  <c r="W745" i="13"/>
  <c r="W746" i="13"/>
  <c r="W747" i="13"/>
  <c r="W748" i="13"/>
  <c r="W749" i="13"/>
  <c r="W750" i="13"/>
  <c r="W751" i="13"/>
  <c r="W752" i="13"/>
  <c r="W753" i="13"/>
  <c r="W754" i="13"/>
  <c r="W755" i="13"/>
  <c r="W756" i="13"/>
  <c r="W757" i="13"/>
  <c r="W758" i="13"/>
  <c r="W759" i="13"/>
  <c r="W760" i="13"/>
  <c r="W761" i="13"/>
  <c r="W762" i="13"/>
  <c r="W763" i="13"/>
  <c r="W764" i="13"/>
  <c r="W765" i="13"/>
  <c r="W766" i="13"/>
  <c r="W767" i="13"/>
  <c r="AB767" i="13" s="1"/>
  <c r="W768" i="13"/>
  <c r="W769" i="13"/>
  <c r="W770" i="13"/>
  <c r="W771" i="13"/>
  <c r="W772" i="13"/>
  <c r="W773" i="13"/>
  <c r="W774" i="13"/>
  <c r="W775" i="13"/>
  <c r="W776" i="13"/>
  <c r="W777" i="13"/>
  <c r="W778" i="13"/>
  <c r="W779" i="13"/>
  <c r="W780" i="13"/>
  <c r="W781" i="13"/>
  <c r="W782" i="13"/>
  <c r="W783" i="13"/>
  <c r="W784" i="13"/>
  <c r="W785" i="13"/>
  <c r="W786" i="13"/>
  <c r="W787" i="13"/>
  <c r="W788" i="13"/>
  <c r="W789" i="13"/>
  <c r="W790" i="13"/>
  <c r="W791" i="13"/>
  <c r="AB791" i="13" s="1"/>
  <c r="W792" i="13"/>
  <c r="W793" i="13"/>
  <c r="W794" i="13"/>
  <c r="W795" i="13"/>
  <c r="W796" i="13"/>
  <c r="W797" i="13"/>
  <c r="W798" i="13"/>
  <c r="W799" i="13"/>
  <c r="W800" i="13"/>
  <c r="W801" i="13"/>
  <c r="W802" i="13"/>
  <c r="W803" i="13"/>
  <c r="W804" i="13"/>
  <c r="W805" i="13"/>
  <c r="W806" i="13"/>
  <c r="W807" i="13"/>
  <c r="W808" i="13"/>
  <c r="W809" i="13"/>
  <c r="W810" i="13"/>
  <c r="W811" i="13"/>
  <c r="W812" i="13"/>
  <c r="W813" i="13"/>
  <c r="W814" i="13"/>
  <c r="W815" i="13"/>
  <c r="W816" i="13"/>
  <c r="W817" i="13"/>
  <c r="W818" i="13"/>
  <c r="W819" i="13"/>
  <c r="W820" i="13"/>
  <c r="W821" i="13"/>
  <c r="W822" i="13"/>
  <c r="W823" i="13"/>
  <c r="W824" i="13"/>
  <c r="W825" i="13"/>
  <c r="W826" i="13"/>
  <c r="W827" i="13"/>
  <c r="W828" i="13"/>
  <c r="W829" i="13"/>
  <c r="W830" i="13"/>
  <c r="W831" i="13"/>
  <c r="W832" i="13"/>
  <c r="W833" i="13"/>
  <c r="W834" i="13"/>
  <c r="W835" i="13"/>
  <c r="W836" i="13"/>
  <c r="W837" i="13"/>
  <c r="W838" i="13"/>
  <c r="W839" i="13"/>
  <c r="W840" i="13"/>
  <c r="W841" i="13"/>
  <c r="W842" i="13"/>
  <c r="W843" i="13"/>
  <c r="W844" i="13"/>
  <c r="W845" i="13"/>
  <c r="W846" i="13"/>
  <c r="W847" i="13"/>
  <c r="W848" i="13"/>
  <c r="W849" i="13"/>
  <c r="W850" i="13"/>
  <c r="W851" i="13"/>
  <c r="W852" i="13"/>
  <c r="W853" i="13"/>
  <c r="W854" i="13"/>
  <c r="W855" i="13"/>
  <c r="W856" i="13"/>
  <c r="W857" i="13"/>
  <c r="W858" i="13"/>
  <c r="W859" i="13"/>
  <c r="W860" i="13"/>
  <c r="W861" i="13"/>
  <c r="W862" i="13"/>
  <c r="W863" i="13"/>
  <c r="W864" i="13"/>
  <c r="W865" i="13"/>
  <c r="W866" i="13"/>
  <c r="W867" i="13"/>
  <c r="W868" i="13"/>
  <c r="W869" i="13"/>
  <c r="W870" i="13"/>
  <c r="W871" i="13"/>
  <c r="W872" i="13"/>
  <c r="W873" i="13"/>
  <c r="W874" i="13"/>
  <c r="W875" i="13"/>
  <c r="W876" i="13"/>
  <c r="W877" i="13"/>
  <c r="W878" i="13"/>
  <c r="W879" i="13"/>
  <c r="W880" i="13"/>
  <c r="W881" i="13"/>
  <c r="W882" i="13"/>
  <c r="W883" i="13"/>
  <c r="W884" i="13"/>
  <c r="W885" i="13"/>
  <c r="W886" i="13"/>
  <c r="W887" i="13"/>
  <c r="W888" i="13"/>
  <c r="W889" i="13"/>
  <c r="W890" i="13"/>
  <c r="W891" i="13"/>
  <c r="W892" i="13"/>
  <c r="W893" i="13"/>
  <c r="W894" i="13"/>
  <c r="W895" i="13"/>
  <c r="W896" i="13"/>
  <c r="W897" i="13"/>
  <c r="W898" i="13"/>
  <c r="W899" i="13"/>
  <c r="W900" i="13"/>
  <c r="W901" i="13"/>
  <c r="W902" i="13"/>
  <c r="W903" i="13"/>
  <c r="W904" i="13"/>
  <c r="W905" i="13"/>
  <c r="W906" i="13"/>
  <c r="W907" i="13"/>
  <c r="W908" i="13"/>
  <c r="W909" i="13"/>
  <c r="W910" i="13"/>
  <c r="W911" i="13"/>
  <c r="W912" i="13"/>
  <c r="W913" i="13"/>
  <c r="W914" i="13"/>
  <c r="W915" i="13"/>
  <c r="W916" i="13"/>
  <c r="W917" i="13"/>
  <c r="W918" i="13"/>
  <c r="W919" i="13"/>
  <c r="W920" i="13"/>
  <c r="W921" i="13"/>
  <c r="W922" i="13"/>
  <c r="W923" i="13"/>
  <c r="W924" i="13"/>
  <c r="W925" i="13"/>
  <c r="W926" i="13"/>
  <c r="W927" i="13"/>
  <c r="W928" i="13"/>
  <c r="W929" i="13"/>
  <c r="W930" i="13"/>
  <c r="W931" i="13"/>
  <c r="W932" i="13"/>
  <c r="W933" i="13"/>
  <c r="W934" i="13"/>
  <c r="W935" i="13"/>
  <c r="AB935" i="13" s="1"/>
  <c r="W936" i="13"/>
  <c r="W937" i="13"/>
  <c r="W938" i="13"/>
  <c r="W939" i="13"/>
  <c r="W940" i="13"/>
  <c r="W941" i="13"/>
  <c r="W942" i="13"/>
  <c r="W943" i="13"/>
  <c r="W944" i="13"/>
  <c r="W945" i="13"/>
  <c r="W946" i="13"/>
  <c r="W947" i="13"/>
  <c r="W948" i="13"/>
  <c r="W949" i="13"/>
  <c r="W950" i="13"/>
  <c r="W951" i="13"/>
  <c r="W952" i="13"/>
  <c r="W953" i="13"/>
  <c r="W954" i="13"/>
  <c r="W955" i="13"/>
  <c r="W956" i="13"/>
  <c r="W957" i="13"/>
  <c r="W958" i="13"/>
  <c r="W959" i="13"/>
  <c r="AB959" i="13" s="1"/>
  <c r="W960" i="13"/>
  <c r="W961" i="13"/>
  <c r="W962" i="13"/>
  <c r="W963" i="13"/>
  <c r="W964" i="13"/>
  <c r="W965" i="13"/>
  <c r="W966" i="13"/>
  <c r="W967" i="13"/>
  <c r="W968" i="13"/>
  <c r="W969" i="13"/>
  <c r="W970" i="13"/>
  <c r="W971" i="13"/>
  <c r="W972" i="13"/>
  <c r="W973" i="13"/>
  <c r="W974" i="13"/>
  <c r="W975" i="13"/>
  <c r="W976" i="13"/>
  <c r="W977" i="13"/>
  <c r="W978" i="13"/>
  <c r="W979" i="13"/>
  <c r="W980" i="13"/>
  <c r="W981" i="13"/>
  <c r="W982" i="13"/>
  <c r="W983" i="13"/>
  <c r="W984" i="13"/>
  <c r="W985" i="13"/>
  <c r="W986" i="13"/>
  <c r="W987" i="13"/>
  <c r="W988" i="13"/>
  <c r="W989" i="13"/>
  <c r="W990" i="13"/>
  <c r="W991" i="13"/>
  <c r="W992" i="13"/>
  <c r="W993" i="13"/>
  <c r="W994" i="13"/>
  <c r="W995" i="13"/>
  <c r="W996" i="13"/>
  <c r="W997" i="13"/>
  <c r="W998" i="13"/>
  <c r="W999" i="13"/>
  <c r="W1000" i="13"/>
  <c r="W1001" i="13"/>
  <c r="W1002" i="13"/>
  <c r="W1003" i="13"/>
  <c r="V5" i="13"/>
  <c r="V6" i="13"/>
  <c r="V7" i="13"/>
  <c r="V8" i="13"/>
  <c r="V9" i="13"/>
  <c r="V10" i="13"/>
  <c r="V11" i="13"/>
  <c r="V12" i="13"/>
  <c r="V13" i="13"/>
  <c r="V14" i="13"/>
  <c r="V15" i="13"/>
  <c r="V16" i="13"/>
  <c r="V17" i="13"/>
  <c r="V18" i="13"/>
  <c r="V19" i="13"/>
  <c r="V20" i="13"/>
  <c r="V21" i="13"/>
  <c r="V22" i="13"/>
  <c r="V23" i="13"/>
  <c r="V24" i="13"/>
  <c r="V25" i="13"/>
  <c r="V26" i="13"/>
  <c r="V27" i="13"/>
  <c r="V28" i="13"/>
  <c r="V29" i="13"/>
  <c r="V30" i="13"/>
  <c r="V31" i="13"/>
  <c r="V32" i="13"/>
  <c r="V33" i="13"/>
  <c r="V34" i="13"/>
  <c r="V35" i="13"/>
  <c r="V36" i="13"/>
  <c r="V37" i="13"/>
  <c r="V38" i="13"/>
  <c r="V39" i="13"/>
  <c r="V40" i="13"/>
  <c r="V41" i="13"/>
  <c r="V42" i="13"/>
  <c r="V43" i="13"/>
  <c r="V44" i="13"/>
  <c r="V45" i="13"/>
  <c r="V46" i="13"/>
  <c r="V47" i="13"/>
  <c r="V48" i="13"/>
  <c r="V49" i="13"/>
  <c r="V50" i="13"/>
  <c r="V51" i="13"/>
  <c r="V52" i="13"/>
  <c r="V53" i="13"/>
  <c r="V54" i="13"/>
  <c r="V55" i="13"/>
  <c r="V56" i="13"/>
  <c r="V57" i="13"/>
  <c r="V58" i="13"/>
  <c r="V59" i="13"/>
  <c r="V60" i="13"/>
  <c r="V61" i="13"/>
  <c r="V62" i="13"/>
  <c r="V63" i="13"/>
  <c r="V64" i="13"/>
  <c r="V65" i="13"/>
  <c r="V66" i="13"/>
  <c r="V67" i="13"/>
  <c r="V68" i="13"/>
  <c r="V69" i="13"/>
  <c r="V70" i="13"/>
  <c r="V71" i="13"/>
  <c r="V72" i="13"/>
  <c r="V73" i="13"/>
  <c r="V74" i="13"/>
  <c r="V75" i="13"/>
  <c r="V76" i="13"/>
  <c r="V77" i="13"/>
  <c r="V78" i="13"/>
  <c r="V79" i="13"/>
  <c r="V80" i="13"/>
  <c r="V81" i="13"/>
  <c r="V82" i="13"/>
  <c r="V83" i="13"/>
  <c r="V84" i="13"/>
  <c r="V85" i="13"/>
  <c r="V86" i="13"/>
  <c r="V87" i="13"/>
  <c r="V88" i="13"/>
  <c r="V89" i="13"/>
  <c r="V90" i="13"/>
  <c r="V91" i="13"/>
  <c r="V92" i="13"/>
  <c r="V93" i="13"/>
  <c r="V94" i="13"/>
  <c r="V95" i="13"/>
  <c r="V96" i="13"/>
  <c r="V97" i="13"/>
  <c r="V98" i="13"/>
  <c r="V99" i="13"/>
  <c r="V100" i="13"/>
  <c r="V101" i="13"/>
  <c r="V102" i="13"/>
  <c r="V103" i="13"/>
  <c r="V104" i="13"/>
  <c r="V105" i="13"/>
  <c r="V106" i="13"/>
  <c r="V107" i="13"/>
  <c r="V108" i="13"/>
  <c r="V109" i="13"/>
  <c r="V110" i="13"/>
  <c r="V111" i="13"/>
  <c r="V112" i="13"/>
  <c r="V113" i="13"/>
  <c r="V114" i="13"/>
  <c r="V115" i="13"/>
  <c r="V116" i="13"/>
  <c r="V117" i="13"/>
  <c r="V118" i="13"/>
  <c r="V119" i="13"/>
  <c r="V120" i="13"/>
  <c r="V121" i="13"/>
  <c r="V122" i="13"/>
  <c r="V123" i="13"/>
  <c r="V124" i="13"/>
  <c r="V125" i="13"/>
  <c r="V126" i="13"/>
  <c r="V127" i="13"/>
  <c r="V128" i="13"/>
  <c r="V129" i="13"/>
  <c r="V130" i="13"/>
  <c r="V131" i="13"/>
  <c r="V132" i="13"/>
  <c r="V133" i="13"/>
  <c r="V134" i="13"/>
  <c r="V135" i="13"/>
  <c r="V136" i="13"/>
  <c r="V137" i="13"/>
  <c r="V138" i="13"/>
  <c r="V139" i="13"/>
  <c r="V140" i="13"/>
  <c r="V141" i="13"/>
  <c r="V142" i="13"/>
  <c r="V143" i="13"/>
  <c r="V144" i="13"/>
  <c r="V145" i="13"/>
  <c r="V146" i="13"/>
  <c r="V147" i="13"/>
  <c r="V148" i="13"/>
  <c r="V149" i="13"/>
  <c r="V150" i="13"/>
  <c r="V151" i="13"/>
  <c r="V152" i="13"/>
  <c r="V153" i="13"/>
  <c r="V154" i="13"/>
  <c r="V155" i="13"/>
  <c r="V156" i="13"/>
  <c r="V157" i="13"/>
  <c r="V158" i="13"/>
  <c r="V159" i="13"/>
  <c r="V160" i="13"/>
  <c r="V161" i="13"/>
  <c r="V162" i="13"/>
  <c r="V163" i="13"/>
  <c r="V164" i="13"/>
  <c r="V165" i="13"/>
  <c r="V166" i="13"/>
  <c r="V167" i="13"/>
  <c r="V168" i="13"/>
  <c r="V169" i="13"/>
  <c r="V170" i="13"/>
  <c r="V171" i="13"/>
  <c r="V172" i="13"/>
  <c r="V173" i="13"/>
  <c r="V174" i="13"/>
  <c r="V175" i="13"/>
  <c r="V176" i="13"/>
  <c r="V177" i="13"/>
  <c r="V178" i="13"/>
  <c r="V179" i="13"/>
  <c r="V180" i="13"/>
  <c r="V181" i="13"/>
  <c r="V182" i="13"/>
  <c r="V183" i="13"/>
  <c r="V184" i="13"/>
  <c r="V185" i="13"/>
  <c r="V186" i="13"/>
  <c r="V187" i="13"/>
  <c r="V188" i="13"/>
  <c r="V189" i="13"/>
  <c r="V190" i="13"/>
  <c r="V191" i="13"/>
  <c r="V192" i="13"/>
  <c r="V193" i="13"/>
  <c r="V194" i="13"/>
  <c r="V195" i="13"/>
  <c r="V196" i="13"/>
  <c r="V197" i="13"/>
  <c r="V198" i="13"/>
  <c r="V199" i="13"/>
  <c r="V200" i="13"/>
  <c r="V201" i="13"/>
  <c r="V202" i="13"/>
  <c r="V203" i="13"/>
  <c r="V204" i="13"/>
  <c r="V205" i="13"/>
  <c r="V206" i="13"/>
  <c r="V207" i="13"/>
  <c r="V208" i="13"/>
  <c r="V209" i="13"/>
  <c r="V210" i="13"/>
  <c r="V211" i="13"/>
  <c r="V212" i="13"/>
  <c r="V213" i="13"/>
  <c r="V214" i="13"/>
  <c r="V215" i="13"/>
  <c r="V216" i="13"/>
  <c r="V217" i="13"/>
  <c r="V218" i="13"/>
  <c r="V219" i="13"/>
  <c r="V220" i="13"/>
  <c r="V221" i="13"/>
  <c r="V222" i="13"/>
  <c r="V223" i="13"/>
  <c r="V224" i="13"/>
  <c r="V225" i="13"/>
  <c r="V226" i="13"/>
  <c r="V227" i="13"/>
  <c r="V228" i="13"/>
  <c r="V229" i="13"/>
  <c r="V230" i="13"/>
  <c r="V231" i="13"/>
  <c r="V232" i="13"/>
  <c r="V233" i="13"/>
  <c r="V234" i="13"/>
  <c r="V235" i="13"/>
  <c r="V236" i="13"/>
  <c r="V237" i="13"/>
  <c r="V238" i="13"/>
  <c r="V239" i="13"/>
  <c r="V240" i="13"/>
  <c r="V241" i="13"/>
  <c r="V242" i="13"/>
  <c r="V243" i="13"/>
  <c r="V244" i="13"/>
  <c r="V245" i="13"/>
  <c r="V246" i="13"/>
  <c r="V247" i="13"/>
  <c r="V248" i="13"/>
  <c r="V249" i="13"/>
  <c r="V250" i="13"/>
  <c r="V251" i="13"/>
  <c r="V252" i="13"/>
  <c r="V253" i="13"/>
  <c r="V254" i="13"/>
  <c r="V255" i="13"/>
  <c r="V256" i="13"/>
  <c r="V257" i="13"/>
  <c r="V258" i="13"/>
  <c r="V259" i="13"/>
  <c r="V260" i="13"/>
  <c r="V261" i="13"/>
  <c r="V262" i="13"/>
  <c r="V263" i="13"/>
  <c r="V264" i="13"/>
  <c r="V265" i="13"/>
  <c r="V266" i="13"/>
  <c r="V267" i="13"/>
  <c r="V268" i="13"/>
  <c r="V269" i="13"/>
  <c r="V270" i="13"/>
  <c r="V271" i="13"/>
  <c r="V272" i="13"/>
  <c r="V273" i="13"/>
  <c r="V274" i="13"/>
  <c r="V275" i="13"/>
  <c r="V276" i="13"/>
  <c r="V277" i="13"/>
  <c r="V278" i="13"/>
  <c r="V279" i="13"/>
  <c r="V280" i="13"/>
  <c r="V281" i="13"/>
  <c r="V282" i="13"/>
  <c r="V283" i="13"/>
  <c r="V284" i="13"/>
  <c r="V285" i="13"/>
  <c r="V286" i="13"/>
  <c r="V287" i="13"/>
  <c r="V288" i="13"/>
  <c r="V289" i="13"/>
  <c r="V290" i="13"/>
  <c r="V291" i="13"/>
  <c r="V292" i="13"/>
  <c r="V293" i="13"/>
  <c r="V294" i="13"/>
  <c r="V295" i="13"/>
  <c r="V296" i="13"/>
  <c r="V297" i="13"/>
  <c r="V298" i="13"/>
  <c r="V299" i="13"/>
  <c r="V300" i="13"/>
  <c r="V301" i="13"/>
  <c r="V302" i="13"/>
  <c r="V303" i="13"/>
  <c r="V304" i="13"/>
  <c r="V305" i="13"/>
  <c r="V306" i="13"/>
  <c r="V307" i="13"/>
  <c r="V308" i="13"/>
  <c r="V309" i="13"/>
  <c r="V310" i="13"/>
  <c r="V311" i="13"/>
  <c r="V312" i="13"/>
  <c r="V313" i="13"/>
  <c r="V314" i="13"/>
  <c r="V315" i="13"/>
  <c r="V316" i="13"/>
  <c r="V317" i="13"/>
  <c r="V318" i="13"/>
  <c r="V319" i="13"/>
  <c r="V320" i="13"/>
  <c r="V321" i="13"/>
  <c r="V322" i="13"/>
  <c r="V323" i="13"/>
  <c r="V324" i="13"/>
  <c r="V325" i="13"/>
  <c r="V326" i="13"/>
  <c r="V327" i="13"/>
  <c r="V328" i="13"/>
  <c r="V329" i="13"/>
  <c r="V330" i="13"/>
  <c r="V331" i="13"/>
  <c r="V332" i="13"/>
  <c r="V333" i="13"/>
  <c r="V334" i="13"/>
  <c r="V335" i="13"/>
  <c r="V336" i="13"/>
  <c r="V337" i="13"/>
  <c r="V338" i="13"/>
  <c r="V339" i="13"/>
  <c r="V340" i="13"/>
  <c r="V341" i="13"/>
  <c r="V342" i="13"/>
  <c r="V343" i="13"/>
  <c r="V344" i="13"/>
  <c r="V345" i="13"/>
  <c r="V346" i="13"/>
  <c r="V347" i="13"/>
  <c r="V348" i="13"/>
  <c r="V349" i="13"/>
  <c r="V350" i="13"/>
  <c r="V351" i="13"/>
  <c r="V352" i="13"/>
  <c r="V353" i="13"/>
  <c r="V354" i="13"/>
  <c r="V355" i="13"/>
  <c r="V356" i="13"/>
  <c r="V357" i="13"/>
  <c r="V358" i="13"/>
  <c r="V359" i="13"/>
  <c r="V360" i="13"/>
  <c r="V361" i="13"/>
  <c r="V362" i="13"/>
  <c r="V363" i="13"/>
  <c r="V364" i="13"/>
  <c r="V365" i="13"/>
  <c r="V366" i="13"/>
  <c r="V367" i="13"/>
  <c r="V368" i="13"/>
  <c r="V369" i="13"/>
  <c r="V370" i="13"/>
  <c r="V371" i="13"/>
  <c r="V372" i="13"/>
  <c r="V373" i="13"/>
  <c r="V374" i="13"/>
  <c r="V375" i="13"/>
  <c r="V376" i="13"/>
  <c r="V377" i="13"/>
  <c r="V378" i="13"/>
  <c r="V379" i="13"/>
  <c r="V380" i="13"/>
  <c r="V381" i="13"/>
  <c r="V382" i="13"/>
  <c r="V383" i="13"/>
  <c r="V384" i="13"/>
  <c r="V385" i="13"/>
  <c r="V386" i="13"/>
  <c r="V387" i="13"/>
  <c r="V388" i="13"/>
  <c r="V389" i="13"/>
  <c r="V390" i="13"/>
  <c r="V391" i="13"/>
  <c r="V392" i="13"/>
  <c r="V393" i="13"/>
  <c r="V394" i="13"/>
  <c r="V395" i="13"/>
  <c r="V396" i="13"/>
  <c r="V397" i="13"/>
  <c r="V398" i="13"/>
  <c r="V399" i="13"/>
  <c r="V400" i="13"/>
  <c r="V401" i="13"/>
  <c r="V402" i="13"/>
  <c r="V403" i="13"/>
  <c r="V404" i="13"/>
  <c r="V405" i="13"/>
  <c r="V406" i="13"/>
  <c r="V407" i="13"/>
  <c r="V408" i="13"/>
  <c r="V409" i="13"/>
  <c r="V410" i="13"/>
  <c r="V411" i="13"/>
  <c r="V412" i="13"/>
  <c r="V413" i="13"/>
  <c r="V414" i="13"/>
  <c r="V415" i="13"/>
  <c r="V416" i="13"/>
  <c r="V417" i="13"/>
  <c r="V418" i="13"/>
  <c r="V419" i="13"/>
  <c r="V420" i="13"/>
  <c r="V421" i="13"/>
  <c r="V422" i="13"/>
  <c r="V423" i="13"/>
  <c r="V424" i="13"/>
  <c r="V425" i="13"/>
  <c r="V426" i="13"/>
  <c r="V427" i="13"/>
  <c r="V428" i="13"/>
  <c r="V429" i="13"/>
  <c r="V430" i="13"/>
  <c r="V431" i="13"/>
  <c r="V432" i="13"/>
  <c r="V433" i="13"/>
  <c r="V434" i="13"/>
  <c r="V435" i="13"/>
  <c r="V436" i="13"/>
  <c r="V437" i="13"/>
  <c r="V438" i="13"/>
  <c r="V439" i="13"/>
  <c r="V440" i="13"/>
  <c r="V441" i="13"/>
  <c r="V442" i="13"/>
  <c r="V443" i="13"/>
  <c r="V444" i="13"/>
  <c r="V445" i="13"/>
  <c r="V446" i="13"/>
  <c r="V447" i="13"/>
  <c r="V448" i="13"/>
  <c r="V449" i="13"/>
  <c r="V450" i="13"/>
  <c r="V451" i="13"/>
  <c r="V452" i="13"/>
  <c r="V453" i="13"/>
  <c r="V454" i="13"/>
  <c r="V455" i="13"/>
  <c r="V456" i="13"/>
  <c r="V457" i="13"/>
  <c r="V458" i="13"/>
  <c r="V459" i="13"/>
  <c r="V460" i="13"/>
  <c r="V461" i="13"/>
  <c r="V462" i="13"/>
  <c r="V463" i="13"/>
  <c r="V464" i="13"/>
  <c r="V465" i="13"/>
  <c r="V466" i="13"/>
  <c r="V467" i="13"/>
  <c r="V468" i="13"/>
  <c r="V469" i="13"/>
  <c r="V470" i="13"/>
  <c r="V471" i="13"/>
  <c r="V472" i="13"/>
  <c r="V473" i="13"/>
  <c r="V474" i="13"/>
  <c r="V475" i="13"/>
  <c r="V476" i="13"/>
  <c r="V477" i="13"/>
  <c r="V478" i="13"/>
  <c r="V479" i="13"/>
  <c r="V480" i="13"/>
  <c r="V481" i="13"/>
  <c r="V482" i="13"/>
  <c r="V483" i="13"/>
  <c r="V484" i="13"/>
  <c r="V485" i="13"/>
  <c r="V486" i="13"/>
  <c r="V487" i="13"/>
  <c r="V488" i="13"/>
  <c r="V489" i="13"/>
  <c r="V490" i="13"/>
  <c r="V491" i="13"/>
  <c r="V492" i="13"/>
  <c r="V493" i="13"/>
  <c r="V494" i="13"/>
  <c r="V495" i="13"/>
  <c r="V496" i="13"/>
  <c r="V497" i="13"/>
  <c r="V498" i="13"/>
  <c r="V499" i="13"/>
  <c r="V500" i="13"/>
  <c r="V501" i="13"/>
  <c r="V502" i="13"/>
  <c r="V503" i="13"/>
  <c r="V504" i="13"/>
  <c r="V505" i="13"/>
  <c r="V506" i="13"/>
  <c r="V507" i="13"/>
  <c r="V508" i="13"/>
  <c r="V509" i="13"/>
  <c r="V510" i="13"/>
  <c r="V511" i="13"/>
  <c r="V512" i="13"/>
  <c r="V513" i="13"/>
  <c r="V514" i="13"/>
  <c r="V515" i="13"/>
  <c r="V516" i="13"/>
  <c r="V517" i="13"/>
  <c r="V518" i="13"/>
  <c r="V519" i="13"/>
  <c r="V520" i="13"/>
  <c r="V521" i="13"/>
  <c r="V522" i="13"/>
  <c r="V523" i="13"/>
  <c r="V524" i="13"/>
  <c r="V525" i="13"/>
  <c r="V526" i="13"/>
  <c r="V527" i="13"/>
  <c r="V528" i="13"/>
  <c r="V529" i="13"/>
  <c r="V530" i="13"/>
  <c r="V531" i="13"/>
  <c r="V532" i="13"/>
  <c r="V533" i="13"/>
  <c r="V534" i="13"/>
  <c r="V535" i="13"/>
  <c r="V536" i="13"/>
  <c r="V537" i="13"/>
  <c r="V538" i="13"/>
  <c r="V539" i="13"/>
  <c r="V540" i="13"/>
  <c r="V541" i="13"/>
  <c r="V542" i="13"/>
  <c r="V543" i="13"/>
  <c r="V544" i="13"/>
  <c r="V545" i="13"/>
  <c r="V546" i="13"/>
  <c r="V547" i="13"/>
  <c r="V548" i="13"/>
  <c r="V549" i="13"/>
  <c r="V550" i="13"/>
  <c r="V551" i="13"/>
  <c r="V552" i="13"/>
  <c r="V553" i="13"/>
  <c r="V554" i="13"/>
  <c r="V555" i="13"/>
  <c r="V556" i="13"/>
  <c r="V557" i="13"/>
  <c r="V558" i="13"/>
  <c r="V559" i="13"/>
  <c r="V560" i="13"/>
  <c r="V561" i="13"/>
  <c r="V562" i="13"/>
  <c r="V563" i="13"/>
  <c r="V564" i="13"/>
  <c r="V565" i="13"/>
  <c r="V566" i="13"/>
  <c r="V567" i="13"/>
  <c r="V568" i="13"/>
  <c r="V569" i="13"/>
  <c r="V570" i="13"/>
  <c r="V571" i="13"/>
  <c r="V572" i="13"/>
  <c r="V573" i="13"/>
  <c r="V574" i="13"/>
  <c r="V575" i="13"/>
  <c r="V576" i="13"/>
  <c r="V577" i="13"/>
  <c r="V578" i="13"/>
  <c r="V579" i="13"/>
  <c r="V580" i="13"/>
  <c r="V581" i="13"/>
  <c r="V582" i="13"/>
  <c r="V583" i="13"/>
  <c r="V584" i="13"/>
  <c r="V585" i="13"/>
  <c r="V586" i="13"/>
  <c r="V587" i="13"/>
  <c r="V588" i="13"/>
  <c r="V589" i="13"/>
  <c r="V590" i="13"/>
  <c r="V591" i="13"/>
  <c r="V592" i="13"/>
  <c r="V593" i="13"/>
  <c r="V594" i="13"/>
  <c r="V595" i="13"/>
  <c r="V596" i="13"/>
  <c r="V597" i="13"/>
  <c r="V598" i="13"/>
  <c r="V599" i="13"/>
  <c r="V600" i="13"/>
  <c r="V601" i="13"/>
  <c r="V602" i="13"/>
  <c r="V603" i="13"/>
  <c r="V604" i="13"/>
  <c r="V605" i="13"/>
  <c r="V606" i="13"/>
  <c r="V607" i="13"/>
  <c r="V608" i="13"/>
  <c r="V609" i="13"/>
  <c r="V610" i="13"/>
  <c r="V611" i="13"/>
  <c r="V612" i="13"/>
  <c r="V613" i="13"/>
  <c r="V614" i="13"/>
  <c r="V615" i="13"/>
  <c r="V616" i="13"/>
  <c r="V617" i="13"/>
  <c r="V618" i="13"/>
  <c r="V619" i="13"/>
  <c r="V620" i="13"/>
  <c r="V621" i="13"/>
  <c r="V622" i="13"/>
  <c r="V623" i="13"/>
  <c r="V624" i="13"/>
  <c r="V625" i="13"/>
  <c r="V626" i="13"/>
  <c r="V627" i="13"/>
  <c r="V628" i="13"/>
  <c r="V629" i="13"/>
  <c r="V630" i="13"/>
  <c r="V631" i="13"/>
  <c r="V632" i="13"/>
  <c r="V633" i="13"/>
  <c r="V634" i="13"/>
  <c r="V635" i="13"/>
  <c r="V636" i="13"/>
  <c r="V637" i="13"/>
  <c r="V638" i="13"/>
  <c r="V639" i="13"/>
  <c r="V640" i="13"/>
  <c r="V641" i="13"/>
  <c r="V642" i="13"/>
  <c r="V643" i="13"/>
  <c r="V644" i="13"/>
  <c r="V645" i="13"/>
  <c r="V646" i="13"/>
  <c r="V647" i="13"/>
  <c r="V648" i="13"/>
  <c r="V649" i="13"/>
  <c r="V650" i="13"/>
  <c r="V651" i="13"/>
  <c r="V652" i="13"/>
  <c r="V653" i="13"/>
  <c r="V654" i="13"/>
  <c r="V655" i="13"/>
  <c r="V656" i="13"/>
  <c r="V657" i="13"/>
  <c r="V658" i="13"/>
  <c r="V659" i="13"/>
  <c r="V660" i="13"/>
  <c r="V661" i="13"/>
  <c r="V662" i="13"/>
  <c r="V663" i="13"/>
  <c r="V664" i="13"/>
  <c r="V665" i="13"/>
  <c r="V666" i="13"/>
  <c r="V667" i="13"/>
  <c r="V668" i="13"/>
  <c r="V669" i="13"/>
  <c r="V670" i="13"/>
  <c r="V671" i="13"/>
  <c r="V672" i="13"/>
  <c r="V673" i="13"/>
  <c r="V674" i="13"/>
  <c r="V675" i="13"/>
  <c r="V676" i="13"/>
  <c r="V677" i="13"/>
  <c r="V678" i="13"/>
  <c r="V679" i="13"/>
  <c r="V680" i="13"/>
  <c r="V681" i="13"/>
  <c r="V682" i="13"/>
  <c r="V683" i="13"/>
  <c r="V684" i="13"/>
  <c r="V685" i="13"/>
  <c r="V686" i="13"/>
  <c r="V687" i="13"/>
  <c r="V688" i="13"/>
  <c r="V689" i="13"/>
  <c r="V690" i="13"/>
  <c r="V691" i="13"/>
  <c r="V692" i="13"/>
  <c r="V693" i="13"/>
  <c r="V694" i="13"/>
  <c r="V695" i="13"/>
  <c r="V696" i="13"/>
  <c r="V697" i="13"/>
  <c r="V698" i="13"/>
  <c r="V699" i="13"/>
  <c r="V700" i="13"/>
  <c r="V701" i="13"/>
  <c r="V702" i="13"/>
  <c r="V703" i="13"/>
  <c r="V704" i="13"/>
  <c r="V705" i="13"/>
  <c r="V706" i="13"/>
  <c r="V707" i="13"/>
  <c r="V708" i="13"/>
  <c r="V709" i="13"/>
  <c r="V710" i="13"/>
  <c r="V711" i="13"/>
  <c r="V712" i="13"/>
  <c r="V713" i="13"/>
  <c r="V714" i="13"/>
  <c r="V715" i="13"/>
  <c r="V716" i="13"/>
  <c r="V717" i="13"/>
  <c r="V718" i="13"/>
  <c r="V719" i="13"/>
  <c r="V720" i="13"/>
  <c r="V721" i="13"/>
  <c r="V722" i="13"/>
  <c r="V723" i="13"/>
  <c r="V724" i="13"/>
  <c r="V725" i="13"/>
  <c r="V726" i="13"/>
  <c r="V727" i="13"/>
  <c r="V728" i="13"/>
  <c r="V729" i="13"/>
  <c r="V730" i="13"/>
  <c r="V731" i="13"/>
  <c r="V732" i="13"/>
  <c r="V733" i="13"/>
  <c r="V734" i="13"/>
  <c r="V735" i="13"/>
  <c r="V736" i="13"/>
  <c r="V737" i="13"/>
  <c r="V738" i="13"/>
  <c r="V739" i="13"/>
  <c r="V740" i="13"/>
  <c r="V741" i="13"/>
  <c r="V742" i="13"/>
  <c r="V743" i="13"/>
  <c r="V744" i="13"/>
  <c r="V745" i="13"/>
  <c r="V746" i="13"/>
  <c r="V747" i="13"/>
  <c r="V748" i="13"/>
  <c r="V749" i="13"/>
  <c r="V750" i="13"/>
  <c r="V751" i="13"/>
  <c r="V752" i="13"/>
  <c r="V753" i="13"/>
  <c r="V754" i="13"/>
  <c r="V755" i="13"/>
  <c r="V756" i="13"/>
  <c r="V757" i="13"/>
  <c r="V758" i="13"/>
  <c r="V759" i="13"/>
  <c r="V760" i="13"/>
  <c r="V761" i="13"/>
  <c r="V762" i="13"/>
  <c r="V763" i="13"/>
  <c r="V764" i="13"/>
  <c r="V765" i="13"/>
  <c r="V766" i="13"/>
  <c r="V767" i="13"/>
  <c r="V768" i="13"/>
  <c r="V769" i="13"/>
  <c r="V770" i="13"/>
  <c r="V771" i="13"/>
  <c r="V772" i="13"/>
  <c r="V773" i="13"/>
  <c r="V774" i="13"/>
  <c r="V775" i="13"/>
  <c r="V776" i="13"/>
  <c r="V777" i="13"/>
  <c r="V778" i="13"/>
  <c r="V779" i="13"/>
  <c r="V780" i="13"/>
  <c r="V781" i="13"/>
  <c r="V782" i="13"/>
  <c r="V783" i="13"/>
  <c r="V784" i="13"/>
  <c r="V785" i="13"/>
  <c r="V786" i="13"/>
  <c r="V787" i="13"/>
  <c r="V788" i="13"/>
  <c r="V789" i="13"/>
  <c r="V790" i="13"/>
  <c r="V791" i="13"/>
  <c r="V792" i="13"/>
  <c r="V793" i="13"/>
  <c r="V794" i="13"/>
  <c r="V795" i="13"/>
  <c r="V796" i="13"/>
  <c r="V797" i="13"/>
  <c r="V798" i="13"/>
  <c r="V799" i="13"/>
  <c r="V800" i="13"/>
  <c r="V801" i="13"/>
  <c r="V802" i="13"/>
  <c r="V803" i="13"/>
  <c r="V804" i="13"/>
  <c r="V805" i="13"/>
  <c r="V806" i="13"/>
  <c r="V807" i="13"/>
  <c r="V808" i="13"/>
  <c r="V809" i="13"/>
  <c r="V810" i="13"/>
  <c r="V811" i="13"/>
  <c r="V812" i="13"/>
  <c r="V813" i="13"/>
  <c r="V814" i="13"/>
  <c r="V815" i="13"/>
  <c r="V816" i="13"/>
  <c r="V817" i="13"/>
  <c r="V818" i="13"/>
  <c r="V819" i="13"/>
  <c r="V820" i="13"/>
  <c r="V821" i="13"/>
  <c r="V822" i="13"/>
  <c r="V823" i="13"/>
  <c r="V824" i="13"/>
  <c r="V825" i="13"/>
  <c r="V826" i="13"/>
  <c r="V827" i="13"/>
  <c r="V828" i="13"/>
  <c r="V829" i="13"/>
  <c r="V830" i="13"/>
  <c r="V831" i="13"/>
  <c r="V832" i="13"/>
  <c r="V833" i="13"/>
  <c r="V834" i="13"/>
  <c r="V835" i="13"/>
  <c r="V836" i="13"/>
  <c r="V837" i="13"/>
  <c r="V838" i="13"/>
  <c r="V839" i="13"/>
  <c r="V840" i="13"/>
  <c r="V841" i="13"/>
  <c r="V842" i="13"/>
  <c r="V843" i="13"/>
  <c r="V844" i="13"/>
  <c r="V845" i="13"/>
  <c r="V846" i="13"/>
  <c r="V847" i="13"/>
  <c r="V848" i="13"/>
  <c r="V849" i="13"/>
  <c r="V850" i="13"/>
  <c r="V851" i="13"/>
  <c r="V852" i="13"/>
  <c r="V853" i="13"/>
  <c r="V854" i="13"/>
  <c r="V855" i="13"/>
  <c r="V856" i="13"/>
  <c r="V857" i="13"/>
  <c r="V858" i="13"/>
  <c r="V859" i="13"/>
  <c r="V860" i="13"/>
  <c r="V861" i="13"/>
  <c r="V862" i="13"/>
  <c r="V863" i="13"/>
  <c r="V864" i="13"/>
  <c r="V865" i="13"/>
  <c r="V866" i="13"/>
  <c r="V867" i="13"/>
  <c r="V868" i="13"/>
  <c r="V869" i="13"/>
  <c r="V870" i="13"/>
  <c r="V871" i="13"/>
  <c r="V872" i="13"/>
  <c r="V873" i="13"/>
  <c r="V874" i="13"/>
  <c r="V875" i="13"/>
  <c r="V876" i="13"/>
  <c r="V877" i="13"/>
  <c r="V878" i="13"/>
  <c r="V879" i="13"/>
  <c r="V880" i="13"/>
  <c r="V881" i="13"/>
  <c r="V882" i="13"/>
  <c r="V883" i="13"/>
  <c r="V884" i="13"/>
  <c r="V885" i="13"/>
  <c r="V886" i="13"/>
  <c r="V887" i="13"/>
  <c r="V888" i="13"/>
  <c r="V889" i="13"/>
  <c r="V890" i="13"/>
  <c r="V891" i="13"/>
  <c r="V892" i="13"/>
  <c r="V893" i="13"/>
  <c r="V894" i="13"/>
  <c r="V895" i="13"/>
  <c r="V896" i="13"/>
  <c r="V897" i="13"/>
  <c r="V898" i="13"/>
  <c r="V899" i="13"/>
  <c r="V900" i="13"/>
  <c r="V901" i="13"/>
  <c r="V902" i="13"/>
  <c r="V903" i="13"/>
  <c r="V904" i="13"/>
  <c r="V905" i="13"/>
  <c r="V906" i="13"/>
  <c r="V907" i="13"/>
  <c r="V908" i="13"/>
  <c r="V909" i="13"/>
  <c r="V910" i="13"/>
  <c r="V911" i="13"/>
  <c r="V912" i="13"/>
  <c r="V913" i="13"/>
  <c r="V914" i="13"/>
  <c r="V915" i="13"/>
  <c r="V916" i="13"/>
  <c r="V917" i="13"/>
  <c r="V918" i="13"/>
  <c r="V919" i="13"/>
  <c r="V920" i="13"/>
  <c r="V921" i="13"/>
  <c r="V922" i="13"/>
  <c r="V923" i="13"/>
  <c r="V924" i="13"/>
  <c r="V925" i="13"/>
  <c r="V926" i="13"/>
  <c r="V927" i="13"/>
  <c r="V928" i="13"/>
  <c r="V929" i="13"/>
  <c r="V930" i="13"/>
  <c r="V931" i="13"/>
  <c r="V932" i="13"/>
  <c r="V933" i="13"/>
  <c r="V934" i="13"/>
  <c r="V935" i="13"/>
  <c r="V936" i="13"/>
  <c r="V937" i="13"/>
  <c r="V938" i="13"/>
  <c r="V939" i="13"/>
  <c r="V940" i="13"/>
  <c r="V941" i="13"/>
  <c r="V942" i="13"/>
  <c r="V943" i="13"/>
  <c r="V944" i="13"/>
  <c r="V945" i="13"/>
  <c r="V946" i="13"/>
  <c r="V947" i="13"/>
  <c r="V948" i="13"/>
  <c r="V949" i="13"/>
  <c r="V950" i="13"/>
  <c r="V951" i="13"/>
  <c r="V952" i="13"/>
  <c r="V953" i="13"/>
  <c r="V954" i="13"/>
  <c r="V955" i="13"/>
  <c r="V956" i="13"/>
  <c r="V957" i="13"/>
  <c r="V958" i="13"/>
  <c r="V959" i="13"/>
  <c r="V960" i="13"/>
  <c r="V961" i="13"/>
  <c r="V962" i="13"/>
  <c r="V963" i="13"/>
  <c r="V964" i="13"/>
  <c r="V965" i="13"/>
  <c r="V966" i="13"/>
  <c r="V967" i="13"/>
  <c r="V968" i="13"/>
  <c r="V969" i="13"/>
  <c r="V970" i="13"/>
  <c r="V971" i="13"/>
  <c r="V972" i="13"/>
  <c r="V973" i="13"/>
  <c r="V974" i="13"/>
  <c r="V975" i="13"/>
  <c r="V976" i="13"/>
  <c r="V977" i="13"/>
  <c r="V978" i="13"/>
  <c r="V979" i="13"/>
  <c r="V980" i="13"/>
  <c r="V981" i="13"/>
  <c r="V982" i="13"/>
  <c r="V983" i="13"/>
  <c r="V984" i="13"/>
  <c r="V985" i="13"/>
  <c r="V986" i="13"/>
  <c r="V987" i="13"/>
  <c r="V988" i="13"/>
  <c r="V989" i="13"/>
  <c r="V990" i="13"/>
  <c r="V991" i="13"/>
  <c r="V992" i="13"/>
  <c r="V993" i="13"/>
  <c r="V994" i="13"/>
  <c r="V995" i="13"/>
  <c r="V996" i="13"/>
  <c r="V997" i="13"/>
  <c r="V998" i="13"/>
  <c r="V999" i="13"/>
  <c r="V1000" i="13"/>
  <c r="V1001" i="13"/>
  <c r="V1002" i="13"/>
  <c r="V1003" i="13"/>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U120" i="13"/>
  <c r="U121" i="13"/>
  <c r="U122" i="13"/>
  <c r="U123" i="13"/>
  <c r="U124" i="13"/>
  <c r="U125" i="13"/>
  <c r="U126" i="13"/>
  <c r="U127" i="13"/>
  <c r="U128" i="13"/>
  <c r="U129" i="13"/>
  <c r="U130" i="13"/>
  <c r="U131" i="13"/>
  <c r="U132" i="13"/>
  <c r="U133" i="13"/>
  <c r="U134" i="13"/>
  <c r="U135" i="13"/>
  <c r="U136" i="13"/>
  <c r="U137" i="13"/>
  <c r="U138" i="13"/>
  <c r="U139" i="13"/>
  <c r="U140" i="13"/>
  <c r="U141" i="13"/>
  <c r="U142" i="13"/>
  <c r="U143" i="13"/>
  <c r="U144" i="13"/>
  <c r="U145" i="13"/>
  <c r="U146" i="13"/>
  <c r="U147" i="13"/>
  <c r="U148" i="13"/>
  <c r="U149" i="13"/>
  <c r="U150" i="13"/>
  <c r="U151" i="13"/>
  <c r="U152" i="13"/>
  <c r="U153" i="13"/>
  <c r="U154" i="13"/>
  <c r="U155" i="13"/>
  <c r="U156" i="13"/>
  <c r="U157" i="13"/>
  <c r="U158" i="13"/>
  <c r="U159" i="13"/>
  <c r="U160" i="13"/>
  <c r="U161" i="13"/>
  <c r="U162" i="13"/>
  <c r="U163" i="13"/>
  <c r="U164" i="13"/>
  <c r="U165" i="13"/>
  <c r="U166" i="13"/>
  <c r="U167" i="13"/>
  <c r="U168" i="13"/>
  <c r="U169" i="13"/>
  <c r="U170" i="13"/>
  <c r="U171" i="13"/>
  <c r="U172" i="13"/>
  <c r="U173" i="13"/>
  <c r="U174" i="13"/>
  <c r="U175" i="13"/>
  <c r="U176" i="13"/>
  <c r="U177" i="13"/>
  <c r="U178" i="13"/>
  <c r="U179" i="13"/>
  <c r="U180" i="13"/>
  <c r="U181" i="13"/>
  <c r="U182" i="13"/>
  <c r="U183" i="13"/>
  <c r="U184" i="13"/>
  <c r="U185" i="13"/>
  <c r="U186" i="13"/>
  <c r="U187" i="13"/>
  <c r="U188" i="13"/>
  <c r="U189" i="13"/>
  <c r="U190" i="13"/>
  <c r="U191" i="13"/>
  <c r="U192" i="13"/>
  <c r="U193" i="13"/>
  <c r="U194" i="13"/>
  <c r="U195" i="13"/>
  <c r="U196" i="13"/>
  <c r="U197" i="13"/>
  <c r="U198" i="13"/>
  <c r="U199" i="13"/>
  <c r="U200" i="13"/>
  <c r="U201" i="13"/>
  <c r="U202" i="13"/>
  <c r="U203" i="13"/>
  <c r="U204" i="13"/>
  <c r="U205" i="13"/>
  <c r="U206" i="13"/>
  <c r="U207" i="13"/>
  <c r="U208" i="13"/>
  <c r="U209" i="13"/>
  <c r="U210" i="13"/>
  <c r="U211" i="13"/>
  <c r="U212" i="13"/>
  <c r="U213" i="13"/>
  <c r="U214" i="13"/>
  <c r="U215" i="13"/>
  <c r="U216" i="13"/>
  <c r="U217" i="13"/>
  <c r="U218" i="13"/>
  <c r="U219" i="13"/>
  <c r="U220" i="13"/>
  <c r="U221" i="13"/>
  <c r="U222" i="13"/>
  <c r="U223" i="13"/>
  <c r="U224" i="13"/>
  <c r="U225" i="13"/>
  <c r="U226" i="13"/>
  <c r="U227" i="13"/>
  <c r="U228" i="13"/>
  <c r="U229" i="13"/>
  <c r="U230" i="13"/>
  <c r="U231" i="13"/>
  <c r="U232" i="13"/>
  <c r="U233" i="13"/>
  <c r="U234" i="13"/>
  <c r="U235" i="13"/>
  <c r="U236" i="13"/>
  <c r="U237" i="13"/>
  <c r="U238" i="13"/>
  <c r="U239" i="13"/>
  <c r="U240" i="13"/>
  <c r="U241" i="13"/>
  <c r="U242" i="13"/>
  <c r="U243" i="13"/>
  <c r="U244" i="13"/>
  <c r="U245" i="13"/>
  <c r="U246" i="13"/>
  <c r="U247" i="13"/>
  <c r="U248" i="13"/>
  <c r="U249" i="13"/>
  <c r="U250" i="13"/>
  <c r="U251" i="13"/>
  <c r="U252" i="13"/>
  <c r="U253" i="13"/>
  <c r="U254" i="13"/>
  <c r="U255" i="13"/>
  <c r="U256" i="13"/>
  <c r="U257" i="13"/>
  <c r="U258" i="13"/>
  <c r="U259" i="13"/>
  <c r="U260" i="13"/>
  <c r="U261" i="13"/>
  <c r="U262" i="13"/>
  <c r="U263" i="13"/>
  <c r="U264" i="13"/>
  <c r="U265" i="13"/>
  <c r="U266" i="13"/>
  <c r="U267" i="13"/>
  <c r="U268" i="13"/>
  <c r="U269" i="13"/>
  <c r="U270" i="13"/>
  <c r="U271" i="13"/>
  <c r="U272" i="13"/>
  <c r="U273" i="13"/>
  <c r="U274" i="13"/>
  <c r="U275" i="13"/>
  <c r="U276" i="13"/>
  <c r="U277" i="13"/>
  <c r="U278" i="13"/>
  <c r="U279" i="13"/>
  <c r="U280" i="13"/>
  <c r="U281" i="13"/>
  <c r="U282" i="13"/>
  <c r="U283" i="13"/>
  <c r="U284" i="13"/>
  <c r="U285" i="13"/>
  <c r="U286" i="13"/>
  <c r="U287" i="13"/>
  <c r="U288" i="13"/>
  <c r="U289" i="13"/>
  <c r="U290" i="13"/>
  <c r="U291" i="13"/>
  <c r="U292" i="13"/>
  <c r="U293" i="13"/>
  <c r="U294" i="13"/>
  <c r="U295" i="13"/>
  <c r="U296" i="13"/>
  <c r="U297" i="13"/>
  <c r="U298" i="13"/>
  <c r="U299" i="13"/>
  <c r="U300" i="13"/>
  <c r="U301" i="13"/>
  <c r="U302" i="13"/>
  <c r="U303" i="13"/>
  <c r="U304" i="13"/>
  <c r="U305" i="13"/>
  <c r="U306" i="13"/>
  <c r="U307" i="13"/>
  <c r="U308" i="13"/>
  <c r="U309" i="13"/>
  <c r="U310" i="13"/>
  <c r="U311" i="13"/>
  <c r="U312" i="13"/>
  <c r="U313" i="13"/>
  <c r="U314" i="13"/>
  <c r="U315" i="13"/>
  <c r="U316" i="13"/>
  <c r="U317" i="13"/>
  <c r="U318" i="13"/>
  <c r="U319" i="13"/>
  <c r="U320" i="13"/>
  <c r="U321" i="13"/>
  <c r="U322" i="13"/>
  <c r="U323" i="13"/>
  <c r="U324" i="13"/>
  <c r="U325" i="13"/>
  <c r="U326" i="13"/>
  <c r="U327" i="13"/>
  <c r="U328" i="13"/>
  <c r="U329" i="13"/>
  <c r="U330" i="13"/>
  <c r="U331" i="13"/>
  <c r="U332" i="13"/>
  <c r="U333" i="13"/>
  <c r="U334" i="13"/>
  <c r="U335" i="13"/>
  <c r="U336" i="13"/>
  <c r="U337" i="13"/>
  <c r="U338" i="13"/>
  <c r="U339" i="13"/>
  <c r="U340" i="13"/>
  <c r="U341" i="13"/>
  <c r="U342" i="13"/>
  <c r="U343" i="13"/>
  <c r="U344" i="13"/>
  <c r="U345" i="13"/>
  <c r="U346" i="13"/>
  <c r="U347" i="13"/>
  <c r="U348" i="13"/>
  <c r="U349" i="13"/>
  <c r="U350" i="13"/>
  <c r="U351" i="13"/>
  <c r="U352" i="13"/>
  <c r="U353" i="13"/>
  <c r="U354" i="13"/>
  <c r="U355" i="13"/>
  <c r="U356" i="13"/>
  <c r="U357" i="13"/>
  <c r="U358" i="13"/>
  <c r="U359" i="13"/>
  <c r="U360" i="13"/>
  <c r="U361" i="13"/>
  <c r="U362" i="13"/>
  <c r="U363" i="13"/>
  <c r="U364" i="13"/>
  <c r="U365" i="13"/>
  <c r="U366" i="13"/>
  <c r="U367" i="13"/>
  <c r="U368" i="13"/>
  <c r="U369" i="13"/>
  <c r="U370" i="13"/>
  <c r="U371" i="13"/>
  <c r="U372" i="13"/>
  <c r="U373" i="13"/>
  <c r="U374" i="13"/>
  <c r="U375" i="13"/>
  <c r="U376" i="13"/>
  <c r="U377" i="13"/>
  <c r="U378" i="13"/>
  <c r="U379" i="13"/>
  <c r="U380" i="13"/>
  <c r="U381" i="13"/>
  <c r="U382" i="13"/>
  <c r="U383" i="13"/>
  <c r="U384" i="13"/>
  <c r="U385" i="13"/>
  <c r="U386" i="13"/>
  <c r="U387" i="13"/>
  <c r="U388" i="13"/>
  <c r="U389" i="13"/>
  <c r="U390" i="13"/>
  <c r="U391" i="13"/>
  <c r="U392" i="13"/>
  <c r="U393" i="13"/>
  <c r="U394" i="13"/>
  <c r="U395" i="13"/>
  <c r="U396" i="13"/>
  <c r="U397" i="13"/>
  <c r="U398" i="13"/>
  <c r="U399" i="13"/>
  <c r="U400" i="13"/>
  <c r="U401" i="13"/>
  <c r="U402" i="13"/>
  <c r="U403" i="13"/>
  <c r="U404" i="13"/>
  <c r="U405" i="13"/>
  <c r="U406" i="13"/>
  <c r="U407" i="13"/>
  <c r="U408" i="13"/>
  <c r="U409" i="13"/>
  <c r="U410" i="13"/>
  <c r="U411" i="13"/>
  <c r="U412" i="13"/>
  <c r="U413" i="13"/>
  <c r="U414" i="13"/>
  <c r="U415" i="13"/>
  <c r="U416" i="13"/>
  <c r="U417" i="13"/>
  <c r="U418" i="13"/>
  <c r="U419" i="13"/>
  <c r="U420" i="13"/>
  <c r="U421" i="13"/>
  <c r="U422" i="13"/>
  <c r="U423" i="13"/>
  <c r="U424" i="13"/>
  <c r="U425" i="13"/>
  <c r="U426" i="13"/>
  <c r="U427" i="13"/>
  <c r="U428" i="13"/>
  <c r="U429" i="13"/>
  <c r="U430" i="13"/>
  <c r="U431" i="13"/>
  <c r="U432" i="13"/>
  <c r="U433" i="13"/>
  <c r="U434" i="13"/>
  <c r="U435" i="13"/>
  <c r="U436" i="13"/>
  <c r="U437" i="13"/>
  <c r="U438" i="13"/>
  <c r="U439" i="13"/>
  <c r="U440" i="13"/>
  <c r="U441" i="13"/>
  <c r="U442" i="13"/>
  <c r="U443" i="13"/>
  <c r="U444" i="13"/>
  <c r="U445" i="13"/>
  <c r="U446" i="13"/>
  <c r="U447" i="13"/>
  <c r="U448" i="13"/>
  <c r="U449" i="13"/>
  <c r="U450" i="13"/>
  <c r="U451" i="13"/>
  <c r="U452" i="13"/>
  <c r="U453" i="13"/>
  <c r="U454" i="13"/>
  <c r="U455" i="13"/>
  <c r="U456" i="13"/>
  <c r="U457" i="13"/>
  <c r="U458" i="13"/>
  <c r="U459" i="13"/>
  <c r="U460" i="13"/>
  <c r="U461" i="13"/>
  <c r="U462" i="13"/>
  <c r="U463" i="13"/>
  <c r="U464" i="13"/>
  <c r="U465" i="13"/>
  <c r="U466" i="13"/>
  <c r="U467" i="13"/>
  <c r="U468" i="13"/>
  <c r="U469" i="13"/>
  <c r="U470" i="13"/>
  <c r="U471" i="13"/>
  <c r="U472" i="13"/>
  <c r="U473" i="13"/>
  <c r="U474" i="13"/>
  <c r="U475" i="13"/>
  <c r="U476" i="13"/>
  <c r="U477" i="13"/>
  <c r="U478" i="13"/>
  <c r="U479" i="13"/>
  <c r="U480" i="13"/>
  <c r="U481" i="13"/>
  <c r="U482" i="13"/>
  <c r="U483" i="13"/>
  <c r="U484" i="13"/>
  <c r="U485" i="13"/>
  <c r="U486" i="13"/>
  <c r="U487" i="13"/>
  <c r="U488" i="13"/>
  <c r="U489" i="13"/>
  <c r="U490" i="13"/>
  <c r="U491" i="13"/>
  <c r="U492" i="13"/>
  <c r="U493" i="13"/>
  <c r="U494" i="13"/>
  <c r="U495" i="13"/>
  <c r="U496" i="13"/>
  <c r="U497" i="13"/>
  <c r="U498" i="13"/>
  <c r="U499" i="13"/>
  <c r="U500" i="13"/>
  <c r="U501" i="13"/>
  <c r="U502" i="13"/>
  <c r="U503" i="13"/>
  <c r="U504" i="13"/>
  <c r="U505" i="13"/>
  <c r="U506" i="13"/>
  <c r="U507" i="13"/>
  <c r="U508" i="13"/>
  <c r="U509" i="13"/>
  <c r="U510" i="13"/>
  <c r="U511" i="13"/>
  <c r="U512" i="13"/>
  <c r="U513" i="13"/>
  <c r="U514" i="13"/>
  <c r="U515" i="13"/>
  <c r="U516" i="13"/>
  <c r="U517" i="13"/>
  <c r="U518" i="13"/>
  <c r="U519" i="13"/>
  <c r="U520" i="13"/>
  <c r="U521" i="13"/>
  <c r="U522" i="13"/>
  <c r="U523" i="13"/>
  <c r="U524" i="13"/>
  <c r="U525" i="13"/>
  <c r="U526" i="13"/>
  <c r="U527" i="13"/>
  <c r="U528" i="13"/>
  <c r="U529" i="13"/>
  <c r="U530" i="13"/>
  <c r="U531" i="13"/>
  <c r="U532" i="13"/>
  <c r="U533" i="13"/>
  <c r="U534" i="13"/>
  <c r="U535" i="13"/>
  <c r="U536" i="13"/>
  <c r="U537" i="13"/>
  <c r="U538" i="13"/>
  <c r="U539" i="13"/>
  <c r="U540" i="13"/>
  <c r="U541" i="13"/>
  <c r="U542" i="13"/>
  <c r="U543" i="13"/>
  <c r="U544" i="13"/>
  <c r="U545" i="13"/>
  <c r="U546" i="13"/>
  <c r="U547" i="13"/>
  <c r="U548" i="13"/>
  <c r="U549" i="13"/>
  <c r="U550" i="13"/>
  <c r="U551" i="13"/>
  <c r="U552" i="13"/>
  <c r="U553" i="13"/>
  <c r="U554" i="13"/>
  <c r="U555" i="13"/>
  <c r="U556" i="13"/>
  <c r="U557" i="13"/>
  <c r="U558" i="13"/>
  <c r="U559" i="13"/>
  <c r="U560" i="13"/>
  <c r="U561" i="13"/>
  <c r="U562" i="13"/>
  <c r="U563" i="13"/>
  <c r="U564" i="13"/>
  <c r="U565" i="13"/>
  <c r="U566" i="13"/>
  <c r="U567" i="13"/>
  <c r="U568" i="13"/>
  <c r="U569" i="13"/>
  <c r="U570" i="13"/>
  <c r="U571" i="13"/>
  <c r="U572" i="13"/>
  <c r="U573" i="13"/>
  <c r="U574" i="13"/>
  <c r="U575" i="13"/>
  <c r="U576" i="13"/>
  <c r="U577" i="13"/>
  <c r="U578" i="13"/>
  <c r="U579" i="13"/>
  <c r="U580" i="13"/>
  <c r="U581" i="13"/>
  <c r="U582" i="13"/>
  <c r="U583" i="13"/>
  <c r="U584" i="13"/>
  <c r="U585" i="13"/>
  <c r="U586" i="13"/>
  <c r="U587" i="13"/>
  <c r="U588" i="13"/>
  <c r="U589" i="13"/>
  <c r="U590" i="13"/>
  <c r="U591" i="13"/>
  <c r="U592" i="13"/>
  <c r="U593" i="13"/>
  <c r="U594" i="13"/>
  <c r="U595" i="13"/>
  <c r="U596" i="13"/>
  <c r="U597" i="13"/>
  <c r="U598" i="13"/>
  <c r="U599" i="13"/>
  <c r="U600" i="13"/>
  <c r="U601" i="13"/>
  <c r="U602" i="13"/>
  <c r="U603" i="13"/>
  <c r="U604" i="13"/>
  <c r="U605" i="13"/>
  <c r="U606" i="13"/>
  <c r="U607" i="13"/>
  <c r="U608" i="13"/>
  <c r="U609" i="13"/>
  <c r="U610" i="13"/>
  <c r="U611" i="13"/>
  <c r="U612" i="13"/>
  <c r="U613" i="13"/>
  <c r="U614" i="13"/>
  <c r="U615" i="13"/>
  <c r="U616" i="13"/>
  <c r="U617" i="13"/>
  <c r="U618" i="13"/>
  <c r="U619" i="13"/>
  <c r="U620" i="13"/>
  <c r="U621" i="13"/>
  <c r="U622" i="13"/>
  <c r="U623" i="13"/>
  <c r="U624" i="13"/>
  <c r="U625" i="13"/>
  <c r="U626" i="13"/>
  <c r="U627" i="13"/>
  <c r="U628" i="13"/>
  <c r="U629" i="13"/>
  <c r="U630" i="13"/>
  <c r="U631" i="13"/>
  <c r="U632" i="13"/>
  <c r="U633" i="13"/>
  <c r="U634" i="13"/>
  <c r="U635" i="13"/>
  <c r="U636" i="13"/>
  <c r="U637" i="13"/>
  <c r="U638" i="13"/>
  <c r="U639" i="13"/>
  <c r="U640" i="13"/>
  <c r="U641" i="13"/>
  <c r="U642" i="13"/>
  <c r="U643" i="13"/>
  <c r="U644" i="13"/>
  <c r="U645" i="13"/>
  <c r="U646" i="13"/>
  <c r="U647" i="13"/>
  <c r="U648" i="13"/>
  <c r="U649" i="13"/>
  <c r="U650" i="13"/>
  <c r="U651" i="13"/>
  <c r="U652" i="13"/>
  <c r="U653" i="13"/>
  <c r="U654" i="13"/>
  <c r="U655" i="13"/>
  <c r="U656" i="13"/>
  <c r="U657" i="13"/>
  <c r="U658" i="13"/>
  <c r="U659" i="13"/>
  <c r="U660" i="13"/>
  <c r="U661" i="13"/>
  <c r="U662" i="13"/>
  <c r="U663" i="13"/>
  <c r="U664" i="13"/>
  <c r="U665" i="13"/>
  <c r="U666" i="13"/>
  <c r="U667" i="13"/>
  <c r="U668" i="13"/>
  <c r="U669" i="13"/>
  <c r="U670" i="13"/>
  <c r="U671" i="13"/>
  <c r="U672" i="13"/>
  <c r="U673" i="13"/>
  <c r="U674" i="13"/>
  <c r="U675" i="13"/>
  <c r="U676" i="13"/>
  <c r="U677" i="13"/>
  <c r="U678" i="13"/>
  <c r="U679" i="13"/>
  <c r="U680" i="13"/>
  <c r="U681" i="13"/>
  <c r="U682" i="13"/>
  <c r="U683" i="13"/>
  <c r="U684" i="13"/>
  <c r="U685" i="13"/>
  <c r="U686" i="13"/>
  <c r="U687" i="13"/>
  <c r="U688" i="13"/>
  <c r="U689" i="13"/>
  <c r="U690" i="13"/>
  <c r="U691" i="13"/>
  <c r="U692" i="13"/>
  <c r="U693" i="13"/>
  <c r="U694" i="13"/>
  <c r="U695" i="13"/>
  <c r="U696" i="13"/>
  <c r="U697" i="13"/>
  <c r="U698" i="13"/>
  <c r="U699" i="13"/>
  <c r="U700" i="13"/>
  <c r="U701" i="13"/>
  <c r="U702" i="13"/>
  <c r="U703" i="13"/>
  <c r="U704" i="13"/>
  <c r="U705" i="13"/>
  <c r="U706" i="13"/>
  <c r="U707" i="13"/>
  <c r="U708" i="13"/>
  <c r="U709" i="13"/>
  <c r="U710" i="13"/>
  <c r="U711" i="13"/>
  <c r="U712" i="13"/>
  <c r="U713" i="13"/>
  <c r="U714" i="13"/>
  <c r="U715" i="13"/>
  <c r="U716" i="13"/>
  <c r="U717" i="13"/>
  <c r="U718" i="13"/>
  <c r="U719" i="13"/>
  <c r="U720" i="13"/>
  <c r="U721" i="13"/>
  <c r="U722" i="13"/>
  <c r="U723" i="13"/>
  <c r="U724" i="13"/>
  <c r="U725" i="13"/>
  <c r="U726" i="13"/>
  <c r="U727" i="13"/>
  <c r="U728" i="13"/>
  <c r="U729" i="13"/>
  <c r="U730" i="13"/>
  <c r="U731" i="13"/>
  <c r="U732" i="13"/>
  <c r="U733" i="13"/>
  <c r="U734" i="13"/>
  <c r="U735" i="13"/>
  <c r="U736" i="13"/>
  <c r="U737" i="13"/>
  <c r="U738" i="13"/>
  <c r="U739" i="13"/>
  <c r="U740" i="13"/>
  <c r="U741" i="13"/>
  <c r="U742" i="13"/>
  <c r="U743" i="13"/>
  <c r="U744" i="13"/>
  <c r="U745" i="13"/>
  <c r="U746" i="13"/>
  <c r="U747" i="13"/>
  <c r="U748" i="13"/>
  <c r="U749" i="13"/>
  <c r="U750" i="13"/>
  <c r="U751" i="13"/>
  <c r="U752" i="13"/>
  <c r="U753" i="13"/>
  <c r="U754" i="13"/>
  <c r="U755" i="13"/>
  <c r="U756" i="13"/>
  <c r="U757" i="13"/>
  <c r="U758" i="13"/>
  <c r="U759" i="13"/>
  <c r="U760" i="13"/>
  <c r="U761" i="13"/>
  <c r="U762" i="13"/>
  <c r="U763" i="13"/>
  <c r="U764" i="13"/>
  <c r="U765" i="13"/>
  <c r="U766" i="13"/>
  <c r="U767" i="13"/>
  <c r="U768" i="13"/>
  <c r="U769" i="13"/>
  <c r="U770" i="13"/>
  <c r="U771" i="13"/>
  <c r="U772" i="13"/>
  <c r="U773" i="13"/>
  <c r="U774" i="13"/>
  <c r="U775" i="13"/>
  <c r="U776" i="13"/>
  <c r="U777" i="13"/>
  <c r="U778" i="13"/>
  <c r="U779" i="13"/>
  <c r="U780" i="13"/>
  <c r="U781" i="13"/>
  <c r="U782" i="13"/>
  <c r="U783" i="13"/>
  <c r="U784" i="13"/>
  <c r="U785" i="13"/>
  <c r="U786" i="13"/>
  <c r="U787" i="13"/>
  <c r="U788" i="13"/>
  <c r="U789" i="13"/>
  <c r="U790" i="13"/>
  <c r="U791" i="13"/>
  <c r="U792" i="13"/>
  <c r="U793" i="13"/>
  <c r="U794" i="13"/>
  <c r="U795" i="13"/>
  <c r="U796" i="13"/>
  <c r="U797" i="13"/>
  <c r="U798" i="13"/>
  <c r="U799" i="13"/>
  <c r="U800" i="13"/>
  <c r="U801" i="13"/>
  <c r="U802" i="13"/>
  <c r="U803" i="13"/>
  <c r="U804" i="13"/>
  <c r="U805" i="13"/>
  <c r="U806" i="13"/>
  <c r="U807" i="13"/>
  <c r="U808" i="13"/>
  <c r="U809" i="13"/>
  <c r="U810" i="13"/>
  <c r="U811" i="13"/>
  <c r="U812" i="13"/>
  <c r="U813" i="13"/>
  <c r="U814" i="13"/>
  <c r="U815" i="13"/>
  <c r="U816" i="13"/>
  <c r="U817" i="13"/>
  <c r="U818" i="13"/>
  <c r="U819" i="13"/>
  <c r="U820" i="13"/>
  <c r="U821" i="13"/>
  <c r="U822" i="13"/>
  <c r="U823" i="13"/>
  <c r="U824" i="13"/>
  <c r="U825" i="13"/>
  <c r="U826" i="13"/>
  <c r="U827" i="13"/>
  <c r="U828" i="13"/>
  <c r="U829" i="13"/>
  <c r="U830" i="13"/>
  <c r="U831" i="13"/>
  <c r="U832" i="13"/>
  <c r="U833" i="13"/>
  <c r="U834" i="13"/>
  <c r="U835" i="13"/>
  <c r="U836" i="13"/>
  <c r="U837" i="13"/>
  <c r="U838" i="13"/>
  <c r="U839" i="13"/>
  <c r="U840" i="13"/>
  <c r="U841" i="13"/>
  <c r="U842" i="13"/>
  <c r="U843" i="13"/>
  <c r="U844" i="13"/>
  <c r="U845" i="13"/>
  <c r="U846" i="13"/>
  <c r="U847" i="13"/>
  <c r="U848" i="13"/>
  <c r="U849" i="13"/>
  <c r="U850" i="13"/>
  <c r="U851" i="13"/>
  <c r="U852" i="13"/>
  <c r="U853" i="13"/>
  <c r="U854" i="13"/>
  <c r="U855" i="13"/>
  <c r="U856" i="13"/>
  <c r="U857" i="13"/>
  <c r="U858" i="13"/>
  <c r="U859" i="13"/>
  <c r="U860" i="13"/>
  <c r="U861" i="13"/>
  <c r="U862" i="13"/>
  <c r="U863" i="13"/>
  <c r="U864" i="13"/>
  <c r="U865" i="13"/>
  <c r="U866" i="13"/>
  <c r="U867" i="13"/>
  <c r="U868" i="13"/>
  <c r="U869" i="13"/>
  <c r="U870" i="13"/>
  <c r="U871" i="13"/>
  <c r="U872" i="13"/>
  <c r="U873" i="13"/>
  <c r="U874" i="13"/>
  <c r="U875" i="13"/>
  <c r="U876" i="13"/>
  <c r="U877" i="13"/>
  <c r="U878" i="13"/>
  <c r="U879" i="13"/>
  <c r="U880" i="13"/>
  <c r="U881" i="13"/>
  <c r="U882" i="13"/>
  <c r="U883" i="13"/>
  <c r="U884" i="13"/>
  <c r="U885" i="13"/>
  <c r="U886" i="13"/>
  <c r="U887" i="13"/>
  <c r="U888" i="13"/>
  <c r="U889" i="13"/>
  <c r="U890" i="13"/>
  <c r="U891" i="13"/>
  <c r="U892" i="13"/>
  <c r="U893" i="13"/>
  <c r="U894" i="13"/>
  <c r="U895" i="13"/>
  <c r="U896" i="13"/>
  <c r="U897" i="13"/>
  <c r="U898" i="13"/>
  <c r="U899" i="13"/>
  <c r="U900" i="13"/>
  <c r="U901" i="13"/>
  <c r="U902" i="13"/>
  <c r="U903" i="13"/>
  <c r="U904" i="13"/>
  <c r="U905" i="13"/>
  <c r="U906" i="13"/>
  <c r="U907" i="13"/>
  <c r="U908" i="13"/>
  <c r="U909" i="13"/>
  <c r="U910" i="13"/>
  <c r="U911" i="13"/>
  <c r="U912" i="13"/>
  <c r="U913" i="13"/>
  <c r="U914" i="13"/>
  <c r="U915" i="13"/>
  <c r="U916" i="13"/>
  <c r="U917" i="13"/>
  <c r="U918" i="13"/>
  <c r="U919" i="13"/>
  <c r="U920" i="13"/>
  <c r="U921" i="13"/>
  <c r="U922" i="13"/>
  <c r="U923" i="13"/>
  <c r="U924" i="13"/>
  <c r="U925" i="13"/>
  <c r="U926" i="13"/>
  <c r="U927" i="13"/>
  <c r="U928" i="13"/>
  <c r="U929" i="13"/>
  <c r="U930" i="13"/>
  <c r="U931" i="13"/>
  <c r="U932" i="13"/>
  <c r="U933" i="13"/>
  <c r="U934" i="13"/>
  <c r="U935" i="13"/>
  <c r="U936" i="13"/>
  <c r="U937" i="13"/>
  <c r="U938" i="13"/>
  <c r="U939" i="13"/>
  <c r="U940" i="13"/>
  <c r="U941" i="13"/>
  <c r="U942" i="13"/>
  <c r="U943" i="13"/>
  <c r="U944" i="13"/>
  <c r="U945" i="13"/>
  <c r="U946" i="13"/>
  <c r="U947" i="13"/>
  <c r="U948" i="13"/>
  <c r="U949" i="13"/>
  <c r="U950" i="13"/>
  <c r="U951" i="13"/>
  <c r="U952" i="13"/>
  <c r="U953" i="13"/>
  <c r="U954" i="13"/>
  <c r="U955" i="13"/>
  <c r="U956" i="13"/>
  <c r="U957" i="13"/>
  <c r="U958" i="13"/>
  <c r="U959" i="13"/>
  <c r="U960" i="13"/>
  <c r="U961" i="13"/>
  <c r="U962" i="13"/>
  <c r="U963" i="13"/>
  <c r="U964" i="13"/>
  <c r="U965" i="13"/>
  <c r="U966" i="13"/>
  <c r="U967" i="13"/>
  <c r="U968" i="13"/>
  <c r="U969" i="13"/>
  <c r="U970" i="13"/>
  <c r="U971" i="13"/>
  <c r="U972" i="13"/>
  <c r="U973" i="13"/>
  <c r="U974" i="13"/>
  <c r="U975" i="13"/>
  <c r="U976" i="13"/>
  <c r="U977" i="13"/>
  <c r="U978" i="13"/>
  <c r="U979" i="13"/>
  <c r="U980" i="13"/>
  <c r="U981" i="13"/>
  <c r="U982" i="13"/>
  <c r="U983" i="13"/>
  <c r="U984" i="13"/>
  <c r="U985" i="13"/>
  <c r="U986" i="13"/>
  <c r="U987" i="13"/>
  <c r="U988" i="13"/>
  <c r="U989" i="13"/>
  <c r="U990" i="13"/>
  <c r="U991" i="13"/>
  <c r="U992" i="13"/>
  <c r="U993" i="13"/>
  <c r="U994" i="13"/>
  <c r="U995" i="13"/>
  <c r="U996" i="13"/>
  <c r="U997" i="13"/>
  <c r="U998" i="13"/>
  <c r="U999" i="13"/>
  <c r="U1000" i="13"/>
  <c r="U1001" i="13"/>
  <c r="U1002" i="13"/>
  <c r="U1003"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51" i="13"/>
  <c r="T52" i="13"/>
  <c r="T53" i="13"/>
  <c r="T54" i="13"/>
  <c r="T55" i="13"/>
  <c r="T56" i="13"/>
  <c r="T57" i="13"/>
  <c r="T58" i="13"/>
  <c r="T59" i="13"/>
  <c r="T60" i="13"/>
  <c r="T61" i="13"/>
  <c r="T62" i="13"/>
  <c r="T63" i="13"/>
  <c r="T64" i="13"/>
  <c r="T65" i="13"/>
  <c r="T66" i="13"/>
  <c r="T67" i="13"/>
  <c r="T68" i="13"/>
  <c r="T69" i="13"/>
  <c r="T70" i="13"/>
  <c r="T71" i="13"/>
  <c r="T72" i="13"/>
  <c r="T73" i="13"/>
  <c r="T74" i="13"/>
  <c r="T75" i="13"/>
  <c r="T76" i="13"/>
  <c r="T77" i="13"/>
  <c r="T78" i="13"/>
  <c r="T79" i="13"/>
  <c r="T80" i="13"/>
  <c r="T81" i="13"/>
  <c r="T82" i="13"/>
  <c r="T83" i="13"/>
  <c r="T84" i="13"/>
  <c r="T85" i="13"/>
  <c r="T86" i="13"/>
  <c r="T87" i="13"/>
  <c r="T88" i="13"/>
  <c r="T89" i="13"/>
  <c r="T90" i="13"/>
  <c r="T91" i="13"/>
  <c r="T92" i="13"/>
  <c r="T93" i="13"/>
  <c r="T94" i="13"/>
  <c r="T95" i="13"/>
  <c r="T96" i="13"/>
  <c r="T97" i="13"/>
  <c r="T98" i="13"/>
  <c r="T99" i="13"/>
  <c r="T100" i="13"/>
  <c r="T101" i="13"/>
  <c r="T102" i="13"/>
  <c r="T103" i="13"/>
  <c r="T104" i="13"/>
  <c r="T105" i="13"/>
  <c r="T106" i="13"/>
  <c r="T107" i="13"/>
  <c r="T108" i="13"/>
  <c r="T109" i="13"/>
  <c r="T110" i="13"/>
  <c r="T111" i="13"/>
  <c r="T112" i="13"/>
  <c r="T113" i="13"/>
  <c r="T114" i="13"/>
  <c r="T115" i="13"/>
  <c r="T116" i="13"/>
  <c r="T117" i="13"/>
  <c r="T118" i="13"/>
  <c r="T119" i="13"/>
  <c r="T120" i="13"/>
  <c r="T121" i="13"/>
  <c r="T122" i="13"/>
  <c r="T123" i="13"/>
  <c r="T124" i="13"/>
  <c r="T125" i="13"/>
  <c r="T126" i="13"/>
  <c r="T127" i="13"/>
  <c r="T128" i="13"/>
  <c r="T129" i="13"/>
  <c r="T130" i="13"/>
  <c r="T131" i="13"/>
  <c r="T132" i="13"/>
  <c r="T133" i="13"/>
  <c r="T134" i="13"/>
  <c r="T135" i="13"/>
  <c r="T136" i="13"/>
  <c r="T137" i="13"/>
  <c r="T138" i="13"/>
  <c r="T139" i="13"/>
  <c r="T140" i="13"/>
  <c r="T141" i="13"/>
  <c r="T142" i="13"/>
  <c r="T143" i="13"/>
  <c r="T144" i="13"/>
  <c r="T145" i="13"/>
  <c r="T146" i="13"/>
  <c r="T147" i="13"/>
  <c r="T148" i="13"/>
  <c r="T149" i="13"/>
  <c r="T150" i="13"/>
  <c r="T151" i="13"/>
  <c r="T152" i="13"/>
  <c r="T153" i="13"/>
  <c r="T154" i="13"/>
  <c r="T155" i="13"/>
  <c r="T156" i="13"/>
  <c r="T157" i="13"/>
  <c r="T158" i="13"/>
  <c r="T159" i="13"/>
  <c r="T160" i="13"/>
  <c r="T161" i="13"/>
  <c r="T162" i="13"/>
  <c r="T163" i="13"/>
  <c r="T164" i="13"/>
  <c r="T165" i="13"/>
  <c r="T166" i="13"/>
  <c r="T167" i="13"/>
  <c r="T168" i="13"/>
  <c r="T169" i="13"/>
  <c r="T170" i="13"/>
  <c r="T171" i="13"/>
  <c r="T172" i="13"/>
  <c r="T173" i="13"/>
  <c r="T174" i="13"/>
  <c r="T175" i="13"/>
  <c r="T176" i="13"/>
  <c r="T177" i="13"/>
  <c r="T178" i="13"/>
  <c r="T179" i="13"/>
  <c r="T180" i="13"/>
  <c r="T181" i="13"/>
  <c r="T182" i="13"/>
  <c r="T183" i="13"/>
  <c r="T184" i="13"/>
  <c r="T185" i="13"/>
  <c r="T186" i="13"/>
  <c r="T187" i="13"/>
  <c r="T188" i="13"/>
  <c r="T189" i="13"/>
  <c r="T190" i="13"/>
  <c r="T191" i="13"/>
  <c r="T192" i="13"/>
  <c r="T193" i="13"/>
  <c r="T194" i="13"/>
  <c r="T195" i="13"/>
  <c r="T196" i="13"/>
  <c r="T197" i="13"/>
  <c r="T198" i="13"/>
  <c r="T199" i="13"/>
  <c r="T200" i="13"/>
  <c r="T201" i="13"/>
  <c r="T202" i="13"/>
  <c r="T203" i="13"/>
  <c r="T204" i="13"/>
  <c r="T205" i="13"/>
  <c r="T206" i="13"/>
  <c r="T207" i="13"/>
  <c r="T208" i="13"/>
  <c r="T209" i="13"/>
  <c r="T210" i="13"/>
  <c r="T211" i="13"/>
  <c r="T212" i="13"/>
  <c r="T213" i="13"/>
  <c r="T214" i="13"/>
  <c r="T215" i="13"/>
  <c r="T216" i="13"/>
  <c r="T217" i="13"/>
  <c r="T218" i="13"/>
  <c r="T219" i="13"/>
  <c r="T220" i="13"/>
  <c r="T221" i="13"/>
  <c r="T222" i="13"/>
  <c r="T223" i="13"/>
  <c r="T224" i="13"/>
  <c r="T225" i="13"/>
  <c r="T226" i="13"/>
  <c r="T227" i="13"/>
  <c r="T228" i="13"/>
  <c r="T229" i="13"/>
  <c r="T230" i="13"/>
  <c r="T231" i="13"/>
  <c r="T232" i="13"/>
  <c r="T233" i="13"/>
  <c r="T234" i="13"/>
  <c r="T235" i="13"/>
  <c r="T236" i="13"/>
  <c r="T237" i="13"/>
  <c r="T238" i="13"/>
  <c r="T239" i="13"/>
  <c r="T240" i="13"/>
  <c r="T241" i="13"/>
  <c r="T242" i="13"/>
  <c r="T243" i="13"/>
  <c r="T244" i="13"/>
  <c r="T245" i="13"/>
  <c r="T246" i="13"/>
  <c r="T247" i="13"/>
  <c r="T248" i="13"/>
  <c r="T249" i="13"/>
  <c r="T250" i="13"/>
  <c r="T251" i="13"/>
  <c r="T252" i="13"/>
  <c r="T253" i="13"/>
  <c r="T254" i="13"/>
  <c r="T255" i="13"/>
  <c r="T256" i="13"/>
  <c r="T257" i="13"/>
  <c r="T258" i="13"/>
  <c r="T259" i="13"/>
  <c r="T260" i="13"/>
  <c r="T261" i="13"/>
  <c r="T262" i="13"/>
  <c r="T263" i="13"/>
  <c r="T264" i="13"/>
  <c r="T265" i="13"/>
  <c r="T266" i="13"/>
  <c r="T267" i="13"/>
  <c r="T268" i="13"/>
  <c r="T269" i="13"/>
  <c r="T270" i="13"/>
  <c r="T271" i="13"/>
  <c r="T272" i="13"/>
  <c r="T273" i="13"/>
  <c r="T274" i="13"/>
  <c r="T275" i="13"/>
  <c r="T276" i="13"/>
  <c r="T277" i="13"/>
  <c r="T278" i="13"/>
  <c r="T279" i="13"/>
  <c r="T280" i="13"/>
  <c r="T281" i="13"/>
  <c r="T282" i="13"/>
  <c r="T283" i="13"/>
  <c r="T284" i="13"/>
  <c r="T285" i="13"/>
  <c r="T286" i="13"/>
  <c r="T287" i="13"/>
  <c r="T288" i="13"/>
  <c r="T289" i="13"/>
  <c r="T290" i="13"/>
  <c r="T291" i="13"/>
  <c r="T292" i="13"/>
  <c r="T293" i="13"/>
  <c r="T294" i="13"/>
  <c r="T295" i="13"/>
  <c r="T296" i="13"/>
  <c r="T297" i="13"/>
  <c r="T298" i="13"/>
  <c r="T299" i="13"/>
  <c r="T300" i="13"/>
  <c r="T301" i="13"/>
  <c r="T302" i="13"/>
  <c r="T303" i="13"/>
  <c r="T304" i="13"/>
  <c r="T305" i="13"/>
  <c r="T306" i="13"/>
  <c r="T307" i="13"/>
  <c r="T308" i="13"/>
  <c r="T309" i="13"/>
  <c r="T310" i="13"/>
  <c r="T311" i="13"/>
  <c r="T312" i="13"/>
  <c r="T313" i="13"/>
  <c r="T314" i="13"/>
  <c r="T315" i="13"/>
  <c r="T316" i="13"/>
  <c r="T317" i="13"/>
  <c r="T318" i="13"/>
  <c r="T319" i="13"/>
  <c r="T320" i="13"/>
  <c r="T321" i="13"/>
  <c r="T322" i="13"/>
  <c r="T323" i="13"/>
  <c r="T324" i="13"/>
  <c r="T325" i="13"/>
  <c r="T326" i="13"/>
  <c r="T327" i="13"/>
  <c r="T328" i="13"/>
  <c r="T329" i="13"/>
  <c r="T330" i="13"/>
  <c r="T331" i="13"/>
  <c r="T332" i="13"/>
  <c r="T333" i="13"/>
  <c r="T334" i="13"/>
  <c r="T335" i="13"/>
  <c r="T336" i="13"/>
  <c r="T337" i="13"/>
  <c r="T338" i="13"/>
  <c r="T339" i="13"/>
  <c r="T340" i="13"/>
  <c r="T341" i="13"/>
  <c r="T342" i="13"/>
  <c r="T343" i="13"/>
  <c r="T344" i="13"/>
  <c r="T345" i="13"/>
  <c r="T346" i="13"/>
  <c r="T347" i="13"/>
  <c r="T348" i="13"/>
  <c r="T349" i="13"/>
  <c r="T350" i="13"/>
  <c r="T351" i="13"/>
  <c r="T352" i="13"/>
  <c r="T353" i="13"/>
  <c r="T354" i="13"/>
  <c r="T355" i="13"/>
  <c r="T356" i="13"/>
  <c r="T357" i="13"/>
  <c r="T358" i="13"/>
  <c r="T359" i="13"/>
  <c r="T360" i="13"/>
  <c r="T361" i="13"/>
  <c r="T362" i="13"/>
  <c r="T363" i="13"/>
  <c r="T364" i="13"/>
  <c r="T365" i="13"/>
  <c r="T366" i="13"/>
  <c r="T367" i="13"/>
  <c r="T368" i="13"/>
  <c r="T369" i="13"/>
  <c r="T370" i="13"/>
  <c r="T371" i="13"/>
  <c r="T372" i="13"/>
  <c r="T373" i="13"/>
  <c r="T374" i="13"/>
  <c r="T375" i="13"/>
  <c r="T376" i="13"/>
  <c r="T377" i="13"/>
  <c r="T378" i="13"/>
  <c r="T379" i="13"/>
  <c r="T380" i="13"/>
  <c r="T381" i="13"/>
  <c r="T382" i="13"/>
  <c r="T383" i="13"/>
  <c r="T384" i="13"/>
  <c r="T385" i="13"/>
  <c r="T386" i="13"/>
  <c r="T387" i="13"/>
  <c r="T388" i="13"/>
  <c r="T389" i="13"/>
  <c r="T390" i="13"/>
  <c r="T391" i="13"/>
  <c r="T392" i="13"/>
  <c r="T393" i="13"/>
  <c r="T394" i="13"/>
  <c r="T395" i="13"/>
  <c r="T396" i="13"/>
  <c r="T397" i="13"/>
  <c r="T398" i="13"/>
  <c r="T399" i="13"/>
  <c r="T400" i="13"/>
  <c r="T401" i="13"/>
  <c r="T402" i="13"/>
  <c r="T403" i="13"/>
  <c r="T404" i="13"/>
  <c r="T405" i="13"/>
  <c r="T406" i="13"/>
  <c r="T407" i="13"/>
  <c r="T408" i="13"/>
  <c r="T409" i="13"/>
  <c r="T410" i="13"/>
  <c r="T411" i="13"/>
  <c r="T412" i="13"/>
  <c r="T413" i="13"/>
  <c r="T414" i="13"/>
  <c r="T415" i="13"/>
  <c r="T416" i="13"/>
  <c r="T417" i="13"/>
  <c r="T418" i="13"/>
  <c r="T419" i="13"/>
  <c r="T420" i="13"/>
  <c r="T421" i="13"/>
  <c r="T422" i="13"/>
  <c r="T423" i="13"/>
  <c r="T424" i="13"/>
  <c r="T425" i="13"/>
  <c r="T426" i="13"/>
  <c r="T427" i="13"/>
  <c r="T428" i="13"/>
  <c r="T429" i="13"/>
  <c r="T430" i="13"/>
  <c r="T431" i="13"/>
  <c r="T432" i="13"/>
  <c r="T433" i="13"/>
  <c r="T434" i="13"/>
  <c r="T435" i="13"/>
  <c r="T436" i="13"/>
  <c r="T437" i="13"/>
  <c r="T438" i="13"/>
  <c r="T439" i="13"/>
  <c r="T440" i="13"/>
  <c r="T441" i="13"/>
  <c r="T442" i="13"/>
  <c r="T443" i="13"/>
  <c r="T444" i="13"/>
  <c r="T445" i="13"/>
  <c r="T446" i="13"/>
  <c r="T447" i="13"/>
  <c r="T448" i="13"/>
  <c r="T449" i="13"/>
  <c r="T450" i="13"/>
  <c r="T451" i="13"/>
  <c r="T452" i="13"/>
  <c r="T453" i="13"/>
  <c r="T454" i="13"/>
  <c r="T455" i="13"/>
  <c r="T456" i="13"/>
  <c r="T457" i="13"/>
  <c r="T458" i="13"/>
  <c r="T459" i="13"/>
  <c r="T460" i="13"/>
  <c r="T461" i="13"/>
  <c r="T462" i="13"/>
  <c r="T463" i="13"/>
  <c r="T464" i="13"/>
  <c r="T465" i="13"/>
  <c r="T466" i="13"/>
  <c r="T467" i="13"/>
  <c r="T468" i="13"/>
  <c r="T469" i="13"/>
  <c r="T470" i="13"/>
  <c r="T471" i="13"/>
  <c r="T472" i="13"/>
  <c r="T473" i="13"/>
  <c r="T474" i="13"/>
  <c r="T475" i="13"/>
  <c r="T476" i="13"/>
  <c r="T477" i="13"/>
  <c r="T478" i="13"/>
  <c r="T479" i="13"/>
  <c r="T480" i="13"/>
  <c r="T481" i="13"/>
  <c r="T482" i="13"/>
  <c r="T483" i="13"/>
  <c r="T484" i="13"/>
  <c r="T485" i="13"/>
  <c r="T486" i="13"/>
  <c r="T487" i="13"/>
  <c r="T488" i="13"/>
  <c r="T489" i="13"/>
  <c r="T490" i="13"/>
  <c r="T491" i="13"/>
  <c r="T492" i="13"/>
  <c r="T493" i="13"/>
  <c r="T494" i="13"/>
  <c r="T495" i="13"/>
  <c r="T496" i="13"/>
  <c r="T497" i="13"/>
  <c r="T498" i="13"/>
  <c r="T499" i="13"/>
  <c r="T500" i="13"/>
  <c r="T501" i="13"/>
  <c r="T502" i="13"/>
  <c r="T503" i="13"/>
  <c r="T504" i="13"/>
  <c r="T505" i="13"/>
  <c r="T506" i="13"/>
  <c r="T507" i="13"/>
  <c r="T508" i="13"/>
  <c r="T509" i="13"/>
  <c r="T510" i="13"/>
  <c r="T511" i="13"/>
  <c r="T512" i="13"/>
  <c r="T513" i="13"/>
  <c r="T514" i="13"/>
  <c r="T515" i="13"/>
  <c r="T516" i="13"/>
  <c r="T517" i="13"/>
  <c r="T518" i="13"/>
  <c r="T519" i="13"/>
  <c r="T520" i="13"/>
  <c r="T521" i="13"/>
  <c r="T522" i="13"/>
  <c r="T523" i="13"/>
  <c r="T524" i="13"/>
  <c r="T525" i="13"/>
  <c r="T526" i="13"/>
  <c r="T527" i="13"/>
  <c r="T528" i="13"/>
  <c r="T529" i="13"/>
  <c r="T530" i="13"/>
  <c r="T531" i="13"/>
  <c r="T532" i="13"/>
  <c r="T533" i="13"/>
  <c r="T534" i="13"/>
  <c r="T535" i="13"/>
  <c r="T536" i="13"/>
  <c r="T537" i="13"/>
  <c r="T538" i="13"/>
  <c r="T539" i="13"/>
  <c r="T540" i="13"/>
  <c r="T541" i="13"/>
  <c r="T542" i="13"/>
  <c r="T543" i="13"/>
  <c r="T544" i="13"/>
  <c r="T545" i="13"/>
  <c r="T546" i="13"/>
  <c r="T547" i="13"/>
  <c r="T548" i="13"/>
  <c r="T549" i="13"/>
  <c r="T550" i="13"/>
  <c r="T551" i="13"/>
  <c r="T552" i="13"/>
  <c r="T553" i="13"/>
  <c r="T554" i="13"/>
  <c r="T555" i="13"/>
  <c r="T556" i="13"/>
  <c r="T557" i="13"/>
  <c r="T558" i="13"/>
  <c r="T559" i="13"/>
  <c r="T560" i="13"/>
  <c r="T561" i="13"/>
  <c r="T562" i="13"/>
  <c r="T563" i="13"/>
  <c r="T564" i="13"/>
  <c r="T565" i="13"/>
  <c r="T566" i="13"/>
  <c r="T567" i="13"/>
  <c r="T568" i="13"/>
  <c r="T569" i="13"/>
  <c r="T570" i="13"/>
  <c r="T571" i="13"/>
  <c r="T572" i="13"/>
  <c r="T573" i="13"/>
  <c r="T574" i="13"/>
  <c r="T575" i="13"/>
  <c r="T576" i="13"/>
  <c r="T577" i="13"/>
  <c r="T578" i="13"/>
  <c r="T579" i="13"/>
  <c r="T580" i="13"/>
  <c r="T581" i="13"/>
  <c r="T582" i="13"/>
  <c r="T583" i="13"/>
  <c r="T584" i="13"/>
  <c r="T585" i="13"/>
  <c r="T586" i="13"/>
  <c r="T587" i="13"/>
  <c r="T588" i="13"/>
  <c r="T589" i="13"/>
  <c r="T590" i="13"/>
  <c r="T591" i="13"/>
  <c r="T592" i="13"/>
  <c r="T593" i="13"/>
  <c r="T594" i="13"/>
  <c r="T595" i="13"/>
  <c r="T596" i="13"/>
  <c r="T597" i="13"/>
  <c r="T598" i="13"/>
  <c r="T599" i="13"/>
  <c r="T600" i="13"/>
  <c r="T601" i="13"/>
  <c r="T602" i="13"/>
  <c r="T603" i="13"/>
  <c r="T604" i="13"/>
  <c r="T605" i="13"/>
  <c r="T606" i="13"/>
  <c r="T607" i="13"/>
  <c r="T608" i="13"/>
  <c r="T609" i="13"/>
  <c r="T610" i="13"/>
  <c r="T611" i="13"/>
  <c r="T612" i="13"/>
  <c r="T613" i="13"/>
  <c r="T614" i="13"/>
  <c r="T615" i="13"/>
  <c r="T616" i="13"/>
  <c r="T617" i="13"/>
  <c r="T618" i="13"/>
  <c r="T619" i="13"/>
  <c r="T620" i="13"/>
  <c r="T621" i="13"/>
  <c r="T622" i="13"/>
  <c r="T623" i="13"/>
  <c r="T624" i="13"/>
  <c r="T625" i="13"/>
  <c r="T626" i="13"/>
  <c r="T627" i="13"/>
  <c r="T628" i="13"/>
  <c r="T629" i="13"/>
  <c r="T630" i="13"/>
  <c r="T631" i="13"/>
  <c r="T632" i="13"/>
  <c r="T633" i="13"/>
  <c r="T634" i="13"/>
  <c r="T635" i="13"/>
  <c r="T636" i="13"/>
  <c r="T637" i="13"/>
  <c r="T638" i="13"/>
  <c r="T639" i="13"/>
  <c r="T640" i="13"/>
  <c r="T641" i="13"/>
  <c r="T642" i="13"/>
  <c r="T643" i="13"/>
  <c r="T644" i="13"/>
  <c r="T645" i="13"/>
  <c r="T646" i="13"/>
  <c r="T647" i="13"/>
  <c r="T648" i="13"/>
  <c r="T649" i="13"/>
  <c r="T650" i="13"/>
  <c r="T651" i="13"/>
  <c r="T652" i="13"/>
  <c r="T653" i="13"/>
  <c r="T654" i="13"/>
  <c r="T655" i="13"/>
  <c r="T656" i="13"/>
  <c r="T657" i="13"/>
  <c r="T658" i="13"/>
  <c r="T659" i="13"/>
  <c r="T660" i="13"/>
  <c r="T661" i="13"/>
  <c r="T662" i="13"/>
  <c r="T663" i="13"/>
  <c r="T664" i="13"/>
  <c r="T665" i="13"/>
  <c r="T666" i="13"/>
  <c r="T667" i="13"/>
  <c r="T668" i="13"/>
  <c r="T669" i="13"/>
  <c r="T670" i="13"/>
  <c r="T671" i="13"/>
  <c r="T672" i="13"/>
  <c r="T673" i="13"/>
  <c r="T674" i="13"/>
  <c r="T675" i="13"/>
  <c r="T676" i="13"/>
  <c r="T677" i="13"/>
  <c r="T678" i="13"/>
  <c r="T679" i="13"/>
  <c r="T680" i="13"/>
  <c r="T681" i="13"/>
  <c r="T682" i="13"/>
  <c r="T683" i="13"/>
  <c r="T684" i="13"/>
  <c r="T685" i="13"/>
  <c r="T686" i="13"/>
  <c r="T687" i="13"/>
  <c r="T688" i="13"/>
  <c r="T689" i="13"/>
  <c r="T690" i="13"/>
  <c r="T691" i="13"/>
  <c r="T692" i="13"/>
  <c r="T693" i="13"/>
  <c r="T694" i="13"/>
  <c r="T695" i="13"/>
  <c r="T696" i="13"/>
  <c r="T697" i="13"/>
  <c r="T698" i="13"/>
  <c r="T699" i="13"/>
  <c r="T700" i="13"/>
  <c r="T701" i="13"/>
  <c r="T702" i="13"/>
  <c r="T703" i="13"/>
  <c r="T704" i="13"/>
  <c r="T705" i="13"/>
  <c r="T706" i="13"/>
  <c r="T707" i="13"/>
  <c r="T708" i="13"/>
  <c r="T709" i="13"/>
  <c r="T710" i="13"/>
  <c r="T711" i="13"/>
  <c r="T712" i="13"/>
  <c r="T713" i="13"/>
  <c r="T714" i="13"/>
  <c r="T715" i="13"/>
  <c r="T716" i="13"/>
  <c r="T717" i="13"/>
  <c r="T718" i="13"/>
  <c r="T719" i="13"/>
  <c r="T720" i="13"/>
  <c r="T721" i="13"/>
  <c r="T722" i="13"/>
  <c r="T723" i="13"/>
  <c r="T724" i="13"/>
  <c r="T725" i="13"/>
  <c r="T726" i="13"/>
  <c r="T727" i="13"/>
  <c r="T728" i="13"/>
  <c r="T729" i="13"/>
  <c r="T730" i="13"/>
  <c r="T731" i="13"/>
  <c r="T732" i="13"/>
  <c r="T733" i="13"/>
  <c r="T734" i="13"/>
  <c r="T735" i="13"/>
  <c r="T736" i="13"/>
  <c r="T737" i="13"/>
  <c r="T738" i="13"/>
  <c r="T739" i="13"/>
  <c r="T740" i="13"/>
  <c r="T741" i="13"/>
  <c r="T742" i="13"/>
  <c r="T743" i="13"/>
  <c r="T744" i="13"/>
  <c r="T745" i="13"/>
  <c r="T746" i="13"/>
  <c r="T747" i="13"/>
  <c r="T748" i="13"/>
  <c r="T749" i="13"/>
  <c r="T750" i="13"/>
  <c r="T751" i="13"/>
  <c r="T752" i="13"/>
  <c r="T753" i="13"/>
  <c r="T754" i="13"/>
  <c r="T755" i="13"/>
  <c r="T756" i="13"/>
  <c r="T757" i="13"/>
  <c r="T758" i="13"/>
  <c r="T759" i="13"/>
  <c r="T760" i="13"/>
  <c r="T761" i="13"/>
  <c r="T762" i="13"/>
  <c r="T763" i="13"/>
  <c r="T764" i="13"/>
  <c r="T765" i="13"/>
  <c r="T766" i="13"/>
  <c r="T767" i="13"/>
  <c r="T768" i="13"/>
  <c r="T769" i="13"/>
  <c r="T770" i="13"/>
  <c r="T771" i="13"/>
  <c r="T772" i="13"/>
  <c r="T773" i="13"/>
  <c r="T774" i="13"/>
  <c r="T775" i="13"/>
  <c r="T776" i="13"/>
  <c r="T777" i="13"/>
  <c r="T778" i="13"/>
  <c r="T779" i="13"/>
  <c r="T780" i="13"/>
  <c r="T781" i="13"/>
  <c r="T782" i="13"/>
  <c r="T783" i="13"/>
  <c r="T784" i="13"/>
  <c r="T785" i="13"/>
  <c r="T786" i="13"/>
  <c r="T787" i="13"/>
  <c r="T788" i="13"/>
  <c r="T789" i="13"/>
  <c r="T790" i="13"/>
  <c r="T791" i="13"/>
  <c r="T792" i="13"/>
  <c r="T793" i="13"/>
  <c r="T794" i="13"/>
  <c r="T795" i="13"/>
  <c r="T796" i="13"/>
  <c r="T797" i="13"/>
  <c r="T798" i="13"/>
  <c r="T799" i="13"/>
  <c r="T800" i="13"/>
  <c r="T801" i="13"/>
  <c r="T802" i="13"/>
  <c r="T803" i="13"/>
  <c r="T804" i="13"/>
  <c r="T805" i="13"/>
  <c r="T806" i="13"/>
  <c r="T807" i="13"/>
  <c r="T808" i="13"/>
  <c r="T809" i="13"/>
  <c r="T810" i="13"/>
  <c r="T811" i="13"/>
  <c r="T812" i="13"/>
  <c r="T813" i="13"/>
  <c r="T814" i="13"/>
  <c r="T815" i="13"/>
  <c r="T816" i="13"/>
  <c r="T817" i="13"/>
  <c r="T818" i="13"/>
  <c r="T819" i="13"/>
  <c r="T820" i="13"/>
  <c r="T821" i="13"/>
  <c r="T822" i="13"/>
  <c r="T823" i="13"/>
  <c r="T824" i="13"/>
  <c r="T825" i="13"/>
  <c r="T826" i="13"/>
  <c r="T827" i="13"/>
  <c r="T828" i="13"/>
  <c r="T829" i="13"/>
  <c r="T830" i="13"/>
  <c r="T831" i="13"/>
  <c r="T832" i="13"/>
  <c r="T833" i="13"/>
  <c r="T834" i="13"/>
  <c r="T835" i="13"/>
  <c r="T836" i="13"/>
  <c r="T837" i="13"/>
  <c r="T838" i="13"/>
  <c r="T839" i="13"/>
  <c r="T840" i="13"/>
  <c r="T841" i="13"/>
  <c r="T842" i="13"/>
  <c r="T843" i="13"/>
  <c r="T844" i="13"/>
  <c r="T845" i="13"/>
  <c r="T846" i="13"/>
  <c r="T847" i="13"/>
  <c r="T848" i="13"/>
  <c r="T849" i="13"/>
  <c r="T850" i="13"/>
  <c r="T851" i="13"/>
  <c r="T852" i="13"/>
  <c r="T853" i="13"/>
  <c r="T854" i="13"/>
  <c r="T855" i="13"/>
  <c r="T856" i="13"/>
  <c r="T857" i="13"/>
  <c r="T858" i="13"/>
  <c r="T859" i="13"/>
  <c r="T860" i="13"/>
  <c r="T861" i="13"/>
  <c r="T862" i="13"/>
  <c r="T863" i="13"/>
  <c r="T864" i="13"/>
  <c r="T865" i="13"/>
  <c r="T866" i="13"/>
  <c r="T867" i="13"/>
  <c r="T868" i="13"/>
  <c r="T869" i="13"/>
  <c r="T870" i="13"/>
  <c r="T871" i="13"/>
  <c r="T872" i="13"/>
  <c r="T873" i="13"/>
  <c r="T874" i="13"/>
  <c r="T875" i="13"/>
  <c r="T876" i="13"/>
  <c r="T877" i="13"/>
  <c r="T878" i="13"/>
  <c r="T879" i="13"/>
  <c r="T880" i="13"/>
  <c r="T881" i="13"/>
  <c r="T882" i="13"/>
  <c r="T883" i="13"/>
  <c r="T884" i="13"/>
  <c r="T885" i="13"/>
  <c r="T886" i="13"/>
  <c r="T887" i="13"/>
  <c r="T888" i="13"/>
  <c r="T889" i="13"/>
  <c r="T890" i="13"/>
  <c r="T891" i="13"/>
  <c r="T892" i="13"/>
  <c r="T893" i="13"/>
  <c r="T894" i="13"/>
  <c r="T895" i="13"/>
  <c r="T896" i="13"/>
  <c r="T897" i="13"/>
  <c r="T898" i="13"/>
  <c r="T899" i="13"/>
  <c r="T900" i="13"/>
  <c r="T901" i="13"/>
  <c r="T902" i="13"/>
  <c r="T903" i="13"/>
  <c r="T904" i="13"/>
  <c r="T905" i="13"/>
  <c r="T906" i="13"/>
  <c r="T907" i="13"/>
  <c r="T908" i="13"/>
  <c r="T909" i="13"/>
  <c r="T910" i="13"/>
  <c r="T911" i="13"/>
  <c r="T912" i="13"/>
  <c r="T913" i="13"/>
  <c r="T914" i="13"/>
  <c r="T915" i="13"/>
  <c r="T916" i="13"/>
  <c r="T917" i="13"/>
  <c r="T918" i="13"/>
  <c r="T919" i="13"/>
  <c r="T920" i="13"/>
  <c r="T921" i="13"/>
  <c r="T922" i="13"/>
  <c r="T923" i="13"/>
  <c r="T924" i="13"/>
  <c r="T925" i="13"/>
  <c r="T926" i="13"/>
  <c r="T927" i="13"/>
  <c r="T928" i="13"/>
  <c r="T929" i="13"/>
  <c r="T930" i="13"/>
  <c r="T931" i="13"/>
  <c r="T932" i="13"/>
  <c r="T933" i="13"/>
  <c r="T934" i="13"/>
  <c r="T935" i="13"/>
  <c r="T936" i="13"/>
  <c r="T937" i="13"/>
  <c r="T938" i="13"/>
  <c r="T939" i="13"/>
  <c r="T940" i="13"/>
  <c r="T941" i="13"/>
  <c r="T942" i="13"/>
  <c r="T943" i="13"/>
  <c r="T944" i="13"/>
  <c r="T945" i="13"/>
  <c r="T946" i="13"/>
  <c r="T947" i="13"/>
  <c r="T948" i="13"/>
  <c r="T949" i="13"/>
  <c r="T950" i="13"/>
  <c r="T951" i="13"/>
  <c r="T952" i="13"/>
  <c r="T953" i="13"/>
  <c r="T954" i="13"/>
  <c r="T955" i="13"/>
  <c r="T956" i="13"/>
  <c r="T957" i="13"/>
  <c r="T958" i="13"/>
  <c r="T959" i="13"/>
  <c r="T960" i="13"/>
  <c r="T961" i="13"/>
  <c r="T962" i="13"/>
  <c r="T963" i="13"/>
  <c r="T964" i="13"/>
  <c r="T965" i="13"/>
  <c r="T966" i="13"/>
  <c r="T967" i="13"/>
  <c r="T968" i="13"/>
  <c r="T969" i="13"/>
  <c r="T970" i="13"/>
  <c r="T971" i="13"/>
  <c r="T972" i="13"/>
  <c r="T973" i="13"/>
  <c r="T974" i="13"/>
  <c r="T975" i="13"/>
  <c r="T976" i="13"/>
  <c r="T977" i="13"/>
  <c r="T978" i="13"/>
  <c r="T979" i="13"/>
  <c r="T980" i="13"/>
  <c r="T981" i="13"/>
  <c r="T982" i="13"/>
  <c r="T983" i="13"/>
  <c r="T984" i="13"/>
  <c r="T985" i="13"/>
  <c r="T986" i="13"/>
  <c r="T987" i="13"/>
  <c r="T988" i="13"/>
  <c r="T989" i="13"/>
  <c r="T990" i="13"/>
  <c r="T991" i="13"/>
  <c r="T992" i="13"/>
  <c r="T993" i="13"/>
  <c r="T994" i="13"/>
  <c r="T995" i="13"/>
  <c r="T996" i="13"/>
  <c r="T997" i="13"/>
  <c r="T998" i="13"/>
  <c r="T999" i="13"/>
  <c r="T1000" i="13"/>
  <c r="T1001" i="13"/>
  <c r="T1002" i="13"/>
  <c r="T1003"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S108" i="13"/>
  <c r="S109" i="13"/>
  <c r="S110" i="13"/>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3" i="13"/>
  <c r="S194" i="13"/>
  <c r="S195" i="13"/>
  <c r="S196" i="13"/>
  <c r="S197" i="13"/>
  <c r="S198" i="13"/>
  <c r="S199" i="13"/>
  <c r="S200" i="13"/>
  <c r="S201" i="13"/>
  <c r="S202" i="13"/>
  <c r="S203" i="13"/>
  <c r="S204" i="13"/>
  <c r="S205" i="13"/>
  <c r="S206" i="13"/>
  <c r="S207" i="13"/>
  <c r="S208" i="13"/>
  <c r="S209" i="13"/>
  <c r="S210" i="13"/>
  <c r="S211" i="13"/>
  <c r="S212" i="13"/>
  <c r="S213" i="13"/>
  <c r="S214" i="13"/>
  <c r="S215" i="13"/>
  <c r="S216" i="13"/>
  <c r="S217" i="13"/>
  <c r="S218" i="13"/>
  <c r="S219" i="13"/>
  <c r="S220" i="13"/>
  <c r="S221" i="13"/>
  <c r="S222" i="13"/>
  <c r="S223" i="13"/>
  <c r="S224" i="13"/>
  <c r="S225" i="13"/>
  <c r="S226" i="13"/>
  <c r="S227" i="13"/>
  <c r="S228" i="13"/>
  <c r="S229" i="13"/>
  <c r="S230" i="13"/>
  <c r="S231" i="13"/>
  <c r="S232" i="13"/>
  <c r="S233" i="13"/>
  <c r="S234" i="13"/>
  <c r="S235" i="13"/>
  <c r="S236" i="13"/>
  <c r="S237" i="13"/>
  <c r="S238" i="13"/>
  <c r="S239" i="13"/>
  <c r="S240" i="13"/>
  <c r="S241" i="13"/>
  <c r="S242" i="13"/>
  <c r="S243" i="13"/>
  <c r="S244" i="13"/>
  <c r="S245" i="13"/>
  <c r="S246" i="13"/>
  <c r="S247" i="13"/>
  <c r="S248" i="13"/>
  <c r="S249" i="13"/>
  <c r="S250" i="13"/>
  <c r="S251" i="13"/>
  <c r="S252" i="13"/>
  <c r="S253" i="13"/>
  <c r="S254" i="13"/>
  <c r="S255" i="13"/>
  <c r="S256" i="13"/>
  <c r="S257" i="13"/>
  <c r="S258" i="13"/>
  <c r="S259" i="13"/>
  <c r="S260" i="13"/>
  <c r="S261" i="13"/>
  <c r="S262" i="13"/>
  <c r="S263" i="13"/>
  <c r="S264" i="13"/>
  <c r="S265" i="13"/>
  <c r="S266" i="13"/>
  <c r="S267" i="13"/>
  <c r="S268" i="13"/>
  <c r="S269" i="13"/>
  <c r="S270" i="13"/>
  <c r="S271" i="13"/>
  <c r="S272" i="13"/>
  <c r="S273" i="13"/>
  <c r="S274" i="13"/>
  <c r="S275" i="13"/>
  <c r="S276" i="13"/>
  <c r="S277" i="13"/>
  <c r="S278" i="13"/>
  <c r="S279" i="13"/>
  <c r="S280" i="13"/>
  <c r="S281" i="13"/>
  <c r="S282" i="13"/>
  <c r="S283" i="13"/>
  <c r="S284" i="13"/>
  <c r="S285" i="13"/>
  <c r="S286" i="13"/>
  <c r="S287" i="13"/>
  <c r="S288" i="13"/>
  <c r="S289" i="13"/>
  <c r="S290" i="13"/>
  <c r="S291" i="13"/>
  <c r="S292" i="13"/>
  <c r="S293" i="13"/>
  <c r="S294" i="13"/>
  <c r="S295" i="13"/>
  <c r="S296" i="13"/>
  <c r="S297" i="13"/>
  <c r="S298" i="13"/>
  <c r="S299" i="13"/>
  <c r="S300" i="13"/>
  <c r="S301" i="13"/>
  <c r="S302" i="13"/>
  <c r="S303" i="13"/>
  <c r="S304" i="13"/>
  <c r="S305" i="13"/>
  <c r="S306" i="13"/>
  <c r="S307" i="13"/>
  <c r="S308" i="13"/>
  <c r="S309" i="13"/>
  <c r="S310" i="13"/>
  <c r="S311" i="13"/>
  <c r="S312" i="13"/>
  <c r="S313" i="13"/>
  <c r="S314" i="13"/>
  <c r="S315" i="13"/>
  <c r="S316" i="13"/>
  <c r="S317" i="13"/>
  <c r="S318" i="13"/>
  <c r="S319" i="13"/>
  <c r="S320" i="13"/>
  <c r="S321" i="13"/>
  <c r="S322" i="13"/>
  <c r="S323" i="13"/>
  <c r="S324" i="13"/>
  <c r="S325" i="13"/>
  <c r="S326" i="13"/>
  <c r="S327" i="13"/>
  <c r="S328" i="13"/>
  <c r="S329" i="13"/>
  <c r="S330" i="13"/>
  <c r="S331" i="13"/>
  <c r="S332" i="13"/>
  <c r="S333" i="13"/>
  <c r="S334" i="13"/>
  <c r="S335" i="13"/>
  <c r="S336" i="13"/>
  <c r="S337" i="13"/>
  <c r="S338" i="13"/>
  <c r="S339" i="13"/>
  <c r="S340" i="13"/>
  <c r="S341" i="13"/>
  <c r="S342" i="13"/>
  <c r="S343" i="13"/>
  <c r="S344" i="13"/>
  <c r="S345" i="13"/>
  <c r="S346" i="13"/>
  <c r="S347" i="13"/>
  <c r="S348" i="13"/>
  <c r="S349" i="13"/>
  <c r="S350" i="13"/>
  <c r="S351" i="13"/>
  <c r="S352" i="13"/>
  <c r="S353" i="13"/>
  <c r="S354" i="13"/>
  <c r="S355" i="13"/>
  <c r="S356" i="13"/>
  <c r="S357" i="13"/>
  <c r="S358" i="13"/>
  <c r="S359" i="13"/>
  <c r="S360" i="13"/>
  <c r="S361" i="13"/>
  <c r="S362" i="13"/>
  <c r="S363" i="13"/>
  <c r="S364" i="13"/>
  <c r="S365" i="13"/>
  <c r="S366" i="13"/>
  <c r="S367" i="13"/>
  <c r="S368" i="13"/>
  <c r="S369" i="13"/>
  <c r="S370" i="13"/>
  <c r="S371" i="13"/>
  <c r="S372" i="13"/>
  <c r="S373" i="13"/>
  <c r="S374" i="13"/>
  <c r="S375" i="13"/>
  <c r="S376" i="13"/>
  <c r="S377" i="13"/>
  <c r="S378" i="13"/>
  <c r="S379" i="13"/>
  <c r="S380" i="13"/>
  <c r="S381" i="13"/>
  <c r="S382" i="13"/>
  <c r="S383" i="13"/>
  <c r="S384" i="13"/>
  <c r="S385" i="13"/>
  <c r="S386" i="13"/>
  <c r="S387" i="13"/>
  <c r="S388" i="13"/>
  <c r="S389" i="13"/>
  <c r="S390" i="13"/>
  <c r="S391" i="13"/>
  <c r="S392" i="13"/>
  <c r="S393" i="13"/>
  <c r="S394" i="13"/>
  <c r="S395" i="13"/>
  <c r="S396" i="13"/>
  <c r="S397" i="13"/>
  <c r="S398" i="13"/>
  <c r="S399" i="13"/>
  <c r="S400" i="13"/>
  <c r="S401" i="13"/>
  <c r="S402" i="13"/>
  <c r="S403" i="13"/>
  <c r="S404" i="13"/>
  <c r="S405" i="13"/>
  <c r="S406" i="13"/>
  <c r="S407" i="13"/>
  <c r="S408" i="13"/>
  <c r="S409" i="13"/>
  <c r="S410" i="13"/>
  <c r="S411" i="13"/>
  <c r="S412" i="13"/>
  <c r="S413" i="13"/>
  <c r="S414" i="13"/>
  <c r="S415" i="13"/>
  <c r="S416" i="13"/>
  <c r="S417" i="13"/>
  <c r="S418" i="13"/>
  <c r="S419" i="13"/>
  <c r="S420" i="13"/>
  <c r="S421" i="13"/>
  <c r="S422" i="13"/>
  <c r="S423" i="13"/>
  <c r="S424" i="13"/>
  <c r="S425" i="13"/>
  <c r="S426" i="13"/>
  <c r="S427" i="13"/>
  <c r="S428" i="13"/>
  <c r="S429" i="13"/>
  <c r="S430" i="13"/>
  <c r="S431" i="13"/>
  <c r="S432" i="13"/>
  <c r="S433" i="13"/>
  <c r="S434" i="13"/>
  <c r="S435" i="13"/>
  <c r="S436" i="13"/>
  <c r="S437" i="13"/>
  <c r="S438" i="13"/>
  <c r="S439" i="13"/>
  <c r="S440" i="13"/>
  <c r="S441" i="13"/>
  <c r="S442" i="13"/>
  <c r="S443" i="13"/>
  <c r="S444" i="13"/>
  <c r="S445" i="13"/>
  <c r="S446" i="13"/>
  <c r="S447" i="13"/>
  <c r="S448" i="13"/>
  <c r="S449" i="13"/>
  <c r="S450" i="13"/>
  <c r="S451" i="13"/>
  <c r="S452" i="13"/>
  <c r="S453" i="13"/>
  <c r="S454" i="13"/>
  <c r="S455" i="13"/>
  <c r="S456" i="13"/>
  <c r="S457" i="13"/>
  <c r="S458" i="13"/>
  <c r="S459" i="13"/>
  <c r="S460" i="13"/>
  <c r="S461" i="13"/>
  <c r="S462" i="13"/>
  <c r="S463" i="13"/>
  <c r="S464" i="13"/>
  <c r="S465" i="13"/>
  <c r="S466" i="13"/>
  <c r="S467" i="13"/>
  <c r="S468" i="13"/>
  <c r="S469" i="13"/>
  <c r="S470" i="13"/>
  <c r="S471" i="13"/>
  <c r="S472" i="13"/>
  <c r="S473" i="13"/>
  <c r="S474" i="13"/>
  <c r="S475" i="13"/>
  <c r="S476" i="13"/>
  <c r="S477" i="13"/>
  <c r="S478" i="13"/>
  <c r="S479" i="13"/>
  <c r="S480" i="13"/>
  <c r="S481" i="13"/>
  <c r="S482" i="13"/>
  <c r="S483" i="13"/>
  <c r="S484" i="13"/>
  <c r="S485" i="13"/>
  <c r="S486" i="13"/>
  <c r="S487" i="13"/>
  <c r="S488" i="13"/>
  <c r="S489" i="13"/>
  <c r="S490" i="13"/>
  <c r="S491" i="13"/>
  <c r="S492" i="13"/>
  <c r="S493" i="13"/>
  <c r="S494" i="13"/>
  <c r="S495" i="13"/>
  <c r="S496" i="13"/>
  <c r="S497" i="13"/>
  <c r="S498" i="13"/>
  <c r="S499" i="13"/>
  <c r="S500" i="13"/>
  <c r="S501" i="13"/>
  <c r="S502" i="13"/>
  <c r="S503" i="13"/>
  <c r="S504" i="13"/>
  <c r="S505" i="13"/>
  <c r="S506" i="13"/>
  <c r="S507" i="13"/>
  <c r="S508" i="13"/>
  <c r="S509" i="13"/>
  <c r="S510" i="13"/>
  <c r="S511" i="13"/>
  <c r="S512" i="13"/>
  <c r="S513" i="13"/>
  <c r="S514" i="13"/>
  <c r="S515" i="13"/>
  <c r="S516" i="13"/>
  <c r="S517" i="13"/>
  <c r="S518" i="13"/>
  <c r="S519" i="13"/>
  <c r="S520" i="13"/>
  <c r="S521" i="13"/>
  <c r="S522" i="13"/>
  <c r="S523" i="13"/>
  <c r="S524" i="13"/>
  <c r="S525" i="13"/>
  <c r="S526" i="13"/>
  <c r="S527" i="13"/>
  <c r="S528" i="13"/>
  <c r="S529" i="13"/>
  <c r="S530" i="13"/>
  <c r="S531" i="13"/>
  <c r="S532" i="13"/>
  <c r="S533" i="13"/>
  <c r="S534" i="13"/>
  <c r="S535" i="13"/>
  <c r="S536" i="13"/>
  <c r="S537" i="13"/>
  <c r="S538" i="13"/>
  <c r="S539" i="13"/>
  <c r="S540" i="13"/>
  <c r="S541" i="13"/>
  <c r="S542" i="13"/>
  <c r="S543" i="13"/>
  <c r="S544" i="13"/>
  <c r="S545" i="13"/>
  <c r="S546" i="13"/>
  <c r="S547" i="13"/>
  <c r="S548" i="13"/>
  <c r="S549" i="13"/>
  <c r="S550" i="13"/>
  <c r="S551" i="13"/>
  <c r="S552" i="13"/>
  <c r="S553" i="13"/>
  <c r="S554" i="13"/>
  <c r="S555" i="13"/>
  <c r="S556" i="13"/>
  <c r="S557" i="13"/>
  <c r="S558" i="13"/>
  <c r="S559" i="13"/>
  <c r="S560" i="13"/>
  <c r="S561" i="13"/>
  <c r="S562" i="13"/>
  <c r="S563" i="13"/>
  <c r="S564" i="13"/>
  <c r="S565" i="13"/>
  <c r="S566" i="13"/>
  <c r="S567" i="13"/>
  <c r="S568" i="13"/>
  <c r="S569" i="13"/>
  <c r="S570" i="13"/>
  <c r="S571" i="13"/>
  <c r="S572" i="13"/>
  <c r="S573" i="13"/>
  <c r="S574" i="13"/>
  <c r="S575" i="13"/>
  <c r="S576" i="13"/>
  <c r="S577" i="13"/>
  <c r="S578" i="13"/>
  <c r="S579" i="13"/>
  <c r="S580" i="13"/>
  <c r="S581" i="13"/>
  <c r="S582" i="13"/>
  <c r="S583" i="13"/>
  <c r="S584" i="13"/>
  <c r="S585" i="13"/>
  <c r="S586" i="13"/>
  <c r="S587" i="13"/>
  <c r="S588" i="13"/>
  <c r="S589" i="13"/>
  <c r="S590" i="13"/>
  <c r="S591" i="13"/>
  <c r="S592" i="13"/>
  <c r="S593" i="13"/>
  <c r="S594" i="13"/>
  <c r="S595" i="13"/>
  <c r="S596" i="13"/>
  <c r="S597" i="13"/>
  <c r="S598" i="13"/>
  <c r="S599" i="13"/>
  <c r="S600" i="13"/>
  <c r="S601" i="13"/>
  <c r="S602" i="13"/>
  <c r="S603" i="13"/>
  <c r="S604" i="13"/>
  <c r="S605" i="13"/>
  <c r="S606" i="13"/>
  <c r="S607" i="13"/>
  <c r="S608" i="13"/>
  <c r="S609" i="13"/>
  <c r="S610" i="13"/>
  <c r="S611" i="13"/>
  <c r="S612" i="13"/>
  <c r="S613" i="13"/>
  <c r="S614" i="13"/>
  <c r="S615" i="13"/>
  <c r="S616" i="13"/>
  <c r="S617" i="13"/>
  <c r="S618" i="13"/>
  <c r="S619" i="13"/>
  <c r="S620" i="13"/>
  <c r="S621" i="13"/>
  <c r="S622" i="13"/>
  <c r="S623" i="13"/>
  <c r="S624" i="13"/>
  <c r="S625" i="13"/>
  <c r="S626" i="13"/>
  <c r="S627" i="13"/>
  <c r="S628" i="13"/>
  <c r="S629" i="13"/>
  <c r="S630" i="13"/>
  <c r="S631" i="13"/>
  <c r="S632" i="13"/>
  <c r="S633" i="13"/>
  <c r="S634" i="13"/>
  <c r="S635" i="13"/>
  <c r="S636" i="13"/>
  <c r="S637" i="13"/>
  <c r="S638" i="13"/>
  <c r="S639" i="13"/>
  <c r="S640" i="13"/>
  <c r="S641" i="13"/>
  <c r="S642" i="13"/>
  <c r="S643" i="13"/>
  <c r="S644" i="13"/>
  <c r="S645" i="13"/>
  <c r="S646" i="13"/>
  <c r="S647" i="13"/>
  <c r="S648" i="13"/>
  <c r="S649" i="13"/>
  <c r="S650" i="13"/>
  <c r="S651" i="13"/>
  <c r="S652" i="13"/>
  <c r="S653" i="13"/>
  <c r="S654" i="13"/>
  <c r="S655" i="13"/>
  <c r="S656" i="13"/>
  <c r="S657" i="13"/>
  <c r="S658" i="13"/>
  <c r="S659" i="13"/>
  <c r="S660" i="13"/>
  <c r="S661" i="13"/>
  <c r="S662" i="13"/>
  <c r="S663" i="13"/>
  <c r="S664" i="13"/>
  <c r="S665" i="13"/>
  <c r="S666" i="13"/>
  <c r="S667" i="13"/>
  <c r="S668" i="13"/>
  <c r="S669" i="13"/>
  <c r="S670" i="13"/>
  <c r="S671" i="13"/>
  <c r="S672" i="13"/>
  <c r="S673" i="13"/>
  <c r="S674" i="13"/>
  <c r="S675" i="13"/>
  <c r="S676" i="13"/>
  <c r="S677" i="13"/>
  <c r="S678" i="13"/>
  <c r="S679" i="13"/>
  <c r="S680" i="13"/>
  <c r="S681" i="13"/>
  <c r="S682" i="13"/>
  <c r="S683" i="13"/>
  <c r="S684" i="13"/>
  <c r="S685" i="13"/>
  <c r="S686" i="13"/>
  <c r="S687" i="13"/>
  <c r="S688" i="13"/>
  <c r="S689" i="13"/>
  <c r="S690" i="13"/>
  <c r="S691" i="13"/>
  <c r="S692" i="13"/>
  <c r="S693" i="13"/>
  <c r="S694" i="13"/>
  <c r="S695" i="13"/>
  <c r="S696" i="13"/>
  <c r="S697" i="13"/>
  <c r="S698" i="13"/>
  <c r="S699" i="13"/>
  <c r="S700" i="13"/>
  <c r="S701" i="13"/>
  <c r="S702" i="13"/>
  <c r="S703" i="13"/>
  <c r="S704" i="13"/>
  <c r="S705" i="13"/>
  <c r="S706" i="13"/>
  <c r="S707" i="13"/>
  <c r="S708" i="13"/>
  <c r="S709" i="13"/>
  <c r="S710" i="13"/>
  <c r="S711" i="13"/>
  <c r="S712" i="13"/>
  <c r="S713" i="13"/>
  <c r="S714" i="13"/>
  <c r="S715" i="13"/>
  <c r="S716" i="13"/>
  <c r="S717" i="13"/>
  <c r="S718" i="13"/>
  <c r="S719" i="13"/>
  <c r="S720" i="13"/>
  <c r="S721" i="13"/>
  <c r="S722" i="13"/>
  <c r="S723" i="13"/>
  <c r="S724" i="13"/>
  <c r="S725" i="13"/>
  <c r="S726" i="13"/>
  <c r="S727" i="13"/>
  <c r="S728" i="13"/>
  <c r="S729" i="13"/>
  <c r="S730" i="13"/>
  <c r="S731" i="13"/>
  <c r="S732" i="13"/>
  <c r="S733" i="13"/>
  <c r="S734" i="13"/>
  <c r="S735" i="13"/>
  <c r="S736" i="13"/>
  <c r="S737" i="13"/>
  <c r="S738" i="13"/>
  <c r="S739" i="13"/>
  <c r="S740" i="13"/>
  <c r="S741" i="13"/>
  <c r="S742" i="13"/>
  <c r="S743" i="13"/>
  <c r="S744" i="13"/>
  <c r="S745" i="13"/>
  <c r="S746" i="13"/>
  <c r="S747" i="13"/>
  <c r="S748" i="13"/>
  <c r="S749" i="13"/>
  <c r="S750" i="13"/>
  <c r="S751" i="13"/>
  <c r="S752" i="13"/>
  <c r="S753" i="13"/>
  <c r="S754" i="13"/>
  <c r="S755" i="13"/>
  <c r="S756" i="13"/>
  <c r="S757" i="13"/>
  <c r="S758" i="13"/>
  <c r="S759" i="13"/>
  <c r="S760" i="13"/>
  <c r="S761" i="13"/>
  <c r="S762" i="13"/>
  <c r="S763" i="13"/>
  <c r="S764" i="13"/>
  <c r="S765" i="13"/>
  <c r="S766" i="13"/>
  <c r="S767" i="13"/>
  <c r="S768" i="13"/>
  <c r="S769" i="13"/>
  <c r="S770" i="13"/>
  <c r="S771" i="13"/>
  <c r="S772" i="13"/>
  <c r="S773" i="13"/>
  <c r="S774" i="13"/>
  <c r="S775" i="13"/>
  <c r="S776" i="13"/>
  <c r="S777" i="13"/>
  <c r="S778" i="13"/>
  <c r="S779" i="13"/>
  <c r="S780" i="13"/>
  <c r="S781" i="13"/>
  <c r="S782" i="13"/>
  <c r="S783" i="13"/>
  <c r="S784" i="13"/>
  <c r="S785" i="13"/>
  <c r="S786" i="13"/>
  <c r="S787" i="13"/>
  <c r="S788" i="13"/>
  <c r="S789" i="13"/>
  <c r="S790" i="13"/>
  <c r="S791" i="13"/>
  <c r="S792" i="13"/>
  <c r="S793" i="13"/>
  <c r="S794" i="13"/>
  <c r="S795" i="13"/>
  <c r="S796" i="13"/>
  <c r="S797" i="13"/>
  <c r="S798" i="13"/>
  <c r="S799" i="13"/>
  <c r="S800" i="13"/>
  <c r="S801" i="13"/>
  <c r="S802" i="13"/>
  <c r="S803" i="13"/>
  <c r="S804" i="13"/>
  <c r="S805" i="13"/>
  <c r="S806" i="13"/>
  <c r="S807" i="13"/>
  <c r="S808" i="13"/>
  <c r="S809" i="13"/>
  <c r="S810" i="13"/>
  <c r="S811" i="13"/>
  <c r="S812" i="13"/>
  <c r="S813" i="13"/>
  <c r="S814" i="13"/>
  <c r="S815" i="13"/>
  <c r="S816" i="13"/>
  <c r="S817" i="13"/>
  <c r="S818" i="13"/>
  <c r="S819" i="13"/>
  <c r="S820" i="13"/>
  <c r="S821" i="13"/>
  <c r="S822" i="13"/>
  <c r="S823" i="13"/>
  <c r="S824" i="13"/>
  <c r="S825" i="13"/>
  <c r="S826" i="13"/>
  <c r="S827" i="13"/>
  <c r="S828" i="13"/>
  <c r="S829" i="13"/>
  <c r="S830" i="13"/>
  <c r="S831" i="13"/>
  <c r="S832" i="13"/>
  <c r="S833" i="13"/>
  <c r="S834" i="13"/>
  <c r="S835" i="13"/>
  <c r="S836" i="13"/>
  <c r="S837" i="13"/>
  <c r="S838" i="13"/>
  <c r="S839" i="13"/>
  <c r="S840" i="13"/>
  <c r="S841" i="13"/>
  <c r="S842" i="13"/>
  <c r="S843" i="13"/>
  <c r="S844" i="13"/>
  <c r="S845" i="13"/>
  <c r="S846" i="13"/>
  <c r="S847" i="13"/>
  <c r="S848" i="13"/>
  <c r="S849" i="13"/>
  <c r="S850" i="13"/>
  <c r="S851" i="13"/>
  <c r="S852" i="13"/>
  <c r="S853" i="13"/>
  <c r="S854" i="13"/>
  <c r="S855" i="13"/>
  <c r="S856" i="13"/>
  <c r="S857" i="13"/>
  <c r="S858" i="13"/>
  <c r="S859" i="13"/>
  <c r="S860" i="13"/>
  <c r="S861" i="13"/>
  <c r="S862" i="13"/>
  <c r="S863" i="13"/>
  <c r="S864" i="13"/>
  <c r="S865" i="13"/>
  <c r="S866" i="13"/>
  <c r="S867" i="13"/>
  <c r="S868" i="13"/>
  <c r="S869" i="13"/>
  <c r="S870" i="13"/>
  <c r="S871" i="13"/>
  <c r="S872" i="13"/>
  <c r="S873" i="13"/>
  <c r="S874" i="13"/>
  <c r="S875" i="13"/>
  <c r="S876" i="13"/>
  <c r="S877" i="13"/>
  <c r="S878" i="13"/>
  <c r="S879" i="13"/>
  <c r="S880" i="13"/>
  <c r="S881" i="13"/>
  <c r="S882" i="13"/>
  <c r="S883" i="13"/>
  <c r="S884" i="13"/>
  <c r="S885" i="13"/>
  <c r="S886" i="13"/>
  <c r="S887" i="13"/>
  <c r="S888" i="13"/>
  <c r="S889" i="13"/>
  <c r="S890" i="13"/>
  <c r="S891" i="13"/>
  <c r="S892" i="13"/>
  <c r="S893" i="13"/>
  <c r="S894" i="13"/>
  <c r="S895" i="13"/>
  <c r="S896" i="13"/>
  <c r="S897" i="13"/>
  <c r="S898" i="13"/>
  <c r="S899" i="13"/>
  <c r="S900" i="13"/>
  <c r="S901" i="13"/>
  <c r="S902" i="13"/>
  <c r="S903" i="13"/>
  <c r="S904" i="13"/>
  <c r="S905" i="13"/>
  <c r="S906" i="13"/>
  <c r="S907" i="13"/>
  <c r="S908" i="13"/>
  <c r="S909" i="13"/>
  <c r="S910" i="13"/>
  <c r="S911" i="13"/>
  <c r="S912" i="13"/>
  <c r="S913" i="13"/>
  <c r="S914" i="13"/>
  <c r="S915" i="13"/>
  <c r="S916" i="13"/>
  <c r="S917" i="13"/>
  <c r="S918" i="13"/>
  <c r="S919" i="13"/>
  <c r="S920" i="13"/>
  <c r="S921" i="13"/>
  <c r="S922" i="13"/>
  <c r="S923" i="13"/>
  <c r="S924" i="13"/>
  <c r="S925" i="13"/>
  <c r="S926" i="13"/>
  <c r="S927" i="13"/>
  <c r="S928" i="13"/>
  <c r="S929" i="13"/>
  <c r="S930" i="13"/>
  <c r="S931" i="13"/>
  <c r="S932" i="13"/>
  <c r="S933" i="13"/>
  <c r="S934" i="13"/>
  <c r="S935" i="13"/>
  <c r="S936" i="13"/>
  <c r="S937" i="13"/>
  <c r="S938" i="13"/>
  <c r="S939" i="13"/>
  <c r="S940" i="13"/>
  <c r="S941" i="13"/>
  <c r="S942" i="13"/>
  <c r="S943" i="13"/>
  <c r="S944" i="13"/>
  <c r="S945" i="13"/>
  <c r="S946" i="13"/>
  <c r="S947" i="13"/>
  <c r="S948" i="13"/>
  <c r="S949" i="13"/>
  <c r="S950" i="13"/>
  <c r="S951" i="13"/>
  <c r="S952" i="13"/>
  <c r="S953" i="13"/>
  <c r="S954" i="13"/>
  <c r="S955" i="13"/>
  <c r="S956" i="13"/>
  <c r="S957" i="13"/>
  <c r="S958" i="13"/>
  <c r="S959" i="13"/>
  <c r="S960" i="13"/>
  <c r="S961" i="13"/>
  <c r="S962" i="13"/>
  <c r="S963" i="13"/>
  <c r="S964" i="13"/>
  <c r="S965" i="13"/>
  <c r="S966" i="13"/>
  <c r="S967" i="13"/>
  <c r="S968" i="13"/>
  <c r="S969" i="13"/>
  <c r="S970" i="13"/>
  <c r="S971" i="13"/>
  <c r="S972" i="13"/>
  <c r="S973" i="13"/>
  <c r="S974" i="13"/>
  <c r="S975" i="13"/>
  <c r="S976" i="13"/>
  <c r="S977" i="13"/>
  <c r="S978" i="13"/>
  <c r="S979" i="13"/>
  <c r="S980" i="13"/>
  <c r="S981" i="13"/>
  <c r="S982" i="13"/>
  <c r="S983" i="13"/>
  <c r="S984" i="13"/>
  <c r="S985" i="13"/>
  <c r="S986" i="13"/>
  <c r="S987" i="13"/>
  <c r="S988" i="13"/>
  <c r="S989" i="13"/>
  <c r="S990" i="13"/>
  <c r="S991" i="13"/>
  <c r="S992" i="13"/>
  <c r="S993" i="13"/>
  <c r="S994" i="13"/>
  <c r="S995" i="13"/>
  <c r="S996" i="13"/>
  <c r="S997" i="13"/>
  <c r="S998" i="13"/>
  <c r="S999" i="13"/>
  <c r="S1000" i="13"/>
  <c r="S1001" i="13"/>
  <c r="S1002" i="13"/>
  <c r="S1003"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R61" i="13"/>
  <c r="R62" i="13"/>
  <c r="R63" i="13"/>
  <c r="R64" i="13"/>
  <c r="R65" i="13"/>
  <c r="R66" i="13"/>
  <c r="R67" i="13"/>
  <c r="R68" i="13"/>
  <c r="R69" i="13"/>
  <c r="R70" i="13"/>
  <c r="R71" i="13"/>
  <c r="R72" i="13"/>
  <c r="R73" i="13"/>
  <c r="R74" i="13"/>
  <c r="R75" i="13"/>
  <c r="R76" i="13"/>
  <c r="R77" i="13"/>
  <c r="R78" i="13"/>
  <c r="R79" i="13"/>
  <c r="R80" i="13"/>
  <c r="R81" i="1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8" i="13"/>
  <c r="R109" i="13"/>
  <c r="R110" i="13"/>
  <c r="R111" i="13"/>
  <c r="R112" i="13"/>
  <c r="R113" i="13"/>
  <c r="R114" i="13"/>
  <c r="R115" i="13"/>
  <c r="R116" i="13"/>
  <c r="R117" i="13"/>
  <c r="R118" i="13"/>
  <c r="R119" i="13"/>
  <c r="R120" i="13"/>
  <c r="R121" i="13"/>
  <c r="R122" i="13"/>
  <c r="R123" i="13"/>
  <c r="R124" i="13"/>
  <c r="R125" i="13"/>
  <c r="R126" i="13"/>
  <c r="R127" i="13"/>
  <c r="R128" i="13"/>
  <c r="R129" i="13"/>
  <c r="R130" i="13"/>
  <c r="R131" i="13"/>
  <c r="R132" i="13"/>
  <c r="R133" i="13"/>
  <c r="R134" i="13"/>
  <c r="R135" i="13"/>
  <c r="R136" i="13"/>
  <c r="R137" i="13"/>
  <c r="R138" i="13"/>
  <c r="R139" i="13"/>
  <c r="R140" i="13"/>
  <c r="R141" i="13"/>
  <c r="R142" i="13"/>
  <c r="R143" i="13"/>
  <c r="R144" i="13"/>
  <c r="R145" i="13"/>
  <c r="R146" i="13"/>
  <c r="R147" i="13"/>
  <c r="R148" i="13"/>
  <c r="R149" i="13"/>
  <c r="R150" i="13"/>
  <c r="R151" i="13"/>
  <c r="R152" i="13"/>
  <c r="R153" i="13"/>
  <c r="R154" i="13"/>
  <c r="R155" i="13"/>
  <c r="R156" i="13"/>
  <c r="R157" i="13"/>
  <c r="R158" i="13"/>
  <c r="R159" i="13"/>
  <c r="R160" i="13"/>
  <c r="R161" i="13"/>
  <c r="R162" i="13"/>
  <c r="R163" i="13"/>
  <c r="R164" i="13"/>
  <c r="R165" i="13"/>
  <c r="R166" i="13"/>
  <c r="R167" i="13"/>
  <c r="R168" i="13"/>
  <c r="R169" i="13"/>
  <c r="R170" i="13"/>
  <c r="R171" i="13"/>
  <c r="R172" i="13"/>
  <c r="R173" i="13"/>
  <c r="R174" i="13"/>
  <c r="R175" i="13"/>
  <c r="R176" i="13"/>
  <c r="R177" i="13"/>
  <c r="R178" i="13"/>
  <c r="R179" i="13"/>
  <c r="R180" i="13"/>
  <c r="R181" i="13"/>
  <c r="R182" i="13"/>
  <c r="R183" i="13"/>
  <c r="R184" i="13"/>
  <c r="R185" i="13"/>
  <c r="R186" i="13"/>
  <c r="R187" i="13"/>
  <c r="R188" i="13"/>
  <c r="R189" i="13"/>
  <c r="R190" i="13"/>
  <c r="R191" i="13"/>
  <c r="R192" i="13"/>
  <c r="R193" i="13"/>
  <c r="R194" i="13"/>
  <c r="R195" i="13"/>
  <c r="R196" i="13"/>
  <c r="R197" i="13"/>
  <c r="R198" i="13"/>
  <c r="R199" i="13"/>
  <c r="R200" i="13"/>
  <c r="R201" i="13"/>
  <c r="R202" i="13"/>
  <c r="R203" i="13"/>
  <c r="R204" i="13"/>
  <c r="R205" i="13"/>
  <c r="R206" i="13"/>
  <c r="R207" i="13"/>
  <c r="R208" i="13"/>
  <c r="R209" i="13"/>
  <c r="R210" i="13"/>
  <c r="R211" i="13"/>
  <c r="R212" i="13"/>
  <c r="R213" i="13"/>
  <c r="R214" i="13"/>
  <c r="R215" i="13"/>
  <c r="R216" i="13"/>
  <c r="R217" i="13"/>
  <c r="R218" i="13"/>
  <c r="R219" i="13"/>
  <c r="R220" i="13"/>
  <c r="R221" i="13"/>
  <c r="R222" i="13"/>
  <c r="R223" i="13"/>
  <c r="R224" i="13"/>
  <c r="R225" i="13"/>
  <c r="R226" i="13"/>
  <c r="R227" i="13"/>
  <c r="R228" i="13"/>
  <c r="R229" i="13"/>
  <c r="R230" i="13"/>
  <c r="R231" i="13"/>
  <c r="R232" i="13"/>
  <c r="R233" i="13"/>
  <c r="R234" i="13"/>
  <c r="R235" i="13"/>
  <c r="R236" i="13"/>
  <c r="R237" i="13"/>
  <c r="R238" i="13"/>
  <c r="R239" i="13"/>
  <c r="R240" i="13"/>
  <c r="R241" i="13"/>
  <c r="R242" i="13"/>
  <c r="R243" i="13"/>
  <c r="R244" i="13"/>
  <c r="R245" i="13"/>
  <c r="R246" i="13"/>
  <c r="R247" i="13"/>
  <c r="R248" i="13"/>
  <c r="R249" i="13"/>
  <c r="R250" i="13"/>
  <c r="R251" i="13"/>
  <c r="R252" i="13"/>
  <c r="R253" i="13"/>
  <c r="R254" i="13"/>
  <c r="R255" i="13"/>
  <c r="R256" i="13"/>
  <c r="R257" i="13"/>
  <c r="R258" i="13"/>
  <c r="R259" i="13"/>
  <c r="R260" i="13"/>
  <c r="R261" i="13"/>
  <c r="R262" i="13"/>
  <c r="R263" i="13"/>
  <c r="R264" i="13"/>
  <c r="R265" i="13"/>
  <c r="R266" i="13"/>
  <c r="R267" i="13"/>
  <c r="R268" i="13"/>
  <c r="R269" i="13"/>
  <c r="AB269" i="13" s="1"/>
  <c r="R270" i="13"/>
  <c r="AB270" i="13" s="1"/>
  <c r="R271" i="13"/>
  <c r="R272" i="13"/>
  <c r="R273" i="13"/>
  <c r="R274" i="13"/>
  <c r="R275" i="13"/>
  <c r="R276" i="13"/>
  <c r="R277" i="13"/>
  <c r="AB277" i="13" s="1"/>
  <c r="R278" i="13"/>
  <c r="AB278" i="13" s="1"/>
  <c r="R279" i="13"/>
  <c r="AB279" i="13" s="1"/>
  <c r="R280" i="13"/>
  <c r="R281" i="13"/>
  <c r="R282" i="13"/>
  <c r="R283" i="13"/>
  <c r="R284" i="13"/>
  <c r="R285" i="13"/>
  <c r="AB285" i="13" s="1"/>
  <c r="R286" i="13"/>
  <c r="AB286" i="13" s="1"/>
  <c r="R287" i="13"/>
  <c r="R288" i="13"/>
  <c r="R289" i="13"/>
  <c r="R290" i="13"/>
  <c r="R291" i="13"/>
  <c r="R292" i="13"/>
  <c r="R293" i="13"/>
  <c r="AB293" i="13" s="1"/>
  <c r="R294" i="13"/>
  <c r="R295" i="13"/>
  <c r="R296" i="13"/>
  <c r="R297" i="13"/>
  <c r="R298" i="13"/>
  <c r="R299" i="13"/>
  <c r="R300" i="13"/>
  <c r="R301" i="13"/>
  <c r="AB301" i="13" s="1"/>
  <c r="R302" i="13"/>
  <c r="AB302" i="13" s="1"/>
  <c r="R303" i="13"/>
  <c r="AB303" i="13" s="1"/>
  <c r="R304" i="13"/>
  <c r="R305" i="13"/>
  <c r="R306" i="13"/>
  <c r="R307" i="13"/>
  <c r="R308" i="13"/>
  <c r="R309" i="13"/>
  <c r="AB309" i="13" s="1"/>
  <c r="R310" i="13"/>
  <c r="AB310" i="13" s="1"/>
  <c r="R311" i="13"/>
  <c r="R312" i="13"/>
  <c r="R313" i="13"/>
  <c r="R314" i="13"/>
  <c r="R315" i="13"/>
  <c r="R316" i="13"/>
  <c r="R317" i="13"/>
  <c r="AB317" i="13" s="1"/>
  <c r="R318" i="13"/>
  <c r="AB318" i="13" s="1"/>
  <c r="R319" i="13"/>
  <c r="R320" i="13"/>
  <c r="R321" i="13"/>
  <c r="R322" i="13"/>
  <c r="R323" i="13"/>
  <c r="R324" i="13"/>
  <c r="R325" i="13"/>
  <c r="AB325" i="13" s="1"/>
  <c r="R326" i="13"/>
  <c r="AB326" i="13" s="1"/>
  <c r="R327" i="13"/>
  <c r="R328" i="13"/>
  <c r="R329" i="13"/>
  <c r="R330" i="13"/>
  <c r="R331" i="13"/>
  <c r="R332" i="13"/>
  <c r="R333" i="13"/>
  <c r="AB333" i="13" s="1"/>
  <c r="R334" i="13"/>
  <c r="AB334" i="13" s="1"/>
  <c r="R335" i="13"/>
  <c r="AB335" i="13" s="1"/>
  <c r="R336" i="13"/>
  <c r="R337" i="13"/>
  <c r="R338" i="13"/>
  <c r="R339" i="13"/>
  <c r="R340" i="13"/>
  <c r="R341" i="13"/>
  <c r="AB341" i="13" s="1"/>
  <c r="R342" i="13"/>
  <c r="AB342" i="13" s="1"/>
  <c r="R343" i="13"/>
  <c r="R344" i="13"/>
  <c r="R345" i="13"/>
  <c r="R346" i="13"/>
  <c r="R347" i="13"/>
  <c r="R348" i="13"/>
  <c r="R349" i="13"/>
  <c r="AB349" i="13" s="1"/>
  <c r="R350" i="13"/>
  <c r="AB350" i="13" s="1"/>
  <c r="R351" i="13"/>
  <c r="R352" i="13"/>
  <c r="R353" i="13"/>
  <c r="R354" i="13"/>
  <c r="R355" i="13"/>
  <c r="R356" i="13"/>
  <c r="R357" i="13"/>
  <c r="AB357" i="13" s="1"/>
  <c r="R358" i="13"/>
  <c r="AB358" i="13" s="1"/>
  <c r="R359" i="13"/>
  <c r="R360" i="13"/>
  <c r="R361" i="13"/>
  <c r="R362" i="13"/>
  <c r="R363" i="13"/>
  <c r="R364" i="13"/>
  <c r="R365" i="13"/>
  <c r="AB365" i="13" s="1"/>
  <c r="R366" i="13"/>
  <c r="AB366" i="13" s="1"/>
  <c r="R367" i="13"/>
  <c r="R368" i="13"/>
  <c r="R369" i="13"/>
  <c r="R370" i="13"/>
  <c r="R371" i="13"/>
  <c r="R372" i="13"/>
  <c r="R373" i="13"/>
  <c r="AB373" i="13" s="1"/>
  <c r="R374" i="13"/>
  <c r="AB374" i="13" s="1"/>
  <c r="R375" i="13"/>
  <c r="R376" i="13"/>
  <c r="R377" i="13"/>
  <c r="R378" i="13"/>
  <c r="R379" i="13"/>
  <c r="R380" i="13"/>
  <c r="R381" i="13"/>
  <c r="AB381" i="13" s="1"/>
  <c r="R382" i="13"/>
  <c r="AB382" i="13" s="1"/>
  <c r="R383" i="13"/>
  <c r="R384" i="13"/>
  <c r="R385" i="13"/>
  <c r="R386" i="13"/>
  <c r="R387" i="13"/>
  <c r="R388" i="13"/>
  <c r="R389" i="13"/>
  <c r="R390" i="13"/>
  <c r="R391" i="13"/>
  <c r="R392" i="13"/>
  <c r="R393" i="13"/>
  <c r="R394" i="13"/>
  <c r="R395" i="13"/>
  <c r="R396" i="13"/>
  <c r="R397" i="13"/>
  <c r="AB397" i="13" s="1"/>
  <c r="R398" i="13"/>
  <c r="AB398" i="13" s="1"/>
  <c r="R399" i="13"/>
  <c r="R400" i="13"/>
  <c r="R401" i="13"/>
  <c r="R402" i="13"/>
  <c r="R403" i="13"/>
  <c r="R404" i="13"/>
  <c r="R405" i="13"/>
  <c r="AB405" i="13" s="1"/>
  <c r="R406" i="13"/>
  <c r="AB406" i="13" s="1"/>
  <c r="R407" i="13"/>
  <c r="AB407" i="13" s="1"/>
  <c r="R408" i="13"/>
  <c r="R409" i="13"/>
  <c r="R410" i="13"/>
  <c r="R411" i="13"/>
  <c r="R412" i="13"/>
  <c r="R413" i="13"/>
  <c r="AB413" i="13" s="1"/>
  <c r="R414" i="13"/>
  <c r="AB414" i="13" s="1"/>
  <c r="R415" i="13"/>
  <c r="R416" i="13"/>
  <c r="R417" i="13"/>
  <c r="R418" i="13"/>
  <c r="R419" i="13"/>
  <c r="R420" i="13"/>
  <c r="R421" i="13"/>
  <c r="AB421" i="13" s="1"/>
  <c r="R422" i="13"/>
  <c r="AB422" i="13" s="1"/>
  <c r="R423" i="13"/>
  <c r="R424" i="13"/>
  <c r="R425" i="13"/>
  <c r="R426" i="13"/>
  <c r="R427" i="13"/>
  <c r="R428" i="13"/>
  <c r="R429" i="13"/>
  <c r="R430" i="13"/>
  <c r="AB430" i="13" s="1"/>
  <c r="R431" i="13"/>
  <c r="AB431" i="13" s="1"/>
  <c r="R432" i="13"/>
  <c r="R433" i="13"/>
  <c r="R434" i="13"/>
  <c r="R435" i="13"/>
  <c r="R436" i="13"/>
  <c r="R437" i="13"/>
  <c r="AB437" i="13" s="1"/>
  <c r="R438" i="13"/>
  <c r="AB438" i="13" s="1"/>
  <c r="R439" i="13"/>
  <c r="R440" i="13"/>
  <c r="R441" i="13"/>
  <c r="R442" i="13"/>
  <c r="R443" i="13"/>
  <c r="R444" i="13"/>
  <c r="R445" i="13"/>
  <c r="AB445" i="13" s="1"/>
  <c r="R446" i="13"/>
  <c r="AB446" i="13" s="1"/>
  <c r="R447" i="13"/>
  <c r="AB447" i="13" s="1"/>
  <c r="R448" i="13"/>
  <c r="R449" i="13"/>
  <c r="R450" i="13"/>
  <c r="R451" i="13"/>
  <c r="R452" i="13"/>
  <c r="R453" i="13"/>
  <c r="AB453" i="13" s="1"/>
  <c r="R454" i="13"/>
  <c r="AB454" i="13" s="1"/>
  <c r="R455" i="13"/>
  <c r="R456" i="13"/>
  <c r="R457" i="13"/>
  <c r="R458" i="13"/>
  <c r="R459" i="13"/>
  <c r="R460" i="13"/>
  <c r="R461" i="13"/>
  <c r="AB461" i="13" s="1"/>
  <c r="R462" i="13"/>
  <c r="AB462" i="13" s="1"/>
  <c r="R463" i="13"/>
  <c r="AB463" i="13" s="1"/>
  <c r="R464" i="13"/>
  <c r="R465" i="13"/>
  <c r="R466" i="13"/>
  <c r="R467" i="13"/>
  <c r="R468" i="13"/>
  <c r="R469" i="13"/>
  <c r="AB469" i="13" s="1"/>
  <c r="R470" i="13"/>
  <c r="AB470" i="13" s="1"/>
  <c r="R471" i="13"/>
  <c r="AB471" i="13" s="1"/>
  <c r="R472" i="13"/>
  <c r="R473" i="13"/>
  <c r="R474" i="13"/>
  <c r="R475" i="13"/>
  <c r="R476" i="13"/>
  <c r="R477" i="13"/>
  <c r="AB477" i="13" s="1"/>
  <c r="R478" i="13"/>
  <c r="AB478" i="13" s="1"/>
  <c r="R479" i="13"/>
  <c r="R480" i="13"/>
  <c r="R481" i="13"/>
  <c r="R482" i="13"/>
  <c r="R483" i="13"/>
  <c r="R484" i="13"/>
  <c r="R485" i="13"/>
  <c r="AB485" i="13" s="1"/>
  <c r="R486" i="13"/>
  <c r="AB486" i="13" s="1"/>
  <c r="R487" i="13"/>
  <c r="R488" i="13"/>
  <c r="R489" i="13"/>
  <c r="R490" i="13"/>
  <c r="R491" i="13"/>
  <c r="R492" i="13"/>
  <c r="R493" i="13"/>
  <c r="AB493" i="13" s="1"/>
  <c r="R494" i="13"/>
  <c r="AB494" i="13" s="1"/>
  <c r="R495" i="13"/>
  <c r="R496" i="13"/>
  <c r="R497" i="13"/>
  <c r="R498" i="13"/>
  <c r="R499" i="13"/>
  <c r="R500" i="13"/>
  <c r="R501" i="13"/>
  <c r="AB501" i="13" s="1"/>
  <c r="R502" i="13"/>
  <c r="AB502" i="13" s="1"/>
  <c r="R503" i="13"/>
  <c r="R504" i="13"/>
  <c r="R505" i="13"/>
  <c r="R506" i="13"/>
  <c r="R507" i="13"/>
  <c r="R508" i="13"/>
  <c r="R509" i="13"/>
  <c r="AB509" i="13" s="1"/>
  <c r="R510" i="13"/>
  <c r="AB510" i="13" s="1"/>
  <c r="R511" i="13"/>
  <c r="R512" i="13"/>
  <c r="R513" i="13"/>
  <c r="R514" i="13"/>
  <c r="R515" i="13"/>
  <c r="R516" i="13"/>
  <c r="R517" i="13"/>
  <c r="AB517" i="13" s="1"/>
  <c r="R518" i="13"/>
  <c r="AB518" i="13" s="1"/>
  <c r="R519" i="13"/>
  <c r="R520" i="13"/>
  <c r="R521" i="13"/>
  <c r="R522" i="13"/>
  <c r="R523" i="13"/>
  <c r="R524" i="13"/>
  <c r="R525" i="13"/>
  <c r="R526" i="13"/>
  <c r="AB526" i="13" s="1"/>
  <c r="R527" i="13"/>
  <c r="R528" i="13"/>
  <c r="R529" i="13"/>
  <c r="R530" i="13"/>
  <c r="R531" i="13"/>
  <c r="R532" i="13"/>
  <c r="R533" i="13"/>
  <c r="AB533" i="13" s="1"/>
  <c r="R534" i="13"/>
  <c r="AB534" i="13" s="1"/>
  <c r="R535" i="13"/>
  <c r="AB535" i="13" s="1"/>
  <c r="R536" i="13"/>
  <c r="R537" i="13"/>
  <c r="R538" i="13"/>
  <c r="R539" i="13"/>
  <c r="R540" i="13"/>
  <c r="R541" i="13"/>
  <c r="AB541" i="13" s="1"/>
  <c r="R542" i="13"/>
  <c r="AB542" i="13" s="1"/>
  <c r="R543" i="13"/>
  <c r="AB543" i="13" s="1"/>
  <c r="R544" i="13"/>
  <c r="R545" i="13"/>
  <c r="R546" i="13"/>
  <c r="R547" i="13"/>
  <c r="R548" i="13"/>
  <c r="R549" i="13"/>
  <c r="AB549" i="13" s="1"/>
  <c r="R550" i="13"/>
  <c r="AB550" i="13" s="1"/>
  <c r="R551" i="13"/>
  <c r="R552" i="13"/>
  <c r="R553" i="13"/>
  <c r="R554" i="13"/>
  <c r="R555" i="13"/>
  <c r="R556" i="13"/>
  <c r="R557" i="13"/>
  <c r="R558" i="13"/>
  <c r="AB558" i="13" s="1"/>
  <c r="R559" i="13"/>
  <c r="AB559" i="13" s="1"/>
  <c r="R560" i="13"/>
  <c r="R561" i="13"/>
  <c r="R562" i="13"/>
  <c r="R563" i="13"/>
  <c r="R564" i="13"/>
  <c r="R565" i="13"/>
  <c r="AB565" i="13" s="1"/>
  <c r="R566" i="13"/>
  <c r="AB566" i="13" s="1"/>
  <c r="R567" i="13"/>
  <c r="R568" i="13"/>
  <c r="R569" i="13"/>
  <c r="R570" i="13"/>
  <c r="R571" i="13"/>
  <c r="R572" i="13"/>
  <c r="R573" i="13"/>
  <c r="AB573" i="13" s="1"/>
  <c r="R574" i="13"/>
  <c r="AB574" i="13" s="1"/>
  <c r="R575" i="13"/>
  <c r="AB575" i="13" s="1"/>
  <c r="R576" i="13"/>
  <c r="R577" i="13"/>
  <c r="R578" i="13"/>
  <c r="R579" i="13"/>
  <c r="R580" i="13"/>
  <c r="R581" i="13"/>
  <c r="AB581" i="13" s="1"/>
  <c r="R582" i="13"/>
  <c r="AB582" i="13" s="1"/>
  <c r="R583" i="13"/>
  <c r="R584" i="13"/>
  <c r="R585" i="13"/>
  <c r="R586" i="13"/>
  <c r="R587" i="13"/>
  <c r="R588" i="13"/>
  <c r="R589" i="13"/>
  <c r="AB589" i="13" s="1"/>
  <c r="R590" i="13"/>
  <c r="AB590" i="13" s="1"/>
  <c r="R591" i="13"/>
  <c r="R592" i="13"/>
  <c r="R593" i="13"/>
  <c r="R594" i="13"/>
  <c r="R595" i="13"/>
  <c r="R596" i="13"/>
  <c r="R597" i="13"/>
  <c r="AB597" i="13" s="1"/>
  <c r="R598" i="13"/>
  <c r="AB598" i="13" s="1"/>
  <c r="R599" i="13"/>
  <c r="AB599" i="13" s="1"/>
  <c r="R600" i="13"/>
  <c r="R601" i="13"/>
  <c r="R602" i="13"/>
  <c r="R603" i="13"/>
  <c r="R604" i="13"/>
  <c r="R605" i="13"/>
  <c r="AB605" i="13" s="1"/>
  <c r="R606" i="13"/>
  <c r="AB606" i="13" s="1"/>
  <c r="R607" i="13"/>
  <c r="R608" i="13"/>
  <c r="R609" i="13"/>
  <c r="R610" i="13"/>
  <c r="R611" i="13"/>
  <c r="R612" i="13"/>
  <c r="R613" i="13"/>
  <c r="AB613" i="13" s="1"/>
  <c r="R614" i="13"/>
  <c r="AB614" i="13" s="1"/>
  <c r="R615" i="13"/>
  <c r="R616" i="13"/>
  <c r="R617" i="13"/>
  <c r="R618" i="13"/>
  <c r="R619" i="13"/>
  <c r="R620" i="13"/>
  <c r="R621" i="13"/>
  <c r="AB621" i="13" s="1"/>
  <c r="R622" i="13"/>
  <c r="AB622" i="13" s="1"/>
  <c r="R623" i="13"/>
  <c r="AB623" i="13" s="1"/>
  <c r="R624" i="13"/>
  <c r="R625" i="13"/>
  <c r="R626" i="13"/>
  <c r="R627" i="13"/>
  <c r="R628" i="13"/>
  <c r="R629" i="13"/>
  <c r="AB629" i="13" s="1"/>
  <c r="R630" i="13"/>
  <c r="AB630" i="13" s="1"/>
  <c r="R631" i="13"/>
  <c r="R632" i="13"/>
  <c r="R633" i="13"/>
  <c r="R634" i="13"/>
  <c r="R635" i="13"/>
  <c r="R636" i="13"/>
  <c r="R637" i="13"/>
  <c r="AB637" i="13" s="1"/>
  <c r="R638" i="13"/>
  <c r="AB638" i="13" s="1"/>
  <c r="R639" i="13"/>
  <c r="R640" i="13"/>
  <c r="R641" i="13"/>
  <c r="R642" i="13"/>
  <c r="R643" i="13"/>
  <c r="R644" i="13"/>
  <c r="R645" i="13"/>
  <c r="R646" i="13"/>
  <c r="AB646" i="13" s="1"/>
  <c r="R647" i="13"/>
  <c r="AB647" i="13" s="1"/>
  <c r="R648" i="13"/>
  <c r="R649" i="13"/>
  <c r="R650" i="13"/>
  <c r="R651" i="13"/>
  <c r="R652" i="13"/>
  <c r="R653" i="13"/>
  <c r="AB653" i="13" s="1"/>
  <c r="R654" i="13"/>
  <c r="AB654" i="13" s="1"/>
  <c r="R655" i="13"/>
  <c r="AB655" i="13" s="1"/>
  <c r="R656" i="13"/>
  <c r="R657" i="13"/>
  <c r="R658" i="13"/>
  <c r="R659" i="13"/>
  <c r="R660" i="13"/>
  <c r="R661" i="13"/>
  <c r="AB661" i="13" s="1"/>
  <c r="R662" i="13"/>
  <c r="AB662" i="13" s="1"/>
  <c r="R663" i="13"/>
  <c r="R664" i="13"/>
  <c r="R665" i="13"/>
  <c r="R666" i="13"/>
  <c r="R667" i="13"/>
  <c r="R668" i="13"/>
  <c r="R669" i="13"/>
  <c r="R670" i="13"/>
  <c r="AB670" i="13" s="1"/>
  <c r="R671" i="13"/>
  <c r="AB671" i="13" s="1"/>
  <c r="R672" i="13"/>
  <c r="R673" i="13"/>
  <c r="R674" i="13"/>
  <c r="R675" i="13"/>
  <c r="R676" i="13"/>
  <c r="R677" i="13"/>
  <c r="AB677" i="13" s="1"/>
  <c r="R678" i="13"/>
  <c r="AB678" i="13" s="1"/>
  <c r="R679" i="13"/>
  <c r="R680" i="13"/>
  <c r="R681" i="13"/>
  <c r="R682" i="13"/>
  <c r="R683" i="13"/>
  <c r="R684" i="13"/>
  <c r="R685" i="13"/>
  <c r="AB685" i="13" s="1"/>
  <c r="R686" i="13"/>
  <c r="AB686" i="13" s="1"/>
  <c r="R687" i="13"/>
  <c r="R688" i="13"/>
  <c r="R689" i="13"/>
  <c r="R690" i="13"/>
  <c r="R691" i="13"/>
  <c r="R692" i="13"/>
  <c r="R693" i="13"/>
  <c r="R694" i="13"/>
  <c r="AB694" i="13" s="1"/>
  <c r="R695" i="13"/>
  <c r="AB695" i="13" s="1"/>
  <c r="R696" i="13"/>
  <c r="R697" i="13"/>
  <c r="R698" i="13"/>
  <c r="R699" i="13"/>
  <c r="R700" i="13"/>
  <c r="R701" i="13"/>
  <c r="AB701" i="13" s="1"/>
  <c r="R702" i="13"/>
  <c r="AB702" i="13" s="1"/>
  <c r="R703" i="13"/>
  <c r="AB703" i="13" s="1"/>
  <c r="R704" i="13"/>
  <c r="R705" i="13"/>
  <c r="R706" i="13"/>
  <c r="R707" i="13"/>
  <c r="R708" i="13"/>
  <c r="R709" i="13"/>
  <c r="AB709" i="13" s="1"/>
  <c r="R710" i="13"/>
  <c r="AB710" i="13" s="1"/>
  <c r="R711" i="13"/>
  <c r="R712" i="13"/>
  <c r="R713" i="13"/>
  <c r="R714" i="13"/>
  <c r="R715" i="13"/>
  <c r="R716" i="13"/>
  <c r="R717" i="13"/>
  <c r="R718" i="13"/>
  <c r="AB718" i="13" s="1"/>
  <c r="R719" i="13"/>
  <c r="AB719" i="13" s="1"/>
  <c r="R720" i="13"/>
  <c r="R721" i="13"/>
  <c r="R722" i="13"/>
  <c r="R723" i="13"/>
  <c r="R724" i="13"/>
  <c r="R725" i="13"/>
  <c r="AB725" i="13" s="1"/>
  <c r="R726" i="13"/>
  <c r="AB726" i="13" s="1"/>
  <c r="R727" i="13"/>
  <c r="AB727" i="13" s="1"/>
  <c r="R728" i="13"/>
  <c r="R729" i="13"/>
  <c r="R730" i="13"/>
  <c r="R731" i="13"/>
  <c r="R732" i="13"/>
  <c r="R733" i="13"/>
  <c r="AB733" i="13" s="1"/>
  <c r="R734" i="13"/>
  <c r="AB734" i="13" s="1"/>
  <c r="R735" i="13"/>
  <c r="R736" i="13"/>
  <c r="R737" i="13"/>
  <c r="R738" i="13"/>
  <c r="R739" i="13"/>
  <c r="R740" i="13"/>
  <c r="R741" i="13"/>
  <c r="R742" i="13"/>
  <c r="AB742" i="13" s="1"/>
  <c r="R743" i="13"/>
  <c r="R744" i="13"/>
  <c r="R745" i="13"/>
  <c r="R746" i="13"/>
  <c r="R747" i="13"/>
  <c r="R748" i="13"/>
  <c r="R749" i="13"/>
  <c r="AB749" i="13" s="1"/>
  <c r="R750" i="13"/>
  <c r="AB750" i="13" s="1"/>
  <c r="R751" i="13"/>
  <c r="AB751" i="13" s="1"/>
  <c r="R752" i="13"/>
  <c r="R753" i="13"/>
  <c r="R754" i="13"/>
  <c r="R755" i="13"/>
  <c r="R756" i="13"/>
  <c r="R757" i="13"/>
  <c r="AB757" i="13" s="1"/>
  <c r="R758" i="13"/>
  <c r="AB758" i="13" s="1"/>
  <c r="R759" i="13"/>
  <c r="R760" i="13"/>
  <c r="R761" i="13"/>
  <c r="R762" i="13"/>
  <c r="R763" i="13"/>
  <c r="R764" i="13"/>
  <c r="R765" i="13"/>
  <c r="R766" i="13"/>
  <c r="AB766" i="13" s="1"/>
  <c r="R767" i="13"/>
  <c r="R768" i="13"/>
  <c r="R769" i="13"/>
  <c r="R770" i="13"/>
  <c r="R771" i="13"/>
  <c r="R772" i="13"/>
  <c r="R773" i="13"/>
  <c r="AB773" i="13" s="1"/>
  <c r="R774" i="13"/>
  <c r="AB774" i="13" s="1"/>
  <c r="R775" i="13"/>
  <c r="AB775" i="13" s="1"/>
  <c r="R776" i="13"/>
  <c r="R777" i="13"/>
  <c r="R778" i="13"/>
  <c r="R779" i="13"/>
  <c r="R780" i="13"/>
  <c r="R781" i="13"/>
  <c r="AB781" i="13" s="1"/>
  <c r="R782" i="13"/>
  <c r="AB782" i="13" s="1"/>
  <c r="R783" i="13"/>
  <c r="R784" i="13"/>
  <c r="R785" i="13"/>
  <c r="R786" i="13"/>
  <c r="R787" i="13"/>
  <c r="R788" i="13"/>
  <c r="R789" i="13"/>
  <c r="AB789" i="13" s="1"/>
  <c r="R790" i="13"/>
  <c r="R791" i="13"/>
  <c r="R792" i="13"/>
  <c r="R793" i="13"/>
  <c r="R794" i="13"/>
  <c r="R795" i="13"/>
  <c r="R796" i="13"/>
  <c r="R797" i="13"/>
  <c r="AB797" i="13" s="1"/>
  <c r="R798" i="13"/>
  <c r="AB798" i="13" s="1"/>
  <c r="R799" i="13"/>
  <c r="AB799" i="13" s="1"/>
  <c r="R800" i="13"/>
  <c r="R801" i="13"/>
  <c r="R802" i="13"/>
  <c r="R803" i="13"/>
  <c r="R804" i="13"/>
  <c r="R805" i="13"/>
  <c r="AB805" i="13" s="1"/>
  <c r="R806" i="13"/>
  <c r="AB806" i="13" s="1"/>
  <c r="R807" i="13"/>
  <c r="R808" i="13"/>
  <c r="R809" i="13"/>
  <c r="R810" i="13"/>
  <c r="R811" i="13"/>
  <c r="R812" i="13"/>
  <c r="R813" i="13"/>
  <c r="R814" i="13"/>
  <c r="AB814" i="13" s="1"/>
  <c r="R815" i="13"/>
  <c r="AB815" i="13" s="1"/>
  <c r="R816" i="13"/>
  <c r="R817" i="13"/>
  <c r="R818" i="13"/>
  <c r="R819" i="13"/>
  <c r="R820" i="13"/>
  <c r="R821" i="13"/>
  <c r="AB821" i="13" s="1"/>
  <c r="R822" i="13"/>
  <c r="AB822" i="13" s="1"/>
  <c r="R823" i="13"/>
  <c r="AB823" i="13" s="1"/>
  <c r="R824" i="13"/>
  <c r="R825" i="13"/>
  <c r="R826" i="13"/>
  <c r="R827" i="13"/>
  <c r="R828" i="13"/>
  <c r="R829" i="13"/>
  <c r="AB829" i="13" s="1"/>
  <c r="R830" i="13"/>
  <c r="AB830" i="13" s="1"/>
  <c r="R831" i="13"/>
  <c r="R832" i="13"/>
  <c r="R833" i="13"/>
  <c r="R834" i="13"/>
  <c r="R835" i="13"/>
  <c r="R836" i="13"/>
  <c r="R837" i="13"/>
  <c r="R838" i="13"/>
  <c r="AB838" i="13" s="1"/>
  <c r="R839" i="13"/>
  <c r="AB839" i="13" s="1"/>
  <c r="R840" i="13"/>
  <c r="R841" i="13"/>
  <c r="R842" i="13"/>
  <c r="R843" i="13"/>
  <c r="R844" i="13"/>
  <c r="R845" i="13"/>
  <c r="AB845" i="13" s="1"/>
  <c r="R846" i="13"/>
  <c r="AB846" i="13" s="1"/>
  <c r="R847" i="13"/>
  <c r="R848" i="13"/>
  <c r="R849" i="13"/>
  <c r="R850" i="13"/>
  <c r="R851" i="13"/>
  <c r="R852" i="13"/>
  <c r="R853" i="13"/>
  <c r="AB853" i="13" s="1"/>
  <c r="R854" i="13"/>
  <c r="AB854" i="13" s="1"/>
  <c r="R855" i="13"/>
  <c r="R856" i="13"/>
  <c r="R857" i="13"/>
  <c r="R858" i="13"/>
  <c r="R859" i="13"/>
  <c r="R860" i="13"/>
  <c r="R861" i="13"/>
  <c r="R862" i="13"/>
  <c r="AB862" i="13" s="1"/>
  <c r="R863" i="13"/>
  <c r="AB863" i="13" s="1"/>
  <c r="R864" i="13"/>
  <c r="R865" i="13"/>
  <c r="R866" i="13"/>
  <c r="R867" i="13"/>
  <c r="R868" i="13"/>
  <c r="R869" i="13"/>
  <c r="AB869" i="13" s="1"/>
  <c r="R870" i="13"/>
  <c r="AB870" i="13" s="1"/>
  <c r="R871" i="13"/>
  <c r="AB871" i="13" s="1"/>
  <c r="R872" i="13"/>
  <c r="R873" i="13"/>
  <c r="R874" i="13"/>
  <c r="R875" i="13"/>
  <c r="R876" i="13"/>
  <c r="R877" i="13"/>
  <c r="AB877" i="13" s="1"/>
  <c r="R878" i="13"/>
  <c r="AB878" i="13" s="1"/>
  <c r="R879" i="13"/>
  <c r="R880" i="13"/>
  <c r="R881" i="13"/>
  <c r="R882" i="13"/>
  <c r="R883" i="13"/>
  <c r="R884" i="13"/>
  <c r="R885" i="13"/>
  <c r="R886" i="13"/>
  <c r="AB886" i="13" s="1"/>
  <c r="R887" i="13"/>
  <c r="AB887" i="13" s="1"/>
  <c r="R888" i="13"/>
  <c r="R889" i="13"/>
  <c r="R890" i="13"/>
  <c r="R891" i="13"/>
  <c r="R892" i="13"/>
  <c r="R893" i="13"/>
  <c r="AB893" i="13" s="1"/>
  <c r="R894" i="13"/>
  <c r="AB894" i="13" s="1"/>
  <c r="R895" i="13"/>
  <c r="AB895" i="13" s="1"/>
  <c r="R896" i="13"/>
  <c r="R897" i="13"/>
  <c r="R898" i="13"/>
  <c r="R899" i="13"/>
  <c r="R900" i="13"/>
  <c r="R901" i="13"/>
  <c r="AB901" i="13" s="1"/>
  <c r="R902" i="13"/>
  <c r="AB902" i="13" s="1"/>
  <c r="R903" i="13"/>
  <c r="R904" i="13"/>
  <c r="R905" i="13"/>
  <c r="R906" i="13"/>
  <c r="R907" i="13"/>
  <c r="R908" i="13"/>
  <c r="R909" i="13"/>
  <c r="R910" i="13"/>
  <c r="AB910" i="13" s="1"/>
  <c r="R911" i="13"/>
  <c r="R912" i="13"/>
  <c r="R913" i="13"/>
  <c r="R914" i="13"/>
  <c r="R915" i="13"/>
  <c r="R916" i="13"/>
  <c r="R917" i="13"/>
  <c r="AB917" i="13" s="1"/>
  <c r="R918" i="13"/>
  <c r="AB918" i="13" s="1"/>
  <c r="R919" i="13"/>
  <c r="AB919" i="13" s="1"/>
  <c r="R920" i="13"/>
  <c r="R921" i="13"/>
  <c r="R922" i="13"/>
  <c r="R923" i="13"/>
  <c r="R924" i="13"/>
  <c r="R925" i="13"/>
  <c r="AB925" i="13" s="1"/>
  <c r="R926" i="13"/>
  <c r="AB926" i="13" s="1"/>
  <c r="R927" i="13"/>
  <c r="R928" i="13"/>
  <c r="R929" i="13"/>
  <c r="R930" i="13"/>
  <c r="R931" i="13"/>
  <c r="R932" i="13"/>
  <c r="R933" i="13"/>
  <c r="R934" i="13"/>
  <c r="AB934" i="13" s="1"/>
  <c r="R935" i="13"/>
  <c r="R936" i="13"/>
  <c r="R937" i="13"/>
  <c r="R938" i="13"/>
  <c r="R939" i="13"/>
  <c r="R940" i="13"/>
  <c r="R941" i="13"/>
  <c r="AB941" i="13" s="1"/>
  <c r="R942" i="13"/>
  <c r="AB942" i="13" s="1"/>
  <c r="R943" i="13"/>
  <c r="AB943" i="13" s="1"/>
  <c r="R944" i="13"/>
  <c r="R945" i="13"/>
  <c r="R946" i="13"/>
  <c r="R947" i="13"/>
  <c r="R948" i="13"/>
  <c r="R949" i="13"/>
  <c r="AB949" i="13" s="1"/>
  <c r="R950" i="13"/>
  <c r="AB950" i="13" s="1"/>
  <c r="R951" i="13"/>
  <c r="R952" i="13"/>
  <c r="R953" i="13"/>
  <c r="R954" i="13"/>
  <c r="R955" i="13"/>
  <c r="R956" i="13"/>
  <c r="R957" i="13"/>
  <c r="AB957" i="13" s="1"/>
  <c r="R958" i="13"/>
  <c r="R959" i="13"/>
  <c r="R960" i="13"/>
  <c r="R961" i="13"/>
  <c r="R962" i="13"/>
  <c r="R963" i="13"/>
  <c r="R964" i="13"/>
  <c r="R965" i="13"/>
  <c r="AB965" i="13" s="1"/>
  <c r="R966" i="13"/>
  <c r="AB966" i="13" s="1"/>
  <c r="R967" i="13"/>
  <c r="AB967" i="13" s="1"/>
  <c r="R968" i="13"/>
  <c r="R969" i="13"/>
  <c r="R970" i="13"/>
  <c r="R971" i="13"/>
  <c r="R972" i="13"/>
  <c r="R973" i="13"/>
  <c r="AB973" i="13" s="1"/>
  <c r="R974" i="13"/>
  <c r="AB974" i="13" s="1"/>
  <c r="R975" i="13"/>
  <c r="R976" i="13"/>
  <c r="R977" i="13"/>
  <c r="R978" i="13"/>
  <c r="R979" i="13"/>
  <c r="R980" i="13"/>
  <c r="R981" i="13"/>
  <c r="R982" i="13"/>
  <c r="AB982" i="13" s="1"/>
  <c r="R983" i="13"/>
  <c r="AB983" i="13" s="1"/>
  <c r="R984" i="13"/>
  <c r="R985" i="13"/>
  <c r="R986" i="13"/>
  <c r="R987" i="13"/>
  <c r="R988" i="13"/>
  <c r="R989" i="13"/>
  <c r="AB989" i="13" s="1"/>
  <c r="R990" i="13"/>
  <c r="AB990" i="13" s="1"/>
  <c r="R991" i="13"/>
  <c r="AB991" i="13" s="1"/>
  <c r="R992" i="13"/>
  <c r="R993" i="13"/>
  <c r="R994" i="13"/>
  <c r="R995" i="13"/>
  <c r="R996" i="13"/>
  <c r="R997" i="13"/>
  <c r="AB997" i="13" s="1"/>
  <c r="R998" i="13"/>
  <c r="AB998" i="13" s="1"/>
  <c r="R999" i="13"/>
  <c r="R1000" i="13"/>
  <c r="R1001" i="13"/>
  <c r="R1002" i="13"/>
  <c r="R1003" i="13"/>
  <c r="AB287" i="13"/>
  <c r="AB294" i="13"/>
  <c r="AB327" i="13"/>
  <c r="AB359" i="13"/>
  <c r="AB389" i="13"/>
  <c r="AB390" i="13"/>
  <c r="AB423" i="13"/>
  <c r="AB429" i="13"/>
  <c r="AB455" i="13"/>
  <c r="AB487" i="13"/>
  <c r="AB519" i="13"/>
  <c r="AB525" i="13"/>
  <c r="AB551" i="13"/>
  <c r="AB557" i="13"/>
  <c r="AB583" i="13"/>
  <c r="AB607" i="13"/>
  <c r="AB615" i="13"/>
  <c r="AB639" i="13"/>
  <c r="AB645" i="13"/>
  <c r="AB663" i="13"/>
  <c r="AB669" i="13"/>
  <c r="AB687" i="13"/>
  <c r="AB693" i="13"/>
  <c r="AB711" i="13"/>
  <c r="AB717" i="13"/>
  <c r="AB735" i="13"/>
  <c r="AB741" i="13"/>
  <c r="AB759" i="13"/>
  <c r="AB765" i="13"/>
  <c r="AB783" i="13"/>
  <c r="AB790" i="13"/>
  <c r="AB809" i="13"/>
  <c r="AB813" i="13"/>
  <c r="AB831" i="13"/>
  <c r="AB837" i="13"/>
  <c r="AB855" i="13"/>
  <c r="AB861" i="13"/>
  <c r="AB879" i="13"/>
  <c r="AB885" i="13"/>
  <c r="AB903" i="13"/>
  <c r="AB909" i="13"/>
  <c r="AB927" i="13"/>
  <c r="AB933" i="13"/>
  <c r="AB951" i="13"/>
  <c r="AB958" i="13"/>
  <c r="AB977" i="13"/>
  <c r="AB981" i="13"/>
  <c r="AB999" i="13"/>
  <c r="O269" i="13"/>
  <c r="O270" i="13"/>
  <c r="O271" i="13"/>
  <c r="O273" i="13"/>
  <c r="O277" i="13"/>
  <c r="O279" i="13"/>
  <c r="O281" i="13"/>
  <c r="O282" i="13"/>
  <c r="O285" i="13"/>
  <c r="O286" i="13"/>
  <c r="O287" i="13"/>
  <c r="P293" i="13"/>
  <c r="P297" i="13"/>
  <c r="P301" i="13"/>
  <c r="P305" i="13"/>
  <c r="P309" i="13"/>
  <c r="P311" i="13"/>
  <c r="P317" i="13"/>
  <c r="P318" i="13"/>
  <c r="P321" i="13"/>
  <c r="P322" i="13"/>
  <c r="P325" i="13"/>
  <c r="P327" i="13"/>
  <c r="P333" i="13"/>
  <c r="P334" i="13"/>
  <c r="P335" i="13"/>
  <c r="P336" i="13"/>
  <c r="P337" i="13"/>
  <c r="P341" i="13"/>
  <c r="P342" i="13"/>
  <c r="P343" i="13"/>
  <c r="P344" i="13"/>
  <c r="P349" i="13"/>
  <c r="P350" i="13"/>
  <c r="P351" i="13"/>
  <c r="P357" i="13"/>
  <c r="P358" i="13"/>
  <c r="P359" i="13"/>
  <c r="P365" i="13"/>
  <c r="P366" i="13"/>
  <c r="O367" i="13"/>
  <c r="O368" i="13"/>
  <c r="O373" i="13"/>
  <c r="O374" i="13"/>
  <c r="O375" i="13"/>
  <c r="O378" i="13"/>
  <c r="O381" i="13"/>
  <c r="O382" i="13"/>
  <c r="O383" i="13"/>
  <c r="O384" i="13"/>
  <c r="O386" i="13"/>
  <c r="O390" i="13"/>
  <c r="O397" i="13"/>
  <c r="O398" i="13"/>
  <c r="O399" i="13"/>
  <c r="O400" i="13"/>
  <c r="O405" i="13"/>
  <c r="O407" i="13"/>
  <c r="O408" i="13"/>
  <c r="O409" i="13"/>
  <c r="O413" i="13"/>
  <c r="O415" i="13"/>
  <c r="O417" i="13"/>
  <c r="O421" i="13"/>
  <c r="O422" i="13"/>
  <c r="O423" i="13"/>
  <c r="O424" i="13"/>
  <c r="O430" i="13"/>
  <c r="O433" i="13"/>
  <c r="O437" i="13"/>
  <c r="O438" i="13"/>
  <c r="O439" i="13"/>
  <c r="O441" i="13"/>
  <c r="O446" i="13"/>
  <c r="O448" i="13"/>
  <c r="O449" i="13"/>
  <c r="O454" i="13"/>
  <c r="O457" i="13"/>
  <c r="O458" i="13"/>
  <c r="O462" i="13"/>
  <c r="O465" i="13"/>
  <c r="O470" i="13"/>
  <c r="O473" i="13"/>
  <c r="O474" i="13"/>
  <c r="O475" i="13"/>
  <c r="O478" i="13"/>
  <c r="O480" i="13"/>
  <c r="O481" i="13"/>
  <c r="O486" i="13"/>
  <c r="O489" i="13"/>
  <c r="O490" i="13"/>
  <c r="O491" i="13"/>
  <c r="O494" i="13"/>
  <c r="O497" i="13"/>
  <c r="O502" i="13"/>
  <c r="O503" i="13"/>
  <c r="O504" i="13"/>
  <c r="O505" i="13"/>
  <c r="O506" i="13"/>
  <c r="O509" i="13"/>
  <c r="O510" i="13"/>
  <c r="O511" i="13"/>
  <c r="O512" i="13"/>
  <c r="O513" i="13"/>
  <c r="O517" i="13"/>
  <c r="O518" i="13"/>
  <c r="O519" i="13"/>
  <c r="O521" i="13"/>
  <c r="O533" i="13"/>
  <c r="O534" i="13"/>
  <c r="O536" i="13"/>
  <c r="O538" i="13"/>
  <c r="O542" i="13"/>
  <c r="O543" i="13"/>
  <c r="O544" i="13"/>
  <c r="O545" i="13"/>
  <c r="O548" i="13"/>
  <c r="O549" i="13"/>
  <c r="O550" i="13"/>
  <c r="O551" i="13"/>
  <c r="O552" i="13"/>
  <c r="O553" i="13"/>
  <c r="O556" i="13"/>
  <c r="O557" i="13"/>
  <c r="O558" i="13"/>
  <c r="O562" i="13"/>
  <c r="O565" i="13"/>
  <c r="O566" i="13"/>
  <c r="O567" i="13"/>
  <c r="O569" i="13"/>
  <c r="O573" i="13"/>
  <c r="O574" i="13"/>
  <c r="O578" i="13"/>
  <c r="O580" i="13"/>
  <c r="O582" i="13"/>
  <c r="O583" i="13"/>
  <c r="O585" i="13"/>
  <c r="O589" i="13"/>
  <c r="O590" i="13"/>
  <c r="O591" i="13"/>
  <c r="O593" i="13"/>
  <c r="O597" i="13"/>
  <c r="P598" i="13"/>
  <c r="P599" i="13"/>
  <c r="O600" i="13"/>
  <c r="O601" i="13"/>
  <c r="P605" i="13"/>
  <c r="P606" i="13"/>
  <c r="P607" i="13"/>
  <c r="O609" i="13"/>
  <c r="O612" i="13"/>
  <c r="P613" i="13"/>
  <c r="O614" i="13"/>
  <c r="P615" i="13"/>
  <c r="O617" i="13"/>
  <c r="O621" i="13"/>
  <c r="O622" i="13"/>
  <c r="P623" i="13"/>
  <c r="O625" i="13"/>
  <c r="P629" i="13"/>
  <c r="P631" i="13"/>
  <c r="O633" i="13"/>
  <c r="O635" i="13"/>
  <c r="P637" i="13"/>
  <c r="O641" i="13"/>
  <c r="O645" i="13"/>
  <c r="P646" i="13"/>
  <c r="O649" i="13"/>
  <c r="O653" i="13"/>
  <c r="P654" i="13"/>
  <c r="O657" i="13"/>
  <c r="O660" i="13"/>
  <c r="P662" i="13"/>
  <c r="O665" i="13"/>
  <c r="P669" i="13"/>
  <c r="O670" i="13"/>
  <c r="O674" i="13"/>
  <c r="P677" i="13"/>
  <c r="O678" i="13"/>
  <c r="O680" i="13"/>
  <c r="O685" i="13"/>
  <c r="P693" i="13"/>
  <c r="O694" i="13"/>
  <c r="P697" i="13"/>
  <c r="P701" i="13"/>
  <c r="P702" i="13"/>
  <c r="O705" i="13"/>
  <c r="P709" i="13"/>
  <c r="P710" i="13"/>
  <c r="O713" i="13"/>
  <c r="P714" i="13"/>
  <c r="P718" i="13"/>
  <c r="P719" i="13"/>
  <c r="O725" i="13"/>
  <c r="P726" i="13"/>
  <c r="P727" i="13"/>
  <c r="P729" i="13"/>
  <c r="O731" i="13"/>
  <c r="O732" i="13"/>
  <c r="P733" i="13"/>
  <c r="P735" i="13"/>
  <c r="P741" i="13"/>
  <c r="P743" i="13"/>
  <c r="P745" i="13"/>
  <c r="P749" i="13"/>
  <c r="P751" i="13"/>
  <c r="O752" i="13"/>
  <c r="P757" i="13"/>
  <c r="P758" i="13"/>
  <c r="P781" i="13"/>
  <c r="P789" i="13"/>
  <c r="P791" i="13"/>
  <c r="P797" i="13"/>
  <c r="P799" i="13"/>
  <c r="P806" i="13"/>
  <c r="O813" i="13"/>
  <c r="O814" i="13"/>
  <c r="O816" i="13"/>
  <c r="P817" i="13"/>
  <c r="O822" i="13"/>
  <c r="O823" i="13"/>
  <c r="P829" i="13"/>
  <c r="P831" i="13"/>
  <c r="O833" i="13"/>
  <c r="O835" i="13"/>
  <c r="O837" i="13"/>
  <c r="O838" i="13"/>
  <c r="P839" i="13"/>
  <c r="O841" i="13"/>
  <c r="O845" i="13"/>
  <c r="O846" i="13"/>
  <c r="O847" i="13"/>
  <c r="O848" i="13"/>
  <c r="O849" i="13"/>
  <c r="O853" i="13"/>
  <c r="O854" i="13"/>
  <c r="O862" i="13"/>
  <c r="P863" i="13"/>
  <c r="O865" i="13"/>
  <c r="O869" i="13"/>
  <c r="P870" i="13"/>
  <c r="O873" i="13"/>
  <c r="O877" i="13"/>
  <c r="P878" i="13"/>
  <c r="O881" i="13"/>
  <c r="O885" i="13"/>
  <c r="O886" i="13"/>
  <c r="O888" i="13"/>
  <c r="O889" i="13"/>
  <c r="O890" i="13"/>
  <c r="O893" i="13"/>
  <c r="O895" i="13"/>
  <c r="O896" i="13"/>
  <c r="O897" i="13"/>
  <c r="O901" i="13"/>
  <c r="O902" i="13"/>
  <c r="O905" i="13"/>
  <c r="P925" i="13"/>
  <c r="P929" i="13"/>
  <c r="P934" i="13"/>
  <c r="P942" i="13"/>
  <c r="P943" i="13"/>
  <c r="P950" i="13"/>
  <c r="P951" i="13"/>
  <c r="P958" i="13"/>
  <c r="P967" i="13"/>
  <c r="P974" i="13"/>
  <c r="P977" i="13"/>
  <c r="P981" i="13"/>
  <c r="P982" i="13"/>
  <c r="P983" i="13"/>
  <c r="P989" i="13"/>
  <c r="P990" i="13"/>
  <c r="P991" i="13"/>
  <c r="P992" i="13"/>
  <c r="P998" i="13"/>
  <c r="AB69" i="14"/>
  <c r="AB70" i="14"/>
  <c r="AB71" i="14"/>
  <c r="AB72" i="14"/>
  <c r="AB74" i="14"/>
  <c r="AB77" i="14"/>
  <c r="AB78" i="14"/>
  <c r="AB79" i="14"/>
  <c r="AB80" i="14"/>
  <c r="AB82" i="14"/>
  <c r="AB85" i="14"/>
  <c r="AB86" i="14"/>
  <c r="AB87" i="14"/>
  <c r="AB88" i="14"/>
  <c r="AB90" i="14"/>
  <c r="AB93" i="14"/>
  <c r="AB94" i="14"/>
  <c r="AB95" i="14"/>
  <c r="AB96" i="14"/>
  <c r="AB98" i="14"/>
  <c r="AB101" i="14"/>
  <c r="AB102" i="14"/>
  <c r="AB103" i="14"/>
  <c r="AB104" i="14"/>
  <c r="AB106" i="14"/>
  <c r="AB109" i="14"/>
  <c r="AB110" i="14"/>
  <c r="AB111" i="14"/>
  <c r="AB112" i="14"/>
  <c r="AB114" i="14"/>
  <c r="AB117" i="14"/>
  <c r="AB118" i="14"/>
  <c r="AB119" i="14"/>
  <c r="AB120" i="14"/>
  <c r="AB122" i="14"/>
  <c r="AB125" i="14"/>
  <c r="AB126" i="14"/>
  <c r="AB127" i="14"/>
  <c r="AB128" i="14"/>
  <c r="AB130" i="14"/>
  <c r="AB133" i="14"/>
  <c r="AB134" i="14"/>
  <c r="AB135" i="14"/>
  <c r="AB136" i="14"/>
  <c r="AB138" i="14"/>
  <c r="AB141" i="14"/>
  <c r="AB142" i="14"/>
  <c r="AB143" i="14"/>
  <c r="AB144" i="14"/>
  <c r="AB146" i="14"/>
  <c r="AB149" i="14"/>
  <c r="AB150" i="14"/>
  <c r="AB151" i="14"/>
  <c r="AB152" i="14"/>
  <c r="AB154" i="14"/>
  <c r="AB157" i="14"/>
  <c r="AB158" i="14"/>
  <c r="AB159" i="14"/>
  <c r="AB160" i="14"/>
  <c r="AB162" i="14"/>
  <c r="AB165" i="14"/>
  <c r="AB166" i="14"/>
  <c r="AB167" i="14"/>
  <c r="AB168" i="14"/>
  <c r="AB170" i="14"/>
  <c r="AB173" i="14"/>
  <c r="AB174" i="14"/>
  <c r="Q174" i="14" s="1"/>
  <c r="AB175" i="14"/>
  <c r="AB176" i="14"/>
  <c r="AB178" i="14"/>
  <c r="AB181" i="14"/>
  <c r="AB182" i="14"/>
  <c r="AB183" i="14"/>
  <c r="AB184" i="14"/>
  <c r="AB186" i="14"/>
  <c r="AB189" i="14"/>
  <c r="AB190" i="14"/>
  <c r="AB191" i="14"/>
  <c r="AB192" i="14"/>
  <c r="AB194" i="14"/>
  <c r="AB197" i="14"/>
  <c r="AB198" i="14"/>
  <c r="AB199" i="14"/>
  <c r="AB200" i="14"/>
  <c r="Q200" i="14" s="1"/>
  <c r="AB202" i="14"/>
  <c r="AB205" i="14"/>
  <c r="AB206" i="14"/>
  <c r="AB207" i="14"/>
  <c r="AB208" i="14"/>
  <c r="Q208" i="14" s="1"/>
  <c r="AB210" i="14"/>
  <c r="AB213" i="14"/>
  <c r="AB214" i="14"/>
  <c r="AB215" i="14"/>
  <c r="AB216" i="14"/>
  <c r="Q216" i="14" s="1"/>
  <c r="AB218" i="14"/>
  <c r="AB221" i="14"/>
  <c r="AB222" i="14"/>
  <c r="AB223" i="14"/>
  <c r="AB224" i="14"/>
  <c r="AB226" i="14"/>
  <c r="AB229" i="14"/>
  <c r="AB230" i="14"/>
  <c r="AB231" i="14"/>
  <c r="AB232" i="14"/>
  <c r="AB234" i="14"/>
  <c r="AB237" i="14"/>
  <c r="AB238" i="14"/>
  <c r="AB239" i="14"/>
  <c r="AB240" i="14"/>
  <c r="AB242" i="14"/>
  <c r="AB245" i="14"/>
  <c r="AB246" i="14"/>
  <c r="AB247" i="14"/>
  <c r="AB248" i="14"/>
  <c r="AB250" i="14"/>
  <c r="AB253" i="14"/>
  <c r="AB254" i="14"/>
  <c r="AB255" i="14"/>
  <c r="AB256" i="14"/>
  <c r="AB258" i="14"/>
  <c r="AB261" i="14"/>
  <c r="AB262" i="14"/>
  <c r="AB263" i="14"/>
  <c r="AB264" i="14"/>
  <c r="AB266" i="14"/>
  <c r="AB269" i="14"/>
  <c r="AB270" i="14"/>
  <c r="AB271" i="14"/>
  <c r="AB272" i="14"/>
  <c r="AB274" i="14"/>
  <c r="AB277" i="14"/>
  <c r="AB278" i="14"/>
  <c r="AB279" i="14"/>
  <c r="AB280" i="14"/>
  <c r="AB282" i="14"/>
  <c r="AB285" i="14"/>
  <c r="AB286" i="14"/>
  <c r="AB287" i="14"/>
  <c r="AB288" i="14"/>
  <c r="AB290" i="14"/>
  <c r="AB293" i="14"/>
  <c r="AB294" i="14"/>
  <c r="AB295" i="14"/>
  <c r="AB296" i="14"/>
  <c r="AB298" i="14"/>
  <c r="AB301" i="14"/>
  <c r="AB302" i="14"/>
  <c r="AB303" i="14"/>
  <c r="AB304" i="14"/>
  <c r="AB306" i="14"/>
  <c r="AB309" i="14"/>
  <c r="AB310" i="14"/>
  <c r="AB311" i="14"/>
  <c r="AB312" i="14"/>
  <c r="AB314" i="14"/>
  <c r="AB317" i="14"/>
  <c r="AB318" i="14"/>
  <c r="AB319" i="14"/>
  <c r="AB320" i="14"/>
  <c r="AB322" i="14"/>
  <c r="AB325" i="14"/>
  <c r="AB326" i="14"/>
  <c r="AB327" i="14"/>
  <c r="AB328" i="14"/>
  <c r="AB330" i="14"/>
  <c r="AB333" i="14"/>
  <c r="AB334" i="14"/>
  <c r="AB335" i="14"/>
  <c r="AB336" i="14"/>
  <c r="AB338" i="14"/>
  <c r="Q338" i="14" s="1"/>
  <c r="AB341" i="14"/>
  <c r="AB342" i="14"/>
  <c r="AB343" i="14"/>
  <c r="AB344" i="14"/>
  <c r="AB346" i="14"/>
  <c r="AB349" i="14"/>
  <c r="AB350" i="14"/>
  <c r="AB351" i="14"/>
  <c r="AB352" i="14"/>
  <c r="AB354" i="14"/>
  <c r="AB357" i="14"/>
  <c r="AB358" i="14"/>
  <c r="AB359" i="14"/>
  <c r="AB360" i="14"/>
  <c r="AB362" i="14"/>
  <c r="AB365" i="14"/>
  <c r="AB366" i="14"/>
  <c r="AB367" i="14"/>
  <c r="AB368" i="14"/>
  <c r="AB370" i="14"/>
  <c r="AB373" i="14"/>
  <c r="AB374" i="14"/>
  <c r="AD373" i="14"/>
  <c r="P373" i="14" s="1"/>
  <c r="Q224" i="14"/>
  <c r="AB66" i="14"/>
  <c r="AB64" i="14"/>
  <c r="AB63" i="14"/>
  <c r="AB62" i="14"/>
  <c r="AB61" i="14"/>
  <c r="AB58" i="14"/>
  <c r="AB56" i="14"/>
  <c r="AB55" i="14"/>
  <c r="AB54" i="14"/>
  <c r="AB53" i="14"/>
  <c r="AB46" i="14"/>
  <c r="AB45" i="14"/>
  <c r="AB38" i="14"/>
  <c r="AB37" i="14"/>
  <c r="AB30" i="14"/>
  <c r="AB29" i="14"/>
  <c r="AB22" i="14"/>
  <c r="AB21" i="14"/>
  <c r="AB14" i="14"/>
  <c r="AB13" i="14"/>
  <c r="AB6" i="14"/>
  <c r="AA4" i="13"/>
  <c r="V4" i="13"/>
  <c r="Z4" i="13"/>
  <c r="Y4" i="13"/>
  <c r="X4" i="13"/>
  <c r="W4" i="13"/>
  <c r="U4" i="13"/>
  <c r="T4" i="13"/>
  <c r="S4" i="13"/>
  <c r="R4" i="13"/>
  <c r="AB67" i="14" l="1"/>
  <c r="AB369" i="14"/>
  <c r="AB361" i="14"/>
  <c r="AB353" i="14"/>
  <c r="AB345" i="14"/>
  <c r="Q345" i="14" s="1"/>
  <c r="AB337" i="14"/>
  <c r="Q337" i="14" s="1"/>
  <c r="AB329" i="14"/>
  <c r="Q329" i="14" s="1"/>
  <c r="AB321" i="14"/>
  <c r="Q321" i="14" s="1"/>
  <c r="AB313" i="14"/>
  <c r="Q313" i="14" s="1"/>
  <c r="AB305" i="14"/>
  <c r="AB297" i="14"/>
  <c r="AB289" i="14"/>
  <c r="AB281" i="14"/>
  <c r="Q281" i="14" s="1"/>
  <c r="AB273" i="14"/>
  <c r="Q273" i="14" s="1"/>
  <c r="AB265" i="14"/>
  <c r="Q265" i="14" s="1"/>
  <c r="AB257" i="14"/>
  <c r="Q257" i="14" s="1"/>
  <c r="AB249" i="14"/>
  <c r="Q249" i="14" s="1"/>
  <c r="AB241" i="14"/>
  <c r="AB233" i="14"/>
  <c r="AB225" i="14"/>
  <c r="AB217" i="14"/>
  <c r="Q217" i="14" s="1"/>
  <c r="AB209" i="14"/>
  <c r="Q209" i="14" s="1"/>
  <c r="AB201" i="14"/>
  <c r="Q201" i="14" s="1"/>
  <c r="AB193" i="14"/>
  <c r="Q193" i="14" s="1"/>
  <c r="AB185" i="14"/>
  <c r="AB177" i="14"/>
  <c r="AB169" i="14"/>
  <c r="AB161" i="14"/>
  <c r="AB153" i="14"/>
  <c r="Q153" i="14" s="1"/>
  <c r="AB145" i="14"/>
  <c r="Q145" i="14" s="1"/>
  <c r="AB137" i="14"/>
  <c r="Q137" i="14" s="1"/>
  <c r="AB129" i="14"/>
  <c r="Q129" i="14" s="1"/>
  <c r="AB121" i="14"/>
  <c r="Q121" i="14" s="1"/>
  <c r="AB113" i="14"/>
  <c r="Q113" i="14" s="1"/>
  <c r="AB105" i="14"/>
  <c r="AB97" i="14"/>
  <c r="AB89" i="14"/>
  <c r="Q89" i="14" s="1"/>
  <c r="AB81" i="14"/>
  <c r="Q81" i="14" s="1"/>
  <c r="AB73" i="14"/>
  <c r="Q73" i="14" s="1"/>
  <c r="AB33" i="14"/>
  <c r="Q33" i="14" s="1"/>
  <c r="AB65" i="14"/>
  <c r="Q65" i="14" s="1"/>
  <c r="AB57" i="14"/>
  <c r="AB49" i="14"/>
  <c r="AB41" i="14"/>
  <c r="AB25" i="14"/>
  <c r="AB17" i="14"/>
  <c r="Q17" i="14" s="1"/>
  <c r="AB9" i="14"/>
  <c r="AB372" i="14"/>
  <c r="Q372" i="14" s="1"/>
  <c r="AB364" i="14"/>
  <c r="Q364" i="14" s="1"/>
  <c r="AB356" i="14"/>
  <c r="AB348" i="14"/>
  <c r="AB340" i="14"/>
  <c r="AB332" i="14"/>
  <c r="Q332" i="14" s="1"/>
  <c r="AB324" i="14"/>
  <c r="Q324" i="14" s="1"/>
  <c r="AB316" i="14"/>
  <c r="Q316" i="14" s="1"/>
  <c r="AB308" i="14"/>
  <c r="Q308" i="14" s="1"/>
  <c r="AB300" i="14"/>
  <c r="Q300" i="14" s="1"/>
  <c r="AB292" i="14"/>
  <c r="AB284" i="14"/>
  <c r="AB276" i="14"/>
  <c r="AB268" i="14"/>
  <c r="Q268" i="14" s="1"/>
  <c r="AB260" i="14"/>
  <c r="Q260" i="14" s="1"/>
  <c r="AB252" i="14"/>
  <c r="Q252" i="14" s="1"/>
  <c r="AB244" i="14"/>
  <c r="Q244" i="14" s="1"/>
  <c r="AB236" i="14"/>
  <c r="Q236" i="14" s="1"/>
  <c r="AB228" i="14"/>
  <c r="AB220" i="14"/>
  <c r="AB212" i="14"/>
  <c r="AB204" i="14"/>
  <c r="AB196" i="14"/>
  <c r="Q196" i="14" s="1"/>
  <c r="AB188" i="14"/>
  <c r="Q188" i="14" s="1"/>
  <c r="AB180" i="14"/>
  <c r="Q180" i="14" s="1"/>
  <c r="AB172" i="14"/>
  <c r="Q172" i="14" s="1"/>
  <c r="AB164" i="14"/>
  <c r="AB156" i="14"/>
  <c r="AB148" i="14"/>
  <c r="AB140" i="14"/>
  <c r="Q140" i="14" s="1"/>
  <c r="AB132" i="14"/>
  <c r="Q132" i="14" s="1"/>
  <c r="AB124" i="14"/>
  <c r="Q124" i="14" s="1"/>
  <c r="AB116" i="14"/>
  <c r="Q116" i="14" s="1"/>
  <c r="AB108" i="14"/>
  <c r="Q108" i="14" s="1"/>
  <c r="AB100" i="14"/>
  <c r="AB92" i="14"/>
  <c r="AB84" i="14"/>
  <c r="AB76" i="14"/>
  <c r="Q76" i="14" s="1"/>
  <c r="AB371" i="14"/>
  <c r="Q371" i="14" s="1"/>
  <c r="AB363" i="14"/>
  <c r="Q363" i="14" s="1"/>
  <c r="AB355" i="14"/>
  <c r="Q355" i="14" s="1"/>
  <c r="AB347" i="14"/>
  <c r="Q347" i="14" s="1"/>
  <c r="AB339" i="14"/>
  <c r="AB331" i="14"/>
  <c r="AB323" i="14"/>
  <c r="AB315" i="14"/>
  <c r="Q315" i="14" s="1"/>
  <c r="AB307" i="14"/>
  <c r="Q307" i="14" s="1"/>
  <c r="AB299" i="14"/>
  <c r="Q299" i="14" s="1"/>
  <c r="AB291" i="14"/>
  <c r="Q291" i="14" s="1"/>
  <c r="AB283" i="14"/>
  <c r="Q283" i="14" s="1"/>
  <c r="AB275" i="14"/>
  <c r="AB267" i="14"/>
  <c r="AB259" i="14"/>
  <c r="AB251" i="14"/>
  <c r="Q251" i="14" s="1"/>
  <c r="AB243" i="14"/>
  <c r="Q243" i="14" s="1"/>
  <c r="AB235" i="14"/>
  <c r="Q235" i="14" s="1"/>
  <c r="AB227" i="14"/>
  <c r="Q227" i="14" s="1"/>
  <c r="AB219" i="14"/>
  <c r="Q219" i="14" s="1"/>
  <c r="AB211" i="14"/>
  <c r="AB203" i="14"/>
  <c r="AB195" i="14"/>
  <c r="AB187" i="14"/>
  <c r="Q187" i="14" s="1"/>
  <c r="AB179" i="14"/>
  <c r="Q179" i="14" s="1"/>
  <c r="AB171" i="14"/>
  <c r="Q171" i="14" s="1"/>
  <c r="AB163" i="14"/>
  <c r="Q163" i="14" s="1"/>
  <c r="AB155" i="14"/>
  <c r="Q155" i="14" s="1"/>
  <c r="AB147" i="14"/>
  <c r="AB139" i="14"/>
  <c r="AB131" i="14"/>
  <c r="AB123" i="14"/>
  <c r="Q123" i="14" s="1"/>
  <c r="AB115" i="14"/>
  <c r="Q115" i="14" s="1"/>
  <c r="AB107" i="14"/>
  <c r="Q107" i="14" s="1"/>
  <c r="AB99" i="14"/>
  <c r="Q99" i="14" s="1"/>
  <c r="AB91" i="14"/>
  <c r="Q91" i="14" s="1"/>
  <c r="AB83" i="14"/>
  <c r="AB75" i="14"/>
  <c r="O359" i="14"/>
  <c r="AB68" i="14"/>
  <c r="Q68" i="14" s="1"/>
  <c r="AB60" i="14"/>
  <c r="Q60" i="14" s="1"/>
  <c r="AB52" i="14"/>
  <c r="Q52" i="14" s="1"/>
  <c r="AB59" i="14"/>
  <c r="Q59" i="14" s="1"/>
  <c r="AB51" i="14"/>
  <c r="Q51" i="14" s="1"/>
  <c r="O374" i="14"/>
  <c r="O168" i="14"/>
  <c r="Q105" i="14"/>
  <c r="Q161" i="14"/>
  <c r="AB5" i="14"/>
  <c r="AC5" i="14" s="1"/>
  <c r="AB174" i="13"/>
  <c r="AC174" i="13" s="1"/>
  <c r="AB119" i="13"/>
  <c r="AC119" i="13" s="1"/>
  <c r="AB5" i="13"/>
  <c r="AC5" i="13" s="1"/>
  <c r="AD5" i="13" s="1"/>
  <c r="AB237" i="13"/>
  <c r="AC237" i="13" s="1"/>
  <c r="AD237" i="13" s="1"/>
  <c r="P237" i="13" s="1"/>
  <c r="AB63" i="13"/>
  <c r="AC63" i="13" s="1"/>
  <c r="AD63" i="13" s="1"/>
  <c r="P63" i="13" s="1"/>
  <c r="O899" i="13"/>
  <c r="AD899" i="13"/>
  <c r="O875" i="13"/>
  <c r="AD875" i="13"/>
  <c r="O851" i="13"/>
  <c r="AD851" i="13"/>
  <c r="O643" i="13"/>
  <c r="AD643" i="13"/>
  <c r="P643" i="13" s="1"/>
  <c r="O403" i="13"/>
  <c r="AD403" i="13"/>
  <c r="O387" i="13"/>
  <c r="AD387" i="13"/>
  <c r="AD858" i="13"/>
  <c r="O858" i="13"/>
  <c r="AD274" i="13"/>
  <c r="P274" i="13" s="1"/>
  <c r="O274" i="13"/>
  <c r="AD498" i="13"/>
  <c r="AD395" i="13"/>
  <c r="O842" i="13"/>
  <c r="O514" i="13"/>
  <c r="AD866" i="13"/>
  <c r="O898" i="13"/>
  <c r="O682" i="13"/>
  <c r="O666" i="13"/>
  <c r="O555" i="13"/>
  <c r="O547" i="13"/>
  <c r="O482" i="13"/>
  <c r="O466" i="13"/>
  <c r="O434" i="13"/>
  <c r="O418" i="13"/>
  <c r="O402" i="13"/>
  <c r="AD747" i="13"/>
  <c r="P747" i="13" s="1"/>
  <c r="AD522" i="13"/>
  <c r="AD419" i="13"/>
  <c r="O891" i="13"/>
  <c r="AD891" i="13"/>
  <c r="O755" i="13"/>
  <c r="AD755" i="13"/>
  <c r="P755" i="13" s="1"/>
  <c r="O739" i="13"/>
  <c r="AD739" i="13"/>
  <c r="O563" i="13"/>
  <c r="AD563" i="13"/>
  <c r="O483" i="13"/>
  <c r="AD483" i="13"/>
  <c r="O467" i="13"/>
  <c r="AD467" i="13"/>
  <c r="P467" i="13" s="1"/>
  <c r="O411" i="13"/>
  <c r="AD411" i="13"/>
  <c r="P411" i="13" s="1"/>
  <c r="O275" i="13"/>
  <c r="AD275" i="13"/>
  <c r="AB110" i="13"/>
  <c r="AC110" i="13" s="1"/>
  <c r="O110" i="13" s="1"/>
  <c r="O450" i="13"/>
  <c r="AB993" i="13"/>
  <c r="O850" i="13"/>
  <c r="O554" i="13"/>
  <c r="O546" i="13"/>
  <c r="O451" i="13"/>
  <c r="AD451" i="13"/>
  <c r="O435" i="13"/>
  <c r="AD435" i="13"/>
  <c r="O283" i="13"/>
  <c r="AD283" i="13"/>
  <c r="P283" i="13" s="1"/>
  <c r="AB229" i="13"/>
  <c r="AC229" i="13" s="1"/>
  <c r="AD229" i="13" s="1"/>
  <c r="P229" i="13" s="1"/>
  <c r="AB173" i="13"/>
  <c r="AC173" i="13" s="1"/>
  <c r="AD173" i="13" s="1"/>
  <c r="P173" i="13" s="1"/>
  <c r="AD834" i="13"/>
  <c r="O834" i="13"/>
  <c r="O883" i="13"/>
  <c r="O723" i="13"/>
  <c r="O530" i="13"/>
  <c r="O627" i="13"/>
  <c r="AD627" i="13"/>
  <c r="P627" i="13" s="1"/>
  <c r="O882" i="13"/>
  <c r="O459" i="13"/>
  <c r="O443" i="13"/>
  <c r="O426" i="13"/>
  <c r="O379" i="13"/>
  <c r="AB975" i="13"/>
  <c r="AB911" i="13"/>
  <c r="Q911" i="13" s="1"/>
  <c r="AB847" i="13"/>
  <c r="Q847" i="13" s="1"/>
  <c r="AB807" i="13"/>
  <c r="Q807" i="13" s="1"/>
  <c r="AB743" i="13"/>
  <c r="AB679" i="13"/>
  <c r="AB631" i="13"/>
  <c r="AB567" i="13"/>
  <c r="AB503" i="13"/>
  <c r="AB439" i="13"/>
  <c r="AB415" i="13"/>
  <c r="Q415" i="13" s="1"/>
  <c r="AB391" i="13"/>
  <c r="Q391" i="13" s="1"/>
  <c r="AB375" i="13"/>
  <c r="AB367" i="13"/>
  <c r="AB343" i="13"/>
  <c r="AB319" i="13"/>
  <c r="AB311" i="13"/>
  <c r="Q311" i="13" s="1"/>
  <c r="AB295" i="13"/>
  <c r="Q295" i="13" s="1"/>
  <c r="AB271" i="13"/>
  <c r="Q271" i="13" s="1"/>
  <c r="AD595" i="13"/>
  <c r="P595" i="13" s="1"/>
  <c r="AD571" i="13"/>
  <c r="AB255" i="13"/>
  <c r="AC255" i="13" s="1"/>
  <c r="AD255" i="13" s="1"/>
  <c r="P255" i="13" s="1"/>
  <c r="AB247" i="13"/>
  <c r="AC247" i="13" s="1"/>
  <c r="AD247" i="13" s="1"/>
  <c r="P247" i="13" s="1"/>
  <c r="AB215" i="13"/>
  <c r="AC215" i="13" s="1"/>
  <c r="AD215" i="13" s="1"/>
  <c r="P215" i="13" s="1"/>
  <c r="AB191" i="13"/>
  <c r="AC191" i="13" s="1"/>
  <c r="AD191" i="13" s="1"/>
  <c r="P191" i="13" s="1"/>
  <c r="AB183" i="13"/>
  <c r="AC183" i="13" s="1"/>
  <c r="O183" i="13" s="1"/>
  <c r="AB151" i="13"/>
  <c r="AC151" i="13" s="1"/>
  <c r="O151" i="13" s="1"/>
  <c r="AB127" i="13"/>
  <c r="AC127" i="13" s="1"/>
  <c r="O127" i="13" s="1"/>
  <c r="AB238" i="13"/>
  <c r="AC238" i="13" s="1"/>
  <c r="AD238" i="13" s="1"/>
  <c r="P238" i="13" s="1"/>
  <c r="AB214" i="13"/>
  <c r="AC214" i="13" s="1"/>
  <c r="AD214" i="13" s="1"/>
  <c r="P214" i="13" s="1"/>
  <c r="AB142" i="13"/>
  <c r="AC142" i="13" s="1"/>
  <c r="AD142" i="13" s="1"/>
  <c r="P142" i="13" s="1"/>
  <c r="AB86" i="13"/>
  <c r="AC86" i="13" s="1"/>
  <c r="AD86" i="13" s="1"/>
  <c r="P86" i="13" s="1"/>
  <c r="AB78" i="13"/>
  <c r="AC78" i="13" s="1"/>
  <c r="AD78" i="13" s="1"/>
  <c r="P78" i="13" s="1"/>
  <c r="AB197" i="13"/>
  <c r="AC197" i="13" s="1"/>
  <c r="AD197" i="13" s="1"/>
  <c r="P197" i="13" s="1"/>
  <c r="AB165" i="13"/>
  <c r="AC165" i="13" s="1"/>
  <c r="AD165" i="13" s="1"/>
  <c r="P165" i="13" s="1"/>
  <c r="AB133" i="13"/>
  <c r="AC133" i="13" s="1"/>
  <c r="AD133" i="13" s="1"/>
  <c r="P133" i="13" s="1"/>
  <c r="AB109" i="13"/>
  <c r="AC109" i="13" s="1"/>
  <c r="AD109" i="13" s="1"/>
  <c r="P109" i="13" s="1"/>
  <c r="AB101" i="13"/>
  <c r="AC101" i="13" s="1"/>
  <c r="AD101" i="13" s="1"/>
  <c r="P101" i="13" s="1"/>
  <c r="AB69" i="13"/>
  <c r="AC69" i="13" s="1"/>
  <c r="AD69" i="13" s="1"/>
  <c r="P69" i="13" s="1"/>
  <c r="O924" i="13"/>
  <c r="AD924" i="13"/>
  <c r="P924" i="13" s="1"/>
  <c r="O900" i="13"/>
  <c r="AD900" i="13"/>
  <c r="P900" i="13" s="1"/>
  <c r="O892" i="13"/>
  <c r="AD892" i="13"/>
  <c r="O884" i="13"/>
  <c r="AD884" i="13"/>
  <c r="O876" i="13"/>
  <c r="AD876" i="13"/>
  <c r="O860" i="13"/>
  <c r="AD860" i="13"/>
  <c r="O756" i="13"/>
  <c r="AD756" i="13"/>
  <c r="O748" i="13"/>
  <c r="AD748" i="13"/>
  <c r="O740" i="13"/>
  <c r="AD740" i="13"/>
  <c r="O724" i="13"/>
  <c r="AD724" i="13"/>
  <c r="P724" i="13" s="1"/>
  <c r="O716" i="13"/>
  <c r="AD716" i="13"/>
  <c r="O692" i="13"/>
  <c r="AD692" i="13"/>
  <c r="O684" i="13"/>
  <c r="AD684" i="13"/>
  <c r="O668" i="13"/>
  <c r="AD668" i="13"/>
  <c r="P668" i="13" s="1"/>
  <c r="O652" i="13"/>
  <c r="AD652" i="13"/>
  <c r="O636" i="13"/>
  <c r="AD636" i="13"/>
  <c r="O628" i="13"/>
  <c r="AD628" i="13"/>
  <c r="P628" i="13" s="1"/>
  <c r="O620" i="13"/>
  <c r="AD620" i="13"/>
  <c r="P620" i="13" s="1"/>
  <c r="O604" i="13"/>
  <c r="AD604" i="13"/>
  <c r="O596" i="13"/>
  <c r="AD596" i="13"/>
  <c r="O564" i="13"/>
  <c r="AD564" i="13"/>
  <c r="P564" i="13" s="1"/>
  <c r="O540" i="13"/>
  <c r="AD540" i="13"/>
  <c r="P540" i="13" s="1"/>
  <c r="O532" i="13"/>
  <c r="AD532" i="13"/>
  <c r="O524" i="13"/>
  <c r="AD524" i="13"/>
  <c r="O516" i="13"/>
  <c r="AD516" i="13"/>
  <c r="O508" i="13"/>
  <c r="AD508" i="13"/>
  <c r="O492" i="13"/>
  <c r="AD492" i="13"/>
  <c r="O484" i="13"/>
  <c r="AD484" i="13"/>
  <c r="O476" i="13"/>
  <c r="AD476" i="13"/>
  <c r="O468" i="13"/>
  <c r="AD468" i="13"/>
  <c r="P468" i="13" s="1"/>
  <c r="O460" i="13"/>
  <c r="AD460" i="13"/>
  <c r="O452" i="13"/>
  <c r="AD452" i="13"/>
  <c r="O444" i="13"/>
  <c r="AD444" i="13"/>
  <c r="P444" i="13" s="1"/>
  <c r="O428" i="13"/>
  <c r="AD428" i="13"/>
  <c r="P428" i="13" s="1"/>
  <c r="O396" i="13"/>
  <c r="AD396" i="13"/>
  <c r="O388" i="13"/>
  <c r="AD388" i="13"/>
  <c r="O372" i="13"/>
  <c r="AD372" i="13"/>
  <c r="P372" i="13" s="1"/>
  <c r="O284" i="13"/>
  <c r="AD284" i="13"/>
  <c r="P284" i="13" s="1"/>
  <c r="O276" i="13"/>
  <c r="AD276" i="13"/>
  <c r="O268" i="13"/>
  <c r="AD268" i="13"/>
  <c r="AB87" i="13"/>
  <c r="AC87" i="13" s="1"/>
  <c r="AD87" i="13" s="1"/>
  <c r="P87" i="13" s="1"/>
  <c r="AB206" i="13"/>
  <c r="AC206" i="13" s="1"/>
  <c r="O206" i="13" s="1"/>
  <c r="AB150" i="13"/>
  <c r="AC150" i="13" s="1"/>
  <c r="AD150" i="13" s="1"/>
  <c r="P150" i="13" s="1"/>
  <c r="AB261" i="13"/>
  <c r="AC261" i="13" s="1"/>
  <c r="AD261" i="13" s="1"/>
  <c r="AB626" i="13"/>
  <c r="Q626" i="13" s="1"/>
  <c r="AD880" i="13"/>
  <c r="AD696" i="13"/>
  <c r="AD440" i="13"/>
  <c r="AD376" i="13"/>
  <c r="AD760" i="13"/>
  <c r="AD656" i="13"/>
  <c r="AD592" i="13"/>
  <c r="AD528" i="13"/>
  <c r="P528" i="13" s="1"/>
  <c r="AD464" i="13"/>
  <c r="AD272" i="13"/>
  <c r="AD832" i="13"/>
  <c r="AD488" i="13"/>
  <c r="AB37" i="13"/>
  <c r="AC37" i="13" s="1"/>
  <c r="AD37" i="13" s="1"/>
  <c r="AB55" i="13"/>
  <c r="AC55" i="13" s="1"/>
  <c r="O55" i="13" s="1"/>
  <c r="AB23" i="13"/>
  <c r="AC23" i="13" s="1"/>
  <c r="AD23" i="13" s="1"/>
  <c r="AB46" i="13"/>
  <c r="AC46" i="13" s="1"/>
  <c r="AD46" i="13" s="1"/>
  <c r="AB22" i="13"/>
  <c r="AC22" i="13" s="1"/>
  <c r="AD22" i="13" s="1"/>
  <c r="AB14" i="13"/>
  <c r="AC14" i="13" s="1"/>
  <c r="AD14" i="13" s="1"/>
  <c r="AB45" i="13"/>
  <c r="AC45" i="13" s="1"/>
  <c r="AD45" i="13" s="1"/>
  <c r="AD174" i="13"/>
  <c r="P174" i="13" s="1"/>
  <c r="O174" i="13"/>
  <c r="AD183" i="13"/>
  <c r="P183" i="13" s="1"/>
  <c r="AB186" i="13"/>
  <c r="AC186" i="13" s="1"/>
  <c r="AB239" i="13"/>
  <c r="AC239" i="13" s="1"/>
  <c r="AB31" i="13"/>
  <c r="AC31" i="13" s="1"/>
  <c r="AD31" i="13" s="1"/>
  <c r="AB102" i="13"/>
  <c r="AC102" i="13" s="1"/>
  <c r="AB54" i="13"/>
  <c r="AC54" i="13" s="1"/>
  <c r="AB205" i="13"/>
  <c r="AC205" i="13" s="1"/>
  <c r="AD205" i="13" s="1"/>
  <c r="P205" i="13" s="1"/>
  <c r="AB85" i="13"/>
  <c r="AC85" i="13" s="1"/>
  <c r="AD85" i="13" s="1"/>
  <c r="P85" i="13" s="1"/>
  <c r="AB29" i="13"/>
  <c r="AC29" i="13" s="1"/>
  <c r="AD29" i="13" s="1"/>
  <c r="AB263" i="13"/>
  <c r="AC263" i="13" s="1"/>
  <c r="AB207" i="13"/>
  <c r="AC207" i="13" s="1"/>
  <c r="AB175" i="13"/>
  <c r="AC175" i="13" s="1"/>
  <c r="AB143" i="13"/>
  <c r="AC143" i="13" s="1"/>
  <c r="AB111" i="13"/>
  <c r="AC111" i="13" s="1"/>
  <c r="AB79" i="13"/>
  <c r="AC79" i="13" s="1"/>
  <c r="AB39" i="13"/>
  <c r="AC39" i="13" s="1"/>
  <c r="AD39" i="13" s="1"/>
  <c r="AB222" i="13"/>
  <c r="AC222" i="13" s="1"/>
  <c r="AB158" i="13"/>
  <c r="AC158" i="13" s="1"/>
  <c r="AB94" i="13"/>
  <c r="AC94" i="13" s="1"/>
  <c r="AB38" i="13"/>
  <c r="AC38" i="13" s="1"/>
  <c r="AD38" i="13" s="1"/>
  <c r="AB253" i="13"/>
  <c r="AC253" i="13" s="1"/>
  <c r="AD253" i="13" s="1"/>
  <c r="P253" i="13" s="1"/>
  <c r="AB189" i="13"/>
  <c r="AC189" i="13" s="1"/>
  <c r="AD189" i="13" s="1"/>
  <c r="P189" i="13" s="1"/>
  <c r="AB157" i="13"/>
  <c r="AC157" i="13" s="1"/>
  <c r="AD157" i="13" s="1"/>
  <c r="P157" i="13" s="1"/>
  <c r="AB125" i="13"/>
  <c r="AC125" i="13" s="1"/>
  <c r="AB93" i="13"/>
  <c r="AC93" i="13" s="1"/>
  <c r="AB13" i="13"/>
  <c r="AC13" i="13" s="1"/>
  <c r="AD13" i="13" s="1"/>
  <c r="AD119" i="13"/>
  <c r="P119" i="13" s="1"/>
  <c r="O119" i="13"/>
  <c r="AB223" i="13"/>
  <c r="AC223" i="13" s="1"/>
  <c r="AB159" i="13"/>
  <c r="AC159" i="13" s="1"/>
  <c r="AB95" i="13"/>
  <c r="AC95" i="13" s="1"/>
  <c r="AB15" i="13"/>
  <c r="AC15" i="13" s="1"/>
  <c r="AD15" i="13" s="1"/>
  <c r="AB62" i="13"/>
  <c r="AC62" i="13" s="1"/>
  <c r="AB30" i="13"/>
  <c r="AC30" i="13" s="1"/>
  <c r="AD30" i="13" s="1"/>
  <c r="AB221" i="13"/>
  <c r="AC221" i="13" s="1"/>
  <c r="AB181" i="13"/>
  <c r="AC181" i="13" s="1"/>
  <c r="AD181" i="13" s="1"/>
  <c r="P181" i="13" s="1"/>
  <c r="AB149" i="13"/>
  <c r="AC149" i="13" s="1"/>
  <c r="AD149" i="13" s="1"/>
  <c r="P149" i="13" s="1"/>
  <c r="AB117" i="13"/>
  <c r="AC117" i="13" s="1"/>
  <c r="AD117" i="13" s="1"/>
  <c r="P117" i="13" s="1"/>
  <c r="AB61" i="13"/>
  <c r="AC61" i="13" s="1"/>
  <c r="AD61" i="13" s="1"/>
  <c r="P61" i="13" s="1"/>
  <c r="AB21" i="13"/>
  <c r="AC21" i="13" s="1"/>
  <c r="AD21" i="13" s="1"/>
  <c r="AB262" i="13"/>
  <c r="AC262" i="13" s="1"/>
  <c r="AB254" i="13"/>
  <c r="AC254" i="13" s="1"/>
  <c r="AB246" i="13"/>
  <c r="AC246" i="13" s="1"/>
  <c r="AB230" i="13"/>
  <c r="AC230" i="13" s="1"/>
  <c r="AB198" i="13"/>
  <c r="AC198" i="13" s="1"/>
  <c r="AB190" i="13"/>
  <c r="AC190" i="13" s="1"/>
  <c r="AB182" i="13"/>
  <c r="AC182" i="13" s="1"/>
  <c r="AB166" i="13"/>
  <c r="AC166" i="13" s="1"/>
  <c r="AB134" i="13"/>
  <c r="AC134" i="13" s="1"/>
  <c r="AB126" i="13"/>
  <c r="AC126" i="13" s="1"/>
  <c r="AB118" i="13"/>
  <c r="AC118" i="13" s="1"/>
  <c r="AB231" i="13"/>
  <c r="AC231" i="13" s="1"/>
  <c r="AB199" i="13"/>
  <c r="AC199" i="13" s="1"/>
  <c r="AB167" i="13"/>
  <c r="AC167" i="13" s="1"/>
  <c r="AB135" i="13"/>
  <c r="AC135" i="13" s="1"/>
  <c r="AB103" i="13"/>
  <c r="AC103" i="13" s="1"/>
  <c r="AB71" i="13"/>
  <c r="AC71" i="13" s="1"/>
  <c r="AB47" i="13"/>
  <c r="AC47" i="13" s="1"/>
  <c r="AD47" i="13" s="1"/>
  <c r="AB7" i="13"/>
  <c r="AC7" i="13" s="1"/>
  <c r="AD7" i="13" s="1"/>
  <c r="AB70" i="13"/>
  <c r="AC70" i="13" s="1"/>
  <c r="AB6" i="13"/>
  <c r="AC6" i="13" s="1"/>
  <c r="AD6" i="13" s="1"/>
  <c r="AB245" i="13"/>
  <c r="AC245" i="13" s="1"/>
  <c r="AD245" i="13" s="1"/>
  <c r="P245" i="13" s="1"/>
  <c r="AB213" i="13"/>
  <c r="AC213" i="13" s="1"/>
  <c r="AD213" i="13" s="1"/>
  <c r="AB141" i="13"/>
  <c r="AC141" i="13" s="1"/>
  <c r="AD141" i="13" s="1"/>
  <c r="P141" i="13" s="1"/>
  <c r="AB77" i="13"/>
  <c r="AC77" i="13" s="1"/>
  <c r="AD77" i="13" s="1"/>
  <c r="P77" i="13" s="1"/>
  <c r="AB53" i="13"/>
  <c r="AC53" i="13" s="1"/>
  <c r="AD53" i="13" s="1"/>
  <c r="P53" i="13" s="1"/>
  <c r="O189" i="13"/>
  <c r="O157" i="13"/>
  <c r="O237" i="13"/>
  <c r="P988" i="13"/>
  <c r="P972" i="13"/>
  <c r="P844" i="13"/>
  <c r="P764" i="13"/>
  <c r="P356" i="13"/>
  <c r="P316" i="13"/>
  <c r="P843" i="13"/>
  <c r="P363" i="13"/>
  <c r="P323" i="13"/>
  <c r="P824" i="13"/>
  <c r="P768" i="13"/>
  <c r="P728" i="13"/>
  <c r="P720" i="13"/>
  <c r="P640" i="13"/>
  <c r="P624" i="13"/>
  <c r="P360" i="13"/>
  <c r="P352" i="13"/>
  <c r="P328" i="13"/>
  <c r="P312" i="13"/>
  <c r="P996" i="13"/>
  <c r="P948" i="13"/>
  <c r="P852" i="13"/>
  <c r="P348" i="13"/>
  <c r="P1003" i="13"/>
  <c r="P347" i="13"/>
  <c r="P980" i="13"/>
  <c r="P956" i="13"/>
  <c r="P364" i="13"/>
  <c r="P324" i="13"/>
  <c r="P923" i="13"/>
  <c r="P827" i="13"/>
  <c r="P355" i="13"/>
  <c r="P315" i="13"/>
  <c r="AB930" i="13"/>
  <c r="AB440" i="13"/>
  <c r="AB825" i="13"/>
  <c r="AB737" i="13"/>
  <c r="Q737" i="13" s="1"/>
  <c r="AB240" i="13"/>
  <c r="AC240" i="13" s="1"/>
  <c r="AB810" i="13"/>
  <c r="AB490" i="13"/>
  <c r="Q490" i="13" s="1"/>
  <c r="AB856" i="13"/>
  <c r="Q856" i="13" s="1"/>
  <c r="AB680" i="13"/>
  <c r="Q680" i="13" s="1"/>
  <c r="AB360" i="13"/>
  <c r="Q360" i="13" s="1"/>
  <c r="AB128" i="13"/>
  <c r="AB698" i="13"/>
  <c r="Q698" i="13" s="1"/>
  <c r="AB969" i="13"/>
  <c r="Q969" i="13" s="1"/>
  <c r="AB953" i="13"/>
  <c r="Q953" i="13" s="1"/>
  <c r="AB929" i="13"/>
  <c r="Q929" i="13" s="1"/>
  <c r="AB905" i="13"/>
  <c r="Q905" i="13" s="1"/>
  <c r="AB865" i="13"/>
  <c r="Q865" i="13" s="1"/>
  <c r="AB849" i="13"/>
  <c r="Q849" i="13" s="1"/>
  <c r="AB833" i="13"/>
  <c r="Q833" i="13" s="1"/>
  <c r="AB785" i="13"/>
  <c r="Q785" i="13" s="1"/>
  <c r="AB769" i="13"/>
  <c r="Q769" i="13" s="1"/>
  <c r="AB906" i="13"/>
  <c r="AB890" i="13"/>
  <c r="Q890" i="13" s="1"/>
  <c r="AB834" i="13"/>
  <c r="Q834" i="13" s="1"/>
  <c r="AB738" i="13"/>
  <c r="Q738" i="13" s="1"/>
  <c r="AB722" i="13"/>
  <c r="Q722" i="13" s="1"/>
  <c r="AB570" i="13"/>
  <c r="Q570" i="13" s="1"/>
  <c r="AB554" i="13"/>
  <c r="Q554" i="13" s="1"/>
  <c r="AB506" i="13"/>
  <c r="Q506" i="13" s="1"/>
  <c r="AB370" i="13"/>
  <c r="Q370" i="13" s="1"/>
  <c r="AB114" i="13"/>
  <c r="AB58" i="13"/>
  <c r="AB42" i="13"/>
  <c r="AC42" i="13" s="1"/>
  <c r="AD42" i="13" s="1"/>
  <c r="AB920" i="13"/>
  <c r="Q920" i="13" s="1"/>
  <c r="AB888" i="13"/>
  <c r="Q888" i="13" s="1"/>
  <c r="AB880" i="13"/>
  <c r="Q880" i="13" s="1"/>
  <c r="AB824" i="13"/>
  <c r="Q824" i="13" s="1"/>
  <c r="AB544" i="13"/>
  <c r="Q544" i="13" s="1"/>
  <c r="AB464" i="13"/>
  <c r="Q464" i="13" s="1"/>
  <c r="AB408" i="13"/>
  <c r="Q408" i="13" s="1"/>
  <c r="AB344" i="13"/>
  <c r="Q344" i="13" s="1"/>
  <c r="AB328" i="13"/>
  <c r="Q328" i="13" s="1"/>
  <c r="AB984" i="13"/>
  <c r="Q984" i="13" s="1"/>
  <c r="AB976" i="13"/>
  <c r="Q976" i="13" s="1"/>
  <c r="AB952" i="13"/>
  <c r="Q952" i="13" s="1"/>
  <c r="AB944" i="13"/>
  <c r="Q944" i="13" s="1"/>
  <c r="AB912" i="13"/>
  <c r="Q912" i="13" s="1"/>
  <c r="AB832" i="13"/>
  <c r="Q832" i="13" s="1"/>
  <c r="AB800" i="13"/>
  <c r="AB728" i="13"/>
  <c r="Q728" i="13" s="1"/>
  <c r="AB704" i="13"/>
  <c r="Q704" i="13" s="1"/>
  <c r="AB696" i="13"/>
  <c r="Q696" i="13" s="1"/>
  <c r="AB664" i="13"/>
  <c r="Q664" i="13" s="1"/>
  <c r="AB648" i="13"/>
  <c r="Q648" i="13" s="1"/>
  <c r="AB624" i="13"/>
  <c r="Q624" i="13" s="1"/>
  <c r="AB552" i="13"/>
  <c r="Q552" i="13" s="1"/>
  <c r="AB536" i="13"/>
  <c r="Q536" i="13" s="1"/>
  <c r="AB528" i="13"/>
  <c r="Q528" i="13" s="1"/>
  <c r="AB520" i="13"/>
  <c r="Q520" i="13" s="1"/>
  <c r="AB512" i="13"/>
  <c r="Q512" i="13" s="1"/>
  <c r="AB448" i="13"/>
  <c r="Q448" i="13" s="1"/>
  <c r="AB392" i="13"/>
  <c r="Q392" i="13" s="1"/>
  <c r="AB232" i="13"/>
  <c r="AB216" i="13"/>
  <c r="AB176" i="13"/>
  <c r="AB160" i="13"/>
  <c r="AB144" i="13"/>
  <c r="AB104" i="13"/>
  <c r="AB48" i="13"/>
  <c r="AC48" i="13" s="1"/>
  <c r="AD48" i="13" s="1"/>
  <c r="AB32" i="13"/>
  <c r="AC32" i="13" s="1"/>
  <c r="AD32" i="13" s="1"/>
  <c r="AB16" i="13"/>
  <c r="AC16" i="13" s="1"/>
  <c r="AD16" i="13" s="1"/>
  <c r="AB1002" i="13"/>
  <c r="Q1002" i="13" s="1"/>
  <c r="AB962" i="13"/>
  <c r="Q962" i="13" s="1"/>
  <c r="AB938" i="13"/>
  <c r="Q938" i="13" s="1"/>
  <c r="AB922" i="13"/>
  <c r="Q922" i="13" s="1"/>
  <c r="AB866" i="13"/>
  <c r="Q866" i="13" s="1"/>
  <c r="AB842" i="13"/>
  <c r="Q842" i="13" s="1"/>
  <c r="AB802" i="13"/>
  <c r="Q802" i="13" s="1"/>
  <c r="AB778" i="13"/>
  <c r="Q778" i="13" s="1"/>
  <c r="AB746" i="13"/>
  <c r="Q746" i="13" s="1"/>
  <c r="AB690" i="13"/>
  <c r="Q690" i="13" s="1"/>
  <c r="AB618" i="13"/>
  <c r="Q618" i="13" s="1"/>
  <c r="AB434" i="13"/>
  <c r="Q434" i="13" s="1"/>
  <c r="AB314" i="13"/>
  <c r="Q314" i="13" s="1"/>
  <c r="AB242" i="13"/>
  <c r="AB170" i="13"/>
  <c r="AB985" i="13"/>
  <c r="Q985" i="13" s="1"/>
  <c r="AB921" i="13"/>
  <c r="Q921" i="13" s="1"/>
  <c r="AB889" i="13"/>
  <c r="Q889" i="13" s="1"/>
  <c r="AB857" i="13"/>
  <c r="Q857" i="13" s="1"/>
  <c r="AB801" i="13"/>
  <c r="Q801" i="13" s="1"/>
  <c r="AB745" i="13"/>
  <c r="Q745" i="13" s="1"/>
  <c r="AB705" i="13"/>
  <c r="Q705" i="13" s="1"/>
  <c r="AB315" i="13"/>
  <c r="Q315" i="13" s="1"/>
  <c r="AB986" i="13"/>
  <c r="Q986" i="13" s="1"/>
  <c r="AB978" i="13"/>
  <c r="Q978" i="13" s="1"/>
  <c r="AB954" i="13"/>
  <c r="Q954" i="13" s="1"/>
  <c r="AB914" i="13"/>
  <c r="Q914" i="13" s="1"/>
  <c r="AB882" i="13"/>
  <c r="Q882" i="13" s="1"/>
  <c r="AB858" i="13"/>
  <c r="Q858" i="13" s="1"/>
  <c r="AB826" i="13"/>
  <c r="Q826" i="13" s="1"/>
  <c r="AB794" i="13"/>
  <c r="Q794" i="13" s="1"/>
  <c r="AB770" i="13"/>
  <c r="Q770" i="13" s="1"/>
  <c r="AB754" i="13"/>
  <c r="Q754" i="13" s="1"/>
  <c r="AB706" i="13"/>
  <c r="Q706" i="13" s="1"/>
  <c r="AB682" i="13"/>
  <c r="Q682" i="13" s="1"/>
  <c r="AB498" i="13"/>
  <c r="Q498" i="13" s="1"/>
  <c r="AB442" i="13"/>
  <c r="Q442" i="13" s="1"/>
  <c r="AB362" i="13"/>
  <c r="Q362" i="13" s="1"/>
  <c r="AB306" i="13"/>
  <c r="Q306" i="13" s="1"/>
  <c r="AB250" i="13"/>
  <c r="AB178" i="13"/>
  <c r="AC178" i="13" s="1"/>
  <c r="AB122" i="13"/>
  <c r="AB50" i="13"/>
  <c r="AC50" i="13" s="1"/>
  <c r="AD50" i="13" s="1"/>
  <c r="AB961" i="13"/>
  <c r="Q961" i="13" s="1"/>
  <c r="AB937" i="13"/>
  <c r="Q937" i="13" s="1"/>
  <c r="AB897" i="13"/>
  <c r="Q897" i="13" s="1"/>
  <c r="AB873" i="13"/>
  <c r="Q873" i="13" s="1"/>
  <c r="AB817" i="13"/>
  <c r="Q817" i="13" s="1"/>
  <c r="AB777" i="13"/>
  <c r="Q777" i="13" s="1"/>
  <c r="AB753" i="13"/>
  <c r="Q753" i="13" s="1"/>
  <c r="AB721" i="13"/>
  <c r="Q721" i="13" s="1"/>
  <c r="AB697" i="13"/>
  <c r="Q697" i="13" s="1"/>
  <c r="AB451" i="13"/>
  <c r="Q451" i="13" s="1"/>
  <c r="AB994" i="13"/>
  <c r="Q994" i="13" s="1"/>
  <c r="AB970" i="13"/>
  <c r="Q970" i="13" s="1"/>
  <c r="AB946" i="13"/>
  <c r="Q946" i="13" s="1"/>
  <c r="AB898" i="13"/>
  <c r="Q898" i="13" s="1"/>
  <c r="AB874" i="13"/>
  <c r="Q874" i="13" s="1"/>
  <c r="AB850" i="13"/>
  <c r="Q850" i="13" s="1"/>
  <c r="AB818" i="13"/>
  <c r="Q818" i="13" s="1"/>
  <c r="AB786" i="13"/>
  <c r="Q786" i="13" s="1"/>
  <c r="AB762" i="13"/>
  <c r="Q762" i="13" s="1"/>
  <c r="AB730" i="13"/>
  <c r="Q730" i="13" s="1"/>
  <c r="AB714" i="13"/>
  <c r="Q714" i="13" s="1"/>
  <c r="AB634" i="13"/>
  <c r="Q634" i="13" s="1"/>
  <c r="AB562" i="13"/>
  <c r="Q562" i="13" s="1"/>
  <c r="AB426" i="13"/>
  <c r="Q426" i="13" s="1"/>
  <c r="AB378" i="13"/>
  <c r="Q378" i="13" s="1"/>
  <c r="AB298" i="13"/>
  <c r="Q298" i="13" s="1"/>
  <c r="AB234" i="13"/>
  <c r="AB106" i="13"/>
  <c r="AB1001" i="13"/>
  <c r="Q1001" i="13" s="1"/>
  <c r="AB945" i="13"/>
  <c r="Q945" i="13" s="1"/>
  <c r="AB913" i="13"/>
  <c r="Q913" i="13" s="1"/>
  <c r="AB881" i="13"/>
  <c r="Q881" i="13" s="1"/>
  <c r="AB841" i="13"/>
  <c r="Q841" i="13" s="1"/>
  <c r="AB793" i="13"/>
  <c r="Q793" i="13" s="1"/>
  <c r="AB761" i="13"/>
  <c r="Q761" i="13" s="1"/>
  <c r="AB729" i="13"/>
  <c r="Q729" i="13" s="1"/>
  <c r="AB713" i="13"/>
  <c r="Q713" i="13" s="1"/>
  <c r="AB689" i="13"/>
  <c r="Q689" i="13" s="1"/>
  <c r="AB1000" i="13"/>
  <c r="Q1000" i="13" s="1"/>
  <c r="AB992" i="13"/>
  <c r="Q992" i="13" s="1"/>
  <c r="AB968" i="13"/>
  <c r="Q968" i="13" s="1"/>
  <c r="AB960" i="13"/>
  <c r="Q960" i="13" s="1"/>
  <c r="AB936" i="13"/>
  <c r="Q936" i="13" s="1"/>
  <c r="AB928" i="13"/>
  <c r="Q928" i="13" s="1"/>
  <c r="AB904" i="13"/>
  <c r="Q904" i="13" s="1"/>
  <c r="AB896" i="13"/>
  <c r="Q896" i="13" s="1"/>
  <c r="AB872" i="13"/>
  <c r="Q872" i="13" s="1"/>
  <c r="AB864" i="13"/>
  <c r="Q864" i="13" s="1"/>
  <c r="AB848" i="13"/>
  <c r="Q848" i="13" s="1"/>
  <c r="AB840" i="13"/>
  <c r="Q840" i="13" s="1"/>
  <c r="AB816" i="13"/>
  <c r="Q816" i="13" s="1"/>
  <c r="AB808" i="13"/>
  <c r="Q808" i="13" s="1"/>
  <c r="AB792" i="13"/>
  <c r="Q792" i="13" s="1"/>
  <c r="AB784" i="13"/>
  <c r="Q784" i="13" s="1"/>
  <c r="AB776" i="13"/>
  <c r="Q776" i="13" s="1"/>
  <c r="AB768" i="13"/>
  <c r="Q768" i="13" s="1"/>
  <c r="AB760" i="13"/>
  <c r="Q760" i="13" s="1"/>
  <c r="AB752" i="13"/>
  <c r="Q752" i="13" s="1"/>
  <c r="AB744" i="13"/>
  <c r="Q744" i="13" s="1"/>
  <c r="AB736" i="13"/>
  <c r="Q736" i="13" s="1"/>
  <c r="AB720" i="13"/>
  <c r="Q720" i="13" s="1"/>
  <c r="AB712" i="13"/>
  <c r="Q712" i="13" s="1"/>
  <c r="AB688" i="13"/>
  <c r="Q688" i="13" s="1"/>
  <c r="AB672" i="13"/>
  <c r="Q672" i="13" s="1"/>
  <c r="AB656" i="13"/>
  <c r="Q656" i="13" s="1"/>
  <c r="AB640" i="13"/>
  <c r="Q640" i="13" s="1"/>
  <c r="AB632" i="13"/>
  <c r="Q632" i="13" s="1"/>
  <c r="AB616" i="13"/>
  <c r="Q616" i="13" s="1"/>
  <c r="AB608" i="13"/>
  <c r="Q608" i="13" s="1"/>
  <c r="AB600" i="13"/>
  <c r="Q600" i="13" s="1"/>
  <c r="AB592" i="13"/>
  <c r="AB584" i="13"/>
  <c r="Q584" i="13" s="1"/>
  <c r="AB576" i="13"/>
  <c r="Q576" i="13" s="1"/>
  <c r="AB568" i="13"/>
  <c r="Q568" i="13" s="1"/>
  <c r="AB560" i="13"/>
  <c r="Q560" i="13" s="1"/>
  <c r="AB504" i="13"/>
  <c r="Q504" i="13" s="1"/>
  <c r="AB496" i="13"/>
  <c r="Q496" i="13" s="1"/>
  <c r="AB488" i="13"/>
  <c r="Q488" i="13" s="1"/>
  <c r="AB480" i="13"/>
  <c r="Q480" i="13" s="1"/>
  <c r="AB472" i="13"/>
  <c r="Q472" i="13" s="1"/>
  <c r="AB456" i="13"/>
  <c r="Q456" i="13" s="1"/>
  <c r="AB432" i="13"/>
  <c r="Q432" i="13" s="1"/>
  <c r="AB424" i="13"/>
  <c r="Q424" i="13" s="1"/>
  <c r="AB416" i="13"/>
  <c r="Q416" i="13" s="1"/>
  <c r="AB400" i="13"/>
  <c r="Q400" i="13" s="1"/>
  <c r="AB384" i="13"/>
  <c r="Q384" i="13" s="1"/>
  <c r="AB376" i="13"/>
  <c r="AB368" i="13"/>
  <c r="Q368" i="13" s="1"/>
  <c r="AB352" i="13"/>
  <c r="Q352" i="13" s="1"/>
  <c r="AB336" i="13"/>
  <c r="Q336" i="13" s="1"/>
  <c r="AB320" i="13"/>
  <c r="Q320" i="13" s="1"/>
  <c r="AB312" i="13"/>
  <c r="Q312" i="13" s="1"/>
  <c r="AB304" i="13"/>
  <c r="Q304" i="13" s="1"/>
  <c r="AB296" i="13"/>
  <c r="Q296" i="13" s="1"/>
  <c r="AB288" i="13"/>
  <c r="Q288" i="13" s="1"/>
  <c r="AB280" i="13"/>
  <c r="Q280" i="13" s="1"/>
  <c r="AB272" i="13"/>
  <c r="Q272" i="13" s="1"/>
  <c r="AB264" i="13"/>
  <c r="AB256" i="13"/>
  <c r="AB248" i="13"/>
  <c r="AB224" i="13"/>
  <c r="AB208" i="13"/>
  <c r="AB200" i="13"/>
  <c r="AB192" i="13"/>
  <c r="AB184" i="13"/>
  <c r="AB168" i="13"/>
  <c r="AB152" i="13"/>
  <c r="AB136" i="13"/>
  <c r="AB120" i="13"/>
  <c r="AB112" i="13"/>
  <c r="AB96" i="13"/>
  <c r="AB88" i="13"/>
  <c r="AB80" i="13"/>
  <c r="AB72" i="13"/>
  <c r="AB64" i="13"/>
  <c r="AB56" i="13"/>
  <c r="AB40" i="13"/>
  <c r="AC40" i="13" s="1"/>
  <c r="AD40" i="13" s="1"/>
  <c r="AB24" i="13"/>
  <c r="AC24" i="13" s="1"/>
  <c r="AD24" i="13" s="1"/>
  <c r="AB8" i="13"/>
  <c r="AC8" i="13" s="1"/>
  <c r="AD8" i="13" s="1"/>
  <c r="AB588" i="13"/>
  <c r="Q588" i="13" s="1"/>
  <c r="AB388" i="13"/>
  <c r="Q388" i="13" s="1"/>
  <c r="AB124" i="13"/>
  <c r="AB251" i="13"/>
  <c r="AB123" i="13"/>
  <c r="AB252" i="13"/>
  <c r="AB627" i="13"/>
  <c r="Q627" i="13" s="1"/>
  <c r="AB387" i="13"/>
  <c r="Q387" i="13" s="1"/>
  <c r="AB179" i="13"/>
  <c r="AB59" i="13"/>
  <c r="AC59" i="13" s="1"/>
  <c r="O59" i="13" s="1"/>
  <c r="AB674" i="13"/>
  <c r="Q674" i="13" s="1"/>
  <c r="AB666" i="13"/>
  <c r="Q666" i="13" s="1"/>
  <c r="AB658" i="13"/>
  <c r="Q658" i="13" s="1"/>
  <c r="AB650" i="13"/>
  <c r="Q650" i="13" s="1"/>
  <c r="AB642" i="13"/>
  <c r="Q642" i="13" s="1"/>
  <c r="AB610" i="13"/>
  <c r="Q610" i="13" s="1"/>
  <c r="AB602" i="13"/>
  <c r="Q602" i="13" s="1"/>
  <c r="AB594" i="13"/>
  <c r="Q594" i="13" s="1"/>
  <c r="AB586" i="13"/>
  <c r="Q586" i="13" s="1"/>
  <c r="AB578" i="13"/>
  <c r="Q578" i="13" s="1"/>
  <c r="AB546" i="13"/>
  <c r="Q546" i="13" s="1"/>
  <c r="AB538" i="13"/>
  <c r="AB530" i="13"/>
  <c r="Q530" i="13" s="1"/>
  <c r="AB522" i="13"/>
  <c r="Q522" i="13" s="1"/>
  <c r="AB514" i="13"/>
  <c r="Q514" i="13" s="1"/>
  <c r="AB482" i="13"/>
  <c r="Q482" i="13" s="1"/>
  <c r="AB474" i="13"/>
  <c r="Q474" i="13" s="1"/>
  <c r="AB466" i="13"/>
  <c r="Q466" i="13" s="1"/>
  <c r="AB458" i="13"/>
  <c r="Q458" i="13" s="1"/>
  <c r="AB450" i="13"/>
  <c r="Q450" i="13" s="1"/>
  <c r="AB418" i="13"/>
  <c r="Q418" i="13" s="1"/>
  <c r="AB410" i="13"/>
  <c r="Q410" i="13" s="1"/>
  <c r="AB402" i="13"/>
  <c r="Q402" i="13" s="1"/>
  <c r="AB394" i="13"/>
  <c r="Q394" i="13" s="1"/>
  <c r="AB386" i="13"/>
  <c r="Q386" i="13" s="1"/>
  <c r="AB354" i="13"/>
  <c r="Q354" i="13" s="1"/>
  <c r="AB346" i="13"/>
  <c r="Q346" i="13" s="1"/>
  <c r="AB338" i="13"/>
  <c r="Q338" i="13" s="1"/>
  <c r="AB330" i="13"/>
  <c r="Q330" i="13" s="1"/>
  <c r="AB322" i="13"/>
  <c r="Q322" i="13" s="1"/>
  <c r="AB290" i="13"/>
  <c r="Q290" i="13" s="1"/>
  <c r="AB282" i="13"/>
  <c r="Q282" i="13" s="1"/>
  <c r="AB274" i="13"/>
  <c r="Q274" i="13" s="1"/>
  <c r="AB266" i="13"/>
  <c r="AB258" i="13"/>
  <c r="AB226" i="13"/>
  <c r="AB218" i="13"/>
  <c r="AB210" i="13"/>
  <c r="AB202" i="13"/>
  <c r="AB194" i="13"/>
  <c r="AB162" i="13"/>
  <c r="AB154" i="13"/>
  <c r="AB146" i="13"/>
  <c r="AB138" i="13"/>
  <c r="AB130" i="13"/>
  <c r="AB98" i="13"/>
  <c r="AB90" i="13"/>
  <c r="AB82" i="13"/>
  <c r="AB74" i="13"/>
  <c r="AB66" i="13"/>
  <c r="AB34" i="13"/>
  <c r="AC34" i="13" s="1"/>
  <c r="AD34" i="13" s="1"/>
  <c r="AB26" i="13"/>
  <c r="AC26" i="13" s="1"/>
  <c r="AD26" i="13" s="1"/>
  <c r="AB18" i="13"/>
  <c r="AC18" i="13" s="1"/>
  <c r="AD18" i="13" s="1"/>
  <c r="AB10" i="13"/>
  <c r="AC10" i="13" s="1"/>
  <c r="AD10" i="13" s="1"/>
  <c r="AB681" i="13"/>
  <c r="Q681" i="13" s="1"/>
  <c r="AB673" i="13"/>
  <c r="Q673" i="13" s="1"/>
  <c r="AB665" i="13"/>
  <c r="Q665" i="13" s="1"/>
  <c r="AB657" i="13"/>
  <c r="Q657" i="13" s="1"/>
  <c r="AB649" i="13"/>
  <c r="Q649" i="13" s="1"/>
  <c r="AB641" i="13"/>
  <c r="Q641" i="13" s="1"/>
  <c r="AB633" i="13"/>
  <c r="Q633" i="13" s="1"/>
  <c r="AB625" i="13"/>
  <c r="Q625" i="13" s="1"/>
  <c r="AB617" i="13"/>
  <c r="Q617" i="13" s="1"/>
  <c r="AB609" i="13"/>
  <c r="Q609" i="13" s="1"/>
  <c r="AB601" i="13"/>
  <c r="Q601" i="13" s="1"/>
  <c r="AB593" i="13"/>
  <c r="Q593" i="13" s="1"/>
  <c r="AB585" i="13"/>
  <c r="Q585" i="13" s="1"/>
  <c r="AB577" i="13"/>
  <c r="Q577" i="13" s="1"/>
  <c r="AB569" i="13"/>
  <c r="Q569" i="13" s="1"/>
  <c r="AB561" i="13"/>
  <c r="Q561" i="13" s="1"/>
  <c r="AB553" i="13"/>
  <c r="Q553" i="13" s="1"/>
  <c r="AB545" i="13"/>
  <c r="Q545" i="13" s="1"/>
  <c r="AB537" i="13"/>
  <c r="Q537" i="13" s="1"/>
  <c r="AB529" i="13"/>
  <c r="Q529" i="13" s="1"/>
  <c r="AB521" i="13"/>
  <c r="Q521" i="13" s="1"/>
  <c r="AB513" i="13"/>
  <c r="Q513" i="13" s="1"/>
  <c r="AB505" i="13"/>
  <c r="Q505" i="13" s="1"/>
  <c r="AB497" i="13"/>
  <c r="Q497" i="13" s="1"/>
  <c r="AB489" i="13"/>
  <c r="Q489" i="13" s="1"/>
  <c r="AB481" i="13"/>
  <c r="Q481" i="13" s="1"/>
  <c r="AB473" i="13"/>
  <c r="Q473" i="13" s="1"/>
  <c r="AB465" i="13"/>
  <c r="Q465" i="13" s="1"/>
  <c r="AB457" i="13"/>
  <c r="Q457" i="13" s="1"/>
  <c r="AB449" i="13"/>
  <c r="Q449" i="13" s="1"/>
  <c r="AB441" i="13"/>
  <c r="Q441" i="13" s="1"/>
  <c r="AB433" i="13"/>
  <c r="Q433" i="13" s="1"/>
  <c r="AB425" i="13"/>
  <c r="Q425" i="13" s="1"/>
  <c r="AB417" i="13"/>
  <c r="Q417" i="13" s="1"/>
  <c r="AB409" i="13"/>
  <c r="Q409" i="13" s="1"/>
  <c r="AB401" i="13"/>
  <c r="Q401" i="13" s="1"/>
  <c r="AB393" i="13"/>
  <c r="Q393" i="13" s="1"/>
  <c r="AB385" i="13"/>
  <c r="Q385" i="13" s="1"/>
  <c r="AB377" i="13"/>
  <c r="Q377" i="13" s="1"/>
  <c r="AB369" i="13"/>
  <c r="Q369" i="13" s="1"/>
  <c r="AB361" i="13"/>
  <c r="Q361" i="13" s="1"/>
  <c r="AB353" i="13"/>
  <c r="Q353" i="13" s="1"/>
  <c r="AB345" i="13"/>
  <c r="Q345" i="13" s="1"/>
  <c r="AB337" i="13"/>
  <c r="Q337" i="13" s="1"/>
  <c r="AB329" i="13"/>
  <c r="Q329" i="13" s="1"/>
  <c r="AB321" i="13"/>
  <c r="Q321" i="13" s="1"/>
  <c r="AB313" i="13"/>
  <c r="Q313" i="13" s="1"/>
  <c r="AB305" i="13"/>
  <c r="AB297" i="13"/>
  <c r="Q297" i="13" s="1"/>
  <c r="AB289" i="13"/>
  <c r="Q289" i="13" s="1"/>
  <c r="AB281" i="13"/>
  <c r="Q281" i="13" s="1"/>
  <c r="AB273" i="13"/>
  <c r="Q273" i="13" s="1"/>
  <c r="AB265" i="13"/>
  <c r="AB257" i="13"/>
  <c r="AB249" i="13"/>
  <c r="AB241" i="13"/>
  <c r="AB233" i="13"/>
  <c r="AB225" i="13"/>
  <c r="AB217" i="13"/>
  <c r="AB209" i="13"/>
  <c r="AB201" i="13"/>
  <c r="AB193" i="13"/>
  <c r="AB185" i="13"/>
  <c r="AB177" i="13"/>
  <c r="AB169" i="13"/>
  <c r="AB161" i="13"/>
  <c r="AB153" i="13"/>
  <c r="AB145" i="13"/>
  <c r="AB137" i="13"/>
  <c r="AB129" i="13"/>
  <c r="AB121" i="13"/>
  <c r="AB113" i="13"/>
  <c r="AB105" i="13"/>
  <c r="AB97" i="13"/>
  <c r="AB89" i="13"/>
  <c r="AB81" i="13"/>
  <c r="AB73" i="13"/>
  <c r="AB65" i="13"/>
  <c r="AB57" i="13"/>
  <c r="AB49" i="13"/>
  <c r="AC49" i="13" s="1"/>
  <c r="AD49" i="13" s="1"/>
  <c r="AB41" i="13"/>
  <c r="AC41" i="13" s="1"/>
  <c r="AD41" i="13" s="1"/>
  <c r="AB33" i="13"/>
  <c r="AC33" i="13" s="1"/>
  <c r="AD33" i="13" s="1"/>
  <c r="AB25" i="13"/>
  <c r="AC25" i="13" s="1"/>
  <c r="AD25" i="13" s="1"/>
  <c r="AB17" i="13"/>
  <c r="AC17" i="13" s="1"/>
  <c r="AD17" i="13" s="1"/>
  <c r="AB9" i="13"/>
  <c r="AC9" i="13" s="1"/>
  <c r="AD9" i="13" s="1"/>
  <c r="AB996" i="13"/>
  <c r="Q996" i="13" s="1"/>
  <c r="AB972" i="13"/>
  <c r="Q972" i="13" s="1"/>
  <c r="AB980" i="13"/>
  <c r="Q980" i="13" s="1"/>
  <c r="AB988" i="13"/>
  <c r="Q988" i="13" s="1"/>
  <c r="AB964" i="13"/>
  <c r="Q964" i="13" s="1"/>
  <c r="AB956" i="13"/>
  <c r="Q956" i="13" s="1"/>
  <c r="AB948" i="13"/>
  <c r="Q948" i="13" s="1"/>
  <c r="AB940" i="13"/>
  <c r="Q940" i="13" s="1"/>
  <c r="AB932" i="13"/>
  <c r="Q932" i="13" s="1"/>
  <c r="AB924" i="13"/>
  <c r="Q924" i="13" s="1"/>
  <c r="AB916" i="13"/>
  <c r="Q916" i="13" s="1"/>
  <c r="AB908" i="13"/>
  <c r="AB900" i="13"/>
  <c r="Q900" i="13" s="1"/>
  <c r="AB892" i="13"/>
  <c r="Q892" i="13" s="1"/>
  <c r="AB884" i="13"/>
  <c r="Q884" i="13" s="1"/>
  <c r="AB876" i="13"/>
  <c r="Q876" i="13" s="1"/>
  <c r="AB868" i="13"/>
  <c r="Q868" i="13" s="1"/>
  <c r="AB860" i="13"/>
  <c r="Q860" i="13" s="1"/>
  <c r="AB852" i="13"/>
  <c r="Q852" i="13" s="1"/>
  <c r="AB844" i="13"/>
  <c r="Q844" i="13" s="1"/>
  <c r="AB836" i="13"/>
  <c r="Q836" i="13" s="1"/>
  <c r="AB828" i="13"/>
  <c r="Q828" i="13" s="1"/>
  <c r="AB820" i="13"/>
  <c r="Q820" i="13" s="1"/>
  <c r="AB812" i="13"/>
  <c r="Q812" i="13" s="1"/>
  <c r="AB804" i="13"/>
  <c r="Q804" i="13" s="1"/>
  <c r="AB796" i="13"/>
  <c r="Q796" i="13" s="1"/>
  <c r="AB788" i="13"/>
  <c r="Q788" i="13" s="1"/>
  <c r="AB780" i="13"/>
  <c r="Q780" i="13" s="1"/>
  <c r="AB772" i="13"/>
  <c r="Q772" i="13" s="1"/>
  <c r="AB764" i="13"/>
  <c r="Q764" i="13" s="1"/>
  <c r="AB756" i="13"/>
  <c r="Q756" i="13" s="1"/>
  <c r="AB748" i="13"/>
  <c r="Q748" i="13" s="1"/>
  <c r="AB740" i="13"/>
  <c r="Q740" i="13" s="1"/>
  <c r="AB732" i="13"/>
  <c r="Q732" i="13" s="1"/>
  <c r="AB724" i="13"/>
  <c r="Q724" i="13" s="1"/>
  <c r="AB716" i="13"/>
  <c r="Q716" i="13" s="1"/>
  <c r="AB708" i="13"/>
  <c r="Q708" i="13" s="1"/>
  <c r="AB700" i="13"/>
  <c r="Q700" i="13" s="1"/>
  <c r="AB692" i="13"/>
  <c r="Q692" i="13" s="1"/>
  <c r="AB684" i="13"/>
  <c r="Q684" i="13" s="1"/>
  <c r="AB676" i="13"/>
  <c r="Q676" i="13" s="1"/>
  <c r="AB668" i="13"/>
  <c r="Q668" i="13" s="1"/>
  <c r="AB660" i="13"/>
  <c r="Q660" i="13" s="1"/>
  <c r="AB652" i="13"/>
  <c r="Q652" i="13" s="1"/>
  <c r="AB644" i="13"/>
  <c r="Q644" i="13" s="1"/>
  <c r="AB636" i="13"/>
  <c r="Q636" i="13" s="1"/>
  <c r="AB628" i="13"/>
  <c r="Q628" i="13" s="1"/>
  <c r="AB620" i="13"/>
  <c r="Q620" i="13" s="1"/>
  <c r="AB612" i="13"/>
  <c r="Q612" i="13" s="1"/>
  <c r="AB604" i="13"/>
  <c r="Q604" i="13" s="1"/>
  <c r="AB596" i="13"/>
  <c r="Q596" i="13" s="1"/>
  <c r="AB580" i="13"/>
  <c r="Q580" i="13" s="1"/>
  <c r="AB572" i="13"/>
  <c r="Q572" i="13" s="1"/>
  <c r="AB564" i="13"/>
  <c r="Q564" i="13" s="1"/>
  <c r="AB556" i="13"/>
  <c r="Q556" i="13" s="1"/>
  <c r="AB548" i="13"/>
  <c r="Q548" i="13" s="1"/>
  <c r="AB540" i="13"/>
  <c r="Q540" i="13" s="1"/>
  <c r="AB532" i="13"/>
  <c r="Q532" i="13" s="1"/>
  <c r="AB524" i="13"/>
  <c r="Q524" i="13" s="1"/>
  <c r="AB516" i="13"/>
  <c r="Q516" i="13" s="1"/>
  <c r="AB508" i="13"/>
  <c r="Q508" i="13" s="1"/>
  <c r="AB500" i="13"/>
  <c r="Q500" i="13" s="1"/>
  <c r="AB492" i="13"/>
  <c r="Q492" i="13" s="1"/>
  <c r="AB484" i="13"/>
  <c r="Q484" i="13" s="1"/>
  <c r="AB476" i="13"/>
  <c r="Q476" i="13" s="1"/>
  <c r="AB468" i="13"/>
  <c r="Q468" i="13" s="1"/>
  <c r="AB460" i="13"/>
  <c r="Q460" i="13" s="1"/>
  <c r="AB452" i="13"/>
  <c r="Q452" i="13" s="1"/>
  <c r="AB444" i="13"/>
  <c r="Q444" i="13" s="1"/>
  <c r="AB436" i="13"/>
  <c r="Q436" i="13" s="1"/>
  <c r="AB428" i="13"/>
  <c r="Q428" i="13" s="1"/>
  <c r="AB420" i="13"/>
  <c r="Q420" i="13" s="1"/>
  <c r="AB412" i="13"/>
  <c r="Q412" i="13" s="1"/>
  <c r="AB404" i="13"/>
  <c r="Q404" i="13" s="1"/>
  <c r="AB396" i="13"/>
  <c r="Q396" i="13" s="1"/>
  <c r="AB380" i="13"/>
  <c r="Q380" i="13" s="1"/>
  <c r="AB372" i="13"/>
  <c r="Q372" i="13" s="1"/>
  <c r="AB364" i="13"/>
  <c r="Q364" i="13" s="1"/>
  <c r="AB356" i="13"/>
  <c r="Q356" i="13" s="1"/>
  <c r="AB348" i="13"/>
  <c r="Q348" i="13" s="1"/>
  <c r="AB340" i="13"/>
  <c r="Q340" i="13" s="1"/>
  <c r="AB332" i="13"/>
  <c r="Q332" i="13" s="1"/>
  <c r="AB324" i="13"/>
  <c r="Q324" i="13" s="1"/>
  <c r="AB316" i="13"/>
  <c r="Q316" i="13" s="1"/>
  <c r="AB308" i="13"/>
  <c r="Q308" i="13" s="1"/>
  <c r="AB300" i="13"/>
  <c r="Q300" i="13" s="1"/>
  <c r="AB292" i="13"/>
  <c r="Q292" i="13" s="1"/>
  <c r="AB284" i="13"/>
  <c r="Q284" i="13" s="1"/>
  <c r="AB276" i="13"/>
  <c r="Q276" i="13" s="1"/>
  <c r="AB268" i="13"/>
  <c r="Q268" i="13" s="1"/>
  <c r="AB260" i="13"/>
  <c r="AB244" i="13"/>
  <c r="AB236" i="13"/>
  <c r="AB228" i="13"/>
  <c r="AB220" i="13"/>
  <c r="AB212" i="13"/>
  <c r="AB204" i="13"/>
  <c r="AB196" i="13"/>
  <c r="AB188" i="13"/>
  <c r="AB180" i="13"/>
  <c r="AB172" i="13"/>
  <c r="AB164" i="13"/>
  <c r="AB156" i="13"/>
  <c r="AB148" i="13"/>
  <c r="AB140" i="13"/>
  <c r="AB132" i="13"/>
  <c r="AB116" i="13"/>
  <c r="AB108" i="13"/>
  <c r="AB100" i="13"/>
  <c r="AB92" i="13"/>
  <c r="AB84" i="13"/>
  <c r="AB76" i="13"/>
  <c r="AB68" i="13"/>
  <c r="AB60" i="13"/>
  <c r="AB52" i="13"/>
  <c r="AB44" i="13"/>
  <c r="AC44" i="13" s="1"/>
  <c r="AD44" i="13" s="1"/>
  <c r="AB36" i="13"/>
  <c r="AC36" i="13" s="1"/>
  <c r="AD36" i="13" s="1"/>
  <c r="AB28" i="13"/>
  <c r="AC28" i="13" s="1"/>
  <c r="AD28" i="13" s="1"/>
  <c r="AB20" i="13"/>
  <c r="AC20" i="13" s="1"/>
  <c r="AD20" i="13" s="1"/>
  <c r="AB12" i="13"/>
  <c r="AC12" i="13" s="1"/>
  <c r="AD12" i="13" s="1"/>
  <c r="AB1003" i="13"/>
  <c r="Q1003" i="13" s="1"/>
  <c r="AB995" i="13"/>
  <c r="Q995" i="13" s="1"/>
  <c r="AB987" i="13"/>
  <c r="Q987" i="13" s="1"/>
  <c r="AB979" i="13"/>
  <c r="Q979" i="13" s="1"/>
  <c r="AB971" i="13"/>
  <c r="AB963" i="13"/>
  <c r="Q963" i="13" s="1"/>
  <c r="AB955" i="13"/>
  <c r="Q955" i="13" s="1"/>
  <c r="AB947" i="13"/>
  <c r="Q947" i="13" s="1"/>
  <c r="AB939" i="13"/>
  <c r="Q939" i="13" s="1"/>
  <c r="AB931" i="13"/>
  <c r="Q931" i="13" s="1"/>
  <c r="AB923" i="13"/>
  <c r="Q923" i="13" s="1"/>
  <c r="AB915" i="13"/>
  <c r="Q915" i="13" s="1"/>
  <c r="AB907" i="13"/>
  <c r="Q907" i="13" s="1"/>
  <c r="AB899" i="13"/>
  <c r="Q899" i="13" s="1"/>
  <c r="AB891" i="13"/>
  <c r="Q891" i="13" s="1"/>
  <c r="AB883" i="13"/>
  <c r="Q883" i="13" s="1"/>
  <c r="AB875" i="13"/>
  <c r="Q875" i="13" s="1"/>
  <c r="AB867" i="13"/>
  <c r="Q867" i="13" s="1"/>
  <c r="AB859" i="13"/>
  <c r="Q859" i="13" s="1"/>
  <c r="AB851" i="13"/>
  <c r="Q851" i="13" s="1"/>
  <c r="AB843" i="13"/>
  <c r="Q843" i="13" s="1"/>
  <c r="AB835" i="13"/>
  <c r="Q835" i="13" s="1"/>
  <c r="AB827" i="13"/>
  <c r="Q827" i="13" s="1"/>
  <c r="AB819" i="13"/>
  <c r="Q819" i="13" s="1"/>
  <c r="AB811" i="13"/>
  <c r="Q811" i="13" s="1"/>
  <c r="AB803" i="13"/>
  <c r="Q803" i="13" s="1"/>
  <c r="AB795" i="13"/>
  <c r="Q795" i="13" s="1"/>
  <c r="AB787" i="13"/>
  <c r="Q787" i="13" s="1"/>
  <c r="AB779" i="13"/>
  <c r="Q779" i="13" s="1"/>
  <c r="AB771" i="13"/>
  <c r="Q771" i="13" s="1"/>
  <c r="AB763" i="13"/>
  <c r="Q763" i="13" s="1"/>
  <c r="AB755" i="13"/>
  <c r="Q755" i="13" s="1"/>
  <c r="AB747" i="13"/>
  <c r="Q747" i="13" s="1"/>
  <c r="AB739" i="13"/>
  <c r="Q739" i="13" s="1"/>
  <c r="AB731" i="13"/>
  <c r="Q731" i="13" s="1"/>
  <c r="AB723" i="13"/>
  <c r="Q723" i="13" s="1"/>
  <c r="AB715" i="13"/>
  <c r="Q715" i="13" s="1"/>
  <c r="AB707" i="13"/>
  <c r="Q707" i="13" s="1"/>
  <c r="AB699" i="13"/>
  <c r="Q699" i="13" s="1"/>
  <c r="AB691" i="13"/>
  <c r="Q691" i="13" s="1"/>
  <c r="AB683" i="13"/>
  <c r="Q683" i="13" s="1"/>
  <c r="AB675" i="13"/>
  <c r="Q675" i="13" s="1"/>
  <c r="AB667" i="13"/>
  <c r="Q667" i="13" s="1"/>
  <c r="AB659" i="13"/>
  <c r="Q659" i="13" s="1"/>
  <c r="AB651" i="13"/>
  <c r="AB643" i="13"/>
  <c r="Q643" i="13" s="1"/>
  <c r="AB635" i="13"/>
  <c r="Q635" i="13" s="1"/>
  <c r="AB619" i="13"/>
  <c r="Q619" i="13" s="1"/>
  <c r="AB611" i="13"/>
  <c r="Q611" i="13" s="1"/>
  <c r="AB603" i="13"/>
  <c r="Q603" i="13" s="1"/>
  <c r="AB595" i="13"/>
  <c r="Q595" i="13" s="1"/>
  <c r="AB587" i="13"/>
  <c r="Q587" i="13" s="1"/>
  <c r="AB579" i="13"/>
  <c r="Q579" i="13" s="1"/>
  <c r="AB571" i="13"/>
  <c r="Q571" i="13" s="1"/>
  <c r="AB563" i="13"/>
  <c r="Q563" i="13" s="1"/>
  <c r="AB555" i="13"/>
  <c r="Q555" i="13" s="1"/>
  <c r="AB547" i="13"/>
  <c r="Q547" i="13" s="1"/>
  <c r="AB539" i="13"/>
  <c r="Q539" i="13" s="1"/>
  <c r="AB531" i="13"/>
  <c r="Q531" i="13" s="1"/>
  <c r="AB523" i="13"/>
  <c r="Q523" i="13" s="1"/>
  <c r="AB515" i="13"/>
  <c r="Q515" i="13" s="1"/>
  <c r="AB507" i="13"/>
  <c r="Q507" i="13" s="1"/>
  <c r="AB499" i="13"/>
  <c r="Q499" i="13" s="1"/>
  <c r="AB491" i="13"/>
  <c r="Q491" i="13" s="1"/>
  <c r="AB483" i="13"/>
  <c r="Q483" i="13" s="1"/>
  <c r="AB475" i="13"/>
  <c r="Q475" i="13" s="1"/>
  <c r="AB467" i="13"/>
  <c r="Q467" i="13" s="1"/>
  <c r="AB459" i="13"/>
  <c r="Q459" i="13" s="1"/>
  <c r="AB443" i="13"/>
  <c r="Q443" i="13" s="1"/>
  <c r="AB435" i="13"/>
  <c r="Q435" i="13" s="1"/>
  <c r="AB427" i="13"/>
  <c r="Q427" i="13" s="1"/>
  <c r="AB419" i="13"/>
  <c r="Q419" i="13" s="1"/>
  <c r="AB411" i="13"/>
  <c r="Q411" i="13" s="1"/>
  <c r="AB403" i="13"/>
  <c r="Q403" i="13" s="1"/>
  <c r="AB395" i="13"/>
  <c r="Q395" i="13" s="1"/>
  <c r="AB379" i="13"/>
  <c r="Q379" i="13" s="1"/>
  <c r="AB371" i="13"/>
  <c r="Q371" i="13" s="1"/>
  <c r="AB363" i="13"/>
  <c r="Q363" i="13" s="1"/>
  <c r="AB355" i="13"/>
  <c r="Q355" i="13" s="1"/>
  <c r="AB347" i="13"/>
  <c r="Q347" i="13" s="1"/>
  <c r="AB339" i="13"/>
  <c r="Q339" i="13" s="1"/>
  <c r="AB331" i="13"/>
  <c r="Q331" i="13" s="1"/>
  <c r="AB323" i="13"/>
  <c r="Q323" i="13" s="1"/>
  <c r="AB307" i="13"/>
  <c r="Q307" i="13" s="1"/>
  <c r="AB299" i="13"/>
  <c r="Q299" i="13" s="1"/>
  <c r="AB291" i="13"/>
  <c r="Q291" i="13" s="1"/>
  <c r="AB283" i="13"/>
  <c r="Q283" i="13" s="1"/>
  <c r="AB275" i="13"/>
  <c r="Q275" i="13" s="1"/>
  <c r="AB267" i="13"/>
  <c r="AB259" i="13"/>
  <c r="AB243" i="13"/>
  <c r="AB235" i="13"/>
  <c r="AB227" i="13"/>
  <c r="AC227" i="13" s="1"/>
  <c r="O227" i="13" s="1"/>
  <c r="AB219" i="13"/>
  <c r="AB211" i="13"/>
  <c r="AB203" i="13"/>
  <c r="AB195" i="13"/>
  <c r="AB187" i="13"/>
  <c r="AB171" i="13"/>
  <c r="AB163" i="13"/>
  <c r="AB155" i="13"/>
  <c r="AB147" i="13"/>
  <c r="AB139" i="13"/>
  <c r="AB131" i="13"/>
  <c r="AB115" i="13"/>
  <c r="AB107" i="13"/>
  <c r="AB99" i="13"/>
  <c r="AB91" i="13"/>
  <c r="AB83" i="13"/>
  <c r="AB75" i="13"/>
  <c r="AB67" i="13"/>
  <c r="AB51" i="13"/>
  <c r="AB43" i="13"/>
  <c r="AC43" i="13" s="1"/>
  <c r="AD43" i="13" s="1"/>
  <c r="AB35" i="13"/>
  <c r="AC35" i="13" s="1"/>
  <c r="AD35" i="13" s="1"/>
  <c r="AB27" i="13"/>
  <c r="AC27" i="13" s="1"/>
  <c r="AD27" i="13" s="1"/>
  <c r="AB19" i="13"/>
  <c r="AC19" i="13" s="1"/>
  <c r="AD19" i="13" s="1"/>
  <c r="AB11" i="13"/>
  <c r="AC11" i="13" s="1"/>
  <c r="AD11" i="13" s="1"/>
  <c r="AB18" i="14"/>
  <c r="Q18" i="14" s="1"/>
  <c r="AB23" i="14"/>
  <c r="Q23" i="14" s="1"/>
  <c r="AB27" i="14"/>
  <c r="Q27" i="14" s="1"/>
  <c r="AB34" i="14"/>
  <c r="Q34" i="14" s="1"/>
  <c r="AB7" i="14"/>
  <c r="AB10" i="14"/>
  <c r="AB15" i="14"/>
  <c r="Q15" i="14" s="1"/>
  <c r="AB19" i="14"/>
  <c r="AB26" i="14"/>
  <c r="Q26" i="14" s="1"/>
  <c r="AB31" i="14"/>
  <c r="Q31" i="14" s="1"/>
  <c r="AB35" i="14"/>
  <c r="Q35" i="14" s="1"/>
  <c r="AB39" i="14"/>
  <c r="Q39" i="14" s="1"/>
  <c r="AB42" i="14"/>
  <c r="Q42" i="14" s="1"/>
  <c r="AB43" i="14"/>
  <c r="Q43" i="14" s="1"/>
  <c r="AB47" i="14"/>
  <c r="Q47" i="14" s="1"/>
  <c r="AB50" i="14"/>
  <c r="Q50" i="14" s="1"/>
  <c r="AB8" i="14"/>
  <c r="AB12" i="14"/>
  <c r="Q12" i="14" s="1"/>
  <c r="AB16" i="14"/>
  <c r="Q16" i="14" s="1"/>
  <c r="AB20" i="14"/>
  <c r="Q20" i="14" s="1"/>
  <c r="AB24" i="14"/>
  <c r="Q24" i="14" s="1"/>
  <c r="AB28" i="14"/>
  <c r="Q28" i="14" s="1"/>
  <c r="AB32" i="14"/>
  <c r="Q32" i="14" s="1"/>
  <c r="AB36" i="14"/>
  <c r="Q36" i="14" s="1"/>
  <c r="AB40" i="14"/>
  <c r="Q40" i="14" s="1"/>
  <c r="AB44" i="14"/>
  <c r="Q44" i="14" s="1"/>
  <c r="AB48" i="14"/>
  <c r="Q48" i="14" s="1"/>
  <c r="AB11" i="14"/>
  <c r="Q29" i="14"/>
  <c r="Q25" i="14"/>
  <c r="Q30" i="14"/>
  <c r="Q38" i="14"/>
  <c r="Q46" i="14"/>
  <c r="Q54" i="14"/>
  <c r="Q62" i="14"/>
  <c r="O354" i="14"/>
  <c r="O299" i="14"/>
  <c r="O367" i="14"/>
  <c r="O342" i="14"/>
  <c r="AD315" i="14"/>
  <c r="P315" i="14" s="1"/>
  <c r="O318" i="14"/>
  <c r="O331" i="14"/>
  <c r="O316" i="14"/>
  <c r="Q259" i="14"/>
  <c r="Q275" i="14"/>
  <c r="O185" i="14"/>
  <c r="O183" i="14"/>
  <c r="O302" i="14"/>
  <c r="O371" i="14"/>
  <c r="Q195" i="14"/>
  <c r="Q280" i="14"/>
  <c r="Q286" i="14"/>
  <c r="Q222" i="14"/>
  <c r="Q230" i="14"/>
  <c r="Q14" i="14"/>
  <c r="Q22" i="14"/>
  <c r="Q67" i="14"/>
  <c r="Q70" i="14"/>
  <c r="Q78" i="14"/>
  <c r="Q86" i="14"/>
  <c r="Q94" i="14"/>
  <c r="Q102" i="14"/>
  <c r="Q110" i="14"/>
  <c r="Q118" i="14"/>
  <c r="Q126" i="14"/>
  <c r="Q134" i="14"/>
  <c r="Q142" i="14"/>
  <c r="Q150" i="14"/>
  <c r="Q158" i="14"/>
  <c r="Q166" i="14"/>
  <c r="Q186" i="14"/>
  <c r="Q192" i="14"/>
  <c r="Q197" i="14"/>
  <c r="Q205" i="14"/>
  <c r="Q213" i="14"/>
  <c r="Q221" i="14"/>
  <c r="Q229" i="14"/>
  <c r="Q248" i="14"/>
  <c r="Q272" i="14"/>
  <c r="Q282" i="14"/>
  <c r="Q288" i="14"/>
  <c r="Q328" i="14"/>
  <c r="O338" i="14"/>
  <c r="Q348" i="14"/>
  <c r="Q353" i="14"/>
  <c r="Q368" i="14"/>
  <c r="Q182" i="14"/>
  <c r="Q98" i="14"/>
  <c r="Q198" i="14"/>
  <c r="Q214" i="14"/>
  <c r="Q254" i="14"/>
  <c r="Q270" i="14"/>
  <c r="Q55" i="14"/>
  <c r="Q63" i="14"/>
  <c r="Q71" i="14"/>
  <c r="Q79" i="14"/>
  <c r="Q87" i="14"/>
  <c r="Q95" i="14"/>
  <c r="Q103" i="14"/>
  <c r="Q106" i="14"/>
  <c r="Q114" i="14"/>
  <c r="Q122" i="14"/>
  <c r="Q130" i="14"/>
  <c r="Q138" i="14"/>
  <c r="Q146" i="14"/>
  <c r="Q154" i="14"/>
  <c r="Q162" i="14"/>
  <c r="Q190" i="14"/>
  <c r="Q225" i="14"/>
  <c r="Q262" i="14"/>
  <c r="Q276" i="14"/>
  <c r="Q284" i="14"/>
  <c r="Q304" i="14"/>
  <c r="O312" i="14"/>
  <c r="Q354" i="14"/>
  <c r="Q49" i="14"/>
  <c r="Q97" i="14"/>
  <c r="Q148" i="14"/>
  <c r="Q185" i="14"/>
  <c r="Q203" i="14"/>
  <c r="Q238" i="14"/>
  <c r="Q21" i="14"/>
  <c r="Q58" i="14"/>
  <c r="Q66" i="14"/>
  <c r="Q72" i="14"/>
  <c r="Q80" i="14"/>
  <c r="Q88" i="14"/>
  <c r="Q96" i="14"/>
  <c r="Q109" i="14"/>
  <c r="Q117" i="14"/>
  <c r="Q125" i="14"/>
  <c r="Q133" i="14"/>
  <c r="Q141" i="14"/>
  <c r="Q149" i="14"/>
  <c r="Q157" i="14"/>
  <c r="Q165" i="14"/>
  <c r="Q173" i="14"/>
  <c r="Q175" i="14"/>
  <c r="Q181" i="14"/>
  <c r="Q204" i="14"/>
  <c r="Q212" i="14"/>
  <c r="Q220" i="14"/>
  <c r="Q228" i="14"/>
  <c r="Q239" i="14"/>
  <c r="Q241" i="14"/>
  <c r="Q263" i="14"/>
  <c r="Q271" i="14"/>
  <c r="Q279" i="14"/>
  <c r="Q287" i="14"/>
  <c r="Q352" i="14"/>
  <c r="Q362" i="14"/>
  <c r="Q57" i="14"/>
  <c r="Q90" i="14"/>
  <c r="Q169" i="14"/>
  <c r="Q206" i="14"/>
  <c r="Q233" i="14"/>
  <c r="Q267" i="14"/>
  <c r="Q37" i="14"/>
  <c r="Q45" i="14"/>
  <c r="Q53" i="14"/>
  <c r="Q61" i="14"/>
  <c r="Q104" i="14"/>
  <c r="Q112" i="14"/>
  <c r="Q120" i="14"/>
  <c r="Q128" i="14"/>
  <c r="Q136" i="14"/>
  <c r="Q144" i="14"/>
  <c r="Q152" i="14"/>
  <c r="Q160" i="14"/>
  <c r="Q168" i="14"/>
  <c r="Q176" i="14"/>
  <c r="Q191" i="14"/>
  <c r="Q194" i="14"/>
  <c r="Q274" i="14"/>
  <c r="O300" i="14"/>
  <c r="Q322" i="14"/>
  <c r="Q330" i="14"/>
  <c r="O335" i="14"/>
  <c r="O350" i="14"/>
  <c r="Q370" i="14"/>
  <c r="Q41" i="14"/>
  <c r="Q156" i="14"/>
  <c r="Q164" i="14"/>
  <c r="Q211" i="14"/>
  <c r="Q232" i="14"/>
  <c r="Q346" i="14"/>
  <c r="Q74" i="14"/>
  <c r="Q82" i="14"/>
  <c r="Q246" i="14"/>
  <c r="Q278" i="14"/>
  <c r="Q289" i="14"/>
  <c r="Q314" i="14"/>
  <c r="Q19" i="14"/>
  <c r="Q56" i="14"/>
  <c r="Q64" i="14"/>
  <c r="Q184" i="14"/>
  <c r="Q199" i="14"/>
  <c r="Q202" i="14"/>
  <c r="Q207" i="14"/>
  <c r="Q210" i="14"/>
  <c r="Q215" i="14"/>
  <c r="Q218" i="14"/>
  <c r="Q223" i="14"/>
  <c r="Q226" i="14"/>
  <c r="Q231" i="14"/>
  <c r="Q234" i="14"/>
  <c r="Q237" i="14"/>
  <c r="Q250" i="14"/>
  <c r="Q258" i="14"/>
  <c r="Q269" i="14"/>
  <c r="Q277" i="14"/>
  <c r="Q285" i="14"/>
  <c r="O293" i="14"/>
  <c r="Q340" i="14"/>
  <c r="Q503" i="13"/>
  <c r="Q538" i="13"/>
  <c r="Q597" i="13"/>
  <c r="Q605" i="13"/>
  <c r="Q821" i="13"/>
  <c r="Q829" i="13"/>
  <c r="Q837" i="13"/>
  <c r="Q877" i="13"/>
  <c r="Q906" i="13"/>
  <c r="Q909" i="13"/>
  <c r="Q917" i="13"/>
  <c r="Q189" i="13"/>
  <c r="Q197" i="13"/>
  <c r="Q269" i="13"/>
  <c r="Q277" i="13"/>
  <c r="Q285" i="13"/>
  <c r="Q765" i="13"/>
  <c r="Q773" i="13"/>
  <c r="Q781" i="13"/>
  <c r="Q789" i="13"/>
  <c r="Q13" i="14"/>
  <c r="Q693" i="13"/>
  <c r="Q853" i="13"/>
  <c r="Q925" i="13"/>
  <c r="Q971" i="13"/>
  <c r="Q70" i="13"/>
  <c r="Q126" i="13"/>
  <c r="Q150" i="13"/>
  <c r="Q376" i="13"/>
  <c r="Q398" i="13"/>
  <c r="Q158" i="13"/>
  <c r="Q174" i="13"/>
  <c r="Q190" i="13"/>
  <c r="Q214" i="13"/>
  <c r="Q238" i="13"/>
  <c r="Q262" i="13"/>
  <c r="Q270" i="13"/>
  <c r="Q278" i="13"/>
  <c r="Q286" i="13"/>
  <c r="Q566" i="13"/>
  <c r="Q814" i="13"/>
  <c r="Q533" i="13"/>
  <c r="Q645" i="13"/>
  <c r="Q669" i="13"/>
  <c r="Q677" i="13"/>
  <c r="Q805" i="13"/>
  <c r="Q861" i="13"/>
  <c r="Q509" i="13"/>
  <c r="Q517" i="13"/>
  <c r="Q525" i="13"/>
  <c r="Q549" i="13"/>
  <c r="Q565" i="13"/>
  <c r="Q651" i="13"/>
  <c r="Q661" i="13"/>
  <c r="Q845" i="13"/>
  <c r="Q901" i="13"/>
  <c r="Q55" i="13"/>
  <c r="Q119" i="13"/>
  <c r="Q151" i="13"/>
  <c r="Q279" i="13"/>
  <c r="Q287" i="13"/>
  <c r="Q701" i="13"/>
  <c r="Q815" i="13"/>
  <c r="Q885" i="13"/>
  <c r="Q927" i="13"/>
  <c r="Q941" i="13"/>
  <c r="Q965" i="13"/>
  <c r="Q973" i="13"/>
  <c r="Q989" i="13"/>
  <c r="Q997" i="13"/>
  <c r="Q502" i="13"/>
  <c r="Q542" i="13"/>
  <c r="Q646" i="13"/>
  <c r="Q654" i="13"/>
  <c r="Q678" i="13"/>
  <c r="Q710" i="13"/>
  <c r="Q790" i="13"/>
  <c r="Q894" i="13"/>
  <c r="Q902" i="13"/>
  <c r="Q319" i="13"/>
  <c r="Q367" i="13"/>
  <c r="Q598" i="13"/>
  <c r="Q614" i="13"/>
  <c r="Q622" i="13"/>
  <c r="Q822" i="13"/>
  <c r="Q910" i="13"/>
  <c r="Q918" i="13"/>
  <c r="Q543" i="13"/>
  <c r="Q559" i="13"/>
  <c r="Q631" i="13"/>
  <c r="Q639" i="13"/>
  <c r="Q663" i="13"/>
  <c r="Q671" i="13"/>
  <c r="Q687" i="13"/>
  <c r="Q695" i="13"/>
  <c r="Q703" i="13"/>
  <c r="Q719" i="13"/>
  <c r="Q727" i="13"/>
  <c r="Q759" i="13"/>
  <c r="Q823" i="13"/>
  <c r="Q839" i="13"/>
  <c r="Q855" i="13"/>
  <c r="Q871" i="13"/>
  <c r="Q908" i="13"/>
  <c r="Q919" i="13"/>
  <c r="Q951" i="13"/>
  <c r="Q959" i="13"/>
  <c r="Q101" i="13"/>
  <c r="Q109" i="13"/>
  <c r="Q117" i="13"/>
  <c r="Q133" i="13"/>
  <c r="Q389" i="13"/>
  <c r="Q405" i="13"/>
  <c r="Q413" i="13"/>
  <c r="Q421" i="13"/>
  <c r="Q429" i="13"/>
  <c r="Q437" i="13"/>
  <c r="Q445" i="13"/>
  <c r="Q461" i="13"/>
  <c r="Q477" i="13"/>
  <c r="Q493" i="13"/>
  <c r="Q647" i="13"/>
  <c r="Q679" i="13"/>
  <c r="Q711" i="13"/>
  <c r="Q775" i="13"/>
  <c r="Q810" i="13"/>
  <c r="Q887" i="13"/>
  <c r="Q903" i="13"/>
  <c r="Q6" i="14"/>
  <c r="AB4" i="14"/>
  <c r="O177" i="14"/>
  <c r="O308" i="14"/>
  <c r="O343" i="14"/>
  <c r="O370" i="14"/>
  <c r="O191" i="14"/>
  <c r="O306" i="14"/>
  <c r="O363" i="14"/>
  <c r="O181" i="14"/>
  <c r="O322" i="14"/>
  <c r="O339" i="14"/>
  <c r="O346" i="14"/>
  <c r="AD232" i="14"/>
  <c r="P232" i="14" s="1"/>
  <c r="AD326" i="14"/>
  <c r="P326" i="14" s="1"/>
  <c r="AD358" i="14"/>
  <c r="P358" i="14" s="1"/>
  <c r="AD366" i="14"/>
  <c r="P366" i="14" s="1"/>
  <c r="O173" i="14"/>
  <c r="O294" i="14"/>
  <c r="O327" i="14"/>
  <c r="AD313" i="14"/>
  <c r="P313" i="14" s="1"/>
  <c r="AD330" i="14"/>
  <c r="P330" i="14" s="1"/>
  <c r="AD362" i="14"/>
  <c r="P362" i="14" s="1"/>
  <c r="O169" i="14"/>
  <c r="O305" i="14"/>
  <c r="O323" i="14"/>
  <c r="O334" i="14"/>
  <c r="O355" i="14"/>
  <c r="O303" i="14"/>
  <c r="O309" i="14"/>
  <c r="O319" i="14"/>
  <c r="O351" i="14"/>
  <c r="O69" i="14"/>
  <c r="O187" i="14"/>
  <c r="O347" i="14"/>
  <c r="AD345" i="14"/>
  <c r="P345" i="14" s="1"/>
  <c r="AD361" i="14"/>
  <c r="P361" i="14" s="1"/>
  <c r="O189" i="14"/>
  <c r="AD304" i="14"/>
  <c r="P304" i="14" s="1"/>
  <c r="AD307" i="14"/>
  <c r="P307" i="14" s="1"/>
  <c r="AD310" i="14"/>
  <c r="P310" i="14" s="1"/>
  <c r="AD320" i="14"/>
  <c r="P320" i="14" s="1"/>
  <c r="AD324" i="14"/>
  <c r="P324" i="14" s="1"/>
  <c r="AD328" i="14"/>
  <c r="P328" i="14" s="1"/>
  <c r="AD332" i="14"/>
  <c r="P332" i="14" s="1"/>
  <c r="AD336" i="14"/>
  <c r="P336" i="14" s="1"/>
  <c r="AD340" i="14"/>
  <c r="P340" i="14" s="1"/>
  <c r="AD344" i="14"/>
  <c r="P344" i="14" s="1"/>
  <c r="AD348" i="14"/>
  <c r="P348" i="14" s="1"/>
  <c r="AD352" i="14"/>
  <c r="P352" i="14" s="1"/>
  <c r="AD356" i="14"/>
  <c r="P356" i="14" s="1"/>
  <c r="AD360" i="14"/>
  <c r="P360" i="14" s="1"/>
  <c r="AD364" i="14"/>
  <c r="P364" i="14" s="1"/>
  <c r="AD368" i="14"/>
  <c r="P368" i="14" s="1"/>
  <c r="AD372" i="14"/>
  <c r="P372" i="14" s="1"/>
  <c r="O170" i="14"/>
  <c r="O176" i="14"/>
  <c r="O295" i="14"/>
  <c r="O311" i="14"/>
  <c r="O321" i="14"/>
  <c r="O325" i="14"/>
  <c r="O329" i="14"/>
  <c r="O333" i="14"/>
  <c r="O337" i="14"/>
  <c r="O341" i="14"/>
  <c r="O349" i="14"/>
  <c r="O353" i="14"/>
  <c r="O357" i="14"/>
  <c r="O365" i="14"/>
  <c r="O369" i="14"/>
  <c r="O373" i="14"/>
  <c r="AD292" i="14"/>
  <c r="P292" i="14" s="1"/>
  <c r="AD314" i="14"/>
  <c r="P314" i="14" s="1"/>
  <c r="O68" i="14"/>
  <c r="O172" i="14"/>
  <c r="O178" i="14"/>
  <c r="O184" i="14"/>
  <c r="O297" i="14"/>
  <c r="O301" i="14"/>
  <c r="O317" i="14"/>
  <c r="O188" i="14"/>
  <c r="O194" i="14"/>
  <c r="O192" i="14"/>
  <c r="Q69" i="14"/>
  <c r="O105" i="14"/>
  <c r="AD105" i="14"/>
  <c r="P105" i="14" s="1"/>
  <c r="O137" i="14"/>
  <c r="AD137" i="14"/>
  <c r="P137" i="14" s="1"/>
  <c r="O145" i="14"/>
  <c r="AD145" i="14"/>
  <c r="P145" i="14" s="1"/>
  <c r="O13" i="14"/>
  <c r="AD13" i="14"/>
  <c r="P13" i="14" s="1"/>
  <c r="O15" i="14"/>
  <c r="AD15" i="14"/>
  <c r="P15" i="14" s="1"/>
  <c r="O17" i="14"/>
  <c r="AD17" i="14"/>
  <c r="P17" i="14" s="1"/>
  <c r="O19" i="14"/>
  <c r="AD19" i="14"/>
  <c r="P19" i="14" s="1"/>
  <c r="O21" i="14"/>
  <c r="AD21" i="14"/>
  <c r="P21" i="14" s="1"/>
  <c r="O23" i="14"/>
  <c r="AD23" i="14"/>
  <c r="P23" i="14" s="1"/>
  <c r="O25" i="14"/>
  <c r="AD25" i="14"/>
  <c r="P25" i="14" s="1"/>
  <c r="O27" i="14"/>
  <c r="AD27" i="14"/>
  <c r="P27" i="14" s="1"/>
  <c r="O29" i="14"/>
  <c r="AD29" i="14"/>
  <c r="P29" i="14" s="1"/>
  <c r="O31" i="14"/>
  <c r="AD31" i="14"/>
  <c r="P31" i="14" s="1"/>
  <c r="O33" i="14"/>
  <c r="AD33" i="14"/>
  <c r="P33" i="14" s="1"/>
  <c r="O35" i="14"/>
  <c r="AD35" i="14"/>
  <c r="P35" i="14" s="1"/>
  <c r="O37" i="14"/>
  <c r="AD37" i="14"/>
  <c r="P37" i="14" s="1"/>
  <c r="O39" i="14"/>
  <c r="AD39" i="14"/>
  <c r="P39" i="14" s="1"/>
  <c r="O41" i="14"/>
  <c r="AD41" i="14"/>
  <c r="P41" i="14" s="1"/>
  <c r="O43" i="14"/>
  <c r="AD43" i="14"/>
  <c r="P43" i="14" s="1"/>
  <c r="O45" i="14"/>
  <c r="AD45" i="14"/>
  <c r="P45" i="14" s="1"/>
  <c r="O47" i="14"/>
  <c r="AD47" i="14"/>
  <c r="P47" i="14" s="1"/>
  <c r="O49" i="14"/>
  <c r="AD49" i="14"/>
  <c r="P49" i="14" s="1"/>
  <c r="O51" i="14"/>
  <c r="AD51" i="14"/>
  <c r="P51" i="14" s="1"/>
  <c r="O53" i="14"/>
  <c r="AD53" i="14"/>
  <c r="P53" i="14" s="1"/>
  <c r="O55" i="14"/>
  <c r="AD55" i="14"/>
  <c r="P55" i="14" s="1"/>
  <c r="O57" i="14"/>
  <c r="AD57" i="14"/>
  <c r="P57" i="14" s="1"/>
  <c r="O59" i="14"/>
  <c r="AD59" i="14"/>
  <c r="P59" i="14" s="1"/>
  <c r="O61" i="14"/>
  <c r="AD61" i="14"/>
  <c r="P61" i="14" s="1"/>
  <c r="O63" i="14"/>
  <c r="AD63" i="14"/>
  <c r="P63" i="14" s="1"/>
  <c r="O65" i="14"/>
  <c r="AD65" i="14"/>
  <c r="P65" i="14" s="1"/>
  <c r="AD67" i="14"/>
  <c r="P67" i="14" s="1"/>
  <c r="O67" i="14"/>
  <c r="O73" i="14"/>
  <c r="AD73" i="14"/>
  <c r="P73" i="14" s="1"/>
  <c r="Q83" i="14"/>
  <c r="O89" i="14"/>
  <c r="AD89" i="14"/>
  <c r="P89" i="14" s="1"/>
  <c r="Q92" i="14"/>
  <c r="Q111" i="14"/>
  <c r="Q119" i="14"/>
  <c r="Q127" i="14"/>
  <c r="Q135" i="14"/>
  <c r="Q143" i="14"/>
  <c r="Q151" i="14"/>
  <c r="Q159" i="14"/>
  <c r="O201" i="14"/>
  <c r="AD201" i="14"/>
  <c r="P201" i="14" s="1"/>
  <c r="O76" i="14"/>
  <c r="AD76" i="14"/>
  <c r="P76" i="14" s="1"/>
  <c r="O92" i="14"/>
  <c r="AD92" i="14"/>
  <c r="P92" i="14" s="1"/>
  <c r="Q101" i="14"/>
  <c r="O111" i="14"/>
  <c r="AD111" i="14"/>
  <c r="P111" i="14" s="1"/>
  <c r="O119" i="14"/>
  <c r="AD119" i="14"/>
  <c r="P119" i="14" s="1"/>
  <c r="O127" i="14"/>
  <c r="AD127" i="14"/>
  <c r="P127" i="14" s="1"/>
  <c r="O135" i="14"/>
  <c r="AD135" i="14"/>
  <c r="P135" i="14" s="1"/>
  <c r="O143" i="14"/>
  <c r="AD143" i="14"/>
  <c r="P143" i="14" s="1"/>
  <c r="O151" i="14"/>
  <c r="AD151" i="14"/>
  <c r="P151" i="14" s="1"/>
  <c r="O159" i="14"/>
  <c r="AD159" i="14"/>
  <c r="P159" i="14" s="1"/>
  <c r="Q167" i="14"/>
  <c r="AD167" i="14"/>
  <c r="P167" i="14" s="1"/>
  <c r="O167" i="14"/>
  <c r="O217" i="14"/>
  <c r="AD217" i="14"/>
  <c r="P217" i="14" s="1"/>
  <c r="Q189" i="14"/>
  <c r="O113" i="14"/>
  <c r="AD113" i="14"/>
  <c r="P113" i="14" s="1"/>
  <c r="O121" i="14"/>
  <c r="AD121" i="14"/>
  <c r="P121" i="14" s="1"/>
  <c r="O129" i="14"/>
  <c r="AD129" i="14"/>
  <c r="P129" i="14" s="1"/>
  <c r="O153" i="14"/>
  <c r="AD153" i="14"/>
  <c r="P153" i="14" s="1"/>
  <c r="O161" i="14"/>
  <c r="AD161" i="14"/>
  <c r="P161" i="14" s="1"/>
  <c r="Q77" i="14"/>
  <c r="Q93" i="14"/>
  <c r="O109" i="14"/>
  <c r="AD109" i="14"/>
  <c r="P109" i="14" s="1"/>
  <c r="O117" i="14"/>
  <c r="AD117" i="14"/>
  <c r="P117" i="14" s="1"/>
  <c r="O125" i="14"/>
  <c r="AD125" i="14"/>
  <c r="P125" i="14" s="1"/>
  <c r="O133" i="14"/>
  <c r="AD133" i="14"/>
  <c r="P133" i="14" s="1"/>
  <c r="O141" i="14"/>
  <c r="AD141" i="14"/>
  <c r="P141" i="14" s="1"/>
  <c r="O149" i="14"/>
  <c r="AD149" i="14"/>
  <c r="P149" i="14" s="1"/>
  <c r="O157" i="14"/>
  <c r="AD157" i="14"/>
  <c r="P157" i="14" s="1"/>
  <c r="O165" i="14"/>
  <c r="AD165" i="14"/>
  <c r="P165" i="14" s="1"/>
  <c r="O233" i="14"/>
  <c r="AD233" i="14"/>
  <c r="P233" i="14" s="1"/>
  <c r="O262" i="14"/>
  <c r="AD262" i="14"/>
  <c r="P262" i="14" s="1"/>
  <c r="Q85" i="14"/>
  <c r="O12" i="14"/>
  <c r="AD12" i="14"/>
  <c r="P12" i="14" s="1"/>
  <c r="O14" i="14"/>
  <c r="AD14" i="14"/>
  <c r="P14" i="14" s="1"/>
  <c r="O16" i="14"/>
  <c r="AD16" i="14"/>
  <c r="P16" i="14" s="1"/>
  <c r="O18" i="14"/>
  <c r="AD18" i="14"/>
  <c r="P18" i="14" s="1"/>
  <c r="O20" i="14"/>
  <c r="AD20" i="14"/>
  <c r="P20" i="14" s="1"/>
  <c r="O22" i="14"/>
  <c r="AD22" i="14"/>
  <c r="P22" i="14" s="1"/>
  <c r="O24" i="14"/>
  <c r="AD24" i="14"/>
  <c r="P24" i="14" s="1"/>
  <c r="O26" i="14"/>
  <c r="AD26" i="14"/>
  <c r="P26" i="14" s="1"/>
  <c r="O28" i="14"/>
  <c r="AD28" i="14"/>
  <c r="P28" i="14" s="1"/>
  <c r="O30" i="14"/>
  <c r="AD30" i="14"/>
  <c r="P30" i="14" s="1"/>
  <c r="O32" i="14"/>
  <c r="AD32" i="14"/>
  <c r="P32" i="14" s="1"/>
  <c r="O34" i="14"/>
  <c r="AD34" i="14"/>
  <c r="P34" i="14" s="1"/>
  <c r="O36" i="14"/>
  <c r="AD36" i="14"/>
  <c r="P36" i="14" s="1"/>
  <c r="O38" i="14"/>
  <c r="AD38" i="14"/>
  <c r="P38" i="14" s="1"/>
  <c r="O40" i="14"/>
  <c r="AD40" i="14"/>
  <c r="P40" i="14" s="1"/>
  <c r="O42" i="14"/>
  <c r="AD42" i="14"/>
  <c r="P42" i="14" s="1"/>
  <c r="O44" i="14"/>
  <c r="AD44" i="14"/>
  <c r="P44" i="14" s="1"/>
  <c r="O46" i="14"/>
  <c r="AD46" i="14"/>
  <c r="P46" i="14" s="1"/>
  <c r="O48" i="14"/>
  <c r="AD48" i="14"/>
  <c r="P48" i="14" s="1"/>
  <c r="O50" i="14"/>
  <c r="AD50" i="14"/>
  <c r="P50" i="14" s="1"/>
  <c r="O52" i="14"/>
  <c r="AD52" i="14"/>
  <c r="P52" i="14" s="1"/>
  <c r="O54" i="14"/>
  <c r="AD54" i="14"/>
  <c r="P54" i="14" s="1"/>
  <c r="O56" i="14"/>
  <c r="AD56" i="14"/>
  <c r="P56" i="14" s="1"/>
  <c r="O58" i="14"/>
  <c r="AD58" i="14"/>
  <c r="P58" i="14" s="1"/>
  <c r="O60" i="14"/>
  <c r="AD60" i="14"/>
  <c r="P60" i="14" s="1"/>
  <c r="O62" i="14"/>
  <c r="AD62" i="14"/>
  <c r="P62" i="14" s="1"/>
  <c r="O64" i="14"/>
  <c r="AD64" i="14"/>
  <c r="P64" i="14" s="1"/>
  <c r="O66" i="14"/>
  <c r="AD66" i="14"/>
  <c r="P66" i="14" s="1"/>
  <c r="Q75" i="14"/>
  <c r="O81" i="14"/>
  <c r="AD81" i="14"/>
  <c r="P81" i="14" s="1"/>
  <c r="Q84" i="14"/>
  <c r="O97" i="14"/>
  <c r="AD97" i="14"/>
  <c r="P97" i="14" s="1"/>
  <c r="Q100" i="14"/>
  <c r="Q131" i="14"/>
  <c r="Q139" i="14"/>
  <c r="Q147" i="14"/>
  <c r="O84" i="14"/>
  <c r="AD84" i="14"/>
  <c r="P84" i="14" s="1"/>
  <c r="O100" i="14"/>
  <c r="AD100" i="14"/>
  <c r="P100" i="14" s="1"/>
  <c r="O107" i="14"/>
  <c r="AD107" i="14"/>
  <c r="P107" i="14" s="1"/>
  <c r="O115" i="14"/>
  <c r="AD115" i="14"/>
  <c r="P115" i="14" s="1"/>
  <c r="O123" i="14"/>
  <c r="AD123" i="14"/>
  <c r="P123" i="14" s="1"/>
  <c r="O131" i="14"/>
  <c r="AD131" i="14"/>
  <c r="P131" i="14" s="1"/>
  <c r="O139" i="14"/>
  <c r="AD139" i="14"/>
  <c r="P139" i="14" s="1"/>
  <c r="O147" i="14"/>
  <c r="AD147" i="14"/>
  <c r="P147" i="14" s="1"/>
  <c r="O155" i="14"/>
  <c r="AD155" i="14"/>
  <c r="P155" i="14" s="1"/>
  <c r="O163" i="14"/>
  <c r="AD163" i="14"/>
  <c r="P163" i="14" s="1"/>
  <c r="O252" i="14"/>
  <c r="AD252" i="14"/>
  <c r="P252" i="14" s="1"/>
  <c r="O231" i="14"/>
  <c r="AD231" i="14"/>
  <c r="P231" i="14" s="1"/>
  <c r="O70" i="14"/>
  <c r="AD70" i="14"/>
  <c r="P70" i="14" s="1"/>
  <c r="O78" i="14"/>
  <c r="AD78" i="14"/>
  <c r="P78" i="14" s="1"/>
  <c r="O86" i="14"/>
  <c r="AD86" i="14"/>
  <c r="P86" i="14" s="1"/>
  <c r="O94" i="14"/>
  <c r="AD94" i="14"/>
  <c r="P94" i="14" s="1"/>
  <c r="O102" i="14"/>
  <c r="AD102" i="14"/>
  <c r="P102" i="14" s="1"/>
  <c r="O197" i="14"/>
  <c r="AD197" i="14"/>
  <c r="P197" i="14" s="1"/>
  <c r="O213" i="14"/>
  <c r="AD213" i="14"/>
  <c r="P213" i="14" s="1"/>
  <c r="O229" i="14"/>
  <c r="AD229" i="14"/>
  <c r="P229" i="14" s="1"/>
  <c r="AD182" i="14"/>
  <c r="P182" i="14" s="1"/>
  <c r="O182" i="14"/>
  <c r="O199" i="14"/>
  <c r="AD199" i="14"/>
  <c r="P199" i="14" s="1"/>
  <c r="O75" i="14"/>
  <c r="AD75" i="14"/>
  <c r="P75" i="14" s="1"/>
  <c r="O83" i="14"/>
  <c r="AD83" i="14"/>
  <c r="P83" i="14" s="1"/>
  <c r="O91" i="14"/>
  <c r="AD91" i="14"/>
  <c r="P91" i="14" s="1"/>
  <c r="O99" i="14"/>
  <c r="AD99" i="14"/>
  <c r="P99" i="14" s="1"/>
  <c r="AD174" i="14"/>
  <c r="P174" i="14" s="1"/>
  <c r="O174" i="14"/>
  <c r="Q183" i="14"/>
  <c r="AD193" i="14"/>
  <c r="P193" i="14" s="1"/>
  <c r="O193" i="14"/>
  <c r="AD195" i="14"/>
  <c r="P195" i="14" s="1"/>
  <c r="O195" i="14"/>
  <c r="O211" i="14"/>
  <c r="AD211" i="14"/>
  <c r="P211" i="14" s="1"/>
  <c r="O227" i="14"/>
  <c r="AD227" i="14"/>
  <c r="P227" i="14" s="1"/>
  <c r="O241" i="14"/>
  <c r="AD241" i="14"/>
  <c r="P241" i="14" s="1"/>
  <c r="Q261" i="14"/>
  <c r="O215" i="14"/>
  <c r="AD215" i="14"/>
  <c r="P215" i="14" s="1"/>
  <c r="O260" i="14"/>
  <c r="AD260" i="14"/>
  <c r="P260" i="14" s="1"/>
  <c r="O72" i="14"/>
  <c r="AD72" i="14"/>
  <c r="P72" i="14" s="1"/>
  <c r="O80" i="14"/>
  <c r="AD80" i="14"/>
  <c r="P80" i="14" s="1"/>
  <c r="O88" i="14"/>
  <c r="AD88" i="14"/>
  <c r="P88" i="14" s="1"/>
  <c r="O96" i="14"/>
  <c r="AD96" i="14"/>
  <c r="P96" i="14" s="1"/>
  <c r="O104" i="14"/>
  <c r="AD104" i="14"/>
  <c r="P104" i="14" s="1"/>
  <c r="O106" i="14"/>
  <c r="AD106" i="14"/>
  <c r="P106" i="14" s="1"/>
  <c r="O108" i="14"/>
  <c r="AD108" i="14"/>
  <c r="P108" i="14" s="1"/>
  <c r="O110" i="14"/>
  <c r="AD110" i="14"/>
  <c r="P110" i="14" s="1"/>
  <c r="O112" i="14"/>
  <c r="AD112" i="14"/>
  <c r="P112" i="14" s="1"/>
  <c r="O114" i="14"/>
  <c r="AD114" i="14"/>
  <c r="P114" i="14" s="1"/>
  <c r="O116" i="14"/>
  <c r="AD116" i="14"/>
  <c r="P116" i="14" s="1"/>
  <c r="O118" i="14"/>
  <c r="AD118" i="14"/>
  <c r="P118" i="14" s="1"/>
  <c r="O120" i="14"/>
  <c r="AD120" i="14"/>
  <c r="P120" i="14" s="1"/>
  <c r="O122" i="14"/>
  <c r="AD122" i="14"/>
  <c r="P122" i="14" s="1"/>
  <c r="O124" i="14"/>
  <c r="AD124" i="14"/>
  <c r="P124" i="14" s="1"/>
  <c r="O126" i="14"/>
  <c r="AD126" i="14"/>
  <c r="P126" i="14" s="1"/>
  <c r="O128" i="14"/>
  <c r="AD128" i="14"/>
  <c r="P128" i="14" s="1"/>
  <c r="O130" i="14"/>
  <c r="AD130" i="14"/>
  <c r="P130" i="14" s="1"/>
  <c r="O132" i="14"/>
  <c r="AD132" i="14"/>
  <c r="P132" i="14" s="1"/>
  <c r="O134" i="14"/>
  <c r="AD134" i="14"/>
  <c r="P134" i="14" s="1"/>
  <c r="O136" i="14"/>
  <c r="AD136" i="14"/>
  <c r="P136" i="14" s="1"/>
  <c r="O138" i="14"/>
  <c r="AD138" i="14"/>
  <c r="P138" i="14" s="1"/>
  <c r="O140" i="14"/>
  <c r="AD140" i="14"/>
  <c r="P140" i="14" s="1"/>
  <c r="O142" i="14"/>
  <c r="AD142" i="14"/>
  <c r="P142" i="14" s="1"/>
  <c r="O144" i="14"/>
  <c r="AD144" i="14"/>
  <c r="P144" i="14" s="1"/>
  <c r="O146" i="14"/>
  <c r="AD146" i="14"/>
  <c r="P146" i="14" s="1"/>
  <c r="O148" i="14"/>
  <c r="AD148" i="14"/>
  <c r="P148" i="14" s="1"/>
  <c r="O150" i="14"/>
  <c r="AD150" i="14"/>
  <c r="P150" i="14" s="1"/>
  <c r="O152" i="14"/>
  <c r="AD152" i="14"/>
  <c r="P152" i="14" s="1"/>
  <c r="O154" i="14"/>
  <c r="AD154" i="14"/>
  <c r="P154" i="14" s="1"/>
  <c r="O156" i="14"/>
  <c r="AD156" i="14"/>
  <c r="P156" i="14" s="1"/>
  <c r="O158" i="14"/>
  <c r="AD158" i="14"/>
  <c r="P158" i="14" s="1"/>
  <c r="O160" i="14"/>
  <c r="AD160" i="14"/>
  <c r="P160" i="14" s="1"/>
  <c r="O162" i="14"/>
  <c r="AD162" i="14"/>
  <c r="P162" i="14" s="1"/>
  <c r="O164" i="14"/>
  <c r="AD164" i="14"/>
  <c r="P164" i="14" s="1"/>
  <c r="AD166" i="14"/>
  <c r="P166" i="14" s="1"/>
  <c r="O166" i="14"/>
  <c r="AD186" i="14"/>
  <c r="P186" i="14" s="1"/>
  <c r="O186" i="14"/>
  <c r="O209" i="14"/>
  <c r="AD209" i="14"/>
  <c r="P209" i="14" s="1"/>
  <c r="O225" i="14"/>
  <c r="AD225" i="14"/>
  <c r="P225" i="14" s="1"/>
  <c r="O77" i="14"/>
  <c r="AD77" i="14"/>
  <c r="P77" i="14" s="1"/>
  <c r="O85" i="14"/>
  <c r="AD85" i="14"/>
  <c r="P85" i="14" s="1"/>
  <c r="O93" i="14"/>
  <c r="AD93" i="14"/>
  <c r="P93" i="14" s="1"/>
  <c r="O101" i="14"/>
  <c r="AD101" i="14"/>
  <c r="P101" i="14" s="1"/>
  <c r="Q178" i="14"/>
  <c r="O207" i="14"/>
  <c r="AD207" i="14"/>
  <c r="P207" i="14" s="1"/>
  <c r="O223" i="14"/>
  <c r="AD223" i="14"/>
  <c r="P223" i="14" s="1"/>
  <c r="O74" i="14"/>
  <c r="AD74" i="14"/>
  <c r="P74" i="14" s="1"/>
  <c r="O82" i="14"/>
  <c r="AD82" i="14"/>
  <c r="P82" i="14" s="1"/>
  <c r="O90" i="14"/>
  <c r="AD90" i="14"/>
  <c r="P90" i="14" s="1"/>
  <c r="O98" i="14"/>
  <c r="AD98" i="14"/>
  <c r="P98" i="14" s="1"/>
  <c r="Q170" i="14"/>
  <c r="Q177" i="14"/>
  <c r="O205" i="14"/>
  <c r="AD205" i="14"/>
  <c r="P205" i="14" s="1"/>
  <c r="O221" i="14"/>
  <c r="AD221" i="14"/>
  <c r="P221" i="14" s="1"/>
  <c r="O71" i="14"/>
  <c r="AD71" i="14"/>
  <c r="P71" i="14" s="1"/>
  <c r="O79" i="14"/>
  <c r="AD79" i="14"/>
  <c r="P79" i="14" s="1"/>
  <c r="O87" i="14"/>
  <c r="AD87" i="14"/>
  <c r="P87" i="14" s="1"/>
  <c r="O95" i="14"/>
  <c r="AD95" i="14"/>
  <c r="P95" i="14" s="1"/>
  <c r="O103" i="14"/>
  <c r="AD103" i="14"/>
  <c r="P103" i="14" s="1"/>
  <c r="AD175" i="14"/>
  <c r="P175" i="14" s="1"/>
  <c r="O175" i="14"/>
  <c r="AD190" i="14"/>
  <c r="P190" i="14" s="1"/>
  <c r="O190" i="14"/>
  <c r="O203" i="14"/>
  <c r="AD203" i="14"/>
  <c r="P203" i="14" s="1"/>
  <c r="O219" i="14"/>
  <c r="AD219" i="14"/>
  <c r="P219" i="14" s="1"/>
  <c r="O254" i="14"/>
  <c r="AD254" i="14"/>
  <c r="P254" i="14" s="1"/>
  <c r="Q290" i="14"/>
  <c r="Q240" i="14"/>
  <c r="Q255" i="14"/>
  <c r="O265" i="14"/>
  <c r="AD265" i="14"/>
  <c r="P265" i="14" s="1"/>
  <c r="O290" i="14"/>
  <c r="AD290" i="14"/>
  <c r="P290" i="14" s="1"/>
  <c r="Q242" i="14"/>
  <c r="O244" i="14"/>
  <c r="AD244" i="14"/>
  <c r="P244" i="14" s="1"/>
  <c r="O246" i="14"/>
  <c r="AD246" i="14"/>
  <c r="P246" i="14" s="1"/>
  <c r="Q253" i="14"/>
  <c r="Q247" i="14"/>
  <c r="O257" i="14"/>
  <c r="AD257" i="14"/>
  <c r="P257" i="14" s="1"/>
  <c r="Q264" i="14"/>
  <c r="O298" i="14"/>
  <c r="AD298" i="14"/>
  <c r="P298" i="14" s="1"/>
  <c r="O180" i="14"/>
  <c r="O196" i="14"/>
  <c r="AD196" i="14"/>
  <c r="P196" i="14" s="1"/>
  <c r="O198" i="14"/>
  <c r="AD198" i="14"/>
  <c r="P198" i="14" s="1"/>
  <c r="O200" i="14"/>
  <c r="AD200" i="14"/>
  <c r="P200" i="14" s="1"/>
  <c r="O202" i="14"/>
  <c r="AD202" i="14"/>
  <c r="P202" i="14" s="1"/>
  <c r="O204" i="14"/>
  <c r="AD204" i="14"/>
  <c r="P204" i="14" s="1"/>
  <c r="O206" i="14"/>
  <c r="AD206" i="14"/>
  <c r="P206" i="14" s="1"/>
  <c r="O208" i="14"/>
  <c r="AD208" i="14"/>
  <c r="P208" i="14" s="1"/>
  <c r="O210" i="14"/>
  <c r="AD210" i="14"/>
  <c r="P210" i="14" s="1"/>
  <c r="O212" i="14"/>
  <c r="AD212" i="14"/>
  <c r="P212" i="14" s="1"/>
  <c r="O214" i="14"/>
  <c r="AD214" i="14"/>
  <c r="P214" i="14" s="1"/>
  <c r="O216" i="14"/>
  <c r="AD216" i="14"/>
  <c r="P216" i="14" s="1"/>
  <c r="O218" i="14"/>
  <c r="AD218" i="14"/>
  <c r="P218" i="14" s="1"/>
  <c r="O220" i="14"/>
  <c r="AD220" i="14"/>
  <c r="P220" i="14" s="1"/>
  <c r="O222" i="14"/>
  <c r="AD222" i="14"/>
  <c r="P222" i="14" s="1"/>
  <c r="O224" i="14"/>
  <c r="AD224" i="14"/>
  <c r="P224" i="14" s="1"/>
  <c r="O226" i="14"/>
  <c r="AD226" i="14"/>
  <c r="P226" i="14" s="1"/>
  <c r="O228" i="14"/>
  <c r="AD228" i="14"/>
  <c r="P228" i="14" s="1"/>
  <c r="O230" i="14"/>
  <c r="AD230" i="14"/>
  <c r="P230" i="14" s="1"/>
  <c r="O236" i="14"/>
  <c r="AD236" i="14"/>
  <c r="P236" i="14" s="1"/>
  <c r="O238" i="14"/>
  <c r="AD238" i="14"/>
  <c r="P238" i="14" s="1"/>
  <c r="Q245" i="14"/>
  <c r="Q266" i="14"/>
  <c r="O171" i="14"/>
  <c r="O179" i="14"/>
  <c r="O249" i="14"/>
  <c r="AD249" i="14"/>
  <c r="P249" i="14" s="1"/>
  <c r="Q256" i="14"/>
  <c r="O235" i="14"/>
  <c r="AD235" i="14"/>
  <c r="P235" i="14" s="1"/>
  <c r="O243" i="14"/>
  <c r="AD243" i="14"/>
  <c r="P243" i="14" s="1"/>
  <c r="O251" i="14"/>
  <c r="AD251" i="14"/>
  <c r="P251" i="14" s="1"/>
  <c r="O259" i="14"/>
  <c r="AD259" i="14"/>
  <c r="P259" i="14" s="1"/>
  <c r="Q297" i="14"/>
  <c r="Q306" i="14"/>
  <c r="Q336" i="14"/>
  <c r="Q361" i="14"/>
  <c r="O240" i="14"/>
  <c r="AD240" i="14"/>
  <c r="P240" i="14" s="1"/>
  <c r="O248" i="14"/>
  <c r="AD248" i="14"/>
  <c r="P248" i="14" s="1"/>
  <c r="O256" i="14"/>
  <c r="AD256" i="14"/>
  <c r="P256" i="14" s="1"/>
  <c r="O264" i="14"/>
  <c r="AD264" i="14"/>
  <c r="P264" i="14" s="1"/>
  <c r="Q360" i="14"/>
  <c r="O237" i="14"/>
  <c r="AD237" i="14"/>
  <c r="P237" i="14" s="1"/>
  <c r="O245" i="14"/>
  <c r="AD245" i="14"/>
  <c r="P245" i="14" s="1"/>
  <c r="O253" i="14"/>
  <c r="AD253" i="14"/>
  <c r="P253" i="14" s="1"/>
  <c r="O261" i="14"/>
  <c r="AD261" i="14"/>
  <c r="P261" i="14" s="1"/>
  <c r="Q305" i="14"/>
  <c r="Q320" i="14"/>
  <c r="O234" i="14"/>
  <c r="AD234" i="14"/>
  <c r="P234" i="14" s="1"/>
  <c r="O242" i="14"/>
  <c r="AD242" i="14"/>
  <c r="P242" i="14" s="1"/>
  <c r="O250" i="14"/>
  <c r="AD250" i="14"/>
  <c r="P250" i="14" s="1"/>
  <c r="O258" i="14"/>
  <c r="AD258" i="14"/>
  <c r="P258" i="14" s="1"/>
  <c r="AD291" i="14"/>
  <c r="P291" i="14" s="1"/>
  <c r="Q296" i="14"/>
  <c r="Q298" i="14"/>
  <c r="Q312" i="14"/>
  <c r="Q344" i="14"/>
  <c r="Q369" i="14"/>
  <c r="O239" i="14"/>
  <c r="AD239" i="14"/>
  <c r="P239" i="14" s="1"/>
  <c r="O247" i="14"/>
  <c r="AD247" i="14"/>
  <c r="P247" i="14" s="1"/>
  <c r="O255" i="14"/>
  <c r="AD255" i="14"/>
  <c r="P255" i="14" s="1"/>
  <c r="O263" i="14"/>
  <c r="AD263" i="14"/>
  <c r="P263" i="14" s="1"/>
  <c r="Q295" i="14"/>
  <c r="Q303" i="14"/>
  <c r="Q311" i="14"/>
  <c r="Q319" i="14"/>
  <c r="Q327" i="14"/>
  <c r="Q335" i="14"/>
  <c r="Q343" i="14"/>
  <c r="Q351" i="14"/>
  <c r="Q359" i="14"/>
  <c r="Q367" i="14"/>
  <c r="AD266" i="14"/>
  <c r="P266" i="14" s="1"/>
  <c r="AD267" i="14"/>
  <c r="P267" i="14" s="1"/>
  <c r="AD268" i="14"/>
  <c r="P268" i="14" s="1"/>
  <c r="AD269" i="14"/>
  <c r="P269" i="14" s="1"/>
  <c r="AD270" i="14"/>
  <c r="P270" i="14" s="1"/>
  <c r="AD271" i="14"/>
  <c r="P271" i="14" s="1"/>
  <c r="AD272" i="14"/>
  <c r="P272" i="14" s="1"/>
  <c r="AD273" i="14"/>
  <c r="P273" i="14" s="1"/>
  <c r="AD274" i="14"/>
  <c r="P274" i="14" s="1"/>
  <c r="AD275" i="14"/>
  <c r="P275" i="14" s="1"/>
  <c r="AD276" i="14"/>
  <c r="P276" i="14" s="1"/>
  <c r="AD277" i="14"/>
  <c r="P277" i="14" s="1"/>
  <c r="AD278" i="14"/>
  <c r="P278" i="14" s="1"/>
  <c r="AD279" i="14"/>
  <c r="P279" i="14" s="1"/>
  <c r="AD280" i="14"/>
  <c r="P280" i="14" s="1"/>
  <c r="AD281" i="14"/>
  <c r="P281" i="14" s="1"/>
  <c r="AD282" i="14"/>
  <c r="P282" i="14" s="1"/>
  <c r="AD283" i="14"/>
  <c r="P283" i="14" s="1"/>
  <c r="AD284" i="14"/>
  <c r="P284" i="14" s="1"/>
  <c r="AD285" i="14"/>
  <c r="P285" i="14" s="1"/>
  <c r="AD286" i="14"/>
  <c r="P286" i="14" s="1"/>
  <c r="AD287" i="14"/>
  <c r="P287" i="14" s="1"/>
  <c r="AD288" i="14"/>
  <c r="P288" i="14" s="1"/>
  <c r="AD289" i="14"/>
  <c r="P289" i="14" s="1"/>
  <c r="Q294" i="14"/>
  <c r="Q302" i="14"/>
  <c r="Q310" i="14"/>
  <c r="Q318" i="14"/>
  <c r="Q326" i="14"/>
  <c r="Q334" i="14"/>
  <c r="Q342" i="14"/>
  <c r="Q350" i="14"/>
  <c r="Q358" i="14"/>
  <c r="Q366" i="14"/>
  <c r="Q374" i="14"/>
  <c r="Q293" i="14"/>
  <c r="AD296" i="14"/>
  <c r="P296" i="14" s="1"/>
  <c r="Q301" i="14"/>
  <c r="Q309" i="14"/>
  <c r="Q317" i="14"/>
  <c r="Q325" i="14"/>
  <c r="Q333" i="14"/>
  <c r="Q341" i="14"/>
  <c r="Q349" i="14"/>
  <c r="Q357" i="14"/>
  <c r="Q365" i="14"/>
  <c r="Q373" i="14"/>
  <c r="Q292" i="14"/>
  <c r="Q356" i="14"/>
  <c r="Q323" i="14"/>
  <c r="Q331" i="14"/>
  <c r="Q339" i="14"/>
  <c r="AB4" i="13"/>
  <c r="O726" i="13"/>
  <c r="O982" i="13"/>
  <c r="O994" i="13"/>
  <c r="O709" i="13"/>
  <c r="P657" i="13"/>
  <c r="O698" i="13"/>
  <c r="O598" i="13"/>
  <c r="P435" i="13"/>
  <c r="O350" i="13"/>
  <c r="O355" i="13"/>
  <c r="O360" i="13"/>
  <c r="O743" i="13"/>
  <c r="O324" i="13"/>
  <c r="O718" i="13"/>
  <c r="O728" i="13"/>
  <c r="O733" i="13"/>
  <c r="O322" i="13"/>
  <c r="P492" i="13"/>
  <c r="P552" i="13"/>
  <c r="P692" i="13"/>
  <c r="P833" i="13"/>
  <c r="P835" i="13"/>
  <c r="P521" i="13"/>
  <c r="P534" i="13"/>
  <c r="O646" i="13"/>
  <c r="O950" i="13"/>
  <c r="O868" i="13"/>
  <c r="O357" i="13"/>
  <c r="O735" i="13"/>
  <c r="O840" i="13"/>
  <c r="O297" i="13"/>
  <c r="P460" i="13"/>
  <c r="P596" i="13"/>
  <c r="P600" i="13"/>
  <c r="O606" i="13"/>
  <c r="O624" i="13"/>
  <c r="O791" i="13"/>
  <c r="O948" i="13"/>
  <c r="P705" i="13"/>
  <c r="P496" i="13"/>
  <c r="O318" i="13"/>
  <c r="P476" i="13"/>
  <c r="O599" i="13"/>
  <c r="P621" i="13"/>
  <c r="O640" i="13"/>
  <c r="P725" i="13"/>
  <c r="O290" i="13"/>
  <c r="O341" i="13"/>
  <c r="O768" i="13"/>
  <c r="O925" i="13"/>
  <c r="P902" i="13"/>
  <c r="O331" i="13"/>
  <c r="O758" i="13"/>
  <c r="O923" i="13"/>
  <c r="P397" i="13"/>
  <c r="P418" i="13"/>
  <c r="P433" i="13"/>
  <c r="P586" i="13"/>
  <c r="P890" i="13"/>
  <c r="P895" i="13"/>
  <c r="O315" i="13"/>
  <c r="P379" i="13"/>
  <c r="P438" i="13"/>
  <c r="P545" i="13"/>
  <c r="P666" i="13"/>
  <c r="P694" i="13"/>
  <c r="P880" i="13"/>
  <c r="O943" i="13"/>
  <c r="P432" i="13"/>
  <c r="P490" i="13"/>
  <c r="P518" i="13"/>
  <c r="P574" i="13"/>
  <c r="P685" i="13"/>
  <c r="P876" i="13"/>
  <c r="P272" i="13"/>
  <c r="O337" i="13"/>
  <c r="O339" i="13"/>
  <c r="P375" i="13"/>
  <c r="P488" i="13"/>
  <c r="P544" i="13"/>
  <c r="O615" i="13"/>
  <c r="O766" i="13"/>
  <c r="O980" i="13"/>
  <c r="P614" i="13"/>
  <c r="O818" i="13"/>
  <c r="O335" i="13"/>
  <c r="O354" i="13"/>
  <c r="O366" i="13"/>
  <c r="O689" i="13"/>
  <c r="O710" i="13"/>
  <c r="O722" i="13"/>
  <c r="O764" i="13"/>
  <c r="O978" i="13"/>
  <c r="P716" i="13"/>
  <c r="O309" i="13"/>
  <c r="O333" i="13"/>
  <c r="O347" i="13"/>
  <c r="P645" i="13"/>
  <c r="O706" i="13"/>
  <c r="O720" i="13"/>
  <c r="O762" i="13"/>
  <c r="O316" i="13"/>
  <c r="O356" i="13"/>
  <c r="O365" i="13"/>
  <c r="P399" i="13"/>
  <c r="P503" i="13"/>
  <c r="P505" i="13"/>
  <c r="P543" i="13"/>
  <c r="P547" i="13"/>
  <c r="P622" i="13"/>
  <c r="O751" i="13"/>
  <c r="O781" i="13"/>
  <c r="O799" i="13"/>
  <c r="O864" i="13"/>
  <c r="O878" i="13"/>
  <c r="O921" i="13"/>
  <c r="O974" i="13"/>
  <c r="O981" i="13"/>
  <c r="O983" i="13"/>
  <c r="P403" i="13"/>
  <c r="P434" i="13"/>
  <c r="P443" i="13"/>
  <c r="P587" i="13"/>
  <c r="P421" i="13"/>
  <c r="P423" i="13"/>
  <c r="P441" i="13"/>
  <c r="P475" i="13"/>
  <c r="P562" i="13"/>
  <c r="P566" i="13"/>
  <c r="P573" i="13"/>
  <c r="P592" i="13"/>
  <c r="P860" i="13"/>
  <c r="P886" i="13"/>
  <c r="P448" i="13"/>
  <c r="P665" i="13"/>
  <c r="P848" i="13"/>
  <c r="P872" i="13"/>
  <c r="O305" i="13"/>
  <c r="O321" i="13"/>
  <c r="O363" i="13"/>
  <c r="O605" i="13"/>
  <c r="O607" i="13"/>
  <c r="O662" i="13"/>
  <c r="O701" i="13"/>
  <c r="O729" i="13"/>
  <c r="O749" i="13"/>
  <c r="O827" i="13"/>
  <c r="O829" i="13"/>
  <c r="O843" i="13"/>
  <c r="O951" i="13"/>
  <c r="O956" i="13"/>
  <c r="O998" i="13"/>
  <c r="P430" i="13"/>
  <c r="P660" i="13"/>
  <c r="P450" i="13"/>
  <c r="P459" i="13"/>
  <c r="P466" i="13"/>
  <c r="P557" i="13"/>
  <c r="P580" i="13"/>
  <c r="P484" i="13"/>
  <c r="P684" i="13"/>
  <c r="P865" i="13"/>
  <c r="O312" i="13"/>
  <c r="O334" i="13"/>
  <c r="O338" i="13"/>
  <c r="O344" i="13"/>
  <c r="O353" i="13"/>
  <c r="P387" i="13"/>
  <c r="P422" i="13"/>
  <c r="P424" i="13"/>
  <c r="P440" i="13"/>
  <c r="P451" i="13"/>
  <c r="P458" i="13"/>
  <c r="P474" i="13"/>
  <c r="P483" i="13"/>
  <c r="P516" i="13"/>
  <c r="P554" i="13"/>
  <c r="P556" i="13"/>
  <c r="P563" i="13"/>
  <c r="P565" i="13"/>
  <c r="P567" i="13"/>
  <c r="P591" i="13"/>
  <c r="P670" i="13"/>
  <c r="O681" i="13"/>
  <c r="O761" i="13"/>
  <c r="O763" i="13"/>
  <c r="O810" i="13"/>
  <c r="P847" i="13"/>
  <c r="P854" i="13"/>
  <c r="O991" i="13"/>
  <c r="P373" i="13"/>
  <c r="P519" i="13"/>
  <c r="P553" i="13"/>
  <c r="P482" i="13"/>
  <c r="P555" i="13"/>
  <c r="P704" i="13"/>
  <c r="P846" i="13"/>
  <c r="P452" i="13"/>
  <c r="P491" i="13"/>
  <c r="P549" i="13"/>
  <c r="P571" i="13"/>
  <c r="P674" i="13"/>
  <c r="P752" i="13"/>
  <c r="O301" i="13"/>
  <c r="O323" i="13"/>
  <c r="O325" i="13"/>
  <c r="O340" i="13"/>
  <c r="O349" i="13"/>
  <c r="O351" i="13"/>
  <c r="O631" i="13"/>
  <c r="O669" i="13"/>
  <c r="O719" i="13"/>
  <c r="O769" i="13"/>
  <c r="O929" i="13"/>
  <c r="O989" i="13"/>
  <c r="P310" i="13"/>
  <c r="O310" i="13"/>
  <c r="O317" i="13"/>
  <c r="O319" i="13"/>
  <c r="P330" i="13"/>
  <c r="O330" i="13"/>
  <c r="P346" i="13"/>
  <c r="O346" i="13"/>
  <c r="P362" i="13"/>
  <c r="O362" i="13"/>
  <c r="O371" i="13"/>
  <c r="P371" i="13"/>
  <c r="O412" i="13"/>
  <c r="P412" i="13"/>
  <c r="O436" i="13"/>
  <c r="P436" i="13"/>
  <c r="O461" i="13"/>
  <c r="P461" i="13"/>
  <c r="O463" i="13"/>
  <c r="P463" i="13"/>
  <c r="O501" i="13"/>
  <c r="P501" i="13"/>
  <c r="O529" i="13"/>
  <c r="P529" i="13"/>
  <c r="O577" i="13"/>
  <c r="P577" i="13"/>
  <c r="O579" i="13"/>
  <c r="P579" i="13"/>
  <c r="O608" i="13"/>
  <c r="P608" i="13"/>
  <c r="P738" i="13"/>
  <c r="O738" i="13"/>
  <c r="P750" i="13"/>
  <c r="O750" i="13"/>
  <c r="P855" i="13"/>
  <c r="O855" i="13"/>
  <c r="O870" i="13"/>
  <c r="P964" i="13"/>
  <c r="O964" i="13"/>
  <c r="P986" i="13"/>
  <c r="O986" i="13"/>
  <c r="P546" i="13"/>
  <c r="O575" i="13"/>
  <c r="P575" i="13"/>
  <c r="O700" i="13"/>
  <c r="P700" i="13"/>
  <c r="P734" i="13"/>
  <c r="O734" i="13"/>
  <c r="P736" i="13"/>
  <c r="O278" i="13"/>
  <c r="P278" i="13"/>
  <c r="P298" i="13"/>
  <c r="O298" i="13"/>
  <c r="P472" i="13"/>
  <c r="P511" i="13"/>
  <c r="P746" i="13"/>
  <c r="O746" i="13"/>
  <c r="P783" i="13"/>
  <c r="O783" i="13"/>
  <c r="P809" i="13"/>
  <c r="O809" i="13"/>
  <c r="P823" i="13"/>
  <c r="O836" i="13"/>
  <c r="P836" i="13"/>
  <c r="P940" i="13"/>
  <c r="O940" i="13"/>
  <c r="P973" i="13"/>
  <c r="O973" i="13"/>
  <c r="O289" i="13"/>
  <c r="O293" i="13"/>
  <c r="P294" i="13"/>
  <c r="O294" i="13"/>
  <c r="P329" i="13"/>
  <c r="O329" i="13"/>
  <c r="P345" i="13"/>
  <c r="O345" i="13"/>
  <c r="P361" i="13"/>
  <c r="O361" i="13"/>
  <c r="O389" i="13"/>
  <c r="P389" i="13"/>
  <c r="O420" i="13"/>
  <c r="P420" i="13"/>
  <c r="O431" i="13"/>
  <c r="P431" i="13"/>
  <c r="P464" i="13"/>
  <c r="O493" i="13"/>
  <c r="P493" i="13"/>
  <c r="O495" i="13"/>
  <c r="P495" i="13"/>
  <c r="P502" i="13"/>
  <c r="O559" i="13"/>
  <c r="P559" i="13"/>
  <c r="O561" i="13"/>
  <c r="P561" i="13"/>
  <c r="O616" i="13"/>
  <c r="P616" i="13"/>
  <c r="O630" i="13"/>
  <c r="P630" i="13"/>
  <c r="O632" i="13"/>
  <c r="P632" i="13"/>
  <c r="P653" i="13"/>
  <c r="P678" i="13"/>
  <c r="P773" i="13"/>
  <c r="O773" i="13"/>
  <c r="O821" i="13"/>
  <c r="P821" i="13"/>
  <c r="P832" i="13"/>
  <c r="P849" i="13"/>
  <c r="P859" i="13"/>
  <c r="O859" i="13"/>
  <c r="P997" i="13"/>
  <c r="O997" i="13"/>
  <c r="O455" i="13"/>
  <c r="P455" i="13"/>
  <c r="O584" i="13"/>
  <c r="P584" i="13"/>
  <c r="P785" i="13"/>
  <c r="O785" i="13"/>
  <c r="P270" i="13"/>
  <c r="P386" i="13"/>
  <c r="O445" i="13"/>
  <c r="P445" i="13"/>
  <c r="P480" i="13"/>
  <c r="P513" i="13"/>
  <c r="P548" i="13"/>
  <c r="P639" i="13"/>
  <c r="O639" i="13"/>
  <c r="P682" i="13"/>
  <c r="O717" i="13"/>
  <c r="P717" i="13"/>
  <c r="P811" i="13"/>
  <c r="O811" i="13"/>
  <c r="P816" i="13"/>
  <c r="O825" i="13"/>
  <c r="P825" i="13"/>
  <c r="P838" i="13"/>
  <c r="P879" i="13"/>
  <c r="O879" i="13"/>
  <c r="P975" i="13"/>
  <c r="O975" i="13"/>
  <c r="P313" i="13"/>
  <c r="O313" i="13"/>
  <c r="O391" i="13"/>
  <c r="P391" i="13"/>
  <c r="P408" i="13"/>
  <c r="O535" i="13"/>
  <c r="P535" i="13"/>
  <c r="P582" i="13"/>
  <c r="P589" i="13"/>
  <c r="O648" i="13"/>
  <c r="P648" i="13"/>
  <c r="P851" i="13"/>
  <c r="O920" i="13"/>
  <c r="P920" i="13"/>
  <c r="P999" i="13"/>
  <c r="O999" i="13"/>
  <c r="P286" i="13"/>
  <c r="O328" i="13"/>
  <c r="O332" i="13"/>
  <c r="O348" i="13"/>
  <c r="O364" i="13"/>
  <c r="O404" i="13"/>
  <c r="P404" i="13"/>
  <c r="O416" i="13"/>
  <c r="P416" i="13"/>
  <c r="O427" i="13"/>
  <c r="P427" i="13"/>
  <c r="O429" i="13"/>
  <c r="P429" i="13"/>
  <c r="P456" i="13"/>
  <c r="O485" i="13"/>
  <c r="P485" i="13"/>
  <c r="O487" i="13"/>
  <c r="P487" i="13"/>
  <c r="O541" i="13"/>
  <c r="P541" i="13"/>
  <c r="O603" i="13"/>
  <c r="P603" i="13"/>
  <c r="O613" i="13"/>
  <c r="O677" i="13"/>
  <c r="P713" i="13"/>
  <c r="P730" i="13"/>
  <c r="O730" i="13"/>
  <c r="P742" i="13"/>
  <c r="O742" i="13"/>
  <c r="P744" i="13"/>
  <c r="O757" i="13"/>
  <c r="P807" i="13"/>
  <c r="O807" i="13"/>
  <c r="P826" i="13"/>
  <c r="O826" i="13"/>
  <c r="O831" i="13"/>
  <c r="O844" i="13"/>
  <c r="O442" i="13"/>
  <c r="P442" i="13"/>
  <c r="O477" i="13"/>
  <c r="P477" i="13"/>
  <c r="O479" i="13"/>
  <c r="P479" i="13"/>
  <c r="O572" i="13"/>
  <c r="P572" i="13"/>
  <c r="O629" i="13"/>
  <c r="O661" i="13"/>
  <c r="P661" i="13"/>
  <c r="O727" i="13"/>
  <c r="P754" i="13"/>
  <c r="O754" i="13"/>
  <c r="O819" i="13"/>
  <c r="P819" i="13"/>
  <c r="P871" i="13"/>
  <c r="O871" i="13"/>
  <c r="P933" i="13"/>
  <c r="O933" i="13"/>
  <c r="P966" i="13"/>
  <c r="O966" i="13"/>
  <c r="P306" i="13"/>
  <c r="O306" i="13"/>
  <c r="P326" i="13"/>
  <c r="O326" i="13"/>
  <c r="O453" i="13"/>
  <c r="P453" i="13"/>
  <c r="O527" i="13"/>
  <c r="P527" i="13"/>
  <c r="O537" i="13"/>
  <c r="P537" i="13"/>
  <c r="O686" i="13"/>
  <c r="P686" i="13"/>
  <c r="O712" i="13"/>
  <c r="P712" i="13"/>
  <c r="P959" i="13"/>
  <c r="O959" i="13"/>
  <c r="P1001" i="13"/>
  <c r="O1001" i="13"/>
  <c r="P280" i="13"/>
  <c r="P302" i="13"/>
  <c r="O302" i="13"/>
  <c r="O447" i="13"/>
  <c r="P447" i="13"/>
  <c r="P550" i="13"/>
  <c r="P314" i="13"/>
  <c r="O314" i="13"/>
  <c r="O425" i="13"/>
  <c r="P425" i="13"/>
  <c r="O469" i="13"/>
  <c r="P469" i="13"/>
  <c r="O471" i="13"/>
  <c r="P471" i="13"/>
  <c r="O539" i="13"/>
  <c r="P539" i="13"/>
  <c r="O568" i="13"/>
  <c r="P568" i="13"/>
  <c r="O570" i="13"/>
  <c r="P570" i="13"/>
  <c r="O581" i="13"/>
  <c r="P581" i="13"/>
  <c r="O588" i="13"/>
  <c r="P588" i="13"/>
  <c r="O638" i="13"/>
  <c r="P638" i="13"/>
  <c r="P649" i="13"/>
  <c r="O673" i="13"/>
  <c r="O690" i="13"/>
  <c r="P690" i="13"/>
  <c r="O702" i="13"/>
  <c r="O721" i="13"/>
  <c r="O741" i="13"/>
  <c r="O342" i="13"/>
  <c r="O358" i="13"/>
  <c r="O623" i="13"/>
  <c r="O637" i="13"/>
  <c r="O650" i="13"/>
  <c r="O654" i="13"/>
  <c r="O658" i="13"/>
  <c r="O693" i="13"/>
  <c r="O697" i="13"/>
  <c r="O714" i="13"/>
  <c r="O737" i="13"/>
  <c r="O745" i="13"/>
  <c r="O753" i="13"/>
  <c r="O789" i="13"/>
  <c r="O801" i="13"/>
  <c r="O806" i="13"/>
  <c r="O817" i="13"/>
  <c r="O824" i="13"/>
  <c r="O839" i="13"/>
  <c r="O852" i="13"/>
  <c r="O856" i="13"/>
  <c r="O934" i="13"/>
  <c r="O958" i="13"/>
  <c r="O965" i="13"/>
  <c r="O967" i="13"/>
  <c r="O972" i="13"/>
  <c r="O996" i="13"/>
  <c r="O797" i="13"/>
  <c r="O863" i="13"/>
  <c r="O867" i="13"/>
  <c r="O930" i="13"/>
  <c r="O942" i="13"/>
  <c r="O988" i="13"/>
  <c r="O990" i="13"/>
  <c r="O992" i="13"/>
  <c r="O1003" i="13"/>
  <c r="P409" i="13"/>
  <c r="P415" i="13"/>
  <c r="P426" i="13"/>
  <c r="P449" i="13"/>
  <c r="P457" i="13"/>
  <c r="P465" i="13"/>
  <c r="P473" i="13"/>
  <c r="P481" i="13"/>
  <c r="P489" i="13"/>
  <c r="P497" i="13"/>
  <c r="P532" i="13"/>
  <c r="P538" i="13"/>
  <c r="P551" i="13"/>
  <c r="P558" i="13"/>
  <c r="P576" i="13"/>
  <c r="P583" i="13"/>
  <c r="P585" i="13"/>
  <c r="P590" i="13"/>
  <c r="P604" i="13"/>
  <c r="P635" i="13"/>
  <c r="P664" i="13"/>
  <c r="O311" i="13"/>
  <c r="O320" i="13"/>
  <c r="O327" i="13"/>
  <c r="O336" i="13"/>
  <c r="O343" i="13"/>
  <c r="O352" i="13"/>
  <c r="O359" i="13"/>
  <c r="P367" i="13"/>
  <c r="P381" i="13"/>
  <c r="P383" i="13"/>
  <c r="P405" i="13"/>
  <c r="P413" i="13"/>
  <c r="P417" i="13"/>
  <c r="P419" i="13"/>
  <c r="P437" i="13"/>
  <c r="P439" i="13"/>
  <c r="P446" i="13"/>
  <c r="P454" i="13"/>
  <c r="P462" i="13"/>
  <c r="P470" i="13"/>
  <c r="P478" i="13"/>
  <c r="P486" i="13"/>
  <c r="P494" i="13"/>
  <c r="P517" i="13"/>
  <c r="P542" i="13"/>
  <c r="P560" i="13"/>
  <c r="P569" i="13"/>
  <c r="P578" i="13"/>
  <c r="P612" i="13"/>
  <c r="P732" i="13"/>
  <c r="P841" i="13"/>
  <c r="P869" i="13"/>
  <c r="P875" i="13"/>
  <c r="P877" i="13"/>
  <c r="P299" i="13"/>
  <c r="O299" i="13"/>
  <c r="Q318" i="13"/>
  <c r="Q334" i="13"/>
  <c r="Q342" i="13"/>
  <c r="Q350" i="13"/>
  <c r="Q397" i="13"/>
  <c r="Q486" i="13"/>
  <c r="Q558" i="13"/>
  <c r="P268" i="13"/>
  <c r="P276" i="13"/>
  <c r="P300" i="13"/>
  <c r="O300" i="13"/>
  <c r="P395" i="13"/>
  <c r="O525" i="13"/>
  <c r="P525" i="13"/>
  <c r="O394" i="13"/>
  <c r="P394" i="13"/>
  <c r="P995" i="13"/>
  <c r="O995" i="13"/>
  <c r="P277" i="13"/>
  <c r="P285" i="13"/>
  <c r="Q303" i="13"/>
  <c r="Q310" i="13"/>
  <c r="Q358" i="13"/>
  <c r="P652" i="13"/>
  <c r="P922" i="13"/>
  <c r="O922" i="13"/>
  <c r="P296" i="13"/>
  <c r="O296" i="13"/>
  <c r="P987" i="13"/>
  <c r="O987" i="13"/>
  <c r="P370" i="13"/>
  <c r="Q454" i="13"/>
  <c r="P775" i="13"/>
  <c r="O775" i="13"/>
  <c r="P273" i="13"/>
  <c r="P281" i="13"/>
  <c r="P291" i="13"/>
  <c r="O291" i="13"/>
  <c r="Q302" i="13"/>
  <c r="P307" i="13"/>
  <c r="O307" i="13"/>
  <c r="Q453" i="13"/>
  <c r="Q485" i="13"/>
  <c r="O507" i="13"/>
  <c r="P507" i="13"/>
  <c r="P509" i="13"/>
  <c r="O708" i="13"/>
  <c r="P708" i="13"/>
  <c r="P308" i="13"/>
  <c r="O308" i="13"/>
  <c r="O659" i="13"/>
  <c r="P659" i="13"/>
  <c r="P261" i="13"/>
  <c r="Q366" i="13"/>
  <c r="P288" i="13"/>
  <c r="O288" i="13"/>
  <c r="P304" i="13"/>
  <c r="O304" i="13"/>
  <c r="Q327" i="13"/>
  <c r="Q335" i="13"/>
  <c r="Q343" i="13"/>
  <c r="Q351" i="13"/>
  <c r="Q359" i="13"/>
  <c r="P378" i="13"/>
  <c r="O380" i="13"/>
  <c r="P380" i="13"/>
  <c r="O406" i="13"/>
  <c r="P406" i="13"/>
  <c r="O523" i="13"/>
  <c r="P523" i="13"/>
  <c r="Q583" i="13"/>
  <c r="O655" i="13"/>
  <c r="P655" i="13"/>
  <c r="O672" i="13"/>
  <c r="P672" i="13"/>
  <c r="P292" i="13"/>
  <c r="O292" i="13"/>
  <c r="P213" i="13"/>
  <c r="P269" i="13"/>
  <c r="Q294" i="13"/>
  <c r="Q326" i="13"/>
  <c r="Q383" i="13"/>
  <c r="Q469" i="13"/>
  <c r="O500" i="13"/>
  <c r="P500" i="13"/>
  <c r="P282" i="13"/>
  <c r="O626" i="13"/>
  <c r="P626" i="13"/>
  <c r="P271" i="13"/>
  <c r="P279" i="13"/>
  <c r="P287" i="13"/>
  <c r="P303" i="13"/>
  <c r="O303" i="13"/>
  <c r="O619" i="13"/>
  <c r="P619" i="13"/>
  <c r="P275" i="13"/>
  <c r="P295" i="13"/>
  <c r="O295" i="13"/>
  <c r="Q375" i="13"/>
  <c r="O401" i="13"/>
  <c r="P401" i="13"/>
  <c r="Q470" i="13"/>
  <c r="O526" i="13"/>
  <c r="P526" i="13"/>
  <c r="O699" i="13"/>
  <c r="P699" i="13"/>
  <c r="O369" i="13"/>
  <c r="P369" i="13"/>
  <c r="Q374" i="13"/>
  <c r="Q399" i="13"/>
  <c r="O410" i="13"/>
  <c r="P410" i="13"/>
  <c r="Q422" i="13"/>
  <c r="Q430" i="13"/>
  <c r="Q438" i="13"/>
  <c r="O531" i="13"/>
  <c r="P531" i="13"/>
  <c r="Q293" i="13"/>
  <c r="Q301" i="13"/>
  <c r="Q305" i="13"/>
  <c r="Q309" i="13"/>
  <c r="Q317" i="13"/>
  <c r="Q325" i="13"/>
  <c r="Q333" i="13"/>
  <c r="Q341" i="13"/>
  <c r="Q349" i="13"/>
  <c r="Q357" i="13"/>
  <c r="Q365" i="13"/>
  <c r="O377" i="13"/>
  <c r="P377" i="13"/>
  <c r="Q382" i="13"/>
  <c r="P388" i="13"/>
  <c r="P402" i="13"/>
  <c r="P407" i="13"/>
  <c r="Q414" i="13"/>
  <c r="Q446" i="13"/>
  <c r="Q462" i="13"/>
  <c r="Q478" i="13"/>
  <c r="Q494" i="13"/>
  <c r="O515" i="13"/>
  <c r="P515" i="13"/>
  <c r="Q575" i="13"/>
  <c r="O634" i="13"/>
  <c r="P634" i="13"/>
  <c r="P636" i="13"/>
  <c r="Q373" i="13"/>
  <c r="O385" i="13"/>
  <c r="P385" i="13"/>
  <c r="Q390" i="13"/>
  <c r="P396" i="13"/>
  <c r="Q501" i="13"/>
  <c r="O679" i="13"/>
  <c r="P679" i="13"/>
  <c r="O711" i="13"/>
  <c r="P711" i="13"/>
  <c r="P748" i="13"/>
  <c r="Q381" i="13"/>
  <c r="O393" i="13"/>
  <c r="P393" i="13"/>
  <c r="Q406" i="13"/>
  <c r="O414" i="13"/>
  <c r="P414" i="13"/>
  <c r="Q541" i="13"/>
  <c r="Q557" i="13"/>
  <c r="Q592" i="13"/>
  <c r="P777" i="13"/>
  <c r="O777" i="13"/>
  <c r="Q510" i="13"/>
  <c r="Q511" i="13"/>
  <c r="Q527" i="13"/>
  <c r="Q551" i="13"/>
  <c r="Q591" i="13"/>
  <c r="P368" i="13"/>
  <c r="P376" i="13"/>
  <c r="P384" i="13"/>
  <c r="P392" i="13"/>
  <c r="P400" i="13"/>
  <c r="Q440" i="13"/>
  <c r="P508" i="13"/>
  <c r="Q518" i="13"/>
  <c r="Q519" i="13"/>
  <c r="P533" i="13"/>
  <c r="Q535" i="13"/>
  <c r="Q613" i="13"/>
  <c r="O647" i="13"/>
  <c r="P647" i="13"/>
  <c r="O676" i="13"/>
  <c r="P676" i="13"/>
  <c r="O687" i="13"/>
  <c r="P687" i="13"/>
  <c r="P696" i="13"/>
  <c r="P740" i="13"/>
  <c r="Q767" i="13"/>
  <c r="P795" i="13"/>
  <c r="O795" i="13"/>
  <c r="O830" i="13"/>
  <c r="P830" i="13"/>
  <c r="Q526" i="13"/>
  <c r="Q550" i="13"/>
  <c r="Q567" i="13"/>
  <c r="Q655" i="13"/>
  <c r="O667" i="13"/>
  <c r="P667" i="13"/>
  <c r="Q758" i="13"/>
  <c r="P765" i="13"/>
  <c r="O765" i="13"/>
  <c r="Q791" i="13"/>
  <c r="P800" i="13"/>
  <c r="O800" i="13"/>
  <c r="P374" i="13"/>
  <c r="P382" i="13"/>
  <c r="P390" i="13"/>
  <c r="P398" i="13"/>
  <c r="Q407" i="13"/>
  <c r="Q423" i="13"/>
  <c r="Q431" i="13"/>
  <c r="Q439" i="13"/>
  <c r="Q447" i="13"/>
  <c r="Q455" i="13"/>
  <c r="Q463" i="13"/>
  <c r="Q471" i="13"/>
  <c r="Q479" i="13"/>
  <c r="Q487" i="13"/>
  <c r="Q495" i="13"/>
  <c r="O499" i="13"/>
  <c r="P499" i="13"/>
  <c r="P510" i="13"/>
  <c r="P524" i="13"/>
  <c r="Q534" i="13"/>
  <c r="P597" i="13"/>
  <c r="Q606" i="13"/>
  <c r="P611" i="13"/>
  <c r="Q621" i="13"/>
  <c r="O642" i="13"/>
  <c r="P642" i="13"/>
  <c r="O644" i="13"/>
  <c r="P644" i="13"/>
  <c r="Q686" i="13"/>
  <c r="O691" i="13"/>
  <c r="P691" i="13"/>
  <c r="P756" i="13"/>
  <c r="P787" i="13"/>
  <c r="O787" i="13"/>
  <c r="P793" i="13"/>
  <c r="O793" i="13"/>
  <c r="P798" i="13"/>
  <c r="O798" i="13"/>
  <c r="Q574" i="13"/>
  <c r="Q582" i="13"/>
  <c r="Q590" i="13"/>
  <c r="O594" i="13"/>
  <c r="P594" i="13"/>
  <c r="Q599" i="13"/>
  <c r="Q629" i="13"/>
  <c r="Q630" i="13"/>
  <c r="O671" i="13"/>
  <c r="P671" i="13"/>
  <c r="O703" i="13"/>
  <c r="P703" i="13"/>
  <c r="Q718" i="13"/>
  <c r="Q726" i="13"/>
  <c r="Q734" i="13"/>
  <c r="Q742" i="13"/>
  <c r="Q750" i="13"/>
  <c r="P771" i="13"/>
  <c r="O771" i="13"/>
  <c r="P498" i="13"/>
  <c r="P506" i="13"/>
  <c r="P514" i="13"/>
  <c r="P522" i="13"/>
  <c r="P530" i="13"/>
  <c r="O602" i="13"/>
  <c r="P602" i="13"/>
  <c r="Q607" i="13"/>
  <c r="Q637" i="13"/>
  <c r="Q638" i="13"/>
  <c r="O651" i="13"/>
  <c r="P651" i="13"/>
  <c r="P656" i="13"/>
  <c r="Q670" i="13"/>
  <c r="O683" i="13"/>
  <c r="P683" i="13"/>
  <c r="P688" i="13"/>
  <c r="Q702" i="13"/>
  <c r="O715" i="13"/>
  <c r="P715" i="13"/>
  <c r="Q717" i="13"/>
  <c r="Q725" i="13"/>
  <c r="Q733" i="13"/>
  <c r="Q741" i="13"/>
  <c r="Q749" i="13"/>
  <c r="Q573" i="13"/>
  <c r="Q581" i="13"/>
  <c r="Q589" i="13"/>
  <c r="O610" i="13"/>
  <c r="P610" i="13"/>
  <c r="Q615" i="13"/>
  <c r="Q653" i="13"/>
  <c r="O663" i="13"/>
  <c r="P663" i="13"/>
  <c r="Q685" i="13"/>
  <c r="O695" i="13"/>
  <c r="P695" i="13"/>
  <c r="Q709" i="13"/>
  <c r="Q774" i="13"/>
  <c r="P780" i="13"/>
  <c r="O780" i="13"/>
  <c r="P782" i="13"/>
  <c r="O782" i="13"/>
  <c r="P784" i="13"/>
  <c r="O784" i="13"/>
  <c r="P812" i="13"/>
  <c r="O812" i="13"/>
  <c r="Q846" i="13"/>
  <c r="P504" i="13"/>
  <c r="P512" i="13"/>
  <c r="P520" i="13"/>
  <c r="P536" i="13"/>
  <c r="O618" i="13"/>
  <c r="P618" i="13"/>
  <c r="Q623" i="13"/>
  <c r="Q662" i="13"/>
  <c r="O675" i="13"/>
  <c r="P675" i="13"/>
  <c r="P680" i="13"/>
  <c r="Q694" i="13"/>
  <c r="O707" i="13"/>
  <c r="P707" i="13"/>
  <c r="Q735" i="13"/>
  <c r="Q743" i="13"/>
  <c r="Q751" i="13"/>
  <c r="P759" i="13"/>
  <c r="O759" i="13"/>
  <c r="Q797" i="13"/>
  <c r="P808" i="13"/>
  <c r="O808" i="13"/>
  <c r="O767" i="13"/>
  <c r="P767" i="13"/>
  <c r="P772" i="13"/>
  <c r="O772" i="13"/>
  <c r="P779" i="13"/>
  <c r="O779" i="13"/>
  <c r="P788" i="13"/>
  <c r="O788" i="13"/>
  <c r="Q799" i="13"/>
  <c r="O828" i="13"/>
  <c r="P828" i="13"/>
  <c r="Q838" i="13"/>
  <c r="P593" i="13"/>
  <c r="P601" i="13"/>
  <c r="P609" i="13"/>
  <c r="P617" i="13"/>
  <c r="P625" i="13"/>
  <c r="P633" i="13"/>
  <c r="P641" i="13"/>
  <c r="P723" i="13"/>
  <c r="P731" i="13"/>
  <c r="P739" i="13"/>
  <c r="Q766" i="13"/>
  <c r="P774" i="13"/>
  <c r="O774" i="13"/>
  <c r="Q783" i="13"/>
  <c r="P790" i="13"/>
  <c r="O790" i="13"/>
  <c r="P805" i="13"/>
  <c r="O805" i="13"/>
  <c r="Q809" i="13"/>
  <c r="P815" i="13"/>
  <c r="O815" i="13"/>
  <c r="Q825" i="13"/>
  <c r="Q831" i="13"/>
  <c r="P776" i="13"/>
  <c r="O776" i="13"/>
  <c r="P792" i="13"/>
  <c r="O792" i="13"/>
  <c r="P803" i="13"/>
  <c r="O803" i="13"/>
  <c r="P813" i="13"/>
  <c r="P760" i="13"/>
  <c r="Q782" i="13"/>
  <c r="Q800" i="13"/>
  <c r="P862" i="13"/>
  <c r="P770" i="13"/>
  <c r="O770" i="13"/>
  <c r="P778" i="13"/>
  <c r="O778" i="13"/>
  <c r="P786" i="13"/>
  <c r="O786" i="13"/>
  <c r="P794" i="13"/>
  <c r="O794" i="13"/>
  <c r="Q863" i="13"/>
  <c r="P866" i="13"/>
  <c r="P949" i="13"/>
  <c r="O949" i="13"/>
  <c r="Q757" i="13"/>
  <c r="P804" i="13"/>
  <c r="O804" i="13"/>
  <c r="Q806" i="13"/>
  <c r="Q813" i="13"/>
  <c r="Q854" i="13"/>
  <c r="O906" i="13"/>
  <c r="P906" i="13"/>
  <c r="P947" i="13"/>
  <c r="O947" i="13"/>
  <c r="P796" i="13"/>
  <c r="O796" i="13"/>
  <c r="Q798" i="13"/>
  <c r="O857" i="13"/>
  <c r="P857" i="13"/>
  <c r="O861" i="13"/>
  <c r="P861" i="13"/>
  <c r="O887" i="13"/>
  <c r="P887" i="13"/>
  <c r="P935" i="13"/>
  <c r="O935" i="13"/>
  <c r="P822" i="13"/>
  <c r="P858" i="13"/>
  <c r="Q862" i="13"/>
  <c r="P883" i="13"/>
  <c r="P961" i="13"/>
  <c r="O961" i="13"/>
  <c r="P979" i="13"/>
  <c r="O979" i="13"/>
  <c r="P814" i="13"/>
  <c r="Q830" i="13"/>
  <c r="P834" i="13"/>
  <c r="P837" i="13"/>
  <c r="P842" i="13"/>
  <c r="P845" i="13"/>
  <c r="P850" i="13"/>
  <c r="P853" i="13"/>
  <c r="Q869" i="13"/>
  <c r="Q878" i="13"/>
  <c r="O894" i="13"/>
  <c r="P894" i="13"/>
  <c r="P968" i="13"/>
  <c r="O968" i="13"/>
  <c r="Q886" i="13"/>
  <c r="O927" i="13"/>
  <c r="P927" i="13"/>
  <c r="Q934" i="13"/>
  <c r="P936" i="13"/>
  <c r="O936" i="13"/>
  <c r="P955" i="13"/>
  <c r="O955" i="13"/>
  <c r="P957" i="13"/>
  <c r="O957" i="13"/>
  <c r="O903" i="13"/>
  <c r="P903" i="13"/>
  <c r="O912" i="13"/>
  <c r="P912" i="13"/>
  <c r="O914" i="13"/>
  <c r="P914" i="13"/>
  <c r="P932" i="13"/>
  <c r="O932" i="13"/>
  <c r="P953" i="13"/>
  <c r="O953" i="13"/>
  <c r="O802" i="13"/>
  <c r="O820" i="13"/>
  <c r="P820" i="13"/>
  <c r="Q893" i="13"/>
  <c r="P899" i="13"/>
  <c r="O874" i="13"/>
  <c r="P874" i="13"/>
  <c r="Q879" i="13"/>
  <c r="Q926" i="13"/>
  <c r="P945" i="13"/>
  <c r="O945" i="13"/>
  <c r="P971" i="13"/>
  <c r="O971" i="13"/>
  <c r="O907" i="13"/>
  <c r="P907" i="13"/>
  <c r="O909" i="13"/>
  <c r="P909" i="13"/>
  <c r="O915" i="13"/>
  <c r="P915" i="13"/>
  <c r="O917" i="13"/>
  <c r="P917" i="13"/>
  <c r="O919" i="13"/>
  <c r="P919" i="13"/>
  <c r="P941" i="13"/>
  <c r="O941" i="13"/>
  <c r="P882" i="13"/>
  <c r="P891" i="13"/>
  <c r="Q895" i="13"/>
  <c r="P898" i="13"/>
  <c r="P937" i="13"/>
  <c r="O937" i="13"/>
  <c r="P969" i="13"/>
  <c r="O969" i="13"/>
  <c r="Q870" i="13"/>
  <c r="Q935" i="13"/>
  <c r="Q957" i="13"/>
  <c r="P963" i="13"/>
  <c r="O963" i="13"/>
  <c r="O911" i="13"/>
  <c r="P911" i="13"/>
  <c r="Q933" i="13"/>
  <c r="P873" i="13"/>
  <c r="P881" i="13"/>
  <c r="P885" i="13"/>
  <c r="P889" i="13"/>
  <c r="P893" i="13"/>
  <c r="P897" i="13"/>
  <c r="P901" i="13"/>
  <c r="P905" i="13"/>
  <c r="O908" i="13"/>
  <c r="P908" i="13"/>
  <c r="O916" i="13"/>
  <c r="P916" i="13"/>
  <c r="P944" i="13"/>
  <c r="O944" i="13"/>
  <c r="P984" i="13"/>
  <c r="O984" i="13"/>
  <c r="O913" i="13"/>
  <c r="P913" i="13"/>
  <c r="P931" i="13"/>
  <c r="O931" i="13"/>
  <c r="P952" i="13"/>
  <c r="O952" i="13"/>
  <c r="P976" i="13"/>
  <c r="O976" i="13"/>
  <c r="P884" i="13"/>
  <c r="P888" i="13"/>
  <c r="P892" i="13"/>
  <c r="P896" i="13"/>
  <c r="P904" i="13"/>
  <c r="O910" i="13"/>
  <c r="P910" i="13"/>
  <c r="O918" i="13"/>
  <c r="P918" i="13"/>
  <c r="O926" i="13"/>
  <c r="P926" i="13"/>
  <c r="P928" i="13"/>
  <c r="O928" i="13"/>
  <c r="Q930" i="13"/>
  <c r="P939" i="13"/>
  <c r="O939" i="13"/>
  <c r="Q943" i="13"/>
  <c r="Q949" i="13"/>
  <c r="P960" i="13"/>
  <c r="O960" i="13"/>
  <c r="Q981" i="13"/>
  <c r="Q967" i="13"/>
  <c r="Q975" i="13"/>
  <c r="O977" i="13"/>
  <c r="Q983" i="13"/>
  <c r="O985" i="13"/>
  <c r="Q991" i="13"/>
  <c r="O993" i="13"/>
  <c r="Q999" i="13"/>
  <c r="Q977" i="13"/>
  <c r="Q993" i="13"/>
  <c r="Q942" i="13"/>
  <c r="Q950" i="13"/>
  <c r="Q958" i="13"/>
  <c r="Q966" i="13"/>
  <c r="Q974" i="13"/>
  <c r="Q982" i="13"/>
  <c r="Q990" i="13"/>
  <c r="Q998" i="13"/>
  <c r="O1000" i="13"/>
  <c r="O938" i="13"/>
  <c r="O946" i="13"/>
  <c r="O954" i="13"/>
  <c r="O962" i="13"/>
  <c r="O970" i="13"/>
  <c r="O1002" i="13"/>
  <c r="O255" i="13" l="1"/>
  <c r="O238" i="13"/>
  <c r="Q63" i="13"/>
  <c r="Q59" i="13"/>
  <c r="O63" i="13"/>
  <c r="Q237" i="13"/>
  <c r="O101" i="13"/>
  <c r="Q230" i="13"/>
  <c r="Q61" i="13"/>
  <c r="Q181" i="13"/>
  <c r="O214" i="13"/>
  <c r="Q255" i="13"/>
  <c r="Q175" i="13"/>
  <c r="O261" i="13"/>
  <c r="AD110" i="13"/>
  <c r="P110" i="13" s="1"/>
  <c r="Q215" i="13"/>
  <c r="Q110" i="13"/>
  <c r="Q205" i="13"/>
  <c r="Q182" i="13"/>
  <c r="O247" i="13"/>
  <c r="Q79" i="13"/>
  <c r="O109" i="13"/>
  <c r="O181" i="13"/>
  <c r="Q253" i="13"/>
  <c r="Q143" i="13"/>
  <c r="O253" i="13"/>
  <c r="Q87" i="13"/>
  <c r="O149" i="13"/>
  <c r="Q223" i="13"/>
  <c r="Q93" i="13"/>
  <c r="Q78" i="13"/>
  <c r="O69" i="13"/>
  <c r="O215" i="13"/>
  <c r="O86" i="13"/>
  <c r="Q69" i="13"/>
  <c r="Q222" i="13"/>
  <c r="Q227" i="13"/>
  <c r="O213" i="13"/>
  <c r="O78" i="13"/>
  <c r="Q191" i="13"/>
  <c r="Q62" i="13"/>
  <c r="Q213" i="13"/>
  <c r="O142" i="13"/>
  <c r="AD206" i="13"/>
  <c r="P206" i="13" s="1"/>
  <c r="Q135" i="13"/>
  <c r="Q142" i="13"/>
  <c r="AD227" i="13"/>
  <c r="P227" i="13" s="1"/>
  <c r="O87" i="13"/>
  <c r="Q86" i="13"/>
  <c r="Q247" i="13"/>
  <c r="Q134" i="13"/>
  <c r="Q199" i="13"/>
  <c r="Q261" i="13"/>
  <c r="O61" i="13"/>
  <c r="AD127" i="13"/>
  <c r="P127" i="13" s="1"/>
  <c r="Q183" i="13"/>
  <c r="Q245" i="13"/>
  <c r="Q173" i="13"/>
  <c r="O117" i="13"/>
  <c r="AD151" i="13"/>
  <c r="P151" i="13" s="1"/>
  <c r="AD55" i="13"/>
  <c r="P55" i="13" s="1"/>
  <c r="Q125" i="13"/>
  <c r="Q111" i="13"/>
  <c r="Q240" i="13"/>
  <c r="Q165" i="13"/>
  <c r="O165" i="13"/>
  <c r="O85" i="13"/>
  <c r="O173" i="13"/>
  <c r="O191" i="13"/>
  <c r="O150" i="13"/>
  <c r="Q127" i="13"/>
  <c r="Q166" i="13"/>
  <c r="Q54" i="13"/>
  <c r="Q85" i="13"/>
  <c r="Q167" i="13"/>
  <c r="Q95" i="13"/>
  <c r="Q206" i="13"/>
  <c r="Q102" i="13"/>
  <c r="Q229" i="13"/>
  <c r="Q157" i="13"/>
  <c r="O197" i="13"/>
  <c r="O229" i="13"/>
  <c r="O133" i="13"/>
  <c r="Q149" i="13"/>
  <c r="Q231" i="13"/>
  <c r="Q159" i="13"/>
  <c r="Q198" i="13"/>
  <c r="O205" i="13"/>
  <c r="Q53" i="13"/>
  <c r="AD59" i="13"/>
  <c r="P59" i="13" s="1"/>
  <c r="Q96" i="13"/>
  <c r="AC96" i="13"/>
  <c r="AD207" i="13"/>
  <c r="P207" i="13" s="1"/>
  <c r="O207" i="13"/>
  <c r="Q107" i="13"/>
  <c r="AC107" i="13"/>
  <c r="Q259" i="13"/>
  <c r="AC259" i="13"/>
  <c r="Q60" i="13"/>
  <c r="AC60" i="13"/>
  <c r="Q132" i="13"/>
  <c r="AC132" i="13"/>
  <c r="Q196" i="13"/>
  <c r="AC196" i="13"/>
  <c r="Q57" i="13"/>
  <c r="AC57" i="13"/>
  <c r="Q121" i="13"/>
  <c r="AC121" i="13"/>
  <c r="Q185" i="13"/>
  <c r="AC185" i="13"/>
  <c r="Q249" i="13"/>
  <c r="AC249" i="13"/>
  <c r="Q130" i="13"/>
  <c r="AC130" i="13"/>
  <c r="Q112" i="13"/>
  <c r="AC112" i="13"/>
  <c r="AD178" i="13"/>
  <c r="P178" i="13" s="1"/>
  <c r="O178" i="13"/>
  <c r="Q58" i="13"/>
  <c r="AC58" i="13"/>
  <c r="AD263" i="13"/>
  <c r="P263" i="13" s="1"/>
  <c r="O263" i="13"/>
  <c r="AD186" i="13"/>
  <c r="P186" i="13" s="1"/>
  <c r="O186" i="13"/>
  <c r="Q207" i="13"/>
  <c r="Q118" i="13"/>
  <c r="Q115" i="13"/>
  <c r="AC115" i="13"/>
  <c r="Q195" i="13"/>
  <c r="AC195" i="13"/>
  <c r="Q267" i="13"/>
  <c r="AC267" i="13"/>
  <c r="Q68" i="13"/>
  <c r="AC68" i="13"/>
  <c r="Q140" i="13"/>
  <c r="AC140" i="13"/>
  <c r="Q204" i="13"/>
  <c r="AC204" i="13"/>
  <c r="Q65" i="13"/>
  <c r="AC65" i="13"/>
  <c r="Q129" i="13"/>
  <c r="AC129" i="13"/>
  <c r="Q193" i="13"/>
  <c r="AC193" i="13"/>
  <c r="Q257" i="13"/>
  <c r="AC257" i="13"/>
  <c r="Q138" i="13"/>
  <c r="AC138" i="13"/>
  <c r="Q226" i="13"/>
  <c r="AC226" i="13"/>
  <c r="Q252" i="13"/>
  <c r="AC252" i="13"/>
  <c r="Q120" i="13"/>
  <c r="AC120" i="13"/>
  <c r="Q224" i="13"/>
  <c r="AC224" i="13"/>
  <c r="Q250" i="13"/>
  <c r="AC250" i="13"/>
  <c r="Q232" i="13"/>
  <c r="AC232" i="13"/>
  <c r="Q114" i="13"/>
  <c r="AC114" i="13"/>
  <c r="AD135" i="13"/>
  <c r="P135" i="13" s="1"/>
  <c r="O135" i="13"/>
  <c r="AD134" i="13"/>
  <c r="P134" i="13" s="1"/>
  <c r="O134" i="13"/>
  <c r="AD262" i="13"/>
  <c r="P262" i="13" s="1"/>
  <c r="O262" i="13"/>
  <c r="AD62" i="13"/>
  <c r="P62" i="13" s="1"/>
  <c r="O62" i="13"/>
  <c r="AD93" i="13"/>
  <c r="P93" i="13" s="1"/>
  <c r="O93" i="13"/>
  <c r="AD222" i="13"/>
  <c r="P222" i="13" s="1"/>
  <c r="O222" i="13"/>
  <c r="AD239" i="13"/>
  <c r="P239" i="13" s="1"/>
  <c r="O239" i="13"/>
  <c r="Q187" i="13"/>
  <c r="AC187" i="13"/>
  <c r="Q208" i="13"/>
  <c r="AC208" i="13"/>
  <c r="Q216" i="13"/>
  <c r="AC216" i="13"/>
  <c r="AD103" i="13"/>
  <c r="P103" i="13" s="1"/>
  <c r="O103" i="13"/>
  <c r="AD126" i="13"/>
  <c r="P126" i="13" s="1"/>
  <c r="O126" i="13"/>
  <c r="AD254" i="13"/>
  <c r="P254" i="13" s="1"/>
  <c r="O254" i="13"/>
  <c r="AD158" i="13"/>
  <c r="P158" i="13" s="1"/>
  <c r="O158" i="13"/>
  <c r="Q141" i="13"/>
  <c r="Q77" i="13"/>
  <c r="Q263" i="13"/>
  <c r="Q71" i="13"/>
  <c r="Q186" i="13"/>
  <c r="Q51" i="13"/>
  <c r="AC51" i="13"/>
  <c r="Q131" i="13"/>
  <c r="AC131" i="13"/>
  <c r="Q203" i="13"/>
  <c r="AC203" i="13"/>
  <c r="Q76" i="13"/>
  <c r="AC76" i="13"/>
  <c r="Q148" i="13"/>
  <c r="AC148" i="13"/>
  <c r="Q212" i="13"/>
  <c r="AC212" i="13"/>
  <c r="Q73" i="13"/>
  <c r="AC73" i="13"/>
  <c r="Q137" i="13"/>
  <c r="AC137" i="13"/>
  <c r="Q201" i="13"/>
  <c r="AC201" i="13"/>
  <c r="Q265" i="13"/>
  <c r="AC265" i="13"/>
  <c r="Q146" i="13"/>
  <c r="AC146" i="13"/>
  <c r="Q258" i="13"/>
  <c r="AC258" i="13"/>
  <c r="Q123" i="13"/>
  <c r="AC123" i="13"/>
  <c r="Q56" i="13"/>
  <c r="AC56" i="13"/>
  <c r="Q136" i="13"/>
  <c r="AC136" i="13"/>
  <c r="Q248" i="13"/>
  <c r="AC248" i="13"/>
  <c r="Q106" i="13"/>
  <c r="AC106" i="13"/>
  <c r="Q170" i="13"/>
  <c r="AC170" i="13"/>
  <c r="O141" i="13"/>
  <c r="AD167" i="13"/>
  <c r="P167" i="13" s="1"/>
  <c r="O167" i="13"/>
  <c r="AD166" i="13"/>
  <c r="P166" i="13" s="1"/>
  <c r="O166" i="13"/>
  <c r="AD125" i="13"/>
  <c r="P125" i="13" s="1"/>
  <c r="O125" i="13"/>
  <c r="Q171" i="13"/>
  <c r="AC171" i="13"/>
  <c r="Q241" i="13"/>
  <c r="AC241" i="13"/>
  <c r="Q67" i="13"/>
  <c r="AC67" i="13"/>
  <c r="Q139" i="13"/>
  <c r="AC139" i="13"/>
  <c r="Q211" i="13"/>
  <c r="AC211" i="13"/>
  <c r="Q84" i="13"/>
  <c r="AC84" i="13"/>
  <c r="Q156" i="13"/>
  <c r="AC156" i="13"/>
  <c r="Q220" i="13"/>
  <c r="AC220" i="13"/>
  <c r="Q81" i="13"/>
  <c r="AC81" i="13"/>
  <c r="Q145" i="13"/>
  <c r="AC145" i="13"/>
  <c r="Q209" i="13"/>
  <c r="AC209" i="13"/>
  <c r="Q66" i="13"/>
  <c r="AC66" i="13"/>
  <c r="Q154" i="13"/>
  <c r="AC154" i="13"/>
  <c r="Q266" i="13"/>
  <c r="AC266" i="13"/>
  <c r="Q251" i="13"/>
  <c r="AC251" i="13"/>
  <c r="Q64" i="13"/>
  <c r="AC64" i="13"/>
  <c r="Q152" i="13"/>
  <c r="AC152" i="13"/>
  <c r="Q256" i="13"/>
  <c r="AC256" i="13"/>
  <c r="Q234" i="13"/>
  <c r="AC234" i="13"/>
  <c r="Q242" i="13"/>
  <c r="AC242" i="13"/>
  <c r="O240" i="13"/>
  <c r="AD240" i="13"/>
  <c r="P240" i="13" s="1"/>
  <c r="AD199" i="13"/>
  <c r="P199" i="13" s="1"/>
  <c r="O199" i="13"/>
  <c r="AD182" i="13"/>
  <c r="P182" i="13" s="1"/>
  <c r="O182" i="13"/>
  <c r="AD95" i="13"/>
  <c r="P95" i="13" s="1"/>
  <c r="O95" i="13"/>
  <c r="AD79" i="13"/>
  <c r="P79" i="13" s="1"/>
  <c r="O79" i="13"/>
  <c r="Q99" i="13"/>
  <c r="AC99" i="13"/>
  <c r="Q243" i="13"/>
  <c r="AC243" i="13"/>
  <c r="Q52" i="13"/>
  <c r="AC52" i="13"/>
  <c r="Q116" i="13"/>
  <c r="AC116" i="13"/>
  <c r="Q188" i="13"/>
  <c r="AC188" i="13"/>
  <c r="Q260" i="13"/>
  <c r="AC260" i="13"/>
  <c r="Q113" i="13"/>
  <c r="AC113" i="13"/>
  <c r="Q210" i="13"/>
  <c r="AC210" i="13"/>
  <c r="AD246" i="13"/>
  <c r="P246" i="13" s="1"/>
  <c r="O246" i="13"/>
  <c r="Q92" i="13"/>
  <c r="AC92" i="13"/>
  <c r="Q164" i="13"/>
  <c r="AC164" i="13"/>
  <c r="Q228" i="13"/>
  <c r="AC228" i="13"/>
  <c r="Q89" i="13"/>
  <c r="AC89" i="13"/>
  <c r="Q153" i="13"/>
  <c r="AC153" i="13"/>
  <c r="Q217" i="13"/>
  <c r="AC217" i="13"/>
  <c r="Q74" i="13"/>
  <c r="AC74" i="13"/>
  <c r="Q162" i="13"/>
  <c r="AC162" i="13"/>
  <c r="Q124" i="13"/>
  <c r="AC124" i="13"/>
  <c r="Q72" i="13"/>
  <c r="AC72" i="13"/>
  <c r="Q168" i="13"/>
  <c r="AC168" i="13"/>
  <c r="Q264" i="13"/>
  <c r="AC264" i="13"/>
  <c r="Q104" i="13"/>
  <c r="AC104" i="13"/>
  <c r="O53" i="13"/>
  <c r="O245" i="13"/>
  <c r="AD70" i="13"/>
  <c r="P70" i="13" s="1"/>
  <c r="O70" i="13"/>
  <c r="AD231" i="13"/>
  <c r="P231" i="13" s="1"/>
  <c r="O231" i="13"/>
  <c r="AD190" i="13"/>
  <c r="P190" i="13" s="1"/>
  <c r="O190" i="13"/>
  <c r="AD159" i="13"/>
  <c r="P159" i="13" s="1"/>
  <c r="O159" i="13"/>
  <c r="AD111" i="13"/>
  <c r="P111" i="13" s="1"/>
  <c r="O111" i="13"/>
  <c r="AD54" i="13"/>
  <c r="P54" i="13" s="1"/>
  <c r="O54" i="13"/>
  <c r="Q177" i="13"/>
  <c r="AC177" i="13"/>
  <c r="Q98" i="13"/>
  <c r="AC98" i="13"/>
  <c r="Q200" i="13"/>
  <c r="AC200" i="13"/>
  <c r="Q176" i="13"/>
  <c r="AC176" i="13"/>
  <c r="AD71" i="13"/>
  <c r="P71" i="13" s="1"/>
  <c r="O71" i="13"/>
  <c r="AD94" i="13"/>
  <c r="P94" i="13" s="1"/>
  <c r="O94" i="13"/>
  <c r="Q94" i="13"/>
  <c r="Q178" i="13"/>
  <c r="Q75" i="13"/>
  <c r="AC75" i="13"/>
  <c r="Q147" i="13"/>
  <c r="AC147" i="13"/>
  <c r="Q219" i="13"/>
  <c r="AC219" i="13"/>
  <c r="Q239" i="13"/>
  <c r="Q246" i="13"/>
  <c r="Q221" i="13"/>
  <c r="Q83" i="13"/>
  <c r="AC83" i="13"/>
  <c r="Q155" i="13"/>
  <c r="AC155" i="13"/>
  <c r="Q100" i="13"/>
  <c r="AC100" i="13"/>
  <c r="Q172" i="13"/>
  <c r="AC172" i="13"/>
  <c r="Q236" i="13"/>
  <c r="AC236" i="13"/>
  <c r="Q97" i="13"/>
  <c r="AC97" i="13"/>
  <c r="Q161" i="13"/>
  <c r="AC161" i="13"/>
  <c r="Q225" i="13"/>
  <c r="AC225" i="13"/>
  <c r="Q82" i="13"/>
  <c r="AC82" i="13"/>
  <c r="Q194" i="13"/>
  <c r="AC194" i="13"/>
  <c r="Q80" i="13"/>
  <c r="AC80" i="13"/>
  <c r="Q184" i="13"/>
  <c r="AC184" i="13"/>
  <c r="Q144" i="13"/>
  <c r="AC144" i="13"/>
  <c r="Q128" i="13"/>
  <c r="AC128" i="13"/>
  <c r="AD198" i="13"/>
  <c r="P198" i="13" s="1"/>
  <c r="O198" i="13"/>
  <c r="AD223" i="13"/>
  <c r="P223" i="13" s="1"/>
  <c r="O223" i="13"/>
  <c r="AD143" i="13"/>
  <c r="P143" i="13" s="1"/>
  <c r="O143" i="13"/>
  <c r="AD102" i="13"/>
  <c r="P102" i="13" s="1"/>
  <c r="O102" i="13"/>
  <c r="Q122" i="13"/>
  <c r="AC122" i="13"/>
  <c r="AD118" i="13"/>
  <c r="P118" i="13" s="1"/>
  <c r="O118" i="13"/>
  <c r="AD221" i="13"/>
  <c r="P221" i="13" s="1"/>
  <c r="O221" i="13"/>
  <c r="Q218" i="13"/>
  <c r="AC218" i="13"/>
  <c r="Q254" i="13"/>
  <c r="Q103" i="13"/>
  <c r="Q91" i="13"/>
  <c r="AC91" i="13"/>
  <c r="Q163" i="13"/>
  <c r="AC163" i="13"/>
  <c r="Q235" i="13"/>
  <c r="AC235" i="13"/>
  <c r="Q108" i="13"/>
  <c r="AC108" i="13"/>
  <c r="Q180" i="13"/>
  <c r="AC180" i="13"/>
  <c r="Q244" i="13"/>
  <c r="AC244" i="13"/>
  <c r="Q105" i="13"/>
  <c r="AC105" i="13"/>
  <c r="Q169" i="13"/>
  <c r="AC169" i="13"/>
  <c r="Q233" i="13"/>
  <c r="AC233" i="13"/>
  <c r="Q90" i="13"/>
  <c r="AC90" i="13"/>
  <c r="Q202" i="13"/>
  <c r="AC202" i="13"/>
  <c r="Q179" i="13"/>
  <c r="AC179" i="13"/>
  <c r="Q88" i="13"/>
  <c r="AC88" i="13"/>
  <c r="Q192" i="13"/>
  <c r="AC192" i="13"/>
  <c r="Q160" i="13"/>
  <c r="AC160" i="13"/>
  <c r="O77" i="13"/>
  <c r="AD230" i="13"/>
  <c r="P230" i="13" s="1"/>
  <c r="O230" i="13"/>
  <c r="AD175" i="13"/>
  <c r="P175" i="13" s="1"/>
  <c r="O175" i="13"/>
  <c r="Q47" i="13"/>
  <c r="Q50" i="13"/>
  <c r="Q48" i="13"/>
  <c r="Q39" i="13"/>
  <c r="Q17" i="13"/>
  <c r="Q46" i="13"/>
  <c r="Q16" i="13"/>
  <c r="Q45" i="13"/>
  <c r="Q42" i="13"/>
  <c r="Q38" i="13"/>
  <c r="Q40" i="13"/>
  <c r="Q14" i="13"/>
  <c r="Q34" i="13"/>
  <c r="Q18" i="13"/>
  <c r="Q20" i="13"/>
  <c r="Q28" i="13"/>
  <c r="Q22" i="13"/>
  <c r="Q21" i="13"/>
  <c r="Q37" i="13"/>
  <c r="Q36" i="13"/>
  <c r="Q43" i="13"/>
  <c r="Q19" i="13"/>
  <c r="Q29" i="13"/>
  <c r="Q13" i="13"/>
  <c r="Q32" i="13"/>
  <c r="Q41" i="13"/>
  <c r="Q25" i="13"/>
  <c r="Q15" i="13"/>
  <c r="Q31" i="13"/>
  <c r="Q44" i="13"/>
  <c r="Q27" i="13"/>
  <c r="Q12" i="13"/>
  <c r="Q26" i="13"/>
  <c r="Q49" i="13"/>
  <c r="Q30" i="13"/>
  <c r="Q33" i="13"/>
  <c r="Q23" i="13"/>
  <c r="Q24" i="13"/>
  <c r="Q35" i="13"/>
  <c r="AC4" i="13"/>
  <c r="AD4" i="13" s="1"/>
  <c r="Q10" i="13"/>
  <c r="Q11" i="13"/>
  <c r="Q11" i="14"/>
  <c r="Q10" i="14"/>
  <c r="Q9" i="14"/>
  <c r="Q8" i="14"/>
  <c r="Q7" i="14"/>
  <c r="Q5" i="14"/>
  <c r="Q4" i="14"/>
  <c r="Q8" i="13"/>
  <c r="Q9" i="13"/>
  <c r="Q7" i="13"/>
  <c r="Q4" i="13"/>
  <c r="Q6" i="13"/>
  <c r="Q5" i="13"/>
  <c r="AD192" i="13" l="1"/>
  <c r="P192" i="13" s="1"/>
  <c r="O192" i="13"/>
  <c r="O163" i="13"/>
  <c r="AD163" i="13"/>
  <c r="P163" i="13" s="1"/>
  <c r="AD89" i="13"/>
  <c r="P89" i="13" s="1"/>
  <c r="O89" i="13"/>
  <c r="AD266" i="13"/>
  <c r="P266" i="13" s="1"/>
  <c r="O266" i="13"/>
  <c r="O84" i="13"/>
  <c r="AD84" i="13"/>
  <c r="P84" i="13" s="1"/>
  <c r="AD120" i="13"/>
  <c r="P120" i="13" s="1"/>
  <c r="O120" i="13"/>
  <c r="O195" i="13"/>
  <c r="AD195" i="13"/>
  <c r="P195" i="13" s="1"/>
  <c r="O259" i="13"/>
  <c r="AD259" i="13"/>
  <c r="P259" i="13" s="1"/>
  <c r="AD200" i="13"/>
  <c r="P200" i="13" s="1"/>
  <c r="O200" i="13"/>
  <c r="O168" i="13"/>
  <c r="AD168" i="13"/>
  <c r="P168" i="13" s="1"/>
  <c r="AD74" i="13"/>
  <c r="P74" i="13" s="1"/>
  <c r="O74" i="13"/>
  <c r="O228" i="13"/>
  <c r="AD228" i="13"/>
  <c r="P228" i="13" s="1"/>
  <c r="AD210" i="13"/>
  <c r="P210" i="13" s="1"/>
  <c r="O210" i="13"/>
  <c r="O116" i="13"/>
  <c r="AD116" i="13"/>
  <c r="P116" i="13" s="1"/>
  <c r="AD152" i="13"/>
  <c r="P152" i="13" s="1"/>
  <c r="O152" i="13"/>
  <c r="O154" i="13"/>
  <c r="AD154" i="13"/>
  <c r="P154" i="13" s="1"/>
  <c r="O81" i="13"/>
  <c r="AD81" i="13"/>
  <c r="P81" i="13" s="1"/>
  <c r="O211" i="13"/>
  <c r="AD211" i="13"/>
  <c r="P211" i="13" s="1"/>
  <c r="AD171" i="13"/>
  <c r="P171" i="13" s="1"/>
  <c r="O171" i="13"/>
  <c r="O232" i="13"/>
  <c r="AD232" i="13"/>
  <c r="P232" i="13" s="1"/>
  <c r="O252" i="13"/>
  <c r="AD252" i="13"/>
  <c r="P252" i="13" s="1"/>
  <c r="AD193" i="13"/>
  <c r="P193" i="13" s="1"/>
  <c r="O193" i="13"/>
  <c r="O140" i="13"/>
  <c r="AD140" i="13"/>
  <c r="P140" i="13" s="1"/>
  <c r="O115" i="13"/>
  <c r="AD115" i="13"/>
  <c r="P115" i="13" s="1"/>
  <c r="AD58" i="13"/>
  <c r="P58" i="13" s="1"/>
  <c r="O58" i="13"/>
  <c r="O249" i="13"/>
  <c r="AD249" i="13"/>
  <c r="P249" i="13" s="1"/>
  <c r="AD196" i="13"/>
  <c r="P196" i="13" s="1"/>
  <c r="O196" i="13"/>
  <c r="O107" i="13"/>
  <c r="AD107" i="13"/>
  <c r="P107" i="13" s="1"/>
  <c r="O170" i="13"/>
  <c r="AD170" i="13"/>
  <c r="P170" i="13" s="1"/>
  <c r="O56" i="13"/>
  <c r="AD56" i="13"/>
  <c r="P56" i="13" s="1"/>
  <c r="AD265" i="13"/>
  <c r="P265" i="13" s="1"/>
  <c r="O265" i="13"/>
  <c r="AD212" i="13"/>
  <c r="P212" i="13" s="1"/>
  <c r="O212" i="13"/>
  <c r="O131" i="13"/>
  <c r="AD131" i="13"/>
  <c r="P131" i="13" s="1"/>
  <c r="AD162" i="13"/>
  <c r="P162" i="13" s="1"/>
  <c r="O162" i="13"/>
  <c r="O256" i="13"/>
  <c r="AD256" i="13"/>
  <c r="P256" i="13" s="1"/>
  <c r="O204" i="13"/>
  <c r="AD204" i="13"/>
  <c r="P204" i="13" s="1"/>
  <c r="O57" i="13"/>
  <c r="AD57" i="13"/>
  <c r="P57" i="13" s="1"/>
  <c r="AD233" i="13"/>
  <c r="P233" i="13" s="1"/>
  <c r="O233" i="13"/>
  <c r="AD146" i="13"/>
  <c r="P146" i="13" s="1"/>
  <c r="O146" i="13"/>
  <c r="O219" i="13"/>
  <c r="AD219" i="13"/>
  <c r="P219" i="13" s="1"/>
  <c r="AD98" i="13"/>
  <c r="P98" i="13" s="1"/>
  <c r="O98" i="13"/>
  <c r="O72" i="13"/>
  <c r="AD72" i="13"/>
  <c r="P72" i="13" s="1"/>
  <c r="AD217" i="13"/>
  <c r="P217" i="13" s="1"/>
  <c r="O217" i="13"/>
  <c r="O164" i="13"/>
  <c r="AD164" i="13"/>
  <c r="P164" i="13" s="1"/>
  <c r="AD113" i="13"/>
  <c r="P113" i="13" s="1"/>
  <c r="O113" i="13"/>
  <c r="O52" i="13"/>
  <c r="AD52" i="13"/>
  <c r="P52" i="13" s="1"/>
  <c r="AD242" i="13"/>
  <c r="P242" i="13" s="1"/>
  <c r="O242" i="13"/>
  <c r="AD64" i="13"/>
  <c r="P64" i="13" s="1"/>
  <c r="O64" i="13"/>
  <c r="AD66" i="13"/>
  <c r="P66" i="13" s="1"/>
  <c r="O66" i="13"/>
  <c r="O220" i="13"/>
  <c r="AD220" i="13"/>
  <c r="P220" i="13" s="1"/>
  <c r="O139" i="13"/>
  <c r="AD139" i="13"/>
  <c r="P139" i="13" s="1"/>
  <c r="AD216" i="13"/>
  <c r="P216" i="13" s="1"/>
  <c r="O216" i="13"/>
  <c r="AD250" i="13"/>
  <c r="P250" i="13" s="1"/>
  <c r="O250" i="13"/>
  <c r="AD226" i="13"/>
  <c r="P226" i="13" s="1"/>
  <c r="O226" i="13"/>
  <c r="O129" i="13"/>
  <c r="AD129" i="13"/>
  <c r="P129" i="13" s="1"/>
  <c r="O68" i="13"/>
  <c r="AD68" i="13"/>
  <c r="P68" i="13" s="1"/>
  <c r="O185" i="13"/>
  <c r="AD185" i="13"/>
  <c r="P185" i="13" s="1"/>
  <c r="O132" i="13"/>
  <c r="AD132" i="13"/>
  <c r="P132" i="13" s="1"/>
  <c r="O90" i="13"/>
  <c r="AD90" i="13"/>
  <c r="P90" i="13" s="1"/>
  <c r="O244" i="13"/>
  <c r="AD244" i="13"/>
  <c r="P244" i="13" s="1"/>
  <c r="O144" i="13"/>
  <c r="AD144" i="13"/>
  <c r="P144" i="13" s="1"/>
  <c r="AD82" i="13"/>
  <c r="P82" i="13" s="1"/>
  <c r="O82" i="13"/>
  <c r="O236" i="13"/>
  <c r="AD236" i="13"/>
  <c r="P236" i="13" s="1"/>
  <c r="O83" i="13"/>
  <c r="AD83" i="13"/>
  <c r="P83" i="13" s="1"/>
  <c r="O248" i="13"/>
  <c r="AD248" i="13"/>
  <c r="P248" i="13" s="1"/>
  <c r="O258" i="13"/>
  <c r="AD258" i="13"/>
  <c r="P258" i="13" s="1"/>
  <c r="AD137" i="13"/>
  <c r="P137" i="13" s="1"/>
  <c r="O137" i="13"/>
  <c r="O76" i="13"/>
  <c r="AD76" i="13"/>
  <c r="P76" i="13" s="1"/>
  <c r="O75" i="13"/>
  <c r="AD75" i="13"/>
  <c r="P75" i="13" s="1"/>
  <c r="AD264" i="13"/>
  <c r="P264" i="13" s="1"/>
  <c r="O264" i="13"/>
  <c r="O188" i="13"/>
  <c r="AD188" i="13"/>
  <c r="P188" i="13" s="1"/>
  <c r="AD145" i="13"/>
  <c r="P145" i="13" s="1"/>
  <c r="O145" i="13"/>
  <c r="O187" i="13"/>
  <c r="AD187" i="13"/>
  <c r="P187" i="13" s="1"/>
  <c r="AD257" i="13"/>
  <c r="P257" i="13" s="1"/>
  <c r="O257" i="13"/>
  <c r="O130" i="13"/>
  <c r="AD130" i="13"/>
  <c r="P130" i="13" s="1"/>
  <c r="AD88" i="13"/>
  <c r="P88" i="13" s="1"/>
  <c r="O88" i="13"/>
  <c r="O180" i="13"/>
  <c r="AD180" i="13"/>
  <c r="P180" i="13" s="1"/>
  <c r="O184" i="13"/>
  <c r="AD184" i="13"/>
  <c r="P184" i="13" s="1"/>
  <c r="O172" i="13"/>
  <c r="AD172" i="13"/>
  <c r="P172" i="13" s="1"/>
  <c r="O136" i="13"/>
  <c r="AD136" i="13"/>
  <c r="P136" i="13" s="1"/>
  <c r="AD73" i="13"/>
  <c r="P73" i="13" s="1"/>
  <c r="O73" i="13"/>
  <c r="O203" i="13"/>
  <c r="AD203" i="13"/>
  <c r="P203" i="13" s="1"/>
  <c r="O179" i="13"/>
  <c r="AD179" i="13"/>
  <c r="P179" i="13" s="1"/>
  <c r="AD169" i="13"/>
  <c r="P169" i="13" s="1"/>
  <c r="O169" i="13"/>
  <c r="AD122" i="13"/>
  <c r="P122" i="13" s="1"/>
  <c r="O122" i="13"/>
  <c r="O80" i="13"/>
  <c r="AD80" i="13"/>
  <c r="P80" i="13" s="1"/>
  <c r="AD161" i="13"/>
  <c r="P161" i="13" s="1"/>
  <c r="O161" i="13"/>
  <c r="O100" i="13"/>
  <c r="AD100" i="13"/>
  <c r="P100" i="13" s="1"/>
  <c r="O160" i="13"/>
  <c r="AD160" i="13"/>
  <c r="P160" i="13" s="1"/>
  <c r="AD202" i="13"/>
  <c r="P202" i="13" s="1"/>
  <c r="O202" i="13"/>
  <c r="O105" i="13"/>
  <c r="AD105" i="13"/>
  <c r="P105" i="13" s="1"/>
  <c r="O235" i="13"/>
  <c r="AD235" i="13"/>
  <c r="P235" i="13" s="1"/>
  <c r="O218" i="13"/>
  <c r="AD218" i="13"/>
  <c r="P218" i="13" s="1"/>
  <c r="AD128" i="13"/>
  <c r="P128" i="13" s="1"/>
  <c r="O128" i="13"/>
  <c r="O194" i="13"/>
  <c r="AD194" i="13"/>
  <c r="P194" i="13" s="1"/>
  <c r="AD97" i="13"/>
  <c r="P97" i="13" s="1"/>
  <c r="O97" i="13"/>
  <c r="O155" i="13"/>
  <c r="AD155" i="13"/>
  <c r="P155" i="13" s="1"/>
  <c r="AD106" i="13"/>
  <c r="P106" i="13" s="1"/>
  <c r="O106" i="13"/>
  <c r="O123" i="13"/>
  <c r="AD123" i="13"/>
  <c r="P123" i="13" s="1"/>
  <c r="AD201" i="13"/>
  <c r="P201" i="13" s="1"/>
  <c r="O201" i="13"/>
  <c r="O148" i="13"/>
  <c r="AD148" i="13"/>
  <c r="P148" i="13" s="1"/>
  <c r="O51" i="13"/>
  <c r="AD51" i="13"/>
  <c r="P51" i="13" s="1"/>
  <c r="O176" i="13"/>
  <c r="AD176" i="13"/>
  <c r="P176" i="13" s="1"/>
  <c r="O99" i="13"/>
  <c r="AD99" i="13"/>
  <c r="P99" i="13" s="1"/>
  <c r="AD241" i="13"/>
  <c r="P241" i="13" s="1"/>
  <c r="O241" i="13"/>
  <c r="AD114" i="13"/>
  <c r="P114" i="13" s="1"/>
  <c r="O114" i="13"/>
  <c r="O91" i="13"/>
  <c r="AD91" i="13"/>
  <c r="P91" i="13" s="1"/>
  <c r="O225" i="13"/>
  <c r="AD225" i="13"/>
  <c r="P225" i="13" s="1"/>
  <c r="O108" i="13"/>
  <c r="AD108" i="13"/>
  <c r="P108" i="13" s="1"/>
  <c r="O147" i="13"/>
  <c r="AD147" i="13"/>
  <c r="P147" i="13" s="1"/>
  <c r="O177" i="13"/>
  <c r="AD177" i="13"/>
  <c r="P177" i="13" s="1"/>
  <c r="O104" i="13"/>
  <c r="AD104" i="13"/>
  <c r="P104" i="13" s="1"/>
  <c r="O124" i="13"/>
  <c r="AD124" i="13"/>
  <c r="P124" i="13" s="1"/>
  <c r="O153" i="13"/>
  <c r="AD153" i="13"/>
  <c r="P153" i="13" s="1"/>
  <c r="O92" i="13"/>
  <c r="AD92" i="13"/>
  <c r="P92" i="13" s="1"/>
  <c r="O260" i="13"/>
  <c r="AD260" i="13"/>
  <c r="P260" i="13" s="1"/>
  <c r="O243" i="13"/>
  <c r="AD243" i="13"/>
  <c r="P243" i="13" s="1"/>
  <c r="O234" i="13"/>
  <c r="AD234" i="13"/>
  <c r="P234" i="13" s="1"/>
  <c r="O251" i="13"/>
  <c r="AD251" i="13"/>
  <c r="P251" i="13" s="1"/>
  <c r="AD209" i="13"/>
  <c r="P209" i="13" s="1"/>
  <c r="O209" i="13"/>
  <c r="O156" i="13"/>
  <c r="AD156" i="13"/>
  <c r="P156" i="13" s="1"/>
  <c r="O67" i="13"/>
  <c r="AD67" i="13"/>
  <c r="P67" i="13" s="1"/>
  <c r="AD208" i="13"/>
  <c r="P208" i="13" s="1"/>
  <c r="O208" i="13"/>
  <c r="O224" i="13"/>
  <c r="AD224" i="13"/>
  <c r="P224" i="13" s="1"/>
  <c r="AD138" i="13"/>
  <c r="P138" i="13" s="1"/>
  <c r="O138" i="13"/>
  <c r="AD65" i="13"/>
  <c r="P65" i="13" s="1"/>
  <c r="O65" i="13"/>
  <c r="O267" i="13"/>
  <c r="AD267" i="13"/>
  <c r="P267" i="13" s="1"/>
  <c r="AD112" i="13"/>
  <c r="P112" i="13" s="1"/>
  <c r="O112" i="13"/>
  <c r="AD121" i="13"/>
  <c r="P121" i="13" s="1"/>
  <c r="O121" i="13"/>
  <c r="O60" i="13"/>
  <c r="AD60" i="13"/>
  <c r="P60" i="13" s="1"/>
  <c r="AD96" i="13"/>
  <c r="P96" i="13" s="1"/>
  <c r="O96" i="13"/>
  <c r="O15" i="13"/>
  <c r="P15" i="13"/>
  <c r="O36" i="13"/>
  <c r="P36" i="13"/>
  <c r="O14" i="13"/>
  <c r="P14" i="13"/>
  <c r="O30" i="13"/>
  <c r="P30" i="13"/>
  <c r="O37" i="13"/>
  <c r="P37" i="13"/>
  <c r="O16" i="13"/>
  <c r="P16" i="13"/>
  <c r="O49" i="13"/>
  <c r="P49" i="13"/>
  <c r="O44" i="13"/>
  <c r="P44" i="13"/>
  <c r="O41" i="13"/>
  <c r="P41" i="13"/>
  <c r="P19" i="13"/>
  <c r="O19" i="13"/>
  <c r="P21" i="13"/>
  <c r="O21" i="13"/>
  <c r="O18" i="13"/>
  <c r="P18" i="13"/>
  <c r="O38" i="13"/>
  <c r="P38" i="13"/>
  <c r="O46" i="13"/>
  <c r="P46" i="13"/>
  <c r="O50" i="13"/>
  <c r="P50" i="13"/>
  <c r="O12" i="13"/>
  <c r="P12" i="13"/>
  <c r="O28" i="13"/>
  <c r="P28" i="13"/>
  <c r="O39" i="13"/>
  <c r="P39" i="13"/>
  <c r="O27" i="13"/>
  <c r="P27" i="13"/>
  <c r="O20" i="13"/>
  <c r="P20" i="13"/>
  <c r="O33" i="13"/>
  <c r="P33" i="13"/>
  <c r="O13" i="13"/>
  <c r="P13" i="13"/>
  <c r="O45" i="13"/>
  <c r="P45" i="13"/>
  <c r="O25" i="13"/>
  <c r="P25" i="13"/>
  <c r="O40" i="13"/>
  <c r="P40" i="13"/>
  <c r="P23" i="13"/>
  <c r="O23" i="13"/>
  <c r="O26" i="13"/>
  <c r="P26" i="13"/>
  <c r="O32" i="13"/>
  <c r="P32" i="13"/>
  <c r="O43" i="13"/>
  <c r="P43" i="13"/>
  <c r="P22" i="13"/>
  <c r="O22" i="13"/>
  <c r="O34" i="13"/>
  <c r="P34" i="13"/>
  <c r="O42" i="13"/>
  <c r="P42" i="13"/>
  <c r="O17" i="13"/>
  <c r="P17" i="13"/>
  <c r="O47" i="13"/>
  <c r="P47" i="13"/>
  <c r="O35" i="13"/>
  <c r="P35" i="13"/>
  <c r="O29" i="13"/>
  <c r="P29" i="13"/>
  <c r="O48" i="13"/>
  <c r="P48" i="13"/>
  <c r="P24" i="13"/>
  <c r="O24" i="13"/>
  <c r="O31" i="13"/>
  <c r="P31" i="13"/>
  <c r="O4" i="13"/>
  <c r="O11" i="13"/>
  <c r="P11" i="13"/>
  <c r="O10" i="13"/>
  <c r="P10" i="13"/>
  <c r="AD10" i="14"/>
  <c r="P10" i="14" s="1"/>
  <c r="O10" i="14"/>
  <c r="O11" i="14"/>
  <c r="AD11" i="14"/>
  <c r="P11" i="14" s="1"/>
  <c r="O9" i="14"/>
  <c r="AD9" i="14"/>
  <c r="P9" i="14" s="1"/>
  <c r="O8" i="14"/>
  <c r="AD8" i="14"/>
  <c r="P8" i="14" s="1"/>
  <c r="O7" i="14"/>
  <c r="AD7" i="14"/>
  <c r="P7" i="14" s="1"/>
  <c r="AD6" i="14"/>
  <c r="P6" i="14" s="1"/>
  <c r="O6" i="14"/>
  <c r="AD5" i="14"/>
  <c r="P5" i="14" s="1"/>
  <c r="O5" i="14"/>
  <c r="AD4" i="14"/>
  <c r="P4" i="14" s="1"/>
  <c r="O4" i="14"/>
  <c r="P4" i="13"/>
  <c r="P7" i="13"/>
  <c r="O7" i="13"/>
  <c r="P9" i="13"/>
  <c r="O9" i="13"/>
  <c r="P6" i="13"/>
  <c r="O6" i="13"/>
  <c r="P8" i="13"/>
  <c r="O8" i="13"/>
  <c r="O5" i="13"/>
  <c r="P5" i="13"/>
</calcChain>
</file>

<file path=xl/sharedStrings.xml><?xml version="1.0" encoding="utf-8"?>
<sst xmlns="http://schemas.openxmlformats.org/spreadsheetml/2006/main" count="1522" uniqueCount="1059">
  <si>
    <t>The purpose of this tool is to generate Imputed Overall Composite Scale Scores (IOCSS) and Proficiency Levels (IOCPL) for students who are waived from taking one or two domains of ACCESS for ELLs due to an identified disability.</t>
  </si>
  <si>
    <t>The proposed method and reweighting approach are presented in WIDA's Technical Report "Generating Alternate Overall Composite Scale Scores for English Learners with Disabilities Who Are Missing Domain Scores in the ACCESS for ELLs Assessment"</t>
  </si>
  <si>
    <t>Please contact Narek Sahakyan @ WIDA Technical Assistance if you have any questions.</t>
  </si>
  <si>
    <t>E-mail: sahakyan@wisc.edu</t>
  </si>
  <si>
    <t>ACCESS</t>
  </si>
  <si>
    <t>PROTECTED: Don’t modify</t>
  </si>
  <si>
    <t>Missing Domain/ Domain Weights</t>
  </si>
  <si>
    <t>Listening</t>
  </si>
  <si>
    <t>Reading</t>
  </si>
  <si>
    <t>Speaking</t>
  </si>
  <si>
    <t>Writing</t>
  </si>
  <si>
    <t>Scale Scores</t>
  </si>
  <si>
    <r>
      <t xml:space="preserve">1. INPUT STUDENT DATA BELOW </t>
    </r>
    <r>
      <rPr>
        <b/>
        <sz val="12"/>
        <color theme="1"/>
        <rFont val="Calibri"/>
        <family val="2"/>
      </rPr>
      <t>↓</t>
    </r>
  </si>
  <si>
    <t>2. COPY THESE DATA ↓</t>
  </si>
  <si>
    <t>Missing Domain(s) / Composites</t>
  </si>
  <si>
    <t>L_m</t>
  </si>
  <si>
    <t>R_m</t>
  </si>
  <si>
    <t>S_m</t>
  </si>
  <si>
    <t>W_m</t>
  </si>
  <si>
    <t>SW_m</t>
  </si>
  <si>
    <t>LR_m</t>
  </si>
  <si>
    <t>RW_m</t>
  </si>
  <si>
    <t>LS_m</t>
  </si>
  <si>
    <t>LW_m</t>
  </si>
  <si>
    <t>RS_m</t>
  </si>
  <si>
    <t>Missing Domain</t>
  </si>
  <si>
    <t>IOCSS</t>
  </si>
  <si>
    <t>IOCPL</t>
  </si>
  <si>
    <t>Scenario</t>
  </si>
  <si>
    <t>None</t>
  </si>
  <si>
    <t>Grade</t>
  </si>
  <si>
    <t>ONE DOMAIN MISSING</t>
  </si>
  <si>
    <t>TWO DOMAINS MISSING</t>
  </si>
  <si>
    <t>ONE</t>
  </si>
  <si>
    <t>Student 1</t>
  </si>
  <si>
    <t>Student 2</t>
  </si>
  <si>
    <t>Student 3</t>
  </si>
  <si>
    <t xml:space="preserve"> Writing</t>
  </si>
  <si>
    <t>Student 4</t>
  </si>
  <si>
    <t>TWO</t>
  </si>
  <si>
    <t>Speaking and Writing: COMPREHENSION</t>
  </si>
  <si>
    <t>Student 5</t>
  </si>
  <si>
    <t>Listening and Reading</t>
  </si>
  <si>
    <t>Student 6</t>
  </si>
  <si>
    <t>Reading and Writing: ORAL</t>
  </si>
  <si>
    <t>Student 7</t>
  </si>
  <si>
    <t>Listening and Speaking: LITERACY</t>
  </si>
  <si>
    <t>Student 8</t>
  </si>
  <si>
    <t>Listening and Writing</t>
  </si>
  <si>
    <t>Student 9</t>
  </si>
  <si>
    <t>Reading and Speaking</t>
  </si>
  <si>
    <t>Student 10</t>
  </si>
  <si>
    <t>Student 11</t>
  </si>
  <si>
    <t>Student 12</t>
  </si>
  <si>
    <t>Student 13</t>
  </si>
  <si>
    <t>Student 14</t>
  </si>
  <si>
    <t>Please populate the student data (grade and scale scores in non-missing domains)</t>
  </si>
  <si>
    <t>Student 15</t>
  </si>
  <si>
    <t>in columns J-N. Input Kindergarten as grade 0. Student's Imputed</t>
  </si>
  <si>
    <t>Student 16</t>
  </si>
  <si>
    <r>
      <t xml:space="preserve">composite scale score </t>
    </r>
    <r>
      <rPr>
        <b/>
        <sz val="12"/>
        <color rgb="FFFF0000"/>
        <rFont val="Calibri"/>
        <family val="2"/>
        <scheme val="minor"/>
      </rPr>
      <t>(IOCSS)</t>
    </r>
    <r>
      <rPr>
        <b/>
        <sz val="12"/>
        <rFont val="Calibri"/>
        <family val="2"/>
        <scheme val="minor"/>
      </rPr>
      <t xml:space="preserve"> and Imputed overall composite  proficiency level </t>
    </r>
    <r>
      <rPr>
        <b/>
        <sz val="12"/>
        <color rgb="FFFF0000"/>
        <rFont val="Calibri"/>
        <family val="2"/>
        <scheme val="minor"/>
      </rPr>
      <t xml:space="preserve">(IOCPL) </t>
    </r>
  </si>
  <si>
    <t>Student 17</t>
  </si>
  <si>
    <t>will be displayed in columns O and P.</t>
  </si>
  <si>
    <t>Student 18</t>
  </si>
  <si>
    <t xml:space="preserve">Please copy the imputed CSS and CPLs from columns O and P without </t>
  </si>
  <si>
    <t>Student 19</t>
  </si>
  <si>
    <t xml:space="preserve">modifying the contents of the cells. If the contents of these columns get modified, </t>
  </si>
  <si>
    <t>Student 20</t>
  </si>
  <si>
    <t xml:space="preserve">set them to be equal to the cells in columns AC and AD respectively. </t>
  </si>
  <si>
    <t>Student 21</t>
  </si>
  <si>
    <t>Student 22</t>
  </si>
  <si>
    <t>Student 23</t>
  </si>
  <si>
    <t>Student 24</t>
  </si>
  <si>
    <t>Student 25</t>
  </si>
  <si>
    <t>Student 26</t>
  </si>
  <si>
    <t>Student 27</t>
  </si>
  <si>
    <t>Student 28</t>
  </si>
  <si>
    <t>Student 29</t>
  </si>
  <si>
    <t>Student 30</t>
  </si>
  <si>
    <t>Student 31</t>
  </si>
  <si>
    <t>Student 32</t>
  </si>
  <si>
    <t>Student 33</t>
  </si>
  <si>
    <t>Student 34</t>
  </si>
  <si>
    <t>Student 35</t>
  </si>
  <si>
    <t>Student 36</t>
  </si>
  <si>
    <t>Student 37</t>
  </si>
  <si>
    <t>Student 38</t>
  </si>
  <si>
    <t>Student 39</t>
  </si>
  <si>
    <t>Student 40</t>
  </si>
  <si>
    <t>Student 41</t>
  </si>
  <si>
    <t>Student 42</t>
  </si>
  <si>
    <t>Student 43</t>
  </si>
  <si>
    <t>Student 44</t>
  </si>
  <si>
    <t>Student 45</t>
  </si>
  <si>
    <t>Student 46</t>
  </si>
  <si>
    <t>Student 47</t>
  </si>
  <si>
    <t>Student 48</t>
  </si>
  <si>
    <t>Student 49</t>
  </si>
  <si>
    <t>Student 50</t>
  </si>
  <si>
    <t>Student 51</t>
  </si>
  <si>
    <t>Student 52</t>
  </si>
  <si>
    <t>Student 53</t>
  </si>
  <si>
    <t>Student 54</t>
  </si>
  <si>
    <t>Student 55</t>
  </si>
  <si>
    <t>Student 56</t>
  </si>
  <si>
    <t>Student 57</t>
  </si>
  <si>
    <t>Student 58</t>
  </si>
  <si>
    <t>Student 59</t>
  </si>
  <si>
    <t>Student 60</t>
  </si>
  <si>
    <t>Student 61</t>
  </si>
  <si>
    <t>Student 62</t>
  </si>
  <si>
    <t>Student 63</t>
  </si>
  <si>
    <t>Student 64</t>
  </si>
  <si>
    <t>Student 65</t>
  </si>
  <si>
    <t>Student 66</t>
  </si>
  <si>
    <t>Student 67</t>
  </si>
  <si>
    <t>Student 68</t>
  </si>
  <si>
    <t>Student 69</t>
  </si>
  <si>
    <t>Student 70</t>
  </si>
  <si>
    <t>Student 71</t>
  </si>
  <si>
    <t>Student 72</t>
  </si>
  <si>
    <t>Student 73</t>
  </si>
  <si>
    <t>Student 74</t>
  </si>
  <si>
    <t>Student 75</t>
  </si>
  <si>
    <t>Student 76</t>
  </si>
  <si>
    <t>Student 77</t>
  </si>
  <si>
    <t>Student 78</t>
  </si>
  <si>
    <t>Student 79</t>
  </si>
  <si>
    <t>Student 80</t>
  </si>
  <si>
    <t>Student 81</t>
  </si>
  <si>
    <t>Student 82</t>
  </si>
  <si>
    <t>Student 83</t>
  </si>
  <si>
    <t>Student 84</t>
  </si>
  <si>
    <t>Student 85</t>
  </si>
  <si>
    <t>Student 86</t>
  </si>
  <si>
    <t>Student 87</t>
  </si>
  <si>
    <t>Student 88</t>
  </si>
  <si>
    <t>Student 89</t>
  </si>
  <si>
    <t>Student 90</t>
  </si>
  <si>
    <t>Student 91</t>
  </si>
  <si>
    <t>Student 92</t>
  </si>
  <si>
    <t>Student 93</t>
  </si>
  <si>
    <t>Student 94</t>
  </si>
  <si>
    <t>Student 95</t>
  </si>
  <si>
    <t>Student 96</t>
  </si>
  <si>
    <t>Student 97</t>
  </si>
  <si>
    <t>Student 98</t>
  </si>
  <si>
    <t>Student 99</t>
  </si>
  <si>
    <t>Student 100</t>
  </si>
  <si>
    <t>Student 101</t>
  </si>
  <si>
    <t>Student 102</t>
  </si>
  <si>
    <t>Student 103</t>
  </si>
  <si>
    <t>Student 104</t>
  </si>
  <si>
    <t>Student 105</t>
  </si>
  <si>
    <t>Student 106</t>
  </si>
  <si>
    <t>Student 107</t>
  </si>
  <si>
    <t>Student 108</t>
  </si>
  <si>
    <t>Student 109</t>
  </si>
  <si>
    <t>Student 110</t>
  </si>
  <si>
    <t>Student 111</t>
  </si>
  <si>
    <t>Student 112</t>
  </si>
  <si>
    <t>Student 113</t>
  </si>
  <si>
    <t>Student 114</t>
  </si>
  <si>
    <t>Student 115</t>
  </si>
  <si>
    <t>Student 116</t>
  </si>
  <si>
    <t>Student 117</t>
  </si>
  <si>
    <t>Student 118</t>
  </si>
  <si>
    <t>Student 119</t>
  </si>
  <si>
    <t>Student 120</t>
  </si>
  <si>
    <t>Student 121</t>
  </si>
  <si>
    <t>Student 122</t>
  </si>
  <si>
    <t>Student 123</t>
  </si>
  <si>
    <t>Student 124</t>
  </si>
  <si>
    <t>Student 125</t>
  </si>
  <si>
    <t>Student 126</t>
  </si>
  <si>
    <t>Student 127</t>
  </si>
  <si>
    <t>Student 128</t>
  </si>
  <si>
    <t>Student 129</t>
  </si>
  <si>
    <t>Student 130</t>
  </si>
  <si>
    <t>Student 131</t>
  </si>
  <si>
    <t>Student 132</t>
  </si>
  <si>
    <t>Student 133</t>
  </si>
  <si>
    <t>Student 134</t>
  </si>
  <si>
    <t>Student 135</t>
  </si>
  <si>
    <t>Student 136</t>
  </si>
  <si>
    <t>Student 137</t>
  </si>
  <si>
    <t>Student 138</t>
  </si>
  <si>
    <t>Student 139</t>
  </si>
  <si>
    <t>Student 140</t>
  </si>
  <si>
    <t>Student 141</t>
  </si>
  <si>
    <t>Student 142</t>
  </si>
  <si>
    <t>Student 143</t>
  </si>
  <si>
    <t>Student 144</t>
  </si>
  <si>
    <t>Student 145</t>
  </si>
  <si>
    <t>Student 146</t>
  </si>
  <si>
    <t>Student 147</t>
  </si>
  <si>
    <t>Student 148</t>
  </si>
  <si>
    <t>Student 149</t>
  </si>
  <si>
    <t>Student 150</t>
  </si>
  <si>
    <t>Student 151</t>
  </si>
  <si>
    <t>Student 152</t>
  </si>
  <si>
    <t>Student 153</t>
  </si>
  <si>
    <t>Student 154</t>
  </si>
  <si>
    <t>Student 155</t>
  </si>
  <si>
    <t>Student 156</t>
  </si>
  <si>
    <t>Student 157</t>
  </si>
  <si>
    <t>Student 158</t>
  </si>
  <si>
    <t>Student 159</t>
  </si>
  <si>
    <t>Student 160</t>
  </si>
  <si>
    <t>Student 161</t>
  </si>
  <si>
    <t>Student 162</t>
  </si>
  <si>
    <t>Student 163</t>
  </si>
  <si>
    <t>Student 164</t>
  </si>
  <si>
    <t>Student 165</t>
  </si>
  <si>
    <t>Student 166</t>
  </si>
  <si>
    <t>Student 167</t>
  </si>
  <si>
    <t>Student 168</t>
  </si>
  <si>
    <t>Student 169</t>
  </si>
  <si>
    <t>Student 170</t>
  </si>
  <si>
    <t>Student 171</t>
  </si>
  <si>
    <t>Student 172</t>
  </si>
  <si>
    <t>Student 173</t>
  </si>
  <si>
    <t>Student 174</t>
  </si>
  <si>
    <t>Student 175</t>
  </si>
  <si>
    <t>Student 176</t>
  </si>
  <si>
    <t>Student 177</t>
  </si>
  <si>
    <t>Student 178</t>
  </si>
  <si>
    <t>Student 179</t>
  </si>
  <si>
    <t>Student 180</t>
  </si>
  <si>
    <t>Student 181</t>
  </si>
  <si>
    <t>Student 182</t>
  </si>
  <si>
    <t>Student 183</t>
  </si>
  <si>
    <t>Student 184</t>
  </si>
  <si>
    <t>Student 185</t>
  </si>
  <si>
    <t>Student 186</t>
  </si>
  <si>
    <t>Student 187</t>
  </si>
  <si>
    <t>Student 188</t>
  </si>
  <si>
    <t>Student 189</t>
  </si>
  <si>
    <t>Student 190</t>
  </si>
  <si>
    <t>Student 191</t>
  </si>
  <si>
    <t>Student 192</t>
  </si>
  <si>
    <t>Student 193</t>
  </si>
  <si>
    <t>Student 194</t>
  </si>
  <si>
    <t>Student 195</t>
  </si>
  <si>
    <t>Student 196</t>
  </si>
  <si>
    <t>Student 197</t>
  </si>
  <si>
    <t>Student 198</t>
  </si>
  <si>
    <t>Student 199</t>
  </si>
  <si>
    <t>Student 200</t>
  </si>
  <si>
    <t>Student 201</t>
  </si>
  <si>
    <t>Student 202</t>
  </si>
  <si>
    <t>Student 203</t>
  </si>
  <si>
    <t>Student 204</t>
  </si>
  <si>
    <t>Student 205</t>
  </si>
  <si>
    <t>Student 206</t>
  </si>
  <si>
    <t>Student 207</t>
  </si>
  <si>
    <t>Student 208</t>
  </si>
  <si>
    <t>Student 209</t>
  </si>
  <si>
    <t>Student 210</t>
  </si>
  <si>
    <t>Student 211</t>
  </si>
  <si>
    <t>Student 212</t>
  </si>
  <si>
    <t>Student 213</t>
  </si>
  <si>
    <t>Student 214</t>
  </si>
  <si>
    <t>Student 215</t>
  </si>
  <si>
    <t>Student 216</t>
  </si>
  <si>
    <t>Student 217</t>
  </si>
  <si>
    <t>Student 218</t>
  </si>
  <si>
    <t>Student 219</t>
  </si>
  <si>
    <t>Student 220</t>
  </si>
  <si>
    <t>Student 221</t>
  </si>
  <si>
    <t>Student 222</t>
  </si>
  <si>
    <t>Student 223</t>
  </si>
  <si>
    <t>Student 224</t>
  </si>
  <si>
    <t>Student 225</t>
  </si>
  <si>
    <t>Student 226</t>
  </si>
  <si>
    <t>Student 227</t>
  </si>
  <si>
    <t>Student 228</t>
  </si>
  <si>
    <t>Student 229</t>
  </si>
  <si>
    <t>Student 230</t>
  </si>
  <si>
    <t>Student 231</t>
  </si>
  <si>
    <t>Student 232</t>
  </si>
  <si>
    <t>Student 233</t>
  </si>
  <si>
    <t>Student 234</t>
  </si>
  <si>
    <t>Student 235</t>
  </si>
  <si>
    <t>Student 236</t>
  </si>
  <si>
    <t>Student 237</t>
  </si>
  <si>
    <t>Student 238</t>
  </si>
  <si>
    <t>Student 239</t>
  </si>
  <si>
    <t>Student 240</t>
  </si>
  <si>
    <t>Student 241</t>
  </si>
  <si>
    <t>Student 242</t>
  </si>
  <si>
    <t>Student 243</t>
  </si>
  <si>
    <t>Student 244</t>
  </si>
  <si>
    <t>Student 245</t>
  </si>
  <si>
    <t>Student 246</t>
  </si>
  <si>
    <t>Student 247</t>
  </si>
  <si>
    <t>Student 248</t>
  </si>
  <si>
    <t>Student 249</t>
  </si>
  <si>
    <t>Student 250</t>
  </si>
  <si>
    <t>Student 251</t>
  </si>
  <si>
    <t>Student 252</t>
  </si>
  <si>
    <t>Student 253</t>
  </si>
  <si>
    <t>Student 254</t>
  </si>
  <si>
    <t>Student 255</t>
  </si>
  <si>
    <t>Student 256</t>
  </si>
  <si>
    <t>Student 257</t>
  </si>
  <si>
    <t>Student 258</t>
  </si>
  <si>
    <t>Student 259</t>
  </si>
  <si>
    <t>Student 260</t>
  </si>
  <si>
    <t>Student 261</t>
  </si>
  <si>
    <t>Student 262</t>
  </si>
  <si>
    <t>Student 263</t>
  </si>
  <si>
    <t>Student 264</t>
  </si>
  <si>
    <t>Student 265</t>
  </si>
  <si>
    <t>Student 266</t>
  </si>
  <si>
    <t>Student 267</t>
  </si>
  <si>
    <t>Student 268</t>
  </si>
  <si>
    <t>Student 269</t>
  </si>
  <si>
    <t>Student 270</t>
  </si>
  <si>
    <t>Student 271</t>
  </si>
  <si>
    <t>Student 272</t>
  </si>
  <si>
    <t>Student 273</t>
  </si>
  <si>
    <t>Student 274</t>
  </si>
  <si>
    <t>Student 275</t>
  </si>
  <si>
    <t>Student 276</t>
  </si>
  <si>
    <t>Student 277</t>
  </si>
  <si>
    <t>Student 278</t>
  </si>
  <si>
    <t>Student 279</t>
  </si>
  <si>
    <t>Student 280</t>
  </si>
  <si>
    <t>Student 281</t>
  </si>
  <si>
    <t>Student 282</t>
  </si>
  <si>
    <t>Student 283</t>
  </si>
  <si>
    <t>Student 284</t>
  </si>
  <si>
    <t>Student 285</t>
  </si>
  <si>
    <t>Student 286</t>
  </si>
  <si>
    <t>Student 287</t>
  </si>
  <si>
    <t>Student 288</t>
  </si>
  <si>
    <t>Student 289</t>
  </si>
  <si>
    <t>Student 290</t>
  </si>
  <si>
    <t>Student 291</t>
  </si>
  <si>
    <t>Student 292</t>
  </si>
  <si>
    <t>Student 293</t>
  </si>
  <si>
    <t>Student 294</t>
  </si>
  <si>
    <t>Student 295</t>
  </si>
  <si>
    <t>Student 296</t>
  </si>
  <si>
    <t>Student 297</t>
  </si>
  <si>
    <t>Student 298</t>
  </si>
  <si>
    <t>Student 299</t>
  </si>
  <si>
    <t>Student 300</t>
  </si>
  <si>
    <t>Student 301</t>
  </si>
  <si>
    <t>Student 302</t>
  </si>
  <si>
    <t>Student 303</t>
  </si>
  <si>
    <t>Student 304</t>
  </si>
  <si>
    <t>Student 305</t>
  </si>
  <si>
    <t>Student 306</t>
  </si>
  <si>
    <t>Student 307</t>
  </si>
  <si>
    <t>Student 308</t>
  </si>
  <si>
    <t>Student 309</t>
  </si>
  <si>
    <t>Student 310</t>
  </si>
  <si>
    <t>Student 311</t>
  </si>
  <si>
    <t>Student 312</t>
  </si>
  <si>
    <t>Student 313</t>
  </si>
  <si>
    <t>Student 314</t>
  </si>
  <si>
    <t>Student 315</t>
  </si>
  <si>
    <t>Student 316</t>
  </si>
  <si>
    <t>Student 317</t>
  </si>
  <si>
    <t>Student 318</t>
  </si>
  <si>
    <t>Student 319</t>
  </si>
  <si>
    <t>Student 320</t>
  </si>
  <si>
    <t>Student 321</t>
  </si>
  <si>
    <t>Student 322</t>
  </si>
  <si>
    <t>Student 323</t>
  </si>
  <si>
    <t>Student 324</t>
  </si>
  <si>
    <t>Student 325</t>
  </si>
  <si>
    <t>Student 326</t>
  </si>
  <si>
    <t>Student 327</t>
  </si>
  <si>
    <t>Student 328</t>
  </si>
  <si>
    <t>Student 329</t>
  </si>
  <si>
    <t>Student 330</t>
  </si>
  <si>
    <t>Student 331</t>
  </si>
  <si>
    <t>Student 332</t>
  </si>
  <si>
    <t>Student 333</t>
  </si>
  <si>
    <t>Student 334</t>
  </si>
  <si>
    <t>Student 335</t>
  </si>
  <si>
    <t>Student 336</t>
  </si>
  <si>
    <t>Student 337</t>
  </si>
  <si>
    <t>Student 338</t>
  </si>
  <si>
    <t>Student 339</t>
  </si>
  <si>
    <t>Student 340</t>
  </si>
  <si>
    <t>Student 341</t>
  </si>
  <si>
    <t>Student 342</t>
  </si>
  <si>
    <t>Student 343</t>
  </si>
  <si>
    <t>Student 344</t>
  </si>
  <si>
    <t>Student 345</t>
  </si>
  <si>
    <t>Student 346</t>
  </si>
  <si>
    <t>Student 347</t>
  </si>
  <si>
    <t>Student 348</t>
  </si>
  <si>
    <t>Student 349</t>
  </si>
  <si>
    <t>Student 350</t>
  </si>
  <si>
    <t>Student 351</t>
  </si>
  <si>
    <t>Student 352</t>
  </si>
  <si>
    <t>Student 353</t>
  </si>
  <si>
    <t>Student 354</t>
  </si>
  <si>
    <t>Student 355</t>
  </si>
  <si>
    <t>Student 356</t>
  </si>
  <si>
    <t>Student 357</t>
  </si>
  <si>
    <t>Student 358</t>
  </si>
  <si>
    <t>Student 359</t>
  </si>
  <si>
    <t>Student 360</t>
  </si>
  <si>
    <t>Student 361</t>
  </si>
  <si>
    <t>Student 362</t>
  </si>
  <si>
    <t>Student 363</t>
  </si>
  <si>
    <t>Student 364</t>
  </si>
  <si>
    <t>Student 365</t>
  </si>
  <si>
    <t>Student 366</t>
  </si>
  <si>
    <t>Student 367</t>
  </si>
  <si>
    <t>Student 368</t>
  </si>
  <si>
    <t>Student 369</t>
  </si>
  <si>
    <t>Student 370</t>
  </si>
  <si>
    <t>Student 371</t>
  </si>
  <si>
    <t>Student 372</t>
  </si>
  <si>
    <t>Student 373</t>
  </si>
  <si>
    <t>Student 374</t>
  </si>
  <si>
    <t>Student 375</t>
  </si>
  <si>
    <t>Student 376</t>
  </si>
  <si>
    <t>Student 377</t>
  </si>
  <si>
    <t>Student 378</t>
  </si>
  <si>
    <t>Student 379</t>
  </si>
  <si>
    <t>Student 380</t>
  </si>
  <si>
    <t>Student 381</t>
  </si>
  <si>
    <t>Student 382</t>
  </si>
  <si>
    <t>Student 383</t>
  </si>
  <si>
    <t>Student 384</t>
  </si>
  <si>
    <t>Student 385</t>
  </si>
  <si>
    <t>Student 386</t>
  </si>
  <si>
    <t>Student 387</t>
  </si>
  <si>
    <t>Student 388</t>
  </si>
  <si>
    <t>Student 389</t>
  </si>
  <si>
    <t>Student 390</t>
  </si>
  <si>
    <t>Student 391</t>
  </si>
  <si>
    <t>Student 392</t>
  </si>
  <si>
    <t>Student 393</t>
  </si>
  <si>
    <t>Student 394</t>
  </si>
  <si>
    <t>Student 395</t>
  </si>
  <si>
    <t>Student 396</t>
  </si>
  <si>
    <t>Student 397</t>
  </si>
  <si>
    <t>Student 398</t>
  </si>
  <si>
    <t>Student 399</t>
  </si>
  <si>
    <t>Student 400</t>
  </si>
  <si>
    <t>Student 401</t>
  </si>
  <si>
    <t>Student 402</t>
  </si>
  <si>
    <t>Student 403</t>
  </si>
  <si>
    <t>Student 404</t>
  </si>
  <si>
    <t>Student 405</t>
  </si>
  <si>
    <t>Student 406</t>
  </si>
  <si>
    <t>Student 407</t>
  </si>
  <si>
    <t>Student 408</t>
  </si>
  <si>
    <t>Student 409</t>
  </si>
  <si>
    <t>Student 410</t>
  </si>
  <si>
    <t>Student 411</t>
  </si>
  <si>
    <t>Student 412</t>
  </si>
  <si>
    <t>Student 413</t>
  </si>
  <si>
    <t>Student 414</t>
  </si>
  <si>
    <t>Student 415</t>
  </si>
  <si>
    <t>Student 416</t>
  </si>
  <si>
    <t>Student 417</t>
  </si>
  <si>
    <t>Student 418</t>
  </si>
  <si>
    <t>Student 419</t>
  </si>
  <si>
    <t>Student 420</t>
  </si>
  <si>
    <t>Student 421</t>
  </si>
  <si>
    <t>Student 422</t>
  </si>
  <si>
    <t>Student 423</t>
  </si>
  <si>
    <t>Student 424</t>
  </si>
  <si>
    <t>Student 425</t>
  </si>
  <si>
    <t>Student 426</t>
  </si>
  <si>
    <t>Student 427</t>
  </si>
  <si>
    <t>Student 428</t>
  </si>
  <si>
    <t>Student 429</t>
  </si>
  <si>
    <t>Student 430</t>
  </si>
  <si>
    <t>Student 431</t>
  </si>
  <si>
    <t>Student 432</t>
  </si>
  <si>
    <t>Student 433</t>
  </si>
  <si>
    <t>Student 434</t>
  </si>
  <si>
    <t>Student 435</t>
  </si>
  <si>
    <t>Student 436</t>
  </si>
  <si>
    <t>Student 437</t>
  </si>
  <si>
    <t>Student 438</t>
  </si>
  <si>
    <t>Student 439</t>
  </si>
  <si>
    <t>Student 440</t>
  </si>
  <si>
    <t>Student 441</t>
  </si>
  <si>
    <t>Student 442</t>
  </si>
  <si>
    <t>Student 443</t>
  </si>
  <si>
    <t>Student 444</t>
  </si>
  <si>
    <t>Student 445</t>
  </si>
  <si>
    <t>Student 446</t>
  </si>
  <si>
    <t>Student 447</t>
  </si>
  <si>
    <t>Student 448</t>
  </si>
  <si>
    <t>Student 449</t>
  </si>
  <si>
    <t>Student 450</t>
  </si>
  <si>
    <t>Student 451</t>
  </si>
  <si>
    <t>Student 452</t>
  </si>
  <si>
    <t>Student 453</t>
  </si>
  <si>
    <t>Student 454</t>
  </si>
  <si>
    <t>Student 455</t>
  </si>
  <si>
    <t>Student 456</t>
  </si>
  <si>
    <t>Student 457</t>
  </si>
  <si>
    <t>Student 458</t>
  </si>
  <si>
    <t>Student 459</t>
  </si>
  <si>
    <t>Student 460</t>
  </si>
  <si>
    <t>Student 461</t>
  </si>
  <si>
    <t>Student 462</t>
  </si>
  <si>
    <t>Student 463</t>
  </si>
  <si>
    <t>Student 464</t>
  </si>
  <si>
    <t>Student 465</t>
  </si>
  <si>
    <t>Student 466</t>
  </si>
  <si>
    <t>Student 467</t>
  </si>
  <si>
    <t>Student 468</t>
  </si>
  <si>
    <t>Student 469</t>
  </si>
  <si>
    <t>Student 470</t>
  </si>
  <si>
    <t>Student 471</t>
  </si>
  <si>
    <t>Student 472</t>
  </si>
  <si>
    <t>Student 473</t>
  </si>
  <si>
    <t>Student 474</t>
  </si>
  <si>
    <t>Student 475</t>
  </si>
  <si>
    <t>Student 476</t>
  </si>
  <si>
    <t>Student 477</t>
  </si>
  <si>
    <t>Student 478</t>
  </si>
  <si>
    <t>Student 479</t>
  </si>
  <si>
    <t>Student 480</t>
  </si>
  <si>
    <t>Student 481</t>
  </si>
  <si>
    <t>Student 482</t>
  </si>
  <si>
    <t>Student 483</t>
  </si>
  <si>
    <t>Student 484</t>
  </si>
  <si>
    <t>Student 485</t>
  </si>
  <si>
    <t>Student 486</t>
  </si>
  <si>
    <t>Student 487</t>
  </si>
  <si>
    <t>Student 488</t>
  </si>
  <si>
    <t>Student 489</t>
  </si>
  <si>
    <t>Student 490</t>
  </si>
  <si>
    <t>Student 491</t>
  </si>
  <si>
    <t>Student 492</t>
  </si>
  <si>
    <t>Student 493</t>
  </si>
  <si>
    <t>Student 494</t>
  </si>
  <si>
    <t>Student 495</t>
  </si>
  <si>
    <t>Student 496</t>
  </si>
  <si>
    <t>Student 497</t>
  </si>
  <si>
    <t>Student 498</t>
  </si>
  <si>
    <t>Student 499</t>
  </si>
  <si>
    <t>Student 500</t>
  </si>
  <si>
    <t>Student 501</t>
  </si>
  <si>
    <t>Student 502</t>
  </si>
  <si>
    <t>Student 503</t>
  </si>
  <si>
    <t>Student 504</t>
  </si>
  <si>
    <t>Student 505</t>
  </si>
  <si>
    <t>Student 506</t>
  </si>
  <si>
    <t>Student 507</t>
  </si>
  <si>
    <t>Student 508</t>
  </si>
  <si>
    <t>Student 509</t>
  </si>
  <si>
    <t>Student 510</t>
  </si>
  <si>
    <t>Student 511</t>
  </si>
  <si>
    <t>Student 512</t>
  </si>
  <si>
    <t>Student 513</t>
  </si>
  <si>
    <t>Student 514</t>
  </si>
  <si>
    <t>Student 515</t>
  </si>
  <si>
    <t>Student 516</t>
  </si>
  <si>
    <t>Student 517</t>
  </si>
  <si>
    <t>Student 518</t>
  </si>
  <si>
    <t>Student 519</t>
  </si>
  <si>
    <t>Student 520</t>
  </si>
  <si>
    <t>Student 521</t>
  </si>
  <si>
    <t>Student 522</t>
  </si>
  <si>
    <t>Student 523</t>
  </si>
  <si>
    <t>Student 524</t>
  </si>
  <si>
    <t>Student 525</t>
  </si>
  <si>
    <t>Student 526</t>
  </si>
  <si>
    <t>Student 527</t>
  </si>
  <si>
    <t>Student 528</t>
  </si>
  <si>
    <t>Student 529</t>
  </si>
  <si>
    <t>Student 530</t>
  </si>
  <si>
    <t>Student 531</t>
  </si>
  <si>
    <t>Student 532</t>
  </si>
  <si>
    <t>Student 533</t>
  </si>
  <si>
    <t>Student 534</t>
  </si>
  <si>
    <t>Student 535</t>
  </si>
  <si>
    <t>Student 536</t>
  </si>
  <si>
    <t>Student 537</t>
  </si>
  <si>
    <t>Student 538</t>
  </si>
  <si>
    <t>Student 539</t>
  </si>
  <si>
    <t>Student 540</t>
  </si>
  <si>
    <t>Student 541</t>
  </si>
  <si>
    <t>Student 542</t>
  </si>
  <si>
    <t>Student 543</t>
  </si>
  <si>
    <t>Student 544</t>
  </si>
  <si>
    <t>Student 545</t>
  </si>
  <si>
    <t>Student 546</t>
  </si>
  <si>
    <t>Student 547</t>
  </si>
  <si>
    <t>Student 548</t>
  </si>
  <si>
    <t>Student 549</t>
  </si>
  <si>
    <t>Student 550</t>
  </si>
  <si>
    <t>Student 551</t>
  </si>
  <si>
    <t>Student 552</t>
  </si>
  <si>
    <t>Student 553</t>
  </si>
  <si>
    <t>Student 554</t>
  </si>
  <si>
    <t>Student 555</t>
  </si>
  <si>
    <t>Student 556</t>
  </si>
  <si>
    <t>Student 557</t>
  </si>
  <si>
    <t>Student 558</t>
  </si>
  <si>
    <t>Student 559</t>
  </si>
  <si>
    <t>Student 560</t>
  </si>
  <si>
    <t>Student 561</t>
  </si>
  <si>
    <t>Student 562</t>
  </si>
  <si>
    <t>Student 563</t>
  </si>
  <si>
    <t>Student 564</t>
  </si>
  <si>
    <t>Student 565</t>
  </si>
  <si>
    <t>Student 566</t>
  </si>
  <si>
    <t>Student 567</t>
  </si>
  <si>
    <t>Student 568</t>
  </si>
  <si>
    <t>Student 569</t>
  </si>
  <si>
    <t>Student 570</t>
  </si>
  <si>
    <t>Student 571</t>
  </si>
  <si>
    <t>Student 572</t>
  </si>
  <si>
    <t>Student 573</t>
  </si>
  <si>
    <t>Student 574</t>
  </si>
  <si>
    <t>Student 575</t>
  </si>
  <si>
    <t>Student 576</t>
  </si>
  <si>
    <t>Student 577</t>
  </si>
  <si>
    <t>Student 578</t>
  </si>
  <si>
    <t>Student 579</t>
  </si>
  <si>
    <t>Student 580</t>
  </si>
  <si>
    <t>Student 581</t>
  </si>
  <si>
    <t>Student 582</t>
  </si>
  <si>
    <t>Student 583</t>
  </si>
  <si>
    <t>Student 584</t>
  </si>
  <si>
    <t>Student 585</t>
  </si>
  <si>
    <t>Student 586</t>
  </si>
  <si>
    <t>Student 587</t>
  </si>
  <si>
    <t>Student 588</t>
  </si>
  <si>
    <t>Student 589</t>
  </si>
  <si>
    <t>Student 590</t>
  </si>
  <si>
    <t>Student 591</t>
  </si>
  <si>
    <t>Student 592</t>
  </si>
  <si>
    <t>Student 593</t>
  </si>
  <si>
    <t>Student 594</t>
  </si>
  <si>
    <t>Student 595</t>
  </si>
  <si>
    <t>Student 596</t>
  </si>
  <si>
    <t>Student 597</t>
  </si>
  <si>
    <t>Student 598</t>
  </si>
  <si>
    <t>Student 599</t>
  </si>
  <si>
    <t>Student 600</t>
  </si>
  <si>
    <t>Student 601</t>
  </si>
  <si>
    <t>Student 602</t>
  </si>
  <si>
    <t>Student 603</t>
  </si>
  <si>
    <t>Student 604</t>
  </si>
  <si>
    <t>Student 605</t>
  </si>
  <si>
    <t>Student 606</t>
  </si>
  <si>
    <t>Student 607</t>
  </si>
  <si>
    <t>Student 608</t>
  </si>
  <si>
    <t>Student 609</t>
  </si>
  <si>
    <t>Student 610</t>
  </si>
  <si>
    <t>Student 611</t>
  </si>
  <si>
    <t>Student 612</t>
  </si>
  <si>
    <t>Student 613</t>
  </si>
  <si>
    <t>Student 614</t>
  </si>
  <si>
    <t>Student 615</t>
  </si>
  <si>
    <t>Student 616</t>
  </si>
  <si>
    <t>Student 617</t>
  </si>
  <si>
    <t>Student 618</t>
  </si>
  <si>
    <t>Student 619</t>
  </si>
  <si>
    <t>Student 620</t>
  </si>
  <si>
    <t>Student 621</t>
  </si>
  <si>
    <t>Student 622</t>
  </si>
  <si>
    <t>Student 623</t>
  </si>
  <si>
    <t>Student 624</t>
  </si>
  <si>
    <t>Student 625</t>
  </si>
  <si>
    <t>Student 626</t>
  </si>
  <si>
    <t>Student 627</t>
  </si>
  <si>
    <t>Student 628</t>
  </si>
  <si>
    <t>Student 629</t>
  </si>
  <si>
    <t>Student 630</t>
  </si>
  <si>
    <t>Student 631</t>
  </si>
  <si>
    <t>Student 632</t>
  </si>
  <si>
    <t>Student 633</t>
  </si>
  <si>
    <t>Student 634</t>
  </si>
  <si>
    <t>Student 635</t>
  </si>
  <si>
    <t>Student 636</t>
  </si>
  <si>
    <t>Student 637</t>
  </si>
  <si>
    <t>Student 638</t>
  </si>
  <si>
    <t>Student 639</t>
  </si>
  <si>
    <t>Student 640</t>
  </si>
  <si>
    <t>Student 641</t>
  </si>
  <si>
    <t>Student 642</t>
  </si>
  <si>
    <t>Student 643</t>
  </si>
  <si>
    <t>Student 644</t>
  </si>
  <si>
    <t>Student 645</t>
  </si>
  <si>
    <t>Student 646</t>
  </si>
  <si>
    <t>Student 647</t>
  </si>
  <si>
    <t>Student 648</t>
  </si>
  <si>
    <t>Student 649</t>
  </si>
  <si>
    <t>Student 650</t>
  </si>
  <si>
    <t>Student 651</t>
  </si>
  <si>
    <t>Student 652</t>
  </si>
  <si>
    <t>Student 653</t>
  </si>
  <si>
    <t>Student 654</t>
  </si>
  <si>
    <t>Student 655</t>
  </si>
  <si>
    <t>Student 656</t>
  </si>
  <si>
    <t>Student 657</t>
  </si>
  <si>
    <t>Student 658</t>
  </si>
  <si>
    <t>Student 659</t>
  </si>
  <si>
    <t>Student 660</t>
  </si>
  <si>
    <t>Student 661</t>
  </si>
  <si>
    <t>Student 662</t>
  </si>
  <si>
    <t>Student 663</t>
  </si>
  <si>
    <t>Student 664</t>
  </si>
  <si>
    <t>Student 665</t>
  </si>
  <si>
    <t>Student 666</t>
  </si>
  <si>
    <t>Student 667</t>
  </si>
  <si>
    <t>Student 668</t>
  </si>
  <si>
    <t>Student 669</t>
  </si>
  <si>
    <t>Student 670</t>
  </si>
  <si>
    <t>Student 671</t>
  </si>
  <si>
    <t>Student 672</t>
  </si>
  <si>
    <t>Student 673</t>
  </si>
  <si>
    <t>Student 674</t>
  </si>
  <si>
    <t>Student 675</t>
  </si>
  <si>
    <t>Student 676</t>
  </si>
  <si>
    <t>Student 677</t>
  </si>
  <si>
    <t>Student 678</t>
  </si>
  <si>
    <t>Student 679</t>
  </si>
  <si>
    <t>Student 680</t>
  </si>
  <si>
    <t>Student 681</t>
  </si>
  <si>
    <t>Student 682</t>
  </si>
  <si>
    <t>Student 683</t>
  </si>
  <si>
    <t>Student 684</t>
  </si>
  <si>
    <t>Student 685</t>
  </si>
  <si>
    <t>Student 686</t>
  </si>
  <si>
    <t>Student 687</t>
  </si>
  <si>
    <t>Student 688</t>
  </si>
  <si>
    <t>Student 689</t>
  </si>
  <si>
    <t>Student 690</t>
  </si>
  <si>
    <t>Student 691</t>
  </si>
  <si>
    <t>Student 692</t>
  </si>
  <si>
    <t>Student 693</t>
  </si>
  <si>
    <t>Student 694</t>
  </si>
  <si>
    <t>Student 695</t>
  </si>
  <si>
    <t>Student 696</t>
  </si>
  <si>
    <t>Student 697</t>
  </si>
  <si>
    <t>Student 698</t>
  </si>
  <si>
    <t>Student 699</t>
  </si>
  <si>
    <t>Student 700</t>
  </si>
  <si>
    <t>Student 701</t>
  </si>
  <si>
    <t>Student 702</t>
  </si>
  <si>
    <t>Student 703</t>
  </si>
  <si>
    <t>Student 704</t>
  </si>
  <si>
    <t>Student 705</t>
  </si>
  <si>
    <t>Student 706</t>
  </si>
  <si>
    <t>Student 707</t>
  </si>
  <si>
    <t>Student 708</t>
  </si>
  <si>
    <t>Student 709</t>
  </si>
  <si>
    <t>Student 710</t>
  </si>
  <si>
    <t>Student 711</t>
  </si>
  <si>
    <t>Student 712</t>
  </si>
  <si>
    <t>Student 713</t>
  </si>
  <si>
    <t>Student 714</t>
  </si>
  <si>
    <t>Student 715</t>
  </si>
  <si>
    <t>Student 716</t>
  </si>
  <si>
    <t>Student 717</t>
  </si>
  <si>
    <t>Student 718</t>
  </si>
  <si>
    <t>Student 719</t>
  </si>
  <si>
    <t>Student 720</t>
  </si>
  <si>
    <t>Student 721</t>
  </si>
  <si>
    <t>Student 722</t>
  </si>
  <si>
    <t>Student 723</t>
  </si>
  <si>
    <t>Student 724</t>
  </si>
  <si>
    <t>Student 725</t>
  </si>
  <si>
    <t>Student 726</t>
  </si>
  <si>
    <t>Student 727</t>
  </si>
  <si>
    <t>Student 728</t>
  </si>
  <si>
    <t>Student 729</t>
  </si>
  <si>
    <t>Student 730</t>
  </si>
  <si>
    <t>Student 731</t>
  </si>
  <si>
    <t>Student 732</t>
  </si>
  <si>
    <t>Student 733</t>
  </si>
  <si>
    <t>Student 734</t>
  </si>
  <si>
    <t>Student 735</t>
  </si>
  <si>
    <t>Student 736</t>
  </si>
  <si>
    <t>Student 737</t>
  </si>
  <si>
    <t>Student 738</t>
  </si>
  <si>
    <t>Student 739</t>
  </si>
  <si>
    <t>Student 740</t>
  </si>
  <si>
    <t>Student 741</t>
  </si>
  <si>
    <t>Student 742</t>
  </si>
  <si>
    <t>Student 743</t>
  </si>
  <si>
    <t>Student 744</t>
  </si>
  <si>
    <t>Student 745</t>
  </si>
  <si>
    <t>Student 746</t>
  </si>
  <si>
    <t>Student 747</t>
  </si>
  <si>
    <t>Student 748</t>
  </si>
  <si>
    <t>Student 749</t>
  </si>
  <si>
    <t>Student 750</t>
  </si>
  <si>
    <t>Student 751</t>
  </si>
  <si>
    <t>Student 752</t>
  </si>
  <si>
    <t>Student 753</t>
  </si>
  <si>
    <t>Student 754</t>
  </si>
  <si>
    <t>Student 755</t>
  </si>
  <si>
    <t>Student 756</t>
  </si>
  <si>
    <t>Student 757</t>
  </si>
  <si>
    <t>Student 758</t>
  </si>
  <si>
    <t>Student 759</t>
  </si>
  <si>
    <t>Student 760</t>
  </si>
  <si>
    <t>Student 761</t>
  </si>
  <si>
    <t>Student 762</t>
  </si>
  <si>
    <t>Student 763</t>
  </si>
  <si>
    <t>Student 764</t>
  </si>
  <si>
    <t>Student 765</t>
  </si>
  <si>
    <t>Student 766</t>
  </si>
  <si>
    <t>Student 767</t>
  </si>
  <si>
    <t>Student 768</t>
  </si>
  <si>
    <t>Student 769</t>
  </si>
  <si>
    <t>Student 770</t>
  </si>
  <si>
    <t>Student 771</t>
  </si>
  <si>
    <t>Student 772</t>
  </si>
  <si>
    <t>Student 773</t>
  </si>
  <si>
    <t>Student 774</t>
  </si>
  <si>
    <t>Student 775</t>
  </si>
  <si>
    <t>Student 776</t>
  </si>
  <si>
    <t>Student 777</t>
  </si>
  <si>
    <t>Student 778</t>
  </si>
  <si>
    <t>Student 779</t>
  </si>
  <si>
    <t>Student 780</t>
  </si>
  <si>
    <t>Student 781</t>
  </si>
  <si>
    <t>Student 782</t>
  </si>
  <si>
    <t>Student 783</t>
  </si>
  <si>
    <t>Student 784</t>
  </si>
  <si>
    <t>Student 785</t>
  </si>
  <si>
    <t>Student 786</t>
  </si>
  <si>
    <t>Student 787</t>
  </si>
  <si>
    <t>Student 788</t>
  </si>
  <si>
    <t>Student 789</t>
  </si>
  <si>
    <t>Student 790</t>
  </si>
  <si>
    <t>Student 791</t>
  </si>
  <si>
    <t>Student 792</t>
  </si>
  <si>
    <t>Student 793</t>
  </si>
  <si>
    <t>Student 794</t>
  </si>
  <si>
    <t>Student 795</t>
  </si>
  <si>
    <t>Student 796</t>
  </si>
  <si>
    <t>Student 797</t>
  </si>
  <si>
    <t>Student 798</t>
  </si>
  <si>
    <t>Student 799</t>
  </si>
  <si>
    <t>Student 800</t>
  </si>
  <si>
    <t>Student 801</t>
  </si>
  <si>
    <t>Student 802</t>
  </si>
  <si>
    <t>Student 803</t>
  </si>
  <si>
    <t>Student 804</t>
  </si>
  <si>
    <t>Student 805</t>
  </si>
  <si>
    <t>Student 806</t>
  </si>
  <si>
    <t>Student 807</t>
  </si>
  <si>
    <t>Student 808</t>
  </si>
  <si>
    <t>Student 809</t>
  </si>
  <si>
    <t>Student 810</t>
  </si>
  <si>
    <t>Student 811</t>
  </si>
  <si>
    <t>Student 812</t>
  </si>
  <si>
    <t>Student 813</t>
  </si>
  <si>
    <t>Student 814</t>
  </si>
  <si>
    <t>Student 815</t>
  </si>
  <si>
    <t>Student 816</t>
  </si>
  <si>
    <t>Student 817</t>
  </si>
  <si>
    <t>Student 818</t>
  </si>
  <si>
    <t>Student 819</t>
  </si>
  <si>
    <t>Student 820</t>
  </si>
  <si>
    <t>Student 821</t>
  </si>
  <si>
    <t>Student 822</t>
  </si>
  <si>
    <t>Student 823</t>
  </si>
  <si>
    <t>Student 824</t>
  </si>
  <si>
    <t>Student 825</t>
  </si>
  <si>
    <t>Student 826</t>
  </si>
  <si>
    <t>Student 827</t>
  </si>
  <si>
    <t>Student 828</t>
  </si>
  <si>
    <t>Student 829</t>
  </si>
  <si>
    <t>Student 830</t>
  </si>
  <si>
    <t>Student 831</t>
  </si>
  <si>
    <t>Student 832</t>
  </si>
  <si>
    <t>Student 833</t>
  </si>
  <si>
    <t>Student 834</t>
  </si>
  <si>
    <t>Student 835</t>
  </si>
  <si>
    <t>Student 836</t>
  </si>
  <si>
    <t>Student 837</t>
  </si>
  <si>
    <t>Student 838</t>
  </si>
  <si>
    <t>Student 839</t>
  </si>
  <si>
    <t>Student 840</t>
  </si>
  <si>
    <t>Student 841</t>
  </si>
  <si>
    <t>Student 842</t>
  </si>
  <si>
    <t>Student 843</t>
  </si>
  <si>
    <t>Student 844</t>
  </si>
  <si>
    <t>Student 845</t>
  </si>
  <si>
    <t>Student 846</t>
  </si>
  <si>
    <t>Student 847</t>
  </si>
  <si>
    <t>Student 848</t>
  </si>
  <si>
    <t>Student 849</t>
  </si>
  <si>
    <t>Student 850</t>
  </si>
  <si>
    <t>Student 851</t>
  </si>
  <si>
    <t>Student 852</t>
  </si>
  <si>
    <t>Student 853</t>
  </si>
  <si>
    <t>Student 854</t>
  </si>
  <si>
    <t>Student 855</t>
  </si>
  <si>
    <t>Student 856</t>
  </si>
  <si>
    <t>Student 857</t>
  </si>
  <si>
    <t>Student 858</t>
  </si>
  <si>
    <t>Student 859</t>
  </si>
  <si>
    <t>Student 860</t>
  </si>
  <si>
    <t>Student 861</t>
  </si>
  <si>
    <t>Student 862</t>
  </si>
  <si>
    <t>Student 863</t>
  </si>
  <si>
    <t>Student 864</t>
  </si>
  <si>
    <t>Student 865</t>
  </si>
  <si>
    <t>Student 866</t>
  </si>
  <si>
    <t>Student 867</t>
  </si>
  <si>
    <t>Student 868</t>
  </si>
  <si>
    <t>Student 869</t>
  </si>
  <si>
    <t>Student 870</t>
  </si>
  <si>
    <t>Student 871</t>
  </si>
  <si>
    <t>Student 872</t>
  </si>
  <si>
    <t>Student 873</t>
  </si>
  <si>
    <t>Student 874</t>
  </si>
  <si>
    <t>Student 875</t>
  </si>
  <si>
    <t>Student 876</t>
  </si>
  <si>
    <t>Student 877</t>
  </si>
  <si>
    <t>Student 878</t>
  </si>
  <si>
    <t>Student 879</t>
  </si>
  <si>
    <t>Student 880</t>
  </si>
  <si>
    <t>Student 881</t>
  </si>
  <si>
    <t>Student 882</t>
  </si>
  <si>
    <t>Student 883</t>
  </si>
  <si>
    <t>Student 884</t>
  </si>
  <si>
    <t>Student 885</t>
  </si>
  <si>
    <t>Student 886</t>
  </si>
  <si>
    <t>Student 887</t>
  </si>
  <si>
    <t>Student 888</t>
  </si>
  <si>
    <t>Student 889</t>
  </si>
  <si>
    <t>Student 890</t>
  </si>
  <si>
    <t>Student 891</t>
  </si>
  <si>
    <t>Student 892</t>
  </si>
  <si>
    <t>Student 893</t>
  </si>
  <si>
    <t>Student 894</t>
  </si>
  <si>
    <t>Student 895</t>
  </si>
  <si>
    <t>Student 896</t>
  </si>
  <si>
    <t>Student 897</t>
  </si>
  <si>
    <t>Student 898</t>
  </si>
  <si>
    <t>Student 899</t>
  </si>
  <si>
    <t>Student 900</t>
  </si>
  <si>
    <t>Student 901</t>
  </si>
  <si>
    <t>Student 902</t>
  </si>
  <si>
    <t>Student 903</t>
  </si>
  <si>
    <t>Student 904</t>
  </si>
  <si>
    <t>Student 905</t>
  </si>
  <si>
    <t>Student 906</t>
  </si>
  <si>
    <t>Student 907</t>
  </si>
  <si>
    <t>Student 908</t>
  </si>
  <si>
    <t>Student 909</t>
  </si>
  <si>
    <t>Student 910</t>
  </si>
  <si>
    <t>Student 911</t>
  </si>
  <si>
    <t>Student 912</t>
  </si>
  <si>
    <t>Student 913</t>
  </si>
  <si>
    <t>Student 914</t>
  </si>
  <si>
    <t>Student 915</t>
  </si>
  <si>
    <t>Student 916</t>
  </si>
  <si>
    <t>Student 917</t>
  </si>
  <si>
    <t>Student 918</t>
  </si>
  <si>
    <t>Student 919</t>
  </si>
  <si>
    <t>Student 920</t>
  </si>
  <si>
    <t>Student 921</t>
  </si>
  <si>
    <t>Student 922</t>
  </si>
  <si>
    <t>Student 923</t>
  </si>
  <si>
    <t>Student 924</t>
  </si>
  <si>
    <t>Student 925</t>
  </si>
  <si>
    <t>Student 926</t>
  </si>
  <si>
    <t>Student 927</t>
  </si>
  <si>
    <t>Student 928</t>
  </si>
  <si>
    <t>Student 929</t>
  </si>
  <si>
    <t>Student 930</t>
  </si>
  <si>
    <t>Student 931</t>
  </si>
  <si>
    <t>Student 932</t>
  </si>
  <si>
    <t>Student 933</t>
  </si>
  <si>
    <t>Student 934</t>
  </si>
  <si>
    <t>Student 935</t>
  </si>
  <si>
    <t>Student 936</t>
  </si>
  <si>
    <t>Student 937</t>
  </si>
  <si>
    <t>Student 938</t>
  </si>
  <si>
    <t>Student 939</t>
  </si>
  <si>
    <t>Student 940</t>
  </si>
  <si>
    <t>Student 941</t>
  </si>
  <si>
    <t>Student 942</t>
  </si>
  <si>
    <t>Student 943</t>
  </si>
  <si>
    <t>Student 944</t>
  </si>
  <si>
    <t>Student 945</t>
  </si>
  <si>
    <t>Student 946</t>
  </si>
  <si>
    <t>Student 947</t>
  </si>
  <si>
    <t>Student 948</t>
  </si>
  <si>
    <t>Student 949</t>
  </si>
  <si>
    <t>Student 950</t>
  </si>
  <si>
    <t>Student 951</t>
  </si>
  <si>
    <t>Student 952</t>
  </si>
  <si>
    <t>Student 953</t>
  </si>
  <si>
    <t>Student 954</t>
  </si>
  <si>
    <t>Student 955</t>
  </si>
  <si>
    <t>Student 956</t>
  </si>
  <si>
    <t>Student 957</t>
  </si>
  <si>
    <t>Student 958</t>
  </si>
  <si>
    <t>Student 959</t>
  </si>
  <si>
    <t>Student 960</t>
  </si>
  <si>
    <t>Student 961</t>
  </si>
  <si>
    <t>Student 962</t>
  </si>
  <si>
    <t>Student 963</t>
  </si>
  <si>
    <t>Student 964</t>
  </si>
  <si>
    <t>Student 965</t>
  </si>
  <si>
    <t>Student 966</t>
  </si>
  <si>
    <t>Student 967</t>
  </si>
  <si>
    <t>Student 968</t>
  </si>
  <si>
    <t>Student 969</t>
  </si>
  <si>
    <t>Student 970</t>
  </si>
  <si>
    <t>Student 971</t>
  </si>
  <si>
    <t>Student 972</t>
  </si>
  <si>
    <t>Student 973</t>
  </si>
  <si>
    <t>Student 974</t>
  </si>
  <si>
    <t>Student 975</t>
  </si>
  <si>
    <t>Student 976</t>
  </si>
  <si>
    <t>Student 977</t>
  </si>
  <si>
    <t>Student 978</t>
  </si>
  <si>
    <t>Student 979</t>
  </si>
  <si>
    <t>Student 980</t>
  </si>
  <si>
    <t>Student 981</t>
  </si>
  <si>
    <t>Student 982</t>
  </si>
  <si>
    <t>Student 983</t>
  </si>
  <si>
    <t>Student 984</t>
  </si>
  <si>
    <t>Student 985</t>
  </si>
  <si>
    <t>Student 986</t>
  </si>
  <si>
    <t>Student 987</t>
  </si>
  <si>
    <t>Student 988</t>
  </si>
  <si>
    <t>Student 989</t>
  </si>
  <si>
    <t>Student 990</t>
  </si>
  <si>
    <t>Student 991</t>
  </si>
  <si>
    <t>Student 992</t>
  </si>
  <si>
    <t>Student 993</t>
  </si>
  <si>
    <t>Student 994</t>
  </si>
  <si>
    <t>Student 995</t>
  </si>
  <si>
    <t>Student 996</t>
  </si>
  <si>
    <t>Student 997</t>
  </si>
  <si>
    <t>Student 998</t>
  </si>
  <si>
    <t>Student 999</t>
  </si>
  <si>
    <t>Student 1000</t>
  </si>
  <si>
    <t>ALTERNATE ACCESS</t>
  </si>
  <si>
    <r>
      <t xml:space="preserve">Please populate the student data (grade and </t>
    </r>
    <r>
      <rPr>
        <b/>
        <sz val="12"/>
        <color rgb="FFFF0000"/>
        <rFont val="Calibri"/>
        <family val="2"/>
        <scheme val="minor"/>
      </rPr>
      <t>Alternate</t>
    </r>
    <r>
      <rPr>
        <b/>
        <sz val="12"/>
        <rFont val="Calibri"/>
        <family val="2"/>
        <scheme val="minor"/>
      </rPr>
      <t xml:space="preserve"> ACCESS scale scores </t>
    </r>
  </si>
  <si>
    <t xml:space="preserve">in non-missing domains) in columns J-N. Input Kindergarten as grade 0. </t>
  </si>
  <si>
    <r>
      <t xml:space="preserve">Student's Imputed composite scale score </t>
    </r>
    <r>
      <rPr>
        <b/>
        <sz val="12"/>
        <color rgb="FFFF0000"/>
        <rFont val="Calibri"/>
        <family val="2"/>
        <scheme val="minor"/>
      </rPr>
      <t>(IOCSS)</t>
    </r>
    <r>
      <rPr>
        <b/>
        <sz val="12"/>
        <rFont val="Calibri"/>
        <family val="2"/>
        <scheme val="minor"/>
      </rPr>
      <t xml:space="preserve"> and Imputed overall composite proficiency level </t>
    </r>
    <r>
      <rPr>
        <b/>
        <sz val="12"/>
        <color rgb="FFFF0000"/>
        <rFont val="Calibri"/>
        <family val="2"/>
        <scheme val="minor"/>
      </rPr>
      <t xml:space="preserve">(IOCPL) </t>
    </r>
  </si>
  <si>
    <r>
      <t xml:space="preserve">in </t>
    </r>
    <r>
      <rPr>
        <b/>
        <sz val="12"/>
        <color rgb="FFFF0000"/>
        <rFont val="Calibri"/>
        <family val="2"/>
        <scheme val="minor"/>
      </rPr>
      <t>Alternate</t>
    </r>
    <r>
      <rPr>
        <b/>
        <sz val="12"/>
        <rFont val="Calibri"/>
        <family val="2"/>
        <scheme val="minor"/>
      </rPr>
      <t xml:space="preserve"> ACCESS will be displayed in columns O and P.</t>
    </r>
  </si>
  <si>
    <t xml:space="preserve">Please copy the calculated alternte CSS and CPLs from columns O and P without </t>
  </si>
  <si>
    <t xml:space="preserve">set them to be equal to (protected) columns AC and AD respectively. </t>
  </si>
  <si>
    <t>grade</t>
  </si>
  <si>
    <t>ss</t>
  </si>
  <si>
    <t>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</si>
</sst>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b/>
      <sz val="11"/>
      <color theme="1"/>
      <name val="Calibri"/>
      <family val="2"/>
      <scheme val="minor"/>
    </font>
    <font>
      <b/>
      <sz val="11"/>
      <color theme="0"/>
      <name val="Calibri"/>
      <family val="2"/>
      <scheme val="minor"/>
    </font>
    <font>
      <b/>
      <sz val="11"/>
      <color rgb="FFFF0000"/>
      <name val="Calibri"/>
      <family val="2"/>
      <scheme val="minor"/>
    </font>
    <font>
      <i/>
      <sz val="11"/>
      <color theme="1"/>
      <name val="Calibri"/>
      <family val="2"/>
      <scheme val="minor"/>
    </font>
    <font>
      <b/>
      <i/>
      <sz val="11"/>
      <color theme="0"/>
      <name val="Calibri"/>
      <family val="2"/>
      <scheme val="minor"/>
    </font>
    <font>
      <b/>
      <i/>
      <sz val="12"/>
      <color theme="0"/>
      <name val="Calibri"/>
      <family val="2"/>
      <scheme val="minor"/>
    </font>
    <font>
      <b/>
      <sz val="12"/>
      <color theme="0"/>
      <name val="Calibri"/>
      <family val="2"/>
      <scheme val="minor"/>
    </font>
    <font>
      <sz val="11"/>
      <color rgb="FFFF0000"/>
      <name val="Calibri"/>
      <family val="2"/>
      <scheme val="minor"/>
    </font>
    <font>
      <b/>
      <sz val="11"/>
      <color theme="0" tint="-0.14999847407452621"/>
      <name val="Calibri"/>
      <family val="2"/>
      <scheme val="minor"/>
    </font>
    <font>
      <sz val="11"/>
      <color theme="0" tint="-0.14999847407452621"/>
      <name val="Calibri"/>
      <family val="2"/>
      <scheme val="minor"/>
    </font>
    <font>
      <sz val="11"/>
      <color theme="0" tint="-0.249977111117893"/>
      <name val="Calibri"/>
      <family val="2"/>
      <scheme val="minor"/>
    </font>
    <font>
      <b/>
      <sz val="12"/>
      <name val="Calibri"/>
      <family val="2"/>
      <scheme val="minor"/>
    </font>
    <font>
      <sz val="11"/>
      <name val="Calibri"/>
      <family val="2"/>
      <scheme val="minor"/>
    </font>
    <font>
      <sz val="11"/>
      <color rgb="FF000000"/>
      <name val="Calibri"/>
      <family val="2"/>
      <scheme val="minor"/>
    </font>
    <font>
      <b/>
      <sz val="20"/>
      <color theme="0" tint="-4.9989318521683403E-2"/>
      <name val="Calibri"/>
      <family val="2"/>
      <scheme val="minor"/>
    </font>
    <font>
      <b/>
      <sz val="12"/>
      <color rgb="FFFF0000"/>
      <name val="Calibri"/>
      <family val="2"/>
      <scheme val="minor"/>
    </font>
    <font>
      <b/>
      <sz val="12"/>
      <color theme="1"/>
      <name val="Calibri"/>
      <family val="2"/>
      <scheme val="minor"/>
    </font>
    <font>
      <b/>
      <sz val="12"/>
      <color theme="1"/>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b/>
      <sz val="11"/>
      <color theme="0" tint="-0.34998626667073579"/>
      <name val="Calibri"/>
      <family val="2"/>
      <scheme val="minor"/>
    </font>
  </fonts>
  <fills count="4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theme="9" tint="-0.249977111117893"/>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style="medium">
        <color rgb="FF000000"/>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rgb="FFC1C1C1"/>
      </left>
      <right style="thin">
        <color rgb="FFC1C1C1"/>
      </right>
      <top/>
      <bottom style="thin">
        <color rgb="FFC1C1C1"/>
      </bottom>
      <diagonal/>
    </border>
    <border>
      <left style="medium">
        <color indexed="64"/>
      </left>
      <right style="thin">
        <color indexed="64"/>
      </right>
      <top style="medium">
        <color indexed="64"/>
      </top>
      <bottom style="medium">
        <color indexed="64"/>
      </bottom>
      <diagonal/>
    </border>
    <border>
      <left/>
      <right style="thin">
        <color rgb="FFC1C1C1"/>
      </right>
      <top/>
      <bottom style="thin">
        <color rgb="FFC1C1C1"/>
      </bottom>
      <diagonal/>
    </border>
    <border>
      <left/>
      <right style="thin">
        <color rgb="FFC1C1C1"/>
      </right>
      <top style="thin">
        <color rgb="FFC1C1C1"/>
      </top>
      <bottom style="thin">
        <color rgb="FFC1C1C1"/>
      </bottom>
      <diagonal/>
    </border>
    <border>
      <left/>
      <right style="thin">
        <color rgb="FFC1C1C1"/>
      </right>
      <top style="thin">
        <color rgb="FFC1C1C1"/>
      </top>
      <bottom style="medium">
        <color rgb="FF000000"/>
      </bottom>
      <diagonal/>
    </border>
    <border>
      <left style="medium">
        <color indexed="64"/>
      </left>
      <right style="medium">
        <color indexed="64"/>
      </right>
      <top style="thin">
        <color rgb="FFC1C1C1"/>
      </top>
      <bottom style="thin">
        <color rgb="FFC1C1C1"/>
      </bottom>
      <diagonal/>
    </border>
    <border>
      <left style="medium">
        <color indexed="64"/>
      </left>
      <right style="medium">
        <color indexed="64"/>
      </right>
      <top style="thin">
        <color rgb="FFC1C1C1"/>
      </top>
      <bottom style="medium">
        <color rgb="FF000000"/>
      </bottom>
      <diagonal/>
    </border>
    <border>
      <left style="thin">
        <color rgb="FFC1C1C1"/>
      </left>
      <right/>
      <top style="thin">
        <color rgb="FFC1C1C1"/>
      </top>
      <bottom style="thin">
        <color rgb="FFC1C1C1"/>
      </bottom>
      <diagonal/>
    </border>
    <border>
      <left style="thin">
        <color rgb="FFC1C1C1"/>
      </left>
      <right/>
      <top style="thin">
        <color rgb="FFC1C1C1"/>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rgb="FFC1C1C1"/>
      </left>
      <right style="medium">
        <color indexed="64"/>
      </right>
      <top/>
      <bottom style="thin">
        <color rgb="FFC1C1C1"/>
      </bottom>
      <diagonal/>
    </border>
    <border>
      <left style="thin">
        <color rgb="FFC1C1C1"/>
      </left>
      <right style="medium">
        <color indexed="64"/>
      </right>
      <top style="thin">
        <color rgb="FFC1C1C1"/>
      </top>
      <bottom style="thin">
        <color rgb="FFC1C1C1"/>
      </bottom>
      <diagonal/>
    </border>
    <border>
      <left style="thin">
        <color rgb="FFC1C1C1"/>
      </left>
      <right style="medium">
        <color indexed="64"/>
      </right>
      <top style="thin">
        <color rgb="FFC1C1C1"/>
      </top>
      <bottom style="medium">
        <color rgb="FF000000"/>
      </bottom>
      <diagonal/>
    </border>
    <border>
      <left style="medium">
        <color indexed="64"/>
      </left>
      <right style="medium">
        <color indexed="64"/>
      </right>
      <top/>
      <bottom style="thin">
        <color rgb="FFC1C1C1"/>
      </bottom>
      <diagonal/>
    </border>
    <border>
      <left/>
      <right/>
      <top style="medium">
        <color indexed="64"/>
      </top>
      <bottom style="thin">
        <color indexed="64"/>
      </bottom>
      <diagonal/>
    </border>
  </borders>
  <cellStyleXfs count="42">
    <xf numFmtId="0" fontId="0" fillId="0" borderId="0"/>
    <xf numFmtId="0" fontId="20" fillId="0" borderId="0" applyNumberFormat="0" applyFill="0" applyBorder="0" applyAlignment="0" applyProtection="0"/>
    <xf numFmtId="0" fontId="21" fillId="0" borderId="39" applyNumberFormat="0" applyFill="0" applyAlignment="0" applyProtection="0"/>
    <xf numFmtId="0" fontId="22" fillId="0" borderId="40" applyNumberFormat="0" applyFill="0" applyAlignment="0" applyProtection="0"/>
    <xf numFmtId="0" fontId="23" fillId="0" borderId="41" applyNumberFormat="0" applyFill="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16" borderId="42" applyNumberFormat="0" applyAlignment="0" applyProtection="0"/>
    <xf numFmtId="0" fontId="27" fillId="17" borderId="43" applyNumberFormat="0" applyAlignment="0" applyProtection="0"/>
    <xf numFmtId="0" fontId="28" fillId="17" borderId="42" applyNumberFormat="0" applyAlignment="0" applyProtection="0"/>
    <xf numFmtId="0" fontId="29" fillId="0" borderId="44" applyNumberFormat="0" applyFill="0" applyAlignment="0" applyProtection="0"/>
    <xf numFmtId="0" fontId="2" fillId="18" borderId="45" applyNumberFormat="0" applyAlignment="0" applyProtection="0"/>
    <xf numFmtId="0" fontId="8" fillId="0" borderId="0" applyNumberFormat="0" applyFill="0" applyBorder="0" applyAlignment="0" applyProtection="0"/>
    <xf numFmtId="0" fontId="19" fillId="19" borderId="46" applyNumberFormat="0" applyFont="0" applyAlignment="0" applyProtection="0"/>
    <xf numFmtId="0" fontId="30" fillId="0" borderId="0" applyNumberFormat="0" applyFill="0" applyBorder="0" applyAlignment="0" applyProtection="0"/>
    <xf numFmtId="0" fontId="1" fillId="0" borderId="47" applyNumberFormat="0" applyFill="0" applyAlignment="0" applyProtection="0"/>
    <xf numFmtId="0" fontId="3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1"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31"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31"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32" fillId="15"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9" borderId="0" applyNumberFormat="0" applyBorder="0" applyAlignment="0" applyProtection="0"/>
    <xf numFmtId="0" fontId="31" fillId="43" borderId="0" applyNumberFormat="0" applyBorder="0" applyAlignment="0" applyProtection="0"/>
  </cellStyleXfs>
  <cellXfs count="190">
    <xf numFmtId="0" fontId="0" fillId="0" borderId="0" xfId="0"/>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3" borderId="0" xfId="0" applyFill="1"/>
    <xf numFmtId="0" fontId="1" fillId="3" borderId="0" xfId="0" applyFont="1" applyFill="1"/>
    <xf numFmtId="0" fontId="1" fillId="3" borderId="0" xfId="0" applyFont="1" applyFill="1" applyAlignment="1">
      <alignment horizontal="center"/>
    </xf>
    <xf numFmtId="0" fontId="10" fillId="0" borderId="0" xfId="0" applyFont="1" applyAlignment="1">
      <alignment horizontal="center"/>
    </xf>
    <xf numFmtId="0" fontId="10" fillId="3" borderId="0" xfId="0" applyFont="1" applyFill="1"/>
    <xf numFmtId="0" fontId="3" fillId="0" borderId="19" xfId="0" applyFont="1" applyBorder="1" applyAlignment="1">
      <alignment horizontal="center" vertical="center" wrapText="1"/>
    </xf>
    <xf numFmtId="0" fontId="3" fillId="7" borderId="11" xfId="0" applyFont="1" applyFill="1" applyBorder="1" applyAlignment="1">
      <alignment horizontal="center"/>
    </xf>
    <xf numFmtId="0" fontId="3" fillId="7" borderId="12" xfId="0" applyFont="1" applyFill="1" applyBorder="1" applyAlignment="1">
      <alignment horizontal="center"/>
    </xf>
    <xf numFmtId="0" fontId="3" fillId="7" borderId="13"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1" fillId="0" borderId="0" xfId="0" applyFont="1" applyAlignment="1" applyProtection="1">
      <alignment horizontal="center"/>
      <protection locked="0"/>
    </xf>
    <xf numFmtId="0" fontId="11" fillId="7" borderId="14" xfId="0" applyFont="1" applyFill="1" applyBorder="1" applyAlignment="1" applyProtection="1">
      <alignment horizontal="center"/>
      <protection locked="0"/>
    </xf>
    <xf numFmtId="0" fontId="11" fillId="7" borderId="32" xfId="0" applyFont="1" applyFill="1" applyBorder="1" applyAlignment="1" applyProtection="1">
      <alignment horizontal="center"/>
      <protection locked="0"/>
    </xf>
    <xf numFmtId="0" fontId="1" fillId="3" borderId="19" xfId="0" applyFont="1" applyFill="1" applyBorder="1" applyAlignment="1">
      <alignment horizontal="center"/>
    </xf>
    <xf numFmtId="0" fontId="1" fillId="3" borderId="29" xfId="0" applyFont="1" applyFill="1" applyBorder="1" applyAlignment="1">
      <alignment horizontal="center"/>
    </xf>
    <xf numFmtId="0" fontId="1" fillId="3" borderId="30" xfId="0" applyFont="1" applyFill="1" applyBorder="1" applyAlignment="1">
      <alignment horizontal="center"/>
    </xf>
    <xf numFmtId="0" fontId="1" fillId="3" borderId="31" xfId="0" applyFont="1" applyFill="1" applyBorder="1" applyAlignment="1">
      <alignment horizontal="center"/>
    </xf>
    <xf numFmtId="0" fontId="0" fillId="0" borderId="24" xfId="0"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2" borderId="16" xfId="0" applyFill="1" applyBorder="1" applyAlignment="1">
      <alignment horizontal="center"/>
    </xf>
    <xf numFmtId="0" fontId="13" fillId="7" borderId="20" xfId="0" applyFont="1" applyFill="1" applyBorder="1" applyAlignment="1">
      <alignment horizontal="center"/>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2" borderId="25"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7" xfId="0" applyBorder="1" applyAlignment="1">
      <alignment horizontal="center"/>
    </xf>
    <xf numFmtId="0" fontId="5" fillId="4" borderId="34" xfId="0" applyFont="1" applyFill="1" applyBorder="1" applyAlignment="1">
      <alignment horizontal="center"/>
    </xf>
    <xf numFmtId="0" fontId="5" fillId="4" borderId="35" xfId="0" applyFont="1" applyFill="1" applyBorder="1" applyAlignment="1">
      <alignment horizontal="center"/>
    </xf>
    <xf numFmtId="0" fontId="5" fillId="4" borderId="36" xfId="0" applyFont="1" applyFill="1" applyBorder="1" applyAlignment="1">
      <alignment horizontal="center"/>
    </xf>
    <xf numFmtId="0" fontId="5" fillId="4" borderId="37" xfId="0" applyFont="1" applyFill="1" applyBorder="1" applyAlignment="1">
      <alignment horizontal="center"/>
    </xf>
    <xf numFmtId="0" fontId="2" fillId="4" borderId="2" xfId="0" applyFont="1" applyFill="1" applyBorder="1" applyAlignment="1">
      <alignment horizontal="center"/>
    </xf>
    <xf numFmtId="0" fontId="7" fillId="4" borderId="2" xfId="0" applyFont="1" applyFill="1" applyBorder="1" applyAlignment="1">
      <alignment horizontal="center"/>
    </xf>
    <xf numFmtId="0" fontId="6" fillId="4" borderId="17" xfId="0" applyFont="1" applyFill="1" applyBorder="1" applyAlignment="1">
      <alignment vertical="center"/>
    </xf>
    <xf numFmtId="0" fontId="6" fillId="4" borderId="18" xfId="0" applyFont="1" applyFill="1" applyBorder="1" applyAlignment="1">
      <alignment vertical="center"/>
    </xf>
    <xf numFmtId="0" fontId="4" fillId="4" borderId="33"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4" borderId="25" xfId="0" applyFont="1" applyFill="1" applyBorder="1" applyAlignment="1">
      <alignment horizontal="center"/>
    </xf>
    <xf numFmtId="0" fontId="8" fillId="4" borderId="16" xfId="0" applyFont="1" applyFill="1" applyBorder="1" applyAlignment="1">
      <alignment horizontal="center"/>
    </xf>
    <xf numFmtId="0" fontId="4" fillId="4" borderId="0" xfId="0" applyFont="1" applyFill="1" applyAlignment="1">
      <alignment horizontal="center"/>
    </xf>
    <xf numFmtId="0" fontId="0" fillId="4" borderId="0" xfId="0" applyFill="1" applyAlignment="1">
      <alignment horizontal="center"/>
    </xf>
    <xf numFmtId="0" fontId="4" fillId="0" borderId="0" xfId="0" applyFont="1" applyAlignment="1">
      <alignment horizontal="center"/>
    </xf>
    <xf numFmtId="0" fontId="8" fillId="0" borderId="0" xfId="0" applyFont="1" applyProtection="1">
      <protection locked="0"/>
    </xf>
    <xf numFmtId="0" fontId="8" fillId="0" borderId="15" xfId="0" applyFont="1" applyBorder="1" applyAlignment="1" applyProtection="1">
      <alignment horizontal="center"/>
      <protection locked="0"/>
    </xf>
    <xf numFmtId="0" fontId="8" fillId="0" borderId="25" xfId="0" applyFont="1" applyBorder="1" applyAlignment="1" applyProtection="1">
      <alignment horizontal="center"/>
      <protection locked="0"/>
    </xf>
    <xf numFmtId="0" fontId="14" fillId="0" borderId="1" xfId="0" applyFont="1" applyBorder="1" applyAlignment="1" applyProtection="1">
      <alignment horizontal="center"/>
      <protection locked="0"/>
    </xf>
    <xf numFmtId="0" fontId="0" fillId="0" borderId="1" xfId="0" applyBorder="1" applyProtection="1">
      <protection locked="0"/>
    </xf>
    <xf numFmtId="0" fontId="8" fillId="0" borderId="4" xfId="0" applyFont="1" applyBorder="1" applyAlignment="1" applyProtection="1">
      <alignment horizontal="center"/>
      <protection locked="0"/>
    </xf>
    <xf numFmtId="0" fontId="3" fillId="0" borderId="0" xfId="0" applyFont="1"/>
    <xf numFmtId="0" fontId="14" fillId="0" borderId="5" xfId="0" applyFont="1" applyBorder="1" applyAlignment="1" applyProtection="1">
      <alignment horizontal="center"/>
      <protection locked="0"/>
    </xf>
    <xf numFmtId="0" fontId="12" fillId="9" borderId="29" xfId="0" applyFont="1" applyFill="1" applyBorder="1" applyAlignment="1">
      <alignment horizontal="center" vertical="center"/>
    </xf>
    <xf numFmtId="0" fontId="12" fillId="9" borderId="31" xfId="0" applyFont="1" applyFill="1" applyBorder="1" applyAlignment="1">
      <alignment horizontal="center" vertical="center"/>
    </xf>
    <xf numFmtId="0" fontId="4" fillId="0" borderId="27" xfId="0" applyFont="1" applyBorder="1" applyAlignment="1">
      <alignment horizontal="center"/>
    </xf>
    <xf numFmtId="0" fontId="0" fillId="0" borderId="27" xfId="0" applyBorder="1" applyAlignment="1">
      <alignment horizontal="center"/>
    </xf>
    <xf numFmtId="0" fontId="2" fillId="4" borderId="0" xfId="0" applyFont="1" applyFill="1" applyAlignment="1">
      <alignment horizontal="center" vertical="center"/>
    </xf>
    <xf numFmtId="0" fontId="2" fillId="4" borderId="50" xfId="0" applyFont="1" applyFill="1" applyBorder="1" applyAlignment="1">
      <alignment horizontal="center" vertical="center"/>
    </xf>
    <xf numFmtId="0" fontId="0" fillId="0" borderId="51" xfId="0" applyBorder="1" applyAlignment="1" applyProtection="1">
      <alignment horizontal="center"/>
      <protection locked="0"/>
    </xf>
    <xf numFmtId="0" fontId="13" fillId="7" borderId="52" xfId="0" applyFont="1" applyFill="1" applyBorder="1" applyAlignment="1">
      <alignment horizontal="center"/>
    </xf>
    <xf numFmtId="0" fontId="2" fillId="4" borderId="53" xfId="0" applyFont="1" applyFill="1" applyBorder="1" applyAlignment="1">
      <alignment horizontal="center" vertical="center"/>
    </xf>
    <xf numFmtId="0" fontId="2" fillId="4" borderId="35" xfId="0" applyFont="1" applyFill="1" applyBorder="1" applyAlignment="1">
      <alignment horizontal="center"/>
    </xf>
    <xf numFmtId="0" fontId="7" fillId="4" borderId="35" xfId="0" applyFont="1" applyFill="1" applyBorder="1" applyAlignment="1">
      <alignment horizontal="center"/>
    </xf>
    <xf numFmtId="0" fontId="1" fillId="8" borderId="55" xfId="0" applyFont="1" applyFill="1" applyBorder="1" applyAlignment="1">
      <alignment horizontal="center" vertical="center"/>
    </xf>
    <xf numFmtId="0" fontId="1" fillId="8" borderId="30" xfId="0" applyFont="1" applyFill="1" applyBorder="1" applyAlignment="1">
      <alignment horizontal="center" vertical="center"/>
    </xf>
    <xf numFmtId="0" fontId="1" fillId="8" borderId="31" xfId="0" applyFont="1" applyFill="1" applyBorder="1" applyAlignment="1">
      <alignment horizontal="center" vertical="center"/>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54" xfId="0" applyBorder="1" applyAlignment="1" applyProtection="1">
      <alignment horizontal="center" vertical="top" wrapText="1"/>
      <protection locked="0"/>
    </xf>
    <xf numFmtId="0" fontId="0" fillId="0" borderId="57" xfId="0" applyBorder="1" applyAlignment="1" applyProtection="1">
      <alignment horizontal="center" vertical="top" wrapText="1"/>
      <protection locked="0"/>
    </xf>
    <xf numFmtId="0" fontId="0" fillId="0" borderId="48" xfId="0" applyBorder="1" applyAlignment="1" applyProtection="1">
      <alignment horizontal="center" vertical="top" wrapText="1"/>
      <protection locked="0"/>
    </xf>
    <xf numFmtId="0" fontId="0" fillId="0" borderId="58" xfId="0" applyBorder="1" applyAlignment="1" applyProtection="1">
      <alignment horizontal="center" vertical="top" wrapText="1"/>
      <protection locked="0"/>
    </xf>
    <xf numFmtId="0" fontId="0" fillId="0" borderId="49" xfId="0" applyBorder="1" applyAlignment="1" applyProtection="1">
      <alignment horizontal="center" vertical="top" wrapText="1"/>
      <protection locked="0"/>
    </xf>
    <xf numFmtId="0" fontId="12" fillId="0" borderId="0" xfId="0" applyFont="1"/>
    <xf numFmtId="0" fontId="7" fillId="4" borderId="37" xfId="0" applyFont="1" applyFill="1" applyBorder="1" applyAlignment="1">
      <alignment horizontal="center"/>
    </xf>
    <xf numFmtId="0" fontId="0" fillId="2" borderId="15" xfId="0" applyFill="1" applyBorder="1" applyAlignment="1">
      <alignment horizontal="center"/>
    </xf>
    <xf numFmtId="0" fontId="0" fillId="0" borderId="25" xfId="0" applyBorder="1" applyAlignment="1">
      <alignment horizontal="center"/>
    </xf>
    <xf numFmtId="0" fontId="0" fillId="0" borderId="19" xfId="0" applyBorder="1" applyAlignment="1">
      <alignment horizontal="lef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0" fillId="0" borderId="1" xfId="0" applyBorder="1" applyAlignment="1" applyProtection="1">
      <alignment horizontal="center" vertical="top" wrapText="1"/>
      <protection locked="0"/>
    </xf>
    <xf numFmtId="0" fontId="0" fillId="6" borderId="11" xfId="0" applyFill="1" applyBorder="1" applyAlignment="1" applyProtection="1">
      <alignment horizontal="center"/>
      <protection locked="0"/>
    </xf>
    <xf numFmtId="0" fontId="0" fillId="6" borderId="12"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1" fillId="5" borderId="19" xfId="0" applyFont="1" applyFill="1" applyBorder="1" applyAlignment="1">
      <alignment horizontal="center" vertical="center"/>
    </xf>
    <xf numFmtId="0" fontId="0" fillId="0" borderId="12" xfId="0" applyBorder="1" applyAlignment="1" applyProtection="1">
      <alignment vertical="top" wrapText="1"/>
      <protection locked="0"/>
    </xf>
    <xf numFmtId="0" fontId="0" fillId="0" borderId="12" xfId="0" applyBorder="1" applyProtection="1">
      <protection locked="0"/>
    </xf>
    <xf numFmtId="0" fontId="14" fillId="0" borderId="12" xfId="0"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1" fillId="3" borderId="18" xfId="0" applyFont="1" applyFill="1" applyBorder="1" applyAlignment="1">
      <alignment horizontal="center"/>
    </xf>
    <xf numFmtId="0" fontId="0" fillId="0" borderId="4"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8" fillId="4" borderId="20" xfId="0" applyFont="1" applyFill="1" applyBorder="1" applyAlignment="1">
      <alignment horizontal="center"/>
    </xf>
    <xf numFmtId="0" fontId="2" fillId="4" borderId="26" xfId="0" applyFont="1" applyFill="1" applyBorder="1" applyAlignment="1">
      <alignment horizontal="center" vertical="center"/>
    </xf>
    <xf numFmtId="0" fontId="2" fillId="4" borderId="28" xfId="0" applyFont="1" applyFill="1" applyBorder="1" applyAlignment="1">
      <alignment horizontal="center" vertical="center"/>
    </xf>
    <xf numFmtId="0" fontId="7" fillId="4" borderId="14" xfId="0" applyFont="1" applyFill="1" applyBorder="1" applyAlignment="1">
      <alignment horizontal="center"/>
    </xf>
    <xf numFmtId="0" fontId="0" fillId="0" borderId="59" xfId="0" applyBorder="1" applyAlignment="1" applyProtection="1">
      <alignment horizontal="center" vertical="top" wrapText="1"/>
      <protection locked="0"/>
    </xf>
    <xf numFmtId="0" fontId="0" fillId="0" borderId="60" xfId="0" applyBorder="1" applyAlignment="1" applyProtection="1">
      <alignment horizontal="center" vertical="top" wrapText="1"/>
      <protection locked="0"/>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3" fillId="0" borderId="29" xfId="0" applyFont="1" applyBorder="1" applyAlignment="1">
      <alignment horizontal="center" vertical="center"/>
    </xf>
    <xf numFmtId="0" fontId="0" fillId="6" borderId="64" xfId="0" applyFill="1" applyBorder="1" applyAlignment="1" applyProtection="1">
      <alignment horizontal="center"/>
      <protection locked="0"/>
    </xf>
    <xf numFmtId="0" fontId="0" fillId="0" borderId="62" xfId="0" applyBorder="1" applyAlignment="1">
      <alignment horizontal="center" vertical="top" wrapText="1"/>
    </xf>
    <xf numFmtId="0" fontId="8" fillId="0" borderId="65" xfId="0" applyFont="1" applyBorder="1" applyAlignment="1" applyProtection="1">
      <alignment horizontal="center"/>
      <protection locked="0"/>
    </xf>
    <xf numFmtId="0" fontId="0" fillId="6" borderId="63" xfId="0" applyFill="1" applyBorder="1" applyAlignment="1" applyProtection="1">
      <alignment horizontal="center"/>
      <protection locked="0"/>
    </xf>
    <xf numFmtId="0" fontId="0" fillId="0" borderId="0" xfId="0" applyAlignment="1">
      <alignment horizontal="center" vertical="top" wrapText="1"/>
    </xf>
    <xf numFmtId="0" fontId="0" fillId="6" borderId="66" xfId="0" applyFill="1" applyBorder="1" applyAlignment="1" applyProtection="1">
      <alignment horizontal="center"/>
      <protection locked="0"/>
    </xf>
    <xf numFmtId="0" fontId="0" fillId="6" borderId="38" xfId="0" applyFill="1" applyBorder="1" applyAlignment="1" applyProtection="1">
      <alignment horizontal="center"/>
      <protection locked="0"/>
    </xf>
    <xf numFmtId="0" fontId="1" fillId="8" borderId="37" xfId="0" applyFont="1" applyFill="1" applyBorder="1" applyAlignment="1">
      <alignment horizontal="center" vertical="center"/>
    </xf>
    <xf numFmtId="0" fontId="0" fillId="0" borderId="69" xfId="0" applyBorder="1" applyAlignment="1" applyProtection="1">
      <alignment horizontal="center" vertical="top" wrapText="1"/>
      <protection locked="0"/>
    </xf>
    <xf numFmtId="0" fontId="0" fillId="0" borderId="61" xfId="0" applyBorder="1" applyAlignment="1">
      <alignment horizontal="center" vertical="top" wrapText="1"/>
    </xf>
    <xf numFmtId="0" fontId="0" fillId="0" borderId="50" xfId="0" applyBorder="1" applyAlignment="1" applyProtection="1">
      <alignment horizontal="center"/>
      <protection locked="0"/>
    </xf>
    <xf numFmtId="0" fontId="1" fillId="12" borderId="10" xfId="0" applyFont="1" applyFill="1" applyBorder="1" applyAlignment="1">
      <alignment horizontal="center" vertical="center"/>
    </xf>
    <xf numFmtId="0" fontId="0" fillId="0" borderId="53" xfId="0" applyBorder="1" applyAlignment="1" applyProtection="1">
      <alignment horizontal="center"/>
      <protection locked="0"/>
    </xf>
    <xf numFmtId="0" fontId="1" fillId="8" borderId="35" xfId="0" applyFont="1" applyFill="1" applyBorder="1" applyAlignment="1">
      <alignment horizontal="center" vertical="center"/>
    </xf>
    <xf numFmtId="0" fontId="0" fillId="0" borderId="68" xfId="0" applyBorder="1" applyAlignment="1" applyProtection="1">
      <alignment horizontal="center" vertical="top" wrapText="1"/>
      <protection locked="0"/>
    </xf>
    <xf numFmtId="0" fontId="1" fillId="8" borderId="36" xfId="0" applyFont="1" applyFill="1" applyBorder="1" applyAlignment="1">
      <alignment horizontal="center" vertical="center"/>
    </xf>
    <xf numFmtId="0" fontId="0" fillId="0" borderId="71" xfId="0" applyBorder="1" applyProtection="1">
      <protection locked="0"/>
    </xf>
    <xf numFmtId="0" fontId="0" fillId="0" borderId="11" xfId="0" applyBorder="1" applyAlignment="1" applyProtection="1">
      <alignment vertical="top" wrapText="1"/>
      <protection locked="0"/>
    </xf>
    <xf numFmtId="0" fontId="0" fillId="0" borderId="65"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70" xfId="0" applyBorder="1" applyAlignment="1" applyProtection="1">
      <alignment vertical="top" wrapText="1"/>
      <protection locked="0"/>
    </xf>
    <xf numFmtId="0" fontId="0" fillId="0" borderId="56" xfId="0" applyBorder="1" applyAlignment="1" applyProtection="1">
      <alignment vertical="top" wrapText="1"/>
      <protection locked="0"/>
    </xf>
    <xf numFmtId="0" fontId="0" fillId="0" borderId="54" xfId="0" applyBorder="1" applyAlignment="1" applyProtection="1">
      <alignment vertical="top" wrapText="1"/>
      <protection locked="0"/>
    </xf>
    <xf numFmtId="0" fontId="0" fillId="0" borderId="67" xfId="0" applyBorder="1" applyAlignment="1" applyProtection="1">
      <alignment vertical="top" wrapText="1"/>
      <protection locked="0"/>
    </xf>
    <xf numFmtId="0" fontId="0" fillId="0" borderId="59" xfId="0" applyBorder="1" applyAlignment="1" applyProtection="1">
      <alignment vertical="top" wrapText="1"/>
      <protection locked="0"/>
    </xf>
    <xf numFmtId="0" fontId="0" fillId="0" borderId="57" xfId="0"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68" xfId="0"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69" xfId="0" applyBorder="1" applyAlignment="1" applyProtection="1">
      <alignment vertical="top" wrapText="1"/>
      <protection locked="0"/>
    </xf>
    <xf numFmtId="0" fontId="0" fillId="0" borderId="60" xfId="0" applyBorder="1" applyAlignment="1" applyProtection="1">
      <alignment vertical="top" wrapText="1"/>
      <protection locked="0"/>
    </xf>
    <xf numFmtId="0" fontId="0" fillId="0" borderId="58" xfId="0" applyBorder="1" applyAlignment="1" applyProtection="1">
      <alignment vertical="top" wrapText="1"/>
      <protection locked="0"/>
    </xf>
    <xf numFmtId="0" fontId="0" fillId="0" borderId="8" xfId="0" applyBorder="1" applyAlignment="1" applyProtection="1">
      <alignment horizontal="center" vertical="top" wrapText="1"/>
      <protection locked="0"/>
    </xf>
    <xf numFmtId="0" fontId="0" fillId="0" borderId="8" xfId="0" applyBorder="1" applyAlignment="1" applyProtection="1">
      <alignment horizontal="center"/>
      <protection locked="0"/>
    </xf>
    <xf numFmtId="0" fontId="14" fillId="0" borderId="8" xfId="0" applyFont="1" applyBorder="1" applyAlignment="1" applyProtection="1">
      <alignment horizontal="center"/>
      <protection locked="0"/>
    </xf>
    <xf numFmtId="0" fontId="0" fillId="0" borderId="9" xfId="0" applyBorder="1" applyAlignment="1" applyProtection="1">
      <alignment horizontal="center"/>
      <protection locked="0"/>
    </xf>
    <xf numFmtId="0" fontId="0" fillId="0" borderId="11" xfId="0" applyBorder="1" applyProtection="1">
      <protection locked="0"/>
    </xf>
    <xf numFmtId="0" fontId="0" fillId="7" borderId="10" xfId="0" applyFill="1" applyBorder="1" applyAlignment="1">
      <alignment horizontal="center" vertical="center" textRotation="255" wrapText="1"/>
    </xf>
    <xf numFmtId="0" fontId="0" fillId="7" borderId="21" xfId="0" applyFill="1" applyBorder="1" applyAlignment="1">
      <alignment horizontal="center" vertical="center" textRotation="255" wrapText="1"/>
    </xf>
    <xf numFmtId="0" fontId="0" fillId="3" borderId="10" xfId="0" applyFill="1" applyBorder="1" applyAlignment="1">
      <alignment horizontal="center" vertical="center" textRotation="255" wrapText="1"/>
    </xf>
    <xf numFmtId="0" fontId="0" fillId="3" borderId="21" xfId="0" applyFill="1" applyBorder="1" applyAlignment="1">
      <alignment horizontal="center" vertical="center" textRotation="255" wrapText="1"/>
    </xf>
    <xf numFmtId="0" fontId="0" fillId="3" borderId="22" xfId="0" applyFill="1" applyBorder="1" applyAlignment="1">
      <alignment horizontal="center" vertical="center" textRotation="255" wrapText="1"/>
    </xf>
    <xf numFmtId="0" fontId="15" fillId="10" borderId="26" xfId="0" applyFont="1" applyFill="1" applyBorder="1" applyAlignment="1">
      <alignment horizontal="center"/>
    </xf>
    <xf numFmtId="0" fontId="15" fillId="10" borderId="27" xfId="0" applyFont="1" applyFill="1" applyBorder="1" applyAlignment="1">
      <alignment horizontal="center"/>
    </xf>
    <xf numFmtId="0" fontId="15" fillId="10" borderId="28" xfId="0" applyFont="1" applyFill="1" applyBorder="1" applyAlignment="1">
      <alignment horizontal="center"/>
    </xf>
    <xf numFmtId="0" fontId="3" fillId="0" borderId="26" xfId="0" applyFont="1" applyBorder="1" applyAlignment="1">
      <alignment horizontal="center"/>
    </xf>
    <xf numFmtId="0" fontId="3" fillId="0" borderId="28" xfId="0" applyFont="1" applyBorder="1" applyAlignment="1">
      <alignment horizontal="center"/>
    </xf>
    <xf numFmtId="0" fontId="1" fillId="3" borderId="10" xfId="0" applyFont="1" applyFill="1" applyBorder="1" applyAlignment="1">
      <alignment horizontal="center" vertical="center"/>
    </xf>
    <xf numFmtId="0" fontId="1" fillId="3" borderId="22" xfId="0" applyFont="1" applyFill="1" applyBorder="1" applyAlignment="1">
      <alignment horizontal="center" vertical="center"/>
    </xf>
    <xf numFmtId="0" fontId="17" fillId="8" borderId="26" xfId="0" applyFont="1" applyFill="1" applyBorder="1" applyAlignment="1">
      <alignment horizontal="center"/>
    </xf>
    <xf numFmtId="0" fontId="17" fillId="8" borderId="27" xfId="0" applyFont="1" applyFill="1" applyBorder="1" applyAlignment="1">
      <alignment horizontal="center"/>
    </xf>
    <xf numFmtId="0" fontId="17" fillId="8" borderId="28" xfId="0" applyFont="1" applyFill="1" applyBorder="1" applyAlignment="1">
      <alignment horizontal="center"/>
    </xf>
    <xf numFmtId="0" fontId="17" fillId="9" borderId="27" xfId="0" applyFont="1" applyFill="1" applyBorder="1" applyAlignment="1">
      <alignment horizontal="center"/>
    </xf>
    <xf numFmtId="0" fontId="17" fillId="9" borderId="28" xfId="0" applyFont="1" applyFill="1" applyBorder="1" applyAlignment="1">
      <alignment horizontal="center"/>
    </xf>
    <xf numFmtId="0" fontId="12" fillId="7" borderId="26" xfId="0" applyFont="1" applyFill="1" applyBorder="1" applyAlignment="1">
      <alignment horizontal="center" vertical="center"/>
    </xf>
    <xf numFmtId="0" fontId="12" fillId="7" borderId="23"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0" fillId="7" borderId="22" xfId="0" applyFill="1" applyBorder="1" applyAlignment="1">
      <alignment horizontal="center" vertical="center" textRotation="255" wrapText="1"/>
    </xf>
    <xf numFmtId="0" fontId="15" fillId="11" borderId="38" xfId="0" applyFont="1" applyFill="1" applyBorder="1" applyAlignment="1">
      <alignment horizontal="center"/>
    </xf>
    <xf numFmtId="0" fontId="15" fillId="11" borderId="17" xfId="0" applyFont="1" applyFill="1" applyBorder="1" applyAlignment="1">
      <alignment horizontal="center"/>
    </xf>
    <xf numFmtId="0" fontId="15" fillId="11" borderId="18" xfId="0" applyFont="1" applyFill="1" applyBorder="1" applyAlignment="1">
      <alignment horizontal="center"/>
    </xf>
    <xf numFmtId="0" fontId="3" fillId="0" borderId="38" xfId="0" applyFont="1" applyBorder="1" applyAlignment="1">
      <alignment horizontal="center"/>
    </xf>
    <xf numFmtId="0" fontId="3" fillId="0" borderId="18" xfId="0" applyFont="1" applyBorder="1" applyAlignment="1">
      <alignment horizontal="center"/>
    </xf>
  </cellXfs>
  <cellStyles count="42">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6" xr:uid="{E6B44480-CCC1-4FCA-A4C9-4F138601B9FB}"/>
    <cellStyle name="60% - Accent2 2" xfId="37" xr:uid="{3DC04791-1B8E-45B4-9E1B-3B1985EF4BC1}"/>
    <cellStyle name="60% - Accent3 2" xfId="38" xr:uid="{13AFD4F4-1C12-4D87-9649-AEC05F76F5EF}"/>
    <cellStyle name="60% - Accent4 2" xfId="39" xr:uid="{06D9B8AF-9CE7-4E5C-A080-95A83AEF3D1F}"/>
    <cellStyle name="60% - Accent5 2" xfId="40" xr:uid="{673B5CC2-3CD3-44CC-A0AC-226067DBED8F}"/>
    <cellStyle name="60% - Accent6 2" xfId="41" xr:uid="{4DAC5C7B-E788-495C-A3B8-EFACB6DE5A63}"/>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35" xr:uid="{F8A8E8D3-7944-45BB-85F7-F875C81B9181}"/>
    <cellStyle name="Normal" xfId="0" builtinId="0"/>
    <cellStyle name="Note" xfId="14" builtinId="10" customBuiltin="1"/>
    <cellStyle name="Output" xfId="9" builtinId="21" customBuiltin="1"/>
    <cellStyle name="Title" xfId="1" builtinId="15" customBuiltin="1"/>
    <cellStyle name="Total" xfId="16"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5"/>
  <sheetViews>
    <sheetView workbookViewId="0">
      <selection activeCell="O9" sqref="O9"/>
    </sheetView>
  </sheetViews>
  <sheetFormatPr defaultRowHeight="15"/>
  <cols>
    <col min="1" max="1" width="1.7109375" customWidth="1"/>
  </cols>
  <sheetData>
    <row r="2" spans="2:2">
      <c r="B2" s="68" t="s">
        <v>0</v>
      </c>
    </row>
    <row r="3" spans="2:2">
      <c r="B3" s="68" t="s">
        <v>1</v>
      </c>
    </row>
    <row r="4" spans="2:2">
      <c r="B4" s="68" t="s">
        <v>2</v>
      </c>
    </row>
    <row r="5" spans="2:2">
      <c r="B5" s="68" t="s">
        <v>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FC892-7D8F-47F3-B58E-157F8A96F2A2}">
  <sheetPr>
    <tabColor theme="4"/>
  </sheetPr>
  <dimension ref="A1:AD1007"/>
  <sheetViews>
    <sheetView zoomScale="85" zoomScaleNormal="85" workbookViewId="0">
      <selection activeCell="J4" sqref="J4:M4"/>
    </sheetView>
  </sheetViews>
  <sheetFormatPr defaultColWidth="9.140625" defaultRowHeight="15" zeroHeight="1"/>
  <cols>
    <col min="1" max="1" width="4.42578125" customWidth="1"/>
    <col min="2" max="2" width="11.140625" customWidth="1"/>
    <col min="3" max="3" width="40.85546875" style="27" customWidth="1"/>
    <col min="4" max="4" width="11" style="27" customWidth="1"/>
    <col min="5" max="5" width="10.7109375" style="27" customWidth="1"/>
    <col min="6" max="6" width="11.140625" style="27" bestFit="1" customWidth="1"/>
    <col min="7" max="7" width="9.5703125" style="27" bestFit="1" customWidth="1"/>
    <col min="8" max="8" width="23.5703125" style="27" customWidth="1"/>
    <col min="9" max="9" width="11.42578125" style="27" bestFit="1" customWidth="1"/>
    <col min="10" max="10" width="8.42578125" style="26" customWidth="1"/>
    <col min="11" max="11" width="12.140625" style="26" bestFit="1" customWidth="1"/>
    <col min="12" max="12" width="12.42578125" style="26" bestFit="1" customWidth="1"/>
    <col min="13" max="13" width="11.140625" style="26" bestFit="1" customWidth="1"/>
    <col min="14" max="14" width="9.5703125" style="26" bestFit="1" customWidth="1"/>
    <col min="15" max="15" width="19.140625" style="28" bestFit="1" customWidth="1"/>
    <col min="16" max="16" width="9.140625" style="28"/>
    <col min="17" max="17" width="37.28515625" style="28" bestFit="1" customWidth="1"/>
    <col min="18" max="21" width="6.42578125" style="61" hidden="1" customWidth="1"/>
    <col min="22" max="22" width="8.85546875" style="61" hidden="1" customWidth="1"/>
    <col min="23" max="23" width="6.42578125" style="61" hidden="1" customWidth="1"/>
    <col min="24" max="24" width="10.7109375" style="61" hidden="1" customWidth="1"/>
    <col min="25" max="25" width="10.140625" style="61" hidden="1" customWidth="1"/>
    <col min="26" max="26" width="10.5703125" style="61" hidden="1" customWidth="1"/>
    <col min="27" max="27" width="6.42578125" style="61" hidden="1" customWidth="1"/>
    <col min="28" max="28" width="19.28515625" style="1" hidden="1" customWidth="1"/>
    <col min="29" max="29" width="21.5703125" style="1" customWidth="1"/>
    <col min="30" max="30" width="11.140625" style="1" customWidth="1"/>
  </cols>
  <sheetData>
    <row r="1" spans="1:30" ht="27" thickBot="1">
      <c r="I1" s="167" t="s">
        <v>4</v>
      </c>
      <c r="J1" s="168"/>
      <c r="K1" s="168"/>
      <c r="L1" s="168"/>
      <c r="M1" s="168"/>
      <c r="N1" s="168"/>
      <c r="O1" s="168"/>
      <c r="P1" s="168"/>
      <c r="Q1" s="169"/>
      <c r="R1" s="72"/>
      <c r="S1" s="72"/>
      <c r="T1" s="72"/>
      <c r="U1" s="72"/>
      <c r="V1" s="72"/>
      <c r="W1" s="72"/>
      <c r="X1" s="72"/>
      <c r="Y1" s="72"/>
      <c r="Z1" s="72"/>
      <c r="AA1" s="72"/>
      <c r="AB1" s="73"/>
      <c r="AC1" s="170" t="s">
        <v>5</v>
      </c>
      <c r="AD1" s="171"/>
    </row>
    <row r="2" spans="1:30" ht="16.5" thickBot="1">
      <c r="C2" s="31" t="s">
        <v>6</v>
      </c>
      <c r="D2" s="32" t="s">
        <v>7</v>
      </c>
      <c r="E2" s="33" t="s">
        <v>8</v>
      </c>
      <c r="F2" s="33" t="s">
        <v>9</v>
      </c>
      <c r="G2" s="34" t="s">
        <v>10</v>
      </c>
      <c r="H2"/>
      <c r="I2" s="172" t="s">
        <v>11</v>
      </c>
      <c r="J2" s="174" t="s">
        <v>12</v>
      </c>
      <c r="K2" s="175"/>
      <c r="L2" s="175"/>
      <c r="M2" s="175"/>
      <c r="N2" s="176"/>
      <c r="O2" s="177" t="s">
        <v>13</v>
      </c>
      <c r="P2" s="178"/>
      <c r="Q2" s="179" t="s">
        <v>14</v>
      </c>
      <c r="R2" s="46" t="s">
        <v>15</v>
      </c>
      <c r="S2" s="47" t="s">
        <v>16</v>
      </c>
      <c r="T2" s="48" t="s">
        <v>17</v>
      </c>
      <c r="U2" s="49" t="s">
        <v>18</v>
      </c>
      <c r="V2" s="48" t="s">
        <v>19</v>
      </c>
      <c r="W2" s="47" t="s">
        <v>20</v>
      </c>
      <c r="X2" s="47" t="s">
        <v>21</v>
      </c>
      <c r="Y2" s="47" t="s">
        <v>22</v>
      </c>
      <c r="Z2" s="47" t="s">
        <v>23</v>
      </c>
      <c r="AA2" s="47" t="s">
        <v>24</v>
      </c>
      <c r="AB2" s="79" t="s">
        <v>25</v>
      </c>
      <c r="AC2" s="80" t="s">
        <v>26</v>
      </c>
      <c r="AD2" s="92" t="s">
        <v>27</v>
      </c>
    </row>
    <row r="3" spans="1:30" ht="18.75" customHeight="1" thickBot="1">
      <c r="B3" s="17" t="s">
        <v>28</v>
      </c>
      <c r="C3" s="95" t="s">
        <v>29</v>
      </c>
      <c r="D3" s="120">
        <v>15</v>
      </c>
      <c r="E3" s="118">
        <v>35</v>
      </c>
      <c r="F3" s="118">
        <v>15</v>
      </c>
      <c r="G3" s="119">
        <v>35</v>
      </c>
      <c r="H3"/>
      <c r="I3" s="173"/>
      <c r="J3" s="132" t="s">
        <v>30</v>
      </c>
      <c r="K3" s="136" t="s">
        <v>7</v>
      </c>
      <c r="L3" s="134" t="s">
        <v>8</v>
      </c>
      <c r="M3" s="134" t="s">
        <v>9</v>
      </c>
      <c r="N3" s="128" t="s">
        <v>10</v>
      </c>
      <c r="O3" s="70" t="s">
        <v>26</v>
      </c>
      <c r="P3" s="71" t="s">
        <v>27</v>
      </c>
      <c r="Q3" s="180"/>
      <c r="R3" s="181" t="s">
        <v>31</v>
      </c>
      <c r="S3" s="182"/>
      <c r="T3" s="182"/>
      <c r="U3" s="183"/>
      <c r="V3" s="181" t="s">
        <v>32</v>
      </c>
      <c r="W3" s="182"/>
      <c r="X3" s="182"/>
      <c r="Y3" s="182"/>
      <c r="Z3" s="182"/>
      <c r="AA3" s="183"/>
      <c r="AB3" s="52"/>
      <c r="AC3" s="52"/>
      <c r="AD3" s="53"/>
    </row>
    <row r="4" spans="1:30" ht="15.75" thickBot="1">
      <c r="A4" s="162" t="s">
        <v>33</v>
      </c>
      <c r="B4" s="18">
        <v>1</v>
      </c>
      <c r="C4" s="35" t="s">
        <v>7</v>
      </c>
      <c r="D4" s="93"/>
      <c r="E4" s="37">
        <v>40</v>
      </c>
      <c r="F4" s="37">
        <v>20</v>
      </c>
      <c r="G4" s="94">
        <v>40</v>
      </c>
      <c r="H4" s="130"/>
      <c r="I4" s="124" t="s">
        <v>34</v>
      </c>
      <c r="J4" s="138"/>
      <c r="K4" s="139"/>
      <c r="L4" s="140"/>
      <c r="M4" s="140"/>
      <c r="N4" s="141"/>
      <c r="O4" s="123" t="str">
        <f>AC4</f>
        <v>Grade not provided</v>
      </c>
      <c r="P4" s="67" t="e">
        <f>AD4</f>
        <v>#N/A</v>
      </c>
      <c r="Q4" s="39" t="str">
        <f>IF($AB4=1,$C$4,IF($AB4=2,$C$5,IF($AB4=3,$C$6,IF($AB4=4,$C$7,IF($AB4=5,$C$8,IF($AB4=6,$C$9,IF($AB4=7,$C$10,IF($AB4=8,$C$11,IF($AB4=9,$C$12,IF($AB4=10,$C$13,"Less than 2 domains provided"))))))))))</f>
        <v>Less than 2 domains provided</v>
      </c>
      <c r="R4" s="54">
        <f>IF(AND($K4= "", $M4 &lt;&gt; "", $L4&lt;&gt; "", $N4&lt;&gt;""),1,0)</f>
        <v>0</v>
      </c>
      <c r="S4" s="55">
        <f>IF(AND($L4= "", $K4 &lt;&gt; "", $M4&lt;&gt; "", $N4&lt;&gt;""),2,0)</f>
        <v>0</v>
      </c>
      <c r="T4" s="56">
        <f>IF(AND($M4= "", $L4 &lt;&gt; "", $K4&lt;&gt; "", $N4&lt;&gt;""),3,0)</f>
        <v>0</v>
      </c>
      <c r="U4" s="57">
        <f>IF(AND($N4= "", $K4 &lt;&gt; "", $M4&lt;&gt; "", $K4&lt;&gt;""),4,0)</f>
        <v>0</v>
      </c>
      <c r="V4" s="56">
        <f>IF(AND($M4="",$N4="",$K4&lt;&gt;"",$L4&lt;&gt;""),5,0)</f>
        <v>0</v>
      </c>
      <c r="W4" s="55">
        <f>IF(AND($K4="",$L4="",$M4&lt;&gt;"",$N4&lt;&gt;""),6,0)</f>
        <v>0</v>
      </c>
      <c r="X4" s="55">
        <f>IF(AND($L4="",$N4="",$K4&lt;&gt;"",$M4&lt;&gt;""),7,0)</f>
        <v>0</v>
      </c>
      <c r="Y4" s="55">
        <f>IF(AND($K4="",$M4="",$L4&lt;&gt;"",$N4&lt;&gt;""),8,0)</f>
        <v>0</v>
      </c>
      <c r="Z4" s="55">
        <f>IF(AND($K4="",$N4="",$L4&lt;&gt;"",$M4&lt;&gt;""),9,0)</f>
        <v>0</v>
      </c>
      <c r="AA4" s="55">
        <f>IF(AND($L4="",$M4="",$K4&lt;&gt;"",$N4&lt;&gt;""),10,0)</f>
        <v>0</v>
      </c>
      <c r="AB4" s="58">
        <f>MAX(R4:AA4)</f>
        <v>0</v>
      </c>
      <c r="AC4" s="74" t="str">
        <f>IF($J4="","Grade not provided",IF($AB4=1,ROUND($E$4/100*$L4+$F$4/100*$M4+$G$4/100*N4,0),IF($AB4=2,ROUND($D$5/100*$K4+$F$5/100*$M4+$G$5/100*$N4,0),IF($AB4=3,ROUND($D$6/100*$K4+$E$6/100*$L4+$G$6/100*$N4,0),IF($AB4=4,ROUND($D$7/100*$K4+$E$7/100*$L4+$F$7/100*$M4,0),IF($AB4=5,ROUND($D$8/100*$K4+$E$8/100*$L4,0),IF($AB4=6,ROUND($F$9/100*$M4+$G$9/100*$N4,0),IF($AB4=7,ROUND($D$10/100*$K4+$F$10/100*$M4,0),IF($AB4=8, ROUND($E$11/100*$L4+$G$11/100*$N4,0),IF($AB4=9,ROUND($E$12/100*$L4+$F$12/100*$M4,0),IF($AB4=10,ROUND($D$13/100*$K4+$G$13/100*$N4,0),"Ineligible student")))))))))))</f>
        <v>Grade not provided</v>
      </c>
      <c r="AD4" s="75" t="e">
        <f>IF(J4=0,(VLOOKUP(AC4,Overall!B$2:C502,2,FALSE)),IF(J4=1,(VLOOKUP(AC4,Overall!F$2:G502,2,FALSE)),IF(J4=2,(VLOOKUP(AC4,Overall!J$2:K502,2,FALSE)),IF(J4=3,(VLOOKUP(AC4,Overall!N$2:O502,2,FALSE)),IF(J4=4,(VLOOKUP(AC4,Overall!R$2:S502,2,FALSE)),IF(J4=5,VLOOKUP(AC4,Overall!V$2:W502,2,FALSE),IF(J4=6,VLOOKUP(AC4,Overall!Z$2:AA502,2,FALSE),IF(J4=7,VLOOKUP(AC4,Overall!AD$2:AE502,2,FALSE),IF(J4=8,VLOOKUP(AC4,Overall!AH$2:AI502,2,FALSE),IF(J4=9,VLOOKUP(AC4,Overall!AL$2:AM502,2,FALSE),IF(J4=10,VLOOKUP(AC4,Overall!AP$2:AQ502,2,FALSE),IF(J4=11,VLOOKUP(AC4,Overall!AT$2:AU502,2,FALSE),IF(J4=12,VLOOKUP(AC4,Overall!AX$2:AY502,2,FALSE))))))))))))))</f>
        <v>#N/A</v>
      </c>
    </row>
    <row r="5" spans="1:30" ht="15.75" thickBot="1">
      <c r="A5" s="163"/>
      <c r="B5" s="19">
        <v>2</v>
      </c>
      <c r="C5" s="10" t="s">
        <v>8</v>
      </c>
      <c r="D5" s="8">
        <v>27</v>
      </c>
      <c r="E5" s="3"/>
      <c r="F5" s="2">
        <v>27</v>
      </c>
      <c r="G5" s="4">
        <v>46</v>
      </c>
      <c r="H5" s="130"/>
      <c r="I5" s="121" t="s">
        <v>35</v>
      </c>
      <c r="J5" s="104"/>
      <c r="K5" s="142"/>
      <c r="L5" s="143"/>
      <c r="M5" s="143"/>
      <c r="N5" s="144"/>
      <c r="O5" s="123" t="str">
        <f t="shared" ref="O5:P68" si="0">AC5</f>
        <v>Grade not provided</v>
      </c>
      <c r="P5" s="67" t="e">
        <f t="shared" si="0"/>
        <v>#N/A</v>
      </c>
      <c r="Q5" s="39" t="str">
        <f t="shared" ref="Q5:Q68" si="1">IF($AB5=1,$C$4,IF($AB5=2,$C$5,IF($AB5=3,$C$6,IF($AB5=4,$C$7,IF($AB5=5,$C$8,IF($AB5=6,$C$9,IF($AB5=7,$C$10,IF($AB5=8,$C$11,IF($AB5=9,$C$12,IF($AB5=10,$C$13,"Less than 2 domains provided"))))))))))</f>
        <v>Less than 2 domains provided</v>
      </c>
      <c r="R5" s="54">
        <f t="shared" ref="R5:R68" si="2">IF(AND($K5= "", $M5 &lt;&gt; "", $L5&lt;&gt; "", $N5&lt;&gt;""),1,0)</f>
        <v>0</v>
      </c>
      <c r="S5" s="55">
        <f t="shared" ref="S5:S68" si="3">IF(AND($L5= "", $K5 &lt;&gt; "", $M5&lt;&gt; "", $N5&lt;&gt;""),2,0)</f>
        <v>0</v>
      </c>
      <c r="T5" s="56">
        <f t="shared" ref="T5:T68" si="4">IF(AND($M5= "", $L5 &lt;&gt; "", $K5&lt;&gt; "", $N5&lt;&gt;""),3,0)</f>
        <v>0</v>
      </c>
      <c r="U5" s="57">
        <f t="shared" ref="U5:U68" si="5">IF(AND($N5= "", $K5 &lt;&gt; "", $M5&lt;&gt; "", $K5&lt;&gt;""),4,0)</f>
        <v>0</v>
      </c>
      <c r="V5" s="56">
        <f t="shared" ref="V5:V68" si="6">IF(AND($M5="",$N5="",$K5&lt;&gt;"",$L5&lt;&gt;""),5,0)</f>
        <v>0</v>
      </c>
      <c r="W5" s="55">
        <f t="shared" ref="W5:W68" si="7">IF(AND($K5="",$L5="",$M5&lt;&gt;"",$N5&lt;&gt;""),6,0)</f>
        <v>0</v>
      </c>
      <c r="X5" s="55">
        <f t="shared" ref="X5:X68" si="8">IF(AND($L5="",$N5="",$K5&lt;&gt;"",$M5&lt;&gt;""),7,0)</f>
        <v>0</v>
      </c>
      <c r="Y5" s="55">
        <f t="shared" ref="Y5:Y68" si="9">IF(AND($K5="",$M5="",$L5&lt;&gt;"",$N5&lt;&gt;""),8,0)</f>
        <v>0</v>
      </c>
      <c r="Z5" s="55">
        <f t="shared" ref="Z5:Z68" si="10">IF(AND($K5="",$N5="",$L5&lt;&gt;"",$M5&lt;&gt;""),9,0)</f>
        <v>0</v>
      </c>
      <c r="AA5" s="55">
        <f t="shared" ref="AA5:AA68" si="11">IF(AND($L5="",$M5="",$K5&lt;&gt;"",$N5&lt;&gt;""),10,0)</f>
        <v>0</v>
      </c>
      <c r="AB5" s="58">
        <f t="shared" ref="AB5:AB68" si="12">MAX(R5:AA5)</f>
        <v>0</v>
      </c>
      <c r="AC5" s="74" t="str">
        <f t="shared" ref="AC5:AC68" si="13">IF($J5="","Grade not provided",IF($AB5=1,ROUND($E$4/100*$L5+$F$4/100*$M5+$G$4/100*N5,0),IF($AB5=2,ROUND($D$5/100*$K5+$F$5/100*$M5+$G$5/100*$N5,0),IF($AB5=3,ROUND($D$6/100*$K5+$E$6/100*$L5+$G$6/100*$N5,0),IF($AB5=4,ROUND($D$7/100*$K5+$E$7/100*$L5+$F$7/100*$M5,0),IF($AB5=5,ROUND($D$8/100*$K5+$E$8/100*$L5,0),IF($AB5=6,ROUND($F$9/100*$M5+$G$9/100*$N5,0),IF($AB5=7,ROUND($D$10/100*$K5+$F$10/100*$M5,0),IF($AB5=8, ROUND($E$11/100*$L5+$G$11/100*$N5,0),IF($AB5=9,ROUND($E$12/100*$L5+$F$12/100*$M5,0),IF($AB5=10,ROUND($D$13/100*$K5+$G$13/100*$N5,0),"Ineligible student")))))))))))</f>
        <v>Grade not provided</v>
      </c>
      <c r="AD5" s="75" t="e">
        <f>IF(J5=0,(VLOOKUP(AC5,Overall!B$2:C503,2,FALSE)),IF(J5=1,(VLOOKUP(AC5,Overall!F$2:G503,2,FALSE)),IF(J5=2,(VLOOKUP(AC5,Overall!J$2:K503,2,FALSE)),IF(J5=3,(VLOOKUP(AC5,Overall!N$2:O503,2,FALSE)),IF(J5=4,(VLOOKUP(AC5,Overall!R$2:S503,2,FALSE)),IF(J5=5,VLOOKUP(AC5,Overall!V$2:W503,2,FALSE),IF(J5=6,VLOOKUP(AC5,Overall!Z$2:AA503,2,FALSE),IF(J5=7,VLOOKUP(AC5,Overall!AD$2:AE503,2,FALSE),IF(J5=8,VLOOKUP(AC5,Overall!AH$2:AI503,2,FALSE),IF(J5=9,VLOOKUP(AC5,Overall!AL$2:AM503,2,FALSE),IF(J5=10,VLOOKUP(AC5,Overall!AP$2:AQ503,2,FALSE),IF(J5=11,VLOOKUP(AC5,Overall!AT$2:AU503,2,FALSE),IF(J5=12,VLOOKUP(AC5,Overall!AX$2:AY503,2,FALSE))))))))))))))</f>
        <v>#N/A</v>
      </c>
    </row>
    <row r="6" spans="1:30" ht="15.75" thickBot="1">
      <c r="A6" s="163"/>
      <c r="B6" s="19">
        <v>3</v>
      </c>
      <c r="C6" s="10" t="s">
        <v>9</v>
      </c>
      <c r="D6" s="8">
        <v>20</v>
      </c>
      <c r="E6" s="2">
        <v>40</v>
      </c>
      <c r="F6" s="3"/>
      <c r="G6" s="4">
        <v>40</v>
      </c>
      <c r="H6" s="130"/>
      <c r="I6" s="121" t="s">
        <v>36</v>
      </c>
      <c r="J6" s="104"/>
      <c r="K6" s="142"/>
      <c r="L6" s="143"/>
      <c r="M6" s="143"/>
      <c r="N6" s="144"/>
      <c r="O6" s="123" t="str">
        <f t="shared" si="0"/>
        <v>Grade not provided</v>
      </c>
      <c r="P6" s="67" t="e">
        <f t="shared" si="0"/>
        <v>#N/A</v>
      </c>
      <c r="Q6" s="39" t="str">
        <f t="shared" si="1"/>
        <v>Less than 2 domains provided</v>
      </c>
      <c r="R6" s="54">
        <f>IF(AND($K6= "", $M6 &lt;&gt; "", $L6&lt;&gt; "", $N6&lt;&gt;""),1,0)</f>
        <v>0</v>
      </c>
      <c r="S6" s="55">
        <f>IF(AND($L6= "", $K6 &lt;&gt; "", $M6&lt;&gt; "", $N6&lt;&gt;""),2,0)</f>
        <v>0</v>
      </c>
      <c r="T6" s="56">
        <f>IF(AND($M6= "", $L6 &lt;&gt; "", $K6&lt;&gt; "", $N6&lt;&gt;""),3,0)</f>
        <v>0</v>
      </c>
      <c r="U6" s="57">
        <f>IF(AND($N6= "", $K6 &lt;&gt; "", $M6&lt;&gt; "", $K6&lt;&gt;""),4,0)</f>
        <v>0</v>
      </c>
      <c r="V6" s="56">
        <f>IF(AND($M6="",$N6="",$K6&lt;&gt;"",$L6&lt;&gt;""),5,0)</f>
        <v>0</v>
      </c>
      <c r="W6" s="55">
        <f>IF(AND($K6="",$L6="",$M6&lt;&gt;"",$N6&lt;&gt;""),6,0)</f>
        <v>0</v>
      </c>
      <c r="X6" s="55">
        <f>IF(AND($L6="",$N6="",$K6&lt;&gt;"",$M6&lt;&gt;""),7,0)</f>
        <v>0</v>
      </c>
      <c r="Y6" s="55">
        <f>IF(AND($K6="",$M6="",$L6&lt;&gt;"",$N6&lt;&gt;""),8,0)</f>
        <v>0</v>
      </c>
      <c r="Z6" s="55">
        <f>IF(AND($K6="",$N6="",$L6&lt;&gt;"",$M6&lt;&gt;""),9,0)</f>
        <v>0</v>
      </c>
      <c r="AA6" s="55">
        <f>IF(AND($L6="",$M6="",$K6&lt;&gt;"",$N6&lt;&gt;""),10,0)</f>
        <v>0</v>
      </c>
      <c r="AB6" s="58">
        <f t="shared" si="12"/>
        <v>0</v>
      </c>
      <c r="AC6" s="74" t="str">
        <f>IF($J6="","Grade not provided",IF($AB6=1,ROUND($E$4/100*$L6+$F$4/100*$M6+$G$4/100*N6,0),IF($AB6=2,ROUND($D$5/100*$K6+$F$5/100*$M6+$G$5/100*$N6,0),IF($AB6=3,ROUND($D$6/100*$K6+$E$6/100*$L6+$G$6/100*$N6,0),IF($AB6=4,ROUND($D$7/100*$K6+$E$7/100*$L6+$F$7/100*$M6,0),IF($AB6=5,ROUND($D$8/100*$K6+$E$8/100*$L6,0),IF($AB6=6,ROUND($F$9/100*$M6+$G$9/100*$N6,0),IF($AB6=7,ROUND($D$10/100*$K6+$F$10/100*$M6,0),IF($AB6=8, ROUND($E$11/100*$L6+$G$11/100*$N6,0),IF($AB6=9,ROUND($E$12/100*$L6+$F$12/100*$M6,0),IF($AB6=10,ROUND($D$13/100*$K6+$G$13/100*$N6,0),"Ineligible student")))))))))))</f>
        <v>Grade not provided</v>
      </c>
      <c r="AD6" s="75" t="e">
        <f>IF(J6=0,(VLOOKUP(AC6,Overall!B$2:C504,2,FALSE)),IF(J6=1,(VLOOKUP(AC6,Overall!F$2:G504,2,FALSE)),IF(J6=2,(VLOOKUP(AC6,Overall!J$2:K504,2,FALSE)),IF(J6=3,(VLOOKUP(AC6,Overall!N$2:O504,2,FALSE)),IF(J6=4,(VLOOKUP(AC6,Overall!R$2:S504,2,FALSE)),IF(J6=5,VLOOKUP(AC6,Overall!V$2:W504,2,FALSE),IF(J6=6,VLOOKUP(AC6,Overall!Z$2:AA504,2,FALSE),IF(J6=7,VLOOKUP(AC6,Overall!AD$2:AE504,2,FALSE),IF(J6=8,VLOOKUP(AC6,Overall!AH$2:AI504,2,FALSE),IF(J6=9,VLOOKUP(AC6,Overall!AL$2:AM504,2,FALSE),IF(J6=10,VLOOKUP(AC6,Overall!AP$2:AQ504,2,FALSE),IF(J6=11,VLOOKUP(AC6,Overall!AT$2:AU504,2,FALSE),IF(J6=12,VLOOKUP(AC6,Overall!AX$2:AY504,2,FALSE))))))))))))))</f>
        <v>#N/A</v>
      </c>
    </row>
    <row r="7" spans="1:30" ht="15.75" thickBot="1">
      <c r="A7" s="163"/>
      <c r="B7" s="20">
        <v>4</v>
      </c>
      <c r="C7" s="11" t="s">
        <v>37</v>
      </c>
      <c r="D7" s="9">
        <v>27</v>
      </c>
      <c r="E7" s="5">
        <v>46</v>
      </c>
      <c r="F7" s="5">
        <v>27</v>
      </c>
      <c r="G7" s="6"/>
      <c r="H7" s="130"/>
      <c r="I7" s="121" t="s">
        <v>38</v>
      </c>
      <c r="J7" s="104"/>
      <c r="K7" s="142"/>
      <c r="L7" s="143"/>
      <c r="M7" s="143"/>
      <c r="N7" s="144"/>
      <c r="O7" s="123" t="str">
        <f t="shared" si="0"/>
        <v>Grade not provided</v>
      </c>
      <c r="P7" s="67" t="e">
        <f t="shared" si="0"/>
        <v>#N/A</v>
      </c>
      <c r="Q7" s="39" t="str">
        <f t="shared" si="1"/>
        <v>Less than 2 domains provided</v>
      </c>
      <c r="R7" s="54">
        <f t="shared" si="2"/>
        <v>0</v>
      </c>
      <c r="S7" s="55">
        <f t="shared" si="3"/>
        <v>0</v>
      </c>
      <c r="T7" s="56">
        <f t="shared" si="4"/>
        <v>0</v>
      </c>
      <c r="U7" s="57">
        <f t="shared" si="5"/>
        <v>0</v>
      </c>
      <c r="V7" s="56">
        <f t="shared" si="6"/>
        <v>0</v>
      </c>
      <c r="W7" s="55">
        <f t="shared" si="7"/>
        <v>0</v>
      </c>
      <c r="X7" s="55">
        <f t="shared" si="8"/>
        <v>0</v>
      </c>
      <c r="Y7" s="55">
        <f t="shared" si="9"/>
        <v>0</v>
      </c>
      <c r="Z7" s="55">
        <f t="shared" si="10"/>
        <v>0</v>
      </c>
      <c r="AA7" s="55">
        <f t="shared" si="11"/>
        <v>0</v>
      </c>
      <c r="AB7" s="58">
        <f t="shared" si="12"/>
        <v>0</v>
      </c>
      <c r="AC7" s="74" t="str">
        <f t="shared" si="13"/>
        <v>Grade not provided</v>
      </c>
      <c r="AD7" s="75" t="e">
        <f>IF(J7=0,(VLOOKUP(AC7,Overall!B$2:C505,2,FALSE)),IF(J7=1,(VLOOKUP(AC7,Overall!F$2:G505,2,FALSE)),IF(J7=2,(VLOOKUP(AC7,Overall!J$2:K505,2,FALSE)),IF(J7=3,(VLOOKUP(AC7,Overall!N$2:O505,2,FALSE)),IF(J7=4,(VLOOKUP(AC7,Overall!R$2:S505,2,FALSE)),IF(J7=5,VLOOKUP(AC7,Overall!V$2:W505,2,FALSE),IF(J7=6,VLOOKUP(AC7,Overall!Z$2:AA505,2,FALSE),IF(J7=7,VLOOKUP(AC7,Overall!AD$2:AE505,2,FALSE),IF(J7=8,VLOOKUP(AC7,Overall!AH$2:AI505,2,FALSE),IF(J7=9,VLOOKUP(AC7,Overall!AL$2:AM505,2,FALSE),IF(J7=10,VLOOKUP(AC7,Overall!AP$2:AQ505,2,FALSE),IF(J7=11,VLOOKUP(AC7,Overall!AT$2:AU505,2,FALSE),IF(J7=12,VLOOKUP(AC7,Overall!AX$2:AY505,2,FALSE))))))))))))))</f>
        <v>#N/A</v>
      </c>
    </row>
    <row r="8" spans="1:30" ht="15.75" thickBot="1">
      <c r="A8" s="164" t="s">
        <v>39</v>
      </c>
      <c r="B8" s="21">
        <v>5</v>
      </c>
      <c r="C8" s="35" t="s">
        <v>40</v>
      </c>
      <c r="D8" s="36">
        <v>30</v>
      </c>
      <c r="E8" s="37">
        <v>70</v>
      </c>
      <c r="F8" s="38"/>
      <c r="G8" s="42"/>
      <c r="H8" s="130"/>
      <c r="I8" s="121" t="s">
        <v>41</v>
      </c>
      <c r="J8" s="104"/>
      <c r="K8" s="142"/>
      <c r="L8" s="143"/>
      <c r="M8" s="143"/>
      <c r="N8" s="144"/>
      <c r="O8" s="123" t="str">
        <f t="shared" si="0"/>
        <v>Grade not provided</v>
      </c>
      <c r="P8" s="67" t="e">
        <f t="shared" si="0"/>
        <v>#N/A</v>
      </c>
      <c r="Q8" s="39" t="str">
        <f t="shared" si="1"/>
        <v>Less than 2 domains provided</v>
      </c>
      <c r="R8" s="54">
        <f t="shared" si="2"/>
        <v>0</v>
      </c>
      <c r="S8" s="55">
        <f t="shared" si="3"/>
        <v>0</v>
      </c>
      <c r="T8" s="56">
        <f t="shared" si="4"/>
        <v>0</v>
      </c>
      <c r="U8" s="57">
        <f t="shared" si="5"/>
        <v>0</v>
      </c>
      <c r="V8" s="56">
        <f t="shared" si="6"/>
        <v>0</v>
      </c>
      <c r="W8" s="55">
        <f t="shared" si="7"/>
        <v>0</v>
      </c>
      <c r="X8" s="55">
        <f t="shared" si="8"/>
        <v>0</v>
      </c>
      <c r="Y8" s="55">
        <f t="shared" si="9"/>
        <v>0</v>
      </c>
      <c r="Z8" s="55">
        <f t="shared" si="10"/>
        <v>0</v>
      </c>
      <c r="AA8" s="55">
        <f t="shared" si="11"/>
        <v>0</v>
      </c>
      <c r="AB8" s="58">
        <f t="shared" si="12"/>
        <v>0</v>
      </c>
      <c r="AC8" s="74" t="str">
        <f t="shared" si="13"/>
        <v>Grade not provided</v>
      </c>
      <c r="AD8" s="75" t="e">
        <f>IF(J8=0,(VLOOKUP(AC8,Overall!B$2:C506,2,FALSE)),IF(J8=1,(VLOOKUP(AC8,Overall!F$2:G506,2,FALSE)),IF(J8=2,(VLOOKUP(AC8,Overall!J$2:K506,2,FALSE)),IF(J8=3,(VLOOKUP(AC8,Overall!N$2:O506,2,FALSE)),IF(J8=4,(VLOOKUP(AC8,Overall!R$2:S506,2,FALSE)),IF(J8=5,VLOOKUP(AC8,Overall!V$2:W506,2,FALSE),IF(J8=6,VLOOKUP(AC8,Overall!Z$2:AA506,2,FALSE),IF(J8=7,VLOOKUP(AC8,Overall!AD$2:AE506,2,FALSE),IF(J8=8,VLOOKUP(AC8,Overall!AH$2:AI506,2,FALSE),IF(J8=9,VLOOKUP(AC8,Overall!AL$2:AM506,2,FALSE),IF(J8=10,VLOOKUP(AC8,Overall!AP$2:AQ506,2,FALSE),IF(J8=11,VLOOKUP(AC8,Overall!AT$2:AU506,2,FALSE),IF(J8=12,VLOOKUP(AC8,Overall!AX$2:AY506,2,FALSE))))))))))))))</f>
        <v>#N/A</v>
      </c>
    </row>
    <row r="9" spans="1:30" ht="15.75" thickBot="1">
      <c r="A9" s="165"/>
      <c r="B9" s="22">
        <v>6</v>
      </c>
      <c r="C9" s="10" t="s">
        <v>42</v>
      </c>
      <c r="D9" s="7"/>
      <c r="E9" s="3"/>
      <c r="F9" s="2">
        <v>30</v>
      </c>
      <c r="G9" s="4">
        <v>70</v>
      </c>
      <c r="H9" s="130"/>
      <c r="I9" s="121" t="s">
        <v>43</v>
      </c>
      <c r="J9" s="104"/>
      <c r="K9" s="142"/>
      <c r="L9" s="143"/>
      <c r="M9" s="143"/>
      <c r="N9" s="144"/>
      <c r="O9" s="123" t="str">
        <f t="shared" si="0"/>
        <v>Grade not provided</v>
      </c>
      <c r="P9" s="67" t="e">
        <f t="shared" si="0"/>
        <v>#N/A</v>
      </c>
      <c r="Q9" s="39" t="str">
        <f t="shared" si="1"/>
        <v>Less than 2 domains provided</v>
      </c>
      <c r="R9" s="54">
        <f t="shared" si="2"/>
        <v>0</v>
      </c>
      <c r="S9" s="55">
        <f t="shared" si="3"/>
        <v>0</v>
      </c>
      <c r="T9" s="56">
        <f t="shared" si="4"/>
        <v>0</v>
      </c>
      <c r="U9" s="57">
        <f t="shared" si="5"/>
        <v>0</v>
      </c>
      <c r="V9" s="56">
        <f t="shared" si="6"/>
        <v>0</v>
      </c>
      <c r="W9" s="55">
        <f t="shared" si="7"/>
        <v>0</v>
      </c>
      <c r="X9" s="55">
        <f t="shared" si="8"/>
        <v>0</v>
      </c>
      <c r="Y9" s="55">
        <f t="shared" si="9"/>
        <v>0</v>
      </c>
      <c r="Z9" s="55">
        <f t="shared" si="10"/>
        <v>0</v>
      </c>
      <c r="AA9" s="55">
        <f t="shared" si="11"/>
        <v>0</v>
      </c>
      <c r="AB9" s="58">
        <f t="shared" si="12"/>
        <v>0</v>
      </c>
      <c r="AC9" s="74" t="str">
        <f t="shared" si="13"/>
        <v>Grade not provided</v>
      </c>
      <c r="AD9" s="75" t="e">
        <f>IF(J9=0,(VLOOKUP(AC9,Overall!B$2:C507,2,FALSE)),IF(J9=1,(VLOOKUP(AC9,Overall!F$2:G507,2,FALSE)),IF(J9=2,(VLOOKUP(AC9,Overall!J$2:K507,2,FALSE)),IF(J9=3,(VLOOKUP(AC9,Overall!N$2:O507,2,FALSE)),IF(J9=4,(VLOOKUP(AC9,Overall!R$2:S507,2,FALSE)),IF(J9=5,VLOOKUP(AC9,Overall!V$2:W507,2,FALSE),IF(J9=6,VLOOKUP(AC9,Overall!Z$2:AA507,2,FALSE),IF(J9=7,VLOOKUP(AC9,Overall!AD$2:AE507,2,FALSE),IF(J9=8,VLOOKUP(AC9,Overall!AH$2:AI507,2,FALSE),IF(J9=9,VLOOKUP(AC9,Overall!AL$2:AM507,2,FALSE),IF(J9=10,VLOOKUP(AC9,Overall!AP$2:AQ507,2,FALSE),IF(J9=11,VLOOKUP(AC9,Overall!AT$2:AU507,2,FALSE),IF(J9=12,VLOOKUP(AC9,Overall!AX$2:AY507,2,FALSE))))))))))))))</f>
        <v>#N/A</v>
      </c>
    </row>
    <row r="10" spans="1:30" ht="15.75" thickBot="1">
      <c r="A10" s="165"/>
      <c r="B10" s="22">
        <v>7</v>
      </c>
      <c r="C10" s="10" t="s">
        <v>44</v>
      </c>
      <c r="D10" s="8">
        <v>50</v>
      </c>
      <c r="E10" s="3"/>
      <c r="F10" s="2">
        <v>50</v>
      </c>
      <c r="G10" s="43"/>
      <c r="H10" s="130"/>
      <c r="I10" s="121" t="s">
        <v>45</v>
      </c>
      <c r="J10" s="104"/>
      <c r="K10" s="142"/>
      <c r="L10" s="143"/>
      <c r="M10" s="143"/>
      <c r="N10" s="144"/>
      <c r="O10" s="123" t="str">
        <f t="shared" si="0"/>
        <v>Grade not provided</v>
      </c>
      <c r="P10" s="67" t="e">
        <f t="shared" si="0"/>
        <v>#N/A</v>
      </c>
      <c r="Q10" s="39" t="str">
        <f t="shared" si="1"/>
        <v>Less than 2 domains provided</v>
      </c>
      <c r="R10" s="54">
        <f t="shared" si="2"/>
        <v>0</v>
      </c>
      <c r="S10" s="55">
        <f t="shared" si="3"/>
        <v>0</v>
      </c>
      <c r="T10" s="56">
        <f t="shared" si="4"/>
        <v>0</v>
      </c>
      <c r="U10" s="57">
        <f t="shared" si="5"/>
        <v>0</v>
      </c>
      <c r="V10" s="56">
        <f t="shared" si="6"/>
        <v>0</v>
      </c>
      <c r="W10" s="55">
        <f t="shared" si="7"/>
        <v>0</v>
      </c>
      <c r="X10" s="55">
        <f t="shared" si="8"/>
        <v>0</v>
      </c>
      <c r="Y10" s="55">
        <f t="shared" si="9"/>
        <v>0</v>
      </c>
      <c r="Z10" s="55">
        <f t="shared" si="10"/>
        <v>0</v>
      </c>
      <c r="AA10" s="55">
        <f t="shared" si="11"/>
        <v>0</v>
      </c>
      <c r="AB10" s="58">
        <f t="shared" si="12"/>
        <v>0</v>
      </c>
      <c r="AC10" s="74" t="str">
        <f t="shared" si="13"/>
        <v>Grade not provided</v>
      </c>
      <c r="AD10" s="75" t="e">
        <f>IF(J10=0,(VLOOKUP(AC10,Overall!B$2:C508,2,FALSE)),IF(J10=1,(VLOOKUP(AC10,Overall!F$2:G508,2,FALSE)),IF(J10=2,(VLOOKUP(AC10,Overall!J$2:K508,2,FALSE)),IF(J10=3,(VLOOKUP(AC10,Overall!N$2:O508,2,FALSE)),IF(J10=4,(VLOOKUP(AC10,Overall!R$2:S508,2,FALSE)),IF(J10=5,VLOOKUP(AC10,Overall!V$2:W508,2,FALSE),IF(J10=6,VLOOKUP(AC10,Overall!Z$2:AA508,2,FALSE),IF(J10=7,VLOOKUP(AC10,Overall!AD$2:AE508,2,FALSE),IF(J10=8,VLOOKUP(AC10,Overall!AH$2:AI508,2,FALSE),IF(J10=9,VLOOKUP(AC10,Overall!AL$2:AM508,2,FALSE),IF(J10=10,VLOOKUP(AC10,Overall!AP$2:AQ508,2,FALSE),IF(J10=11,VLOOKUP(AC10,Overall!AT$2:AU508,2,FALSE),IF(J10=12,VLOOKUP(AC10,Overall!AX$2:AY508,2,FALSE))))))))))))))</f>
        <v>#N/A</v>
      </c>
    </row>
    <row r="11" spans="1:30" ht="15.75" thickBot="1">
      <c r="A11" s="165"/>
      <c r="B11" s="22">
        <v>8</v>
      </c>
      <c r="C11" s="10" t="s">
        <v>46</v>
      </c>
      <c r="D11" s="7"/>
      <c r="E11" s="2">
        <v>50</v>
      </c>
      <c r="F11" s="3"/>
      <c r="G11" s="4">
        <v>50</v>
      </c>
      <c r="H11" s="130"/>
      <c r="I11" s="121" t="s">
        <v>47</v>
      </c>
      <c r="J11" s="104"/>
      <c r="K11" s="142"/>
      <c r="L11" s="143"/>
      <c r="M11" s="143"/>
      <c r="N11" s="144"/>
      <c r="O11" s="123" t="str">
        <f t="shared" si="0"/>
        <v>Grade not provided</v>
      </c>
      <c r="P11" s="67" t="e">
        <f t="shared" si="0"/>
        <v>#N/A</v>
      </c>
      <c r="Q11" s="39" t="str">
        <f t="shared" si="1"/>
        <v>Less than 2 domains provided</v>
      </c>
      <c r="R11" s="54">
        <f t="shared" si="2"/>
        <v>0</v>
      </c>
      <c r="S11" s="55">
        <f t="shared" si="3"/>
        <v>0</v>
      </c>
      <c r="T11" s="56">
        <f t="shared" si="4"/>
        <v>0</v>
      </c>
      <c r="U11" s="57">
        <f t="shared" si="5"/>
        <v>0</v>
      </c>
      <c r="V11" s="56">
        <f t="shared" si="6"/>
        <v>0</v>
      </c>
      <c r="W11" s="55">
        <f t="shared" si="7"/>
        <v>0</v>
      </c>
      <c r="X11" s="55">
        <f t="shared" si="8"/>
        <v>0</v>
      </c>
      <c r="Y11" s="55">
        <f t="shared" si="9"/>
        <v>0</v>
      </c>
      <c r="Z11" s="55">
        <f t="shared" si="10"/>
        <v>0</v>
      </c>
      <c r="AA11" s="55">
        <f t="shared" si="11"/>
        <v>0</v>
      </c>
      <c r="AB11" s="58">
        <f t="shared" si="12"/>
        <v>0</v>
      </c>
      <c r="AC11" s="74" t="str">
        <f t="shared" si="13"/>
        <v>Grade not provided</v>
      </c>
      <c r="AD11" s="75" t="e">
        <f>IF(J11=0,(VLOOKUP(AC11,Overall!B$2:C509,2,FALSE)),IF(J11=1,(VLOOKUP(AC11,Overall!F$2:G509,2,FALSE)),IF(J11=2,(VLOOKUP(AC11,Overall!J$2:K509,2,FALSE)),IF(J11=3,(VLOOKUP(AC11,Overall!N$2:O509,2,FALSE)),IF(J11=4,(VLOOKUP(AC11,Overall!R$2:S509,2,FALSE)),IF(J11=5,VLOOKUP(AC11,Overall!V$2:W509,2,FALSE),IF(J11=6,VLOOKUP(AC11,Overall!Z$2:AA509,2,FALSE),IF(J11=7,VLOOKUP(AC11,Overall!AD$2:AE509,2,FALSE),IF(J11=8,VLOOKUP(AC11,Overall!AH$2:AI509,2,FALSE),IF(J11=9,VLOOKUP(AC11,Overall!AL$2:AM509,2,FALSE),IF(J11=10,VLOOKUP(AC11,Overall!AP$2:AQ509,2,FALSE),IF(J11=11,VLOOKUP(AC11,Overall!AT$2:AU509,2,FALSE),IF(J11=12,VLOOKUP(AC11,Overall!AX$2:AY509,2,FALSE))))))))))))))</f>
        <v>#N/A</v>
      </c>
    </row>
    <row r="12" spans="1:30" ht="15.75" thickBot="1">
      <c r="A12" s="165"/>
      <c r="B12" s="22">
        <v>9</v>
      </c>
      <c r="C12" s="10" t="s">
        <v>48</v>
      </c>
      <c r="D12" s="7"/>
      <c r="E12" s="2">
        <v>70</v>
      </c>
      <c r="F12" s="2">
        <v>30</v>
      </c>
      <c r="G12" s="43"/>
      <c r="H12" s="130"/>
      <c r="I12" s="121" t="s">
        <v>49</v>
      </c>
      <c r="J12" s="104"/>
      <c r="K12" s="142"/>
      <c r="L12" s="143"/>
      <c r="M12" s="143"/>
      <c r="N12" s="144"/>
      <c r="O12" s="123" t="str">
        <f t="shared" si="0"/>
        <v>Grade not provided</v>
      </c>
      <c r="P12" s="67" t="e">
        <f t="shared" si="0"/>
        <v>#N/A</v>
      </c>
      <c r="Q12" s="39" t="str">
        <f t="shared" si="1"/>
        <v>Less than 2 domains provided</v>
      </c>
      <c r="R12" s="54">
        <f t="shared" si="2"/>
        <v>0</v>
      </c>
      <c r="S12" s="55">
        <f t="shared" si="3"/>
        <v>0</v>
      </c>
      <c r="T12" s="56">
        <f t="shared" si="4"/>
        <v>0</v>
      </c>
      <c r="U12" s="57">
        <f t="shared" si="5"/>
        <v>0</v>
      </c>
      <c r="V12" s="56">
        <f t="shared" si="6"/>
        <v>0</v>
      </c>
      <c r="W12" s="55">
        <f t="shared" si="7"/>
        <v>0</v>
      </c>
      <c r="X12" s="55">
        <f t="shared" si="8"/>
        <v>0</v>
      </c>
      <c r="Y12" s="55">
        <f t="shared" si="9"/>
        <v>0</v>
      </c>
      <c r="Z12" s="55">
        <f t="shared" si="10"/>
        <v>0</v>
      </c>
      <c r="AA12" s="55">
        <f t="shared" si="11"/>
        <v>0</v>
      </c>
      <c r="AB12" s="58">
        <f t="shared" si="12"/>
        <v>0</v>
      </c>
      <c r="AC12" s="74" t="str">
        <f t="shared" si="13"/>
        <v>Grade not provided</v>
      </c>
      <c r="AD12" s="75" t="e">
        <f>IF(J12=0,(VLOOKUP(AC12,Overall!B$2:C510,2,FALSE)),IF(J12=1,(VLOOKUP(AC12,Overall!F$2:G510,2,FALSE)),IF(J12=2,(VLOOKUP(AC12,Overall!J$2:K510,2,FALSE)),IF(J12=3,(VLOOKUP(AC12,Overall!N$2:O510,2,FALSE)),IF(J12=4,(VLOOKUP(AC12,Overall!R$2:S510,2,FALSE)),IF(J12=5,VLOOKUP(AC12,Overall!V$2:W510,2,FALSE),IF(J12=6,VLOOKUP(AC12,Overall!Z$2:AA510,2,FALSE),IF(J12=7,VLOOKUP(AC12,Overall!AD$2:AE510,2,FALSE),IF(J12=8,VLOOKUP(AC12,Overall!AH$2:AI510,2,FALSE),IF(J12=9,VLOOKUP(AC12,Overall!AL$2:AM510,2,FALSE),IF(J12=10,VLOOKUP(AC12,Overall!AP$2:AQ510,2,FALSE),IF(J12=11,VLOOKUP(AC12,Overall!AT$2:AU510,2,FALSE),IF(J12=12,VLOOKUP(AC12,Overall!AX$2:AY510,2,FALSE))))))))))))))</f>
        <v>#N/A</v>
      </c>
    </row>
    <row r="13" spans="1:30" ht="15.75" thickBot="1">
      <c r="A13" s="166"/>
      <c r="B13" s="23">
        <v>10</v>
      </c>
      <c r="C13" s="11" t="s">
        <v>50</v>
      </c>
      <c r="D13" s="9">
        <v>30</v>
      </c>
      <c r="E13" s="44"/>
      <c r="F13" s="44"/>
      <c r="G13" s="45">
        <v>70</v>
      </c>
      <c r="H13" s="130"/>
      <c r="I13" s="121" t="s">
        <v>51</v>
      </c>
      <c r="J13" s="104"/>
      <c r="K13" s="142"/>
      <c r="L13" s="143"/>
      <c r="M13" s="143"/>
      <c r="N13" s="144"/>
      <c r="O13" s="123" t="str">
        <f t="shared" si="0"/>
        <v>Grade not provided</v>
      </c>
      <c r="P13" s="67" t="e">
        <f t="shared" si="0"/>
        <v>#N/A</v>
      </c>
      <c r="Q13" s="39" t="str">
        <f t="shared" si="1"/>
        <v>Less than 2 domains provided</v>
      </c>
      <c r="R13" s="54">
        <f t="shared" si="2"/>
        <v>0</v>
      </c>
      <c r="S13" s="55">
        <f t="shared" si="3"/>
        <v>0</v>
      </c>
      <c r="T13" s="56">
        <f t="shared" si="4"/>
        <v>0</v>
      </c>
      <c r="U13" s="57">
        <f t="shared" si="5"/>
        <v>0</v>
      </c>
      <c r="V13" s="56">
        <f t="shared" si="6"/>
        <v>0</v>
      </c>
      <c r="W13" s="55">
        <f t="shared" si="7"/>
        <v>0</v>
      </c>
      <c r="X13" s="55">
        <f t="shared" si="8"/>
        <v>0</v>
      </c>
      <c r="Y13" s="55">
        <f t="shared" si="9"/>
        <v>0</v>
      </c>
      <c r="Z13" s="55">
        <f t="shared" si="10"/>
        <v>0</v>
      </c>
      <c r="AA13" s="55">
        <f t="shared" si="11"/>
        <v>0</v>
      </c>
      <c r="AB13" s="58">
        <f t="shared" si="12"/>
        <v>0</v>
      </c>
      <c r="AC13" s="74" t="str">
        <f t="shared" si="13"/>
        <v>Grade not provided</v>
      </c>
      <c r="AD13" s="75" t="e">
        <f>IF(J13=0,(VLOOKUP(AC13,Overall!B$2:C511,2,FALSE)),IF(J13=1,(VLOOKUP(AC13,Overall!F$2:G511,2,FALSE)),IF(J13=2,(VLOOKUP(AC13,Overall!J$2:K511,2,FALSE)),IF(J13=3,(VLOOKUP(AC13,Overall!N$2:O511,2,FALSE)),IF(J13=4,(VLOOKUP(AC13,Overall!R$2:S511,2,FALSE)),IF(J13=5,VLOOKUP(AC13,Overall!V$2:W511,2,FALSE),IF(J13=6,VLOOKUP(AC13,Overall!Z$2:AA511,2,FALSE),IF(J13=7,VLOOKUP(AC13,Overall!AD$2:AE511,2,FALSE),IF(J13=8,VLOOKUP(AC13,Overall!AH$2:AI511,2,FALSE),IF(J13=9,VLOOKUP(AC13,Overall!AL$2:AM511,2,FALSE),IF(J13=10,VLOOKUP(AC13,Overall!AP$2:AQ511,2,FALSE),IF(J13=11,VLOOKUP(AC13,Overall!AT$2:AU511,2,FALSE),IF(J13=12,VLOOKUP(AC13,Overall!AX$2:AY511,2,FALSE))))))))))))))</f>
        <v>#N/A</v>
      </c>
    </row>
    <row r="14" spans="1:30" ht="15.75" thickBot="1">
      <c r="C14"/>
      <c r="D14"/>
      <c r="E14"/>
      <c r="F14"/>
      <c r="G14"/>
      <c r="H14" s="130"/>
      <c r="I14" s="121" t="s">
        <v>52</v>
      </c>
      <c r="J14" s="104"/>
      <c r="K14" s="142"/>
      <c r="L14" s="143"/>
      <c r="M14" s="143"/>
      <c r="N14" s="144"/>
      <c r="O14" s="123" t="str">
        <f t="shared" si="0"/>
        <v>Grade not provided</v>
      </c>
      <c r="P14" s="67" t="e">
        <f t="shared" si="0"/>
        <v>#N/A</v>
      </c>
      <c r="Q14" s="39" t="str">
        <f t="shared" si="1"/>
        <v>Less than 2 domains provided</v>
      </c>
      <c r="R14" s="54">
        <f t="shared" si="2"/>
        <v>0</v>
      </c>
      <c r="S14" s="55">
        <f t="shared" si="3"/>
        <v>0</v>
      </c>
      <c r="T14" s="56">
        <f t="shared" si="4"/>
        <v>0</v>
      </c>
      <c r="U14" s="57">
        <f t="shared" si="5"/>
        <v>0</v>
      </c>
      <c r="V14" s="56">
        <f t="shared" si="6"/>
        <v>0</v>
      </c>
      <c r="W14" s="55">
        <f t="shared" si="7"/>
        <v>0</v>
      </c>
      <c r="X14" s="55">
        <f t="shared" si="8"/>
        <v>0</v>
      </c>
      <c r="Y14" s="55">
        <f t="shared" si="9"/>
        <v>0</v>
      </c>
      <c r="Z14" s="55">
        <f t="shared" si="10"/>
        <v>0</v>
      </c>
      <c r="AA14" s="55">
        <f t="shared" si="11"/>
        <v>0</v>
      </c>
      <c r="AB14" s="58">
        <f t="shared" si="12"/>
        <v>0</v>
      </c>
      <c r="AC14" s="74" t="str">
        <f t="shared" si="13"/>
        <v>Grade not provided</v>
      </c>
      <c r="AD14" s="75" t="e">
        <f>IF(J14=0,(VLOOKUP(AC14,Overall!B$2:C512,2,FALSE)),IF(J14=1,(VLOOKUP(AC14,Overall!F$2:G512,2,FALSE)),IF(J14=2,(VLOOKUP(AC14,Overall!J$2:K512,2,FALSE)),IF(J14=3,(VLOOKUP(AC14,Overall!N$2:O512,2,FALSE)),IF(J14=4,(VLOOKUP(AC14,Overall!R$2:S512,2,FALSE)),IF(J14=5,VLOOKUP(AC14,Overall!V$2:W512,2,FALSE),IF(J14=6,VLOOKUP(AC14,Overall!Z$2:AA512,2,FALSE),IF(J14=7,VLOOKUP(AC14,Overall!AD$2:AE512,2,FALSE),IF(J14=8,VLOOKUP(AC14,Overall!AH$2:AI512,2,FALSE),IF(J14=9,VLOOKUP(AC14,Overall!AL$2:AM512,2,FALSE),IF(J14=10,VLOOKUP(AC14,Overall!AP$2:AQ512,2,FALSE),IF(J14=11,VLOOKUP(AC14,Overall!AT$2:AU512,2,FALSE),IF(J14=12,VLOOKUP(AC14,Overall!AX$2:AY512,2,FALSE))))))))))))))</f>
        <v>#N/A</v>
      </c>
    </row>
    <row r="15" spans="1:30" ht="15.75" thickBot="1">
      <c r="C15"/>
      <c r="D15"/>
      <c r="E15"/>
      <c r="F15"/>
      <c r="G15"/>
      <c r="H15" s="130"/>
      <c r="I15" s="121" t="s">
        <v>53</v>
      </c>
      <c r="J15" s="104"/>
      <c r="K15" s="142"/>
      <c r="L15" s="143"/>
      <c r="M15" s="143"/>
      <c r="N15" s="144"/>
      <c r="O15" s="123" t="str">
        <f t="shared" si="0"/>
        <v>Grade not provided</v>
      </c>
      <c r="P15" s="67" t="e">
        <f t="shared" si="0"/>
        <v>#N/A</v>
      </c>
      <c r="Q15" s="39" t="str">
        <f t="shared" si="1"/>
        <v>Less than 2 domains provided</v>
      </c>
      <c r="R15" s="54">
        <f t="shared" si="2"/>
        <v>0</v>
      </c>
      <c r="S15" s="55">
        <f t="shared" si="3"/>
        <v>0</v>
      </c>
      <c r="T15" s="56">
        <f t="shared" si="4"/>
        <v>0</v>
      </c>
      <c r="U15" s="57">
        <f t="shared" si="5"/>
        <v>0</v>
      </c>
      <c r="V15" s="56">
        <f t="shared" si="6"/>
        <v>0</v>
      </c>
      <c r="W15" s="55">
        <f t="shared" si="7"/>
        <v>0</v>
      </c>
      <c r="X15" s="55">
        <f t="shared" si="8"/>
        <v>0</v>
      </c>
      <c r="Y15" s="55">
        <f t="shared" si="9"/>
        <v>0</v>
      </c>
      <c r="Z15" s="55">
        <f t="shared" si="10"/>
        <v>0</v>
      </c>
      <c r="AA15" s="55">
        <f t="shared" si="11"/>
        <v>0</v>
      </c>
      <c r="AB15" s="58">
        <f t="shared" si="12"/>
        <v>0</v>
      </c>
      <c r="AC15" s="74" t="str">
        <f t="shared" si="13"/>
        <v>Grade not provided</v>
      </c>
      <c r="AD15" s="75" t="e">
        <f>IF(J15=0,(VLOOKUP(AC15,Overall!B$2:C513,2,FALSE)),IF(J15=1,(VLOOKUP(AC15,Overall!F$2:G513,2,FALSE)),IF(J15=2,(VLOOKUP(AC15,Overall!J$2:K513,2,FALSE)),IF(J15=3,(VLOOKUP(AC15,Overall!N$2:O513,2,FALSE)),IF(J15=4,(VLOOKUP(AC15,Overall!R$2:S513,2,FALSE)),IF(J15=5,VLOOKUP(AC15,Overall!V$2:W513,2,FALSE),IF(J15=6,VLOOKUP(AC15,Overall!Z$2:AA513,2,FALSE),IF(J15=7,VLOOKUP(AC15,Overall!AD$2:AE513,2,FALSE),IF(J15=8,VLOOKUP(AC15,Overall!AH$2:AI513,2,FALSE),IF(J15=9,VLOOKUP(AC15,Overall!AL$2:AM513,2,FALSE),IF(J15=10,VLOOKUP(AC15,Overall!AP$2:AQ513,2,FALSE),IF(J15=11,VLOOKUP(AC15,Overall!AT$2:AU513,2,FALSE),IF(J15=12,VLOOKUP(AC15,Overall!AX$2:AY513,2,FALSE))))))))))))))</f>
        <v>#N/A</v>
      </c>
    </row>
    <row r="16" spans="1:30" ht="15.75" thickBot="1">
      <c r="C16"/>
      <c r="D16"/>
      <c r="E16"/>
      <c r="F16"/>
      <c r="G16"/>
      <c r="H16" s="130"/>
      <c r="I16" s="121" t="s">
        <v>54</v>
      </c>
      <c r="J16" s="104"/>
      <c r="K16" s="142"/>
      <c r="L16" s="143"/>
      <c r="M16" s="143"/>
      <c r="N16" s="144"/>
      <c r="O16" s="123" t="str">
        <f t="shared" si="0"/>
        <v>Grade not provided</v>
      </c>
      <c r="P16" s="67" t="e">
        <f t="shared" si="0"/>
        <v>#N/A</v>
      </c>
      <c r="Q16" s="39" t="str">
        <f t="shared" si="1"/>
        <v>Less than 2 domains provided</v>
      </c>
      <c r="R16" s="54">
        <f t="shared" si="2"/>
        <v>0</v>
      </c>
      <c r="S16" s="55">
        <f t="shared" si="3"/>
        <v>0</v>
      </c>
      <c r="T16" s="56">
        <f t="shared" si="4"/>
        <v>0</v>
      </c>
      <c r="U16" s="57">
        <f t="shared" si="5"/>
        <v>0</v>
      </c>
      <c r="V16" s="56">
        <f t="shared" si="6"/>
        <v>0</v>
      </c>
      <c r="W16" s="55">
        <f t="shared" si="7"/>
        <v>0</v>
      </c>
      <c r="X16" s="55">
        <f t="shared" si="8"/>
        <v>0</v>
      </c>
      <c r="Y16" s="55">
        <f t="shared" si="9"/>
        <v>0</v>
      </c>
      <c r="Z16" s="55">
        <f t="shared" si="10"/>
        <v>0</v>
      </c>
      <c r="AA16" s="55">
        <f t="shared" si="11"/>
        <v>0</v>
      </c>
      <c r="AB16" s="58">
        <f t="shared" si="12"/>
        <v>0</v>
      </c>
      <c r="AC16" s="74" t="str">
        <f t="shared" si="13"/>
        <v>Grade not provided</v>
      </c>
      <c r="AD16" s="75" t="e">
        <f>IF(J16=0,(VLOOKUP(AC16,Overall!B$2:C514,2,FALSE)),IF(J16=1,(VLOOKUP(AC16,Overall!F$2:G514,2,FALSE)),IF(J16=2,(VLOOKUP(AC16,Overall!J$2:K514,2,FALSE)),IF(J16=3,(VLOOKUP(AC16,Overall!N$2:O514,2,FALSE)),IF(J16=4,(VLOOKUP(AC16,Overall!R$2:S514,2,FALSE)),IF(J16=5,VLOOKUP(AC16,Overall!V$2:W514,2,FALSE),IF(J16=6,VLOOKUP(AC16,Overall!Z$2:AA514,2,FALSE),IF(J16=7,VLOOKUP(AC16,Overall!AD$2:AE514,2,FALSE),IF(J16=8,VLOOKUP(AC16,Overall!AH$2:AI514,2,FALSE),IF(J16=9,VLOOKUP(AC16,Overall!AL$2:AM514,2,FALSE),IF(J16=10,VLOOKUP(AC16,Overall!AP$2:AQ514,2,FALSE),IF(J16=11,VLOOKUP(AC16,Overall!AT$2:AU514,2,FALSE),IF(J16=12,VLOOKUP(AC16,Overall!AX$2:AY514,2,FALSE))))))))))))))</f>
        <v>#N/A</v>
      </c>
    </row>
    <row r="17" spans="3:30" ht="15.75" thickBot="1">
      <c r="C17"/>
      <c r="D17"/>
      <c r="E17"/>
      <c r="F17"/>
      <c r="G17"/>
      <c r="H17" s="130"/>
      <c r="I17" s="121" t="s">
        <v>55</v>
      </c>
      <c r="J17" s="104"/>
      <c r="K17" s="142"/>
      <c r="L17" s="143"/>
      <c r="M17" s="143"/>
      <c r="N17" s="144"/>
      <c r="O17" s="123" t="str">
        <f t="shared" si="0"/>
        <v>Grade not provided</v>
      </c>
      <c r="P17" s="67" t="e">
        <f t="shared" si="0"/>
        <v>#N/A</v>
      </c>
      <c r="Q17" s="39" t="str">
        <f t="shared" si="1"/>
        <v>Less than 2 domains provided</v>
      </c>
      <c r="R17" s="54">
        <f t="shared" si="2"/>
        <v>0</v>
      </c>
      <c r="S17" s="55">
        <f t="shared" si="3"/>
        <v>0</v>
      </c>
      <c r="T17" s="56">
        <f t="shared" si="4"/>
        <v>0</v>
      </c>
      <c r="U17" s="57">
        <f t="shared" si="5"/>
        <v>0</v>
      </c>
      <c r="V17" s="56">
        <f t="shared" si="6"/>
        <v>0</v>
      </c>
      <c r="W17" s="55">
        <f t="shared" si="7"/>
        <v>0</v>
      </c>
      <c r="X17" s="55">
        <f t="shared" si="8"/>
        <v>0</v>
      </c>
      <c r="Y17" s="55">
        <f t="shared" si="9"/>
        <v>0</v>
      </c>
      <c r="Z17" s="55">
        <f t="shared" si="10"/>
        <v>0</v>
      </c>
      <c r="AA17" s="55">
        <f t="shared" si="11"/>
        <v>0</v>
      </c>
      <c r="AB17" s="58">
        <f t="shared" si="12"/>
        <v>0</v>
      </c>
      <c r="AC17" s="74" t="str">
        <f t="shared" si="13"/>
        <v>Grade not provided</v>
      </c>
      <c r="AD17" s="75" t="e">
        <f>IF(J17=0,(VLOOKUP(AC17,Overall!B$2:C515,2,FALSE)),IF(J17=1,(VLOOKUP(AC17,Overall!F$2:G515,2,FALSE)),IF(J17=2,(VLOOKUP(AC17,Overall!J$2:K515,2,FALSE)),IF(J17=3,(VLOOKUP(AC17,Overall!N$2:O515,2,FALSE)),IF(J17=4,(VLOOKUP(AC17,Overall!R$2:S515,2,FALSE)),IF(J17=5,VLOOKUP(AC17,Overall!V$2:W515,2,FALSE),IF(J17=6,VLOOKUP(AC17,Overall!Z$2:AA515,2,FALSE),IF(J17=7,VLOOKUP(AC17,Overall!AD$2:AE515,2,FALSE),IF(J17=8,VLOOKUP(AC17,Overall!AH$2:AI515,2,FALSE),IF(J17=9,VLOOKUP(AC17,Overall!AL$2:AM515,2,FALSE),IF(J17=10,VLOOKUP(AC17,Overall!AP$2:AQ515,2,FALSE),IF(J17=11,VLOOKUP(AC17,Overall!AT$2:AU515,2,FALSE),IF(J17=12,VLOOKUP(AC17,Overall!AX$2:AY515,2,FALSE))))))))))))))</f>
        <v>#N/A</v>
      </c>
    </row>
    <row r="18" spans="3:30" ht="16.5" thickBot="1">
      <c r="C18" s="91" t="s">
        <v>56</v>
      </c>
      <c r="D18"/>
      <c r="E18"/>
      <c r="F18"/>
      <c r="G18"/>
      <c r="H18" s="130"/>
      <c r="I18" s="121" t="s">
        <v>57</v>
      </c>
      <c r="J18" s="104"/>
      <c r="K18" s="142"/>
      <c r="L18" s="143"/>
      <c r="M18" s="143"/>
      <c r="N18" s="144"/>
      <c r="O18" s="123" t="str">
        <f t="shared" si="0"/>
        <v>Grade not provided</v>
      </c>
      <c r="P18" s="67" t="e">
        <f t="shared" si="0"/>
        <v>#N/A</v>
      </c>
      <c r="Q18" s="39" t="str">
        <f t="shared" si="1"/>
        <v>Less than 2 domains provided</v>
      </c>
      <c r="R18" s="54">
        <f t="shared" si="2"/>
        <v>0</v>
      </c>
      <c r="S18" s="55">
        <f t="shared" si="3"/>
        <v>0</v>
      </c>
      <c r="T18" s="56">
        <f t="shared" si="4"/>
        <v>0</v>
      </c>
      <c r="U18" s="57">
        <f t="shared" si="5"/>
        <v>0</v>
      </c>
      <c r="V18" s="56">
        <f t="shared" si="6"/>
        <v>0</v>
      </c>
      <c r="W18" s="55">
        <f t="shared" si="7"/>
        <v>0</v>
      </c>
      <c r="X18" s="55">
        <f t="shared" si="8"/>
        <v>0</v>
      </c>
      <c r="Y18" s="55">
        <f t="shared" si="9"/>
        <v>0</v>
      </c>
      <c r="Z18" s="55">
        <f t="shared" si="10"/>
        <v>0</v>
      </c>
      <c r="AA18" s="55">
        <f t="shared" si="11"/>
        <v>0</v>
      </c>
      <c r="AB18" s="58">
        <f t="shared" si="12"/>
        <v>0</v>
      </c>
      <c r="AC18" s="74" t="str">
        <f t="shared" si="13"/>
        <v>Grade not provided</v>
      </c>
      <c r="AD18" s="75" t="e">
        <f>IF(J18=0,(VLOOKUP(AC18,Overall!B$2:C516,2,FALSE)),IF(J18=1,(VLOOKUP(AC18,Overall!F$2:G516,2,FALSE)),IF(J18=2,(VLOOKUP(AC18,Overall!J$2:K516,2,FALSE)),IF(J18=3,(VLOOKUP(AC18,Overall!N$2:O516,2,FALSE)),IF(J18=4,(VLOOKUP(AC18,Overall!R$2:S516,2,FALSE)),IF(J18=5,VLOOKUP(AC18,Overall!V$2:W516,2,FALSE),IF(J18=6,VLOOKUP(AC18,Overall!Z$2:AA516,2,FALSE),IF(J18=7,VLOOKUP(AC18,Overall!AD$2:AE516,2,FALSE),IF(J18=8,VLOOKUP(AC18,Overall!AH$2:AI516,2,FALSE),IF(J18=9,VLOOKUP(AC18,Overall!AL$2:AM516,2,FALSE),IF(J18=10,VLOOKUP(AC18,Overall!AP$2:AQ516,2,FALSE),IF(J18=11,VLOOKUP(AC18,Overall!AT$2:AU516,2,FALSE),IF(J18=12,VLOOKUP(AC18,Overall!AX$2:AY516,2,FALSE))))))))))))))</f>
        <v>#N/A</v>
      </c>
    </row>
    <row r="19" spans="3:30" ht="16.5" thickBot="1">
      <c r="C19" s="91" t="s">
        <v>58</v>
      </c>
      <c r="D19"/>
      <c r="E19"/>
      <c r="F19"/>
      <c r="G19"/>
      <c r="H19" s="122"/>
      <c r="I19" s="121" t="s">
        <v>59</v>
      </c>
      <c r="J19" s="104"/>
      <c r="K19" s="142"/>
      <c r="L19" s="143"/>
      <c r="M19" s="143"/>
      <c r="N19" s="144"/>
      <c r="O19" s="123" t="str">
        <f t="shared" si="0"/>
        <v>Grade not provided</v>
      </c>
      <c r="P19" s="67" t="e">
        <f t="shared" si="0"/>
        <v>#N/A</v>
      </c>
      <c r="Q19" s="39" t="str">
        <f t="shared" si="1"/>
        <v>Less than 2 domains provided</v>
      </c>
      <c r="R19" s="54">
        <f t="shared" si="2"/>
        <v>0</v>
      </c>
      <c r="S19" s="55">
        <f t="shared" si="3"/>
        <v>0</v>
      </c>
      <c r="T19" s="56">
        <f t="shared" si="4"/>
        <v>0</v>
      </c>
      <c r="U19" s="57">
        <f t="shared" si="5"/>
        <v>0</v>
      </c>
      <c r="V19" s="56">
        <f t="shared" si="6"/>
        <v>0</v>
      </c>
      <c r="W19" s="55">
        <f t="shared" si="7"/>
        <v>0</v>
      </c>
      <c r="X19" s="55">
        <f t="shared" si="8"/>
        <v>0</v>
      </c>
      <c r="Y19" s="55">
        <f t="shared" si="9"/>
        <v>0</v>
      </c>
      <c r="Z19" s="55">
        <f t="shared" si="10"/>
        <v>0</v>
      </c>
      <c r="AA19" s="55">
        <f t="shared" si="11"/>
        <v>0</v>
      </c>
      <c r="AB19" s="58">
        <f t="shared" si="12"/>
        <v>0</v>
      </c>
      <c r="AC19" s="74" t="str">
        <f t="shared" si="13"/>
        <v>Grade not provided</v>
      </c>
      <c r="AD19" s="75" t="e">
        <f>IF(J19=0,(VLOOKUP(AC19,Overall!B$2:C517,2,FALSE)),IF(J19=1,(VLOOKUP(AC19,Overall!F$2:G517,2,FALSE)),IF(J19=2,(VLOOKUP(AC19,Overall!J$2:K517,2,FALSE)),IF(J19=3,(VLOOKUP(AC19,Overall!N$2:O517,2,FALSE)),IF(J19=4,(VLOOKUP(AC19,Overall!R$2:S517,2,FALSE)),IF(J19=5,VLOOKUP(AC19,Overall!V$2:W517,2,FALSE),IF(J19=6,VLOOKUP(AC19,Overall!Z$2:AA517,2,FALSE),IF(J19=7,VLOOKUP(AC19,Overall!AD$2:AE517,2,FALSE),IF(J19=8,VLOOKUP(AC19,Overall!AH$2:AI517,2,FALSE),IF(J19=9,VLOOKUP(AC19,Overall!AL$2:AM517,2,FALSE),IF(J19=10,VLOOKUP(AC19,Overall!AP$2:AQ517,2,FALSE),IF(J19=11,VLOOKUP(AC19,Overall!AT$2:AU517,2,FALSE),IF(J19=12,VLOOKUP(AC19,Overall!AX$2:AY517,2,FALSE))))))))))))))</f>
        <v>#N/A</v>
      </c>
    </row>
    <row r="20" spans="3:30" ht="16.5" thickBot="1">
      <c r="C20" s="91" t="s">
        <v>60</v>
      </c>
      <c r="D20"/>
      <c r="E20"/>
      <c r="F20"/>
      <c r="G20"/>
      <c r="H20" s="125"/>
      <c r="I20" s="121" t="s">
        <v>61</v>
      </c>
      <c r="J20" s="104"/>
      <c r="K20" s="142"/>
      <c r="L20" s="143"/>
      <c r="M20" s="143"/>
      <c r="N20" s="144"/>
      <c r="O20" s="123" t="str">
        <f t="shared" si="0"/>
        <v>Grade not provided</v>
      </c>
      <c r="P20" s="67" t="e">
        <f t="shared" si="0"/>
        <v>#N/A</v>
      </c>
      <c r="Q20" s="39" t="str">
        <f t="shared" si="1"/>
        <v>Less than 2 domains provided</v>
      </c>
      <c r="R20" s="54">
        <f t="shared" si="2"/>
        <v>0</v>
      </c>
      <c r="S20" s="55">
        <f t="shared" si="3"/>
        <v>0</v>
      </c>
      <c r="T20" s="56">
        <f t="shared" si="4"/>
        <v>0</v>
      </c>
      <c r="U20" s="57">
        <f t="shared" si="5"/>
        <v>0</v>
      </c>
      <c r="V20" s="56">
        <f t="shared" si="6"/>
        <v>0</v>
      </c>
      <c r="W20" s="55">
        <f t="shared" si="7"/>
        <v>0</v>
      </c>
      <c r="X20" s="55">
        <f t="shared" si="8"/>
        <v>0</v>
      </c>
      <c r="Y20" s="55">
        <f t="shared" si="9"/>
        <v>0</v>
      </c>
      <c r="Z20" s="55">
        <f t="shared" si="10"/>
        <v>0</v>
      </c>
      <c r="AA20" s="55">
        <f t="shared" si="11"/>
        <v>0</v>
      </c>
      <c r="AB20" s="58">
        <f t="shared" si="12"/>
        <v>0</v>
      </c>
      <c r="AC20" s="74" t="str">
        <f t="shared" si="13"/>
        <v>Grade not provided</v>
      </c>
      <c r="AD20" s="75" t="e">
        <f>IF(J20=0,(VLOOKUP(AC20,Overall!B$2:C518,2,FALSE)),IF(J20=1,(VLOOKUP(AC20,Overall!F$2:G518,2,FALSE)),IF(J20=2,(VLOOKUP(AC20,Overall!J$2:K518,2,FALSE)),IF(J20=3,(VLOOKUP(AC20,Overall!N$2:O518,2,FALSE)),IF(J20=4,(VLOOKUP(AC20,Overall!R$2:S518,2,FALSE)),IF(J20=5,VLOOKUP(AC20,Overall!V$2:W518,2,FALSE),IF(J20=6,VLOOKUP(AC20,Overall!Z$2:AA518,2,FALSE),IF(J20=7,VLOOKUP(AC20,Overall!AD$2:AE518,2,FALSE),IF(J20=8,VLOOKUP(AC20,Overall!AH$2:AI518,2,FALSE),IF(J20=9,VLOOKUP(AC20,Overall!AL$2:AM518,2,FALSE),IF(J20=10,VLOOKUP(AC20,Overall!AP$2:AQ518,2,FALSE),IF(J20=11,VLOOKUP(AC20,Overall!AT$2:AU518,2,FALSE),IF(J20=12,VLOOKUP(AC20,Overall!AX$2:AY518,2,FALSE))))))))))))))</f>
        <v>#N/A</v>
      </c>
    </row>
    <row r="21" spans="3:30" ht="16.5" thickBot="1">
      <c r="C21" s="91" t="s">
        <v>62</v>
      </c>
      <c r="D21"/>
      <c r="E21"/>
      <c r="F21"/>
      <c r="G21"/>
      <c r="H21"/>
      <c r="I21" s="121" t="s">
        <v>63</v>
      </c>
      <c r="J21" s="104"/>
      <c r="K21" s="142"/>
      <c r="L21" s="99"/>
      <c r="M21" s="143"/>
      <c r="N21" s="144"/>
      <c r="O21" s="123" t="str">
        <f t="shared" si="0"/>
        <v>Grade not provided</v>
      </c>
      <c r="P21" s="67" t="e">
        <f t="shared" si="0"/>
        <v>#N/A</v>
      </c>
      <c r="Q21" s="39" t="str">
        <f t="shared" si="1"/>
        <v>Less than 2 domains provided</v>
      </c>
      <c r="R21" s="54">
        <f t="shared" si="2"/>
        <v>0</v>
      </c>
      <c r="S21" s="55">
        <f t="shared" si="3"/>
        <v>0</v>
      </c>
      <c r="T21" s="56">
        <f t="shared" si="4"/>
        <v>0</v>
      </c>
      <c r="U21" s="57">
        <f t="shared" si="5"/>
        <v>0</v>
      </c>
      <c r="V21" s="56">
        <f t="shared" si="6"/>
        <v>0</v>
      </c>
      <c r="W21" s="55">
        <f t="shared" si="7"/>
        <v>0</v>
      </c>
      <c r="X21" s="55">
        <f t="shared" si="8"/>
        <v>0</v>
      </c>
      <c r="Y21" s="55">
        <f t="shared" si="9"/>
        <v>0</v>
      </c>
      <c r="Z21" s="55">
        <f t="shared" si="10"/>
        <v>0</v>
      </c>
      <c r="AA21" s="55">
        <f t="shared" si="11"/>
        <v>0</v>
      </c>
      <c r="AB21" s="58">
        <f t="shared" si="12"/>
        <v>0</v>
      </c>
      <c r="AC21" s="74" t="str">
        <f t="shared" si="13"/>
        <v>Grade not provided</v>
      </c>
      <c r="AD21" s="75" t="e">
        <f>IF(J21=0,(VLOOKUP(AC21,Overall!B$2:C519,2,FALSE)),IF(J21=1,(VLOOKUP(AC21,Overall!F$2:G519,2,FALSE)),IF(J21=2,(VLOOKUP(AC21,Overall!J$2:K519,2,FALSE)),IF(J21=3,(VLOOKUP(AC21,Overall!N$2:O519,2,FALSE)),IF(J21=4,(VLOOKUP(AC21,Overall!R$2:S519,2,FALSE)),IF(J21=5,VLOOKUP(AC21,Overall!V$2:W519,2,FALSE),IF(J21=6,VLOOKUP(AC21,Overall!Z$2:AA519,2,FALSE),IF(J21=7,VLOOKUP(AC21,Overall!AD$2:AE519,2,FALSE),IF(J21=8,VLOOKUP(AC21,Overall!AH$2:AI519,2,FALSE),IF(J21=9,VLOOKUP(AC21,Overall!AL$2:AM519,2,FALSE),IF(J21=10,VLOOKUP(AC21,Overall!AP$2:AQ519,2,FALSE),IF(J21=11,VLOOKUP(AC21,Overall!AT$2:AU519,2,FALSE),IF(J21=12,VLOOKUP(AC21,Overall!AX$2:AY519,2,FALSE))))))))))))))</f>
        <v>#N/A</v>
      </c>
    </row>
    <row r="22" spans="3:30" ht="16.5" thickBot="1">
      <c r="C22" s="91" t="s">
        <v>64</v>
      </c>
      <c r="D22"/>
      <c r="E22"/>
      <c r="F22"/>
      <c r="G22"/>
      <c r="H22"/>
      <c r="I22" s="121" t="s">
        <v>65</v>
      </c>
      <c r="J22" s="104"/>
      <c r="K22" s="142"/>
      <c r="L22" s="99"/>
      <c r="M22" s="143"/>
      <c r="N22" s="144"/>
      <c r="O22" s="123" t="str">
        <f t="shared" si="0"/>
        <v>Grade not provided</v>
      </c>
      <c r="P22" s="67" t="e">
        <f t="shared" si="0"/>
        <v>#N/A</v>
      </c>
      <c r="Q22" s="39" t="str">
        <f t="shared" si="1"/>
        <v>Less than 2 domains provided</v>
      </c>
      <c r="R22" s="54">
        <f t="shared" si="2"/>
        <v>0</v>
      </c>
      <c r="S22" s="55">
        <f t="shared" si="3"/>
        <v>0</v>
      </c>
      <c r="T22" s="56">
        <f t="shared" si="4"/>
        <v>0</v>
      </c>
      <c r="U22" s="57">
        <f t="shared" si="5"/>
        <v>0</v>
      </c>
      <c r="V22" s="56">
        <f t="shared" si="6"/>
        <v>0</v>
      </c>
      <c r="W22" s="55">
        <f t="shared" si="7"/>
        <v>0</v>
      </c>
      <c r="X22" s="55">
        <f t="shared" si="8"/>
        <v>0</v>
      </c>
      <c r="Y22" s="55">
        <f t="shared" si="9"/>
        <v>0</v>
      </c>
      <c r="Z22" s="55">
        <f t="shared" si="10"/>
        <v>0</v>
      </c>
      <c r="AA22" s="55">
        <f t="shared" si="11"/>
        <v>0</v>
      </c>
      <c r="AB22" s="58">
        <f t="shared" si="12"/>
        <v>0</v>
      </c>
      <c r="AC22" s="74" t="str">
        <f t="shared" si="13"/>
        <v>Grade not provided</v>
      </c>
      <c r="AD22" s="75" t="e">
        <f>IF(J22=0,(VLOOKUP(AC22,Overall!B$2:C520,2,FALSE)),IF(J22=1,(VLOOKUP(AC22,Overall!F$2:G520,2,FALSE)),IF(J22=2,(VLOOKUP(AC22,Overall!J$2:K520,2,FALSE)),IF(J22=3,(VLOOKUP(AC22,Overall!N$2:O520,2,FALSE)),IF(J22=4,(VLOOKUP(AC22,Overall!R$2:S520,2,FALSE)),IF(J22=5,VLOOKUP(AC22,Overall!V$2:W520,2,FALSE),IF(J22=6,VLOOKUP(AC22,Overall!Z$2:AA520,2,FALSE),IF(J22=7,VLOOKUP(AC22,Overall!AD$2:AE520,2,FALSE),IF(J22=8,VLOOKUP(AC22,Overall!AH$2:AI520,2,FALSE),IF(J22=9,VLOOKUP(AC22,Overall!AL$2:AM520,2,FALSE),IF(J22=10,VLOOKUP(AC22,Overall!AP$2:AQ520,2,FALSE),IF(J22=11,VLOOKUP(AC22,Overall!AT$2:AU520,2,FALSE),IF(J22=12,VLOOKUP(AC22,Overall!AX$2:AY520,2,FALSE))))))))))))))</f>
        <v>#N/A</v>
      </c>
    </row>
    <row r="23" spans="3:30" ht="16.5" thickBot="1">
      <c r="C23" s="91" t="s">
        <v>66</v>
      </c>
      <c r="D23"/>
      <c r="E23"/>
      <c r="F23"/>
      <c r="G23"/>
      <c r="H23"/>
      <c r="I23" s="121" t="s">
        <v>67</v>
      </c>
      <c r="J23" s="104"/>
      <c r="K23" s="142"/>
      <c r="L23" s="99"/>
      <c r="M23" s="143"/>
      <c r="N23" s="144"/>
      <c r="O23" s="123" t="str">
        <f t="shared" si="0"/>
        <v>Grade not provided</v>
      </c>
      <c r="P23" s="67" t="e">
        <f t="shared" si="0"/>
        <v>#N/A</v>
      </c>
      <c r="Q23" s="39" t="str">
        <f t="shared" si="1"/>
        <v>Less than 2 domains provided</v>
      </c>
      <c r="R23" s="54">
        <f t="shared" si="2"/>
        <v>0</v>
      </c>
      <c r="S23" s="55">
        <f t="shared" si="3"/>
        <v>0</v>
      </c>
      <c r="T23" s="56">
        <f t="shared" si="4"/>
        <v>0</v>
      </c>
      <c r="U23" s="57">
        <f t="shared" si="5"/>
        <v>0</v>
      </c>
      <c r="V23" s="56">
        <f t="shared" si="6"/>
        <v>0</v>
      </c>
      <c r="W23" s="55">
        <f t="shared" si="7"/>
        <v>0</v>
      </c>
      <c r="X23" s="55">
        <f t="shared" si="8"/>
        <v>0</v>
      </c>
      <c r="Y23" s="55">
        <f t="shared" si="9"/>
        <v>0</v>
      </c>
      <c r="Z23" s="55">
        <f t="shared" si="10"/>
        <v>0</v>
      </c>
      <c r="AA23" s="55">
        <f t="shared" si="11"/>
        <v>0</v>
      </c>
      <c r="AB23" s="58">
        <f t="shared" si="12"/>
        <v>0</v>
      </c>
      <c r="AC23" s="74" t="str">
        <f t="shared" si="13"/>
        <v>Grade not provided</v>
      </c>
      <c r="AD23" s="75" t="e">
        <f>IF(J23=0,(VLOOKUP(AC23,Overall!B$2:C521,2,FALSE)),IF(J23=1,(VLOOKUP(AC23,Overall!F$2:G521,2,FALSE)),IF(J23=2,(VLOOKUP(AC23,Overall!J$2:K521,2,FALSE)),IF(J23=3,(VLOOKUP(AC23,Overall!N$2:O521,2,FALSE)),IF(J23=4,(VLOOKUP(AC23,Overall!R$2:S521,2,FALSE)),IF(J23=5,VLOOKUP(AC23,Overall!V$2:W521,2,FALSE),IF(J23=6,VLOOKUP(AC23,Overall!Z$2:AA521,2,FALSE),IF(J23=7,VLOOKUP(AC23,Overall!AD$2:AE521,2,FALSE),IF(J23=8,VLOOKUP(AC23,Overall!AH$2:AI521,2,FALSE),IF(J23=9,VLOOKUP(AC23,Overall!AL$2:AM521,2,FALSE),IF(J23=10,VLOOKUP(AC23,Overall!AP$2:AQ521,2,FALSE),IF(J23=11,VLOOKUP(AC23,Overall!AT$2:AU521,2,FALSE),IF(J23=12,VLOOKUP(AC23,Overall!AX$2:AY521,2,FALSE))))))))))))))</f>
        <v>#N/A</v>
      </c>
    </row>
    <row r="24" spans="3:30" ht="16.5" thickBot="1">
      <c r="C24" s="91" t="s">
        <v>68</v>
      </c>
      <c r="D24"/>
      <c r="E24"/>
      <c r="F24"/>
      <c r="G24"/>
      <c r="H24"/>
      <c r="I24" s="121" t="s">
        <v>69</v>
      </c>
      <c r="J24" s="104"/>
      <c r="K24" s="142"/>
      <c r="L24" s="99"/>
      <c r="M24" s="143"/>
      <c r="N24" s="144"/>
      <c r="O24" s="123" t="str">
        <f t="shared" si="0"/>
        <v>Grade not provided</v>
      </c>
      <c r="P24" s="67" t="e">
        <f t="shared" si="0"/>
        <v>#N/A</v>
      </c>
      <c r="Q24" s="39" t="str">
        <f t="shared" si="1"/>
        <v>Less than 2 domains provided</v>
      </c>
      <c r="R24" s="54">
        <f t="shared" si="2"/>
        <v>0</v>
      </c>
      <c r="S24" s="55">
        <f t="shared" si="3"/>
        <v>0</v>
      </c>
      <c r="T24" s="56">
        <f t="shared" si="4"/>
        <v>0</v>
      </c>
      <c r="U24" s="57">
        <f t="shared" si="5"/>
        <v>0</v>
      </c>
      <c r="V24" s="56">
        <f t="shared" si="6"/>
        <v>0</v>
      </c>
      <c r="W24" s="55">
        <f t="shared" si="7"/>
        <v>0</v>
      </c>
      <c r="X24" s="55">
        <f t="shared" si="8"/>
        <v>0</v>
      </c>
      <c r="Y24" s="55">
        <f t="shared" si="9"/>
        <v>0</v>
      </c>
      <c r="Z24" s="55">
        <f t="shared" si="10"/>
        <v>0</v>
      </c>
      <c r="AA24" s="55">
        <f t="shared" si="11"/>
        <v>0</v>
      </c>
      <c r="AB24" s="58">
        <f t="shared" si="12"/>
        <v>0</v>
      </c>
      <c r="AC24" s="74" t="str">
        <f t="shared" si="13"/>
        <v>Grade not provided</v>
      </c>
      <c r="AD24" s="75" t="e">
        <f>IF(J24=0,(VLOOKUP(AC24,Overall!B$2:C522,2,FALSE)),IF(J24=1,(VLOOKUP(AC24,Overall!F$2:G522,2,FALSE)),IF(J24=2,(VLOOKUP(AC24,Overall!J$2:K522,2,FALSE)),IF(J24=3,(VLOOKUP(AC24,Overall!N$2:O522,2,FALSE)),IF(J24=4,(VLOOKUP(AC24,Overall!R$2:S522,2,FALSE)),IF(J24=5,VLOOKUP(AC24,Overall!V$2:W522,2,FALSE),IF(J24=6,VLOOKUP(AC24,Overall!Z$2:AA522,2,FALSE),IF(J24=7,VLOOKUP(AC24,Overall!AD$2:AE522,2,FALSE),IF(J24=8,VLOOKUP(AC24,Overall!AH$2:AI522,2,FALSE),IF(J24=9,VLOOKUP(AC24,Overall!AL$2:AM522,2,FALSE),IF(J24=10,VLOOKUP(AC24,Overall!AP$2:AQ522,2,FALSE),IF(J24=11,VLOOKUP(AC24,Overall!AT$2:AU522,2,FALSE),IF(J24=12,VLOOKUP(AC24,Overall!AX$2:AY522,2,FALSE))))))))))))))</f>
        <v>#N/A</v>
      </c>
    </row>
    <row r="25" spans="3:30" ht="15.75" thickBot="1">
      <c r="C25"/>
      <c r="D25"/>
      <c r="E25"/>
      <c r="F25"/>
      <c r="G25"/>
      <c r="H25"/>
      <c r="I25" s="121" t="s">
        <v>70</v>
      </c>
      <c r="J25" s="104"/>
      <c r="K25" s="142"/>
      <c r="L25" s="99"/>
      <c r="M25" s="143"/>
      <c r="N25" s="144"/>
      <c r="O25" s="123" t="str">
        <f t="shared" si="0"/>
        <v>Grade not provided</v>
      </c>
      <c r="P25" s="67" t="e">
        <f t="shared" si="0"/>
        <v>#N/A</v>
      </c>
      <c r="Q25" s="39" t="str">
        <f t="shared" si="1"/>
        <v>Less than 2 domains provided</v>
      </c>
      <c r="R25" s="54">
        <f t="shared" si="2"/>
        <v>0</v>
      </c>
      <c r="S25" s="55">
        <f t="shared" si="3"/>
        <v>0</v>
      </c>
      <c r="T25" s="56">
        <f t="shared" si="4"/>
        <v>0</v>
      </c>
      <c r="U25" s="57">
        <f t="shared" si="5"/>
        <v>0</v>
      </c>
      <c r="V25" s="56">
        <f t="shared" si="6"/>
        <v>0</v>
      </c>
      <c r="W25" s="55">
        <f t="shared" si="7"/>
        <v>0</v>
      </c>
      <c r="X25" s="55">
        <f t="shared" si="8"/>
        <v>0</v>
      </c>
      <c r="Y25" s="55">
        <f t="shared" si="9"/>
        <v>0</v>
      </c>
      <c r="Z25" s="55">
        <f t="shared" si="10"/>
        <v>0</v>
      </c>
      <c r="AA25" s="55">
        <f t="shared" si="11"/>
        <v>0</v>
      </c>
      <c r="AB25" s="58">
        <f t="shared" si="12"/>
        <v>0</v>
      </c>
      <c r="AC25" s="74" t="str">
        <f t="shared" si="13"/>
        <v>Grade not provided</v>
      </c>
      <c r="AD25" s="75" t="e">
        <f>IF(J25=0,(VLOOKUP(AC25,Overall!B$2:C523,2,FALSE)),IF(J25=1,(VLOOKUP(AC25,Overall!F$2:G523,2,FALSE)),IF(J25=2,(VLOOKUP(AC25,Overall!J$2:K523,2,FALSE)),IF(J25=3,(VLOOKUP(AC25,Overall!N$2:O523,2,FALSE)),IF(J25=4,(VLOOKUP(AC25,Overall!R$2:S523,2,FALSE)),IF(J25=5,VLOOKUP(AC25,Overall!V$2:W523,2,FALSE),IF(J25=6,VLOOKUP(AC25,Overall!Z$2:AA523,2,FALSE),IF(J25=7,VLOOKUP(AC25,Overall!AD$2:AE523,2,FALSE),IF(J25=8,VLOOKUP(AC25,Overall!AH$2:AI523,2,FALSE),IF(J25=9,VLOOKUP(AC25,Overall!AL$2:AM523,2,FALSE),IF(J25=10,VLOOKUP(AC25,Overall!AP$2:AQ523,2,FALSE),IF(J25=11,VLOOKUP(AC25,Overall!AT$2:AU523,2,FALSE),IF(J25=12,VLOOKUP(AC25,Overall!AX$2:AY523,2,FALSE))))))))))))))</f>
        <v>#N/A</v>
      </c>
    </row>
    <row r="26" spans="3:30" ht="15.75" thickBot="1">
      <c r="I26" s="121" t="s">
        <v>71</v>
      </c>
      <c r="J26" s="104"/>
      <c r="K26" s="142"/>
      <c r="L26" s="99"/>
      <c r="M26" s="143"/>
      <c r="N26" s="144"/>
      <c r="O26" s="123" t="str">
        <f t="shared" si="0"/>
        <v>Grade not provided</v>
      </c>
      <c r="P26" s="67" t="e">
        <f t="shared" si="0"/>
        <v>#N/A</v>
      </c>
      <c r="Q26" s="39" t="str">
        <f t="shared" si="1"/>
        <v>Less than 2 domains provided</v>
      </c>
      <c r="R26" s="54">
        <f t="shared" si="2"/>
        <v>0</v>
      </c>
      <c r="S26" s="55">
        <f t="shared" si="3"/>
        <v>0</v>
      </c>
      <c r="T26" s="56">
        <f t="shared" si="4"/>
        <v>0</v>
      </c>
      <c r="U26" s="57">
        <f t="shared" si="5"/>
        <v>0</v>
      </c>
      <c r="V26" s="56">
        <f t="shared" si="6"/>
        <v>0</v>
      </c>
      <c r="W26" s="55">
        <f t="shared" si="7"/>
        <v>0</v>
      </c>
      <c r="X26" s="55">
        <f t="shared" si="8"/>
        <v>0</v>
      </c>
      <c r="Y26" s="55">
        <f t="shared" si="9"/>
        <v>0</v>
      </c>
      <c r="Z26" s="55">
        <f t="shared" si="10"/>
        <v>0</v>
      </c>
      <c r="AA26" s="55">
        <f t="shared" si="11"/>
        <v>0</v>
      </c>
      <c r="AB26" s="58">
        <f t="shared" si="12"/>
        <v>0</v>
      </c>
      <c r="AC26" s="74" t="str">
        <f t="shared" si="13"/>
        <v>Grade not provided</v>
      </c>
      <c r="AD26" s="75" t="e">
        <f>IF(J26=0,(VLOOKUP(AC26,Overall!B$2:C524,2,FALSE)),IF(J26=1,(VLOOKUP(AC26,Overall!F$2:G524,2,FALSE)),IF(J26=2,(VLOOKUP(AC26,Overall!J$2:K524,2,FALSE)),IF(J26=3,(VLOOKUP(AC26,Overall!N$2:O524,2,FALSE)),IF(J26=4,(VLOOKUP(AC26,Overall!R$2:S524,2,FALSE)),IF(J26=5,VLOOKUP(AC26,Overall!V$2:W524,2,FALSE),IF(J26=6,VLOOKUP(AC26,Overall!Z$2:AA524,2,FALSE),IF(J26=7,VLOOKUP(AC26,Overall!AD$2:AE524,2,FALSE),IF(J26=8,VLOOKUP(AC26,Overall!AH$2:AI524,2,FALSE),IF(J26=9,VLOOKUP(AC26,Overall!AL$2:AM524,2,FALSE),IF(J26=10,VLOOKUP(AC26,Overall!AP$2:AQ524,2,FALSE),IF(J26=11,VLOOKUP(AC26,Overall!AT$2:AU524,2,FALSE),IF(J26=12,VLOOKUP(AC26,Overall!AX$2:AY524,2,FALSE))))))))))))))</f>
        <v>#N/A</v>
      </c>
    </row>
    <row r="27" spans="3:30" ht="15.75" thickBot="1">
      <c r="I27" s="121" t="s">
        <v>72</v>
      </c>
      <c r="J27" s="104"/>
      <c r="K27" s="142"/>
      <c r="L27" s="99"/>
      <c r="M27" s="143"/>
      <c r="N27" s="144"/>
      <c r="O27" s="123" t="str">
        <f t="shared" si="0"/>
        <v>Grade not provided</v>
      </c>
      <c r="P27" s="67" t="e">
        <f t="shared" si="0"/>
        <v>#N/A</v>
      </c>
      <c r="Q27" s="39" t="str">
        <f t="shared" si="1"/>
        <v>Less than 2 domains provided</v>
      </c>
      <c r="R27" s="54">
        <f t="shared" si="2"/>
        <v>0</v>
      </c>
      <c r="S27" s="55">
        <f t="shared" si="3"/>
        <v>0</v>
      </c>
      <c r="T27" s="56">
        <f t="shared" si="4"/>
        <v>0</v>
      </c>
      <c r="U27" s="57">
        <f t="shared" si="5"/>
        <v>0</v>
      </c>
      <c r="V27" s="56">
        <f t="shared" si="6"/>
        <v>0</v>
      </c>
      <c r="W27" s="55">
        <f t="shared" si="7"/>
        <v>0</v>
      </c>
      <c r="X27" s="55">
        <f t="shared" si="8"/>
        <v>0</v>
      </c>
      <c r="Y27" s="55">
        <f t="shared" si="9"/>
        <v>0</v>
      </c>
      <c r="Z27" s="55">
        <f t="shared" si="10"/>
        <v>0</v>
      </c>
      <c r="AA27" s="55">
        <f t="shared" si="11"/>
        <v>0</v>
      </c>
      <c r="AB27" s="58">
        <f t="shared" si="12"/>
        <v>0</v>
      </c>
      <c r="AC27" s="74" t="str">
        <f t="shared" si="13"/>
        <v>Grade not provided</v>
      </c>
      <c r="AD27" s="75" t="e">
        <f>IF(J27=0,(VLOOKUP(AC27,Overall!B$2:C525,2,FALSE)),IF(J27=1,(VLOOKUP(AC27,Overall!F$2:G525,2,FALSE)),IF(J27=2,(VLOOKUP(AC27,Overall!J$2:K525,2,FALSE)),IF(J27=3,(VLOOKUP(AC27,Overall!N$2:O525,2,FALSE)),IF(J27=4,(VLOOKUP(AC27,Overall!R$2:S525,2,FALSE)),IF(J27=5,VLOOKUP(AC27,Overall!V$2:W525,2,FALSE),IF(J27=6,VLOOKUP(AC27,Overall!Z$2:AA525,2,FALSE),IF(J27=7,VLOOKUP(AC27,Overall!AD$2:AE525,2,FALSE),IF(J27=8,VLOOKUP(AC27,Overall!AH$2:AI525,2,FALSE),IF(J27=9,VLOOKUP(AC27,Overall!AL$2:AM525,2,FALSE),IF(J27=10,VLOOKUP(AC27,Overall!AP$2:AQ525,2,FALSE),IF(J27=11,VLOOKUP(AC27,Overall!AT$2:AU525,2,FALSE),IF(J27=12,VLOOKUP(AC27,Overall!AX$2:AY525,2,FALSE))))))))))))))</f>
        <v>#N/A</v>
      </c>
    </row>
    <row r="28" spans="3:30" ht="15.75" thickBot="1">
      <c r="I28" s="121" t="s">
        <v>73</v>
      </c>
      <c r="J28" s="104"/>
      <c r="K28" s="142"/>
      <c r="L28" s="99"/>
      <c r="M28" s="143"/>
      <c r="N28" s="144"/>
      <c r="O28" s="123" t="str">
        <f t="shared" si="0"/>
        <v>Grade not provided</v>
      </c>
      <c r="P28" s="67" t="e">
        <f t="shared" si="0"/>
        <v>#N/A</v>
      </c>
      <c r="Q28" s="39" t="str">
        <f t="shared" si="1"/>
        <v>Less than 2 domains provided</v>
      </c>
      <c r="R28" s="54">
        <f t="shared" si="2"/>
        <v>0</v>
      </c>
      <c r="S28" s="55">
        <f t="shared" si="3"/>
        <v>0</v>
      </c>
      <c r="T28" s="56">
        <f t="shared" si="4"/>
        <v>0</v>
      </c>
      <c r="U28" s="57">
        <f t="shared" si="5"/>
        <v>0</v>
      </c>
      <c r="V28" s="56">
        <f t="shared" si="6"/>
        <v>0</v>
      </c>
      <c r="W28" s="55">
        <f t="shared" si="7"/>
        <v>0</v>
      </c>
      <c r="X28" s="55">
        <f t="shared" si="8"/>
        <v>0</v>
      </c>
      <c r="Y28" s="55">
        <f t="shared" si="9"/>
        <v>0</v>
      </c>
      <c r="Z28" s="55">
        <f t="shared" si="10"/>
        <v>0</v>
      </c>
      <c r="AA28" s="55">
        <f t="shared" si="11"/>
        <v>0</v>
      </c>
      <c r="AB28" s="58">
        <f t="shared" si="12"/>
        <v>0</v>
      </c>
      <c r="AC28" s="74" t="str">
        <f t="shared" si="13"/>
        <v>Grade not provided</v>
      </c>
      <c r="AD28" s="75" t="e">
        <f>IF(J28=0,(VLOOKUP(AC28,Overall!B$2:C526,2,FALSE)),IF(J28=1,(VLOOKUP(AC28,Overall!F$2:G526,2,FALSE)),IF(J28=2,(VLOOKUP(AC28,Overall!J$2:K526,2,FALSE)),IF(J28=3,(VLOOKUP(AC28,Overall!N$2:O526,2,FALSE)),IF(J28=4,(VLOOKUP(AC28,Overall!R$2:S526,2,FALSE)),IF(J28=5,VLOOKUP(AC28,Overall!V$2:W526,2,FALSE),IF(J28=6,VLOOKUP(AC28,Overall!Z$2:AA526,2,FALSE),IF(J28=7,VLOOKUP(AC28,Overall!AD$2:AE526,2,FALSE),IF(J28=8,VLOOKUP(AC28,Overall!AH$2:AI526,2,FALSE),IF(J28=9,VLOOKUP(AC28,Overall!AL$2:AM526,2,FALSE),IF(J28=10,VLOOKUP(AC28,Overall!AP$2:AQ526,2,FALSE),IF(J28=11,VLOOKUP(AC28,Overall!AT$2:AU526,2,FALSE),IF(J28=12,VLOOKUP(AC28,Overall!AX$2:AY526,2,FALSE))))))))))))))</f>
        <v>#N/A</v>
      </c>
    </row>
    <row r="29" spans="3:30" ht="15.75" thickBot="1">
      <c r="I29" s="121" t="s">
        <v>74</v>
      </c>
      <c r="J29" s="145"/>
      <c r="K29" s="146"/>
      <c r="L29" s="86"/>
      <c r="M29" s="147"/>
      <c r="N29" s="148"/>
      <c r="O29" s="123" t="str">
        <f t="shared" si="0"/>
        <v>Grade not provided</v>
      </c>
      <c r="P29" s="67" t="e">
        <f t="shared" si="0"/>
        <v>#N/A</v>
      </c>
      <c r="Q29" s="39" t="str">
        <f t="shared" si="1"/>
        <v>Less than 2 domains provided</v>
      </c>
      <c r="R29" s="54">
        <f t="shared" si="2"/>
        <v>0</v>
      </c>
      <c r="S29" s="55">
        <f t="shared" si="3"/>
        <v>0</v>
      </c>
      <c r="T29" s="56">
        <f t="shared" si="4"/>
        <v>0</v>
      </c>
      <c r="U29" s="57">
        <f t="shared" si="5"/>
        <v>0</v>
      </c>
      <c r="V29" s="56">
        <f t="shared" si="6"/>
        <v>0</v>
      </c>
      <c r="W29" s="55">
        <f t="shared" si="7"/>
        <v>0</v>
      </c>
      <c r="X29" s="55">
        <f t="shared" si="8"/>
        <v>0</v>
      </c>
      <c r="Y29" s="55">
        <f t="shared" si="9"/>
        <v>0</v>
      </c>
      <c r="Z29" s="55">
        <f t="shared" si="10"/>
        <v>0</v>
      </c>
      <c r="AA29" s="55">
        <f t="shared" si="11"/>
        <v>0</v>
      </c>
      <c r="AB29" s="58">
        <f t="shared" si="12"/>
        <v>0</v>
      </c>
      <c r="AC29" s="74" t="str">
        <f t="shared" si="13"/>
        <v>Grade not provided</v>
      </c>
      <c r="AD29" s="75" t="e">
        <f>IF(J29=0,(VLOOKUP(AC29,Overall!B$2:C527,2,FALSE)),IF(J29=1,(VLOOKUP(AC29,Overall!F$2:G527,2,FALSE)),IF(J29=2,(VLOOKUP(AC29,Overall!J$2:K527,2,FALSE)),IF(J29=3,(VLOOKUP(AC29,Overall!N$2:O527,2,FALSE)),IF(J29=4,(VLOOKUP(AC29,Overall!R$2:S527,2,FALSE)),IF(J29=5,VLOOKUP(AC29,Overall!V$2:W527,2,FALSE),IF(J29=6,VLOOKUP(AC29,Overall!Z$2:AA527,2,FALSE),IF(J29=7,VLOOKUP(AC29,Overall!AD$2:AE527,2,FALSE),IF(J29=8,VLOOKUP(AC29,Overall!AH$2:AI527,2,FALSE),IF(J29=9,VLOOKUP(AC29,Overall!AL$2:AM527,2,FALSE),IF(J29=10,VLOOKUP(AC29,Overall!AP$2:AQ527,2,FALSE),IF(J29=11,VLOOKUP(AC29,Overall!AT$2:AU527,2,FALSE),IF(J29=12,VLOOKUP(AC29,Overall!AX$2:AY527,2,FALSE))))))))))))))</f>
        <v>#N/A</v>
      </c>
    </row>
    <row r="30" spans="3:30" ht="15.75" thickBot="1">
      <c r="I30" s="121" t="s">
        <v>75</v>
      </c>
      <c r="J30" s="149"/>
      <c r="K30" s="150"/>
      <c r="L30" s="88"/>
      <c r="M30" s="151"/>
      <c r="N30" s="152"/>
      <c r="O30" s="123" t="str">
        <f t="shared" si="0"/>
        <v>Grade not provided</v>
      </c>
      <c r="P30" s="67" t="e">
        <f t="shared" si="0"/>
        <v>#N/A</v>
      </c>
      <c r="Q30" s="39" t="str">
        <f t="shared" si="1"/>
        <v>Less than 2 domains provided</v>
      </c>
      <c r="R30" s="54">
        <f t="shared" si="2"/>
        <v>0</v>
      </c>
      <c r="S30" s="55">
        <f t="shared" si="3"/>
        <v>0</v>
      </c>
      <c r="T30" s="56">
        <f t="shared" si="4"/>
        <v>0</v>
      </c>
      <c r="U30" s="57">
        <f t="shared" si="5"/>
        <v>0</v>
      </c>
      <c r="V30" s="56">
        <f t="shared" si="6"/>
        <v>0</v>
      </c>
      <c r="W30" s="55">
        <f t="shared" si="7"/>
        <v>0</v>
      </c>
      <c r="X30" s="55">
        <f t="shared" si="8"/>
        <v>0</v>
      </c>
      <c r="Y30" s="55">
        <f t="shared" si="9"/>
        <v>0</v>
      </c>
      <c r="Z30" s="55">
        <f t="shared" si="10"/>
        <v>0</v>
      </c>
      <c r="AA30" s="55">
        <f t="shared" si="11"/>
        <v>0</v>
      </c>
      <c r="AB30" s="58">
        <f t="shared" si="12"/>
        <v>0</v>
      </c>
      <c r="AC30" s="74" t="str">
        <f t="shared" si="13"/>
        <v>Grade not provided</v>
      </c>
      <c r="AD30" s="75" t="e">
        <f>IF(J30=0,(VLOOKUP(AC30,Overall!B$2:C528,2,FALSE)),IF(J30=1,(VLOOKUP(AC30,Overall!F$2:G528,2,FALSE)),IF(J30=2,(VLOOKUP(AC30,Overall!J$2:K528,2,FALSE)),IF(J30=3,(VLOOKUP(AC30,Overall!N$2:O528,2,FALSE)),IF(J30=4,(VLOOKUP(AC30,Overall!R$2:S528,2,FALSE)),IF(J30=5,VLOOKUP(AC30,Overall!V$2:W528,2,FALSE),IF(J30=6,VLOOKUP(AC30,Overall!Z$2:AA528,2,FALSE),IF(J30=7,VLOOKUP(AC30,Overall!AD$2:AE528,2,FALSE),IF(J30=8,VLOOKUP(AC30,Overall!AH$2:AI528,2,FALSE),IF(J30=9,VLOOKUP(AC30,Overall!AL$2:AM528,2,FALSE),IF(J30=10,VLOOKUP(AC30,Overall!AP$2:AQ528,2,FALSE),IF(J30=11,VLOOKUP(AC30,Overall!AT$2:AU528,2,FALSE),IF(J30=12,VLOOKUP(AC30,Overall!AX$2:AY528,2,FALSE))))))))))))))</f>
        <v>#N/A</v>
      </c>
    </row>
    <row r="31" spans="3:30" ht="15.75" thickBot="1">
      <c r="I31" s="121" t="s">
        <v>76</v>
      </c>
      <c r="J31" s="149"/>
      <c r="K31" s="150"/>
      <c r="L31" s="88"/>
      <c r="M31" s="151"/>
      <c r="N31" s="152"/>
      <c r="O31" s="123" t="str">
        <f t="shared" si="0"/>
        <v>Grade not provided</v>
      </c>
      <c r="P31" s="67" t="e">
        <f t="shared" si="0"/>
        <v>#N/A</v>
      </c>
      <c r="Q31" s="39" t="str">
        <f t="shared" si="1"/>
        <v>Less than 2 domains provided</v>
      </c>
      <c r="R31" s="54">
        <f t="shared" si="2"/>
        <v>0</v>
      </c>
      <c r="S31" s="55">
        <f t="shared" si="3"/>
        <v>0</v>
      </c>
      <c r="T31" s="56">
        <f t="shared" si="4"/>
        <v>0</v>
      </c>
      <c r="U31" s="57">
        <f t="shared" si="5"/>
        <v>0</v>
      </c>
      <c r="V31" s="56">
        <f t="shared" si="6"/>
        <v>0</v>
      </c>
      <c r="W31" s="55">
        <f t="shared" si="7"/>
        <v>0</v>
      </c>
      <c r="X31" s="55">
        <f t="shared" si="8"/>
        <v>0</v>
      </c>
      <c r="Y31" s="55">
        <f t="shared" si="9"/>
        <v>0</v>
      </c>
      <c r="Z31" s="55">
        <f t="shared" si="10"/>
        <v>0</v>
      </c>
      <c r="AA31" s="55">
        <f t="shared" si="11"/>
        <v>0</v>
      </c>
      <c r="AB31" s="58">
        <f t="shared" si="12"/>
        <v>0</v>
      </c>
      <c r="AC31" s="74" t="str">
        <f t="shared" si="13"/>
        <v>Grade not provided</v>
      </c>
      <c r="AD31" s="75" t="e">
        <f>IF(J31=0,(VLOOKUP(AC31,Overall!B$2:C529,2,FALSE)),IF(J31=1,(VLOOKUP(AC31,Overall!F$2:G529,2,FALSE)),IF(J31=2,(VLOOKUP(AC31,Overall!J$2:K529,2,FALSE)),IF(J31=3,(VLOOKUP(AC31,Overall!N$2:O529,2,FALSE)),IF(J31=4,(VLOOKUP(AC31,Overall!R$2:S529,2,FALSE)),IF(J31=5,VLOOKUP(AC31,Overall!V$2:W529,2,FALSE),IF(J31=6,VLOOKUP(AC31,Overall!Z$2:AA529,2,FALSE),IF(J31=7,VLOOKUP(AC31,Overall!AD$2:AE529,2,FALSE),IF(J31=8,VLOOKUP(AC31,Overall!AH$2:AI529,2,FALSE),IF(J31=9,VLOOKUP(AC31,Overall!AL$2:AM529,2,FALSE),IF(J31=10,VLOOKUP(AC31,Overall!AP$2:AQ529,2,FALSE),IF(J31=11,VLOOKUP(AC31,Overall!AT$2:AU529,2,FALSE),IF(J31=12,VLOOKUP(AC31,Overall!AX$2:AY529,2,FALSE))))))))))))))</f>
        <v>#N/A</v>
      </c>
    </row>
    <row r="32" spans="3:30" ht="15.75" thickBot="1">
      <c r="I32" s="121" t="s">
        <v>77</v>
      </c>
      <c r="J32" s="149"/>
      <c r="K32" s="150"/>
      <c r="L32" s="88"/>
      <c r="M32" s="151"/>
      <c r="N32" s="152"/>
      <c r="O32" s="123" t="str">
        <f t="shared" si="0"/>
        <v>Grade not provided</v>
      </c>
      <c r="P32" s="67" t="e">
        <f t="shared" si="0"/>
        <v>#N/A</v>
      </c>
      <c r="Q32" s="39" t="str">
        <f t="shared" si="1"/>
        <v>Less than 2 domains provided</v>
      </c>
      <c r="R32" s="54">
        <f t="shared" si="2"/>
        <v>0</v>
      </c>
      <c r="S32" s="55">
        <f t="shared" si="3"/>
        <v>0</v>
      </c>
      <c r="T32" s="56">
        <f t="shared" si="4"/>
        <v>0</v>
      </c>
      <c r="U32" s="57">
        <f t="shared" si="5"/>
        <v>0</v>
      </c>
      <c r="V32" s="56">
        <f t="shared" si="6"/>
        <v>0</v>
      </c>
      <c r="W32" s="55">
        <f t="shared" si="7"/>
        <v>0</v>
      </c>
      <c r="X32" s="55">
        <f t="shared" si="8"/>
        <v>0</v>
      </c>
      <c r="Y32" s="55">
        <f t="shared" si="9"/>
        <v>0</v>
      </c>
      <c r="Z32" s="55">
        <f t="shared" si="10"/>
        <v>0</v>
      </c>
      <c r="AA32" s="55">
        <f t="shared" si="11"/>
        <v>0</v>
      </c>
      <c r="AB32" s="58">
        <f t="shared" si="12"/>
        <v>0</v>
      </c>
      <c r="AC32" s="74" t="str">
        <f t="shared" si="13"/>
        <v>Grade not provided</v>
      </c>
      <c r="AD32" s="75" t="e">
        <f>IF(J32=0,(VLOOKUP(AC32,Overall!B$2:C530,2,FALSE)),IF(J32=1,(VLOOKUP(AC32,Overall!F$2:G530,2,FALSE)),IF(J32=2,(VLOOKUP(AC32,Overall!J$2:K530,2,FALSE)),IF(J32=3,(VLOOKUP(AC32,Overall!N$2:O530,2,FALSE)),IF(J32=4,(VLOOKUP(AC32,Overall!R$2:S530,2,FALSE)),IF(J32=5,VLOOKUP(AC32,Overall!V$2:W530,2,FALSE),IF(J32=6,VLOOKUP(AC32,Overall!Z$2:AA530,2,FALSE),IF(J32=7,VLOOKUP(AC32,Overall!AD$2:AE530,2,FALSE),IF(J32=8,VLOOKUP(AC32,Overall!AH$2:AI530,2,FALSE),IF(J32=9,VLOOKUP(AC32,Overall!AL$2:AM530,2,FALSE),IF(J32=10,VLOOKUP(AC32,Overall!AP$2:AQ530,2,FALSE),IF(J32=11,VLOOKUP(AC32,Overall!AT$2:AU530,2,FALSE),IF(J32=12,VLOOKUP(AC32,Overall!AX$2:AY530,2,FALSE))))))))))))))</f>
        <v>#N/A</v>
      </c>
    </row>
    <row r="33" spans="9:30" ht="15.75" thickBot="1">
      <c r="I33" s="121" t="s">
        <v>78</v>
      </c>
      <c r="J33" s="149"/>
      <c r="K33" s="150"/>
      <c r="L33" s="88"/>
      <c r="M33" s="151"/>
      <c r="N33" s="152"/>
      <c r="O33" s="123" t="str">
        <f t="shared" si="0"/>
        <v>Grade not provided</v>
      </c>
      <c r="P33" s="67" t="e">
        <f t="shared" si="0"/>
        <v>#N/A</v>
      </c>
      <c r="Q33" s="39" t="str">
        <f t="shared" si="1"/>
        <v>Less than 2 domains provided</v>
      </c>
      <c r="R33" s="54">
        <f t="shared" si="2"/>
        <v>0</v>
      </c>
      <c r="S33" s="55">
        <f t="shared" si="3"/>
        <v>0</v>
      </c>
      <c r="T33" s="56">
        <f t="shared" si="4"/>
        <v>0</v>
      </c>
      <c r="U33" s="57">
        <f t="shared" si="5"/>
        <v>0</v>
      </c>
      <c r="V33" s="56">
        <f t="shared" si="6"/>
        <v>0</v>
      </c>
      <c r="W33" s="55">
        <f t="shared" si="7"/>
        <v>0</v>
      </c>
      <c r="X33" s="55">
        <f t="shared" si="8"/>
        <v>0</v>
      </c>
      <c r="Y33" s="55">
        <f t="shared" si="9"/>
        <v>0</v>
      </c>
      <c r="Z33" s="55">
        <f t="shared" si="10"/>
        <v>0</v>
      </c>
      <c r="AA33" s="55">
        <f t="shared" si="11"/>
        <v>0</v>
      </c>
      <c r="AB33" s="58">
        <f t="shared" si="12"/>
        <v>0</v>
      </c>
      <c r="AC33" s="74" t="str">
        <f t="shared" si="13"/>
        <v>Grade not provided</v>
      </c>
      <c r="AD33" s="75" t="e">
        <f>IF(J33=0,(VLOOKUP(AC33,Overall!B$2:C531,2,FALSE)),IF(J33=1,(VLOOKUP(AC33,Overall!F$2:G531,2,FALSE)),IF(J33=2,(VLOOKUP(AC33,Overall!J$2:K531,2,FALSE)),IF(J33=3,(VLOOKUP(AC33,Overall!N$2:O531,2,FALSE)),IF(J33=4,(VLOOKUP(AC33,Overall!R$2:S531,2,FALSE)),IF(J33=5,VLOOKUP(AC33,Overall!V$2:W531,2,FALSE),IF(J33=6,VLOOKUP(AC33,Overall!Z$2:AA531,2,FALSE),IF(J33=7,VLOOKUP(AC33,Overall!AD$2:AE531,2,FALSE),IF(J33=8,VLOOKUP(AC33,Overall!AH$2:AI531,2,FALSE),IF(J33=9,VLOOKUP(AC33,Overall!AL$2:AM531,2,FALSE),IF(J33=10,VLOOKUP(AC33,Overall!AP$2:AQ531,2,FALSE),IF(J33=11,VLOOKUP(AC33,Overall!AT$2:AU531,2,FALSE),IF(J33=12,VLOOKUP(AC33,Overall!AX$2:AY531,2,FALSE))))))))))))))</f>
        <v>#N/A</v>
      </c>
    </row>
    <row r="34" spans="9:30" ht="15.75" thickBot="1">
      <c r="I34" s="121" t="s">
        <v>79</v>
      </c>
      <c r="J34" s="149"/>
      <c r="K34" s="150"/>
      <c r="L34" s="88"/>
      <c r="M34" s="151"/>
      <c r="N34" s="152"/>
      <c r="O34" s="123" t="str">
        <f t="shared" si="0"/>
        <v>Grade not provided</v>
      </c>
      <c r="P34" s="67" t="e">
        <f t="shared" si="0"/>
        <v>#N/A</v>
      </c>
      <c r="Q34" s="39" t="str">
        <f t="shared" si="1"/>
        <v>Less than 2 domains provided</v>
      </c>
      <c r="R34" s="54">
        <f t="shared" si="2"/>
        <v>0</v>
      </c>
      <c r="S34" s="55">
        <f t="shared" si="3"/>
        <v>0</v>
      </c>
      <c r="T34" s="56">
        <f t="shared" si="4"/>
        <v>0</v>
      </c>
      <c r="U34" s="57">
        <f t="shared" si="5"/>
        <v>0</v>
      </c>
      <c r="V34" s="56">
        <f t="shared" si="6"/>
        <v>0</v>
      </c>
      <c r="W34" s="55">
        <f t="shared" si="7"/>
        <v>0</v>
      </c>
      <c r="X34" s="55">
        <f t="shared" si="8"/>
        <v>0</v>
      </c>
      <c r="Y34" s="55">
        <f t="shared" si="9"/>
        <v>0</v>
      </c>
      <c r="Z34" s="55">
        <f t="shared" si="10"/>
        <v>0</v>
      </c>
      <c r="AA34" s="55">
        <f t="shared" si="11"/>
        <v>0</v>
      </c>
      <c r="AB34" s="58">
        <f t="shared" si="12"/>
        <v>0</v>
      </c>
      <c r="AC34" s="74" t="str">
        <f t="shared" si="13"/>
        <v>Grade not provided</v>
      </c>
      <c r="AD34" s="75" t="e">
        <f>IF(J34=0,(VLOOKUP(AC34,Overall!B$2:C532,2,FALSE)),IF(J34=1,(VLOOKUP(AC34,Overall!F$2:G532,2,FALSE)),IF(J34=2,(VLOOKUP(AC34,Overall!J$2:K532,2,FALSE)),IF(J34=3,(VLOOKUP(AC34,Overall!N$2:O532,2,FALSE)),IF(J34=4,(VLOOKUP(AC34,Overall!R$2:S532,2,FALSE)),IF(J34=5,VLOOKUP(AC34,Overall!V$2:W532,2,FALSE),IF(J34=6,VLOOKUP(AC34,Overall!Z$2:AA532,2,FALSE),IF(J34=7,VLOOKUP(AC34,Overall!AD$2:AE532,2,FALSE),IF(J34=8,VLOOKUP(AC34,Overall!AH$2:AI532,2,FALSE),IF(J34=9,VLOOKUP(AC34,Overall!AL$2:AM532,2,FALSE),IF(J34=10,VLOOKUP(AC34,Overall!AP$2:AQ532,2,FALSE),IF(J34=11,VLOOKUP(AC34,Overall!AT$2:AU532,2,FALSE),IF(J34=12,VLOOKUP(AC34,Overall!AX$2:AY532,2,FALSE))))))))))))))</f>
        <v>#N/A</v>
      </c>
    </row>
    <row r="35" spans="9:30" ht="15.75" thickBot="1">
      <c r="I35" s="121" t="s">
        <v>80</v>
      </c>
      <c r="J35" s="149"/>
      <c r="K35" s="150"/>
      <c r="L35" s="88"/>
      <c r="M35" s="151"/>
      <c r="N35" s="152"/>
      <c r="O35" s="123" t="str">
        <f t="shared" si="0"/>
        <v>Grade not provided</v>
      </c>
      <c r="P35" s="67" t="e">
        <f t="shared" si="0"/>
        <v>#N/A</v>
      </c>
      <c r="Q35" s="39" t="str">
        <f t="shared" si="1"/>
        <v>Less than 2 domains provided</v>
      </c>
      <c r="R35" s="54">
        <f t="shared" si="2"/>
        <v>0</v>
      </c>
      <c r="S35" s="55">
        <f t="shared" si="3"/>
        <v>0</v>
      </c>
      <c r="T35" s="56">
        <f t="shared" si="4"/>
        <v>0</v>
      </c>
      <c r="U35" s="57">
        <f t="shared" si="5"/>
        <v>0</v>
      </c>
      <c r="V35" s="56">
        <f t="shared" si="6"/>
        <v>0</v>
      </c>
      <c r="W35" s="55">
        <f t="shared" si="7"/>
        <v>0</v>
      </c>
      <c r="X35" s="55">
        <f t="shared" si="8"/>
        <v>0</v>
      </c>
      <c r="Y35" s="55">
        <f t="shared" si="9"/>
        <v>0</v>
      </c>
      <c r="Z35" s="55">
        <f t="shared" si="10"/>
        <v>0</v>
      </c>
      <c r="AA35" s="55">
        <f t="shared" si="11"/>
        <v>0</v>
      </c>
      <c r="AB35" s="58">
        <f t="shared" si="12"/>
        <v>0</v>
      </c>
      <c r="AC35" s="74" t="str">
        <f t="shared" si="13"/>
        <v>Grade not provided</v>
      </c>
      <c r="AD35" s="75" t="e">
        <f>IF(J35=0,(VLOOKUP(AC35,Overall!B$2:C533,2,FALSE)),IF(J35=1,(VLOOKUP(AC35,Overall!F$2:G533,2,FALSE)),IF(J35=2,(VLOOKUP(AC35,Overall!J$2:K533,2,FALSE)),IF(J35=3,(VLOOKUP(AC35,Overall!N$2:O533,2,FALSE)),IF(J35=4,(VLOOKUP(AC35,Overall!R$2:S533,2,FALSE)),IF(J35=5,VLOOKUP(AC35,Overall!V$2:W533,2,FALSE),IF(J35=6,VLOOKUP(AC35,Overall!Z$2:AA533,2,FALSE),IF(J35=7,VLOOKUP(AC35,Overall!AD$2:AE533,2,FALSE),IF(J35=8,VLOOKUP(AC35,Overall!AH$2:AI533,2,FALSE),IF(J35=9,VLOOKUP(AC35,Overall!AL$2:AM533,2,FALSE),IF(J35=10,VLOOKUP(AC35,Overall!AP$2:AQ533,2,FALSE),IF(J35=11,VLOOKUP(AC35,Overall!AT$2:AU533,2,FALSE),IF(J35=12,VLOOKUP(AC35,Overall!AX$2:AY533,2,FALSE))))))))))))))</f>
        <v>#N/A</v>
      </c>
    </row>
    <row r="36" spans="9:30" ht="15.75" thickBot="1">
      <c r="I36" s="121" t="s">
        <v>81</v>
      </c>
      <c r="J36" s="149"/>
      <c r="K36" s="150"/>
      <c r="L36" s="88"/>
      <c r="M36" s="151"/>
      <c r="N36" s="152"/>
      <c r="O36" s="123" t="str">
        <f t="shared" si="0"/>
        <v>Grade not provided</v>
      </c>
      <c r="P36" s="67" t="e">
        <f t="shared" si="0"/>
        <v>#N/A</v>
      </c>
      <c r="Q36" s="39" t="str">
        <f t="shared" si="1"/>
        <v>Less than 2 domains provided</v>
      </c>
      <c r="R36" s="54">
        <f t="shared" si="2"/>
        <v>0</v>
      </c>
      <c r="S36" s="55">
        <f t="shared" si="3"/>
        <v>0</v>
      </c>
      <c r="T36" s="56">
        <f t="shared" si="4"/>
        <v>0</v>
      </c>
      <c r="U36" s="57">
        <f t="shared" si="5"/>
        <v>0</v>
      </c>
      <c r="V36" s="56">
        <f t="shared" si="6"/>
        <v>0</v>
      </c>
      <c r="W36" s="55">
        <f t="shared" si="7"/>
        <v>0</v>
      </c>
      <c r="X36" s="55">
        <f t="shared" si="8"/>
        <v>0</v>
      </c>
      <c r="Y36" s="55">
        <f t="shared" si="9"/>
        <v>0</v>
      </c>
      <c r="Z36" s="55">
        <f t="shared" si="10"/>
        <v>0</v>
      </c>
      <c r="AA36" s="55">
        <f t="shared" si="11"/>
        <v>0</v>
      </c>
      <c r="AB36" s="58">
        <f t="shared" si="12"/>
        <v>0</v>
      </c>
      <c r="AC36" s="74" t="str">
        <f t="shared" si="13"/>
        <v>Grade not provided</v>
      </c>
      <c r="AD36" s="75" t="e">
        <f>IF(J36=0,(VLOOKUP(AC36,Overall!B$2:C534,2,FALSE)),IF(J36=1,(VLOOKUP(AC36,Overall!F$2:G534,2,FALSE)),IF(J36=2,(VLOOKUP(AC36,Overall!J$2:K534,2,FALSE)),IF(J36=3,(VLOOKUP(AC36,Overall!N$2:O534,2,FALSE)),IF(J36=4,(VLOOKUP(AC36,Overall!R$2:S534,2,FALSE)),IF(J36=5,VLOOKUP(AC36,Overall!V$2:W534,2,FALSE),IF(J36=6,VLOOKUP(AC36,Overall!Z$2:AA534,2,FALSE),IF(J36=7,VLOOKUP(AC36,Overall!AD$2:AE534,2,FALSE),IF(J36=8,VLOOKUP(AC36,Overall!AH$2:AI534,2,FALSE),IF(J36=9,VLOOKUP(AC36,Overall!AL$2:AM534,2,FALSE),IF(J36=10,VLOOKUP(AC36,Overall!AP$2:AQ534,2,FALSE),IF(J36=11,VLOOKUP(AC36,Overall!AT$2:AU534,2,FALSE),IF(J36=12,VLOOKUP(AC36,Overall!AX$2:AY534,2,FALSE))))))))))))))</f>
        <v>#N/A</v>
      </c>
    </row>
    <row r="37" spans="9:30" ht="15.75" thickBot="1">
      <c r="I37" s="121" t="s">
        <v>82</v>
      </c>
      <c r="J37" s="149"/>
      <c r="K37" s="150"/>
      <c r="L37" s="88"/>
      <c r="M37" s="151"/>
      <c r="N37" s="152"/>
      <c r="O37" s="123" t="str">
        <f t="shared" si="0"/>
        <v>Grade not provided</v>
      </c>
      <c r="P37" s="67" t="e">
        <f t="shared" si="0"/>
        <v>#N/A</v>
      </c>
      <c r="Q37" s="39" t="str">
        <f t="shared" si="1"/>
        <v>Less than 2 domains provided</v>
      </c>
      <c r="R37" s="54">
        <f t="shared" si="2"/>
        <v>0</v>
      </c>
      <c r="S37" s="55">
        <f t="shared" si="3"/>
        <v>0</v>
      </c>
      <c r="T37" s="56">
        <f t="shared" si="4"/>
        <v>0</v>
      </c>
      <c r="U37" s="57">
        <f t="shared" si="5"/>
        <v>0</v>
      </c>
      <c r="V37" s="56">
        <f t="shared" si="6"/>
        <v>0</v>
      </c>
      <c r="W37" s="55">
        <f t="shared" si="7"/>
        <v>0</v>
      </c>
      <c r="X37" s="55">
        <f t="shared" si="8"/>
        <v>0</v>
      </c>
      <c r="Y37" s="55">
        <f t="shared" si="9"/>
        <v>0</v>
      </c>
      <c r="Z37" s="55">
        <f t="shared" si="10"/>
        <v>0</v>
      </c>
      <c r="AA37" s="55">
        <f t="shared" si="11"/>
        <v>0</v>
      </c>
      <c r="AB37" s="58">
        <f t="shared" si="12"/>
        <v>0</v>
      </c>
      <c r="AC37" s="74" t="str">
        <f t="shared" si="13"/>
        <v>Grade not provided</v>
      </c>
      <c r="AD37" s="75" t="e">
        <f>IF(J37=0,(VLOOKUP(AC37,Overall!B$2:C535,2,FALSE)),IF(J37=1,(VLOOKUP(AC37,Overall!F$2:G535,2,FALSE)),IF(J37=2,(VLOOKUP(AC37,Overall!J$2:K535,2,FALSE)),IF(J37=3,(VLOOKUP(AC37,Overall!N$2:O535,2,FALSE)),IF(J37=4,(VLOOKUP(AC37,Overall!R$2:S535,2,FALSE)),IF(J37=5,VLOOKUP(AC37,Overall!V$2:W535,2,FALSE),IF(J37=6,VLOOKUP(AC37,Overall!Z$2:AA535,2,FALSE),IF(J37=7,VLOOKUP(AC37,Overall!AD$2:AE535,2,FALSE),IF(J37=8,VLOOKUP(AC37,Overall!AH$2:AI535,2,FALSE),IF(J37=9,VLOOKUP(AC37,Overall!AL$2:AM535,2,FALSE),IF(J37=10,VLOOKUP(AC37,Overall!AP$2:AQ535,2,FALSE),IF(J37=11,VLOOKUP(AC37,Overall!AT$2:AU535,2,FALSE),IF(J37=12,VLOOKUP(AC37,Overall!AX$2:AY535,2,FALSE))))))))))))))</f>
        <v>#N/A</v>
      </c>
    </row>
    <row r="38" spans="9:30" ht="15.75" thickBot="1">
      <c r="I38" s="121" t="s">
        <v>83</v>
      </c>
      <c r="J38" s="149"/>
      <c r="K38" s="150"/>
      <c r="L38" s="88"/>
      <c r="M38" s="151"/>
      <c r="N38" s="152"/>
      <c r="O38" s="123" t="str">
        <f t="shared" si="0"/>
        <v>Grade not provided</v>
      </c>
      <c r="P38" s="67" t="e">
        <f t="shared" si="0"/>
        <v>#N/A</v>
      </c>
      <c r="Q38" s="39" t="str">
        <f t="shared" si="1"/>
        <v>Less than 2 domains provided</v>
      </c>
      <c r="R38" s="54">
        <f t="shared" si="2"/>
        <v>0</v>
      </c>
      <c r="S38" s="55">
        <f t="shared" si="3"/>
        <v>0</v>
      </c>
      <c r="T38" s="56">
        <f t="shared" si="4"/>
        <v>0</v>
      </c>
      <c r="U38" s="57">
        <f t="shared" si="5"/>
        <v>0</v>
      </c>
      <c r="V38" s="56">
        <f t="shared" si="6"/>
        <v>0</v>
      </c>
      <c r="W38" s="55">
        <f t="shared" si="7"/>
        <v>0</v>
      </c>
      <c r="X38" s="55">
        <f t="shared" si="8"/>
        <v>0</v>
      </c>
      <c r="Y38" s="55">
        <f t="shared" si="9"/>
        <v>0</v>
      </c>
      <c r="Z38" s="55">
        <f t="shared" si="10"/>
        <v>0</v>
      </c>
      <c r="AA38" s="55">
        <f t="shared" si="11"/>
        <v>0</v>
      </c>
      <c r="AB38" s="58">
        <f t="shared" si="12"/>
        <v>0</v>
      </c>
      <c r="AC38" s="74" t="str">
        <f t="shared" si="13"/>
        <v>Grade not provided</v>
      </c>
      <c r="AD38" s="75" t="e">
        <f>IF(J38=0,(VLOOKUP(AC38,Overall!B$2:C536,2,FALSE)),IF(J38=1,(VLOOKUP(AC38,Overall!F$2:G536,2,FALSE)),IF(J38=2,(VLOOKUP(AC38,Overall!J$2:K536,2,FALSE)),IF(J38=3,(VLOOKUP(AC38,Overall!N$2:O536,2,FALSE)),IF(J38=4,(VLOOKUP(AC38,Overall!R$2:S536,2,FALSE)),IF(J38=5,VLOOKUP(AC38,Overall!V$2:W536,2,FALSE),IF(J38=6,VLOOKUP(AC38,Overall!Z$2:AA536,2,FALSE),IF(J38=7,VLOOKUP(AC38,Overall!AD$2:AE536,2,FALSE),IF(J38=8,VLOOKUP(AC38,Overall!AH$2:AI536,2,FALSE),IF(J38=9,VLOOKUP(AC38,Overall!AL$2:AM536,2,FALSE),IF(J38=10,VLOOKUP(AC38,Overall!AP$2:AQ536,2,FALSE),IF(J38=11,VLOOKUP(AC38,Overall!AT$2:AU536,2,FALSE),IF(J38=12,VLOOKUP(AC38,Overall!AX$2:AY536,2,FALSE))))))))))))))</f>
        <v>#N/A</v>
      </c>
    </row>
    <row r="39" spans="9:30" ht="15.75" thickBot="1">
      <c r="I39" s="121" t="s">
        <v>84</v>
      </c>
      <c r="J39" s="149"/>
      <c r="K39" s="150"/>
      <c r="L39" s="88"/>
      <c r="M39" s="151"/>
      <c r="N39" s="152"/>
      <c r="O39" s="123" t="str">
        <f t="shared" si="0"/>
        <v>Grade not provided</v>
      </c>
      <c r="P39" s="67" t="e">
        <f t="shared" si="0"/>
        <v>#N/A</v>
      </c>
      <c r="Q39" s="39" t="str">
        <f t="shared" si="1"/>
        <v>Less than 2 domains provided</v>
      </c>
      <c r="R39" s="54">
        <f t="shared" si="2"/>
        <v>0</v>
      </c>
      <c r="S39" s="55">
        <f t="shared" si="3"/>
        <v>0</v>
      </c>
      <c r="T39" s="56">
        <f t="shared" si="4"/>
        <v>0</v>
      </c>
      <c r="U39" s="57">
        <f t="shared" si="5"/>
        <v>0</v>
      </c>
      <c r="V39" s="56">
        <f t="shared" si="6"/>
        <v>0</v>
      </c>
      <c r="W39" s="55">
        <f t="shared" si="7"/>
        <v>0</v>
      </c>
      <c r="X39" s="55">
        <f t="shared" si="8"/>
        <v>0</v>
      </c>
      <c r="Y39" s="55">
        <f t="shared" si="9"/>
        <v>0</v>
      </c>
      <c r="Z39" s="55">
        <f t="shared" si="10"/>
        <v>0</v>
      </c>
      <c r="AA39" s="55">
        <f t="shared" si="11"/>
        <v>0</v>
      </c>
      <c r="AB39" s="58">
        <f t="shared" si="12"/>
        <v>0</v>
      </c>
      <c r="AC39" s="74" t="str">
        <f t="shared" si="13"/>
        <v>Grade not provided</v>
      </c>
      <c r="AD39" s="75" t="e">
        <f>IF(J39=0,(VLOOKUP(AC39,Overall!B$2:C537,2,FALSE)),IF(J39=1,(VLOOKUP(AC39,Overall!F$2:G537,2,FALSE)),IF(J39=2,(VLOOKUP(AC39,Overall!J$2:K537,2,FALSE)),IF(J39=3,(VLOOKUP(AC39,Overall!N$2:O537,2,FALSE)),IF(J39=4,(VLOOKUP(AC39,Overall!R$2:S537,2,FALSE)),IF(J39=5,VLOOKUP(AC39,Overall!V$2:W537,2,FALSE),IF(J39=6,VLOOKUP(AC39,Overall!Z$2:AA537,2,FALSE),IF(J39=7,VLOOKUP(AC39,Overall!AD$2:AE537,2,FALSE),IF(J39=8,VLOOKUP(AC39,Overall!AH$2:AI537,2,FALSE),IF(J39=9,VLOOKUP(AC39,Overall!AL$2:AM537,2,FALSE),IF(J39=10,VLOOKUP(AC39,Overall!AP$2:AQ537,2,FALSE),IF(J39=11,VLOOKUP(AC39,Overall!AT$2:AU537,2,FALSE),IF(J39=12,VLOOKUP(AC39,Overall!AX$2:AY537,2,FALSE))))))))))))))</f>
        <v>#N/A</v>
      </c>
    </row>
    <row r="40" spans="9:30" ht="15.75" thickBot="1">
      <c r="I40" s="121" t="s">
        <v>85</v>
      </c>
      <c r="J40" s="149"/>
      <c r="K40" s="150"/>
      <c r="L40" s="88"/>
      <c r="M40" s="151"/>
      <c r="N40" s="152"/>
      <c r="O40" s="123" t="str">
        <f t="shared" si="0"/>
        <v>Grade not provided</v>
      </c>
      <c r="P40" s="67" t="e">
        <f t="shared" si="0"/>
        <v>#N/A</v>
      </c>
      <c r="Q40" s="39" t="str">
        <f t="shared" si="1"/>
        <v>Less than 2 domains provided</v>
      </c>
      <c r="R40" s="54">
        <f t="shared" si="2"/>
        <v>0</v>
      </c>
      <c r="S40" s="55">
        <f t="shared" si="3"/>
        <v>0</v>
      </c>
      <c r="T40" s="56">
        <f t="shared" si="4"/>
        <v>0</v>
      </c>
      <c r="U40" s="57">
        <f t="shared" si="5"/>
        <v>0</v>
      </c>
      <c r="V40" s="56">
        <f t="shared" si="6"/>
        <v>0</v>
      </c>
      <c r="W40" s="55">
        <f t="shared" si="7"/>
        <v>0</v>
      </c>
      <c r="X40" s="55">
        <f t="shared" si="8"/>
        <v>0</v>
      </c>
      <c r="Y40" s="55">
        <f t="shared" si="9"/>
        <v>0</v>
      </c>
      <c r="Z40" s="55">
        <f t="shared" si="10"/>
        <v>0</v>
      </c>
      <c r="AA40" s="55">
        <f t="shared" si="11"/>
        <v>0</v>
      </c>
      <c r="AB40" s="58">
        <f t="shared" si="12"/>
        <v>0</v>
      </c>
      <c r="AC40" s="74" t="str">
        <f t="shared" si="13"/>
        <v>Grade not provided</v>
      </c>
      <c r="AD40" s="75" t="e">
        <f>IF(J40=0,(VLOOKUP(AC40,Overall!B$2:C538,2,FALSE)),IF(J40=1,(VLOOKUP(AC40,Overall!F$2:G538,2,FALSE)),IF(J40=2,(VLOOKUP(AC40,Overall!J$2:K538,2,FALSE)),IF(J40=3,(VLOOKUP(AC40,Overall!N$2:O538,2,FALSE)),IF(J40=4,(VLOOKUP(AC40,Overall!R$2:S538,2,FALSE)),IF(J40=5,VLOOKUP(AC40,Overall!V$2:W538,2,FALSE),IF(J40=6,VLOOKUP(AC40,Overall!Z$2:AA538,2,FALSE),IF(J40=7,VLOOKUP(AC40,Overall!AD$2:AE538,2,FALSE),IF(J40=8,VLOOKUP(AC40,Overall!AH$2:AI538,2,FALSE),IF(J40=9,VLOOKUP(AC40,Overall!AL$2:AM538,2,FALSE),IF(J40=10,VLOOKUP(AC40,Overall!AP$2:AQ538,2,FALSE),IF(J40=11,VLOOKUP(AC40,Overall!AT$2:AU538,2,FALSE),IF(J40=12,VLOOKUP(AC40,Overall!AX$2:AY538,2,FALSE))))))))))))))</f>
        <v>#N/A</v>
      </c>
    </row>
    <row r="41" spans="9:30" ht="15.75" thickBot="1">
      <c r="I41" s="121" t="s">
        <v>86</v>
      </c>
      <c r="J41" s="149"/>
      <c r="K41" s="150"/>
      <c r="L41" s="88"/>
      <c r="M41" s="151"/>
      <c r="N41" s="152"/>
      <c r="O41" s="123" t="str">
        <f t="shared" si="0"/>
        <v>Grade not provided</v>
      </c>
      <c r="P41" s="67" t="e">
        <f t="shared" si="0"/>
        <v>#N/A</v>
      </c>
      <c r="Q41" s="39" t="str">
        <f t="shared" si="1"/>
        <v>Less than 2 domains provided</v>
      </c>
      <c r="R41" s="54">
        <f t="shared" si="2"/>
        <v>0</v>
      </c>
      <c r="S41" s="55">
        <f t="shared" si="3"/>
        <v>0</v>
      </c>
      <c r="T41" s="56">
        <f t="shared" si="4"/>
        <v>0</v>
      </c>
      <c r="U41" s="57">
        <f t="shared" si="5"/>
        <v>0</v>
      </c>
      <c r="V41" s="56">
        <f t="shared" si="6"/>
        <v>0</v>
      </c>
      <c r="W41" s="55">
        <f t="shared" si="7"/>
        <v>0</v>
      </c>
      <c r="X41" s="55">
        <f t="shared" si="8"/>
        <v>0</v>
      </c>
      <c r="Y41" s="55">
        <f t="shared" si="9"/>
        <v>0</v>
      </c>
      <c r="Z41" s="55">
        <f t="shared" si="10"/>
        <v>0</v>
      </c>
      <c r="AA41" s="55">
        <f t="shared" si="11"/>
        <v>0</v>
      </c>
      <c r="AB41" s="58">
        <f t="shared" si="12"/>
        <v>0</v>
      </c>
      <c r="AC41" s="74" t="str">
        <f t="shared" si="13"/>
        <v>Grade not provided</v>
      </c>
      <c r="AD41" s="75" t="e">
        <f>IF(J41=0,(VLOOKUP(AC41,Overall!B$2:C539,2,FALSE)),IF(J41=1,(VLOOKUP(AC41,Overall!F$2:G539,2,FALSE)),IF(J41=2,(VLOOKUP(AC41,Overall!J$2:K539,2,FALSE)),IF(J41=3,(VLOOKUP(AC41,Overall!N$2:O539,2,FALSE)),IF(J41=4,(VLOOKUP(AC41,Overall!R$2:S539,2,FALSE)),IF(J41=5,VLOOKUP(AC41,Overall!V$2:W539,2,FALSE),IF(J41=6,VLOOKUP(AC41,Overall!Z$2:AA539,2,FALSE),IF(J41=7,VLOOKUP(AC41,Overall!AD$2:AE539,2,FALSE),IF(J41=8,VLOOKUP(AC41,Overall!AH$2:AI539,2,FALSE),IF(J41=9,VLOOKUP(AC41,Overall!AL$2:AM539,2,FALSE),IF(J41=10,VLOOKUP(AC41,Overall!AP$2:AQ539,2,FALSE),IF(J41=11,VLOOKUP(AC41,Overall!AT$2:AU539,2,FALSE),IF(J41=12,VLOOKUP(AC41,Overall!AX$2:AY539,2,FALSE))))))))))))))</f>
        <v>#N/A</v>
      </c>
    </row>
    <row r="42" spans="9:30" ht="15.75" thickBot="1">
      <c r="I42" s="121" t="s">
        <v>87</v>
      </c>
      <c r="J42" s="149"/>
      <c r="K42" s="150"/>
      <c r="L42" s="88"/>
      <c r="M42" s="151"/>
      <c r="N42" s="152"/>
      <c r="O42" s="123" t="str">
        <f t="shared" si="0"/>
        <v>Grade not provided</v>
      </c>
      <c r="P42" s="67" t="e">
        <f t="shared" si="0"/>
        <v>#N/A</v>
      </c>
      <c r="Q42" s="39" t="str">
        <f t="shared" si="1"/>
        <v>Less than 2 domains provided</v>
      </c>
      <c r="R42" s="54">
        <f t="shared" si="2"/>
        <v>0</v>
      </c>
      <c r="S42" s="55">
        <f t="shared" si="3"/>
        <v>0</v>
      </c>
      <c r="T42" s="56">
        <f t="shared" si="4"/>
        <v>0</v>
      </c>
      <c r="U42" s="57">
        <f t="shared" si="5"/>
        <v>0</v>
      </c>
      <c r="V42" s="56">
        <f t="shared" si="6"/>
        <v>0</v>
      </c>
      <c r="W42" s="55">
        <f t="shared" si="7"/>
        <v>0</v>
      </c>
      <c r="X42" s="55">
        <f t="shared" si="8"/>
        <v>0</v>
      </c>
      <c r="Y42" s="55">
        <f t="shared" si="9"/>
        <v>0</v>
      </c>
      <c r="Z42" s="55">
        <f t="shared" si="10"/>
        <v>0</v>
      </c>
      <c r="AA42" s="55">
        <f t="shared" si="11"/>
        <v>0</v>
      </c>
      <c r="AB42" s="58">
        <f t="shared" si="12"/>
        <v>0</v>
      </c>
      <c r="AC42" s="74" t="str">
        <f t="shared" si="13"/>
        <v>Grade not provided</v>
      </c>
      <c r="AD42" s="75" t="e">
        <f>IF(J42=0,(VLOOKUP(AC42,Overall!B$2:C540,2,FALSE)),IF(J42=1,(VLOOKUP(AC42,Overall!F$2:G540,2,FALSE)),IF(J42=2,(VLOOKUP(AC42,Overall!J$2:K540,2,FALSE)),IF(J42=3,(VLOOKUP(AC42,Overall!N$2:O540,2,FALSE)),IF(J42=4,(VLOOKUP(AC42,Overall!R$2:S540,2,FALSE)),IF(J42=5,VLOOKUP(AC42,Overall!V$2:W540,2,FALSE),IF(J42=6,VLOOKUP(AC42,Overall!Z$2:AA540,2,FALSE),IF(J42=7,VLOOKUP(AC42,Overall!AD$2:AE540,2,FALSE),IF(J42=8,VLOOKUP(AC42,Overall!AH$2:AI540,2,FALSE),IF(J42=9,VLOOKUP(AC42,Overall!AL$2:AM540,2,FALSE),IF(J42=10,VLOOKUP(AC42,Overall!AP$2:AQ540,2,FALSE),IF(J42=11,VLOOKUP(AC42,Overall!AT$2:AU540,2,FALSE),IF(J42=12,VLOOKUP(AC42,Overall!AX$2:AY540,2,FALSE))))))))))))))</f>
        <v>#N/A</v>
      </c>
    </row>
    <row r="43" spans="9:30" ht="15.75" thickBot="1">
      <c r="I43" s="121" t="s">
        <v>88</v>
      </c>
      <c r="J43" s="149"/>
      <c r="K43" s="150"/>
      <c r="L43" s="88"/>
      <c r="M43" s="151"/>
      <c r="N43" s="152"/>
      <c r="O43" s="123" t="str">
        <f t="shared" si="0"/>
        <v>Grade not provided</v>
      </c>
      <c r="P43" s="67" t="e">
        <f t="shared" si="0"/>
        <v>#N/A</v>
      </c>
      <c r="Q43" s="39" t="str">
        <f t="shared" si="1"/>
        <v>Less than 2 domains provided</v>
      </c>
      <c r="R43" s="54">
        <f t="shared" si="2"/>
        <v>0</v>
      </c>
      <c r="S43" s="55">
        <f t="shared" si="3"/>
        <v>0</v>
      </c>
      <c r="T43" s="56">
        <f t="shared" si="4"/>
        <v>0</v>
      </c>
      <c r="U43" s="57">
        <f t="shared" si="5"/>
        <v>0</v>
      </c>
      <c r="V43" s="56">
        <f t="shared" si="6"/>
        <v>0</v>
      </c>
      <c r="W43" s="55">
        <f t="shared" si="7"/>
        <v>0</v>
      </c>
      <c r="X43" s="55">
        <f t="shared" si="8"/>
        <v>0</v>
      </c>
      <c r="Y43" s="55">
        <f t="shared" si="9"/>
        <v>0</v>
      </c>
      <c r="Z43" s="55">
        <f t="shared" si="10"/>
        <v>0</v>
      </c>
      <c r="AA43" s="55">
        <f t="shared" si="11"/>
        <v>0</v>
      </c>
      <c r="AB43" s="58">
        <f t="shared" si="12"/>
        <v>0</v>
      </c>
      <c r="AC43" s="74" t="str">
        <f t="shared" si="13"/>
        <v>Grade not provided</v>
      </c>
      <c r="AD43" s="75" t="e">
        <f>IF(J43=0,(VLOOKUP(AC43,Overall!B$2:C541,2,FALSE)),IF(J43=1,(VLOOKUP(AC43,Overall!F$2:G541,2,FALSE)),IF(J43=2,(VLOOKUP(AC43,Overall!J$2:K541,2,FALSE)),IF(J43=3,(VLOOKUP(AC43,Overall!N$2:O541,2,FALSE)),IF(J43=4,(VLOOKUP(AC43,Overall!R$2:S541,2,FALSE)),IF(J43=5,VLOOKUP(AC43,Overall!V$2:W541,2,FALSE),IF(J43=6,VLOOKUP(AC43,Overall!Z$2:AA541,2,FALSE),IF(J43=7,VLOOKUP(AC43,Overall!AD$2:AE541,2,FALSE),IF(J43=8,VLOOKUP(AC43,Overall!AH$2:AI541,2,FALSE),IF(J43=9,VLOOKUP(AC43,Overall!AL$2:AM541,2,FALSE),IF(J43=10,VLOOKUP(AC43,Overall!AP$2:AQ541,2,FALSE),IF(J43=11,VLOOKUP(AC43,Overall!AT$2:AU541,2,FALSE),IF(J43=12,VLOOKUP(AC43,Overall!AX$2:AY541,2,FALSE))))))))))))))</f>
        <v>#N/A</v>
      </c>
    </row>
    <row r="44" spans="9:30" ht="15.75" thickBot="1">
      <c r="I44" s="121" t="s">
        <v>89</v>
      </c>
      <c r="J44" s="149"/>
      <c r="K44" s="150"/>
      <c r="L44" s="88"/>
      <c r="M44" s="151"/>
      <c r="N44" s="152"/>
      <c r="O44" s="123" t="str">
        <f t="shared" si="0"/>
        <v>Grade not provided</v>
      </c>
      <c r="P44" s="67" t="e">
        <f t="shared" si="0"/>
        <v>#N/A</v>
      </c>
      <c r="Q44" s="39" t="str">
        <f t="shared" si="1"/>
        <v>Less than 2 domains provided</v>
      </c>
      <c r="R44" s="54">
        <f t="shared" si="2"/>
        <v>0</v>
      </c>
      <c r="S44" s="55">
        <f t="shared" si="3"/>
        <v>0</v>
      </c>
      <c r="T44" s="56">
        <f t="shared" si="4"/>
        <v>0</v>
      </c>
      <c r="U44" s="57">
        <f t="shared" si="5"/>
        <v>0</v>
      </c>
      <c r="V44" s="56">
        <f t="shared" si="6"/>
        <v>0</v>
      </c>
      <c r="W44" s="55">
        <f t="shared" si="7"/>
        <v>0</v>
      </c>
      <c r="X44" s="55">
        <f t="shared" si="8"/>
        <v>0</v>
      </c>
      <c r="Y44" s="55">
        <f t="shared" si="9"/>
        <v>0</v>
      </c>
      <c r="Z44" s="55">
        <f t="shared" si="10"/>
        <v>0</v>
      </c>
      <c r="AA44" s="55">
        <f t="shared" si="11"/>
        <v>0</v>
      </c>
      <c r="AB44" s="58">
        <f t="shared" si="12"/>
        <v>0</v>
      </c>
      <c r="AC44" s="74" t="str">
        <f t="shared" si="13"/>
        <v>Grade not provided</v>
      </c>
      <c r="AD44" s="75" t="e">
        <f>IF(J44=0,(VLOOKUP(AC44,Overall!B$2:C542,2,FALSE)),IF(J44=1,(VLOOKUP(AC44,Overall!F$2:G542,2,FALSE)),IF(J44=2,(VLOOKUP(AC44,Overall!J$2:K542,2,FALSE)),IF(J44=3,(VLOOKUP(AC44,Overall!N$2:O542,2,FALSE)),IF(J44=4,(VLOOKUP(AC44,Overall!R$2:S542,2,FALSE)),IF(J44=5,VLOOKUP(AC44,Overall!V$2:W542,2,FALSE),IF(J44=6,VLOOKUP(AC44,Overall!Z$2:AA542,2,FALSE),IF(J44=7,VLOOKUP(AC44,Overall!AD$2:AE542,2,FALSE),IF(J44=8,VLOOKUP(AC44,Overall!AH$2:AI542,2,FALSE),IF(J44=9,VLOOKUP(AC44,Overall!AL$2:AM542,2,FALSE),IF(J44=10,VLOOKUP(AC44,Overall!AP$2:AQ542,2,FALSE),IF(J44=11,VLOOKUP(AC44,Overall!AT$2:AU542,2,FALSE),IF(J44=12,VLOOKUP(AC44,Overall!AX$2:AY542,2,FALSE))))))))))))))</f>
        <v>#N/A</v>
      </c>
    </row>
    <row r="45" spans="9:30" ht="15.75" thickBot="1">
      <c r="I45" s="121" t="s">
        <v>90</v>
      </c>
      <c r="J45" s="149"/>
      <c r="K45" s="150"/>
      <c r="L45" s="88"/>
      <c r="M45" s="151"/>
      <c r="N45" s="152"/>
      <c r="O45" s="123" t="str">
        <f t="shared" si="0"/>
        <v>Grade not provided</v>
      </c>
      <c r="P45" s="67" t="e">
        <f t="shared" si="0"/>
        <v>#N/A</v>
      </c>
      <c r="Q45" s="39" t="str">
        <f t="shared" si="1"/>
        <v>Less than 2 domains provided</v>
      </c>
      <c r="R45" s="54">
        <f t="shared" si="2"/>
        <v>0</v>
      </c>
      <c r="S45" s="55">
        <f t="shared" si="3"/>
        <v>0</v>
      </c>
      <c r="T45" s="56">
        <f t="shared" si="4"/>
        <v>0</v>
      </c>
      <c r="U45" s="57">
        <f t="shared" si="5"/>
        <v>0</v>
      </c>
      <c r="V45" s="56">
        <f t="shared" si="6"/>
        <v>0</v>
      </c>
      <c r="W45" s="55">
        <f t="shared" si="7"/>
        <v>0</v>
      </c>
      <c r="X45" s="55">
        <f t="shared" si="8"/>
        <v>0</v>
      </c>
      <c r="Y45" s="55">
        <f t="shared" si="9"/>
        <v>0</v>
      </c>
      <c r="Z45" s="55">
        <f t="shared" si="10"/>
        <v>0</v>
      </c>
      <c r="AA45" s="55">
        <f t="shared" si="11"/>
        <v>0</v>
      </c>
      <c r="AB45" s="58">
        <f t="shared" si="12"/>
        <v>0</v>
      </c>
      <c r="AC45" s="74" t="str">
        <f t="shared" si="13"/>
        <v>Grade not provided</v>
      </c>
      <c r="AD45" s="75" t="e">
        <f>IF(J45=0,(VLOOKUP(AC45,Overall!B$2:C543,2,FALSE)),IF(J45=1,(VLOOKUP(AC45,Overall!F$2:G543,2,FALSE)),IF(J45=2,(VLOOKUP(AC45,Overall!J$2:K543,2,FALSE)),IF(J45=3,(VLOOKUP(AC45,Overall!N$2:O543,2,FALSE)),IF(J45=4,(VLOOKUP(AC45,Overall!R$2:S543,2,FALSE)),IF(J45=5,VLOOKUP(AC45,Overall!V$2:W543,2,FALSE),IF(J45=6,VLOOKUP(AC45,Overall!Z$2:AA543,2,FALSE),IF(J45=7,VLOOKUP(AC45,Overall!AD$2:AE543,2,FALSE),IF(J45=8,VLOOKUP(AC45,Overall!AH$2:AI543,2,FALSE),IF(J45=9,VLOOKUP(AC45,Overall!AL$2:AM543,2,FALSE),IF(J45=10,VLOOKUP(AC45,Overall!AP$2:AQ543,2,FALSE),IF(J45=11,VLOOKUP(AC45,Overall!AT$2:AU543,2,FALSE),IF(J45=12,VLOOKUP(AC45,Overall!AX$2:AY543,2,FALSE))))))))))))))</f>
        <v>#N/A</v>
      </c>
    </row>
    <row r="46" spans="9:30" ht="15.75" thickBot="1">
      <c r="I46" s="121" t="s">
        <v>91</v>
      </c>
      <c r="J46" s="149"/>
      <c r="K46" s="150"/>
      <c r="L46" s="88"/>
      <c r="M46" s="151"/>
      <c r="N46" s="152"/>
      <c r="O46" s="123" t="str">
        <f t="shared" si="0"/>
        <v>Grade not provided</v>
      </c>
      <c r="P46" s="67" t="e">
        <f t="shared" si="0"/>
        <v>#N/A</v>
      </c>
      <c r="Q46" s="39" t="str">
        <f t="shared" si="1"/>
        <v>Less than 2 domains provided</v>
      </c>
      <c r="R46" s="54">
        <f t="shared" si="2"/>
        <v>0</v>
      </c>
      <c r="S46" s="55">
        <f t="shared" si="3"/>
        <v>0</v>
      </c>
      <c r="T46" s="56">
        <f t="shared" si="4"/>
        <v>0</v>
      </c>
      <c r="U46" s="57">
        <f t="shared" si="5"/>
        <v>0</v>
      </c>
      <c r="V46" s="56">
        <f t="shared" si="6"/>
        <v>0</v>
      </c>
      <c r="W46" s="55">
        <f t="shared" si="7"/>
        <v>0</v>
      </c>
      <c r="X46" s="55">
        <f t="shared" si="8"/>
        <v>0</v>
      </c>
      <c r="Y46" s="55">
        <f t="shared" si="9"/>
        <v>0</v>
      </c>
      <c r="Z46" s="55">
        <f t="shared" si="10"/>
        <v>0</v>
      </c>
      <c r="AA46" s="55">
        <f t="shared" si="11"/>
        <v>0</v>
      </c>
      <c r="AB46" s="58">
        <f t="shared" si="12"/>
        <v>0</v>
      </c>
      <c r="AC46" s="74" t="str">
        <f t="shared" si="13"/>
        <v>Grade not provided</v>
      </c>
      <c r="AD46" s="75" t="e">
        <f>IF(J46=0,(VLOOKUP(AC46,Overall!B$2:C544,2,FALSE)),IF(J46=1,(VLOOKUP(AC46,Overall!F$2:G544,2,FALSE)),IF(J46=2,(VLOOKUP(AC46,Overall!J$2:K544,2,FALSE)),IF(J46=3,(VLOOKUP(AC46,Overall!N$2:O544,2,FALSE)),IF(J46=4,(VLOOKUP(AC46,Overall!R$2:S544,2,FALSE)),IF(J46=5,VLOOKUP(AC46,Overall!V$2:W544,2,FALSE),IF(J46=6,VLOOKUP(AC46,Overall!Z$2:AA544,2,FALSE),IF(J46=7,VLOOKUP(AC46,Overall!AD$2:AE544,2,FALSE),IF(J46=8,VLOOKUP(AC46,Overall!AH$2:AI544,2,FALSE),IF(J46=9,VLOOKUP(AC46,Overall!AL$2:AM544,2,FALSE),IF(J46=10,VLOOKUP(AC46,Overall!AP$2:AQ544,2,FALSE),IF(J46=11,VLOOKUP(AC46,Overall!AT$2:AU544,2,FALSE),IF(J46=12,VLOOKUP(AC46,Overall!AX$2:AY544,2,FALSE))))))))))))))</f>
        <v>#N/A</v>
      </c>
    </row>
    <row r="47" spans="9:30" ht="15.75" thickBot="1">
      <c r="I47" s="121" t="s">
        <v>92</v>
      </c>
      <c r="J47" s="149"/>
      <c r="K47" s="150"/>
      <c r="L47" s="88"/>
      <c r="M47" s="151"/>
      <c r="N47" s="152"/>
      <c r="O47" s="123" t="str">
        <f t="shared" si="0"/>
        <v>Grade not provided</v>
      </c>
      <c r="P47" s="67" t="e">
        <f t="shared" si="0"/>
        <v>#N/A</v>
      </c>
      <c r="Q47" s="39" t="str">
        <f t="shared" si="1"/>
        <v>Less than 2 domains provided</v>
      </c>
      <c r="R47" s="54">
        <f t="shared" si="2"/>
        <v>0</v>
      </c>
      <c r="S47" s="55">
        <f t="shared" si="3"/>
        <v>0</v>
      </c>
      <c r="T47" s="56">
        <f t="shared" si="4"/>
        <v>0</v>
      </c>
      <c r="U47" s="57">
        <f t="shared" si="5"/>
        <v>0</v>
      </c>
      <c r="V47" s="56">
        <f t="shared" si="6"/>
        <v>0</v>
      </c>
      <c r="W47" s="55">
        <f t="shared" si="7"/>
        <v>0</v>
      </c>
      <c r="X47" s="55">
        <f t="shared" si="8"/>
        <v>0</v>
      </c>
      <c r="Y47" s="55">
        <f t="shared" si="9"/>
        <v>0</v>
      </c>
      <c r="Z47" s="55">
        <f t="shared" si="10"/>
        <v>0</v>
      </c>
      <c r="AA47" s="55">
        <f t="shared" si="11"/>
        <v>0</v>
      </c>
      <c r="AB47" s="58">
        <f t="shared" si="12"/>
        <v>0</v>
      </c>
      <c r="AC47" s="74" t="str">
        <f t="shared" si="13"/>
        <v>Grade not provided</v>
      </c>
      <c r="AD47" s="75" t="e">
        <f>IF(J47=0,(VLOOKUP(AC47,Overall!B$2:C545,2,FALSE)),IF(J47=1,(VLOOKUP(AC47,Overall!F$2:G545,2,FALSE)),IF(J47=2,(VLOOKUP(AC47,Overall!J$2:K545,2,FALSE)),IF(J47=3,(VLOOKUP(AC47,Overall!N$2:O545,2,FALSE)),IF(J47=4,(VLOOKUP(AC47,Overall!R$2:S545,2,FALSE)),IF(J47=5,VLOOKUP(AC47,Overall!V$2:W545,2,FALSE),IF(J47=6,VLOOKUP(AC47,Overall!Z$2:AA545,2,FALSE),IF(J47=7,VLOOKUP(AC47,Overall!AD$2:AE545,2,FALSE),IF(J47=8,VLOOKUP(AC47,Overall!AH$2:AI545,2,FALSE),IF(J47=9,VLOOKUP(AC47,Overall!AL$2:AM545,2,FALSE),IF(J47=10,VLOOKUP(AC47,Overall!AP$2:AQ545,2,FALSE),IF(J47=11,VLOOKUP(AC47,Overall!AT$2:AU545,2,FALSE),IF(J47=12,VLOOKUP(AC47,Overall!AX$2:AY545,2,FALSE))))))))))))))</f>
        <v>#N/A</v>
      </c>
    </row>
    <row r="48" spans="9:30" ht="15.75" thickBot="1">
      <c r="I48" s="121" t="s">
        <v>93</v>
      </c>
      <c r="J48" s="149"/>
      <c r="K48" s="150"/>
      <c r="L48" s="88"/>
      <c r="M48" s="151"/>
      <c r="N48" s="152"/>
      <c r="O48" s="123" t="str">
        <f t="shared" si="0"/>
        <v>Grade not provided</v>
      </c>
      <c r="P48" s="67" t="e">
        <f t="shared" si="0"/>
        <v>#N/A</v>
      </c>
      <c r="Q48" s="39" t="str">
        <f t="shared" si="1"/>
        <v>Less than 2 domains provided</v>
      </c>
      <c r="R48" s="54">
        <f t="shared" si="2"/>
        <v>0</v>
      </c>
      <c r="S48" s="55">
        <f t="shared" si="3"/>
        <v>0</v>
      </c>
      <c r="T48" s="56">
        <f t="shared" si="4"/>
        <v>0</v>
      </c>
      <c r="U48" s="57">
        <f t="shared" si="5"/>
        <v>0</v>
      </c>
      <c r="V48" s="56">
        <f t="shared" si="6"/>
        <v>0</v>
      </c>
      <c r="W48" s="55">
        <f t="shared" si="7"/>
        <v>0</v>
      </c>
      <c r="X48" s="55">
        <f t="shared" si="8"/>
        <v>0</v>
      </c>
      <c r="Y48" s="55">
        <f t="shared" si="9"/>
        <v>0</v>
      </c>
      <c r="Z48" s="55">
        <f t="shared" si="10"/>
        <v>0</v>
      </c>
      <c r="AA48" s="55">
        <f t="shared" si="11"/>
        <v>0</v>
      </c>
      <c r="AB48" s="58">
        <f t="shared" si="12"/>
        <v>0</v>
      </c>
      <c r="AC48" s="74" t="str">
        <f t="shared" si="13"/>
        <v>Grade not provided</v>
      </c>
      <c r="AD48" s="75" t="e">
        <f>IF(J48=0,(VLOOKUP(AC48,Overall!B$2:C546,2,FALSE)),IF(J48=1,(VLOOKUP(AC48,Overall!F$2:G546,2,FALSE)),IF(J48=2,(VLOOKUP(AC48,Overall!J$2:K546,2,FALSE)),IF(J48=3,(VLOOKUP(AC48,Overall!N$2:O546,2,FALSE)),IF(J48=4,(VLOOKUP(AC48,Overall!R$2:S546,2,FALSE)),IF(J48=5,VLOOKUP(AC48,Overall!V$2:W546,2,FALSE),IF(J48=6,VLOOKUP(AC48,Overall!Z$2:AA546,2,FALSE),IF(J48=7,VLOOKUP(AC48,Overall!AD$2:AE546,2,FALSE),IF(J48=8,VLOOKUP(AC48,Overall!AH$2:AI546,2,FALSE),IF(J48=9,VLOOKUP(AC48,Overall!AL$2:AM546,2,FALSE),IF(J48=10,VLOOKUP(AC48,Overall!AP$2:AQ546,2,FALSE),IF(J48=11,VLOOKUP(AC48,Overall!AT$2:AU546,2,FALSE),IF(J48=12,VLOOKUP(AC48,Overall!AX$2:AY546,2,FALSE))))))))))))))</f>
        <v>#N/A</v>
      </c>
    </row>
    <row r="49" spans="9:30" ht="15.75" thickBot="1">
      <c r="I49" s="121" t="s">
        <v>94</v>
      </c>
      <c r="J49" s="149"/>
      <c r="K49" s="150"/>
      <c r="L49" s="88"/>
      <c r="M49" s="151"/>
      <c r="N49" s="152"/>
      <c r="O49" s="123" t="str">
        <f t="shared" si="0"/>
        <v>Grade not provided</v>
      </c>
      <c r="P49" s="67" t="e">
        <f t="shared" si="0"/>
        <v>#N/A</v>
      </c>
      <c r="Q49" s="39" t="str">
        <f t="shared" si="1"/>
        <v>Less than 2 domains provided</v>
      </c>
      <c r="R49" s="54">
        <f t="shared" si="2"/>
        <v>0</v>
      </c>
      <c r="S49" s="55">
        <f t="shared" si="3"/>
        <v>0</v>
      </c>
      <c r="T49" s="56">
        <f t="shared" si="4"/>
        <v>0</v>
      </c>
      <c r="U49" s="57">
        <f t="shared" si="5"/>
        <v>0</v>
      </c>
      <c r="V49" s="56">
        <f t="shared" si="6"/>
        <v>0</v>
      </c>
      <c r="W49" s="55">
        <f t="shared" si="7"/>
        <v>0</v>
      </c>
      <c r="X49" s="55">
        <f t="shared" si="8"/>
        <v>0</v>
      </c>
      <c r="Y49" s="55">
        <f t="shared" si="9"/>
        <v>0</v>
      </c>
      <c r="Z49" s="55">
        <f t="shared" si="10"/>
        <v>0</v>
      </c>
      <c r="AA49" s="55">
        <f t="shared" si="11"/>
        <v>0</v>
      </c>
      <c r="AB49" s="58">
        <f t="shared" si="12"/>
        <v>0</v>
      </c>
      <c r="AC49" s="74" t="str">
        <f t="shared" si="13"/>
        <v>Grade not provided</v>
      </c>
      <c r="AD49" s="75" t="e">
        <f>IF(J49=0,(VLOOKUP(AC49,Overall!B$2:C547,2,FALSE)),IF(J49=1,(VLOOKUP(AC49,Overall!F$2:G547,2,FALSE)),IF(J49=2,(VLOOKUP(AC49,Overall!J$2:K547,2,FALSE)),IF(J49=3,(VLOOKUP(AC49,Overall!N$2:O547,2,FALSE)),IF(J49=4,(VLOOKUP(AC49,Overall!R$2:S547,2,FALSE)),IF(J49=5,VLOOKUP(AC49,Overall!V$2:W547,2,FALSE),IF(J49=6,VLOOKUP(AC49,Overall!Z$2:AA547,2,FALSE),IF(J49=7,VLOOKUP(AC49,Overall!AD$2:AE547,2,FALSE),IF(J49=8,VLOOKUP(AC49,Overall!AH$2:AI547,2,FALSE),IF(J49=9,VLOOKUP(AC49,Overall!AL$2:AM547,2,FALSE),IF(J49=10,VLOOKUP(AC49,Overall!AP$2:AQ547,2,FALSE),IF(J49=11,VLOOKUP(AC49,Overall!AT$2:AU547,2,FALSE),IF(J49=12,VLOOKUP(AC49,Overall!AX$2:AY547,2,FALSE))))))))))))))</f>
        <v>#N/A</v>
      </c>
    </row>
    <row r="50" spans="9:30" ht="15.75" thickBot="1">
      <c r="I50" s="121" t="s">
        <v>95</v>
      </c>
      <c r="J50" s="149"/>
      <c r="K50" s="150"/>
      <c r="L50" s="88"/>
      <c r="M50" s="153"/>
      <c r="N50" s="154"/>
      <c r="O50" s="123" t="str">
        <f t="shared" si="0"/>
        <v>Grade not provided</v>
      </c>
      <c r="P50" s="67" t="e">
        <f t="shared" si="0"/>
        <v>#N/A</v>
      </c>
      <c r="Q50" s="39" t="str">
        <f t="shared" si="1"/>
        <v>Less than 2 domains provided</v>
      </c>
      <c r="R50" s="54">
        <f t="shared" si="2"/>
        <v>0</v>
      </c>
      <c r="S50" s="55">
        <f t="shared" si="3"/>
        <v>0</v>
      </c>
      <c r="T50" s="56">
        <f t="shared" si="4"/>
        <v>0</v>
      </c>
      <c r="U50" s="57">
        <f t="shared" si="5"/>
        <v>0</v>
      </c>
      <c r="V50" s="56">
        <f t="shared" si="6"/>
        <v>0</v>
      </c>
      <c r="W50" s="55">
        <f t="shared" si="7"/>
        <v>0</v>
      </c>
      <c r="X50" s="55">
        <f t="shared" si="8"/>
        <v>0</v>
      </c>
      <c r="Y50" s="55">
        <f t="shared" si="9"/>
        <v>0</v>
      </c>
      <c r="Z50" s="55">
        <f t="shared" si="10"/>
        <v>0</v>
      </c>
      <c r="AA50" s="55">
        <f t="shared" si="11"/>
        <v>0</v>
      </c>
      <c r="AB50" s="58">
        <f t="shared" si="12"/>
        <v>0</v>
      </c>
      <c r="AC50" s="74" t="str">
        <f t="shared" si="13"/>
        <v>Grade not provided</v>
      </c>
      <c r="AD50" s="75" t="e">
        <f>IF(J50=0,(VLOOKUP(AC50,Overall!B$2:C548,2,FALSE)),IF(J50=1,(VLOOKUP(AC50,Overall!F$2:G548,2,FALSE)),IF(J50=2,(VLOOKUP(AC50,Overall!J$2:K548,2,FALSE)),IF(J50=3,(VLOOKUP(AC50,Overall!N$2:O548,2,FALSE)),IF(J50=4,(VLOOKUP(AC50,Overall!R$2:S548,2,FALSE)),IF(J50=5,VLOOKUP(AC50,Overall!V$2:W548,2,FALSE),IF(J50=6,VLOOKUP(AC50,Overall!Z$2:AA548,2,FALSE),IF(J50=7,VLOOKUP(AC50,Overall!AD$2:AE548,2,FALSE),IF(J50=8,VLOOKUP(AC50,Overall!AH$2:AI548,2,FALSE),IF(J50=9,VLOOKUP(AC50,Overall!AL$2:AM548,2,FALSE),IF(J50=10,VLOOKUP(AC50,Overall!AP$2:AQ548,2,FALSE),IF(J50=11,VLOOKUP(AC50,Overall!AT$2:AU548,2,FALSE),IF(J50=12,VLOOKUP(AC50,Overall!AX$2:AY548,2,FALSE))))))))))))))</f>
        <v>#N/A</v>
      </c>
    </row>
    <row r="51" spans="9:30" ht="15.75" thickBot="1">
      <c r="I51" s="121" t="s">
        <v>96</v>
      </c>
      <c r="J51" s="149"/>
      <c r="K51" s="150"/>
      <c r="L51" s="88"/>
      <c r="M51" s="151"/>
      <c r="N51" s="135"/>
      <c r="O51" s="123" t="str">
        <f t="shared" si="0"/>
        <v>Grade not provided</v>
      </c>
      <c r="P51" s="67" t="e">
        <f t="shared" si="0"/>
        <v>#N/A</v>
      </c>
      <c r="Q51" s="39" t="str">
        <f t="shared" si="1"/>
        <v>Less than 2 domains provided</v>
      </c>
      <c r="R51" s="54">
        <f t="shared" si="2"/>
        <v>0</v>
      </c>
      <c r="S51" s="55">
        <f t="shared" si="3"/>
        <v>0</v>
      </c>
      <c r="T51" s="56">
        <f t="shared" si="4"/>
        <v>0</v>
      </c>
      <c r="U51" s="57">
        <f t="shared" si="5"/>
        <v>0</v>
      </c>
      <c r="V51" s="56">
        <f t="shared" si="6"/>
        <v>0</v>
      </c>
      <c r="W51" s="55">
        <f t="shared" si="7"/>
        <v>0</v>
      </c>
      <c r="X51" s="55">
        <f t="shared" si="8"/>
        <v>0</v>
      </c>
      <c r="Y51" s="55">
        <f t="shared" si="9"/>
        <v>0</v>
      </c>
      <c r="Z51" s="55">
        <f t="shared" si="10"/>
        <v>0</v>
      </c>
      <c r="AA51" s="55">
        <f t="shared" si="11"/>
        <v>0</v>
      </c>
      <c r="AB51" s="58">
        <f t="shared" si="12"/>
        <v>0</v>
      </c>
      <c r="AC51" s="74" t="str">
        <f t="shared" si="13"/>
        <v>Grade not provided</v>
      </c>
      <c r="AD51" s="75" t="e">
        <f>IF(J51=0,(VLOOKUP(AC51,Overall!B$2:C549,2,FALSE)),IF(J51=1,(VLOOKUP(AC51,Overall!F$2:G549,2,FALSE)),IF(J51=2,(VLOOKUP(AC51,Overall!J$2:K549,2,FALSE)),IF(J51=3,(VLOOKUP(AC51,Overall!N$2:O549,2,FALSE)),IF(J51=4,(VLOOKUP(AC51,Overall!R$2:S549,2,FALSE)),IF(J51=5,VLOOKUP(AC51,Overall!V$2:W549,2,FALSE),IF(J51=6,VLOOKUP(AC51,Overall!Z$2:AA549,2,FALSE),IF(J51=7,VLOOKUP(AC51,Overall!AD$2:AE549,2,FALSE),IF(J51=8,VLOOKUP(AC51,Overall!AH$2:AI549,2,FALSE),IF(J51=9,VLOOKUP(AC51,Overall!AL$2:AM549,2,FALSE),IF(J51=10,VLOOKUP(AC51,Overall!AP$2:AQ549,2,FALSE),IF(J51=11,VLOOKUP(AC51,Overall!AT$2:AU549,2,FALSE),IF(J51=12,VLOOKUP(AC51,Overall!AX$2:AY549,2,FALSE))))))))))))))</f>
        <v>#N/A</v>
      </c>
    </row>
    <row r="52" spans="9:30" ht="15.75" thickBot="1">
      <c r="I52" s="121" t="s">
        <v>97</v>
      </c>
      <c r="J52" s="149"/>
      <c r="K52" s="150"/>
      <c r="L52" s="88"/>
      <c r="M52" s="151"/>
      <c r="N52" s="135"/>
      <c r="O52" s="123" t="str">
        <f t="shared" si="0"/>
        <v>Grade not provided</v>
      </c>
      <c r="P52" s="67" t="e">
        <f t="shared" si="0"/>
        <v>#N/A</v>
      </c>
      <c r="Q52" s="39" t="str">
        <f t="shared" si="1"/>
        <v>Less than 2 domains provided</v>
      </c>
      <c r="R52" s="54">
        <f t="shared" si="2"/>
        <v>0</v>
      </c>
      <c r="S52" s="55">
        <f t="shared" si="3"/>
        <v>0</v>
      </c>
      <c r="T52" s="56">
        <f t="shared" si="4"/>
        <v>0</v>
      </c>
      <c r="U52" s="57">
        <f t="shared" si="5"/>
        <v>0</v>
      </c>
      <c r="V52" s="56">
        <f t="shared" si="6"/>
        <v>0</v>
      </c>
      <c r="W52" s="55">
        <f t="shared" si="7"/>
        <v>0</v>
      </c>
      <c r="X52" s="55">
        <f t="shared" si="8"/>
        <v>0</v>
      </c>
      <c r="Y52" s="55">
        <f t="shared" si="9"/>
        <v>0</v>
      </c>
      <c r="Z52" s="55">
        <f t="shared" si="10"/>
        <v>0</v>
      </c>
      <c r="AA52" s="55">
        <f t="shared" si="11"/>
        <v>0</v>
      </c>
      <c r="AB52" s="58">
        <f t="shared" si="12"/>
        <v>0</v>
      </c>
      <c r="AC52" s="74" t="str">
        <f t="shared" si="13"/>
        <v>Grade not provided</v>
      </c>
      <c r="AD52" s="75" t="e">
        <f>IF(J52=0,(VLOOKUP(AC52,Overall!B$2:C550,2,FALSE)),IF(J52=1,(VLOOKUP(AC52,Overall!F$2:G550,2,FALSE)),IF(J52=2,(VLOOKUP(AC52,Overall!J$2:K550,2,FALSE)),IF(J52=3,(VLOOKUP(AC52,Overall!N$2:O550,2,FALSE)),IF(J52=4,(VLOOKUP(AC52,Overall!R$2:S550,2,FALSE)),IF(J52=5,VLOOKUP(AC52,Overall!V$2:W550,2,FALSE),IF(J52=6,VLOOKUP(AC52,Overall!Z$2:AA550,2,FALSE),IF(J52=7,VLOOKUP(AC52,Overall!AD$2:AE550,2,FALSE),IF(J52=8,VLOOKUP(AC52,Overall!AH$2:AI550,2,FALSE),IF(J52=9,VLOOKUP(AC52,Overall!AL$2:AM550,2,FALSE),IF(J52=10,VLOOKUP(AC52,Overall!AP$2:AQ550,2,FALSE),IF(J52=11,VLOOKUP(AC52,Overall!AT$2:AU550,2,FALSE),IF(J52=12,VLOOKUP(AC52,Overall!AX$2:AY550,2,FALSE))))))))))))))</f>
        <v>#N/A</v>
      </c>
    </row>
    <row r="53" spans="9:30" ht="15.75" thickBot="1">
      <c r="I53" s="121" t="s">
        <v>98</v>
      </c>
      <c r="J53" s="149"/>
      <c r="K53" s="150"/>
      <c r="L53" s="88"/>
      <c r="M53" s="151"/>
      <c r="N53" s="135"/>
      <c r="O53" s="123" t="str">
        <f t="shared" si="0"/>
        <v>Grade not provided</v>
      </c>
      <c r="P53" s="67" t="e">
        <f t="shared" si="0"/>
        <v>#N/A</v>
      </c>
      <c r="Q53" s="39" t="str">
        <f t="shared" si="1"/>
        <v>Less than 2 domains provided</v>
      </c>
      <c r="R53" s="54">
        <f t="shared" si="2"/>
        <v>0</v>
      </c>
      <c r="S53" s="55">
        <f t="shared" si="3"/>
        <v>0</v>
      </c>
      <c r="T53" s="56">
        <f t="shared" si="4"/>
        <v>0</v>
      </c>
      <c r="U53" s="57">
        <f t="shared" si="5"/>
        <v>0</v>
      </c>
      <c r="V53" s="56">
        <f t="shared" si="6"/>
        <v>0</v>
      </c>
      <c r="W53" s="55">
        <f t="shared" si="7"/>
        <v>0</v>
      </c>
      <c r="X53" s="55">
        <f t="shared" si="8"/>
        <v>0</v>
      </c>
      <c r="Y53" s="55">
        <f t="shared" si="9"/>
        <v>0</v>
      </c>
      <c r="Z53" s="55">
        <f t="shared" si="10"/>
        <v>0</v>
      </c>
      <c r="AA53" s="55">
        <f t="shared" si="11"/>
        <v>0</v>
      </c>
      <c r="AB53" s="58">
        <f t="shared" si="12"/>
        <v>0</v>
      </c>
      <c r="AC53" s="74" t="str">
        <f t="shared" si="13"/>
        <v>Grade not provided</v>
      </c>
      <c r="AD53" s="75" t="e">
        <f>IF(J53=0,(VLOOKUP(AC53,Overall!B$2:C551,2,FALSE)),IF(J53=1,(VLOOKUP(AC53,Overall!F$2:G551,2,FALSE)),IF(J53=2,(VLOOKUP(AC53,Overall!J$2:K551,2,FALSE)),IF(J53=3,(VLOOKUP(AC53,Overall!N$2:O551,2,FALSE)),IF(J53=4,(VLOOKUP(AC53,Overall!R$2:S551,2,FALSE)),IF(J53=5,VLOOKUP(AC53,Overall!V$2:W551,2,FALSE),IF(J53=6,VLOOKUP(AC53,Overall!Z$2:AA551,2,FALSE),IF(J53=7,VLOOKUP(AC53,Overall!AD$2:AE551,2,FALSE),IF(J53=8,VLOOKUP(AC53,Overall!AH$2:AI551,2,FALSE),IF(J53=9,VLOOKUP(AC53,Overall!AL$2:AM551,2,FALSE),IF(J53=10,VLOOKUP(AC53,Overall!AP$2:AQ551,2,FALSE),IF(J53=11,VLOOKUP(AC53,Overall!AT$2:AU551,2,FALSE),IF(J53=12,VLOOKUP(AC53,Overall!AX$2:AY551,2,FALSE))))))))))))))</f>
        <v>#N/A</v>
      </c>
    </row>
    <row r="54" spans="9:30" ht="15.75" thickBot="1">
      <c r="I54" s="121" t="s">
        <v>99</v>
      </c>
      <c r="J54" s="149"/>
      <c r="K54" s="150"/>
      <c r="L54" s="88"/>
      <c r="M54" s="151"/>
      <c r="N54" s="135"/>
      <c r="O54" s="123" t="str">
        <f t="shared" si="0"/>
        <v>Grade not provided</v>
      </c>
      <c r="P54" s="67" t="e">
        <f t="shared" si="0"/>
        <v>#N/A</v>
      </c>
      <c r="Q54" s="39" t="str">
        <f t="shared" si="1"/>
        <v>Less than 2 domains provided</v>
      </c>
      <c r="R54" s="54">
        <f t="shared" si="2"/>
        <v>0</v>
      </c>
      <c r="S54" s="55">
        <f t="shared" si="3"/>
        <v>0</v>
      </c>
      <c r="T54" s="56">
        <f t="shared" si="4"/>
        <v>0</v>
      </c>
      <c r="U54" s="57">
        <f t="shared" si="5"/>
        <v>0</v>
      </c>
      <c r="V54" s="56">
        <f t="shared" si="6"/>
        <v>0</v>
      </c>
      <c r="W54" s="55">
        <f t="shared" si="7"/>
        <v>0</v>
      </c>
      <c r="X54" s="55">
        <f t="shared" si="8"/>
        <v>0</v>
      </c>
      <c r="Y54" s="55">
        <f t="shared" si="9"/>
        <v>0</v>
      </c>
      <c r="Z54" s="55">
        <f t="shared" si="10"/>
        <v>0</v>
      </c>
      <c r="AA54" s="55">
        <f t="shared" si="11"/>
        <v>0</v>
      </c>
      <c r="AB54" s="58">
        <f t="shared" si="12"/>
        <v>0</v>
      </c>
      <c r="AC54" s="74" t="str">
        <f t="shared" si="13"/>
        <v>Grade not provided</v>
      </c>
      <c r="AD54" s="75" t="e">
        <f>IF(J54=0,(VLOOKUP(AC54,Overall!B$2:C552,2,FALSE)),IF(J54=1,(VLOOKUP(AC54,Overall!F$2:G552,2,FALSE)),IF(J54=2,(VLOOKUP(AC54,Overall!J$2:K552,2,FALSE)),IF(J54=3,(VLOOKUP(AC54,Overall!N$2:O552,2,FALSE)),IF(J54=4,(VLOOKUP(AC54,Overall!R$2:S552,2,FALSE)),IF(J54=5,VLOOKUP(AC54,Overall!V$2:W552,2,FALSE),IF(J54=6,VLOOKUP(AC54,Overall!Z$2:AA552,2,FALSE),IF(J54=7,VLOOKUP(AC54,Overall!AD$2:AE552,2,FALSE),IF(J54=8,VLOOKUP(AC54,Overall!AH$2:AI552,2,FALSE),IF(J54=9,VLOOKUP(AC54,Overall!AL$2:AM552,2,FALSE),IF(J54=10,VLOOKUP(AC54,Overall!AP$2:AQ552,2,FALSE),IF(J54=11,VLOOKUP(AC54,Overall!AT$2:AU552,2,FALSE),IF(J54=12,VLOOKUP(AC54,Overall!AX$2:AY552,2,FALSE))))))))))))))</f>
        <v>#N/A</v>
      </c>
    </row>
    <row r="55" spans="9:30" ht="15.75" thickBot="1">
      <c r="I55" s="121" t="s">
        <v>100</v>
      </c>
      <c r="J55" s="149"/>
      <c r="K55" s="150"/>
      <c r="L55" s="88"/>
      <c r="M55" s="151"/>
      <c r="N55" s="135"/>
      <c r="O55" s="123" t="str">
        <f t="shared" si="0"/>
        <v>Grade not provided</v>
      </c>
      <c r="P55" s="67" t="e">
        <f t="shared" si="0"/>
        <v>#N/A</v>
      </c>
      <c r="Q55" s="39" t="str">
        <f t="shared" si="1"/>
        <v>Less than 2 domains provided</v>
      </c>
      <c r="R55" s="54">
        <f t="shared" si="2"/>
        <v>0</v>
      </c>
      <c r="S55" s="55">
        <f t="shared" si="3"/>
        <v>0</v>
      </c>
      <c r="T55" s="56">
        <f t="shared" si="4"/>
        <v>0</v>
      </c>
      <c r="U55" s="57">
        <f t="shared" si="5"/>
        <v>0</v>
      </c>
      <c r="V55" s="56">
        <f t="shared" si="6"/>
        <v>0</v>
      </c>
      <c r="W55" s="55">
        <f t="shared" si="7"/>
        <v>0</v>
      </c>
      <c r="X55" s="55">
        <f t="shared" si="8"/>
        <v>0</v>
      </c>
      <c r="Y55" s="55">
        <f t="shared" si="9"/>
        <v>0</v>
      </c>
      <c r="Z55" s="55">
        <f t="shared" si="10"/>
        <v>0</v>
      </c>
      <c r="AA55" s="55">
        <f t="shared" si="11"/>
        <v>0</v>
      </c>
      <c r="AB55" s="58">
        <f t="shared" si="12"/>
        <v>0</v>
      </c>
      <c r="AC55" s="74" t="str">
        <f t="shared" si="13"/>
        <v>Grade not provided</v>
      </c>
      <c r="AD55" s="75" t="e">
        <f>IF(J55=0,(VLOOKUP(AC55,Overall!B$2:C553,2,FALSE)),IF(J55=1,(VLOOKUP(AC55,Overall!F$2:G553,2,FALSE)),IF(J55=2,(VLOOKUP(AC55,Overall!J$2:K553,2,FALSE)),IF(J55=3,(VLOOKUP(AC55,Overall!N$2:O553,2,FALSE)),IF(J55=4,(VLOOKUP(AC55,Overall!R$2:S553,2,FALSE)),IF(J55=5,VLOOKUP(AC55,Overall!V$2:W553,2,FALSE),IF(J55=6,VLOOKUP(AC55,Overall!Z$2:AA553,2,FALSE),IF(J55=7,VLOOKUP(AC55,Overall!AD$2:AE553,2,FALSE),IF(J55=8,VLOOKUP(AC55,Overall!AH$2:AI553,2,FALSE),IF(J55=9,VLOOKUP(AC55,Overall!AL$2:AM553,2,FALSE),IF(J55=10,VLOOKUP(AC55,Overall!AP$2:AQ553,2,FALSE),IF(J55=11,VLOOKUP(AC55,Overall!AT$2:AU553,2,FALSE),IF(J55=12,VLOOKUP(AC55,Overall!AX$2:AY553,2,FALSE))))))))))))))</f>
        <v>#N/A</v>
      </c>
    </row>
    <row r="56" spans="9:30" ht="15.75" thickBot="1">
      <c r="I56" s="121" t="s">
        <v>101</v>
      </c>
      <c r="J56" s="149"/>
      <c r="K56" s="150"/>
      <c r="L56" s="88"/>
      <c r="M56" s="151"/>
      <c r="N56" s="135"/>
      <c r="O56" s="123" t="str">
        <f t="shared" si="0"/>
        <v>Grade not provided</v>
      </c>
      <c r="P56" s="67" t="e">
        <f t="shared" si="0"/>
        <v>#N/A</v>
      </c>
      <c r="Q56" s="39" t="str">
        <f t="shared" si="1"/>
        <v>Less than 2 domains provided</v>
      </c>
      <c r="R56" s="54">
        <f t="shared" si="2"/>
        <v>0</v>
      </c>
      <c r="S56" s="55">
        <f t="shared" si="3"/>
        <v>0</v>
      </c>
      <c r="T56" s="56">
        <f t="shared" si="4"/>
        <v>0</v>
      </c>
      <c r="U56" s="57">
        <f t="shared" si="5"/>
        <v>0</v>
      </c>
      <c r="V56" s="56">
        <f t="shared" si="6"/>
        <v>0</v>
      </c>
      <c r="W56" s="55">
        <f t="shared" si="7"/>
        <v>0</v>
      </c>
      <c r="X56" s="55">
        <f t="shared" si="8"/>
        <v>0</v>
      </c>
      <c r="Y56" s="55">
        <f t="shared" si="9"/>
        <v>0</v>
      </c>
      <c r="Z56" s="55">
        <f t="shared" si="10"/>
        <v>0</v>
      </c>
      <c r="AA56" s="55">
        <f t="shared" si="11"/>
        <v>0</v>
      </c>
      <c r="AB56" s="58">
        <f t="shared" si="12"/>
        <v>0</v>
      </c>
      <c r="AC56" s="74" t="str">
        <f t="shared" si="13"/>
        <v>Grade not provided</v>
      </c>
      <c r="AD56" s="75" t="e">
        <f>IF(J56=0,(VLOOKUP(AC56,Overall!B$2:C554,2,FALSE)),IF(J56=1,(VLOOKUP(AC56,Overall!F$2:G554,2,FALSE)),IF(J56=2,(VLOOKUP(AC56,Overall!J$2:K554,2,FALSE)),IF(J56=3,(VLOOKUP(AC56,Overall!N$2:O554,2,FALSE)),IF(J56=4,(VLOOKUP(AC56,Overall!R$2:S554,2,FALSE)),IF(J56=5,VLOOKUP(AC56,Overall!V$2:W554,2,FALSE),IF(J56=6,VLOOKUP(AC56,Overall!Z$2:AA554,2,FALSE),IF(J56=7,VLOOKUP(AC56,Overall!AD$2:AE554,2,FALSE),IF(J56=8,VLOOKUP(AC56,Overall!AH$2:AI554,2,FALSE),IF(J56=9,VLOOKUP(AC56,Overall!AL$2:AM554,2,FALSE),IF(J56=10,VLOOKUP(AC56,Overall!AP$2:AQ554,2,FALSE),IF(J56=11,VLOOKUP(AC56,Overall!AT$2:AU554,2,FALSE),IF(J56=12,VLOOKUP(AC56,Overall!AX$2:AY554,2,FALSE))))))))))))))</f>
        <v>#N/A</v>
      </c>
    </row>
    <row r="57" spans="9:30" ht="15.75" thickBot="1">
      <c r="I57" s="121" t="s">
        <v>102</v>
      </c>
      <c r="J57" s="149"/>
      <c r="K57" s="150"/>
      <c r="L57" s="88"/>
      <c r="M57" s="151"/>
      <c r="N57" s="135"/>
      <c r="O57" s="123" t="str">
        <f t="shared" si="0"/>
        <v>Grade not provided</v>
      </c>
      <c r="P57" s="67" t="e">
        <f t="shared" si="0"/>
        <v>#N/A</v>
      </c>
      <c r="Q57" s="39" t="str">
        <f t="shared" si="1"/>
        <v>Less than 2 domains provided</v>
      </c>
      <c r="R57" s="54">
        <f t="shared" si="2"/>
        <v>0</v>
      </c>
      <c r="S57" s="55">
        <f t="shared" si="3"/>
        <v>0</v>
      </c>
      <c r="T57" s="56">
        <f t="shared" si="4"/>
        <v>0</v>
      </c>
      <c r="U57" s="57">
        <f t="shared" si="5"/>
        <v>0</v>
      </c>
      <c r="V57" s="56">
        <f t="shared" si="6"/>
        <v>0</v>
      </c>
      <c r="W57" s="55">
        <f t="shared" si="7"/>
        <v>0</v>
      </c>
      <c r="X57" s="55">
        <f t="shared" si="8"/>
        <v>0</v>
      </c>
      <c r="Y57" s="55">
        <f t="shared" si="9"/>
        <v>0</v>
      </c>
      <c r="Z57" s="55">
        <f t="shared" si="10"/>
        <v>0</v>
      </c>
      <c r="AA57" s="55">
        <f t="shared" si="11"/>
        <v>0</v>
      </c>
      <c r="AB57" s="58">
        <f t="shared" si="12"/>
        <v>0</v>
      </c>
      <c r="AC57" s="74" t="str">
        <f t="shared" si="13"/>
        <v>Grade not provided</v>
      </c>
      <c r="AD57" s="75" t="e">
        <f>IF(J57=0,(VLOOKUP(AC57,Overall!B$2:C555,2,FALSE)),IF(J57=1,(VLOOKUP(AC57,Overall!F$2:G555,2,FALSE)),IF(J57=2,(VLOOKUP(AC57,Overall!J$2:K555,2,FALSE)),IF(J57=3,(VLOOKUP(AC57,Overall!N$2:O555,2,FALSE)),IF(J57=4,(VLOOKUP(AC57,Overall!R$2:S555,2,FALSE)),IF(J57=5,VLOOKUP(AC57,Overall!V$2:W555,2,FALSE),IF(J57=6,VLOOKUP(AC57,Overall!Z$2:AA555,2,FALSE),IF(J57=7,VLOOKUP(AC57,Overall!AD$2:AE555,2,FALSE),IF(J57=8,VLOOKUP(AC57,Overall!AH$2:AI555,2,FALSE),IF(J57=9,VLOOKUP(AC57,Overall!AL$2:AM555,2,FALSE),IF(J57=10,VLOOKUP(AC57,Overall!AP$2:AQ555,2,FALSE),IF(J57=11,VLOOKUP(AC57,Overall!AT$2:AU555,2,FALSE),IF(J57=12,VLOOKUP(AC57,Overall!AX$2:AY555,2,FALSE))))))))))))))</f>
        <v>#N/A</v>
      </c>
    </row>
    <row r="58" spans="9:30" ht="15.75" thickBot="1">
      <c r="I58" s="121" t="s">
        <v>103</v>
      </c>
      <c r="J58" s="149"/>
      <c r="K58" s="150"/>
      <c r="L58" s="88"/>
      <c r="M58" s="151"/>
      <c r="N58" s="135"/>
      <c r="O58" s="123" t="str">
        <f t="shared" si="0"/>
        <v>Grade not provided</v>
      </c>
      <c r="P58" s="67" t="e">
        <f t="shared" si="0"/>
        <v>#N/A</v>
      </c>
      <c r="Q58" s="39" t="str">
        <f t="shared" si="1"/>
        <v>Less than 2 domains provided</v>
      </c>
      <c r="R58" s="54">
        <f t="shared" si="2"/>
        <v>0</v>
      </c>
      <c r="S58" s="55">
        <f t="shared" si="3"/>
        <v>0</v>
      </c>
      <c r="T58" s="56">
        <f t="shared" si="4"/>
        <v>0</v>
      </c>
      <c r="U58" s="57">
        <f t="shared" si="5"/>
        <v>0</v>
      </c>
      <c r="V58" s="56">
        <f t="shared" si="6"/>
        <v>0</v>
      </c>
      <c r="W58" s="55">
        <f t="shared" si="7"/>
        <v>0</v>
      </c>
      <c r="X58" s="55">
        <f t="shared" si="8"/>
        <v>0</v>
      </c>
      <c r="Y58" s="55">
        <f t="shared" si="9"/>
        <v>0</v>
      </c>
      <c r="Z58" s="55">
        <f t="shared" si="10"/>
        <v>0</v>
      </c>
      <c r="AA58" s="55">
        <f t="shared" si="11"/>
        <v>0</v>
      </c>
      <c r="AB58" s="58">
        <f t="shared" si="12"/>
        <v>0</v>
      </c>
      <c r="AC58" s="74" t="str">
        <f t="shared" si="13"/>
        <v>Grade not provided</v>
      </c>
      <c r="AD58" s="75" t="e">
        <f>IF(J58=0,(VLOOKUP(AC58,Overall!B$2:C556,2,FALSE)),IF(J58=1,(VLOOKUP(AC58,Overall!F$2:G556,2,FALSE)),IF(J58=2,(VLOOKUP(AC58,Overall!J$2:K556,2,FALSE)),IF(J58=3,(VLOOKUP(AC58,Overall!N$2:O556,2,FALSE)),IF(J58=4,(VLOOKUP(AC58,Overall!R$2:S556,2,FALSE)),IF(J58=5,VLOOKUP(AC58,Overall!V$2:W556,2,FALSE),IF(J58=6,VLOOKUP(AC58,Overall!Z$2:AA556,2,FALSE),IF(J58=7,VLOOKUP(AC58,Overall!AD$2:AE556,2,FALSE),IF(J58=8,VLOOKUP(AC58,Overall!AH$2:AI556,2,FALSE),IF(J58=9,VLOOKUP(AC58,Overall!AL$2:AM556,2,FALSE),IF(J58=10,VLOOKUP(AC58,Overall!AP$2:AQ556,2,FALSE),IF(J58=11,VLOOKUP(AC58,Overall!AT$2:AU556,2,FALSE),IF(J58=12,VLOOKUP(AC58,Overall!AX$2:AY556,2,FALSE))))))))))))))</f>
        <v>#N/A</v>
      </c>
    </row>
    <row r="59" spans="9:30" ht="15.75" thickBot="1">
      <c r="I59" s="121" t="s">
        <v>104</v>
      </c>
      <c r="J59" s="149"/>
      <c r="K59" s="150"/>
      <c r="L59" s="88"/>
      <c r="M59" s="151"/>
      <c r="N59" s="135"/>
      <c r="O59" s="123" t="str">
        <f t="shared" si="0"/>
        <v>Grade not provided</v>
      </c>
      <c r="P59" s="67" t="e">
        <f t="shared" si="0"/>
        <v>#N/A</v>
      </c>
      <c r="Q59" s="39" t="str">
        <f t="shared" si="1"/>
        <v>Less than 2 domains provided</v>
      </c>
      <c r="R59" s="54">
        <f t="shared" si="2"/>
        <v>0</v>
      </c>
      <c r="S59" s="55">
        <f t="shared" si="3"/>
        <v>0</v>
      </c>
      <c r="T59" s="56">
        <f t="shared" si="4"/>
        <v>0</v>
      </c>
      <c r="U59" s="57">
        <f t="shared" si="5"/>
        <v>0</v>
      </c>
      <c r="V59" s="56">
        <f t="shared" si="6"/>
        <v>0</v>
      </c>
      <c r="W59" s="55">
        <f t="shared" si="7"/>
        <v>0</v>
      </c>
      <c r="X59" s="55">
        <f t="shared" si="8"/>
        <v>0</v>
      </c>
      <c r="Y59" s="55">
        <f t="shared" si="9"/>
        <v>0</v>
      </c>
      <c r="Z59" s="55">
        <f t="shared" si="10"/>
        <v>0</v>
      </c>
      <c r="AA59" s="55">
        <f t="shared" si="11"/>
        <v>0</v>
      </c>
      <c r="AB59" s="58">
        <f t="shared" si="12"/>
        <v>0</v>
      </c>
      <c r="AC59" s="74" t="str">
        <f t="shared" si="13"/>
        <v>Grade not provided</v>
      </c>
      <c r="AD59" s="75" t="e">
        <f>IF(J59=0,(VLOOKUP(AC59,Overall!B$2:C557,2,FALSE)),IF(J59=1,(VLOOKUP(AC59,Overall!F$2:G557,2,FALSE)),IF(J59=2,(VLOOKUP(AC59,Overall!J$2:K557,2,FALSE)),IF(J59=3,(VLOOKUP(AC59,Overall!N$2:O557,2,FALSE)),IF(J59=4,(VLOOKUP(AC59,Overall!R$2:S557,2,FALSE)),IF(J59=5,VLOOKUP(AC59,Overall!V$2:W557,2,FALSE),IF(J59=6,VLOOKUP(AC59,Overall!Z$2:AA557,2,FALSE),IF(J59=7,VLOOKUP(AC59,Overall!AD$2:AE557,2,FALSE),IF(J59=8,VLOOKUP(AC59,Overall!AH$2:AI557,2,FALSE),IF(J59=9,VLOOKUP(AC59,Overall!AL$2:AM557,2,FALSE),IF(J59=10,VLOOKUP(AC59,Overall!AP$2:AQ557,2,FALSE),IF(J59=11,VLOOKUP(AC59,Overall!AT$2:AU557,2,FALSE),IF(J59=12,VLOOKUP(AC59,Overall!AX$2:AY557,2,FALSE))))))))))))))</f>
        <v>#N/A</v>
      </c>
    </row>
    <row r="60" spans="9:30" ht="15.75" thickBot="1">
      <c r="I60" s="121" t="s">
        <v>105</v>
      </c>
      <c r="J60" s="149"/>
      <c r="K60" s="150"/>
      <c r="L60" s="88"/>
      <c r="M60" s="151"/>
      <c r="N60" s="135"/>
      <c r="O60" s="123" t="str">
        <f t="shared" si="0"/>
        <v>Grade not provided</v>
      </c>
      <c r="P60" s="67" t="e">
        <f t="shared" si="0"/>
        <v>#N/A</v>
      </c>
      <c r="Q60" s="39" t="str">
        <f t="shared" si="1"/>
        <v>Less than 2 domains provided</v>
      </c>
      <c r="R60" s="54">
        <f t="shared" si="2"/>
        <v>0</v>
      </c>
      <c r="S60" s="55">
        <f t="shared" si="3"/>
        <v>0</v>
      </c>
      <c r="T60" s="56">
        <f t="shared" si="4"/>
        <v>0</v>
      </c>
      <c r="U60" s="57">
        <f t="shared" si="5"/>
        <v>0</v>
      </c>
      <c r="V60" s="56">
        <f t="shared" si="6"/>
        <v>0</v>
      </c>
      <c r="W60" s="55">
        <f t="shared" si="7"/>
        <v>0</v>
      </c>
      <c r="X60" s="55">
        <f t="shared" si="8"/>
        <v>0</v>
      </c>
      <c r="Y60" s="55">
        <f t="shared" si="9"/>
        <v>0</v>
      </c>
      <c r="Z60" s="55">
        <f t="shared" si="10"/>
        <v>0</v>
      </c>
      <c r="AA60" s="55">
        <f t="shared" si="11"/>
        <v>0</v>
      </c>
      <c r="AB60" s="58">
        <f t="shared" si="12"/>
        <v>0</v>
      </c>
      <c r="AC60" s="74" t="str">
        <f t="shared" si="13"/>
        <v>Grade not provided</v>
      </c>
      <c r="AD60" s="75" t="e">
        <f>IF(J60=0,(VLOOKUP(AC60,Overall!B$2:C558,2,FALSE)),IF(J60=1,(VLOOKUP(AC60,Overall!F$2:G558,2,FALSE)),IF(J60=2,(VLOOKUP(AC60,Overall!J$2:K558,2,FALSE)),IF(J60=3,(VLOOKUP(AC60,Overall!N$2:O558,2,FALSE)),IF(J60=4,(VLOOKUP(AC60,Overall!R$2:S558,2,FALSE)),IF(J60=5,VLOOKUP(AC60,Overall!V$2:W558,2,FALSE),IF(J60=6,VLOOKUP(AC60,Overall!Z$2:AA558,2,FALSE),IF(J60=7,VLOOKUP(AC60,Overall!AD$2:AE558,2,FALSE),IF(J60=8,VLOOKUP(AC60,Overall!AH$2:AI558,2,FALSE),IF(J60=9,VLOOKUP(AC60,Overall!AL$2:AM558,2,FALSE),IF(J60=10,VLOOKUP(AC60,Overall!AP$2:AQ558,2,FALSE),IF(J60=11,VLOOKUP(AC60,Overall!AT$2:AU558,2,FALSE),IF(J60=12,VLOOKUP(AC60,Overall!AX$2:AY558,2,FALSE))))))))))))))</f>
        <v>#N/A</v>
      </c>
    </row>
    <row r="61" spans="9:30" ht="15.75" thickBot="1">
      <c r="I61" s="121" t="s">
        <v>106</v>
      </c>
      <c r="J61" s="149"/>
      <c r="K61" s="150"/>
      <c r="L61" s="88"/>
      <c r="M61" s="151"/>
      <c r="N61" s="135"/>
      <c r="O61" s="123" t="str">
        <f t="shared" si="0"/>
        <v>Grade not provided</v>
      </c>
      <c r="P61" s="67" t="e">
        <f t="shared" si="0"/>
        <v>#N/A</v>
      </c>
      <c r="Q61" s="39" t="str">
        <f t="shared" si="1"/>
        <v>Less than 2 domains provided</v>
      </c>
      <c r="R61" s="54">
        <f t="shared" si="2"/>
        <v>0</v>
      </c>
      <c r="S61" s="55">
        <f t="shared" si="3"/>
        <v>0</v>
      </c>
      <c r="T61" s="56">
        <f t="shared" si="4"/>
        <v>0</v>
      </c>
      <c r="U61" s="57">
        <f t="shared" si="5"/>
        <v>0</v>
      </c>
      <c r="V61" s="56">
        <f t="shared" si="6"/>
        <v>0</v>
      </c>
      <c r="W61" s="55">
        <f t="shared" si="7"/>
        <v>0</v>
      </c>
      <c r="X61" s="55">
        <f t="shared" si="8"/>
        <v>0</v>
      </c>
      <c r="Y61" s="55">
        <f t="shared" si="9"/>
        <v>0</v>
      </c>
      <c r="Z61" s="55">
        <f t="shared" si="10"/>
        <v>0</v>
      </c>
      <c r="AA61" s="55">
        <f t="shared" si="11"/>
        <v>0</v>
      </c>
      <c r="AB61" s="58">
        <f t="shared" si="12"/>
        <v>0</v>
      </c>
      <c r="AC61" s="74" t="str">
        <f t="shared" si="13"/>
        <v>Grade not provided</v>
      </c>
      <c r="AD61" s="75" t="e">
        <f>IF(J61=0,(VLOOKUP(AC61,Overall!B$2:C559,2,FALSE)),IF(J61=1,(VLOOKUP(AC61,Overall!F$2:G559,2,FALSE)),IF(J61=2,(VLOOKUP(AC61,Overall!J$2:K559,2,FALSE)),IF(J61=3,(VLOOKUP(AC61,Overall!N$2:O559,2,FALSE)),IF(J61=4,(VLOOKUP(AC61,Overall!R$2:S559,2,FALSE)),IF(J61=5,VLOOKUP(AC61,Overall!V$2:W559,2,FALSE),IF(J61=6,VLOOKUP(AC61,Overall!Z$2:AA559,2,FALSE),IF(J61=7,VLOOKUP(AC61,Overall!AD$2:AE559,2,FALSE),IF(J61=8,VLOOKUP(AC61,Overall!AH$2:AI559,2,FALSE),IF(J61=9,VLOOKUP(AC61,Overall!AL$2:AM559,2,FALSE),IF(J61=10,VLOOKUP(AC61,Overall!AP$2:AQ559,2,FALSE),IF(J61=11,VLOOKUP(AC61,Overall!AT$2:AU559,2,FALSE),IF(J61=12,VLOOKUP(AC61,Overall!AX$2:AY559,2,FALSE))))))))))))))</f>
        <v>#N/A</v>
      </c>
    </row>
    <row r="62" spans="9:30" ht="15.75" thickBot="1">
      <c r="I62" s="121" t="s">
        <v>107</v>
      </c>
      <c r="J62" s="149"/>
      <c r="K62" s="150"/>
      <c r="L62" s="88"/>
      <c r="M62" s="151"/>
      <c r="N62" s="135"/>
      <c r="O62" s="123" t="str">
        <f t="shared" si="0"/>
        <v>Grade not provided</v>
      </c>
      <c r="P62" s="67" t="e">
        <f t="shared" si="0"/>
        <v>#N/A</v>
      </c>
      <c r="Q62" s="39" t="str">
        <f t="shared" si="1"/>
        <v>Less than 2 domains provided</v>
      </c>
      <c r="R62" s="54">
        <f t="shared" si="2"/>
        <v>0</v>
      </c>
      <c r="S62" s="55">
        <f t="shared" si="3"/>
        <v>0</v>
      </c>
      <c r="T62" s="56">
        <f t="shared" si="4"/>
        <v>0</v>
      </c>
      <c r="U62" s="57">
        <f t="shared" si="5"/>
        <v>0</v>
      </c>
      <c r="V62" s="56">
        <f t="shared" si="6"/>
        <v>0</v>
      </c>
      <c r="W62" s="55">
        <f t="shared" si="7"/>
        <v>0</v>
      </c>
      <c r="X62" s="55">
        <f t="shared" si="8"/>
        <v>0</v>
      </c>
      <c r="Y62" s="55">
        <f t="shared" si="9"/>
        <v>0</v>
      </c>
      <c r="Z62" s="55">
        <f t="shared" si="10"/>
        <v>0</v>
      </c>
      <c r="AA62" s="55">
        <f t="shared" si="11"/>
        <v>0</v>
      </c>
      <c r="AB62" s="58">
        <f t="shared" si="12"/>
        <v>0</v>
      </c>
      <c r="AC62" s="74" t="str">
        <f t="shared" si="13"/>
        <v>Grade not provided</v>
      </c>
      <c r="AD62" s="75" t="e">
        <f>IF(J62=0,(VLOOKUP(AC62,Overall!B$2:C560,2,FALSE)),IF(J62=1,(VLOOKUP(AC62,Overall!F$2:G560,2,FALSE)),IF(J62=2,(VLOOKUP(AC62,Overall!J$2:K560,2,FALSE)),IF(J62=3,(VLOOKUP(AC62,Overall!N$2:O560,2,FALSE)),IF(J62=4,(VLOOKUP(AC62,Overall!R$2:S560,2,FALSE)),IF(J62=5,VLOOKUP(AC62,Overall!V$2:W560,2,FALSE),IF(J62=6,VLOOKUP(AC62,Overall!Z$2:AA560,2,FALSE),IF(J62=7,VLOOKUP(AC62,Overall!AD$2:AE560,2,FALSE),IF(J62=8,VLOOKUP(AC62,Overall!AH$2:AI560,2,FALSE),IF(J62=9,VLOOKUP(AC62,Overall!AL$2:AM560,2,FALSE),IF(J62=10,VLOOKUP(AC62,Overall!AP$2:AQ560,2,FALSE),IF(J62=11,VLOOKUP(AC62,Overall!AT$2:AU560,2,FALSE),IF(J62=12,VLOOKUP(AC62,Overall!AX$2:AY560,2,FALSE))))))))))))))</f>
        <v>#N/A</v>
      </c>
    </row>
    <row r="63" spans="9:30" ht="15.75" thickBot="1">
      <c r="I63" s="121" t="s">
        <v>108</v>
      </c>
      <c r="J63" s="149"/>
      <c r="K63" s="150"/>
      <c r="L63" s="88"/>
      <c r="M63" s="151"/>
      <c r="N63" s="135"/>
      <c r="O63" s="123" t="str">
        <f t="shared" si="0"/>
        <v>Grade not provided</v>
      </c>
      <c r="P63" s="67" t="e">
        <f t="shared" si="0"/>
        <v>#N/A</v>
      </c>
      <c r="Q63" s="39" t="str">
        <f t="shared" si="1"/>
        <v>Less than 2 domains provided</v>
      </c>
      <c r="R63" s="54">
        <f t="shared" si="2"/>
        <v>0</v>
      </c>
      <c r="S63" s="55">
        <f t="shared" si="3"/>
        <v>0</v>
      </c>
      <c r="T63" s="56">
        <f t="shared" si="4"/>
        <v>0</v>
      </c>
      <c r="U63" s="57">
        <f t="shared" si="5"/>
        <v>0</v>
      </c>
      <c r="V63" s="56">
        <f t="shared" si="6"/>
        <v>0</v>
      </c>
      <c r="W63" s="55">
        <f t="shared" si="7"/>
        <v>0</v>
      </c>
      <c r="X63" s="55">
        <f t="shared" si="8"/>
        <v>0</v>
      </c>
      <c r="Y63" s="55">
        <f t="shared" si="9"/>
        <v>0</v>
      </c>
      <c r="Z63" s="55">
        <f t="shared" si="10"/>
        <v>0</v>
      </c>
      <c r="AA63" s="55">
        <f t="shared" si="11"/>
        <v>0</v>
      </c>
      <c r="AB63" s="58">
        <f t="shared" si="12"/>
        <v>0</v>
      </c>
      <c r="AC63" s="74" t="str">
        <f t="shared" si="13"/>
        <v>Grade not provided</v>
      </c>
      <c r="AD63" s="75" t="e">
        <f>IF(J63=0,(VLOOKUP(AC63,Overall!B$2:C561,2,FALSE)),IF(J63=1,(VLOOKUP(AC63,Overall!F$2:G561,2,FALSE)),IF(J63=2,(VLOOKUP(AC63,Overall!J$2:K561,2,FALSE)),IF(J63=3,(VLOOKUP(AC63,Overall!N$2:O561,2,FALSE)),IF(J63=4,(VLOOKUP(AC63,Overall!R$2:S561,2,FALSE)),IF(J63=5,VLOOKUP(AC63,Overall!V$2:W561,2,FALSE),IF(J63=6,VLOOKUP(AC63,Overall!Z$2:AA561,2,FALSE),IF(J63=7,VLOOKUP(AC63,Overall!AD$2:AE561,2,FALSE),IF(J63=8,VLOOKUP(AC63,Overall!AH$2:AI561,2,FALSE),IF(J63=9,VLOOKUP(AC63,Overall!AL$2:AM561,2,FALSE),IF(J63=10,VLOOKUP(AC63,Overall!AP$2:AQ561,2,FALSE),IF(J63=11,VLOOKUP(AC63,Overall!AT$2:AU561,2,FALSE),IF(J63=12,VLOOKUP(AC63,Overall!AX$2:AY561,2,FALSE))))))))))))))</f>
        <v>#N/A</v>
      </c>
    </row>
    <row r="64" spans="9:30" ht="15.75" thickBot="1">
      <c r="I64" s="121" t="s">
        <v>109</v>
      </c>
      <c r="J64" s="149"/>
      <c r="K64" s="150"/>
      <c r="L64" s="88"/>
      <c r="M64" s="151"/>
      <c r="N64" s="135"/>
      <c r="O64" s="123" t="str">
        <f t="shared" si="0"/>
        <v>Grade not provided</v>
      </c>
      <c r="P64" s="67" t="e">
        <f t="shared" si="0"/>
        <v>#N/A</v>
      </c>
      <c r="Q64" s="39" t="str">
        <f t="shared" si="1"/>
        <v>Less than 2 domains provided</v>
      </c>
      <c r="R64" s="54">
        <f t="shared" si="2"/>
        <v>0</v>
      </c>
      <c r="S64" s="55">
        <f t="shared" si="3"/>
        <v>0</v>
      </c>
      <c r="T64" s="56">
        <f t="shared" si="4"/>
        <v>0</v>
      </c>
      <c r="U64" s="57">
        <f t="shared" si="5"/>
        <v>0</v>
      </c>
      <c r="V64" s="56">
        <f t="shared" si="6"/>
        <v>0</v>
      </c>
      <c r="W64" s="55">
        <f t="shared" si="7"/>
        <v>0</v>
      </c>
      <c r="X64" s="55">
        <f t="shared" si="8"/>
        <v>0</v>
      </c>
      <c r="Y64" s="55">
        <f t="shared" si="9"/>
        <v>0</v>
      </c>
      <c r="Z64" s="55">
        <f t="shared" si="10"/>
        <v>0</v>
      </c>
      <c r="AA64" s="55">
        <f t="shared" si="11"/>
        <v>0</v>
      </c>
      <c r="AB64" s="58">
        <f t="shared" si="12"/>
        <v>0</v>
      </c>
      <c r="AC64" s="74" t="str">
        <f t="shared" si="13"/>
        <v>Grade not provided</v>
      </c>
      <c r="AD64" s="75" t="e">
        <f>IF(J64=0,(VLOOKUP(AC64,Overall!B$2:C562,2,FALSE)),IF(J64=1,(VLOOKUP(AC64,Overall!F$2:G562,2,FALSE)),IF(J64=2,(VLOOKUP(AC64,Overall!J$2:K562,2,FALSE)),IF(J64=3,(VLOOKUP(AC64,Overall!N$2:O562,2,FALSE)),IF(J64=4,(VLOOKUP(AC64,Overall!R$2:S562,2,FALSE)),IF(J64=5,VLOOKUP(AC64,Overall!V$2:W562,2,FALSE),IF(J64=6,VLOOKUP(AC64,Overall!Z$2:AA562,2,FALSE),IF(J64=7,VLOOKUP(AC64,Overall!AD$2:AE562,2,FALSE),IF(J64=8,VLOOKUP(AC64,Overall!AH$2:AI562,2,FALSE),IF(J64=9,VLOOKUP(AC64,Overall!AL$2:AM562,2,FALSE),IF(J64=10,VLOOKUP(AC64,Overall!AP$2:AQ562,2,FALSE),IF(J64=11,VLOOKUP(AC64,Overall!AT$2:AU562,2,FALSE),IF(J64=12,VLOOKUP(AC64,Overall!AX$2:AY562,2,FALSE))))))))))))))</f>
        <v>#N/A</v>
      </c>
    </row>
    <row r="65" spans="9:30" ht="15.75" thickBot="1">
      <c r="I65" s="121" t="s">
        <v>110</v>
      </c>
      <c r="J65" s="149"/>
      <c r="K65" s="150"/>
      <c r="L65" s="88"/>
      <c r="M65" s="151"/>
      <c r="N65" s="135"/>
      <c r="O65" s="123" t="str">
        <f t="shared" si="0"/>
        <v>Grade not provided</v>
      </c>
      <c r="P65" s="67" t="e">
        <f t="shared" si="0"/>
        <v>#N/A</v>
      </c>
      <c r="Q65" s="39" t="str">
        <f t="shared" si="1"/>
        <v>Less than 2 domains provided</v>
      </c>
      <c r="R65" s="54">
        <f t="shared" si="2"/>
        <v>0</v>
      </c>
      <c r="S65" s="55">
        <f t="shared" si="3"/>
        <v>0</v>
      </c>
      <c r="T65" s="56">
        <f t="shared" si="4"/>
        <v>0</v>
      </c>
      <c r="U65" s="57">
        <f t="shared" si="5"/>
        <v>0</v>
      </c>
      <c r="V65" s="56">
        <f t="shared" si="6"/>
        <v>0</v>
      </c>
      <c r="W65" s="55">
        <f t="shared" si="7"/>
        <v>0</v>
      </c>
      <c r="X65" s="55">
        <f t="shared" si="8"/>
        <v>0</v>
      </c>
      <c r="Y65" s="55">
        <f t="shared" si="9"/>
        <v>0</v>
      </c>
      <c r="Z65" s="55">
        <f t="shared" si="10"/>
        <v>0</v>
      </c>
      <c r="AA65" s="55">
        <f t="shared" si="11"/>
        <v>0</v>
      </c>
      <c r="AB65" s="58">
        <f t="shared" si="12"/>
        <v>0</v>
      </c>
      <c r="AC65" s="74" t="str">
        <f t="shared" si="13"/>
        <v>Grade not provided</v>
      </c>
      <c r="AD65" s="75" t="e">
        <f>IF(J65=0,(VLOOKUP(AC65,Overall!B$2:C563,2,FALSE)),IF(J65=1,(VLOOKUP(AC65,Overall!F$2:G563,2,FALSE)),IF(J65=2,(VLOOKUP(AC65,Overall!J$2:K563,2,FALSE)),IF(J65=3,(VLOOKUP(AC65,Overall!N$2:O563,2,FALSE)),IF(J65=4,(VLOOKUP(AC65,Overall!R$2:S563,2,FALSE)),IF(J65=5,VLOOKUP(AC65,Overall!V$2:W563,2,FALSE),IF(J65=6,VLOOKUP(AC65,Overall!Z$2:AA563,2,FALSE),IF(J65=7,VLOOKUP(AC65,Overall!AD$2:AE563,2,FALSE),IF(J65=8,VLOOKUP(AC65,Overall!AH$2:AI563,2,FALSE),IF(J65=9,VLOOKUP(AC65,Overall!AL$2:AM563,2,FALSE),IF(J65=10,VLOOKUP(AC65,Overall!AP$2:AQ563,2,FALSE),IF(J65=11,VLOOKUP(AC65,Overall!AT$2:AU563,2,FALSE),IF(J65=12,VLOOKUP(AC65,Overall!AX$2:AY563,2,FALSE))))))))))))))</f>
        <v>#N/A</v>
      </c>
    </row>
    <row r="66" spans="9:30" ht="15.75" thickBot="1">
      <c r="I66" s="121" t="s">
        <v>111</v>
      </c>
      <c r="J66" s="149"/>
      <c r="K66" s="150"/>
      <c r="L66" s="88"/>
      <c r="M66" s="151"/>
      <c r="N66" s="135"/>
      <c r="O66" s="123" t="str">
        <f t="shared" si="0"/>
        <v>Grade not provided</v>
      </c>
      <c r="P66" s="67" t="e">
        <f t="shared" si="0"/>
        <v>#N/A</v>
      </c>
      <c r="Q66" s="39" t="str">
        <f t="shared" si="1"/>
        <v>Less than 2 domains provided</v>
      </c>
      <c r="R66" s="54">
        <f t="shared" si="2"/>
        <v>0</v>
      </c>
      <c r="S66" s="55">
        <f t="shared" si="3"/>
        <v>0</v>
      </c>
      <c r="T66" s="56">
        <f t="shared" si="4"/>
        <v>0</v>
      </c>
      <c r="U66" s="57">
        <f t="shared" si="5"/>
        <v>0</v>
      </c>
      <c r="V66" s="56">
        <f t="shared" si="6"/>
        <v>0</v>
      </c>
      <c r="W66" s="55">
        <f t="shared" si="7"/>
        <v>0</v>
      </c>
      <c r="X66" s="55">
        <f t="shared" si="8"/>
        <v>0</v>
      </c>
      <c r="Y66" s="55">
        <f t="shared" si="9"/>
        <v>0</v>
      </c>
      <c r="Z66" s="55">
        <f t="shared" si="10"/>
        <v>0</v>
      </c>
      <c r="AA66" s="55">
        <f t="shared" si="11"/>
        <v>0</v>
      </c>
      <c r="AB66" s="58">
        <f t="shared" si="12"/>
        <v>0</v>
      </c>
      <c r="AC66" s="74" t="str">
        <f t="shared" si="13"/>
        <v>Grade not provided</v>
      </c>
      <c r="AD66" s="75" t="e">
        <f>IF(J66=0,(VLOOKUP(AC66,Overall!B$2:C564,2,FALSE)),IF(J66=1,(VLOOKUP(AC66,Overall!F$2:G564,2,FALSE)),IF(J66=2,(VLOOKUP(AC66,Overall!J$2:K564,2,FALSE)),IF(J66=3,(VLOOKUP(AC66,Overall!N$2:O564,2,FALSE)),IF(J66=4,(VLOOKUP(AC66,Overall!R$2:S564,2,FALSE)),IF(J66=5,VLOOKUP(AC66,Overall!V$2:W564,2,FALSE),IF(J66=6,VLOOKUP(AC66,Overall!Z$2:AA564,2,FALSE),IF(J66=7,VLOOKUP(AC66,Overall!AD$2:AE564,2,FALSE),IF(J66=8,VLOOKUP(AC66,Overall!AH$2:AI564,2,FALSE),IF(J66=9,VLOOKUP(AC66,Overall!AL$2:AM564,2,FALSE),IF(J66=10,VLOOKUP(AC66,Overall!AP$2:AQ564,2,FALSE),IF(J66=11,VLOOKUP(AC66,Overall!AT$2:AU564,2,FALSE),IF(J66=12,VLOOKUP(AC66,Overall!AX$2:AY564,2,FALSE))))))))))))))</f>
        <v>#N/A</v>
      </c>
    </row>
    <row r="67" spans="9:30" ht="15.75" thickBot="1">
      <c r="I67" s="121" t="s">
        <v>112</v>
      </c>
      <c r="J67" s="149"/>
      <c r="K67" s="150"/>
      <c r="L67" s="88"/>
      <c r="M67" s="151"/>
      <c r="N67" s="135"/>
      <c r="O67" s="123" t="str">
        <f t="shared" si="0"/>
        <v>Grade not provided</v>
      </c>
      <c r="P67" s="67" t="e">
        <f t="shared" si="0"/>
        <v>#N/A</v>
      </c>
      <c r="Q67" s="39" t="str">
        <f t="shared" si="1"/>
        <v>Less than 2 domains provided</v>
      </c>
      <c r="R67" s="54">
        <f t="shared" si="2"/>
        <v>0</v>
      </c>
      <c r="S67" s="55">
        <f t="shared" si="3"/>
        <v>0</v>
      </c>
      <c r="T67" s="56">
        <f t="shared" si="4"/>
        <v>0</v>
      </c>
      <c r="U67" s="57">
        <f t="shared" si="5"/>
        <v>0</v>
      </c>
      <c r="V67" s="56">
        <f t="shared" si="6"/>
        <v>0</v>
      </c>
      <c r="W67" s="55">
        <f t="shared" si="7"/>
        <v>0</v>
      </c>
      <c r="X67" s="55">
        <f t="shared" si="8"/>
        <v>0</v>
      </c>
      <c r="Y67" s="55">
        <f t="shared" si="9"/>
        <v>0</v>
      </c>
      <c r="Z67" s="55">
        <f t="shared" si="10"/>
        <v>0</v>
      </c>
      <c r="AA67" s="55">
        <f t="shared" si="11"/>
        <v>0</v>
      </c>
      <c r="AB67" s="58">
        <f t="shared" si="12"/>
        <v>0</v>
      </c>
      <c r="AC67" s="74" t="str">
        <f t="shared" si="13"/>
        <v>Grade not provided</v>
      </c>
      <c r="AD67" s="75" t="e">
        <f>IF(J67=0,(VLOOKUP(AC67,Overall!B$2:C565,2,FALSE)),IF(J67=1,(VLOOKUP(AC67,Overall!F$2:G565,2,FALSE)),IF(J67=2,(VLOOKUP(AC67,Overall!J$2:K565,2,FALSE)),IF(J67=3,(VLOOKUP(AC67,Overall!N$2:O565,2,FALSE)),IF(J67=4,(VLOOKUP(AC67,Overall!R$2:S565,2,FALSE)),IF(J67=5,VLOOKUP(AC67,Overall!V$2:W565,2,FALSE),IF(J67=6,VLOOKUP(AC67,Overall!Z$2:AA565,2,FALSE),IF(J67=7,VLOOKUP(AC67,Overall!AD$2:AE565,2,FALSE),IF(J67=8,VLOOKUP(AC67,Overall!AH$2:AI565,2,FALSE),IF(J67=9,VLOOKUP(AC67,Overall!AL$2:AM565,2,FALSE),IF(J67=10,VLOOKUP(AC67,Overall!AP$2:AQ565,2,FALSE),IF(J67=11,VLOOKUP(AC67,Overall!AT$2:AU565,2,FALSE),IF(J67=12,VLOOKUP(AC67,Overall!AX$2:AY565,2,FALSE))))))))))))))</f>
        <v>#N/A</v>
      </c>
    </row>
    <row r="68" spans="9:30" ht="15.75" thickBot="1">
      <c r="I68" s="121" t="s">
        <v>113</v>
      </c>
      <c r="J68" s="149"/>
      <c r="K68" s="150"/>
      <c r="L68" s="88"/>
      <c r="M68" s="151"/>
      <c r="N68" s="135"/>
      <c r="O68" s="123" t="str">
        <f t="shared" si="0"/>
        <v>Grade not provided</v>
      </c>
      <c r="P68" s="67" t="e">
        <f t="shared" si="0"/>
        <v>#N/A</v>
      </c>
      <c r="Q68" s="39" t="str">
        <f t="shared" si="1"/>
        <v>Less than 2 domains provided</v>
      </c>
      <c r="R68" s="54">
        <f t="shared" si="2"/>
        <v>0</v>
      </c>
      <c r="S68" s="55">
        <f t="shared" si="3"/>
        <v>0</v>
      </c>
      <c r="T68" s="56">
        <f t="shared" si="4"/>
        <v>0</v>
      </c>
      <c r="U68" s="57">
        <f t="shared" si="5"/>
        <v>0</v>
      </c>
      <c r="V68" s="56">
        <f t="shared" si="6"/>
        <v>0</v>
      </c>
      <c r="W68" s="55">
        <f t="shared" si="7"/>
        <v>0</v>
      </c>
      <c r="X68" s="55">
        <f t="shared" si="8"/>
        <v>0</v>
      </c>
      <c r="Y68" s="55">
        <f t="shared" si="9"/>
        <v>0</v>
      </c>
      <c r="Z68" s="55">
        <f t="shared" si="10"/>
        <v>0</v>
      </c>
      <c r="AA68" s="55">
        <f t="shared" si="11"/>
        <v>0</v>
      </c>
      <c r="AB68" s="58">
        <f t="shared" si="12"/>
        <v>0</v>
      </c>
      <c r="AC68" s="74" t="str">
        <f t="shared" si="13"/>
        <v>Grade not provided</v>
      </c>
      <c r="AD68" s="75" t="e">
        <f>IF(J68=0,(VLOOKUP(AC68,Overall!B$2:C566,2,FALSE)),IF(J68=1,(VLOOKUP(AC68,Overall!F$2:G566,2,FALSE)),IF(J68=2,(VLOOKUP(AC68,Overall!J$2:K566,2,FALSE)),IF(J68=3,(VLOOKUP(AC68,Overall!N$2:O566,2,FALSE)),IF(J68=4,(VLOOKUP(AC68,Overall!R$2:S566,2,FALSE)),IF(J68=5,VLOOKUP(AC68,Overall!V$2:W566,2,FALSE),IF(J68=6,VLOOKUP(AC68,Overall!Z$2:AA566,2,FALSE),IF(J68=7,VLOOKUP(AC68,Overall!AD$2:AE566,2,FALSE),IF(J68=8,VLOOKUP(AC68,Overall!AH$2:AI566,2,FALSE),IF(J68=9,VLOOKUP(AC68,Overall!AL$2:AM566,2,FALSE),IF(J68=10,VLOOKUP(AC68,Overall!AP$2:AQ566,2,FALSE),IF(J68=11,VLOOKUP(AC68,Overall!AT$2:AU566,2,FALSE),IF(J68=12,VLOOKUP(AC68,Overall!AX$2:AY566,2,FALSE))))))))))))))</f>
        <v>#N/A</v>
      </c>
    </row>
    <row r="69" spans="9:30" ht="15.75" thickBot="1">
      <c r="I69" s="121" t="s">
        <v>114</v>
      </c>
      <c r="J69" s="149"/>
      <c r="K69" s="150"/>
      <c r="L69" s="88"/>
      <c r="M69" s="151"/>
      <c r="N69" s="135"/>
      <c r="O69" s="123" t="str">
        <f t="shared" ref="O69:P132" si="14">AC69</f>
        <v>Grade not provided</v>
      </c>
      <c r="P69" s="67" t="e">
        <f t="shared" si="14"/>
        <v>#N/A</v>
      </c>
      <c r="Q69" s="39" t="str">
        <f t="shared" ref="Q69:Q132" si="15">IF($AB69=1,$C$4,IF($AB69=2,$C$5,IF($AB69=3,$C$6,IF($AB69=4,$C$7,IF($AB69=5,$C$8,IF($AB69=6,$C$9,IF($AB69=7,$C$10,IF($AB69=8,$C$11,IF($AB69=9,$C$12,IF($AB69=10,$C$13,"Less than 2 domains provided"))))))))))</f>
        <v>Less than 2 domains provided</v>
      </c>
      <c r="R69" s="54">
        <f t="shared" ref="R69:R132" si="16">IF(AND($K69= "", $M69 &lt;&gt; "", $L69&lt;&gt; "", $N69&lt;&gt;""),1,0)</f>
        <v>0</v>
      </c>
      <c r="S69" s="55">
        <f t="shared" ref="S69:S132" si="17">IF(AND($L69= "", $K69 &lt;&gt; "", $M69&lt;&gt; "", $N69&lt;&gt;""),2,0)</f>
        <v>0</v>
      </c>
      <c r="T69" s="56">
        <f t="shared" ref="T69:T132" si="18">IF(AND($M69= "", $L69 &lt;&gt; "", $K69&lt;&gt; "", $N69&lt;&gt;""),3,0)</f>
        <v>0</v>
      </c>
      <c r="U69" s="57">
        <f t="shared" ref="U69:U132" si="19">IF(AND($N69= "", $K69 &lt;&gt; "", $M69&lt;&gt; "", $K69&lt;&gt;""),4,0)</f>
        <v>0</v>
      </c>
      <c r="V69" s="56">
        <f t="shared" ref="V69:V132" si="20">IF(AND($M69="",$N69="",$K69&lt;&gt;"",$L69&lt;&gt;""),5,0)</f>
        <v>0</v>
      </c>
      <c r="W69" s="55">
        <f t="shared" ref="W69:W132" si="21">IF(AND($K69="",$L69="",$M69&lt;&gt;"",$N69&lt;&gt;""),6,0)</f>
        <v>0</v>
      </c>
      <c r="X69" s="55">
        <f t="shared" ref="X69:X132" si="22">IF(AND($L69="",$N69="",$K69&lt;&gt;"",$M69&lt;&gt;""),7,0)</f>
        <v>0</v>
      </c>
      <c r="Y69" s="55">
        <f t="shared" ref="Y69:Y132" si="23">IF(AND($K69="",$M69="",$L69&lt;&gt;"",$N69&lt;&gt;""),8,0)</f>
        <v>0</v>
      </c>
      <c r="Z69" s="55">
        <f t="shared" ref="Z69:Z132" si="24">IF(AND($K69="",$N69="",$L69&lt;&gt;"",$M69&lt;&gt;""),9,0)</f>
        <v>0</v>
      </c>
      <c r="AA69" s="55">
        <f t="shared" ref="AA69:AA132" si="25">IF(AND($L69="",$M69="",$K69&lt;&gt;"",$N69&lt;&gt;""),10,0)</f>
        <v>0</v>
      </c>
      <c r="AB69" s="58">
        <f t="shared" ref="AB69:AB132" si="26">MAX(R69:AA69)</f>
        <v>0</v>
      </c>
      <c r="AC69" s="74" t="str">
        <f t="shared" ref="AC69:AC132" si="27">IF($J69="","Grade not provided",IF($AB69=1,ROUND($E$4/100*$L69+$F$4/100*$M69+$G$4/100*N69,0),IF($AB69=2,ROUND($D$5/100*$K69+$F$5/100*$M69+$G$5/100*$N69,0),IF($AB69=3,ROUND($D$6/100*$K69+$E$6/100*$L69+$G$6/100*$N69,0),IF($AB69=4,ROUND($D$7/100*$K69+$E$7/100*$L69+$F$7/100*$M69,0),IF($AB69=5,ROUND($D$8/100*$K69+$E$8/100*$L69,0),IF($AB69=6,ROUND($F$9/100*$M69+$G$9/100*$N69,0),IF($AB69=7,ROUND($D$10/100*$K69+$F$10/100*$M69,0),IF($AB69=8, ROUND($E$11/100*$L69+$G$11/100*$N69,0),IF($AB69=9,ROUND($E$12/100*$L69+$F$12/100*$M69,0),IF($AB69=10,ROUND($D$13/100*$K69+$G$13/100*$N69,0),"Ineligible student")))))))))))</f>
        <v>Grade not provided</v>
      </c>
      <c r="AD69" s="75" t="e">
        <f>IF(J69=0,(VLOOKUP(AC69,Overall!B$2:C567,2,FALSE)),IF(J69=1,(VLOOKUP(AC69,Overall!F$2:G567,2,FALSE)),IF(J69=2,(VLOOKUP(AC69,Overall!J$2:K567,2,FALSE)),IF(J69=3,(VLOOKUP(AC69,Overall!N$2:O567,2,FALSE)),IF(J69=4,(VLOOKUP(AC69,Overall!R$2:S567,2,FALSE)),IF(J69=5,VLOOKUP(AC69,Overall!V$2:W567,2,FALSE),IF(J69=6,VLOOKUP(AC69,Overall!Z$2:AA567,2,FALSE),IF(J69=7,VLOOKUP(AC69,Overall!AD$2:AE567,2,FALSE),IF(J69=8,VLOOKUP(AC69,Overall!AH$2:AI567,2,FALSE),IF(J69=9,VLOOKUP(AC69,Overall!AL$2:AM567,2,FALSE),IF(J69=10,VLOOKUP(AC69,Overall!AP$2:AQ567,2,FALSE),IF(J69=11,VLOOKUP(AC69,Overall!AT$2:AU567,2,FALSE),IF(J69=12,VLOOKUP(AC69,Overall!AX$2:AY567,2,FALSE))))))))))))))</f>
        <v>#N/A</v>
      </c>
    </row>
    <row r="70" spans="9:30" ht="15.75" thickBot="1">
      <c r="I70" s="121" t="s">
        <v>115</v>
      </c>
      <c r="J70" s="149"/>
      <c r="K70" s="150"/>
      <c r="L70" s="88"/>
      <c r="M70" s="151"/>
      <c r="N70" s="135"/>
      <c r="O70" s="123" t="str">
        <f t="shared" si="14"/>
        <v>Grade not provided</v>
      </c>
      <c r="P70" s="67" t="e">
        <f t="shared" si="14"/>
        <v>#N/A</v>
      </c>
      <c r="Q70" s="39" t="str">
        <f t="shared" si="15"/>
        <v>Less than 2 domains provided</v>
      </c>
      <c r="R70" s="54">
        <f t="shared" si="16"/>
        <v>0</v>
      </c>
      <c r="S70" s="55">
        <f t="shared" si="17"/>
        <v>0</v>
      </c>
      <c r="T70" s="56">
        <f t="shared" si="18"/>
        <v>0</v>
      </c>
      <c r="U70" s="57">
        <f t="shared" si="19"/>
        <v>0</v>
      </c>
      <c r="V70" s="56">
        <f t="shared" si="20"/>
        <v>0</v>
      </c>
      <c r="W70" s="55">
        <f t="shared" si="21"/>
        <v>0</v>
      </c>
      <c r="X70" s="55">
        <f t="shared" si="22"/>
        <v>0</v>
      </c>
      <c r="Y70" s="55">
        <f t="shared" si="23"/>
        <v>0</v>
      </c>
      <c r="Z70" s="55">
        <f t="shared" si="24"/>
        <v>0</v>
      </c>
      <c r="AA70" s="55">
        <f t="shared" si="25"/>
        <v>0</v>
      </c>
      <c r="AB70" s="58">
        <f t="shared" si="26"/>
        <v>0</v>
      </c>
      <c r="AC70" s="74" t="str">
        <f t="shared" si="27"/>
        <v>Grade not provided</v>
      </c>
      <c r="AD70" s="75" t="e">
        <f>IF(J70=0,(VLOOKUP(AC70,Overall!B$2:C568,2,FALSE)),IF(J70=1,(VLOOKUP(AC70,Overall!F$2:G568,2,FALSE)),IF(J70=2,(VLOOKUP(AC70,Overall!J$2:K568,2,FALSE)),IF(J70=3,(VLOOKUP(AC70,Overall!N$2:O568,2,FALSE)),IF(J70=4,(VLOOKUP(AC70,Overall!R$2:S568,2,FALSE)),IF(J70=5,VLOOKUP(AC70,Overall!V$2:W568,2,FALSE),IF(J70=6,VLOOKUP(AC70,Overall!Z$2:AA568,2,FALSE),IF(J70=7,VLOOKUP(AC70,Overall!AD$2:AE568,2,FALSE),IF(J70=8,VLOOKUP(AC70,Overall!AH$2:AI568,2,FALSE),IF(J70=9,VLOOKUP(AC70,Overall!AL$2:AM568,2,FALSE),IF(J70=10,VLOOKUP(AC70,Overall!AP$2:AQ568,2,FALSE),IF(J70=11,VLOOKUP(AC70,Overall!AT$2:AU568,2,FALSE),IF(J70=12,VLOOKUP(AC70,Overall!AX$2:AY568,2,FALSE))))))))))))))</f>
        <v>#N/A</v>
      </c>
    </row>
    <row r="71" spans="9:30" ht="15.75" thickBot="1">
      <c r="I71" s="121" t="s">
        <v>116</v>
      </c>
      <c r="J71" s="149"/>
      <c r="K71" s="150"/>
      <c r="L71" s="88"/>
      <c r="M71" s="151"/>
      <c r="N71" s="135"/>
      <c r="O71" s="123" t="str">
        <f t="shared" si="14"/>
        <v>Grade not provided</v>
      </c>
      <c r="P71" s="67" t="e">
        <f t="shared" si="14"/>
        <v>#N/A</v>
      </c>
      <c r="Q71" s="39" t="str">
        <f t="shared" si="15"/>
        <v>Less than 2 domains provided</v>
      </c>
      <c r="R71" s="54">
        <f t="shared" si="16"/>
        <v>0</v>
      </c>
      <c r="S71" s="55">
        <f t="shared" si="17"/>
        <v>0</v>
      </c>
      <c r="T71" s="56">
        <f t="shared" si="18"/>
        <v>0</v>
      </c>
      <c r="U71" s="57">
        <f t="shared" si="19"/>
        <v>0</v>
      </c>
      <c r="V71" s="56">
        <f t="shared" si="20"/>
        <v>0</v>
      </c>
      <c r="W71" s="55">
        <f t="shared" si="21"/>
        <v>0</v>
      </c>
      <c r="X71" s="55">
        <f t="shared" si="22"/>
        <v>0</v>
      </c>
      <c r="Y71" s="55">
        <f t="shared" si="23"/>
        <v>0</v>
      </c>
      <c r="Z71" s="55">
        <f t="shared" si="24"/>
        <v>0</v>
      </c>
      <c r="AA71" s="55">
        <f t="shared" si="25"/>
        <v>0</v>
      </c>
      <c r="AB71" s="58">
        <f t="shared" si="26"/>
        <v>0</v>
      </c>
      <c r="AC71" s="74" t="str">
        <f t="shared" si="27"/>
        <v>Grade not provided</v>
      </c>
      <c r="AD71" s="75" t="e">
        <f>IF(J71=0,(VLOOKUP(AC71,Overall!B$2:C569,2,FALSE)),IF(J71=1,(VLOOKUP(AC71,Overall!F$2:G569,2,FALSE)),IF(J71=2,(VLOOKUP(AC71,Overall!J$2:K569,2,FALSE)),IF(J71=3,(VLOOKUP(AC71,Overall!N$2:O569,2,FALSE)),IF(J71=4,(VLOOKUP(AC71,Overall!R$2:S569,2,FALSE)),IF(J71=5,VLOOKUP(AC71,Overall!V$2:W569,2,FALSE),IF(J71=6,VLOOKUP(AC71,Overall!Z$2:AA569,2,FALSE),IF(J71=7,VLOOKUP(AC71,Overall!AD$2:AE569,2,FALSE),IF(J71=8,VLOOKUP(AC71,Overall!AH$2:AI569,2,FALSE),IF(J71=9,VLOOKUP(AC71,Overall!AL$2:AM569,2,FALSE),IF(J71=10,VLOOKUP(AC71,Overall!AP$2:AQ569,2,FALSE),IF(J71=11,VLOOKUP(AC71,Overall!AT$2:AU569,2,FALSE),IF(J71=12,VLOOKUP(AC71,Overall!AX$2:AY569,2,FALSE))))))))))))))</f>
        <v>#N/A</v>
      </c>
    </row>
    <row r="72" spans="9:30" ht="15.75" thickBot="1">
      <c r="I72" s="121" t="s">
        <v>117</v>
      </c>
      <c r="J72" s="149"/>
      <c r="K72" s="150"/>
      <c r="L72" s="88"/>
      <c r="M72" s="151"/>
      <c r="N72" s="135"/>
      <c r="O72" s="123" t="str">
        <f t="shared" si="14"/>
        <v>Grade not provided</v>
      </c>
      <c r="P72" s="67" t="e">
        <f t="shared" si="14"/>
        <v>#N/A</v>
      </c>
      <c r="Q72" s="39" t="str">
        <f t="shared" si="15"/>
        <v>Less than 2 domains provided</v>
      </c>
      <c r="R72" s="54">
        <f t="shared" si="16"/>
        <v>0</v>
      </c>
      <c r="S72" s="55">
        <f t="shared" si="17"/>
        <v>0</v>
      </c>
      <c r="T72" s="56">
        <f t="shared" si="18"/>
        <v>0</v>
      </c>
      <c r="U72" s="57">
        <f t="shared" si="19"/>
        <v>0</v>
      </c>
      <c r="V72" s="56">
        <f t="shared" si="20"/>
        <v>0</v>
      </c>
      <c r="W72" s="55">
        <f t="shared" si="21"/>
        <v>0</v>
      </c>
      <c r="X72" s="55">
        <f t="shared" si="22"/>
        <v>0</v>
      </c>
      <c r="Y72" s="55">
        <f t="shared" si="23"/>
        <v>0</v>
      </c>
      <c r="Z72" s="55">
        <f t="shared" si="24"/>
        <v>0</v>
      </c>
      <c r="AA72" s="55">
        <f t="shared" si="25"/>
        <v>0</v>
      </c>
      <c r="AB72" s="58">
        <f t="shared" si="26"/>
        <v>0</v>
      </c>
      <c r="AC72" s="74" t="str">
        <f t="shared" si="27"/>
        <v>Grade not provided</v>
      </c>
      <c r="AD72" s="75" t="e">
        <f>IF(J72=0,(VLOOKUP(AC72,Overall!B$2:C570,2,FALSE)),IF(J72=1,(VLOOKUP(AC72,Overall!F$2:G570,2,FALSE)),IF(J72=2,(VLOOKUP(AC72,Overall!J$2:K570,2,FALSE)),IF(J72=3,(VLOOKUP(AC72,Overall!N$2:O570,2,FALSE)),IF(J72=4,(VLOOKUP(AC72,Overall!R$2:S570,2,FALSE)),IF(J72=5,VLOOKUP(AC72,Overall!V$2:W570,2,FALSE),IF(J72=6,VLOOKUP(AC72,Overall!Z$2:AA570,2,FALSE),IF(J72=7,VLOOKUP(AC72,Overall!AD$2:AE570,2,FALSE),IF(J72=8,VLOOKUP(AC72,Overall!AH$2:AI570,2,FALSE),IF(J72=9,VLOOKUP(AC72,Overall!AL$2:AM570,2,FALSE),IF(J72=10,VLOOKUP(AC72,Overall!AP$2:AQ570,2,FALSE),IF(J72=11,VLOOKUP(AC72,Overall!AT$2:AU570,2,FALSE),IF(J72=12,VLOOKUP(AC72,Overall!AX$2:AY570,2,FALSE))))))))))))))</f>
        <v>#N/A</v>
      </c>
    </row>
    <row r="73" spans="9:30" ht="15.75" thickBot="1">
      <c r="I73" s="121" t="s">
        <v>118</v>
      </c>
      <c r="J73" s="149"/>
      <c r="K73" s="150"/>
      <c r="L73" s="88"/>
      <c r="M73" s="151"/>
      <c r="N73" s="135"/>
      <c r="O73" s="123" t="str">
        <f t="shared" si="14"/>
        <v>Grade not provided</v>
      </c>
      <c r="P73" s="67" t="e">
        <f t="shared" si="14"/>
        <v>#N/A</v>
      </c>
      <c r="Q73" s="39" t="str">
        <f t="shared" si="15"/>
        <v>Less than 2 domains provided</v>
      </c>
      <c r="R73" s="54">
        <f t="shared" si="16"/>
        <v>0</v>
      </c>
      <c r="S73" s="55">
        <f t="shared" si="17"/>
        <v>0</v>
      </c>
      <c r="T73" s="56">
        <f t="shared" si="18"/>
        <v>0</v>
      </c>
      <c r="U73" s="57">
        <f t="shared" si="19"/>
        <v>0</v>
      </c>
      <c r="V73" s="56">
        <f t="shared" si="20"/>
        <v>0</v>
      </c>
      <c r="W73" s="55">
        <f t="shared" si="21"/>
        <v>0</v>
      </c>
      <c r="X73" s="55">
        <f t="shared" si="22"/>
        <v>0</v>
      </c>
      <c r="Y73" s="55">
        <f t="shared" si="23"/>
        <v>0</v>
      </c>
      <c r="Z73" s="55">
        <f t="shared" si="24"/>
        <v>0</v>
      </c>
      <c r="AA73" s="55">
        <f t="shared" si="25"/>
        <v>0</v>
      </c>
      <c r="AB73" s="58">
        <f t="shared" si="26"/>
        <v>0</v>
      </c>
      <c r="AC73" s="74" t="str">
        <f t="shared" si="27"/>
        <v>Grade not provided</v>
      </c>
      <c r="AD73" s="75" t="e">
        <f>IF(J73=0,(VLOOKUP(AC73,Overall!B$2:C571,2,FALSE)),IF(J73=1,(VLOOKUP(AC73,Overall!F$2:G571,2,FALSE)),IF(J73=2,(VLOOKUP(AC73,Overall!J$2:K571,2,FALSE)),IF(J73=3,(VLOOKUP(AC73,Overall!N$2:O571,2,FALSE)),IF(J73=4,(VLOOKUP(AC73,Overall!R$2:S571,2,FALSE)),IF(J73=5,VLOOKUP(AC73,Overall!V$2:W571,2,FALSE),IF(J73=6,VLOOKUP(AC73,Overall!Z$2:AA571,2,FALSE),IF(J73=7,VLOOKUP(AC73,Overall!AD$2:AE571,2,FALSE),IF(J73=8,VLOOKUP(AC73,Overall!AH$2:AI571,2,FALSE),IF(J73=9,VLOOKUP(AC73,Overall!AL$2:AM571,2,FALSE),IF(J73=10,VLOOKUP(AC73,Overall!AP$2:AQ571,2,FALSE),IF(J73=11,VLOOKUP(AC73,Overall!AT$2:AU571,2,FALSE),IF(J73=12,VLOOKUP(AC73,Overall!AX$2:AY571,2,FALSE))))))))))))))</f>
        <v>#N/A</v>
      </c>
    </row>
    <row r="74" spans="9:30" ht="15.75" thickBot="1">
      <c r="I74" s="121" t="s">
        <v>119</v>
      </c>
      <c r="J74" s="149"/>
      <c r="K74" s="150"/>
      <c r="L74" s="88"/>
      <c r="M74" s="151"/>
      <c r="N74" s="135"/>
      <c r="O74" s="123" t="str">
        <f t="shared" si="14"/>
        <v>Grade not provided</v>
      </c>
      <c r="P74" s="67" t="e">
        <f t="shared" si="14"/>
        <v>#N/A</v>
      </c>
      <c r="Q74" s="39" t="str">
        <f t="shared" si="15"/>
        <v>Less than 2 domains provided</v>
      </c>
      <c r="R74" s="54">
        <f t="shared" si="16"/>
        <v>0</v>
      </c>
      <c r="S74" s="55">
        <f t="shared" si="17"/>
        <v>0</v>
      </c>
      <c r="T74" s="56">
        <f t="shared" si="18"/>
        <v>0</v>
      </c>
      <c r="U74" s="57">
        <f t="shared" si="19"/>
        <v>0</v>
      </c>
      <c r="V74" s="56">
        <f t="shared" si="20"/>
        <v>0</v>
      </c>
      <c r="W74" s="55">
        <f t="shared" si="21"/>
        <v>0</v>
      </c>
      <c r="X74" s="55">
        <f t="shared" si="22"/>
        <v>0</v>
      </c>
      <c r="Y74" s="55">
        <f t="shared" si="23"/>
        <v>0</v>
      </c>
      <c r="Z74" s="55">
        <f t="shared" si="24"/>
        <v>0</v>
      </c>
      <c r="AA74" s="55">
        <f t="shared" si="25"/>
        <v>0</v>
      </c>
      <c r="AB74" s="58">
        <f t="shared" si="26"/>
        <v>0</v>
      </c>
      <c r="AC74" s="74" t="str">
        <f t="shared" si="27"/>
        <v>Grade not provided</v>
      </c>
      <c r="AD74" s="75" t="e">
        <f>IF(J74=0,(VLOOKUP(AC74,Overall!B$2:C572,2,FALSE)),IF(J74=1,(VLOOKUP(AC74,Overall!F$2:G572,2,FALSE)),IF(J74=2,(VLOOKUP(AC74,Overall!J$2:K572,2,FALSE)),IF(J74=3,(VLOOKUP(AC74,Overall!N$2:O572,2,FALSE)),IF(J74=4,(VLOOKUP(AC74,Overall!R$2:S572,2,FALSE)),IF(J74=5,VLOOKUP(AC74,Overall!V$2:W572,2,FALSE),IF(J74=6,VLOOKUP(AC74,Overall!Z$2:AA572,2,FALSE),IF(J74=7,VLOOKUP(AC74,Overall!AD$2:AE572,2,FALSE),IF(J74=8,VLOOKUP(AC74,Overall!AH$2:AI572,2,FALSE),IF(J74=9,VLOOKUP(AC74,Overall!AL$2:AM572,2,FALSE),IF(J74=10,VLOOKUP(AC74,Overall!AP$2:AQ572,2,FALSE),IF(J74=11,VLOOKUP(AC74,Overall!AT$2:AU572,2,FALSE),IF(J74=12,VLOOKUP(AC74,Overall!AX$2:AY572,2,FALSE))))))))))))))</f>
        <v>#N/A</v>
      </c>
    </row>
    <row r="75" spans="9:30" ht="15.75" thickBot="1">
      <c r="I75" s="121" t="s">
        <v>120</v>
      </c>
      <c r="J75" s="149"/>
      <c r="K75" s="150"/>
      <c r="L75" s="88"/>
      <c r="M75" s="151"/>
      <c r="N75" s="135"/>
      <c r="O75" s="123" t="str">
        <f t="shared" si="14"/>
        <v>Grade not provided</v>
      </c>
      <c r="P75" s="67" t="e">
        <f t="shared" si="14"/>
        <v>#N/A</v>
      </c>
      <c r="Q75" s="39" t="str">
        <f t="shared" si="15"/>
        <v>Less than 2 domains provided</v>
      </c>
      <c r="R75" s="54">
        <f t="shared" si="16"/>
        <v>0</v>
      </c>
      <c r="S75" s="55">
        <f t="shared" si="17"/>
        <v>0</v>
      </c>
      <c r="T75" s="56">
        <f t="shared" si="18"/>
        <v>0</v>
      </c>
      <c r="U75" s="57">
        <f t="shared" si="19"/>
        <v>0</v>
      </c>
      <c r="V75" s="56">
        <f t="shared" si="20"/>
        <v>0</v>
      </c>
      <c r="W75" s="55">
        <f t="shared" si="21"/>
        <v>0</v>
      </c>
      <c r="X75" s="55">
        <f t="shared" si="22"/>
        <v>0</v>
      </c>
      <c r="Y75" s="55">
        <f t="shared" si="23"/>
        <v>0</v>
      </c>
      <c r="Z75" s="55">
        <f t="shared" si="24"/>
        <v>0</v>
      </c>
      <c r="AA75" s="55">
        <f t="shared" si="25"/>
        <v>0</v>
      </c>
      <c r="AB75" s="58">
        <f t="shared" si="26"/>
        <v>0</v>
      </c>
      <c r="AC75" s="74" t="str">
        <f t="shared" si="27"/>
        <v>Grade not provided</v>
      </c>
      <c r="AD75" s="75" t="e">
        <f>IF(J75=0,(VLOOKUP(AC75,Overall!B$2:C573,2,FALSE)),IF(J75=1,(VLOOKUP(AC75,Overall!F$2:G573,2,FALSE)),IF(J75=2,(VLOOKUP(AC75,Overall!J$2:K573,2,FALSE)),IF(J75=3,(VLOOKUP(AC75,Overall!N$2:O573,2,FALSE)),IF(J75=4,(VLOOKUP(AC75,Overall!R$2:S573,2,FALSE)),IF(J75=5,VLOOKUP(AC75,Overall!V$2:W573,2,FALSE),IF(J75=6,VLOOKUP(AC75,Overall!Z$2:AA573,2,FALSE),IF(J75=7,VLOOKUP(AC75,Overall!AD$2:AE573,2,FALSE),IF(J75=8,VLOOKUP(AC75,Overall!AH$2:AI573,2,FALSE),IF(J75=9,VLOOKUP(AC75,Overall!AL$2:AM573,2,FALSE),IF(J75=10,VLOOKUP(AC75,Overall!AP$2:AQ573,2,FALSE),IF(J75=11,VLOOKUP(AC75,Overall!AT$2:AU573,2,FALSE),IF(J75=12,VLOOKUP(AC75,Overall!AX$2:AY573,2,FALSE))))))))))))))</f>
        <v>#N/A</v>
      </c>
    </row>
    <row r="76" spans="9:30" ht="15.75" thickBot="1">
      <c r="I76" s="121" t="s">
        <v>121</v>
      </c>
      <c r="J76" s="149"/>
      <c r="K76" s="150"/>
      <c r="L76" s="88"/>
      <c r="M76" s="151"/>
      <c r="N76" s="135"/>
      <c r="O76" s="123" t="str">
        <f t="shared" si="14"/>
        <v>Grade not provided</v>
      </c>
      <c r="P76" s="67" t="e">
        <f t="shared" si="14"/>
        <v>#N/A</v>
      </c>
      <c r="Q76" s="39" t="str">
        <f t="shared" si="15"/>
        <v>Less than 2 domains provided</v>
      </c>
      <c r="R76" s="54">
        <f t="shared" si="16"/>
        <v>0</v>
      </c>
      <c r="S76" s="55">
        <f t="shared" si="17"/>
        <v>0</v>
      </c>
      <c r="T76" s="56">
        <f t="shared" si="18"/>
        <v>0</v>
      </c>
      <c r="U76" s="57">
        <f t="shared" si="19"/>
        <v>0</v>
      </c>
      <c r="V76" s="56">
        <f t="shared" si="20"/>
        <v>0</v>
      </c>
      <c r="W76" s="55">
        <f t="shared" si="21"/>
        <v>0</v>
      </c>
      <c r="X76" s="55">
        <f t="shared" si="22"/>
        <v>0</v>
      </c>
      <c r="Y76" s="55">
        <f t="shared" si="23"/>
        <v>0</v>
      </c>
      <c r="Z76" s="55">
        <f t="shared" si="24"/>
        <v>0</v>
      </c>
      <c r="AA76" s="55">
        <f t="shared" si="25"/>
        <v>0</v>
      </c>
      <c r="AB76" s="58">
        <f t="shared" si="26"/>
        <v>0</v>
      </c>
      <c r="AC76" s="74" t="str">
        <f t="shared" si="27"/>
        <v>Grade not provided</v>
      </c>
      <c r="AD76" s="75" t="e">
        <f>IF(J76=0,(VLOOKUP(AC76,Overall!B$2:C574,2,FALSE)),IF(J76=1,(VLOOKUP(AC76,Overall!F$2:G574,2,FALSE)),IF(J76=2,(VLOOKUP(AC76,Overall!J$2:K574,2,FALSE)),IF(J76=3,(VLOOKUP(AC76,Overall!N$2:O574,2,FALSE)),IF(J76=4,(VLOOKUP(AC76,Overall!R$2:S574,2,FALSE)),IF(J76=5,VLOOKUP(AC76,Overall!V$2:W574,2,FALSE),IF(J76=6,VLOOKUP(AC76,Overall!Z$2:AA574,2,FALSE),IF(J76=7,VLOOKUP(AC76,Overall!AD$2:AE574,2,FALSE),IF(J76=8,VLOOKUP(AC76,Overall!AH$2:AI574,2,FALSE),IF(J76=9,VLOOKUP(AC76,Overall!AL$2:AM574,2,FALSE),IF(J76=10,VLOOKUP(AC76,Overall!AP$2:AQ574,2,FALSE),IF(J76=11,VLOOKUP(AC76,Overall!AT$2:AU574,2,FALSE),IF(J76=12,VLOOKUP(AC76,Overall!AX$2:AY574,2,FALSE))))))))))))))</f>
        <v>#N/A</v>
      </c>
    </row>
    <row r="77" spans="9:30" ht="15.75" thickBot="1">
      <c r="I77" s="121" t="s">
        <v>122</v>
      </c>
      <c r="J77" s="149"/>
      <c r="K77" s="150"/>
      <c r="L77" s="88"/>
      <c r="M77" s="151"/>
      <c r="N77" s="135"/>
      <c r="O77" s="123" t="str">
        <f t="shared" si="14"/>
        <v>Grade not provided</v>
      </c>
      <c r="P77" s="67" t="e">
        <f t="shared" si="14"/>
        <v>#N/A</v>
      </c>
      <c r="Q77" s="39" t="str">
        <f t="shared" si="15"/>
        <v>Less than 2 domains provided</v>
      </c>
      <c r="R77" s="54">
        <f t="shared" si="16"/>
        <v>0</v>
      </c>
      <c r="S77" s="55">
        <f t="shared" si="17"/>
        <v>0</v>
      </c>
      <c r="T77" s="56">
        <f t="shared" si="18"/>
        <v>0</v>
      </c>
      <c r="U77" s="57">
        <f t="shared" si="19"/>
        <v>0</v>
      </c>
      <c r="V77" s="56">
        <f t="shared" si="20"/>
        <v>0</v>
      </c>
      <c r="W77" s="55">
        <f t="shared" si="21"/>
        <v>0</v>
      </c>
      <c r="X77" s="55">
        <f t="shared" si="22"/>
        <v>0</v>
      </c>
      <c r="Y77" s="55">
        <f t="shared" si="23"/>
        <v>0</v>
      </c>
      <c r="Z77" s="55">
        <f t="shared" si="24"/>
        <v>0</v>
      </c>
      <c r="AA77" s="55">
        <f t="shared" si="25"/>
        <v>0</v>
      </c>
      <c r="AB77" s="58">
        <f t="shared" si="26"/>
        <v>0</v>
      </c>
      <c r="AC77" s="74" t="str">
        <f t="shared" si="27"/>
        <v>Grade not provided</v>
      </c>
      <c r="AD77" s="75" t="e">
        <f>IF(J77=0,(VLOOKUP(AC77,Overall!B$2:C575,2,FALSE)),IF(J77=1,(VLOOKUP(AC77,Overall!F$2:G575,2,FALSE)),IF(J77=2,(VLOOKUP(AC77,Overall!J$2:K575,2,FALSE)),IF(J77=3,(VLOOKUP(AC77,Overall!N$2:O575,2,FALSE)),IF(J77=4,(VLOOKUP(AC77,Overall!R$2:S575,2,FALSE)),IF(J77=5,VLOOKUP(AC77,Overall!V$2:W575,2,FALSE),IF(J77=6,VLOOKUP(AC77,Overall!Z$2:AA575,2,FALSE),IF(J77=7,VLOOKUP(AC77,Overall!AD$2:AE575,2,FALSE),IF(J77=8,VLOOKUP(AC77,Overall!AH$2:AI575,2,FALSE),IF(J77=9,VLOOKUP(AC77,Overall!AL$2:AM575,2,FALSE),IF(J77=10,VLOOKUP(AC77,Overall!AP$2:AQ575,2,FALSE),IF(J77=11,VLOOKUP(AC77,Overall!AT$2:AU575,2,FALSE),IF(J77=12,VLOOKUP(AC77,Overall!AX$2:AY575,2,FALSE))))))))))))))</f>
        <v>#N/A</v>
      </c>
    </row>
    <row r="78" spans="9:30" ht="15.75" thickBot="1">
      <c r="I78" s="121" t="s">
        <v>123</v>
      </c>
      <c r="J78" s="149"/>
      <c r="K78" s="150"/>
      <c r="L78" s="88"/>
      <c r="M78" s="151"/>
      <c r="N78" s="135"/>
      <c r="O78" s="123" t="str">
        <f t="shared" si="14"/>
        <v>Grade not provided</v>
      </c>
      <c r="P78" s="67" t="e">
        <f t="shared" si="14"/>
        <v>#N/A</v>
      </c>
      <c r="Q78" s="39" t="str">
        <f t="shared" si="15"/>
        <v>Less than 2 domains provided</v>
      </c>
      <c r="R78" s="54">
        <f t="shared" si="16"/>
        <v>0</v>
      </c>
      <c r="S78" s="55">
        <f t="shared" si="17"/>
        <v>0</v>
      </c>
      <c r="T78" s="56">
        <f t="shared" si="18"/>
        <v>0</v>
      </c>
      <c r="U78" s="57">
        <f t="shared" si="19"/>
        <v>0</v>
      </c>
      <c r="V78" s="56">
        <f t="shared" si="20"/>
        <v>0</v>
      </c>
      <c r="W78" s="55">
        <f t="shared" si="21"/>
        <v>0</v>
      </c>
      <c r="X78" s="55">
        <f t="shared" si="22"/>
        <v>0</v>
      </c>
      <c r="Y78" s="55">
        <f t="shared" si="23"/>
        <v>0</v>
      </c>
      <c r="Z78" s="55">
        <f t="shared" si="24"/>
        <v>0</v>
      </c>
      <c r="AA78" s="55">
        <f t="shared" si="25"/>
        <v>0</v>
      </c>
      <c r="AB78" s="58">
        <f t="shared" si="26"/>
        <v>0</v>
      </c>
      <c r="AC78" s="74" t="str">
        <f t="shared" si="27"/>
        <v>Grade not provided</v>
      </c>
      <c r="AD78" s="75" t="e">
        <f>IF(J78=0,(VLOOKUP(AC78,Overall!B$2:C576,2,FALSE)),IF(J78=1,(VLOOKUP(AC78,Overall!F$2:G576,2,FALSE)),IF(J78=2,(VLOOKUP(AC78,Overall!J$2:K576,2,FALSE)),IF(J78=3,(VLOOKUP(AC78,Overall!N$2:O576,2,FALSE)),IF(J78=4,(VLOOKUP(AC78,Overall!R$2:S576,2,FALSE)),IF(J78=5,VLOOKUP(AC78,Overall!V$2:W576,2,FALSE),IF(J78=6,VLOOKUP(AC78,Overall!Z$2:AA576,2,FALSE),IF(J78=7,VLOOKUP(AC78,Overall!AD$2:AE576,2,FALSE),IF(J78=8,VLOOKUP(AC78,Overall!AH$2:AI576,2,FALSE),IF(J78=9,VLOOKUP(AC78,Overall!AL$2:AM576,2,FALSE),IF(J78=10,VLOOKUP(AC78,Overall!AP$2:AQ576,2,FALSE),IF(J78=11,VLOOKUP(AC78,Overall!AT$2:AU576,2,FALSE),IF(J78=12,VLOOKUP(AC78,Overall!AX$2:AY576,2,FALSE))))))))))))))</f>
        <v>#N/A</v>
      </c>
    </row>
    <row r="79" spans="9:30" ht="15.75" thickBot="1">
      <c r="I79" s="121" t="s">
        <v>124</v>
      </c>
      <c r="J79" s="149"/>
      <c r="K79" s="150"/>
      <c r="L79" s="88"/>
      <c r="M79" s="151"/>
      <c r="N79" s="135"/>
      <c r="O79" s="123" t="str">
        <f t="shared" si="14"/>
        <v>Grade not provided</v>
      </c>
      <c r="P79" s="67" t="e">
        <f t="shared" si="14"/>
        <v>#N/A</v>
      </c>
      <c r="Q79" s="39" t="str">
        <f t="shared" si="15"/>
        <v>Less than 2 domains provided</v>
      </c>
      <c r="R79" s="54">
        <f t="shared" si="16"/>
        <v>0</v>
      </c>
      <c r="S79" s="55">
        <f t="shared" si="17"/>
        <v>0</v>
      </c>
      <c r="T79" s="56">
        <f t="shared" si="18"/>
        <v>0</v>
      </c>
      <c r="U79" s="57">
        <f t="shared" si="19"/>
        <v>0</v>
      </c>
      <c r="V79" s="56">
        <f t="shared" si="20"/>
        <v>0</v>
      </c>
      <c r="W79" s="55">
        <f t="shared" si="21"/>
        <v>0</v>
      </c>
      <c r="X79" s="55">
        <f t="shared" si="22"/>
        <v>0</v>
      </c>
      <c r="Y79" s="55">
        <f t="shared" si="23"/>
        <v>0</v>
      </c>
      <c r="Z79" s="55">
        <f t="shared" si="24"/>
        <v>0</v>
      </c>
      <c r="AA79" s="55">
        <f t="shared" si="25"/>
        <v>0</v>
      </c>
      <c r="AB79" s="58">
        <f t="shared" si="26"/>
        <v>0</v>
      </c>
      <c r="AC79" s="74" t="str">
        <f t="shared" si="27"/>
        <v>Grade not provided</v>
      </c>
      <c r="AD79" s="75" t="e">
        <f>IF(J79=0,(VLOOKUP(AC79,Overall!B$2:C577,2,FALSE)),IF(J79=1,(VLOOKUP(AC79,Overall!F$2:G577,2,FALSE)),IF(J79=2,(VLOOKUP(AC79,Overall!J$2:K577,2,FALSE)),IF(J79=3,(VLOOKUP(AC79,Overall!N$2:O577,2,FALSE)),IF(J79=4,(VLOOKUP(AC79,Overall!R$2:S577,2,FALSE)),IF(J79=5,VLOOKUP(AC79,Overall!V$2:W577,2,FALSE),IF(J79=6,VLOOKUP(AC79,Overall!Z$2:AA577,2,FALSE),IF(J79=7,VLOOKUP(AC79,Overall!AD$2:AE577,2,FALSE),IF(J79=8,VLOOKUP(AC79,Overall!AH$2:AI577,2,FALSE),IF(J79=9,VLOOKUP(AC79,Overall!AL$2:AM577,2,FALSE),IF(J79=10,VLOOKUP(AC79,Overall!AP$2:AQ577,2,FALSE),IF(J79=11,VLOOKUP(AC79,Overall!AT$2:AU577,2,FALSE),IF(J79=12,VLOOKUP(AC79,Overall!AX$2:AY577,2,FALSE))))))))))))))</f>
        <v>#N/A</v>
      </c>
    </row>
    <row r="80" spans="9:30" ht="15.75" thickBot="1">
      <c r="I80" s="121" t="s">
        <v>125</v>
      </c>
      <c r="J80" s="149"/>
      <c r="K80" s="150"/>
      <c r="L80" s="88"/>
      <c r="M80" s="151"/>
      <c r="N80" s="135"/>
      <c r="O80" s="123" t="str">
        <f t="shared" si="14"/>
        <v>Grade not provided</v>
      </c>
      <c r="P80" s="67" t="e">
        <f t="shared" si="14"/>
        <v>#N/A</v>
      </c>
      <c r="Q80" s="39" t="str">
        <f t="shared" si="15"/>
        <v>Less than 2 domains provided</v>
      </c>
      <c r="R80" s="54">
        <f t="shared" si="16"/>
        <v>0</v>
      </c>
      <c r="S80" s="55">
        <f t="shared" si="17"/>
        <v>0</v>
      </c>
      <c r="T80" s="56">
        <f t="shared" si="18"/>
        <v>0</v>
      </c>
      <c r="U80" s="57">
        <f t="shared" si="19"/>
        <v>0</v>
      </c>
      <c r="V80" s="56">
        <f t="shared" si="20"/>
        <v>0</v>
      </c>
      <c r="W80" s="55">
        <f t="shared" si="21"/>
        <v>0</v>
      </c>
      <c r="X80" s="55">
        <f t="shared" si="22"/>
        <v>0</v>
      </c>
      <c r="Y80" s="55">
        <f t="shared" si="23"/>
        <v>0</v>
      </c>
      <c r="Z80" s="55">
        <f t="shared" si="24"/>
        <v>0</v>
      </c>
      <c r="AA80" s="55">
        <f t="shared" si="25"/>
        <v>0</v>
      </c>
      <c r="AB80" s="58">
        <f t="shared" si="26"/>
        <v>0</v>
      </c>
      <c r="AC80" s="74" t="str">
        <f t="shared" si="27"/>
        <v>Grade not provided</v>
      </c>
      <c r="AD80" s="75" t="e">
        <f>IF(J80=0,(VLOOKUP(AC80,Overall!B$2:C578,2,FALSE)),IF(J80=1,(VLOOKUP(AC80,Overall!F$2:G578,2,FALSE)),IF(J80=2,(VLOOKUP(AC80,Overall!J$2:K578,2,FALSE)),IF(J80=3,(VLOOKUP(AC80,Overall!N$2:O578,2,FALSE)),IF(J80=4,(VLOOKUP(AC80,Overall!R$2:S578,2,FALSE)),IF(J80=5,VLOOKUP(AC80,Overall!V$2:W578,2,FALSE),IF(J80=6,VLOOKUP(AC80,Overall!Z$2:AA578,2,FALSE),IF(J80=7,VLOOKUP(AC80,Overall!AD$2:AE578,2,FALSE),IF(J80=8,VLOOKUP(AC80,Overall!AH$2:AI578,2,FALSE),IF(J80=9,VLOOKUP(AC80,Overall!AL$2:AM578,2,FALSE),IF(J80=10,VLOOKUP(AC80,Overall!AP$2:AQ578,2,FALSE),IF(J80=11,VLOOKUP(AC80,Overall!AT$2:AU578,2,FALSE),IF(J80=12,VLOOKUP(AC80,Overall!AX$2:AY578,2,FALSE))))))))))))))</f>
        <v>#N/A</v>
      </c>
    </row>
    <row r="81" spans="9:30" ht="15.75" thickBot="1">
      <c r="I81" s="121" t="s">
        <v>126</v>
      </c>
      <c r="J81" s="149"/>
      <c r="K81" s="150"/>
      <c r="L81" s="88"/>
      <c r="M81" s="151"/>
      <c r="N81" s="135"/>
      <c r="O81" s="123" t="str">
        <f t="shared" si="14"/>
        <v>Grade not provided</v>
      </c>
      <c r="P81" s="67" t="e">
        <f t="shared" si="14"/>
        <v>#N/A</v>
      </c>
      <c r="Q81" s="39" t="str">
        <f t="shared" si="15"/>
        <v>Less than 2 domains provided</v>
      </c>
      <c r="R81" s="54">
        <f t="shared" si="16"/>
        <v>0</v>
      </c>
      <c r="S81" s="55">
        <f t="shared" si="17"/>
        <v>0</v>
      </c>
      <c r="T81" s="56">
        <f t="shared" si="18"/>
        <v>0</v>
      </c>
      <c r="U81" s="57">
        <f t="shared" si="19"/>
        <v>0</v>
      </c>
      <c r="V81" s="56">
        <f t="shared" si="20"/>
        <v>0</v>
      </c>
      <c r="W81" s="55">
        <f t="shared" si="21"/>
        <v>0</v>
      </c>
      <c r="X81" s="55">
        <f t="shared" si="22"/>
        <v>0</v>
      </c>
      <c r="Y81" s="55">
        <f t="shared" si="23"/>
        <v>0</v>
      </c>
      <c r="Z81" s="55">
        <f t="shared" si="24"/>
        <v>0</v>
      </c>
      <c r="AA81" s="55">
        <f t="shared" si="25"/>
        <v>0</v>
      </c>
      <c r="AB81" s="58">
        <f t="shared" si="26"/>
        <v>0</v>
      </c>
      <c r="AC81" s="74" t="str">
        <f t="shared" si="27"/>
        <v>Grade not provided</v>
      </c>
      <c r="AD81" s="75" t="e">
        <f>IF(J81=0,(VLOOKUP(AC81,Overall!B$2:C579,2,FALSE)),IF(J81=1,(VLOOKUP(AC81,Overall!F$2:G579,2,FALSE)),IF(J81=2,(VLOOKUP(AC81,Overall!J$2:K579,2,FALSE)),IF(J81=3,(VLOOKUP(AC81,Overall!N$2:O579,2,FALSE)),IF(J81=4,(VLOOKUP(AC81,Overall!R$2:S579,2,FALSE)),IF(J81=5,VLOOKUP(AC81,Overall!V$2:W579,2,FALSE),IF(J81=6,VLOOKUP(AC81,Overall!Z$2:AA579,2,FALSE),IF(J81=7,VLOOKUP(AC81,Overall!AD$2:AE579,2,FALSE),IF(J81=8,VLOOKUP(AC81,Overall!AH$2:AI579,2,FALSE),IF(J81=9,VLOOKUP(AC81,Overall!AL$2:AM579,2,FALSE),IF(J81=10,VLOOKUP(AC81,Overall!AP$2:AQ579,2,FALSE),IF(J81=11,VLOOKUP(AC81,Overall!AT$2:AU579,2,FALSE),IF(J81=12,VLOOKUP(AC81,Overall!AX$2:AY579,2,FALSE))))))))))))))</f>
        <v>#N/A</v>
      </c>
    </row>
    <row r="82" spans="9:30" ht="15.75" thickBot="1">
      <c r="I82" s="121" t="s">
        <v>127</v>
      </c>
      <c r="J82" s="149"/>
      <c r="K82" s="150"/>
      <c r="L82" s="88"/>
      <c r="M82" s="151"/>
      <c r="N82" s="135"/>
      <c r="O82" s="123" t="str">
        <f t="shared" si="14"/>
        <v>Grade not provided</v>
      </c>
      <c r="P82" s="67" t="e">
        <f t="shared" si="14"/>
        <v>#N/A</v>
      </c>
      <c r="Q82" s="39" t="str">
        <f t="shared" si="15"/>
        <v>Less than 2 domains provided</v>
      </c>
      <c r="R82" s="54">
        <f t="shared" si="16"/>
        <v>0</v>
      </c>
      <c r="S82" s="55">
        <f t="shared" si="17"/>
        <v>0</v>
      </c>
      <c r="T82" s="56">
        <f t="shared" si="18"/>
        <v>0</v>
      </c>
      <c r="U82" s="57">
        <f t="shared" si="19"/>
        <v>0</v>
      </c>
      <c r="V82" s="56">
        <f t="shared" si="20"/>
        <v>0</v>
      </c>
      <c r="W82" s="55">
        <f t="shared" si="21"/>
        <v>0</v>
      </c>
      <c r="X82" s="55">
        <f t="shared" si="22"/>
        <v>0</v>
      </c>
      <c r="Y82" s="55">
        <f t="shared" si="23"/>
        <v>0</v>
      </c>
      <c r="Z82" s="55">
        <f t="shared" si="24"/>
        <v>0</v>
      </c>
      <c r="AA82" s="55">
        <f t="shared" si="25"/>
        <v>0</v>
      </c>
      <c r="AB82" s="58">
        <f t="shared" si="26"/>
        <v>0</v>
      </c>
      <c r="AC82" s="74" t="str">
        <f t="shared" si="27"/>
        <v>Grade not provided</v>
      </c>
      <c r="AD82" s="75" t="e">
        <f>IF(J82=0,(VLOOKUP(AC82,Overall!B$2:C580,2,FALSE)),IF(J82=1,(VLOOKUP(AC82,Overall!F$2:G580,2,FALSE)),IF(J82=2,(VLOOKUP(AC82,Overall!J$2:K580,2,FALSE)),IF(J82=3,(VLOOKUP(AC82,Overall!N$2:O580,2,FALSE)),IF(J82=4,(VLOOKUP(AC82,Overall!R$2:S580,2,FALSE)),IF(J82=5,VLOOKUP(AC82,Overall!V$2:W580,2,FALSE),IF(J82=6,VLOOKUP(AC82,Overall!Z$2:AA580,2,FALSE),IF(J82=7,VLOOKUP(AC82,Overall!AD$2:AE580,2,FALSE),IF(J82=8,VLOOKUP(AC82,Overall!AH$2:AI580,2,FALSE),IF(J82=9,VLOOKUP(AC82,Overall!AL$2:AM580,2,FALSE),IF(J82=10,VLOOKUP(AC82,Overall!AP$2:AQ580,2,FALSE),IF(J82=11,VLOOKUP(AC82,Overall!AT$2:AU580,2,FALSE),IF(J82=12,VLOOKUP(AC82,Overall!AX$2:AY580,2,FALSE))))))))))))))</f>
        <v>#N/A</v>
      </c>
    </row>
    <row r="83" spans="9:30" ht="15.75" thickBot="1">
      <c r="I83" s="121" t="s">
        <v>128</v>
      </c>
      <c r="J83" s="149"/>
      <c r="K83" s="150"/>
      <c r="L83" s="88"/>
      <c r="M83" s="151"/>
      <c r="N83" s="135"/>
      <c r="O83" s="123" t="str">
        <f t="shared" si="14"/>
        <v>Grade not provided</v>
      </c>
      <c r="P83" s="67" t="e">
        <f t="shared" si="14"/>
        <v>#N/A</v>
      </c>
      <c r="Q83" s="39" t="str">
        <f t="shared" si="15"/>
        <v>Less than 2 domains provided</v>
      </c>
      <c r="R83" s="54">
        <f t="shared" si="16"/>
        <v>0</v>
      </c>
      <c r="S83" s="55">
        <f t="shared" si="17"/>
        <v>0</v>
      </c>
      <c r="T83" s="56">
        <f t="shared" si="18"/>
        <v>0</v>
      </c>
      <c r="U83" s="57">
        <f t="shared" si="19"/>
        <v>0</v>
      </c>
      <c r="V83" s="56">
        <f t="shared" si="20"/>
        <v>0</v>
      </c>
      <c r="W83" s="55">
        <f t="shared" si="21"/>
        <v>0</v>
      </c>
      <c r="X83" s="55">
        <f t="shared" si="22"/>
        <v>0</v>
      </c>
      <c r="Y83" s="55">
        <f t="shared" si="23"/>
        <v>0</v>
      </c>
      <c r="Z83" s="55">
        <f t="shared" si="24"/>
        <v>0</v>
      </c>
      <c r="AA83" s="55">
        <f t="shared" si="25"/>
        <v>0</v>
      </c>
      <c r="AB83" s="58">
        <f t="shared" si="26"/>
        <v>0</v>
      </c>
      <c r="AC83" s="74" t="str">
        <f t="shared" si="27"/>
        <v>Grade not provided</v>
      </c>
      <c r="AD83" s="75" t="e">
        <f>IF(J83=0,(VLOOKUP(AC83,Overall!B$2:C581,2,FALSE)),IF(J83=1,(VLOOKUP(AC83,Overall!F$2:G581,2,FALSE)),IF(J83=2,(VLOOKUP(AC83,Overall!J$2:K581,2,FALSE)),IF(J83=3,(VLOOKUP(AC83,Overall!N$2:O581,2,FALSE)),IF(J83=4,(VLOOKUP(AC83,Overall!R$2:S581,2,FALSE)),IF(J83=5,VLOOKUP(AC83,Overall!V$2:W581,2,FALSE),IF(J83=6,VLOOKUP(AC83,Overall!Z$2:AA581,2,FALSE),IF(J83=7,VLOOKUP(AC83,Overall!AD$2:AE581,2,FALSE),IF(J83=8,VLOOKUP(AC83,Overall!AH$2:AI581,2,FALSE),IF(J83=9,VLOOKUP(AC83,Overall!AL$2:AM581,2,FALSE),IF(J83=10,VLOOKUP(AC83,Overall!AP$2:AQ581,2,FALSE),IF(J83=11,VLOOKUP(AC83,Overall!AT$2:AU581,2,FALSE),IF(J83=12,VLOOKUP(AC83,Overall!AX$2:AY581,2,FALSE))))))))))))))</f>
        <v>#N/A</v>
      </c>
    </row>
    <row r="84" spans="9:30" ht="15.75" thickBot="1">
      <c r="I84" s="121" t="s">
        <v>129</v>
      </c>
      <c r="J84" s="149"/>
      <c r="K84" s="150"/>
      <c r="L84" s="88"/>
      <c r="M84" s="151"/>
      <c r="N84" s="135"/>
      <c r="O84" s="123" t="str">
        <f t="shared" si="14"/>
        <v>Grade not provided</v>
      </c>
      <c r="P84" s="67" t="e">
        <f t="shared" si="14"/>
        <v>#N/A</v>
      </c>
      <c r="Q84" s="39" t="str">
        <f t="shared" si="15"/>
        <v>Less than 2 domains provided</v>
      </c>
      <c r="R84" s="54">
        <f t="shared" si="16"/>
        <v>0</v>
      </c>
      <c r="S84" s="55">
        <f t="shared" si="17"/>
        <v>0</v>
      </c>
      <c r="T84" s="56">
        <f t="shared" si="18"/>
        <v>0</v>
      </c>
      <c r="U84" s="57">
        <f t="shared" si="19"/>
        <v>0</v>
      </c>
      <c r="V84" s="56">
        <f t="shared" si="20"/>
        <v>0</v>
      </c>
      <c r="W84" s="55">
        <f t="shared" si="21"/>
        <v>0</v>
      </c>
      <c r="X84" s="55">
        <f t="shared" si="22"/>
        <v>0</v>
      </c>
      <c r="Y84" s="55">
        <f t="shared" si="23"/>
        <v>0</v>
      </c>
      <c r="Z84" s="55">
        <f t="shared" si="24"/>
        <v>0</v>
      </c>
      <c r="AA84" s="55">
        <f t="shared" si="25"/>
        <v>0</v>
      </c>
      <c r="AB84" s="58">
        <f t="shared" si="26"/>
        <v>0</v>
      </c>
      <c r="AC84" s="74" t="str">
        <f t="shared" si="27"/>
        <v>Grade not provided</v>
      </c>
      <c r="AD84" s="75" t="e">
        <f>IF(J84=0,(VLOOKUP(AC84,Overall!B$2:C582,2,FALSE)),IF(J84=1,(VLOOKUP(AC84,Overall!F$2:G582,2,FALSE)),IF(J84=2,(VLOOKUP(AC84,Overall!J$2:K582,2,FALSE)),IF(J84=3,(VLOOKUP(AC84,Overall!N$2:O582,2,FALSE)),IF(J84=4,(VLOOKUP(AC84,Overall!R$2:S582,2,FALSE)),IF(J84=5,VLOOKUP(AC84,Overall!V$2:W582,2,FALSE),IF(J84=6,VLOOKUP(AC84,Overall!Z$2:AA582,2,FALSE),IF(J84=7,VLOOKUP(AC84,Overall!AD$2:AE582,2,FALSE),IF(J84=8,VLOOKUP(AC84,Overall!AH$2:AI582,2,FALSE),IF(J84=9,VLOOKUP(AC84,Overall!AL$2:AM582,2,FALSE),IF(J84=10,VLOOKUP(AC84,Overall!AP$2:AQ582,2,FALSE),IF(J84=11,VLOOKUP(AC84,Overall!AT$2:AU582,2,FALSE),IF(J84=12,VLOOKUP(AC84,Overall!AX$2:AY582,2,FALSE))))))))))))))</f>
        <v>#N/A</v>
      </c>
    </row>
    <row r="85" spans="9:30" ht="15.75" thickBot="1">
      <c r="I85" s="121" t="s">
        <v>130</v>
      </c>
      <c r="J85" s="149"/>
      <c r="K85" s="150"/>
      <c r="L85" s="88"/>
      <c r="M85" s="151"/>
      <c r="N85" s="135"/>
      <c r="O85" s="123" t="str">
        <f t="shared" si="14"/>
        <v>Grade not provided</v>
      </c>
      <c r="P85" s="67" t="e">
        <f t="shared" si="14"/>
        <v>#N/A</v>
      </c>
      <c r="Q85" s="39" t="str">
        <f t="shared" si="15"/>
        <v>Less than 2 domains provided</v>
      </c>
      <c r="R85" s="54">
        <f t="shared" si="16"/>
        <v>0</v>
      </c>
      <c r="S85" s="55">
        <f t="shared" si="17"/>
        <v>0</v>
      </c>
      <c r="T85" s="56">
        <f t="shared" si="18"/>
        <v>0</v>
      </c>
      <c r="U85" s="57">
        <f t="shared" si="19"/>
        <v>0</v>
      </c>
      <c r="V85" s="56">
        <f t="shared" si="20"/>
        <v>0</v>
      </c>
      <c r="W85" s="55">
        <f t="shared" si="21"/>
        <v>0</v>
      </c>
      <c r="X85" s="55">
        <f t="shared" si="22"/>
        <v>0</v>
      </c>
      <c r="Y85" s="55">
        <f t="shared" si="23"/>
        <v>0</v>
      </c>
      <c r="Z85" s="55">
        <f t="shared" si="24"/>
        <v>0</v>
      </c>
      <c r="AA85" s="55">
        <f t="shared" si="25"/>
        <v>0</v>
      </c>
      <c r="AB85" s="58">
        <f t="shared" si="26"/>
        <v>0</v>
      </c>
      <c r="AC85" s="74" t="str">
        <f t="shared" si="27"/>
        <v>Grade not provided</v>
      </c>
      <c r="AD85" s="75" t="e">
        <f>IF(J85=0,(VLOOKUP(AC85,Overall!B$2:C583,2,FALSE)),IF(J85=1,(VLOOKUP(AC85,Overall!F$2:G583,2,FALSE)),IF(J85=2,(VLOOKUP(AC85,Overall!J$2:K583,2,FALSE)),IF(J85=3,(VLOOKUP(AC85,Overall!N$2:O583,2,FALSE)),IF(J85=4,(VLOOKUP(AC85,Overall!R$2:S583,2,FALSE)),IF(J85=5,VLOOKUP(AC85,Overall!V$2:W583,2,FALSE),IF(J85=6,VLOOKUP(AC85,Overall!Z$2:AA583,2,FALSE),IF(J85=7,VLOOKUP(AC85,Overall!AD$2:AE583,2,FALSE),IF(J85=8,VLOOKUP(AC85,Overall!AH$2:AI583,2,FALSE),IF(J85=9,VLOOKUP(AC85,Overall!AL$2:AM583,2,FALSE),IF(J85=10,VLOOKUP(AC85,Overall!AP$2:AQ583,2,FALSE),IF(J85=11,VLOOKUP(AC85,Overall!AT$2:AU583,2,FALSE),IF(J85=12,VLOOKUP(AC85,Overall!AX$2:AY583,2,FALSE))))))))))))))</f>
        <v>#N/A</v>
      </c>
    </row>
    <row r="86" spans="9:30" ht="15.75" thickBot="1">
      <c r="I86" s="121" t="s">
        <v>131</v>
      </c>
      <c r="J86" s="149"/>
      <c r="K86" s="150"/>
      <c r="L86" s="88"/>
      <c r="M86" s="151"/>
      <c r="N86" s="135"/>
      <c r="O86" s="123" t="str">
        <f t="shared" si="14"/>
        <v>Grade not provided</v>
      </c>
      <c r="P86" s="67" t="e">
        <f t="shared" si="14"/>
        <v>#N/A</v>
      </c>
      <c r="Q86" s="39" t="str">
        <f t="shared" si="15"/>
        <v>Less than 2 domains provided</v>
      </c>
      <c r="R86" s="54">
        <f t="shared" si="16"/>
        <v>0</v>
      </c>
      <c r="S86" s="55">
        <f t="shared" si="17"/>
        <v>0</v>
      </c>
      <c r="T86" s="56">
        <f t="shared" si="18"/>
        <v>0</v>
      </c>
      <c r="U86" s="57">
        <f t="shared" si="19"/>
        <v>0</v>
      </c>
      <c r="V86" s="56">
        <f t="shared" si="20"/>
        <v>0</v>
      </c>
      <c r="W86" s="55">
        <f t="shared" si="21"/>
        <v>0</v>
      </c>
      <c r="X86" s="55">
        <f t="shared" si="22"/>
        <v>0</v>
      </c>
      <c r="Y86" s="55">
        <f t="shared" si="23"/>
        <v>0</v>
      </c>
      <c r="Z86" s="55">
        <f t="shared" si="24"/>
        <v>0</v>
      </c>
      <c r="AA86" s="55">
        <f t="shared" si="25"/>
        <v>0</v>
      </c>
      <c r="AB86" s="58">
        <f t="shared" si="26"/>
        <v>0</v>
      </c>
      <c r="AC86" s="74" t="str">
        <f t="shared" si="27"/>
        <v>Grade not provided</v>
      </c>
      <c r="AD86" s="75" t="e">
        <f>IF(J86=0,(VLOOKUP(AC86,Overall!B$2:C584,2,FALSE)),IF(J86=1,(VLOOKUP(AC86,Overall!F$2:G584,2,FALSE)),IF(J86=2,(VLOOKUP(AC86,Overall!J$2:K584,2,FALSE)),IF(J86=3,(VLOOKUP(AC86,Overall!N$2:O584,2,FALSE)),IF(J86=4,(VLOOKUP(AC86,Overall!R$2:S584,2,FALSE)),IF(J86=5,VLOOKUP(AC86,Overall!V$2:W584,2,FALSE),IF(J86=6,VLOOKUP(AC86,Overall!Z$2:AA584,2,FALSE),IF(J86=7,VLOOKUP(AC86,Overall!AD$2:AE584,2,FALSE),IF(J86=8,VLOOKUP(AC86,Overall!AH$2:AI584,2,FALSE),IF(J86=9,VLOOKUP(AC86,Overall!AL$2:AM584,2,FALSE),IF(J86=10,VLOOKUP(AC86,Overall!AP$2:AQ584,2,FALSE),IF(J86=11,VLOOKUP(AC86,Overall!AT$2:AU584,2,FALSE),IF(J86=12,VLOOKUP(AC86,Overall!AX$2:AY584,2,FALSE))))))))))))))</f>
        <v>#N/A</v>
      </c>
    </row>
    <row r="87" spans="9:30" ht="15.75" thickBot="1">
      <c r="I87" s="121" t="s">
        <v>132</v>
      </c>
      <c r="J87" s="149"/>
      <c r="K87" s="150"/>
      <c r="L87" s="88"/>
      <c r="M87" s="151"/>
      <c r="N87" s="135"/>
      <c r="O87" s="123" t="str">
        <f t="shared" si="14"/>
        <v>Grade not provided</v>
      </c>
      <c r="P87" s="67" t="e">
        <f t="shared" si="14"/>
        <v>#N/A</v>
      </c>
      <c r="Q87" s="39" t="str">
        <f t="shared" si="15"/>
        <v>Less than 2 domains provided</v>
      </c>
      <c r="R87" s="54">
        <f t="shared" si="16"/>
        <v>0</v>
      </c>
      <c r="S87" s="55">
        <f t="shared" si="17"/>
        <v>0</v>
      </c>
      <c r="T87" s="56">
        <f t="shared" si="18"/>
        <v>0</v>
      </c>
      <c r="U87" s="57">
        <f t="shared" si="19"/>
        <v>0</v>
      </c>
      <c r="V87" s="56">
        <f t="shared" si="20"/>
        <v>0</v>
      </c>
      <c r="W87" s="55">
        <f t="shared" si="21"/>
        <v>0</v>
      </c>
      <c r="X87" s="55">
        <f t="shared" si="22"/>
        <v>0</v>
      </c>
      <c r="Y87" s="55">
        <f t="shared" si="23"/>
        <v>0</v>
      </c>
      <c r="Z87" s="55">
        <f t="shared" si="24"/>
        <v>0</v>
      </c>
      <c r="AA87" s="55">
        <f t="shared" si="25"/>
        <v>0</v>
      </c>
      <c r="AB87" s="58">
        <f t="shared" si="26"/>
        <v>0</v>
      </c>
      <c r="AC87" s="74" t="str">
        <f t="shared" si="27"/>
        <v>Grade not provided</v>
      </c>
      <c r="AD87" s="75" t="e">
        <f>IF(J87=0,(VLOOKUP(AC87,Overall!B$2:C585,2,FALSE)),IF(J87=1,(VLOOKUP(AC87,Overall!F$2:G585,2,FALSE)),IF(J87=2,(VLOOKUP(AC87,Overall!J$2:K585,2,FALSE)),IF(J87=3,(VLOOKUP(AC87,Overall!N$2:O585,2,FALSE)),IF(J87=4,(VLOOKUP(AC87,Overall!R$2:S585,2,FALSE)),IF(J87=5,VLOOKUP(AC87,Overall!V$2:W585,2,FALSE),IF(J87=6,VLOOKUP(AC87,Overall!Z$2:AA585,2,FALSE),IF(J87=7,VLOOKUP(AC87,Overall!AD$2:AE585,2,FALSE),IF(J87=8,VLOOKUP(AC87,Overall!AH$2:AI585,2,FALSE),IF(J87=9,VLOOKUP(AC87,Overall!AL$2:AM585,2,FALSE),IF(J87=10,VLOOKUP(AC87,Overall!AP$2:AQ585,2,FALSE),IF(J87=11,VLOOKUP(AC87,Overall!AT$2:AU585,2,FALSE),IF(J87=12,VLOOKUP(AC87,Overall!AX$2:AY585,2,FALSE))))))))))))))</f>
        <v>#N/A</v>
      </c>
    </row>
    <row r="88" spans="9:30" ht="15.75" thickBot="1">
      <c r="I88" s="121" t="s">
        <v>133</v>
      </c>
      <c r="J88" s="149"/>
      <c r="K88" s="150"/>
      <c r="L88" s="88"/>
      <c r="M88" s="151"/>
      <c r="N88" s="135"/>
      <c r="O88" s="123" t="str">
        <f t="shared" si="14"/>
        <v>Grade not provided</v>
      </c>
      <c r="P88" s="67" t="e">
        <f t="shared" si="14"/>
        <v>#N/A</v>
      </c>
      <c r="Q88" s="39" t="str">
        <f t="shared" si="15"/>
        <v>Less than 2 domains provided</v>
      </c>
      <c r="R88" s="54">
        <f t="shared" si="16"/>
        <v>0</v>
      </c>
      <c r="S88" s="55">
        <f t="shared" si="17"/>
        <v>0</v>
      </c>
      <c r="T88" s="56">
        <f t="shared" si="18"/>
        <v>0</v>
      </c>
      <c r="U88" s="57">
        <f t="shared" si="19"/>
        <v>0</v>
      </c>
      <c r="V88" s="56">
        <f t="shared" si="20"/>
        <v>0</v>
      </c>
      <c r="W88" s="55">
        <f t="shared" si="21"/>
        <v>0</v>
      </c>
      <c r="X88" s="55">
        <f t="shared" si="22"/>
        <v>0</v>
      </c>
      <c r="Y88" s="55">
        <f t="shared" si="23"/>
        <v>0</v>
      </c>
      <c r="Z88" s="55">
        <f t="shared" si="24"/>
        <v>0</v>
      </c>
      <c r="AA88" s="55">
        <f t="shared" si="25"/>
        <v>0</v>
      </c>
      <c r="AB88" s="58">
        <f t="shared" si="26"/>
        <v>0</v>
      </c>
      <c r="AC88" s="74" t="str">
        <f t="shared" si="27"/>
        <v>Grade not provided</v>
      </c>
      <c r="AD88" s="75" t="e">
        <f>IF(J88=0,(VLOOKUP(AC88,Overall!B$2:C586,2,FALSE)),IF(J88=1,(VLOOKUP(AC88,Overall!F$2:G586,2,FALSE)),IF(J88=2,(VLOOKUP(AC88,Overall!J$2:K586,2,FALSE)),IF(J88=3,(VLOOKUP(AC88,Overall!N$2:O586,2,FALSE)),IF(J88=4,(VLOOKUP(AC88,Overall!R$2:S586,2,FALSE)),IF(J88=5,VLOOKUP(AC88,Overall!V$2:W586,2,FALSE),IF(J88=6,VLOOKUP(AC88,Overall!Z$2:AA586,2,FALSE),IF(J88=7,VLOOKUP(AC88,Overall!AD$2:AE586,2,FALSE),IF(J88=8,VLOOKUP(AC88,Overall!AH$2:AI586,2,FALSE),IF(J88=9,VLOOKUP(AC88,Overall!AL$2:AM586,2,FALSE),IF(J88=10,VLOOKUP(AC88,Overall!AP$2:AQ586,2,FALSE),IF(J88=11,VLOOKUP(AC88,Overall!AT$2:AU586,2,FALSE),IF(J88=12,VLOOKUP(AC88,Overall!AX$2:AY586,2,FALSE))))))))))))))</f>
        <v>#N/A</v>
      </c>
    </row>
    <row r="89" spans="9:30" ht="15.75" thickBot="1">
      <c r="I89" s="121" t="s">
        <v>134</v>
      </c>
      <c r="J89" s="149"/>
      <c r="K89" s="150"/>
      <c r="L89" s="88"/>
      <c r="M89" s="151"/>
      <c r="N89" s="135"/>
      <c r="O89" s="123" t="str">
        <f t="shared" si="14"/>
        <v>Grade not provided</v>
      </c>
      <c r="P89" s="67" t="e">
        <f t="shared" si="14"/>
        <v>#N/A</v>
      </c>
      <c r="Q89" s="39" t="str">
        <f t="shared" si="15"/>
        <v>Less than 2 domains provided</v>
      </c>
      <c r="R89" s="54">
        <f t="shared" si="16"/>
        <v>0</v>
      </c>
      <c r="S89" s="55">
        <f t="shared" si="17"/>
        <v>0</v>
      </c>
      <c r="T89" s="56">
        <f t="shared" si="18"/>
        <v>0</v>
      </c>
      <c r="U89" s="57">
        <f t="shared" si="19"/>
        <v>0</v>
      </c>
      <c r="V89" s="56">
        <f t="shared" si="20"/>
        <v>0</v>
      </c>
      <c r="W89" s="55">
        <f t="shared" si="21"/>
        <v>0</v>
      </c>
      <c r="X89" s="55">
        <f t="shared" si="22"/>
        <v>0</v>
      </c>
      <c r="Y89" s="55">
        <f t="shared" si="23"/>
        <v>0</v>
      </c>
      <c r="Z89" s="55">
        <f t="shared" si="24"/>
        <v>0</v>
      </c>
      <c r="AA89" s="55">
        <f t="shared" si="25"/>
        <v>0</v>
      </c>
      <c r="AB89" s="58">
        <f t="shared" si="26"/>
        <v>0</v>
      </c>
      <c r="AC89" s="74" t="str">
        <f t="shared" si="27"/>
        <v>Grade not provided</v>
      </c>
      <c r="AD89" s="75" t="e">
        <f>IF(J89=0,(VLOOKUP(AC89,Overall!B$2:C587,2,FALSE)),IF(J89=1,(VLOOKUP(AC89,Overall!F$2:G587,2,FALSE)),IF(J89=2,(VLOOKUP(AC89,Overall!J$2:K587,2,FALSE)),IF(J89=3,(VLOOKUP(AC89,Overall!N$2:O587,2,FALSE)),IF(J89=4,(VLOOKUP(AC89,Overall!R$2:S587,2,FALSE)),IF(J89=5,VLOOKUP(AC89,Overall!V$2:W587,2,FALSE),IF(J89=6,VLOOKUP(AC89,Overall!Z$2:AA587,2,FALSE),IF(J89=7,VLOOKUP(AC89,Overall!AD$2:AE587,2,FALSE),IF(J89=8,VLOOKUP(AC89,Overall!AH$2:AI587,2,FALSE),IF(J89=9,VLOOKUP(AC89,Overall!AL$2:AM587,2,FALSE),IF(J89=10,VLOOKUP(AC89,Overall!AP$2:AQ587,2,FALSE),IF(J89=11,VLOOKUP(AC89,Overall!AT$2:AU587,2,FALSE),IF(J89=12,VLOOKUP(AC89,Overall!AX$2:AY587,2,FALSE))))))))))))))</f>
        <v>#N/A</v>
      </c>
    </row>
    <row r="90" spans="9:30" ht="15.75" thickBot="1">
      <c r="I90" s="121" t="s">
        <v>135</v>
      </c>
      <c r="J90" s="149"/>
      <c r="K90" s="150"/>
      <c r="L90" s="88"/>
      <c r="M90" s="151"/>
      <c r="N90" s="135"/>
      <c r="O90" s="123" t="str">
        <f t="shared" si="14"/>
        <v>Grade not provided</v>
      </c>
      <c r="P90" s="67" t="e">
        <f t="shared" si="14"/>
        <v>#N/A</v>
      </c>
      <c r="Q90" s="39" t="str">
        <f t="shared" si="15"/>
        <v>Less than 2 domains provided</v>
      </c>
      <c r="R90" s="54">
        <f t="shared" si="16"/>
        <v>0</v>
      </c>
      <c r="S90" s="55">
        <f t="shared" si="17"/>
        <v>0</v>
      </c>
      <c r="T90" s="56">
        <f t="shared" si="18"/>
        <v>0</v>
      </c>
      <c r="U90" s="57">
        <f t="shared" si="19"/>
        <v>0</v>
      </c>
      <c r="V90" s="56">
        <f t="shared" si="20"/>
        <v>0</v>
      </c>
      <c r="W90" s="55">
        <f t="shared" si="21"/>
        <v>0</v>
      </c>
      <c r="X90" s="55">
        <f t="shared" si="22"/>
        <v>0</v>
      </c>
      <c r="Y90" s="55">
        <f t="shared" si="23"/>
        <v>0</v>
      </c>
      <c r="Z90" s="55">
        <f t="shared" si="24"/>
        <v>0</v>
      </c>
      <c r="AA90" s="55">
        <f t="shared" si="25"/>
        <v>0</v>
      </c>
      <c r="AB90" s="58">
        <f t="shared" si="26"/>
        <v>0</v>
      </c>
      <c r="AC90" s="74" t="str">
        <f t="shared" si="27"/>
        <v>Grade not provided</v>
      </c>
      <c r="AD90" s="75" t="e">
        <f>IF(J90=0,(VLOOKUP(AC90,Overall!B$2:C588,2,FALSE)),IF(J90=1,(VLOOKUP(AC90,Overall!F$2:G588,2,FALSE)),IF(J90=2,(VLOOKUP(AC90,Overall!J$2:K588,2,FALSE)),IF(J90=3,(VLOOKUP(AC90,Overall!N$2:O588,2,FALSE)),IF(J90=4,(VLOOKUP(AC90,Overall!R$2:S588,2,FALSE)),IF(J90=5,VLOOKUP(AC90,Overall!V$2:W588,2,FALSE),IF(J90=6,VLOOKUP(AC90,Overall!Z$2:AA588,2,FALSE),IF(J90=7,VLOOKUP(AC90,Overall!AD$2:AE588,2,FALSE),IF(J90=8,VLOOKUP(AC90,Overall!AH$2:AI588,2,FALSE),IF(J90=9,VLOOKUP(AC90,Overall!AL$2:AM588,2,FALSE),IF(J90=10,VLOOKUP(AC90,Overall!AP$2:AQ588,2,FALSE),IF(J90=11,VLOOKUP(AC90,Overall!AT$2:AU588,2,FALSE),IF(J90=12,VLOOKUP(AC90,Overall!AX$2:AY588,2,FALSE))))))))))))))</f>
        <v>#N/A</v>
      </c>
    </row>
    <row r="91" spans="9:30" ht="15.75" thickBot="1">
      <c r="I91" s="121" t="s">
        <v>136</v>
      </c>
      <c r="J91" s="149"/>
      <c r="K91" s="150"/>
      <c r="L91" s="88"/>
      <c r="M91" s="151"/>
      <c r="N91" s="135"/>
      <c r="O91" s="123" t="str">
        <f t="shared" si="14"/>
        <v>Grade not provided</v>
      </c>
      <c r="P91" s="67" t="e">
        <f t="shared" si="14"/>
        <v>#N/A</v>
      </c>
      <c r="Q91" s="39" t="str">
        <f t="shared" si="15"/>
        <v>Less than 2 domains provided</v>
      </c>
      <c r="R91" s="54">
        <f t="shared" si="16"/>
        <v>0</v>
      </c>
      <c r="S91" s="55">
        <f t="shared" si="17"/>
        <v>0</v>
      </c>
      <c r="T91" s="56">
        <f t="shared" si="18"/>
        <v>0</v>
      </c>
      <c r="U91" s="57">
        <f t="shared" si="19"/>
        <v>0</v>
      </c>
      <c r="V91" s="56">
        <f t="shared" si="20"/>
        <v>0</v>
      </c>
      <c r="W91" s="55">
        <f t="shared" si="21"/>
        <v>0</v>
      </c>
      <c r="X91" s="55">
        <f t="shared" si="22"/>
        <v>0</v>
      </c>
      <c r="Y91" s="55">
        <f t="shared" si="23"/>
        <v>0</v>
      </c>
      <c r="Z91" s="55">
        <f t="shared" si="24"/>
        <v>0</v>
      </c>
      <c r="AA91" s="55">
        <f t="shared" si="25"/>
        <v>0</v>
      </c>
      <c r="AB91" s="58">
        <f t="shared" si="26"/>
        <v>0</v>
      </c>
      <c r="AC91" s="74" t="str">
        <f t="shared" si="27"/>
        <v>Grade not provided</v>
      </c>
      <c r="AD91" s="75" t="e">
        <f>IF(J91=0,(VLOOKUP(AC91,Overall!B$2:C589,2,FALSE)),IF(J91=1,(VLOOKUP(AC91,Overall!F$2:G589,2,FALSE)),IF(J91=2,(VLOOKUP(AC91,Overall!J$2:K589,2,FALSE)),IF(J91=3,(VLOOKUP(AC91,Overall!N$2:O589,2,FALSE)),IF(J91=4,(VLOOKUP(AC91,Overall!R$2:S589,2,FALSE)),IF(J91=5,VLOOKUP(AC91,Overall!V$2:W589,2,FALSE),IF(J91=6,VLOOKUP(AC91,Overall!Z$2:AA589,2,FALSE),IF(J91=7,VLOOKUP(AC91,Overall!AD$2:AE589,2,FALSE),IF(J91=8,VLOOKUP(AC91,Overall!AH$2:AI589,2,FALSE),IF(J91=9,VLOOKUP(AC91,Overall!AL$2:AM589,2,FALSE),IF(J91=10,VLOOKUP(AC91,Overall!AP$2:AQ589,2,FALSE),IF(J91=11,VLOOKUP(AC91,Overall!AT$2:AU589,2,FALSE),IF(J91=12,VLOOKUP(AC91,Overall!AX$2:AY589,2,FALSE))))))))))))))</f>
        <v>#N/A</v>
      </c>
    </row>
    <row r="92" spans="9:30" ht="15.75" thickBot="1">
      <c r="I92" s="121" t="s">
        <v>137</v>
      </c>
      <c r="J92" s="149"/>
      <c r="K92" s="150"/>
      <c r="L92" s="88"/>
      <c r="M92" s="151"/>
      <c r="N92" s="135"/>
      <c r="O92" s="123" t="str">
        <f t="shared" si="14"/>
        <v>Grade not provided</v>
      </c>
      <c r="P92" s="67" t="e">
        <f t="shared" si="14"/>
        <v>#N/A</v>
      </c>
      <c r="Q92" s="39" t="str">
        <f t="shared" si="15"/>
        <v>Less than 2 domains provided</v>
      </c>
      <c r="R92" s="54">
        <f t="shared" si="16"/>
        <v>0</v>
      </c>
      <c r="S92" s="55">
        <f t="shared" si="17"/>
        <v>0</v>
      </c>
      <c r="T92" s="56">
        <f t="shared" si="18"/>
        <v>0</v>
      </c>
      <c r="U92" s="57">
        <f t="shared" si="19"/>
        <v>0</v>
      </c>
      <c r="V92" s="56">
        <f t="shared" si="20"/>
        <v>0</v>
      </c>
      <c r="W92" s="55">
        <f t="shared" si="21"/>
        <v>0</v>
      </c>
      <c r="X92" s="55">
        <f t="shared" si="22"/>
        <v>0</v>
      </c>
      <c r="Y92" s="55">
        <f t="shared" si="23"/>
        <v>0</v>
      </c>
      <c r="Z92" s="55">
        <f t="shared" si="24"/>
        <v>0</v>
      </c>
      <c r="AA92" s="55">
        <f t="shared" si="25"/>
        <v>0</v>
      </c>
      <c r="AB92" s="58">
        <f t="shared" si="26"/>
        <v>0</v>
      </c>
      <c r="AC92" s="74" t="str">
        <f t="shared" si="27"/>
        <v>Grade not provided</v>
      </c>
      <c r="AD92" s="75" t="e">
        <f>IF(J92=0,(VLOOKUP(AC92,Overall!B$2:C590,2,FALSE)),IF(J92=1,(VLOOKUP(AC92,Overall!F$2:G590,2,FALSE)),IF(J92=2,(VLOOKUP(AC92,Overall!J$2:K590,2,FALSE)),IF(J92=3,(VLOOKUP(AC92,Overall!N$2:O590,2,FALSE)),IF(J92=4,(VLOOKUP(AC92,Overall!R$2:S590,2,FALSE)),IF(J92=5,VLOOKUP(AC92,Overall!V$2:W590,2,FALSE),IF(J92=6,VLOOKUP(AC92,Overall!Z$2:AA590,2,FALSE),IF(J92=7,VLOOKUP(AC92,Overall!AD$2:AE590,2,FALSE),IF(J92=8,VLOOKUP(AC92,Overall!AH$2:AI590,2,FALSE),IF(J92=9,VLOOKUP(AC92,Overall!AL$2:AM590,2,FALSE),IF(J92=10,VLOOKUP(AC92,Overall!AP$2:AQ590,2,FALSE),IF(J92=11,VLOOKUP(AC92,Overall!AT$2:AU590,2,FALSE),IF(J92=12,VLOOKUP(AC92,Overall!AX$2:AY590,2,FALSE))))))))))))))</f>
        <v>#N/A</v>
      </c>
    </row>
    <row r="93" spans="9:30" ht="15.75" thickBot="1">
      <c r="I93" s="121" t="s">
        <v>138</v>
      </c>
      <c r="J93" s="149"/>
      <c r="K93" s="150"/>
      <c r="L93" s="88"/>
      <c r="M93" s="151"/>
      <c r="N93" s="135"/>
      <c r="O93" s="123" t="str">
        <f t="shared" si="14"/>
        <v>Grade not provided</v>
      </c>
      <c r="P93" s="67" t="e">
        <f t="shared" si="14"/>
        <v>#N/A</v>
      </c>
      <c r="Q93" s="39" t="str">
        <f t="shared" si="15"/>
        <v>Less than 2 domains provided</v>
      </c>
      <c r="R93" s="54">
        <f t="shared" si="16"/>
        <v>0</v>
      </c>
      <c r="S93" s="55">
        <f t="shared" si="17"/>
        <v>0</v>
      </c>
      <c r="T93" s="56">
        <f t="shared" si="18"/>
        <v>0</v>
      </c>
      <c r="U93" s="57">
        <f t="shared" si="19"/>
        <v>0</v>
      </c>
      <c r="V93" s="56">
        <f t="shared" si="20"/>
        <v>0</v>
      </c>
      <c r="W93" s="55">
        <f t="shared" si="21"/>
        <v>0</v>
      </c>
      <c r="X93" s="55">
        <f t="shared" si="22"/>
        <v>0</v>
      </c>
      <c r="Y93" s="55">
        <f t="shared" si="23"/>
        <v>0</v>
      </c>
      <c r="Z93" s="55">
        <f t="shared" si="24"/>
        <v>0</v>
      </c>
      <c r="AA93" s="55">
        <f t="shared" si="25"/>
        <v>0</v>
      </c>
      <c r="AB93" s="58">
        <f t="shared" si="26"/>
        <v>0</v>
      </c>
      <c r="AC93" s="74" t="str">
        <f t="shared" si="27"/>
        <v>Grade not provided</v>
      </c>
      <c r="AD93" s="75" t="e">
        <f>IF(J93=0,(VLOOKUP(AC93,Overall!B$2:C591,2,FALSE)),IF(J93=1,(VLOOKUP(AC93,Overall!F$2:G591,2,FALSE)),IF(J93=2,(VLOOKUP(AC93,Overall!J$2:K591,2,FALSE)),IF(J93=3,(VLOOKUP(AC93,Overall!N$2:O591,2,FALSE)),IF(J93=4,(VLOOKUP(AC93,Overall!R$2:S591,2,FALSE)),IF(J93=5,VLOOKUP(AC93,Overall!V$2:W591,2,FALSE),IF(J93=6,VLOOKUP(AC93,Overall!Z$2:AA591,2,FALSE),IF(J93=7,VLOOKUP(AC93,Overall!AD$2:AE591,2,FALSE),IF(J93=8,VLOOKUP(AC93,Overall!AH$2:AI591,2,FALSE),IF(J93=9,VLOOKUP(AC93,Overall!AL$2:AM591,2,FALSE),IF(J93=10,VLOOKUP(AC93,Overall!AP$2:AQ591,2,FALSE),IF(J93=11,VLOOKUP(AC93,Overall!AT$2:AU591,2,FALSE),IF(J93=12,VLOOKUP(AC93,Overall!AX$2:AY591,2,FALSE))))))))))))))</f>
        <v>#N/A</v>
      </c>
    </row>
    <row r="94" spans="9:30" ht="15.75" thickBot="1">
      <c r="I94" s="121" t="s">
        <v>139</v>
      </c>
      <c r="J94" s="149"/>
      <c r="K94" s="150"/>
      <c r="L94" s="88"/>
      <c r="M94" s="151"/>
      <c r="N94" s="135"/>
      <c r="O94" s="123" t="str">
        <f t="shared" si="14"/>
        <v>Grade not provided</v>
      </c>
      <c r="P94" s="67" t="e">
        <f t="shared" si="14"/>
        <v>#N/A</v>
      </c>
      <c r="Q94" s="39" t="str">
        <f t="shared" si="15"/>
        <v>Less than 2 domains provided</v>
      </c>
      <c r="R94" s="54">
        <f t="shared" si="16"/>
        <v>0</v>
      </c>
      <c r="S94" s="55">
        <f t="shared" si="17"/>
        <v>0</v>
      </c>
      <c r="T94" s="56">
        <f t="shared" si="18"/>
        <v>0</v>
      </c>
      <c r="U94" s="57">
        <f t="shared" si="19"/>
        <v>0</v>
      </c>
      <c r="V94" s="56">
        <f t="shared" si="20"/>
        <v>0</v>
      </c>
      <c r="W94" s="55">
        <f t="shared" si="21"/>
        <v>0</v>
      </c>
      <c r="X94" s="55">
        <f t="shared" si="22"/>
        <v>0</v>
      </c>
      <c r="Y94" s="55">
        <f t="shared" si="23"/>
        <v>0</v>
      </c>
      <c r="Z94" s="55">
        <f t="shared" si="24"/>
        <v>0</v>
      </c>
      <c r="AA94" s="55">
        <f t="shared" si="25"/>
        <v>0</v>
      </c>
      <c r="AB94" s="58">
        <f t="shared" si="26"/>
        <v>0</v>
      </c>
      <c r="AC94" s="74" t="str">
        <f t="shared" si="27"/>
        <v>Grade not provided</v>
      </c>
      <c r="AD94" s="75" t="e">
        <f>IF(J94=0,(VLOOKUP(AC94,Overall!B$2:C592,2,FALSE)),IF(J94=1,(VLOOKUP(AC94,Overall!F$2:G592,2,FALSE)),IF(J94=2,(VLOOKUP(AC94,Overall!J$2:K592,2,FALSE)),IF(J94=3,(VLOOKUP(AC94,Overall!N$2:O592,2,FALSE)),IF(J94=4,(VLOOKUP(AC94,Overall!R$2:S592,2,FALSE)),IF(J94=5,VLOOKUP(AC94,Overall!V$2:W592,2,FALSE),IF(J94=6,VLOOKUP(AC94,Overall!Z$2:AA592,2,FALSE),IF(J94=7,VLOOKUP(AC94,Overall!AD$2:AE592,2,FALSE),IF(J94=8,VLOOKUP(AC94,Overall!AH$2:AI592,2,FALSE),IF(J94=9,VLOOKUP(AC94,Overall!AL$2:AM592,2,FALSE),IF(J94=10,VLOOKUP(AC94,Overall!AP$2:AQ592,2,FALSE),IF(J94=11,VLOOKUP(AC94,Overall!AT$2:AU592,2,FALSE),IF(J94=12,VLOOKUP(AC94,Overall!AX$2:AY592,2,FALSE))))))))))))))</f>
        <v>#N/A</v>
      </c>
    </row>
    <row r="95" spans="9:30" ht="15.75" thickBot="1">
      <c r="I95" s="121" t="s">
        <v>140</v>
      </c>
      <c r="J95" s="149"/>
      <c r="K95" s="150"/>
      <c r="L95" s="88"/>
      <c r="M95" s="151"/>
      <c r="N95" s="135"/>
      <c r="O95" s="123" t="str">
        <f t="shared" si="14"/>
        <v>Grade not provided</v>
      </c>
      <c r="P95" s="67" t="e">
        <f t="shared" si="14"/>
        <v>#N/A</v>
      </c>
      <c r="Q95" s="39" t="str">
        <f t="shared" si="15"/>
        <v>Less than 2 domains provided</v>
      </c>
      <c r="R95" s="54">
        <f t="shared" si="16"/>
        <v>0</v>
      </c>
      <c r="S95" s="55">
        <f t="shared" si="17"/>
        <v>0</v>
      </c>
      <c r="T95" s="56">
        <f t="shared" si="18"/>
        <v>0</v>
      </c>
      <c r="U95" s="57">
        <f t="shared" si="19"/>
        <v>0</v>
      </c>
      <c r="V95" s="56">
        <f t="shared" si="20"/>
        <v>0</v>
      </c>
      <c r="W95" s="55">
        <f t="shared" si="21"/>
        <v>0</v>
      </c>
      <c r="X95" s="55">
        <f t="shared" si="22"/>
        <v>0</v>
      </c>
      <c r="Y95" s="55">
        <f t="shared" si="23"/>
        <v>0</v>
      </c>
      <c r="Z95" s="55">
        <f t="shared" si="24"/>
        <v>0</v>
      </c>
      <c r="AA95" s="55">
        <f t="shared" si="25"/>
        <v>0</v>
      </c>
      <c r="AB95" s="58">
        <f t="shared" si="26"/>
        <v>0</v>
      </c>
      <c r="AC95" s="74" t="str">
        <f t="shared" si="27"/>
        <v>Grade not provided</v>
      </c>
      <c r="AD95" s="75" t="e">
        <f>IF(J95=0,(VLOOKUP(AC95,Overall!B$2:C593,2,FALSE)),IF(J95=1,(VLOOKUP(AC95,Overall!F$2:G593,2,FALSE)),IF(J95=2,(VLOOKUP(AC95,Overall!J$2:K593,2,FALSE)),IF(J95=3,(VLOOKUP(AC95,Overall!N$2:O593,2,FALSE)),IF(J95=4,(VLOOKUP(AC95,Overall!R$2:S593,2,FALSE)),IF(J95=5,VLOOKUP(AC95,Overall!V$2:W593,2,FALSE),IF(J95=6,VLOOKUP(AC95,Overall!Z$2:AA593,2,FALSE),IF(J95=7,VLOOKUP(AC95,Overall!AD$2:AE593,2,FALSE),IF(J95=8,VLOOKUP(AC95,Overall!AH$2:AI593,2,FALSE),IF(J95=9,VLOOKUP(AC95,Overall!AL$2:AM593,2,FALSE),IF(J95=10,VLOOKUP(AC95,Overall!AP$2:AQ593,2,FALSE),IF(J95=11,VLOOKUP(AC95,Overall!AT$2:AU593,2,FALSE),IF(J95=12,VLOOKUP(AC95,Overall!AX$2:AY593,2,FALSE))))))))))))))</f>
        <v>#N/A</v>
      </c>
    </row>
    <row r="96" spans="9:30" ht="15.75" thickBot="1">
      <c r="I96" s="121" t="s">
        <v>141</v>
      </c>
      <c r="J96" s="149"/>
      <c r="K96" s="150"/>
      <c r="L96" s="88"/>
      <c r="M96" s="151"/>
      <c r="N96" s="135"/>
      <c r="O96" s="123" t="str">
        <f t="shared" si="14"/>
        <v>Grade not provided</v>
      </c>
      <c r="P96" s="67" t="e">
        <f t="shared" si="14"/>
        <v>#N/A</v>
      </c>
      <c r="Q96" s="39" t="str">
        <f t="shared" si="15"/>
        <v>Less than 2 domains provided</v>
      </c>
      <c r="R96" s="54">
        <f t="shared" si="16"/>
        <v>0</v>
      </c>
      <c r="S96" s="55">
        <f t="shared" si="17"/>
        <v>0</v>
      </c>
      <c r="T96" s="56">
        <f t="shared" si="18"/>
        <v>0</v>
      </c>
      <c r="U96" s="57">
        <f t="shared" si="19"/>
        <v>0</v>
      </c>
      <c r="V96" s="56">
        <f t="shared" si="20"/>
        <v>0</v>
      </c>
      <c r="W96" s="55">
        <f t="shared" si="21"/>
        <v>0</v>
      </c>
      <c r="X96" s="55">
        <f t="shared" si="22"/>
        <v>0</v>
      </c>
      <c r="Y96" s="55">
        <f t="shared" si="23"/>
        <v>0</v>
      </c>
      <c r="Z96" s="55">
        <f t="shared" si="24"/>
        <v>0</v>
      </c>
      <c r="AA96" s="55">
        <f t="shared" si="25"/>
        <v>0</v>
      </c>
      <c r="AB96" s="58">
        <f t="shared" si="26"/>
        <v>0</v>
      </c>
      <c r="AC96" s="74" t="str">
        <f t="shared" si="27"/>
        <v>Grade not provided</v>
      </c>
      <c r="AD96" s="75" t="e">
        <f>IF(J96=0,(VLOOKUP(AC96,Overall!B$2:C594,2,FALSE)),IF(J96=1,(VLOOKUP(AC96,Overall!F$2:G594,2,FALSE)),IF(J96=2,(VLOOKUP(AC96,Overall!J$2:K594,2,FALSE)),IF(J96=3,(VLOOKUP(AC96,Overall!N$2:O594,2,FALSE)),IF(J96=4,(VLOOKUP(AC96,Overall!R$2:S594,2,FALSE)),IF(J96=5,VLOOKUP(AC96,Overall!V$2:W594,2,FALSE),IF(J96=6,VLOOKUP(AC96,Overall!Z$2:AA594,2,FALSE),IF(J96=7,VLOOKUP(AC96,Overall!AD$2:AE594,2,FALSE),IF(J96=8,VLOOKUP(AC96,Overall!AH$2:AI594,2,FALSE),IF(J96=9,VLOOKUP(AC96,Overall!AL$2:AM594,2,FALSE),IF(J96=10,VLOOKUP(AC96,Overall!AP$2:AQ594,2,FALSE),IF(J96=11,VLOOKUP(AC96,Overall!AT$2:AU594,2,FALSE),IF(J96=12,VLOOKUP(AC96,Overall!AX$2:AY594,2,FALSE))))))))))))))</f>
        <v>#N/A</v>
      </c>
    </row>
    <row r="97" spans="9:30" ht="15.75" thickBot="1">
      <c r="I97" s="121" t="s">
        <v>142</v>
      </c>
      <c r="J97" s="149"/>
      <c r="K97" s="150"/>
      <c r="L97" s="88"/>
      <c r="M97" s="151"/>
      <c r="N97" s="135"/>
      <c r="O97" s="123" t="str">
        <f t="shared" si="14"/>
        <v>Grade not provided</v>
      </c>
      <c r="P97" s="67" t="e">
        <f t="shared" si="14"/>
        <v>#N/A</v>
      </c>
      <c r="Q97" s="39" t="str">
        <f t="shared" si="15"/>
        <v>Less than 2 domains provided</v>
      </c>
      <c r="R97" s="54">
        <f t="shared" si="16"/>
        <v>0</v>
      </c>
      <c r="S97" s="55">
        <f t="shared" si="17"/>
        <v>0</v>
      </c>
      <c r="T97" s="56">
        <f t="shared" si="18"/>
        <v>0</v>
      </c>
      <c r="U97" s="57">
        <f t="shared" si="19"/>
        <v>0</v>
      </c>
      <c r="V97" s="56">
        <f t="shared" si="20"/>
        <v>0</v>
      </c>
      <c r="W97" s="55">
        <f t="shared" si="21"/>
        <v>0</v>
      </c>
      <c r="X97" s="55">
        <f t="shared" si="22"/>
        <v>0</v>
      </c>
      <c r="Y97" s="55">
        <f t="shared" si="23"/>
        <v>0</v>
      </c>
      <c r="Z97" s="55">
        <f t="shared" si="24"/>
        <v>0</v>
      </c>
      <c r="AA97" s="55">
        <f t="shared" si="25"/>
        <v>0</v>
      </c>
      <c r="AB97" s="58">
        <f t="shared" si="26"/>
        <v>0</v>
      </c>
      <c r="AC97" s="74" t="str">
        <f t="shared" si="27"/>
        <v>Grade not provided</v>
      </c>
      <c r="AD97" s="75" t="e">
        <f>IF(J97=0,(VLOOKUP(AC97,Overall!B$2:C595,2,FALSE)),IF(J97=1,(VLOOKUP(AC97,Overall!F$2:G595,2,FALSE)),IF(J97=2,(VLOOKUP(AC97,Overall!J$2:K595,2,FALSE)),IF(J97=3,(VLOOKUP(AC97,Overall!N$2:O595,2,FALSE)),IF(J97=4,(VLOOKUP(AC97,Overall!R$2:S595,2,FALSE)),IF(J97=5,VLOOKUP(AC97,Overall!V$2:W595,2,FALSE),IF(J97=6,VLOOKUP(AC97,Overall!Z$2:AA595,2,FALSE),IF(J97=7,VLOOKUP(AC97,Overall!AD$2:AE595,2,FALSE),IF(J97=8,VLOOKUP(AC97,Overall!AH$2:AI595,2,FALSE),IF(J97=9,VLOOKUP(AC97,Overall!AL$2:AM595,2,FALSE),IF(J97=10,VLOOKUP(AC97,Overall!AP$2:AQ595,2,FALSE),IF(J97=11,VLOOKUP(AC97,Overall!AT$2:AU595,2,FALSE),IF(J97=12,VLOOKUP(AC97,Overall!AX$2:AY595,2,FALSE))))))))))))))</f>
        <v>#N/A</v>
      </c>
    </row>
    <row r="98" spans="9:30" ht="15.75" thickBot="1">
      <c r="I98" s="121" t="s">
        <v>143</v>
      </c>
      <c r="J98" s="149"/>
      <c r="K98" s="150"/>
      <c r="L98" s="88"/>
      <c r="M98" s="151"/>
      <c r="N98" s="135"/>
      <c r="O98" s="123" t="str">
        <f t="shared" si="14"/>
        <v>Grade not provided</v>
      </c>
      <c r="P98" s="67" t="e">
        <f t="shared" si="14"/>
        <v>#N/A</v>
      </c>
      <c r="Q98" s="39" t="str">
        <f t="shared" si="15"/>
        <v>Less than 2 domains provided</v>
      </c>
      <c r="R98" s="54">
        <f t="shared" si="16"/>
        <v>0</v>
      </c>
      <c r="S98" s="55">
        <f t="shared" si="17"/>
        <v>0</v>
      </c>
      <c r="T98" s="56">
        <f t="shared" si="18"/>
        <v>0</v>
      </c>
      <c r="U98" s="57">
        <f t="shared" si="19"/>
        <v>0</v>
      </c>
      <c r="V98" s="56">
        <f t="shared" si="20"/>
        <v>0</v>
      </c>
      <c r="W98" s="55">
        <f t="shared" si="21"/>
        <v>0</v>
      </c>
      <c r="X98" s="55">
        <f t="shared" si="22"/>
        <v>0</v>
      </c>
      <c r="Y98" s="55">
        <f t="shared" si="23"/>
        <v>0</v>
      </c>
      <c r="Z98" s="55">
        <f t="shared" si="24"/>
        <v>0</v>
      </c>
      <c r="AA98" s="55">
        <f t="shared" si="25"/>
        <v>0</v>
      </c>
      <c r="AB98" s="58">
        <f t="shared" si="26"/>
        <v>0</v>
      </c>
      <c r="AC98" s="74" t="str">
        <f t="shared" si="27"/>
        <v>Grade not provided</v>
      </c>
      <c r="AD98" s="75" t="e">
        <f>IF(J98=0,(VLOOKUP(AC98,Overall!B$2:C596,2,FALSE)),IF(J98=1,(VLOOKUP(AC98,Overall!F$2:G596,2,FALSE)),IF(J98=2,(VLOOKUP(AC98,Overall!J$2:K596,2,FALSE)),IF(J98=3,(VLOOKUP(AC98,Overall!N$2:O596,2,FALSE)),IF(J98=4,(VLOOKUP(AC98,Overall!R$2:S596,2,FALSE)),IF(J98=5,VLOOKUP(AC98,Overall!V$2:W596,2,FALSE),IF(J98=6,VLOOKUP(AC98,Overall!Z$2:AA596,2,FALSE),IF(J98=7,VLOOKUP(AC98,Overall!AD$2:AE596,2,FALSE),IF(J98=8,VLOOKUP(AC98,Overall!AH$2:AI596,2,FALSE),IF(J98=9,VLOOKUP(AC98,Overall!AL$2:AM596,2,FALSE),IF(J98=10,VLOOKUP(AC98,Overall!AP$2:AQ596,2,FALSE),IF(J98=11,VLOOKUP(AC98,Overall!AT$2:AU596,2,FALSE),IF(J98=12,VLOOKUP(AC98,Overall!AX$2:AY596,2,FALSE))))))))))))))</f>
        <v>#N/A</v>
      </c>
    </row>
    <row r="99" spans="9:30" ht="15.75" thickBot="1">
      <c r="I99" s="121" t="s">
        <v>144</v>
      </c>
      <c r="J99" s="149"/>
      <c r="K99" s="150"/>
      <c r="L99" s="88"/>
      <c r="M99" s="151"/>
      <c r="N99" s="135"/>
      <c r="O99" s="123" t="str">
        <f t="shared" si="14"/>
        <v>Grade not provided</v>
      </c>
      <c r="P99" s="67" t="e">
        <f t="shared" si="14"/>
        <v>#N/A</v>
      </c>
      <c r="Q99" s="39" t="str">
        <f t="shared" si="15"/>
        <v>Less than 2 domains provided</v>
      </c>
      <c r="R99" s="54">
        <f t="shared" si="16"/>
        <v>0</v>
      </c>
      <c r="S99" s="55">
        <f t="shared" si="17"/>
        <v>0</v>
      </c>
      <c r="T99" s="56">
        <f t="shared" si="18"/>
        <v>0</v>
      </c>
      <c r="U99" s="57">
        <f t="shared" si="19"/>
        <v>0</v>
      </c>
      <c r="V99" s="56">
        <f t="shared" si="20"/>
        <v>0</v>
      </c>
      <c r="W99" s="55">
        <f t="shared" si="21"/>
        <v>0</v>
      </c>
      <c r="X99" s="55">
        <f t="shared" si="22"/>
        <v>0</v>
      </c>
      <c r="Y99" s="55">
        <f t="shared" si="23"/>
        <v>0</v>
      </c>
      <c r="Z99" s="55">
        <f t="shared" si="24"/>
        <v>0</v>
      </c>
      <c r="AA99" s="55">
        <f t="shared" si="25"/>
        <v>0</v>
      </c>
      <c r="AB99" s="58">
        <f t="shared" si="26"/>
        <v>0</v>
      </c>
      <c r="AC99" s="74" t="str">
        <f t="shared" si="27"/>
        <v>Grade not provided</v>
      </c>
      <c r="AD99" s="75" t="e">
        <f>IF(J99=0,(VLOOKUP(AC99,Overall!B$2:C597,2,FALSE)),IF(J99=1,(VLOOKUP(AC99,Overall!F$2:G597,2,FALSE)),IF(J99=2,(VLOOKUP(AC99,Overall!J$2:K597,2,FALSE)),IF(J99=3,(VLOOKUP(AC99,Overall!N$2:O597,2,FALSE)),IF(J99=4,(VLOOKUP(AC99,Overall!R$2:S597,2,FALSE)),IF(J99=5,VLOOKUP(AC99,Overall!V$2:W597,2,FALSE),IF(J99=6,VLOOKUP(AC99,Overall!Z$2:AA597,2,FALSE),IF(J99=7,VLOOKUP(AC99,Overall!AD$2:AE597,2,FALSE),IF(J99=8,VLOOKUP(AC99,Overall!AH$2:AI597,2,FALSE),IF(J99=9,VLOOKUP(AC99,Overall!AL$2:AM597,2,FALSE),IF(J99=10,VLOOKUP(AC99,Overall!AP$2:AQ597,2,FALSE),IF(J99=11,VLOOKUP(AC99,Overall!AT$2:AU597,2,FALSE),IF(J99=12,VLOOKUP(AC99,Overall!AX$2:AY597,2,FALSE))))))))))))))</f>
        <v>#N/A</v>
      </c>
    </row>
    <row r="100" spans="9:30" ht="15.75" thickBot="1">
      <c r="I100" s="121" t="s">
        <v>145</v>
      </c>
      <c r="J100" s="149"/>
      <c r="K100" s="150"/>
      <c r="L100" s="88"/>
      <c r="M100" s="151"/>
      <c r="N100" s="135"/>
      <c r="O100" s="123" t="str">
        <f t="shared" si="14"/>
        <v>Grade not provided</v>
      </c>
      <c r="P100" s="67" t="e">
        <f t="shared" si="14"/>
        <v>#N/A</v>
      </c>
      <c r="Q100" s="39" t="str">
        <f t="shared" si="15"/>
        <v>Less than 2 domains provided</v>
      </c>
      <c r="R100" s="54">
        <f t="shared" si="16"/>
        <v>0</v>
      </c>
      <c r="S100" s="55">
        <f t="shared" si="17"/>
        <v>0</v>
      </c>
      <c r="T100" s="56">
        <f t="shared" si="18"/>
        <v>0</v>
      </c>
      <c r="U100" s="57">
        <f t="shared" si="19"/>
        <v>0</v>
      </c>
      <c r="V100" s="56">
        <f t="shared" si="20"/>
        <v>0</v>
      </c>
      <c r="W100" s="55">
        <f t="shared" si="21"/>
        <v>0</v>
      </c>
      <c r="X100" s="55">
        <f t="shared" si="22"/>
        <v>0</v>
      </c>
      <c r="Y100" s="55">
        <f t="shared" si="23"/>
        <v>0</v>
      </c>
      <c r="Z100" s="55">
        <f t="shared" si="24"/>
        <v>0</v>
      </c>
      <c r="AA100" s="55">
        <f t="shared" si="25"/>
        <v>0</v>
      </c>
      <c r="AB100" s="58">
        <f t="shared" si="26"/>
        <v>0</v>
      </c>
      <c r="AC100" s="74" t="str">
        <f t="shared" si="27"/>
        <v>Grade not provided</v>
      </c>
      <c r="AD100" s="75" t="e">
        <f>IF(J100=0,(VLOOKUP(AC100,Overall!B$2:C598,2,FALSE)),IF(J100=1,(VLOOKUP(AC100,Overall!F$2:G598,2,FALSE)),IF(J100=2,(VLOOKUP(AC100,Overall!J$2:K598,2,FALSE)),IF(J100=3,(VLOOKUP(AC100,Overall!N$2:O598,2,FALSE)),IF(J100=4,(VLOOKUP(AC100,Overall!R$2:S598,2,FALSE)),IF(J100=5,VLOOKUP(AC100,Overall!V$2:W598,2,FALSE),IF(J100=6,VLOOKUP(AC100,Overall!Z$2:AA598,2,FALSE),IF(J100=7,VLOOKUP(AC100,Overall!AD$2:AE598,2,FALSE),IF(J100=8,VLOOKUP(AC100,Overall!AH$2:AI598,2,FALSE),IF(J100=9,VLOOKUP(AC100,Overall!AL$2:AM598,2,FALSE),IF(J100=10,VLOOKUP(AC100,Overall!AP$2:AQ598,2,FALSE),IF(J100=11,VLOOKUP(AC100,Overall!AT$2:AU598,2,FALSE),IF(J100=12,VLOOKUP(AC100,Overall!AX$2:AY598,2,FALSE))))))))))))))</f>
        <v>#N/A</v>
      </c>
    </row>
    <row r="101" spans="9:30" ht="15.75" thickBot="1">
      <c r="I101" s="121" t="s">
        <v>146</v>
      </c>
      <c r="J101" s="149"/>
      <c r="K101" s="150"/>
      <c r="L101" s="88"/>
      <c r="M101" s="151"/>
      <c r="N101" s="135"/>
      <c r="O101" s="123" t="str">
        <f t="shared" si="14"/>
        <v>Grade not provided</v>
      </c>
      <c r="P101" s="67" t="e">
        <f t="shared" si="14"/>
        <v>#N/A</v>
      </c>
      <c r="Q101" s="39" t="str">
        <f t="shared" si="15"/>
        <v>Less than 2 domains provided</v>
      </c>
      <c r="R101" s="54">
        <f t="shared" si="16"/>
        <v>0</v>
      </c>
      <c r="S101" s="55">
        <f t="shared" si="17"/>
        <v>0</v>
      </c>
      <c r="T101" s="56">
        <f t="shared" si="18"/>
        <v>0</v>
      </c>
      <c r="U101" s="57">
        <f t="shared" si="19"/>
        <v>0</v>
      </c>
      <c r="V101" s="56">
        <f t="shared" si="20"/>
        <v>0</v>
      </c>
      <c r="W101" s="55">
        <f t="shared" si="21"/>
        <v>0</v>
      </c>
      <c r="X101" s="55">
        <f t="shared" si="22"/>
        <v>0</v>
      </c>
      <c r="Y101" s="55">
        <f t="shared" si="23"/>
        <v>0</v>
      </c>
      <c r="Z101" s="55">
        <f t="shared" si="24"/>
        <v>0</v>
      </c>
      <c r="AA101" s="55">
        <f t="shared" si="25"/>
        <v>0</v>
      </c>
      <c r="AB101" s="58">
        <f t="shared" si="26"/>
        <v>0</v>
      </c>
      <c r="AC101" s="74" t="str">
        <f t="shared" si="27"/>
        <v>Grade not provided</v>
      </c>
      <c r="AD101" s="75" t="e">
        <f>IF(J101=0,(VLOOKUP(AC101,Overall!B$2:C599,2,FALSE)),IF(J101=1,(VLOOKUP(AC101,Overall!F$2:G599,2,FALSE)),IF(J101=2,(VLOOKUP(AC101,Overall!J$2:K599,2,FALSE)),IF(J101=3,(VLOOKUP(AC101,Overall!N$2:O599,2,FALSE)),IF(J101=4,(VLOOKUP(AC101,Overall!R$2:S599,2,FALSE)),IF(J101=5,VLOOKUP(AC101,Overall!V$2:W599,2,FALSE),IF(J101=6,VLOOKUP(AC101,Overall!Z$2:AA599,2,FALSE),IF(J101=7,VLOOKUP(AC101,Overall!AD$2:AE599,2,FALSE),IF(J101=8,VLOOKUP(AC101,Overall!AH$2:AI599,2,FALSE),IF(J101=9,VLOOKUP(AC101,Overall!AL$2:AM599,2,FALSE),IF(J101=10,VLOOKUP(AC101,Overall!AP$2:AQ599,2,FALSE),IF(J101=11,VLOOKUP(AC101,Overall!AT$2:AU599,2,FALSE),IF(J101=12,VLOOKUP(AC101,Overall!AX$2:AY599,2,FALSE))))))))))))))</f>
        <v>#N/A</v>
      </c>
    </row>
    <row r="102" spans="9:30" ht="15.75" thickBot="1">
      <c r="I102" s="121" t="s">
        <v>147</v>
      </c>
      <c r="J102" s="149"/>
      <c r="K102" s="150"/>
      <c r="L102" s="88"/>
      <c r="M102" s="151"/>
      <c r="N102" s="135"/>
      <c r="O102" s="123" t="str">
        <f t="shared" si="14"/>
        <v>Grade not provided</v>
      </c>
      <c r="P102" s="67" t="e">
        <f t="shared" si="14"/>
        <v>#N/A</v>
      </c>
      <c r="Q102" s="39" t="str">
        <f t="shared" si="15"/>
        <v>Less than 2 domains provided</v>
      </c>
      <c r="R102" s="54">
        <f t="shared" si="16"/>
        <v>0</v>
      </c>
      <c r="S102" s="55">
        <f t="shared" si="17"/>
        <v>0</v>
      </c>
      <c r="T102" s="56">
        <f t="shared" si="18"/>
        <v>0</v>
      </c>
      <c r="U102" s="57">
        <f t="shared" si="19"/>
        <v>0</v>
      </c>
      <c r="V102" s="56">
        <f t="shared" si="20"/>
        <v>0</v>
      </c>
      <c r="W102" s="55">
        <f t="shared" si="21"/>
        <v>0</v>
      </c>
      <c r="X102" s="55">
        <f t="shared" si="22"/>
        <v>0</v>
      </c>
      <c r="Y102" s="55">
        <f t="shared" si="23"/>
        <v>0</v>
      </c>
      <c r="Z102" s="55">
        <f t="shared" si="24"/>
        <v>0</v>
      </c>
      <c r="AA102" s="55">
        <f t="shared" si="25"/>
        <v>0</v>
      </c>
      <c r="AB102" s="58">
        <f t="shared" si="26"/>
        <v>0</v>
      </c>
      <c r="AC102" s="74" t="str">
        <f t="shared" si="27"/>
        <v>Grade not provided</v>
      </c>
      <c r="AD102" s="75" t="e">
        <f>IF(J102=0,(VLOOKUP(AC102,Overall!B$2:C600,2,FALSE)),IF(J102=1,(VLOOKUP(AC102,Overall!F$2:G600,2,FALSE)),IF(J102=2,(VLOOKUP(AC102,Overall!J$2:K600,2,FALSE)),IF(J102=3,(VLOOKUP(AC102,Overall!N$2:O600,2,FALSE)),IF(J102=4,(VLOOKUP(AC102,Overall!R$2:S600,2,FALSE)),IF(J102=5,VLOOKUP(AC102,Overall!V$2:W600,2,FALSE),IF(J102=6,VLOOKUP(AC102,Overall!Z$2:AA600,2,FALSE),IF(J102=7,VLOOKUP(AC102,Overall!AD$2:AE600,2,FALSE),IF(J102=8,VLOOKUP(AC102,Overall!AH$2:AI600,2,FALSE),IF(J102=9,VLOOKUP(AC102,Overall!AL$2:AM600,2,FALSE),IF(J102=10,VLOOKUP(AC102,Overall!AP$2:AQ600,2,FALSE),IF(J102=11,VLOOKUP(AC102,Overall!AT$2:AU600,2,FALSE),IF(J102=12,VLOOKUP(AC102,Overall!AX$2:AY600,2,FALSE))))))))))))))</f>
        <v>#N/A</v>
      </c>
    </row>
    <row r="103" spans="9:30" ht="15.75" thickBot="1">
      <c r="I103" s="121" t="s">
        <v>148</v>
      </c>
      <c r="J103" s="149"/>
      <c r="K103" s="150"/>
      <c r="L103" s="88"/>
      <c r="M103" s="151"/>
      <c r="N103" s="135"/>
      <c r="O103" s="123" t="str">
        <f t="shared" si="14"/>
        <v>Grade not provided</v>
      </c>
      <c r="P103" s="67" t="e">
        <f t="shared" si="14"/>
        <v>#N/A</v>
      </c>
      <c r="Q103" s="39" t="str">
        <f t="shared" si="15"/>
        <v>Less than 2 domains provided</v>
      </c>
      <c r="R103" s="54">
        <f t="shared" si="16"/>
        <v>0</v>
      </c>
      <c r="S103" s="55">
        <f t="shared" si="17"/>
        <v>0</v>
      </c>
      <c r="T103" s="56">
        <f t="shared" si="18"/>
        <v>0</v>
      </c>
      <c r="U103" s="57">
        <f t="shared" si="19"/>
        <v>0</v>
      </c>
      <c r="V103" s="56">
        <f t="shared" si="20"/>
        <v>0</v>
      </c>
      <c r="W103" s="55">
        <f t="shared" si="21"/>
        <v>0</v>
      </c>
      <c r="X103" s="55">
        <f t="shared" si="22"/>
        <v>0</v>
      </c>
      <c r="Y103" s="55">
        <f t="shared" si="23"/>
        <v>0</v>
      </c>
      <c r="Z103" s="55">
        <f t="shared" si="24"/>
        <v>0</v>
      </c>
      <c r="AA103" s="55">
        <f t="shared" si="25"/>
        <v>0</v>
      </c>
      <c r="AB103" s="58">
        <f t="shared" si="26"/>
        <v>0</v>
      </c>
      <c r="AC103" s="74" t="str">
        <f t="shared" si="27"/>
        <v>Grade not provided</v>
      </c>
      <c r="AD103" s="75" t="e">
        <f>IF(J103=0,(VLOOKUP(AC103,Overall!B$2:C601,2,FALSE)),IF(J103=1,(VLOOKUP(AC103,Overall!F$2:G601,2,FALSE)),IF(J103=2,(VLOOKUP(AC103,Overall!J$2:K601,2,FALSE)),IF(J103=3,(VLOOKUP(AC103,Overall!N$2:O601,2,FALSE)),IF(J103=4,(VLOOKUP(AC103,Overall!R$2:S601,2,FALSE)),IF(J103=5,VLOOKUP(AC103,Overall!V$2:W601,2,FALSE),IF(J103=6,VLOOKUP(AC103,Overall!Z$2:AA601,2,FALSE),IF(J103=7,VLOOKUP(AC103,Overall!AD$2:AE601,2,FALSE),IF(J103=8,VLOOKUP(AC103,Overall!AH$2:AI601,2,FALSE),IF(J103=9,VLOOKUP(AC103,Overall!AL$2:AM601,2,FALSE),IF(J103=10,VLOOKUP(AC103,Overall!AP$2:AQ601,2,FALSE),IF(J103=11,VLOOKUP(AC103,Overall!AT$2:AU601,2,FALSE),IF(J103=12,VLOOKUP(AC103,Overall!AX$2:AY601,2,FALSE))))))))))))))</f>
        <v>#N/A</v>
      </c>
    </row>
    <row r="104" spans="9:30" ht="15.75" thickBot="1">
      <c r="I104" s="121" t="s">
        <v>149</v>
      </c>
      <c r="J104" s="149"/>
      <c r="K104" s="150"/>
      <c r="L104" s="88"/>
      <c r="M104" s="151"/>
      <c r="N104" s="135"/>
      <c r="O104" s="123" t="str">
        <f t="shared" si="14"/>
        <v>Grade not provided</v>
      </c>
      <c r="P104" s="67" t="e">
        <f t="shared" si="14"/>
        <v>#N/A</v>
      </c>
      <c r="Q104" s="39" t="str">
        <f t="shared" si="15"/>
        <v>Less than 2 domains provided</v>
      </c>
      <c r="R104" s="54">
        <f t="shared" si="16"/>
        <v>0</v>
      </c>
      <c r="S104" s="55">
        <f t="shared" si="17"/>
        <v>0</v>
      </c>
      <c r="T104" s="56">
        <f t="shared" si="18"/>
        <v>0</v>
      </c>
      <c r="U104" s="57">
        <f t="shared" si="19"/>
        <v>0</v>
      </c>
      <c r="V104" s="56">
        <f t="shared" si="20"/>
        <v>0</v>
      </c>
      <c r="W104" s="55">
        <f t="shared" si="21"/>
        <v>0</v>
      </c>
      <c r="X104" s="55">
        <f t="shared" si="22"/>
        <v>0</v>
      </c>
      <c r="Y104" s="55">
        <f t="shared" si="23"/>
        <v>0</v>
      </c>
      <c r="Z104" s="55">
        <f t="shared" si="24"/>
        <v>0</v>
      </c>
      <c r="AA104" s="55">
        <f t="shared" si="25"/>
        <v>0</v>
      </c>
      <c r="AB104" s="58">
        <f t="shared" si="26"/>
        <v>0</v>
      </c>
      <c r="AC104" s="74" t="str">
        <f t="shared" si="27"/>
        <v>Grade not provided</v>
      </c>
      <c r="AD104" s="75" t="e">
        <f>IF(J104=0,(VLOOKUP(AC104,Overall!B$2:C602,2,FALSE)),IF(J104=1,(VLOOKUP(AC104,Overall!F$2:G602,2,FALSE)),IF(J104=2,(VLOOKUP(AC104,Overall!J$2:K602,2,FALSE)),IF(J104=3,(VLOOKUP(AC104,Overall!N$2:O602,2,FALSE)),IF(J104=4,(VLOOKUP(AC104,Overall!R$2:S602,2,FALSE)),IF(J104=5,VLOOKUP(AC104,Overall!V$2:W602,2,FALSE),IF(J104=6,VLOOKUP(AC104,Overall!Z$2:AA602,2,FALSE),IF(J104=7,VLOOKUP(AC104,Overall!AD$2:AE602,2,FALSE),IF(J104=8,VLOOKUP(AC104,Overall!AH$2:AI602,2,FALSE),IF(J104=9,VLOOKUP(AC104,Overall!AL$2:AM602,2,FALSE),IF(J104=10,VLOOKUP(AC104,Overall!AP$2:AQ602,2,FALSE),IF(J104=11,VLOOKUP(AC104,Overall!AT$2:AU602,2,FALSE),IF(J104=12,VLOOKUP(AC104,Overall!AX$2:AY602,2,FALSE))))))))))))))</f>
        <v>#N/A</v>
      </c>
    </row>
    <row r="105" spans="9:30" ht="15.75" thickBot="1">
      <c r="I105" s="121" t="s">
        <v>150</v>
      </c>
      <c r="J105" s="149"/>
      <c r="K105" s="150"/>
      <c r="L105" s="88"/>
      <c r="M105" s="151"/>
      <c r="N105" s="135"/>
      <c r="O105" s="123" t="str">
        <f t="shared" si="14"/>
        <v>Grade not provided</v>
      </c>
      <c r="P105" s="67" t="e">
        <f t="shared" si="14"/>
        <v>#N/A</v>
      </c>
      <c r="Q105" s="39" t="str">
        <f t="shared" si="15"/>
        <v>Less than 2 domains provided</v>
      </c>
      <c r="R105" s="54">
        <f t="shared" si="16"/>
        <v>0</v>
      </c>
      <c r="S105" s="55">
        <f t="shared" si="17"/>
        <v>0</v>
      </c>
      <c r="T105" s="56">
        <f t="shared" si="18"/>
        <v>0</v>
      </c>
      <c r="U105" s="57">
        <f t="shared" si="19"/>
        <v>0</v>
      </c>
      <c r="V105" s="56">
        <f t="shared" si="20"/>
        <v>0</v>
      </c>
      <c r="W105" s="55">
        <f t="shared" si="21"/>
        <v>0</v>
      </c>
      <c r="X105" s="55">
        <f t="shared" si="22"/>
        <v>0</v>
      </c>
      <c r="Y105" s="55">
        <f t="shared" si="23"/>
        <v>0</v>
      </c>
      <c r="Z105" s="55">
        <f t="shared" si="24"/>
        <v>0</v>
      </c>
      <c r="AA105" s="55">
        <f t="shared" si="25"/>
        <v>0</v>
      </c>
      <c r="AB105" s="58">
        <f t="shared" si="26"/>
        <v>0</v>
      </c>
      <c r="AC105" s="74" t="str">
        <f t="shared" si="27"/>
        <v>Grade not provided</v>
      </c>
      <c r="AD105" s="75" t="e">
        <f>IF(J105=0,(VLOOKUP(AC105,Overall!B$2:C603,2,FALSE)),IF(J105=1,(VLOOKUP(AC105,Overall!F$2:G603,2,FALSE)),IF(J105=2,(VLOOKUP(AC105,Overall!J$2:K603,2,FALSE)),IF(J105=3,(VLOOKUP(AC105,Overall!N$2:O603,2,FALSE)),IF(J105=4,(VLOOKUP(AC105,Overall!R$2:S603,2,FALSE)),IF(J105=5,VLOOKUP(AC105,Overall!V$2:W603,2,FALSE),IF(J105=6,VLOOKUP(AC105,Overall!Z$2:AA603,2,FALSE),IF(J105=7,VLOOKUP(AC105,Overall!AD$2:AE603,2,FALSE),IF(J105=8,VLOOKUP(AC105,Overall!AH$2:AI603,2,FALSE),IF(J105=9,VLOOKUP(AC105,Overall!AL$2:AM603,2,FALSE),IF(J105=10,VLOOKUP(AC105,Overall!AP$2:AQ603,2,FALSE),IF(J105=11,VLOOKUP(AC105,Overall!AT$2:AU603,2,FALSE),IF(J105=12,VLOOKUP(AC105,Overall!AX$2:AY603,2,FALSE))))))))))))))</f>
        <v>#N/A</v>
      </c>
    </row>
    <row r="106" spans="9:30" ht="15.75" thickBot="1">
      <c r="I106" s="121" t="s">
        <v>151</v>
      </c>
      <c r="J106" s="149"/>
      <c r="K106" s="150"/>
      <c r="L106" s="88"/>
      <c r="M106" s="151"/>
      <c r="N106" s="135"/>
      <c r="O106" s="123" t="str">
        <f t="shared" si="14"/>
        <v>Grade not provided</v>
      </c>
      <c r="P106" s="67" t="e">
        <f t="shared" si="14"/>
        <v>#N/A</v>
      </c>
      <c r="Q106" s="39" t="str">
        <f t="shared" si="15"/>
        <v>Less than 2 domains provided</v>
      </c>
      <c r="R106" s="54">
        <f t="shared" si="16"/>
        <v>0</v>
      </c>
      <c r="S106" s="55">
        <f t="shared" si="17"/>
        <v>0</v>
      </c>
      <c r="T106" s="56">
        <f t="shared" si="18"/>
        <v>0</v>
      </c>
      <c r="U106" s="57">
        <f t="shared" si="19"/>
        <v>0</v>
      </c>
      <c r="V106" s="56">
        <f t="shared" si="20"/>
        <v>0</v>
      </c>
      <c r="W106" s="55">
        <f t="shared" si="21"/>
        <v>0</v>
      </c>
      <c r="X106" s="55">
        <f t="shared" si="22"/>
        <v>0</v>
      </c>
      <c r="Y106" s="55">
        <f t="shared" si="23"/>
        <v>0</v>
      </c>
      <c r="Z106" s="55">
        <f t="shared" si="24"/>
        <v>0</v>
      </c>
      <c r="AA106" s="55">
        <f t="shared" si="25"/>
        <v>0</v>
      </c>
      <c r="AB106" s="58">
        <f t="shared" si="26"/>
        <v>0</v>
      </c>
      <c r="AC106" s="74" t="str">
        <f t="shared" si="27"/>
        <v>Grade not provided</v>
      </c>
      <c r="AD106" s="75" t="e">
        <f>IF(J106=0,(VLOOKUP(AC106,Overall!B$2:C604,2,FALSE)),IF(J106=1,(VLOOKUP(AC106,Overall!F$2:G604,2,FALSE)),IF(J106=2,(VLOOKUP(AC106,Overall!J$2:K604,2,FALSE)),IF(J106=3,(VLOOKUP(AC106,Overall!N$2:O604,2,FALSE)),IF(J106=4,(VLOOKUP(AC106,Overall!R$2:S604,2,FALSE)),IF(J106=5,VLOOKUP(AC106,Overall!V$2:W604,2,FALSE),IF(J106=6,VLOOKUP(AC106,Overall!Z$2:AA604,2,FALSE),IF(J106=7,VLOOKUP(AC106,Overall!AD$2:AE604,2,FALSE),IF(J106=8,VLOOKUP(AC106,Overall!AH$2:AI604,2,FALSE),IF(J106=9,VLOOKUP(AC106,Overall!AL$2:AM604,2,FALSE),IF(J106=10,VLOOKUP(AC106,Overall!AP$2:AQ604,2,FALSE),IF(J106=11,VLOOKUP(AC106,Overall!AT$2:AU604,2,FALSE),IF(J106=12,VLOOKUP(AC106,Overall!AX$2:AY604,2,FALSE))))))))))))))</f>
        <v>#N/A</v>
      </c>
    </row>
    <row r="107" spans="9:30" ht="15.75" thickBot="1">
      <c r="I107" s="121" t="s">
        <v>152</v>
      </c>
      <c r="J107" s="149"/>
      <c r="K107" s="150"/>
      <c r="L107" s="88"/>
      <c r="M107" s="151"/>
      <c r="N107" s="135"/>
      <c r="O107" s="123" t="str">
        <f t="shared" si="14"/>
        <v>Grade not provided</v>
      </c>
      <c r="P107" s="67" t="e">
        <f t="shared" si="14"/>
        <v>#N/A</v>
      </c>
      <c r="Q107" s="39" t="str">
        <f t="shared" si="15"/>
        <v>Less than 2 domains provided</v>
      </c>
      <c r="R107" s="54">
        <f t="shared" si="16"/>
        <v>0</v>
      </c>
      <c r="S107" s="55">
        <f t="shared" si="17"/>
        <v>0</v>
      </c>
      <c r="T107" s="56">
        <f t="shared" si="18"/>
        <v>0</v>
      </c>
      <c r="U107" s="57">
        <f t="shared" si="19"/>
        <v>0</v>
      </c>
      <c r="V107" s="56">
        <f t="shared" si="20"/>
        <v>0</v>
      </c>
      <c r="W107" s="55">
        <f t="shared" si="21"/>
        <v>0</v>
      </c>
      <c r="X107" s="55">
        <f t="shared" si="22"/>
        <v>0</v>
      </c>
      <c r="Y107" s="55">
        <f t="shared" si="23"/>
        <v>0</v>
      </c>
      <c r="Z107" s="55">
        <f t="shared" si="24"/>
        <v>0</v>
      </c>
      <c r="AA107" s="55">
        <f t="shared" si="25"/>
        <v>0</v>
      </c>
      <c r="AB107" s="58">
        <f t="shared" si="26"/>
        <v>0</v>
      </c>
      <c r="AC107" s="74" t="str">
        <f t="shared" si="27"/>
        <v>Grade not provided</v>
      </c>
      <c r="AD107" s="75" t="e">
        <f>IF(J107=0,(VLOOKUP(AC107,Overall!B$2:C605,2,FALSE)),IF(J107=1,(VLOOKUP(AC107,Overall!F$2:G605,2,FALSE)),IF(J107=2,(VLOOKUP(AC107,Overall!J$2:K605,2,FALSE)),IF(J107=3,(VLOOKUP(AC107,Overall!N$2:O605,2,FALSE)),IF(J107=4,(VLOOKUP(AC107,Overall!R$2:S605,2,FALSE)),IF(J107=5,VLOOKUP(AC107,Overall!V$2:W605,2,FALSE),IF(J107=6,VLOOKUP(AC107,Overall!Z$2:AA605,2,FALSE),IF(J107=7,VLOOKUP(AC107,Overall!AD$2:AE605,2,FALSE),IF(J107=8,VLOOKUP(AC107,Overall!AH$2:AI605,2,FALSE),IF(J107=9,VLOOKUP(AC107,Overall!AL$2:AM605,2,FALSE),IF(J107=10,VLOOKUP(AC107,Overall!AP$2:AQ605,2,FALSE),IF(J107=11,VLOOKUP(AC107,Overall!AT$2:AU605,2,FALSE),IF(J107=12,VLOOKUP(AC107,Overall!AX$2:AY605,2,FALSE))))))))))))))</f>
        <v>#N/A</v>
      </c>
    </row>
    <row r="108" spans="9:30" ht="15.75" thickBot="1">
      <c r="I108" s="121" t="s">
        <v>153</v>
      </c>
      <c r="J108" s="149"/>
      <c r="K108" s="150"/>
      <c r="L108" s="88"/>
      <c r="M108" s="151"/>
      <c r="N108" s="135"/>
      <c r="O108" s="123" t="str">
        <f t="shared" si="14"/>
        <v>Grade not provided</v>
      </c>
      <c r="P108" s="67" t="e">
        <f t="shared" si="14"/>
        <v>#N/A</v>
      </c>
      <c r="Q108" s="39" t="str">
        <f t="shared" si="15"/>
        <v>Less than 2 domains provided</v>
      </c>
      <c r="R108" s="54">
        <f t="shared" si="16"/>
        <v>0</v>
      </c>
      <c r="S108" s="55">
        <f t="shared" si="17"/>
        <v>0</v>
      </c>
      <c r="T108" s="56">
        <f t="shared" si="18"/>
        <v>0</v>
      </c>
      <c r="U108" s="57">
        <f t="shared" si="19"/>
        <v>0</v>
      </c>
      <c r="V108" s="56">
        <f t="shared" si="20"/>
        <v>0</v>
      </c>
      <c r="W108" s="55">
        <f t="shared" si="21"/>
        <v>0</v>
      </c>
      <c r="X108" s="55">
        <f t="shared" si="22"/>
        <v>0</v>
      </c>
      <c r="Y108" s="55">
        <f t="shared" si="23"/>
        <v>0</v>
      </c>
      <c r="Z108" s="55">
        <f t="shared" si="24"/>
        <v>0</v>
      </c>
      <c r="AA108" s="55">
        <f t="shared" si="25"/>
        <v>0</v>
      </c>
      <c r="AB108" s="58">
        <f t="shared" si="26"/>
        <v>0</v>
      </c>
      <c r="AC108" s="74" t="str">
        <f t="shared" si="27"/>
        <v>Grade not provided</v>
      </c>
      <c r="AD108" s="75" t="e">
        <f>IF(J108=0,(VLOOKUP(AC108,Overall!B$2:C606,2,FALSE)),IF(J108=1,(VLOOKUP(AC108,Overall!F$2:G606,2,FALSE)),IF(J108=2,(VLOOKUP(AC108,Overall!J$2:K606,2,FALSE)),IF(J108=3,(VLOOKUP(AC108,Overall!N$2:O606,2,FALSE)),IF(J108=4,(VLOOKUP(AC108,Overall!R$2:S606,2,FALSE)),IF(J108=5,VLOOKUP(AC108,Overall!V$2:W606,2,FALSE),IF(J108=6,VLOOKUP(AC108,Overall!Z$2:AA606,2,FALSE),IF(J108=7,VLOOKUP(AC108,Overall!AD$2:AE606,2,FALSE),IF(J108=8,VLOOKUP(AC108,Overall!AH$2:AI606,2,FALSE),IF(J108=9,VLOOKUP(AC108,Overall!AL$2:AM606,2,FALSE),IF(J108=10,VLOOKUP(AC108,Overall!AP$2:AQ606,2,FALSE),IF(J108=11,VLOOKUP(AC108,Overall!AT$2:AU606,2,FALSE),IF(J108=12,VLOOKUP(AC108,Overall!AX$2:AY606,2,FALSE))))))))))))))</f>
        <v>#N/A</v>
      </c>
    </row>
    <row r="109" spans="9:30" ht="15.75" thickBot="1">
      <c r="I109" s="121" t="s">
        <v>154</v>
      </c>
      <c r="J109" s="149"/>
      <c r="K109" s="150"/>
      <c r="L109" s="88"/>
      <c r="M109" s="151"/>
      <c r="N109" s="135"/>
      <c r="O109" s="123" t="str">
        <f t="shared" si="14"/>
        <v>Grade not provided</v>
      </c>
      <c r="P109" s="67" t="e">
        <f t="shared" si="14"/>
        <v>#N/A</v>
      </c>
      <c r="Q109" s="39" t="str">
        <f t="shared" si="15"/>
        <v>Less than 2 domains provided</v>
      </c>
      <c r="R109" s="54">
        <f t="shared" si="16"/>
        <v>0</v>
      </c>
      <c r="S109" s="55">
        <f t="shared" si="17"/>
        <v>0</v>
      </c>
      <c r="T109" s="56">
        <f t="shared" si="18"/>
        <v>0</v>
      </c>
      <c r="U109" s="57">
        <f t="shared" si="19"/>
        <v>0</v>
      </c>
      <c r="V109" s="56">
        <f t="shared" si="20"/>
        <v>0</v>
      </c>
      <c r="W109" s="55">
        <f t="shared" si="21"/>
        <v>0</v>
      </c>
      <c r="X109" s="55">
        <f t="shared" si="22"/>
        <v>0</v>
      </c>
      <c r="Y109" s="55">
        <f t="shared" si="23"/>
        <v>0</v>
      </c>
      <c r="Z109" s="55">
        <f t="shared" si="24"/>
        <v>0</v>
      </c>
      <c r="AA109" s="55">
        <f t="shared" si="25"/>
        <v>0</v>
      </c>
      <c r="AB109" s="58">
        <f t="shared" si="26"/>
        <v>0</v>
      </c>
      <c r="AC109" s="74" t="str">
        <f t="shared" si="27"/>
        <v>Grade not provided</v>
      </c>
      <c r="AD109" s="75" t="e">
        <f>IF(J109=0,(VLOOKUP(AC109,Overall!B$2:C607,2,FALSE)),IF(J109=1,(VLOOKUP(AC109,Overall!F$2:G607,2,FALSE)),IF(J109=2,(VLOOKUP(AC109,Overall!J$2:K607,2,FALSE)),IF(J109=3,(VLOOKUP(AC109,Overall!N$2:O607,2,FALSE)),IF(J109=4,(VLOOKUP(AC109,Overall!R$2:S607,2,FALSE)),IF(J109=5,VLOOKUP(AC109,Overall!V$2:W607,2,FALSE),IF(J109=6,VLOOKUP(AC109,Overall!Z$2:AA607,2,FALSE),IF(J109=7,VLOOKUP(AC109,Overall!AD$2:AE607,2,FALSE),IF(J109=8,VLOOKUP(AC109,Overall!AH$2:AI607,2,FALSE),IF(J109=9,VLOOKUP(AC109,Overall!AL$2:AM607,2,FALSE),IF(J109=10,VLOOKUP(AC109,Overall!AP$2:AQ607,2,FALSE),IF(J109=11,VLOOKUP(AC109,Overall!AT$2:AU607,2,FALSE),IF(J109=12,VLOOKUP(AC109,Overall!AX$2:AY607,2,FALSE))))))))))))))</f>
        <v>#N/A</v>
      </c>
    </row>
    <row r="110" spans="9:30" ht="15.75" thickBot="1">
      <c r="I110" s="121" t="s">
        <v>155</v>
      </c>
      <c r="J110" s="149"/>
      <c r="K110" s="150"/>
      <c r="L110" s="88"/>
      <c r="M110" s="151"/>
      <c r="N110" s="135"/>
      <c r="O110" s="123" t="str">
        <f t="shared" si="14"/>
        <v>Grade not provided</v>
      </c>
      <c r="P110" s="67" t="e">
        <f t="shared" si="14"/>
        <v>#N/A</v>
      </c>
      <c r="Q110" s="39" t="str">
        <f t="shared" si="15"/>
        <v>Less than 2 domains provided</v>
      </c>
      <c r="R110" s="54">
        <f t="shared" si="16"/>
        <v>0</v>
      </c>
      <c r="S110" s="55">
        <f t="shared" si="17"/>
        <v>0</v>
      </c>
      <c r="T110" s="56">
        <f t="shared" si="18"/>
        <v>0</v>
      </c>
      <c r="U110" s="57">
        <f t="shared" si="19"/>
        <v>0</v>
      </c>
      <c r="V110" s="56">
        <f t="shared" si="20"/>
        <v>0</v>
      </c>
      <c r="W110" s="55">
        <f t="shared" si="21"/>
        <v>0</v>
      </c>
      <c r="X110" s="55">
        <f t="shared" si="22"/>
        <v>0</v>
      </c>
      <c r="Y110" s="55">
        <f t="shared" si="23"/>
        <v>0</v>
      </c>
      <c r="Z110" s="55">
        <f t="shared" si="24"/>
        <v>0</v>
      </c>
      <c r="AA110" s="55">
        <f t="shared" si="25"/>
        <v>0</v>
      </c>
      <c r="AB110" s="58">
        <f t="shared" si="26"/>
        <v>0</v>
      </c>
      <c r="AC110" s="74" t="str">
        <f t="shared" si="27"/>
        <v>Grade not provided</v>
      </c>
      <c r="AD110" s="75" t="e">
        <f>IF(J110=0,(VLOOKUP(AC110,Overall!B$2:C608,2,FALSE)),IF(J110=1,(VLOOKUP(AC110,Overall!F$2:G608,2,FALSE)),IF(J110=2,(VLOOKUP(AC110,Overall!J$2:K608,2,FALSE)),IF(J110=3,(VLOOKUP(AC110,Overall!N$2:O608,2,FALSE)),IF(J110=4,(VLOOKUP(AC110,Overall!R$2:S608,2,FALSE)),IF(J110=5,VLOOKUP(AC110,Overall!V$2:W608,2,FALSE),IF(J110=6,VLOOKUP(AC110,Overall!Z$2:AA608,2,FALSE),IF(J110=7,VLOOKUP(AC110,Overall!AD$2:AE608,2,FALSE),IF(J110=8,VLOOKUP(AC110,Overall!AH$2:AI608,2,FALSE),IF(J110=9,VLOOKUP(AC110,Overall!AL$2:AM608,2,FALSE),IF(J110=10,VLOOKUP(AC110,Overall!AP$2:AQ608,2,FALSE),IF(J110=11,VLOOKUP(AC110,Overall!AT$2:AU608,2,FALSE),IF(J110=12,VLOOKUP(AC110,Overall!AX$2:AY608,2,FALSE))))))))))))))</f>
        <v>#N/A</v>
      </c>
    </row>
    <row r="111" spans="9:30" ht="15.75" thickBot="1">
      <c r="I111" s="121" t="s">
        <v>156</v>
      </c>
      <c r="J111" s="149"/>
      <c r="K111" s="150"/>
      <c r="L111" s="88"/>
      <c r="M111" s="151"/>
      <c r="N111" s="135"/>
      <c r="O111" s="123" t="str">
        <f t="shared" si="14"/>
        <v>Grade not provided</v>
      </c>
      <c r="P111" s="67" t="e">
        <f t="shared" si="14"/>
        <v>#N/A</v>
      </c>
      <c r="Q111" s="39" t="str">
        <f t="shared" si="15"/>
        <v>Less than 2 domains provided</v>
      </c>
      <c r="R111" s="54">
        <f t="shared" si="16"/>
        <v>0</v>
      </c>
      <c r="S111" s="55">
        <f t="shared" si="17"/>
        <v>0</v>
      </c>
      <c r="T111" s="56">
        <f t="shared" si="18"/>
        <v>0</v>
      </c>
      <c r="U111" s="57">
        <f t="shared" si="19"/>
        <v>0</v>
      </c>
      <c r="V111" s="56">
        <f t="shared" si="20"/>
        <v>0</v>
      </c>
      <c r="W111" s="55">
        <f t="shared" si="21"/>
        <v>0</v>
      </c>
      <c r="X111" s="55">
        <f t="shared" si="22"/>
        <v>0</v>
      </c>
      <c r="Y111" s="55">
        <f t="shared" si="23"/>
        <v>0</v>
      </c>
      <c r="Z111" s="55">
        <f t="shared" si="24"/>
        <v>0</v>
      </c>
      <c r="AA111" s="55">
        <f t="shared" si="25"/>
        <v>0</v>
      </c>
      <c r="AB111" s="58">
        <f t="shared" si="26"/>
        <v>0</v>
      </c>
      <c r="AC111" s="74" t="str">
        <f t="shared" si="27"/>
        <v>Grade not provided</v>
      </c>
      <c r="AD111" s="75" t="e">
        <f>IF(J111=0,(VLOOKUP(AC111,Overall!B$2:C609,2,FALSE)),IF(J111=1,(VLOOKUP(AC111,Overall!F$2:G609,2,FALSE)),IF(J111=2,(VLOOKUP(AC111,Overall!J$2:K609,2,FALSE)),IF(J111=3,(VLOOKUP(AC111,Overall!N$2:O609,2,FALSE)),IF(J111=4,(VLOOKUP(AC111,Overall!R$2:S609,2,FALSE)),IF(J111=5,VLOOKUP(AC111,Overall!V$2:W609,2,FALSE),IF(J111=6,VLOOKUP(AC111,Overall!Z$2:AA609,2,FALSE),IF(J111=7,VLOOKUP(AC111,Overall!AD$2:AE609,2,FALSE),IF(J111=8,VLOOKUP(AC111,Overall!AH$2:AI609,2,FALSE),IF(J111=9,VLOOKUP(AC111,Overall!AL$2:AM609,2,FALSE),IF(J111=10,VLOOKUP(AC111,Overall!AP$2:AQ609,2,FALSE),IF(J111=11,VLOOKUP(AC111,Overall!AT$2:AU609,2,FALSE),IF(J111=12,VLOOKUP(AC111,Overall!AX$2:AY609,2,FALSE))))))))))))))</f>
        <v>#N/A</v>
      </c>
    </row>
    <row r="112" spans="9:30" ht="15.75" thickBot="1">
      <c r="I112" s="121" t="s">
        <v>157</v>
      </c>
      <c r="J112" s="149"/>
      <c r="K112" s="150"/>
      <c r="L112" s="88"/>
      <c r="M112" s="151"/>
      <c r="N112" s="135"/>
      <c r="O112" s="123" t="str">
        <f t="shared" si="14"/>
        <v>Grade not provided</v>
      </c>
      <c r="P112" s="67" t="e">
        <f t="shared" si="14"/>
        <v>#N/A</v>
      </c>
      <c r="Q112" s="39" t="str">
        <f t="shared" si="15"/>
        <v>Less than 2 domains provided</v>
      </c>
      <c r="R112" s="54">
        <f t="shared" si="16"/>
        <v>0</v>
      </c>
      <c r="S112" s="55">
        <f t="shared" si="17"/>
        <v>0</v>
      </c>
      <c r="T112" s="56">
        <f t="shared" si="18"/>
        <v>0</v>
      </c>
      <c r="U112" s="57">
        <f t="shared" si="19"/>
        <v>0</v>
      </c>
      <c r="V112" s="56">
        <f t="shared" si="20"/>
        <v>0</v>
      </c>
      <c r="W112" s="55">
        <f t="shared" si="21"/>
        <v>0</v>
      </c>
      <c r="X112" s="55">
        <f t="shared" si="22"/>
        <v>0</v>
      </c>
      <c r="Y112" s="55">
        <f t="shared" si="23"/>
        <v>0</v>
      </c>
      <c r="Z112" s="55">
        <f t="shared" si="24"/>
        <v>0</v>
      </c>
      <c r="AA112" s="55">
        <f t="shared" si="25"/>
        <v>0</v>
      </c>
      <c r="AB112" s="58">
        <f t="shared" si="26"/>
        <v>0</v>
      </c>
      <c r="AC112" s="74" t="str">
        <f t="shared" si="27"/>
        <v>Grade not provided</v>
      </c>
      <c r="AD112" s="75" t="e">
        <f>IF(J112=0,(VLOOKUP(AC112,Overall!B$2:C610,2,FALSE)),IF(J112=1,(VLOOKUP(AC112,Overall!F$2:G610,2,FALSE)),IF(J112=2,(VLOOKUP(AC112,Overall!J$2:K610,2,FALSE)),IF(J112=3,(VLOOKUP(AC112,Overall!N$2:O610,2,FALSE)),IF(J112=4,(VLOOKUP(AC112,Overall!R$2:S610,2,FALSE)),IF(J112=5,VLOOKUP(AC112,Overall!V$2:W610,2,FALSE),IF(J112=6,VLOOKUP(AC112,Overall!Z$2:AA610,2,FALSE),IF(J112=7,VLOOKUP(AC112,Overall!AD$2:AE610,2,FALSE),IF(J112=8,VLOOKUP(AC112,Overall!AH$2:AI610,2,FALSE),IF(J112=9,VLOOKUP(AC112,Overall!AL$2:AM610,2,FALSE),IF(J112=10,VLOOKUP(AC112,Overall!AP$2:AQ610,2,FALSE),IF(J112=11,VLOOKUP(AC112,Overall!AT$2:AU610,2,FALSE),IF(J112=12,VLOOKUP(AC112,Overall!AX$2:AY610,2,FALSE))))))))))))))</f>
        <v>#N/A</v>
      </c>
    </row>
    <row r="113" spans="9:30" ht="15.75" thickBot="1">
      <c r="I113" s="121" t="s">
        <v>158</v>
      </c>
      <c r="J113" s="149"/>
      <c r="K113" s="150"/>
      <c r="L113" s="88"/>
      <c r="M113" s="151"/>
      <c r="N113" s="135"/>
      <c r="O113" s="123" t="str">
        <f t="shared" si="14"/>
        <v>Grade not provided</v>
      </c>
      <c r="P113" s="67" t="e">
        <f t="shared" si="14"/>
        <v>#N/A</v>
      </c>
      <c r="Q113" s="39" t="str">
        <f t="shared" si="15"/>
        <v>Less than 2 domains provided</v>
      </c>
      <c r="R113" s="54">
        <f t="shared" si="16"/>
        <v>0</v>
      </c>
      <c r="S113" s="55">
        <f t="shared" si="17"/>
        <v>0</v>
      </c>
      <c r="T113" s="56">
        <f t="shared" si="18"/>
        <v>0</v>
      </c>
      <c r="U113" s="57">
        <f t="shared" si="19"/>
        <v>0</v>
      </c>
      <c r="V113" s="56">
        <f t="shared" si="20"/>
        <v>0</v>
      </c>
      <c r="W113" s="55">
        <f t="shared" si="21"/>
        <v>0</v>
      </c>
      <c r="X113" s="55">
        <f t="shared" si="22"/>
        <v>0</v>
      </c>
      <c r="Y113" s="55">
        <f t="shared" si="23"/>
        <v>0</v>
      </c>
      <c r="Z113" s="55">
        <f t="shared" si="24"/>
        <v>0</v>
      </c>
      <c r="AA113" s="55">
        <f t="shared" si="25"/>
        <v>0</v>
      </c>
      <c r="AB113" s="58">
        <f t="shared" si="26"/>
        <v>0</v>
      </c>
      <c r="AC113" s="74" t="str">
        <f t="shared" si="27"/>
        <v>Grade not provided</v>
      </c>
      <c r="AD113" s="75" t="e">
        <f>IF(J113=0,(VLOOKUP(AC113,Overall!B$2:C611,2,FALSE)),IF(J113=1,(VLOOKUP(AC113,Overall!F$2:G611,2,FALSE)),IF(J113=2,(VLOOKUP(AC113,Overall!J$2:K611,2,FALSE)),IF(J113=3,(VLOOKUP(AC113,Overall!N$2:O611,2,FALSE)),IF(J113=4,(VLOOKUP(AC113,Overall!R$2:S611,2,FALSE)),IF(J113=5,VLOOKUP(AC113,Overall!V$2:W611,2,FALSE),IF(J113=6,VLOOKUP(AC113,Overall!Z$2:AA611,2,FALSE),IF(J113=7,VLOOKUP(AC113,Overall!AD$2:AE611,2,FALSE),IF(J113=8,VLOOKUP(AC113,Overall!AH$2:AI611,2,FALSE),IF(J113=9,VLOOKUP(AC113,Overall!AL$2:AM611,2,FALSE),IF(J113=10,VLOOKUP(AC113,Overall!AP$2:AQ611,2,FALSE),IF(J113=11,VLOOKUP(AC113,Overall!AT$2:AU611,2,FALSE),IF(J113=12,VLOOKUP(AC113,Overall!AX$2:AY611,2,FALSE))))))))))))))</f>
        <v>#N/A</v>
      </c>
    </row>
    <row r="114" spans="9:30" ht="15.75" thickBot="1">
      <c r="I114" s="121" t="s">
        <v>159</v>
      </c>
      <c r="J114" s="149"/>
      <c r="K114" s="150"/>
      <c r="L114" s="88"/>
      <c r="M114" s="151"/>
      <c r="N114" s="135"/>
      <c r="O114" s="123" t="str">
        <f t="shared" si="14"/>
        <v>Grade not provided</v>
      </c>
      <c r="P114" s="67" t="e">
        <f t="shared" si="14"/>
        <v>#N/A</v>
      </c>
      <c r="Q114" s="39" t="str">
        <f t="shared" si="15"/>
        <v>Less than 2 domains provided</v>
      </c>
      <c r="R114" s="54">
        <f t="shared" si="16"/>
        <v>0</v>
      </c>
      <c r="S114" s="55">
        <f t="shared" si="17"/>
        <v>0</v>
      </c>
      <c r="T114" s="56">
        <f t="shared" si="18"/>
        <v>0</v>
      </c>
      <c r="U114" s="57">
        <f t="shared" si="19"/>
        <v>0</v>
      </c>
      <c r="V114" s="56">
        <f t="shared" si="20"/>
        <v>0</v>
      </c>
      <c r="W114" s="55">
        <f t="shared" si="21"/>
        <v>0</v>
      </c>
      <c r="X114" s="55">
        <f t="shared" si="22"/>
        <v>0</v>
      </c>
      <c r="Y114" s="55">
        <f t="shared" si="23"/>
        <v>0</v>
      </c>
      <c r="Z114" s="55">
        <f t="shared" si="24"/>
        <v>0</v>
      </c>
      <c r="AA114" s="55">
        <f t="shared" si="25"/>
        <v>0</v>
      </c>
      <c r="AB114" s="58">
        <f t="shared" si="26"/>
        <v>0</v>
      </c>
      <c r="AC114" s="74" t="str">
        <f t="shared" si="27"/>
        <v>Grade not provided</v>
      </c>
      <c r="AD114" s="75" t="e">
        <f>IF(J114=0,(VLOOKUP(AC114,Overall!B$2:C612,2,FALSE)),IF(J114=1,(VLOOKUP(AC114,Overall!F$2:G612,2,FALSE)),IF(J114=2,(VLOOKUP(AC114,Overall!J$2:K612,2,FALSE)),IF(J114=3,(VLOOKUP(AC114,Overall!N$2:O612,2,FALSE)),IF(J114=4,(VLOOKUP(AC114,Overall!R$2:S612,2,FALSE)),IF(J114=5,VLOOKUP(AC114,Overall!V$2:W612,2,FALSE),IF(J114=6,VLOOKUP(AC114,Overall!Z$2:AA612,2,FALSE),IF(J114=7,VLOOKUP(AC114,Overall!AD$2:AE612,2,FALSE),IF(J114=8,VLOOKUP(AC114,Overall!AH$2:AI612,2,FALSE),IF(J114=9,VLOOKUP(AC114,Overall!AL$2:AM612,2,FALSE),IF(J114=10,VLOOKUP(AC114,Overall!AP$2:AQ612,2,FALSE),IF(J114=11,VLOOKUP(AC114,Overall!AT$2:AU612,2,FALSE),IF(J114=12,VLOOKUP(AC114,Overall!AX$2:AY612,2,FALSE))))))))))))))</f>
        <v>#N/A</v>
      </c>
    </row>
    <row r="115" spans="9:30" ht="15.75" thickBot="1">
      <c r="I115" s="121" t="s">
        <v>160</v>
      </c>
      <c r="J115" s="149"/>
      <c r="K115" s="150"/>
      <c r="L115" s="88"/>
      <c r="M115" s="151"/>
      <c r="N115" s="135"/>
      <c r="O115" s="123" t="str">
        <f t="shared" si="14"/>
        <v>Grade not provided</v>
      </c>
      <c r="P115" s="67" t="e">
        <f t="shared" si="14"/>
        <v>#N/A</v>
      </c>
      <c r="Q115" s="39" t="str">
        <f t="shared" si="15"/>
        <v>Less than 2 domains provided</v>
      </c>
      <c r="R115" s="54">
        <f t="shared" si="16"/>
        <v>0</v>
      </c>
      <c r="S115" s="55">
        <f t="shared" si="17"/>
        <v>0</v>
      </c>
      <c r="T115" s="56">
        <f t="shared" si="18"/>
        <v>0</v>
      </c>
      <c r="U115" s="57">
        <f t="shared" si="19"/>
        <v>0</v>
      </c>
      <c r="V115" s="56">
        <f t="shared" si="20"/>
        <v>0</v>
      </c>
      <c r="W115" s="55">
        <f t="shared" si="21"/>
        <v>0</v>
      </c>
      <c r="X115" s="55">
        <f t="shared" si="22"/>
        <v>0</v>
      </c>
      <c r="Y115" s="55">
        <f t="shared" si="23"/>
        <v>0</v>
      </c>
      <c r="Z115" s="55">
        <f t="shared" si="24"/>
        <v>0</v>
      </c>
      <c r="AA115" s="55">
        <f t="shared" si="25"/>
        <v>0</v>
      </c>
      <c r="AB115" s="58">
        <f t="shared" si="26"/>
        <v>0</v>
      </c>
      <c r="AC115" s="74" t="str">
        <f t="shared" si="27"/>
        <v>Grade not provided</v>
      </c>
      <c r="AD115" s="75" t="e">
        <f>IF(J115=0,(VLOOKUP(AC115,Overall!B$2:C613,2,FALSE)),IF(J115=1,(VLOOKUP(AC115,Overall!F$2:G613,2,FALSE)),IF(J115=2,(VLOOKUP(AC115,Overall!J$2:K613,2,FALSE)),IF(J115=3,(VLOOKUP(AC115,Overall!N$2:O613,2,FALSE)),IF(J115=4,(VLOOKUP(AC115,Overall!R$2:S613,2,FALSE)),IF(J115=5,VLOOKUP(AC115,Overall!V$2:W613,2,FALSE),IF(J115=6,VLOOKUP(AC115,Overall!Z$2:AA613,2,FALSE),IF(J115=7,VLOOKUP(AC115,Overall!AD$2:AE613,2,FALSE),IF(J115=8,VLOOKUP(AC115,Overall!AH$2:AI613,2,FALSE),IF(J115=9,VLOOKUP(AC115,Overall!AL$2:AM613,2,FALSE),IF(J115=10,VLOOKUP(AC115,Overall!AP$2:AQ613,2,FALSE),IF(J115=11,VLOOKUP(AC115,Overall!AT$2:AU613,2,FALSE),IF(J115=12,VLOOKUP(AC115,Overall!AX$2:AY613,2,FALSE))))))))))))))</f>
        <v>#N/A</v>
      </c>
    </row>
    <row r="116" spans="9:30" ht="15.75" thickBot="1">
      <c r="I116" s="121" t="s">
        <v>161</v>
      </c>
      <c r="J116" s="149"/>
      <c r="K116" s="150"/>
      <c r="L116" s="88"/>
      <c r="M116" s="151"/>
      <c r="N116" s="135"/>
      <c r="O116" s="123" t="str">
        <f t="shared" si="14"/>
        <v>Grade not provided</v>
      </c>
      <c r="P116" s="67" t="e">
        <f t="shared" si="14"/>
        <v>#N/A</v>
      </c>
      <c r="Q116" s="39" t="str">
        <f t="shared" si="15"/>
        <v>Less than 2 domains provided</v>
      </c>
      <c r="R116" s="54">
        <f t="shared" si="16"/>
        <v>0</v>
      </c>
      <c r="S116" s="55">
        <f t="shared" si="17"/>
        <v>0</v>
      </c>
      <c r="T116" s="56">
        <f t="shared" si="18"/>
        <v>0</v>
      </c>
      <c r="U116" s="57">
        <f t="shared" si="19"/>
        <v>0</v>
      </c>
      <c r="V116" s="56">
        <f t="shared" si="20"/>
        <v>0</v>
      </c>
      <c r="W116" s="55">
        <f t="shared" si="21"/>
        <v>0</v>
      </c>
      <c r="X116" s="55">
        <f t="shared" si="22"/>
        <v>0</v>
      </c>
      <c r="Y116" s="55">
        <f t="shared" si="23"/>
        <v>0</v>
      </c>
      <c r="Z116" s="55">
        <f t="shared" si="24"/>
        <v>0</v>
      </c>
      <c r="AA116" s="55">
        <f t="shared" si="25"/>
        <v>0</v>
      </c>
      <c r="AB116" s="58">
        <f t="shared" si="26"/>
        <v>0</v>
      </c>
      <c r="AC116" s="74" t="str">
        <f t="shared" si="27"/>
        <v>Grade not provided</v>
      </c>
      <c r="AD116" s="75" t="e">
        <f>IF(J116=0,(VLOOKUP(AC116,Overall!B$2:C614,2,FALSE)),IF(J116=1,(VLOOKUP(AC116,Overall!F$2:G614,2,FALSE)),IF(J116=2,(VLOOKUP(AC116,Overall!J$2:K614,2,FALSE)),IF(J116=3,(VLOOKUP(AC116,Overall!N$2:O614,2,FALSE)),IF(J116=4,(VLOOKUP(AC116,Overall!R$2:S614,2,FALSE)),IF(J116=5,VLOOKUP(AC116,Overall!V$2:W614,2,FALSE),IF(J116=6,VLOOKUP(AC116,Overall!Z$2:AA614,2,FALSE),IF(J116=7,VLOOKUP(AC116,Overall!AD$2:AE614,2,FALSE),IF(J116=8,VLOOKUP(AC116,Overall!AH$2:AI614,2,FALSE),IF(J116=9,VLOOKUP(AC116,Overall!AL$2:AM614,2,FALSE),IF(J116=10,VLOOKUP(AC116,Overall!AP$2:AQ614,2,FALSE),IF(J116=11,VLOOKUP(AC116,Overall!AT$2:AU614,2,FALSE),IF(J116=12,VLOOKUP(AC116,Overall!AX$2:AY614,2,FALSE))))))))))))))</f>
        <v>#N/A</v>
      </c>
    </row>
    <row r="117" spans="9:30" ht="15.75" thickBot="1">
      <c r="I117" s="121" t="s">
        <v>162</v>
      </c>
      <c r="J117" s="149"/>
      <c r="K117" s="150"/>
      <c r="L117" s="88"/>
      <c r="M117" s="151"/>
      <c r="N117" s="135"/>
      <c r="O117" s="123" t="str">
        <f t="shared" si="14"/>
        <v>Grade not provided</v>
      </c>
      <c r="P117" s="67" t="e">
        <f t="shared" si="14"/>
        <v>#N/A</v>
      </c>
      <c r="Q117" s="39" t="str">
        <f t="shared" si="15"/>
        <v>Less than 2 domains provided</v>
      </c>
      <c r="R117" s="54">
        <f t="shared" si="16"/>
        <v>0</v>
      </c>
      <c r="S117" s="55">
        <f t="shared" si="17"/>
        <v>0</v>
      </c>
      <c r="T117" s="56">
        <f t="shared" si="18"/>
        <v>0</v>
      </c>
      <c r="U117" s="57">
        <f t="shared" si="19"/>
        <v>0</v>
      </c>
      <c r="V117" s="56">
        <f t="shared" si="20"/>
        <v>0</v>
      </c>
      <c r="W117" s="55">
        <f t="shared" si="21"/>
        <v>0</v>
      </c>
      <c r="X117" s="55">
        <f t="shared" si="22"/>
        <v>0</v>
      </c>
      <c r="Y117" s="55">
        <f t="shared" si="23"/>
        <v>0</v>
      </c>
      <c r="Z117" s="55">
        <f t="shared" si="24"/>
        <v>0</v>
      </c>
      <c r="AA117" s="55">
        <f t="shared" si="25"/>
        <v>0</v>
      </c>
      <c r="AB117" s="58">
        <f t="shared" si="26"/>
        <v>0</v>
      </c>
      <c r="AC117" s="74" t="str">
        <f t="shared" si="27"/>
        <v>Grade not provided</v>
      </c>
      <c r="AD117" s="75" t="e">
        <f>IF(J117=0,(VLOOKUP(AC117,Overall!B$2:C615,2,FALSE)),IF(J117=1,(VLOOKUP(AC117,Overall!F$2:G615,2,FALSE)),IF(J117=2,(VLOOKUP(AC117,Overall!J$2:K615,2,FALSE)),IF(J117=3,(VLOOKUP(AC117,Overall!N$2:O615,2,FALSE)),IF(J117=4,(VLOOKUP(AC117,Overall!R$2:S615,2,FALSE)),IF(J117=5,VLOOKUP(AC117,Overall!V$2:W615,2,FALSE),IF(J117=6,VLOOKUP(AC117,Overall!Z$2:AA615,2,FALSE),IF(J117=7,VLOOKUP(AC117,Overall!AD$2:AE615,2,FALSE),IF(J117=8,VLOOKUP(AC117,Overall!AH$2:AI615,2,FALSE),IF(J117=9,VLOOKUP(AC117,Overall!AL$2:AM615,2,FALSE),IF(J117=10,VLOOKUP(AC117,Overall!AP$2:AQ615,2,FALSE),IF(J117=11,VLOOKUP(AC117,Overall!AT$2:AU615,2,FALSE),IF(J117=12,VLOOKUP(AC117,Overall!AX$2:AY615,2,FALSE))))))))))))))</f>
        <v>#N/A</v>
      </c>
    </row>
    <row r="118" spans="9:30" ht="15.75" thickBot="1">
      <c r="I118" s="121" t="s">
        <v>163</v>
      </c>
      <c r="J118" s="149"/>
      <c r="K118" s="150"/>
      <c r="L118" s="88"/>
      <c r="M118" s="151"/>
      <c r="N118" s="135"/>
      <c r="O118" s="123" t="str">
        <f t="shared" si="14"/>
        <v>Grade not provided</v>
      </c>
      <c r="P118" s="67" t="e">
        <f t="shared" si="14"/>
        <v>#N/A</v>
      </c>
      <c r="Q118" s="39" t="str">
        <f t="shared" si="15"/>
        <v>Less than 2 domains provided</v>
      </c>
      <c r="R118" s="54">
        <f t="shared" si="16"/>
        <v>0</v>
      </c>
      <c r="S118" s="55">
        <f t="shared" si="17"/>
        <v>0</v>
      </c>
      <c r="T118" s="56">
        <f t="shared" si="18"/>
        <v>0</v>
      </c>
      <c r="U118" s="57">
        <f t="shared" si="19"/>
        <v>0</v>
      </c>
      <c r="V118" s="56">
        <f t="shared" si="20"/>
        <v>0</v>
      </c>
      <c r="W118" s="55">
        <f t="shared" si="21"/>
        <v>0</v>
      </c>
      <c r="X118" s="55">
        <f t="shared" si="22"/>
        <v>0</v>
      </c>
      <c r="Y118" s="55">
        <f t="shared" si="23"/>
        <v>0</v>
      </c>
      <c r="Z118" s="55">
        <f t="shared" si="24"/>
        <v>0</v>
      </c>
      <c r="AA118" s="55">
        <f t="shared" si="25"/>
        <v>0</v>
      </c>
      <c r="AB118" s="58">
        <f t="shared" si="26"/>
        <v>0</v>
      </c>
      <c r="AC118" s="74" t="str">
        <f t="shared" si="27"/>
        <v>Grade not provided</v>
      </c>
      <c r="AD118" s="75" t="e">
        <f>IF(J118=0,(VLOOKUP(AC118,Overall!B$2:C616,2,FALSE)),IF(J118=1,(VLOOKUP(AC118,Overall!F$2:G616,2,FALSE)),IF(J118=2,(VLOOKUP(AC118,Overall!J$2:K616,2,FALSE)),IF(J118=3,(VLOOKUP(AC118,Overall!N$2:O616,2,FALSE)),IF(J118=4,(VLOOKUP(AC118,Overall!R$2:S616,2,FALSE)),IF(J118=5,VLOOKUP(AC118,Overall!V$2:W616,2,FALSE),IF(J118=6,VLOOKUP(AC118,Overall!Z$2:AA616,2,FALSE),IF(J118=7,VLOOKUP(AC118,Overall!AD$2:AE616,2,FALSE),IF(J118=8,VLOOKUP(AC118,Overall!AH$2:AI616,2,FALSE),IF(J118=9,VLOOKUP(AC118,Overall!AL$2:AM616,2,FALSE),IF(J118=10,VLOOKUP(AC118,Overall!AP$2:AQ616,2,FALSE),IF(J118=11,VLOOKUP(AC118,Overall!AT$2:AU616,2,FALSE),IF(J118=12,VLOOKUP(AC118,Overall!AX$2:AY616,2,FALSE))))))))))))))</f>
        <v>#N/A</v>
      </c>
    </row>
    <row r="119" spans="9:30" ht="15.75" thickBot="1">
      <c r="I119" s="121" t="s">
        <v>164</v>
      </c>
      <c r="J119" s="149"/>
      <c r="K119" s="150"/>
      <c r="L119" s="88"/>
      <c r="M119" s="151"/>
      <c r="N119" s="135"/>
      <c r="O119" s="123" t="str">
        <f t="shared" si="14"/>
        <v>Grade not provided</v>
      </c>
      <c r="P119" s="67" t="e">
        <f t="shared" si="14"/>
        <v>#N/A</v>
      </c>
      <c r="Q119" s="39" t="str">
        <f t="shared" si="15"/>
        <v>Less than 2 domains provided</v>
      </c>
      <c r="R119" s="54">
        <f t="shared" si="16"/>
        <v>0</v>
      </c>
      <c r="S119" s="55">
        <f t="shared" si="17"/>
        <v>0</v>
      </c>
      <c r="T119" s="56">
        <f t="shared" si="18"/>
        <v>0</v>
      </c>
      <c r="U119" s="57">
        <f t="shared" si="19"/>
        <v>0</v>
      </c>
      <c r="V119" s="56">
        <f t="shared" si="20"/>
        <v>0</v>
      </c>
      <c r="W119" s="55">
        <f t="shared" si="21"/>
        <v>0</v>
      </c>
      <c r="X119" s="55">
        <f t="shared" si="22"/>
        <v>0</v>
      </c>
      <c r="Y119" s="55">
        <f t="shared" si="23"/>
        <v>0</v>
      </c>
      <c r="Z119" s="55">
        <f t="shared" si="24"/>
        <v>0</v>
      </c>
      <c r="AA119" s="55">
        <f t="shared" si="25"/>
        <v>0</v>
      </c>
      <c r="AB119" s="58">
        <f t="shared" si="26"/>
        <v>0</v>
      </c>
      <c r="AC119" s="74" t="str">
        <f t="shared" si="27"/>
        <v>Grade not provided</v>
      </c>
      <c r="AD119" s="75" t="e">
        <f>IF(J119=0,(VLOOKUP(AC119,Overall!B$2:C617,2,FALSE)),IF(J119=1,(VLOOKUP(AC119,Overall!F$2:G617,2,FALSE)),IF(J119=2,(VLOOKUP(AC119,Overall!J$2:K617,2,FALSE)),IF(J119=3,(VLOOKUP(AC119,Overall!N$2:O617,2,FALSE)),IF(J119=4,(VLOOKUP(AC119,Overall!R$2:S617,2,FALSE)),IF(J119=5,VLOOKUP(AC119,Overall!V$2:W617,2,FALSE),IF(J119=6,VLOOKUP(AC119,Overall!Z$2:AA617,2,FALSE),IF(J119=7,VLOOKUP(AC119,Overall!AD$2:AE617,2,FALSE),IF(J119=8,VLOOKUP(AC119,Overall!AH$2:AI617,2,FALSE),IF(J119=9,VLOOKUP(AC119,Overall!AL$2:AM617,2,FALSE),IF(J119=10,VLOOKUP(AC119,Overall!AP$2:AQ617,2,FALSE),IF(J119=11,VLOOKUP(AC119,Overall!AT$2:AU617,2,FALSE),IF(J119=12,VLOOKUP(AC119,Overall!AX$2:AY617,2,FALSE))))))))))))))</f>
        <v>#N/A</v>
      </c>
    </row>
    <row r="120" spans="9:30" ht="15.75" thickBot="1">
      <c r="I120" s="121" t="s">
        <v>165</v>
      </c>
      <c r="J120" s="149"/>
      <c r="K120" s="150"/>
      <c r="L120" s="88"/>
      <c r="M120" s="151"/>
      <c r="N120" s="135"/>
      <c r="O120" s="123" t="str">
        <f t="shared" si="14"/>
        <v>Grade not provided</v>
      </c>
      <c r="P120" s="67" t="e">
        <f t="shared" si="14"/>
        <v>#N/A</v>
      </c>
      <c r="Q120" s="39" t="str">
        <f t="shared" si="15"/>
        <v>Less than 2 domains provided</v>
      </c>
      <c r="R120" s="54">
        <f t="shared" si="16"/>
        <v>0</v>
      </c>
      <c r="S120" s="55">
        <f t="shared" si="17"/>
        <v>0</v>
      </c>
      <c r="T120" s="56">
        <f t="shared" si="18"/>
        <v>0</v>
      </c>
      <c r="U120" s="57">
        <f t="shared" si="19"/>
        <v>0</v>
      </c>
      <c r="V120" s="56">
        <f t="shared" si="20"/>
        <v>0</v>
      </c>
      <c r="W120" s="55">
        <f t="shared" si="21"/>
        <v>0</v>
      </c>
      <c r="X120" s="55">
        <f t="shared" si="22"/>
        <v>0</v>
      </c>
      <c r="Y120" s="55">
        <f t="shared" si="23"/>
        <v>0</v>
      </c>
      <c r="Z120" s="55">
        <f t="shared" si="24"/>
        <v>0</v>
      </c>
      <c r="AA120" s="55">
        <f t="shared" si="25"/>
        <v>0</v>
      </c>
      <c r="AB120" s="58">
        <f t="shared" si="26"/>
        <v>0</v>
      </c>
      <c r="AC120" s="74" t="str">
        <f t="shared" si="27"/>
        <v>Grade not provided</v>
      </c>
      <c r="AD120" s="75" t="e">
        <f>IF(J120=0,(VLOOKUP(AC120,Overall!B$2:C618,2,FALSE)),IF(J120=1,(VLOOKUP(AC120,Overall!F$2:G618,2,FALSE)),IF(J120=2,(VLOOKUP(AC120,Overall!J$2:K618,2,FALSE)),IF(J120=3,(VLOOKUP(AC120,Overall!N$2:O618,2,FALSE)),IF(J120=4,(VLOOKUP(AC120,Overall!R$2:S618,2,FALSE)),IF(J120=5,VLOOKUP(AC120,Overall!V$2:W618,2,FALSE),IF(J120=6,VLOOKUP(AC120,Overall!Z$2:AA618,2,FALSE),IF(J120=7,VLOOKUP(AC120,Overall!AD$2:AE618,2,FALSE),IF(J120=8,VLOOKUP(AC120,Overall!AH$2:AI618,2,FALSE),IF(J120=9,VLOOKUP(AC120,Overall!AL$2:AM618,2,FALSE),IF(J120=10,VLOOKUP(AC120,Overall!AP$2:AQ618,2,FALSE),IF(J120=11,VLOOKUP(AC120,Overall!AT$2:AU618,2,FALSE),IF(J120=12,VLOOKUP(AC120,Overall!AX$2:AY618,2,FALSE))))))))))))))</f>
        <v>#N/A</v>
      </c>
    </row>
    <row r="121" spans="9:30" ht="15.75" thickBot="1">
      <c r="I121" s="121" t="s">
        <v>166</v>
      </c>
      <c r="J121" s="149"/>
      <c r="K121" s="150"/>
      <c r="L121" s="88"/>
      <c r="M121" s="151"/>
      <c r="N121" s="135"/>
      <c r="O121" s="123" t="str">
        <f t="shared" si="14"/>
        <v>Grade not provided</v>
      </c>
      <c r="P121" s="67" t="e">
        <f t="shared" si="14"/>
        <v>#N/A</v>
      </c>
      <c r="Q121" s="39" t="str">
        <f t="shared" si="15"/>
        <v>Less than 2 domains provided</v>
      </c>
      <c r="R121" s="54">
        <f t="shared" si="16"/>
        <v>0</v>
      </c>
      <c r="S121" s="55">
        <f t="shared" si="17"/>
        <v>0</v>
      </c>
      <c r="T121" s="56">
        <f t="shared" si="18"/>
        <v>0</v>
      </c>
      <c r="U121" s="57">
        <f t="shared" si="19"/>
        <v>0</v>
      </c>
      <c r="V121" s="56">
        <f t="shared" si="20"/>
        <v>0</v>
      </c>
      <c r="W121" s="55">
        <f t="shared" si="21"/>
        <v>0</v>
      </c>
      <c r="X121" s="55">
        <f t="shared" si="22"/>
        <v>0</v>
      </c>
      <c r="Y121" s="55">
        <f t="shared" si="23"/>
        <v>0</v>
      </c>
      <c r="Z121" s="55">
        <f t="shared" si="24"/>
        <v>0</v>
      </c>
      <c r="AA121" s="55">
        <f t="shared" si="25"/>
        <v>0</v>
      </c>
      <c r="AB121" s="58">
        <f t="shared" si="26"/>
        <v>0</v>
      </c>
      <c r="AC121" s="74" t="str">
        <f t="shared" si="27"/>
        <v>Grade not provided</v>
      </c>
      <c r="AD121" s="75" t="e">
        <f>IF(J121=0,(VLOOKUP(AC121,Overall!B$2:C619,2,FALSE)),IF(J121=1,(VLOOKUP(AC121,Overall!F$2:G619,2,FALSE)),IF(J121=2,(VLOOKUP(AC121,Overall!J$2:K619,2,FALSE)),IF(J121=3,(VLOOKUP(AC121,Overall!N$2:O619,2,FALSE)),IF(J121=4,(VLOOKUP(AC121,Overall!R$2:S619,2,FALSE)),IF(J121=5,VLOOKUP(AC121,Overall!V$2:W619,2,FALSE),IF(J121=6,VLOOKUP(AC121,Overall!Z$2:AA619,2,FALSE),IF(J121=7,VLOOKUP(AC121,Overall!AD$2:AE619,2,FALSE),IF(J121=8,VLOOKUP(AC121,Overall!AH$2:AI619,2,FALSE),IF(J121=9,VLOOKUP(AC121,Overall!AL$2:AM619,2,FALSE),IF(J121=10,VLOOKUP(AC121,Overall!AP$2:AQ619,2,FALSE),IF(J121=11,VLOOKUP(AC121,Overall!AT$2:AU619,2,FALSE),IF(J121=12,VLOOKUP(AC121,Overall!AX$2:AY619,2,FALSE))))))))))))))</f>
        <v>#N/A</v>
      </c>
    </row>
    <row r="122" spans="9:30" ht="15.75" thickBot="1">
      <c r="I122" s="121" t="s">
        <v>167</v>
      </c>
      <c r="J122" s="149"/>
      <c r="K122" s="150"/>
      <c r="L122" s="88"/>
      <c r="M122" s="151"/>
      <c r="N122" s="135"/>
      <c r="O122" s="123" t="str">
        <f t="shared" si="14"/>
        <v>Grade not provided</v>
      </c>
      <c r="P122" s="67" t="e">
        <f t="shared" si="14"/>
        <v>#N/A</v>
      </c>
      <c r="Q122" s="39" t="str">
        <f t="shared" si="15"/>
        <v>Less than 2 domains provided</v>
      </c>
      <c r="R122" s="54">
        <f t="shared" si="16"/>
        <v>0</v>
      </c>
      <c r="S122" s="55">
        <f t="shared" si="17"/>
        <v>0</v>
      </c>
      <c r="T122" s="56">
        <f t="shared" si="18"/>
        <v>0</v>
      </c>
      <c r="U122" s="57">
        <f t="shared" si="19"/>
        <v>0</v>
      </c>
      <c r="V122" s="56">
        <f t="shared" si="20"/>
        <v>0</v>
      </c>
      <c r="W122" s="55">
        <f t="shared" si="21"/>
        <v>0</v>
      </c>
      <c r="X122" s="55">
        <f t="shared" si="22"/>
        <v>0</v>
      </c>
      <c r="Y122" s="55">
        <f t="shared" si="23"/>
        <v>0</v>
      </c>
      <c r="Z122" s="55">
        <f t="shared" si="24"/>
        <v>0</v>
      </c>
      <c r="AA122" s="55">
        <f t="shared" si="25"/>
        <v>0</v>
      </c>
      <c r="AB122" s="58">
        <f t="shared" si="26"/>
        <v>0</v>
      </c>
      <c r="AC122" s="74" t="str">
        <f t="shared" si="27"/>
        <v>Grade not provided</v>
      </c>
      <c r="AD122" s="75" t="e">
        <f>IF(J122=0,(VLOOKUP(AC122,Overall!B$2:C620,2,FALSE)),IF(J122=1,(VLOOKUP(AC122,Overall!F$2:G620,2,FALSE)),IF(J122=2,(VLOOKUP(AC122,Overall!J$2:K620,2,FALSE)),IF(J122=3,(VLOOKUP(AC122,Overall!N$2:O620,2,FALSE)),IF(J122=4,(VLOOKUP(AC122,Overall!R$2:S620,2,FALSE)),IF(J122=5,VLOOKUP(AC122,Overall!V$2:W620,2,FALSE),IF(J122=6,VLOOKUP(AC122,Overall!Z$2:AA620,2,FALSE),IF(J122=7,VLOOKUP(AC122,Overall!AD$2:AE620,2,FALSE),IF(J122=8,VLOOKUP(AC122,Overall!AH$2:AI620,2,FALSE),IF(J122=9,VLOOKUP(AC122,Overall!AL$2:AM620,2,FALSE),IF(J122=10,VLOOKUP(AC122,Overall!AP$2:AQ620,2,FALSE),IF(J122=11,VLOOKUP(AC122,Overall!AT$2:AU620,2,FALSE),IF(J122=12,VLOOKUP(AC122,Overall!AX$2:AY620,2,FALSE))))))))))))))</f>
        <v>#N/A</v>
      </c>
    </row>
    <row r="123" spans="9:30" ht="15.75" thickBot="1">
      <c r="I123" s="121" t="s">
        <v>168</v>
      </c>
      <c r="J123" s="149"/>
      <c r="K123" s="150"/>
      <c r="L123" s="88"/>
      <c r="M123" s="151"/>
      <c r="N123" s="135"/>
      <c r="O123" s="123" t="str">
        <f t="shared" si="14"/>
        <v>Grade not provided</v>
      </c>
      <c r="P123" s="67" t="e">
        <f t="shared" si="14"/>
        <v>#N/A</v>
      </c>
      <c r="Q123" s="39" t="str">
        <f t="shared" si="15"/>
        <v>Less than 2 domains provided</v>
      </c>
      <c r="R123" s="54">
        <f t="shared" si="16"/>
        <v>0</v>
      </c>
      <c r="S123" s="55">
        <f t="shared" si="17"/>
        <v>0</v>
      </c>
      <c r="T123" s="56">
        <f t="shared" si="18"/>
        <v>0</v>
      </c>
      <c r="U123" s="57">
        <f t="shared" si="19"/>
        <v>0</v>
      </c>
      <c r="V123" s="56">
        <f t="shared" si="20"/>
        <v>0</v>
      </c>
      <c r="W123" s="55">
        <f t="shared" si="21"/>
        <v>0</v>
      </c>
      <c r="X123" s="55">
        <f t="shared" si="22"/>
        <v>0</v>
      </c>
      <c r="Y123" s="55">
        <f t="shared" si="23"/>
        <v>0</v>
      </c>
      <c r="Z123" s="55">
        <f t="shared" si="24"/>
        <v>0</v>
      </c>
      <c r="AA123" s="55">
        <f t="shared" si="25"/>
        <v>0</v>
      </c>
      <c r="AB123" s="58">
        <f t="shared" si="26"/>
        <v>0</v>
      </c>
      <c r="AC123" s="74" t="str">
        <f t="shared" si="27"/>
        <v>Grade not provided</v>
      </c>
      <c r="AD123" s="75" t="e">
        <f>IF(J123=0,(VLOOKUP(AC123,Overall!B$2:C621,2,FALSE)),IF(J123=1,(VLOOKUP(AC123,Overall!F$2:G621,2,FALSE)),IF(J123=2,(VLOOKUP(AC123,Overall!J$2:K621,2,FALSE)),IF(J123=3,(VLOOKUP(AC123,Overall!N$2:O621,2,FALSE)),IF(J123=4,(VLOOKUP(AC123,Overall!R$2:S621,2,FALSE)),IF(J123=5,VLOOKUP(AC123,Overall!V$2:W621,2,FALSE),IF(J123=6,VLOOKUP(AC123,Overall!Z$2:AA621,2,FALSE),IF(J123=7,VLOOKUP(AC123,Overall!AD$2:AE621,2,FALSE),IF(J123=8,VLOOKUP(AC123,Overall!AH$2:AI621,2,FALSE),IF(J123=9,VLOOKUP(AC123,Overall!AL$2:AM621,2,FALSE),IF(J123=10,VLOOKUP(AC123,Overall!AP$2:AQ621,2,FALSE),IF(J123=11,VLOOKUP(AC123,Overall!AT$2:AU621,2,FALSE),IF(J123=12,VLOOKUP(AC123,Overall!AX$2:AY621,2,FALSE))))))))))))))</f>
        <v>#N/A</v>
      </c>
    </row>
    <row r="124" spans="9:30" ht="15.75" thickBot="1">
      <c r="I124" s="121" t="s">
        <v>169</v>
      </c>
      <c r="J124" s="149"/>
      <c r="K124" s="150"/>
      <c r="L124" s="88"/>
      <c r="M124" s="151"/>
      <c r="N124" s="135"/>
      <c r="O124" s="123" t="str">
        <f t="shared" si="14"/>
        <v>Grade not provided</v>
      </c>
      <c r="P124" s="67" t="e">
        <f t="shared" si="14"/>
        <v>#N/A</v>
      </c>
      <c r="Q124" s="39" t="str">
        <f t="shared" si="15"/>
        <v>Less than 2 domains provided</v>
      </c>
      <c r="R124" s="54">
        <f t="shared" si="16"/>
        <v>0</v>
      </c>
      <c r="S124" s="55">
        <f t="shared" si="17"/>
        <v>0</v>
      </c>
      <c r="T124" s="56">
        <f t="shared" si="18"/>
        <v>0</v>
      </c>
      <c r="U124" s="57">
        <f t="shared" si="19"/>
        <v>0</v>
      </c>
      <c r="V124" s="56">
        <f t="shared" si="20"/>
        <v>0</v>
      </c>
      <c r="W124" s="55">
        <f t="shared" si="21"/>
        <v>0</v>
      </c>
      <c r="X124" s="55">
        <f t="shared" si="22"/>
        <v>0</v>
      </c>
      <c r="Y124" s="55">
        <f t="shared" si="23"/>
        <v>0</v>
      </c>
      <c r="Z124" s="55">
        <f t="shared" si="24"/>
        <v>0</v>
      </c>
      <c r="AA124" s="55">
        <f t="shared" si="25"/>
        <v>0</v>
      </c>
      <c r="AB124" s="58">
        <f t="shared" si="26"/>
        <v>0</v>
      </c>
      <c r="AC124" s="74" t="str">
        <f t="shared" si="27"/>
        <v>Grade not provided</v>
      </c>
      <c r="AD124" s="75" t="e">
        <f>IF(J124=0,(VLOOKUP(AC124,Overall!B$2:C622,2,FALSE)),IF(J124=1,(VLOOKUP(AC124,Overall!F$2:G622,2,FALSE)),IF(J124=2,(VLOOKUP(AC124,Overall!J$2:K622,2,FALSE)),IF(J124=3,(VLOOKUP(AC124,Overall!N$2:O622,2,FALSE)),IF(J124=4,(VLOOKUP(AC124,Overall!R$2:S622,2,FALSE)),IF(J124=5,VLOOKUP(AC124,Overall!V$2:W622,2,FALSE),IF(J124=6,VLOOKUP(AC124,Overall!Z$2:AA622,2,FALSE),IF(J124=7,VLOOKUP(AC124,Overall!AD$2:AE622,2,FALSE),IF(J124=8,VLOOKUP(AC124,Overall!AH$2:AI622,2,FALSE),IF(J124=9,VLOOKUP(AC124,Overall!AL$2:AM622,2,FALSE),IF(J124=10,VLOOKUP(AC124,Overall!AP$2:AQ622,2,FALSE),IF(J124=11,VLOOKUP(AC124,Overall!AT$2:AU622,2,FALSE),IF(J124=12,VLOOKUP(AC124,Overall!AX$2:AY622,2,FALSE))))))))))))))</f>
        <v>#N/A</v>
      </c>
    </row>
    <row r="125" spans="9:30" ht="15.75" thickBot="1">
      <c r="I125" s="121" t="s">
        <v>170</v>
      </c>
      <c r="J125" s="149"/>
      <c r="K125" s="150"/>
      <c r="L125" s="88"/>
      <c r="M125" s="151"/>
      <c r="N125" s="135"/>
      <c r="O125" s="123" t="str">
        <f t="shared" si="14"/>
        <v>Grade not provided</v>
      </c>
      <c r="P125" s="67" t="e">
        <f t="shared" si="14"/>
        <v>#N/A</v>
      </c>
      <c r="Q125" s="39" t="str">
        <f t="shared" si="15"/>
        <v>Less than 2 domains provided</v>
      </c>
      <c r="R125" s="54">
        <f t="shared" si="16"/>
        <v>0</v>
      </c>
      <c r="S125" s="55">
        <f t="shared" si="17"/>
        <v>0</v>
      </c>
      <c r="T125" s="56">
        <f t="shared" si="18"/>
        <v>0</v>
      </c>
      <c r="U125" s="57">
        <f t="shared" si="19"/>
        <v>0</v>
      </c>
      <c r="V125" s="56">
        <f t="shared" si="20"/>
        <v>0</v>
      </c>
      <c r="W125" s="55">
        <f t="shared" si="21"/>
        <v>0</v>
      </c>
      <c r="X125" s="55">
        <f t="shared" si="22"/>
        <v>0</v>
      </c>
      <c r="Y125" s="55">
        <f t="shared" si="23"/>
        <v>0</v>
      </c>
      <c r="Z125" s="55">
        <f t="shared" si="24"/>
        <v>0</v>
      </c>
      <c r="AA125" s="55">
        <f t="shared" si="25"/>
        <v>0</v>
      </c>
      <c r="AB125" s="58">
        <f t="shared" si="26"/>
        <v>0</v>
      </c>
      <c r="AC125" s="74" t="str">
        <f t="shared" si="27"/>
        <v>Grade not provided</v>
      </c>
      <c r="AD125" s="75" t="e">
        <f>IF(J125=0,(VLOOKUP(AC125,Overall!B$2:C623,2,FALSE)),IF(J125=1,(VLOOKUP(AC125,Overall!F$2:G623,2,FALSE)),IF(J125=2,(VLOOKUP(AC125,Overall!J$2:K623,2,FALSE)),IF(J125=3,(VLOOKUP(AC125,Overall!N$2:O623,2,FALSE)),IF(J125=4,(VLOOKUP(AC125,Overall!R$2:S623,2,FALSE)),IF(J125=5,VLOOKUP(AC125,Overall!V$2:W623,2,FALSE),IF(J125=6,VLOOKUP(AC125,Overall!Z$2:AA623,2,FALSE),IF(J125=7,VLOOKUP(AC125,Overall!AD$2:AE623,2,FALSE),IF(J125=8,VLOOKUP(AC125,Overall!AH$2:AI623,2,FALSE),IF(J125=9,VLOOKUP(AC125,Overall!AL$2:AM623,2,FALSE),IF(J125=10,VLOOKUP(AC125,Overall!AP$2:AQ623,2,FALSE),IF(J125=11,VLOOKUP(AC125,Overall!AT$2:AU623,2,FALSE),IF(J125=12,VLOOKUP(AC125,Overall!AX$2:AY623,2,FALSE))))))))))))))</f>
        <v>#N/A</v>
      </c>
    </row>
    <row r="126" spans="9:30" ht="15.75" thickBot="1">
      <c r="I126" s="121" t="s">
        <v>171</v>
      </c>
      <c r="J126" s="149"/>
      <c r="K126" s="150"/>
      <c r="L126" s="88"/>
      <c r="M126" s="151"/>
      <c r="N126" s="135"/>
      <c r="O126" s="123" t="str">
        <f t="shared" si="14"/>
        <v>Grade not provided</v>
      </c>
      <c r="P126" s="67" t="e">
        <f t="shared" si="14"/>
        <v>#N/A</v>
      </c>
      <c r="Q126" s="39" t="str">
        <f t="shared" si="15"/>
        <v>Less than 2 domains provided</v>
      </c>
      <c r="R126" s="54">
        <f t="shared" si="16"/>
        <v>0</v>
      </c>
      <c r="S126" s="55">
        <f t="shared" si="17"/>
        <v>0</v>
      </c>
      <c r="T126" s="56">
        <f t="shared" si="18"/>
        <v>0</v>
      </c>
      <c r="U126" s="57">
        <f t="shared" si="19"/>
        <v>0</v>
      </c>
      <c r="V126" s="56">
        <f t="shared" si="20"/>
        <v>0</v>
      </c>
      <c r="W126" s="55">
        <f t="shared" si="21"/>
        <v>0</v>
      </c>
      <c r="X126" s="55">
        <f t="shared" si="22"/>
        <v>0</v>
      </c>
      <c r="Y126" s="55">
        <f t="shared" si="23"/>
        <v>0</v>
      </c>
      <c r="Z126" s="55">
        <f t="shared" si="24"/>
        <v>0</v>
      </c>
      <c r="AA126" s="55">
        <f t="shared" si="25"/>
        <v>0</v>
      </c>
      <c r="AB126" s="58">
        <f t="shared" si="26"/>
        <v>0</v>
      </c>
      <c r="AC126" s="74" t="str">
        <f t="shared" si="27"/>
        <v>Grade not provided</v>
      </c>
      <c r="AD126" s="75" t="e">
        <f>IF(J126=0,(VLOOKUP(AC126,Overall!B$2:C624,2,FALSE)),IF(J126=1,(VLOOKUP(AC126,Overall!F$2:G624,2,FALSE)),IF(J126=2,(VLOOKUP(AC126,Overall!J$2:K624,2,FALSE)),IF(J126=3,(VLOOKUP(AC126,Overall!N$2:O624,2,FALSE)),IF(J126=4,(VLOOKUP(AC126,Overall!R$2:S624,2,FALSE)),IF(J126=5,VLOOKUP(AC126,Overall!V$2:W624,2,FALSE),IF(J126=6,VLOOKUP(AC126,Overall!Z$2:AA624,2,FALSE),IF(J126=7,VLOOKUP(AC126,Overall!AD$2:AE624,2,FALSE),IF(J126=8,VLOOKUP(AC126,Overall!AH$2:AI624,2,FALSE),IF(J126=9,VLOOKUP(AC126,Overall!AL$2:AM624,2,FALSE),IF(J126=10,VLOOKUP(AC126,Overall!AP$2:AQ624,2,FALSE),IF(J126=11,VLOOKUP(AC126,Overall!AT$2:AU624,2,FALSE),IF(J126=12,VLOOKUP(AC126,Overall!AX$2:AY624,2,FALSE))))))))))))))</f>
        <v>#N/A</v>
      </c>
    </row>
    <row r="127" spans="9:30" ht="15.75" thickBot="1">
      <c r="I127" s="121" t="s">
        <v>172</v>
      </c>
      <c r="J127" s="149"/>
      <c r="K127" s="150"/>
      <c r="L127" s="88"/>
      <c r="M127" s="151"/>
      <c r="N127" s="135"/>
      <c r="O127" s="123" t="str">
        <f t="shared" si="14"/>
        <v>Grade not provided</v>
      </c>
      <c r="P127" s="67" t="e">
        <f t="shared" si="14"/>
        <v>#N/A</v>
      </c>
      <c r="Q127" s="39" t="str">
        <f t="shared" si="15"/>
        <v>Less than 2 domains provided</v>
      </c>
      <c r="R127" s="54">
        <f t="shared" si="16"/>
        <v>0</v>
      </c>
      <c r="S127" s="55">
        <f t="shared" si="17"/>
        <v>0</v>
      </c>
      <c r="T127" s="56">
        <f t="shared" si="18"/>
        <v>0</v>
      </c>
      <c r="U127" s="57">
        <f t="shared" si="19"/>
        <v>0</v>
      </c>
      <c r="V127" s="56">
        <f t="shared" si="20"/>
        <v>0</v>
      </c>
      <c r="W127" s="55">
        <f t="shared" si="21"/>
        <v>0</v>
      </c>
      <c r="X127" s="55">
        <f t="shared" si="22"/>
        <v>0</v>
      </c>
      <c r="Y127" s="55">
        <f t="shared" si="23"/>
        <v>0</v>
      </c>
      <c r="Z127" s="55">
        <f t="shared" si="24"/>
        <v>0</v>
      </c>
      <c r="AA127" s="55">
        <f t="shared" si="25"/>
        <v>0</v>
      </c>
      <c r="AB127" s="58">
        <f t="shared" si="26"/>
        <v>0</v>
      </c>
      <c r="AC127" s="74" t="str">
        <f t="shared" si="27"/>
        <v>Grade not provided</v>
      </c>
      <c r="AD127" s="75" t="e">
        <f>IF(J127=0,(VLOOKUP(AC127,Overall!B$2:C625,2,FALSE)),IF(J127=1,(VLOOKUP(AC127,Overall!F$2:G625,2,FALSE)),IF(J127=2,(VLOOKUP(AC127,Overall!J$2:K625,2,FALSE)),IF(J127=3,(VLOOKUP(AC127,Overall!N$2:O625,2,FALSE)),IF(J127=4,(VLOOKUP(AC127,Overall!R$2:S625,2,FALSE)),IF(J127=5,VLOOKUP(AC127,Overall!V$2:W625,2,FALSE),IF(J127=6,VLOOKUP(AC127,Overall!Z$2:AA625,2,FALSE),IF(J127=7,VLOOKUP(AC127,Overall!AD$2:AE625,2,FALSE),IF(J127=8,VLOOKUP(AC127,Overall!AH$2:AI625,2,FALSE),IF(J127=9,VLOOKUP(AC127,Overall!AL$2:AM625,2,FALSE),IF(J127=10,VLOOKUP(AC127,Overall!AP$2:AQ625,2,FALSE),IF(J127=11,VLOOKUP(AC127,Overall!AT$2:AU625,2,FALSE),IF(J127=12,VLOOKUP(AC127,Overall!AX$2:AY625,2,FALSE))))))))))))))</f>
        <v>#N/A</v>
      </c>
    </row>
    <row r="128" spans="9:30" ht="15.75" thickBot="1">
      <c r="I128" s="121" t="s">
        <v>173</v>
      </c>
      <c r="J128" s="149"/>
      <c r="K128" s="150"/>
      <c r="L128" s="88"/>
      <c r="M128" s="151"/>
      <c r="N128" s="135"/>
      <c r="O128" s="123" t="str">
        <f t="shared" si="14"/>
        <v>Grade not provided</v>
      </c>
      <c r="P128" s="67" t="e">
        <f t="shared" si="14"/>
        <v>#N/A</v>
      </c>
      <c r="Q128" s="39" t="str">
        <f t="shared" si="15"/>
        <v>Less than 2 domains provided</v>
      </c>
      <c r="R128" s="54">
        <f t="shared" si="16"/>
        <v>0</v>
      </c>
      <c r="S128" s="55">
        <f t="shared" si="17"/>
        <v>0</v>
      </c>
      <c r="T128" s="56">
        <f t="shared" si="18"/>
        <v>0</v>
      </c>
      <c r="U128" s="57">
        <f t="shared" si="19"/>
        <v>0</v>
      </c>
      <c r="V128" s="56">
        <f t="shared" si="20"/>
        <v>0</v>
      </c>
      <c r="W128" s="55">
        <f t="shared" si="21"/>
        <v>0</v>
      </c>
      <c r="X128" s="55">
        <f t="shared" si="22"/>
        <v>0</v>
      </c>
      <c r="Y128" s="55">
        <f t="shared" si="23"/>
        <v>0</v>
      </c>
      <c r="Z128" s="55">
        <f t="shared" si="24"/>
        <v>0</v>
      </c>
      <c r="AA128" s="55">
        <f t="shared" si="25"/>
        <v>0</v>
      </c>
      <c r="AB128" s="58">
        <f t="shared" si="26"/>
        <v>0</v>
      </c>
      <c r="AC128" s="74" t="str">
        <f t="shared" si="27"/>
        <v>Grade not provided</v>
      </c>
      <c r="AD128" s="75" t="e">
        <f>IF(J128=0,(VLOOKUP(AC128,Overall!B$2:C626,2,FALSE)),IF(J128=1,(VLOOKUP(AC128,Overall!F$2:G626,2,FALSE)),IF(J128=2,(VLOOKUP(AC128,Overall!J$2:K626,2,FALSE)),IF(J128=3,(VLOOKUP(AC128,Overall!N$2:O626,2,FALSE)),IF(J128=4,(VLOOKUP(AC128,Overall!R$2:S626,2,FALSE)),IF(J128=5,VLOOKUP(AC128,Overall!V$2:W626,2,FALSE),IF(J128=6,VLOOKUP(AC128,Overall!Z$2:AA626,2,FALSE),IF(J128=7,VLOOKUP(AC128,Overall!AD$2:AE626,2,FALSE),IF(J128=8,VLOOKUP(AC128,Overall!AH$2:AI626,2,FALSE),IF(J128=9,VLOOKUP(AC128,Overall!AL$2:AM626,2,FALSE),IF(J128=10,VLOOKUP(AC128,Overall!AP$2:AQ626,2,FALSE),IF(J128=11,VLOOKUP(AC128,Overall!AT$2:AU626,2,FALSE),IF(J128=12,VLOOKUP(AC128,Overall!AX$2:AY626,2,FALSE))))))))))))))</f>
        <v>#N/A</v>
      </c>
    </row>
    <row r="129" spans="9:30" ht="15.75" thickBot="1">
      <c r="I129" s="121" t="s">
        <v>174</v>
      </c>
      <c r="J129" s="149"/>
      <c r="K129" s="150"/>
      <c r="L129" s="88"/>
      <c r="M129" s="151"/>
      <c r="N129" s="135"/>
      <c r="O129" s="123" t="str">
        <f t="shared" si="14"/>
        <v>Grade not provided</v>
      </c>
      <c r="P129" s="67" t="e">
        <f t="shared" si="14"/>
        <v>#N/A</v>
      </c>
      <c r="Q129" s="39" t="str">
        <f t="shared" si="15"/>
        <v>Less than 2 domains provided</v>
      </c>
      <c r="R129" s="54">
        <f t="shared" si="16"/>
        <v>0</v>
      </c>
      <c r="S129" s="55">
        <f t="shared" si="17"/>
        <v>0</v>
      </c>
      <c r="T129" s="56">
        <f t="shared" si="18"/>
        <v>0</v>
      </c>
      <c r="U129" s="57">
        <f t="shared" si="19"/>
        <v>0</v>
      </c>
      <c r="V129" s="56">
        <f t="shared" si="20"/>
        <v>0</v>
      </c>
      <c r="W129" s="55">
        <f t="shared" si="21"/>
        <v>0</v>
      </c>
      <c r="X129" s="55">
        <f t="shared" si="22"/>
        <v>0</v>
      </c>
      <c r="Y129" s="55">
        <f t="shared" si="23"/>
        <v>0</v>
      </c>
      <c r="Z129" s="55">
        <f t="shared" si="24"/>
        <v>0</v>
      </c>
      <c r="AA129" s="55">
        <f t="shared" si="25"/>
        <v>0</v>
      </c>
      <c r="AB129" s="58">
        <f t="shared" si="26"/>
        <v>0</v>
      </c>
      <c r="AC129" s="74" t="str">
        <f t="shared" si="27"/>
        <v>Grade not provided</v>
      </c>
      <c r="AD129" s="75" t="e">
        <f>IF(J129=0,(VLOOKUP(AC129,Overall!B$2:C627,2,FALSE)),IF(J129=1,(VLOOKUP(AC129,Overall!F$2:G627,2,FALSE)),IF(J129=2,(VLOOKUP(AC129,Overall!J$2:K627,2,FALSE)),IF(J129=3,(VLOOKUP(AC129,Overall!N$2:O627,2,FALSE)),IF(J129=4,(VLOOKUP(AC129,Overall!R$2:S627,2,FALSE)),IF(J129=5,VLOOKUP(AC129,Overall!V$2:W627,2,FALSE),IF(J129=6,VLOOKUP(AC129,Overall!Z$2:AA627,2,FALSE),IF(J129=7,VLOOKUP(AC129,Overall!AD$2:AE627,2,FALSE),IF(J129=8,VLOOKUP(AC129,Overall!AH$2:AI627,2,FALSE),IF(J129=9,VLOOKUP(AC129,Overall!AL$2:AM627,2,FALSE),IF(J129=10,VLOOKUP(AC129,Overall!AP$2:AQ627,2,FALSE),IF(J129=11,VLOOKUP(AC129,Overall!AT$2:AU627,2,FALSE),IF(J129=12,VLOOKUP(AC129,Overall!AX$2:AY627,2,FALSE))))))))))))))</f>
        <v>#N/A</v>
      </c>
    </row>
    <row r="130" spans="9:30" ht="15.75" thickBot="1">
      <c r="I130" s="121" t="s">
        <v>175</v>
      </c>
      <c r="J130" s="149"/>
      <c r="K130" s="150"/>
      <c r="L130" s="88"/>
      <c r="M130" s="151"/>
      <c r="N130" s="135"/>
      <c r="O130" s="123" t="str">
        <f t="shared" si="14"/>
        <v>Grade not provided</v>
      </c>
      <c r="P130" s="67" t="e">
        <f t="shared" si="14"/>
        <v>#N/A</v>
      </c>
      <c r="Q130" s="39" t="str">
        <f t="shared" si="15"/>
        <v>Less than 2 domains provided</v>
      </c>
      <c r="R130" s="54">
        <f t="shared" si="16"/>
        <v>0</v>
      </c>
      <c r="S130" s="55">
        <f t="shared" si="17"/>
        <v>0</v>
      </c>
      <c r="T130" s="56">
        <f t="shared" si="18"/>
        <v>0</v>
      </c>
      <c r="U130" s="57">
        <f t="shared" si="19"/>
        <v>0</v>
      </c>
      <c r="V130" s="56">
        <f t="shared" si="20"/>
        <v>0</v>
      </c>
      <c r="W130" s="55">
        <f t="shared" si="21"/>
        <v>0</v>
      </c>
      <c r="X130" s="55">
        <f t="shared" si="22"/>
        <v>0</v>
      </c>
      <c r="Y130" s="55">
        <f t="shared" si="23"/>
        <v>0</v>
      </c>
      <c r="Z130" s="55">
        <f t="shared" si="24"/>
        <v>0</v>
      </c>
      <c r="AA130" s="55">
        <f t="shared" si="25"/>
        <v>0</v>
      </c>
      <c r="AB130" s="58">
        <f t="shared" si="26"/>
        <v>0</v>
      </c>
      <c r="AC130" s="74" t="str">
        <f t="shared" si="27"/>
        <v>Grade not provided</v>
      </c>
      <c r="AD130" s="75" t="e">
        <f>IF(J130=0,(VLOOKUP(AC130,Overall!B$2:C628,2,FALSE)),IF(J130=1,(VLOOKUP(AC130,Overall!F$2:G628,2,FALSE)),IF(J130=2,(VLOOKUP(AC130,Overall!J$2:K628,2,FALSE)),IF(J130=3,(VLOOKUP(AC130,Overall!N$2:O628,2,FALSE)),IF(J130=4,(VLOOKUP(AC130,Overall!R$2:S628,2,FALSE)),IF(J130=5,VLOOKUP(AC130,Overall!V$2:W628,2,FALSE),IF(J130=6,VLOOKUP(AC130,Overall!Z$2:AA628,2,FALSE),IF(J130=7,VLOOKUP(AC130,Overall!AD$2:AE628,2,FALSE),IF(J130=8,VLOOKUP(AC130,Overall!AH$2:AI628,2,FALSE),IF(J130=9,VLOOKUP(AC130,Overall!AL$2:AM628,2,FALSE),IF(J130=10,VLOOKUP(AC130,Overall!AP$2:AQ628,2,FALSE),IF(J130=11,VLOOKUP(AC130,Overall!AT$2:AU628,2,FALSE),IF(J130=12,VLOOKUP(AC130,Overall!AX$2:AY628,2,FALSE))))))))))))))</f>
        <v>#N/A</v>
      </c>
    </row>
    <row r="131" spans="9:30" ht="15.75" thickBot="1">
      <c r="I131" s="121" t="s">
        <v>176</v>
      </c>
      <c r="J131" s="149"/>
      <c r="K131" s="150"/>
      <c r="L131" s="88"/>
      <c r="M131" s="151"/>
      <c r="N131" s="135"/>
      <c r="O131" s="123" t="str">
        <f t="shared" si="14"/>
        <v>Grade not provided</v>
      </c>
      <c r="P131" s="67" t="e">
        <f t="shared" si="14"/>
        <v>#N/A</v>
      </c>
      <c r="Q131" s="39" t="str">
        <f t="shared" si="15"/>
        <v>Less than 2 domains provided</v>
      </c>
      <c r="R131" s="54">
        <f t="shared" si="16"/>
        <v>0</v>
      </c>
      <c r="S131" s="55">
        <f t="shared" si="17"/>
        <v>0</v>
      </c>
      <c r="T131" s="56">
        <f t="shared" si="18"/>
        <v>0</v>
      </c>
      <c r="U131" s="57">
        <f t="shared" si="19"/>
        <v>0</v>
      </c>
      <c r="V131" s="56">
        <f t="shared" si="20"/>
        <v>0</v>
      </c>
      <c r="W131" s="55">
        <f t="shared" si="21"/>
        <v>0</v>
      </c>
      <c r="X131" s="55">
        <f t="shared" si="22"/>
        <v>0</v>
      </c>
      <c r="Y131" s="55">
        <f t="shared" si="23"/>
        <v>0</v>
      </c>
      <c r="Z131" s="55">
        <f t="shared" si="24"/>
        <v>0</v>
      </c>
      <c r="AA131" s="55">
        <f t="shared" si="25"/>
        <v>0</v>
      </c>
      <c r="AB131" s="58">
        <f t="shared" si="26"/>
        <v>0</v>
      </c>
      <c r="AC131" s="74" t="str">
        <f t="shared" si="27"/>
        <v>Grade not provided</v>
      </c>
      <c r="AD131" s="75" t="e">
        <f>IF(J131=0,(VLOOKUP(AC131,Overall!B$2:C629,2,FALSE)),IF(J131=1,(VLOOKUP(AC131,Overall!F$2:G629,2,FALSE)),IF(J131=2,(VLOOKUP(AC131,Overall!J$2:K629,2,FALSE)),IF(J131=3,(VLOOKUP(AC131,Overall!N$2:O629,2,FALSE)),IF(J131=4,(VLOOKUP(AC131,Overall!R$2:S629,2,FALSE)),IF(J131=5,VLOOKUP(AC131,Overall!V$2:W629,2,FALSE),IF(J131=6,VLOOKUP(AC131,Overall!Z$2:AA629,2,FALSE),IF(J131=7,VLOOKUP(AC131,Overall!AD$2:AE629,2,FALSE),IF(J131=8,VLOOKUP(AC131,Overall!AH$2:AI629,2,FALSE),IF(J131=9,VLOOKUP(AC131,Overall!AL$2:AM629,2,FALSE),IF(J131=10,VLOOKUP(AC131,Overall!AP$2:AQ629,2,FALSE),IF(J131=11,VLOOKUP(AC131,Overall!AT$2:AU629,2,FALSE),IF(J131=12,VLOOKUP(AC131,Overall!AX$2:AY629,2,FALSE))))))))))))))</f>
        <v>#N/A</v>
      </c>
    </row>
    <row r="132" spans="9:30" ht="15.75" thickBot="1">
      <c r="I132" s="121" t="s">
        <v>177</v>
      </c>
      <c r="J132" s="149"/>
      <c r="K132" s="150"/>
      <c r="L132" s="88"/>
      <c r="M132" s="151"/>
      <c r="N132" s="135"/>
      <c r="O132" s="123" t="str">
        <f t="shared" si="14"/>
        <v>Grade not provided</v>
      </c>
      <c r="P132" s="67" t="e">
        <f t="shared" si="14"/>
        <v>#N/A</v>
      </c>
      <c r="Q132" s="39" t="str">
        <f t="shared" si="15"/>
        <v>Less than 2 domains provided</v>
      </c>
      <c r="R132" s="54">
        <f t="shared" si="16"/>
        <v>0</v>
      </c>
      <c r="S132" s="55">
        <f t="shared" si="17"/>
        <v>0</v>
      </c>
      <c r="T132" s="56">
        <f t="shared" si="18"/>
        <v>0</v>
      </c>
      <c r="U132" s="57">
        <f t="shared" si="19"/>
        <v>0</v>
      </c>
      <c r="V132" s="56">
        <f t="shared" si="20"/>
        <v>0</v>
      </c>
      <c r="W132" s="55">
        <f t="shared" si="21"/>
        <v>0</v>
      </c>
      <c r="X132" s="55">
        <f t="shared" si="22"/>
        <v>0</v>
      </c>
      <c r="Y132" s="55">
        <f t="shared" si="23"/>
        <v>0</v>
      </c>
      <c r="Z132" s="55">
        <f t="shared" si="24"/>
        <v>0</v>
      </c>
      <c r="AA132" s="55">
        <f t="shared" si="25"/>
        <v>0</v>
      </c>
      <c r="AB132" s="58">
        <f t="shared" si="26"/>
        <v>0</v>
      </c>
      <c r="AC132" s="74" t="str">
        <f t="shared" si="27"/>
        <v>Grade not provided</v>
      </c>
      <c r="AD132" s="75" t="e">
        <f>IF(J132=0,(VLOOKUP(AC132,Overall!B$2:C630,2,FALSE)),IF(J132=1,(VLOOKUP(AC132,Overall!F$2:G630,2,FALSE)),IF(J132=2,(VLOOKUP(AC132,Overall!J$2:K630,2,FALSE)),IF(J132=3,(VLOOKUP(AC132,Overall!N$2:O630,2,FALSE)),IF(J132=4,(VLOOKUP(AC132,Overall!R$2:S630,2,FALSE)),IF(J132=5,VLOOKUP(AC132,Overall!V$2:W630,2,FALSE),IF(J132=6,VLOOKUP(AC132,Overall!Z$2:AA630,2,FALSE),IF(J132=7,VLOOKUP(AC132,Overall!AD$2:AE630,2,FALSE),IF(J132=8,VLOOKUP(AC132,Overall!AH$2:AI630,2,FALSE),IF(J132=9,VLOOKUP(AC132,Overall!AL$2:AM630,2,FALSE),IF(J132=10,VLOOKUP(AC132,Overall!AP$2:AQ630,2,FALSE),IF(J132=11,VLOOKUP(AC132,Overall!AT$2:AU630,2,FALSE),IF(J132=12,VLOOKUP(AC132,Overall!AX$2:AY630,2,FALSE))))))))))))))</f>
        <v>#N/A</v>
      </c>
    </row>
    <row r="133" spans="9:30" ht="15.75" thickBot="1">
      <c r="I133" s="121" t="s">
        <v>178</v>
      </c>
      <c r="J133" s="149"/>
      <c r="K133" s="150"/>
      <c r="L133" s="88"/>
      <c r="M133" s="151"/>
      <c r="N133" s="135"/>
      <c r="O133" s="123" t="str">
        <f t="shared" ref="O133:P196" si="28">AC133</f>
        <v>Grade not provided</v>
      </c>
      <c r="P133" s="67" t="e">
        <f t="shared" si="28"/>
        <v>#N/A</v>
      </c>
      <c r="Q133" s="39" t="str">
        <f t="shared" ref="Q133:Q196" si="29">IF($AB133=1,$C$4,IF($AB133=2,$C$5,IF($AB133=3,$C$6,IF($AB133=4,$C$7,IF($AB133=5,$C$8,IF($AB133=6,$C$9,IF($AB133=7,$C$10,IF($AB133=8,$C$11,IF($AB133=9,$C$12,IF($AB133=10,$C$13,"Less than 2 domains provided"))))))))))</f>
        <v>Less than 2 domains provided</v>
      </c>
      <c r="R133" s="54">
        <f t="shared" ref="R133:R196" si="30">IF(AND($K133= "", $M133 &lt;&gt; "", $L133&lt;&gt; "", $N133&lt;&gt;""),1,0)</f>
        <v>0</v>
      </c>
      <c r="S133" s="55">
        <f t="shared" ref="S133:S196" si="31">IF(AND($L133= "", $K133 &lt;&gt; "", $M133&lt;&gt; "", $N133&lt;&gt;""),2,0)</f>
        <v>0</v>
      </c>
      <c r="T133" s="56">
        <f t="shared" ref="T133:T196" si="32">IF(AND($M133= "", $L133 &lt;&gt; "", $K133&lt;&gt; "", $N133&lt;&gt;""),3,0)</f>
        <v>0</v>
      </c>
      <c r="U133" s="57">
        <f t="shared" ref="U133:U196" si="33">IF(AND($N133= "", $K133 &lt;&gt; "", $M133&lt;&gt; "", $K133&lt;&gt;""),4,0)</f>
        <v>0</v>
      </c>
      <c r="V133" s="56">
        <f t="shared" ref="V133:V196" si="34">IF(AND($M133="",$N133="",$K133&lt;&gt;"",$L133&lt;&gt;""),5,0)</f>
        <v>0</v>
      </c>
      <c r="W133" s="55">
        <f t="shared" ref="W133:W196" si="35">IF(AND($K133="",$L133="",$M133&lt;&gt;"",$N133&lt;&gt;""),6,0)</f>
        <v>0</v>
      </c>
      <c r="X133" s="55">
        <f t="shared" ref="X133:X196" si="36">IF(AND($L133="",$N133="",$K133&lt;&gt;"",$M133&lt;&gt;""),7,0)</f>
        <v>0</v>
      </c>
      <c r="Y133" s="55">
        <f t="shared" ref="Y133:Y196" si="37">IF(AND($K133="",$M133="",$L133&lt;&gt;"",$N133&lt;&gt;""),8,0)</f>
        <v>0</v>
      </c>
      <c r="Z133" s="55">
        <f t="shared" ref="Z133:Z196" si="38">IF(AND($K133="",$N133="",$L133&lt;&gt;"",$M133&lt;&gt;""),9,0)</f>
        <v>0</v>
      </c>
      <c r="AA133" s="55">
        <f t="shared" ref="AA133:AA196" si="39">IF(AND($L133="",$M133="",$K133&lt;&gt;"",$N133&lt;&gt;""),10,0)</f>
        <v>0</v>
      </c>
      <c r="AB133" s="58">
        <f t="shared" ref="AB133:AB196" si="40">MAX(R133:AA133)</f>
        <v>0</v>
      </c>
      <c r="AC133" s="74" t="str">
        <f t="shared" ref="AC133:AC196" si="41">IF($J133="","Grade not provided",IF($AB133=1,ROUND($E$4/100*$L133+$F$4/100*$M133+$G$4/100*N133,0),IF($AB133=2,ROUND($D$5/100*$K133+$F$5/100*$M133+$G$5/100*$N133,0),IF($AB133=3,ROUND($D$6/100*$K133+$E$6/100*$L133+$G$6/100*$N133,0),IF($AB133=4,ROUND($D$7/100*$K133+$E$7/100*$L133+$F$7/100*$M133,0),IF($AB133=5,ROUND($D$8/100*$K133+$E$8/100*$L133,0),IF($AB133=6,ROUND($F$9/100*$M133+$G$9/100*$N133,0),IF($AB133=7,ROUND($D$10/100*$K133+$F$10/100*$M133,0),IF($AB133=8, ROUND($E$11/100*$L133+$G$11/100*$N133,0),IF($AB133=9,ROUND($E$12/100*$L133+$F$12/100*$M133,0),IF($AB133=10,ROUND($D$13/100*$K133+$G$13/100*$N133,0),"Ineligible student")))))))))))</f>
        <v>Grade not provided</v>
      </c>
      <c r="AD133" s="75" t="e">
        <f>IF(J133=0,(VLOOKUP(AC133,Overall!B$2:C631,2,FALSE)),IF(J133=1,(VLOOKUP(AC133,Overall!F$2:G631,2,FALSE)),IF(J133=2,(VLOOKUP(AC133,Overall!J$2:K631,2,FALSE)),IF(J133=3,(VLOOKUP(AC133,Overall!N$2:O631,2,FALSE)),IF(J133=4,(VLOOKUP(AC133,Overall!R$2:S631,2,FALSE)),IF(J133=5,VLOOKUP(AC133,Overall!V$2:W631,2,FALSE),IF(J133=6,VLOOKUP(AC133,Overall!Z$2:AA631,2,FALSE),IF(J133=7,VLOOKUP(AC133,Overall!AD$2:AE631,2,FALSE),IF(J133=8,VLOOKUP(AC133,Overall!AH$2:AI631,2,FALSE),IF(J133=9,VLOOKUP(AC133,Overall!AL$2:AM631,2,FALSE),IF(J133=10,VLOOKUP(AC133,Overall!AP$2:AQ631,2,FALSE),IF(J133=11,VLOOKUP(AC133,Overall!AT$2:AU631,2,FALSE),IF(J133=12,VLOOKUP(AC133,Overall!AX$2:AY631,2,FALSE))))))))))))))</f>
        <v>#N/A</v>
      </c>
    </row>
    <row r="134" spans="9:30" ht="15.75" thickBot="1">
      <c r="I134" s="121" t="s">
        <v>179</v>
      </c>
      <c r="J134" s="149"/>
      <c r="K134" s="150"/>
      <c r="L134" s="88"/>
      <c r="M134" s="151"/>
      <c r="N134" s="135"/>
      <c r="O134" s="123" t="str">
        <f t="shared" si="28"/>
        <v>Grade not provided</v>
      </c>
      <c r="P134" s="67" t="e">
        <f t="shared" si="28"/>
        <v>#N/A</v>
      </c>
      <c r="Q134" s="39" t="str">
        <f t="shared" si="29"/>
        <v>Less than 2 domains provided</v>
      </c>
      <c r="R134" s="54">
        <f t="shared" si="30"/>
        <v>0</v>
      </c>
      <c r="S134" s="55">
        <f t="shared" si="31"/>
        <v>0</v>
      </c>
      <c r="T134" s="56">
        <f t="shared" si="32"/>
        <v>0</v>
      </c>
      <c r="U134" s="57">
        <f t="shared" si="33"/>
        <v>0</v>
      </c>
      <c r="V134" s="56">
        <f t="shared" si="34"/>
        <v>0</v>
      </c>
      <c r="W134" s="55">
        <f t="shared" si="35"/>
        <v>0</v>
      </c>
      <c r="X134" s="55">
        <f t="shared" si="36"/>
        <v>0</v>
      </c>
      <c r="Y134" s="55">
        <f t="shared" si="37"/>
        <v>0</v>
      </c>
      <c r="Z134" s="55">
        <f t="shared" si="38"/>
        <v>0</v>
      </c>
      <c r="AA134" s="55">
        <f t="shared" si="39"/>
        <v>0</v>
      </c>
      <c r="AB134" s="58">
        <f t="shared" si="40"/>
        <v>0</v>
      </c>
      <c r="AC134" s="74" t="str">
        <f t="shared" si="41"/>
        <v>Grade not provided</v>
      </c>
      <c r="AD134" s="75" t="e">
        <f>IF(J134=0,(VLOOKUP(AC134,Overall!B$2:C632,2,FALSE)),IF(J134=1,(VLOOKUP(AC134,Overall!F$2:G632,2,FALSE)),IF(J134=2,(VLOOKUP(AC134,Overall!J$2:K632,2,FALSE)),IF(J134=3,(VLOOKUP(AC134,Overall!N$2:O632,2,FALSE)),IF(J134=4,(VLOOKUP(AC134,Overall!R$2:S632,2,FALSE)),IF(J134=5,VLOOKUP(AC134,Overall!V$2:W632,2,FALSE),IF(J134=6,VLOOKUP(AC134,Overall!Z$2:AA632,2,FALSE),IF(J134=7,VLOOKUP(AC134,Overall!AD$2:AE632,2,FALSE),IF(J134=8,VLOOKUP(AC134,Overall!AH$2:AI632,2,FALSE),IF(J134=9,VLOOKUP(AC134,Overall!AL$2:AM632,2,FALSE),IF(J134=10,VLOOKUP(AC134,Overall!AP$2:AQ632,2,FALSE),IF(J134=11,VLOOKUP(AC134,Overall!AT$2:AU632,2,FALSE),IF(J134=12,VLOOKUP(AC134,Overall!AX$2:AY632,2,FALSE))))))))))))))</f>
        <v>#N/A</v>
      </c>
    </row>
    <row r="135" spans="9:30" ht="15.75" thickBot="1">
      <c r="I135" s="121" t="s">
        <v>180</v>
      </c>
      <c r="J135" s="149"/>
      <c r="K135" s="150"/>
      <c r="L135" s="88"/>
      <c r="M135" s="151"/>
      <c r="N135" s="135"/>
      <c r="O135" s="123" t="str">
        <f t="shared" si="28"/>
        <v>Grade not provided</v>
      </c>
      <c r="P135" s="67" t="e">
        <f t="shared" si="28"/>
        <v>#N/A</v>
      </c>
      <c r="Q135" s="39" t="str">
        <f t="shared" si="29"/>
        <v>Less than 2 domains provided</v>
      </c>
      <c r="R135" s="54">
        <f t="shared" si="30"/>
        <v>0</v>
      </c>
      <c r="S135" s="55">
        <f t="shared" si="31"/>
        <v>0</v>
      </c>
      <c r="T135" s="56">
        <f t="shared" si="32"/>
        <v>0</v>
      </c>
      <c r="U135" s="57">
        <f t="shared" si="33"/>
        <v>0</v>
      </c>
      <c r="V135" s="56">
        <f t="shared" si="34"/>
        <v>0</v>
      </c>
      <c r="W135" s="55">
        <f t="shared" si="35"/>
        <v>0</v>
      </c>
      <c r="X135" s="55">
        <f t="shared" si="36"/>
        <v>0</v>
      </c>
      <c r="Y135" s="55">
        <f t="shared" si="37"/>
        <v>0</v>
      </c>
      <c r="Z135" s="55">
        <f t="shared" si="38"/>
        <v>0</v>
      </c>
      <c r="AA135" s="55">
        <f t="shared" si="39"/>
        <v>0</v>
      </c>
      <c r="AB135" s="58">
        <f t="shared" si="40"/>
        <v>0</v>
      </c>
      <c r="AC135" s="74" t="str">
        <f t="shared" si="41"/>
        <v>Grade not provided</v>
      </c>
      <c r="AD135" s="75" t="e">
        <f>IF(J135=0,(VLOOKUP(AC135,Overall!B$2:C633,2,FALSE)),IF(J135=1,(VLOOKUP(AC135,Overall!F$2:G633,2,FALSE)),IF(J135=2,(VLOOKUP(AC135,Overall!J$2:K633,2,FALSE)),IF(J135=3,(VLOOKUP(AC135,Overall!N$2:O633,2,FALSE)),IF(J135=4,(VLOOKUP(AC135,Overall!R$2:S633,2,FALSE)),IF(J135=5,VLOOKUP(AC135,Overall!V$2:W633,2,FALSE),IF(J135=6,VLOOKUP(AC135,Overall!Z$2:AA633,2,FALSE),IF(J135=7,VLOOKUP(AC135,Overall!AD$2:AE633,2,FALSE),IF(J135=8,VLOOKUP(AC135,Overall!AH$2:AI633,2,FALSE),IF(J135=9,VLOOKUP(AC135,Overall!AL$2:AM633,2,FALSE),IF(J135=10,VLOOKUP(AC135,Overall!AP$2:AQ633,2,FALSE),IF(J135=11,VLOOKUP(AC135,Overall!AT$2:AU633,2,FALSE),IF(J135=12,VLOOKUP(AC135,Overall!AX$2:AY633,2,FALSE))))))))))))))</f>
        <v>#N/A</v>
      </c>
    </row>
    <row r="136" spans="9:30" ht="15.75" thickBot="1">
      <c r="I136" s="121" t="s">
        <v>181</v>
      </c>
      <c r="J136" s="149"/>
      <c r="K136" s="150"/>
      <c r="L136" s="88"/>
      <c r="M136" s="151"/>
      <c r="N136" s="135"/>
      <c r="O136" s="123" t="str">
        <f t="shared" si="28"/>
        <v>Grade not provided</v>
      </c>
      <c r="P136" s="67" t="e">
        <f t="shared" si="28"/>
        <v>#N/A</v>
      </c>
      <c r="Q136" s="39" t="str">
        <f t="shared" si="29"/>
        <v>Less than 2 domains provided</v>
      </c>
      <c r="R136" s="54">
        <f t="shared" si="30"/>
        <v>0</v>
      </c>
      <c r="S136" s="55">
        <f t="shared" si="31"/>
        <v>0</v>
      </c>
      <c r="T136" s="56">
        <f t="shared" si="32"/>
        <v>0</v>
      </c>
      <c r="U136" s="57">
        <f t="shared" si="33"/>
        <v>0</v>
      </c>
      <c r="V136" s="56">
        <f t="shared" si="34"/>
        <v>0</v>
      </c>
      <c r="W136" s="55">
        <f t="shared" si="35"/>
        <v>0</v>
      </c>
      <c r="X136" s="55">
        <f t="shared" si="36"/>
        <v>0</v>
      </c>
      <c r="Y136" s="55">
        <f t="shared" si="37"/>
        <v>0</v>
      </c>
      <c r="Z136" s="55">
        <f t="shared" si="38"/>
        <v>0</v>
      </c>
      <c r="AA136" s="55">
        <f t="shared" si="39"/>
        <v>0</v>
      </c>
      <c r="AB136" s="58">
        <f t="shared" si="40"/>
        <v>0</v>
      </c>
      <c r="AC136" s="74" t="str">
        <f t="shared" si="41"/>
        <v>Grade not provided</v>
      </c>
      <c r="AD136" s="75" t="e">
        <f>IF(J136=0,(VLOOKUP(AC136,Overall!B$2:C634,2,FALSE)),IF(J136=1,(VLOOKUP(AC136,Overall!F$2:G634,2,FALSE)),IF(J136=2,(VLOOKUP(AC136,Overall!J$2:K634,2,FALSE)),IF(J136=3,(VLOOKUP(AC136,Overall!N$2:O634,2,FALSE)),IF(J136=4,(VLOOKUP(AC136,Overall!R$2:S634,2,FALSE)),IF(J136=5,VLOOKUP(AC136,Overall!V$2:W634,2,FALSE),IF(J136=6,VLOOKUP(AC136,Overall!Z$2:AA634,2,FALSE),IF(J136=7,VLOOKUP(AC136,Overall!AD$2:AE634,2,FALSE),IF(J136=8,VLOOKUP(AC136,Overall!AH$2:AI634,2,FALSE),IF(J136=9,VLOOKUP(AC136,Overall!AL$2:AM634,2,FALSE),IF(J136=10,VLOOKUP(AC136,Overall!AP$2:AQ634,2,FALSE),IF(J136=11,VLOOKUP(AC136,Overall!AT$2:AU634,2,FALSE),IF(J136=12,VLOOKUP(AC136,Overall!AX$2:AY634,2,FALSE))))))))))))))</f>
        <v>#N/A</v>
      </c>
    </row>
    <row r="137" spans="9:30" ht="15.75" thickBot="1">
      <c r="I137" s="121" t="s">
        <v>182</v>
      </c>
      <c r="J137" s="149"/>
      <c r="K137" s="150"/>
      <c r="L137" s="88"/>
      <c r="M137" s="151"/>
      <c r="N137" s="135"/>
      <c r="O137" s="123" t="str">
        <f t="shared" si="28"/>
        <v>Grade not provided</v>
      </c>
      <c r="P137" s="67" t="e">
        <f t="shared" si="28"/>
        <v>#N/A</v>
      </c>
      <c r="Q137" s="39" t="str">
        <f t="shared" si="29"/>
        <v>Less than 2 domains provided</v>
      </c>
      <c r="R137" s="54">
        <f t="shared" si="30"/>
        <v>0</v>
      </c>
      <c r="S137" s="55">
        <f t="shared" si="31"/>
        <v>0</v>
      </c>
      <c r="T137" s="56">
        <f t="shared" si="32"/>
        <v>0</v>
      </c>
      <c r="U137" s="57">
        <f t="shared" si="33"/>
        <v>0</v>
      </c>
      <c r="V137" s="56">
        <f t="shared" si="34"/>
        <v>0</v>
      </c>
      <c r="W137" s="55">
        <f t="shared" si="35"/>
        <v>0</v>
      </c>
      <c r="X137" s="55">
        <f t="shared" si="36"/>
        <v>0</v>
      </c>
      <c r="Y137" s="55">
        <f t="shared" si="37"/>
        <v>0</v>
      </c>
      <c r="Z137" s="55">
        <f t="shared" si="38"/>
        <v>0</v>
      </c>
      <c r="AA137" s="55">
        <f t="shared" si="39"/>
        <v>0</v>
      </c>
      <c r="AB137" s="58">
        <f t="shared" si="40"/>
        <v>0</v>
      </c>
      <c r="AC137" s="74" t="str">
        <f t="shared" si="41"/>
        <v>Grade not provided</v>
      </c>
      <c r="AD137" s="75" t="e">
        <f>IF(J137=0,(VLOOKUP(AC137,Overall!B$2:C635,2,FALSE)),IF(J137=1,(VLOOKUP(AC137,Overall!F$2:G635,2,FALSE)),IF(J137=2,(VLOOKUP(AC137,Overall!J$2:K635,2,FALSE)),IF(J137=3,(VLOOKUP(AC137,Overall!N$2:O635,2,FALSE)),IF(J137=4,(VLOOKUP(AC137,Overall!R$2:S635,2,FALSE)),IF(J137=5,VLOOKUP(AC137,Overall!V$2:W635,2,FALSE),IF(J137=6,VLOOKUP(AC137,Overall!Z$2:AA635,2,FALSE),IF(J137=7,VLOOKUP(AC137,Overall!AD$2:AE635,2,FALSE),IF(J137=8,VLOOKUP(AC137,Overall!AH$2:AI635,2,FALSE),IF(J137=9,VLOOKUP(AC137,Overall!AL$2:AM635,2,FALSE),IF(J137=10,VLOOKUP(AC137,Overall!AP$2:AQ635,2,FALSE),IF(J137=11,VLOOKUP(AC137,Overall!AT$2:AU635,2,FALSE),IF(J137=12,VLOOKUP(AC137,Overall!AX$2:AY635,2,FALSE))))))))))))))</f>
        <v>#N/A</v>
      </c>
    </row>
    <row r="138" spans="9:30" ht="15.75" thickBot="1">
      <c r="I138" s="121" t="s">
        <v>183</v>
      </c>
      <c r="J138" s="149"/>
      <c r="K138" s="150"/>
      <c r="L138" s="88"/>
      <c r="M138" s="151"/>
      <c r="N138" s="135"/>
      <c r="O138" s="123" t="str">
        <f t="shared" si="28"/>
        <v>Grade not provided</v>
      </c>
      <c r="P138" s="67" t="e">
        <f t="shared" si="28"/>
        <v>#N/A</v>
      </c>
      <c r="Q138" s="39" t="str">
        <f t="shared" si="29"/>
        <v>Less than 2 domains provided</v>
      </c>
      <c r="R138" s="54">
        <f t="shared" si="30"/>
        <v>0</v>
      </c>
      <c r="S138" s="55">
        <f t="shared" si="31"/>
        <v>0</v>
      </c>
      <c r="T138" s="56">
        <f t="shared" si="32"/>
        <v>0</v>
      </c>
      <c r="U138" s="57">
        <f t="shared" si="33"/>
        <v>0</v>
      </c>
      <c r="V138" s="56">
        <f t="shared" si="34"/>
        <v>0</v>
      </c>
      <c r="W138" s="55">
        <f t="shared" si="35"/>
        <v>0</v>
      </c>
      <c r="X138" s="55">
        <f t="shared" si="36"/>
        <v>0</v>
      </c>
      <c r="Y138" s="55">
        <f t="shared" si="37"/>
        <v>0</v>
      </c>
      <c r="Z138" s="55">
        <f t="shared" si="38"/>
        <v>0</v>
      </c>
      <c r="AA138" s="55">
        <f t="shared" si="39"/>
        <v>0</v>
      </c>
      <c r="AB138" s="58">
        <f t="shared" si="40"/>
        <v>0</v>
      </c>
      <c r="AC138" s="74" t="str">
        <f t="shared" si="41"/>
        <v>Grade not provided</v>
      </c>
      <c r="AD138" s="75" t="e">
        <f>IF(J138=0,(VLOOKUP(AC138,Overall!B$2:C636,2,FALSE)),IF(J138=1,(VLOOKUP(AC138,Overall!F$2:G636,2,FALSE)),IF(J138=2,(VLOOKUP(AC138,Overall!J$2:K636,2,FALSE)),IF(J138=3,(VLOOKUP(AC138,Overall!N$2:O636,2,FALSE)),IF(J138=4,(VLOOKUP(AC138,Overall!R$2:S636,2,FALSE)),IF(J138=5,VLOOKUP(AC138,Overall!V$2:W636,2,FALSE),IF(J138=6,VLOOKUP(AC138,Overall!Z$2:AA636,2,FALSE),IF(J138=7,VLOOKUP(AC138,Overall!AD$2:AE636,2,FALSE),IF(J138=8,VLOOKUP(AC138,Overall!AH$2:AI636,2,FALSE),IF(J138=9,VLOOKUP(AC138,Overall!AL$2:AM636,2,FALSE),IF(J138=10,VLOOKUP(AC138,Overall!AP$2:AQ636,2,FALSE),IF(J138=11,VLOOKUP(AC138,Overall!AT$2:AU636,2,FALSE),IF(J138=12,VLOOKUP(AC138,Overall!AX$2:AY636,2,FALSE))))))))))))))</f>
        <v>#N/A</v>
      </c>
    </row>
    <row r="139" spans="9:30" ht="15.75" thickBot="1">
      <c r="I139" s="121" t="s">
        <v>184</v>
      </c>
      <c r="J139" s="149"/>
      <c r="K139" s="150"/>
      <c r="L139" s="88"/>
      <c r="M139" s="151"/>
      <c r="N139" s="135"/>
      <c r="O139" s="123" t="str">
        <f t="shared" si="28"/>
        <v>Grade not provided</v>
      </c>
      <c r="P139" s="67" t="e">
        <f t="shared" si="28"/>
        <v>#N/A</v>
      </c>
      <c r="Q139" s="39" t="str">
        <f t="shared" si="29"/>
        <v>Less than 2 domains provided</v>
      </c>
      <c r="R139" s="54">
        <f t="shared" si="30"/>
        <v>0</v>
      </c>
      <c r="S139" s="55">
        <f t="shared" si="31"/>
        <v>0</v>
      </c>
      <c r="T139" s="56">
        <f t="shared" si="32"/>
        <v>0</v>
      </c>
      <c r="U139" s="57">
        <f t="shared" si="33"/>
        <v>0</v>
      </c>
      <c r="V139" s="56">
        <f t="shared" si="34"/>
        <v>0</v>
      </c>
      <c r="W139" s="55">
        <f t="shared" si="35"/>
        <v>0</v>
      </c>
      <c r="X139" s="55">
        <f t="shared" si="36"/>
        <v>0</v>
      </c>
      <c r="Y139" s="55">
        <f t="shared" si="37"/>
        <v>0</v>
      </c>
      <c r="Z139" s="55">
        <f t="shared" si="38"/>
        <v>0</v>
      </c>
      <c r="AA139" s="55">
        <f t="shared" si="39"/>
        <v>0</v>
      </c>
      <c r="AB139" s="58">
        <f t="shared" si="40"/>
        <v>0</v>
      </c>
      <c r="AC139" s="74" t="str">
        <f t="shared" si="41"/>
        <v>Grade not provided</v>
      </c>
      <c r="AD139" s="75" t="e">
        <f>IF(J139=0,(VLOOKUP(AC139,Overall!B$2:C637,2,FALSE)),IF(J139=1,(VLOOKUP(AC139,Overall!F$2:G637,2,FALSE)),IF(J139=2,(VLOOKUP(AC139,Overall!J$2:K637,2,FALSE)),IF(J139=3,(VLOOKUP(AC139,Overall!N$2:O637,2,FALSE)),IF(J139=4,(VLOOKUP(AC139,Overall!R$2:S637,2,FALSE)),IF(J139=5,VLOOKUP(AC139,Overall!V$2:W637,2,FALSE),IF(J139=6,VLOOKUP(AC139,Overall!Z$2:AA637,2,FALSE),IF(J139=7,VLOOKUP(AC139,Overall!AD$2:AE637,2,FALSE),IF(J139=8,VLOOKUP(AC139,Overall!AH$2:AI637,2,FALSE),IF(J139=9,VLOOKUP(AC139,Overall!AL$2:AM637,2,FALSE),IF(J139=10,VLOOKUP(AC139,Overall!AP$2:AQ637,2,FALSE),IF(J139=11,VLOOKUP(AC139,Overall!AT$2:AU637,2,FALSE),IF(J139=12,VLOOKUP(AC139,Overall!AX$2:AY637,2,FALSE))))))))))))))</f>
        <v>#N/A</v>
      </c>
    </row>
    <row r="140" spans="9:30" ht="15.75" thickBot="1">
      <c r="I140" s="121" t="s">
        <v>185</v>
      </c>
      <c r="J140" s="149"/>
      <c r="K140" s="150"/>
      <c r="L140" s="88"/>
      <c r="M140" s="151"/>
      <c r="N140" s="135"/>
      <c r="O140" s="123" t="str">
        <f t="shared" si="28"/>
        <v>Grade not provided</v>
      </c>
      <c r="P140" s="67" t="e">
        <f t="shared" si="28"/>
        <v>#N/A</v>
      </c>
      <c r="Q140" s="39" t="str">
        <f t="shared" si="29"/>
        <v>Less than 2 domains provided</v>
      </c>
      <c r="R140" s="54">
        <f t="shared" si="30"/>
        <v>0</v>
      </c>
      <c r="S140" s="55">
        <f t="shared" si="31"/>
        <v>0</v>
      </c>
      <c r="T140" s="56">
        <f t="shared" si="32"/>
        <v>0</v>
      </c>
      <c r="U140" s="57">
        <f t="shared" si="33"/>
        <v>0</v>
      </c>
      <c r="V140" s="56">
        <f t="shared" si="34"/>
        <v>0</v>
      </c>
      <c r="W140" s="55">
        <f t="shared" si="35"/>
        <v>0</v>
      </c>
      <c r="X140" s="55">
        <f t="shared" si="36"/>
        <v>0</v>
      </c>
      <c r="Y140" s="55">
        <f t="shared" si="37"/>
        <v>0</v>
      </c>
      <c r="Z140" s="55">
        <f t="shared" si="38"/>
        <v>0</v>
      </c>
      <c r="AA140" s="55">
        <f t="shared" si="39"/>
        <v>0</v>
      </c>
      <c r="AB140" s="58">
        <f t="shared" si="40"/>
        <v>0</v>
      </c>
      <c r="AC140" s="74" t="str">
        <f t="shared" si="41"/>
        <v>Grade not provided</v>
      </c>
      <c r="AD140" s="75" t="e">
        <f>IF(J140=0,(VLOOKUP(AC140,Overall!B$2:C638,2,FALSE)),IF(J140=1,(VLOOKUP(AC140,Overall!F$2:G638,2,FALSE)),IF(J140=2,(VLOOKUP(AC140,Overall!J$2:K638,2,FALSE)),IF(J140=3,(VLOOKUP(AC140,Overall!N$2:O638,2,FALSE)),IF(J140=4,(VLOOKUP(AC140,Overall!R$2:S638,2,FALSE)),IF(J140=5,VLOOKUP(AC140,Overall!V$2:W638,2,FALSE),IF(J140=6,VLOOKUP(AC140,Overall!Z$2:AA638,2,FALSE),IF(J140=7,VLOOKUP(AC140,Overall!AD$2:AE638,2,FALSE),IF(J140=8,VLOOKUP(AC140,Overall!AH$2:AI638,2,FALSE),IF(J140=9,VLOOKUP(AC140,Overall!AL$2:AM638,2,FALSE),IF(J140=10,VLOOKUP(AC140,Overall!AP$2:AQ638,2,FALSE),IF(J140=11,VLOOKUP(AC140,Overall!AT$2:AU638,2,FALSE),IF(J140=12,VLOOKUP(AC140,Overall!AX$2:AY638,2,FALSE))))))))))))))</f>
        <v>#N/A</v>
      </c>
    </row>
    <row r="141" spans="9:30" ht="15.75" thickBot="1">
      <c r="I141" s="121" t="s">
        <v>186</v>
      </c>
      <c r="J141" s="149"/>
      <c r="K141" s="150"/>
      <c r="L141" s="88"/>
      <c r="M141" s="151"/>
      <c r="N141" s="135"/>
      <c r="O141" s="123" t="str">
        <f t="shared" si="28"/>
        <v>Grade not provided</v>
      </c>
      <c r="P141" s="67" t="e">
        <f t="shared" si="28"/>
        <v>#N/A</v>
      </c>
      <c r="Q141" s="39" t="str">
        <f t="shared" si="29"/>
        <v>Less than 2 domains provided</v>
      </c>
      <c r="R141" s="54">
        <f t="shared" si="30"/>
        <v>0</v>
      </c>
      <c r="S141" s="55">
        <f t="shared" si="31"/>
        <v>0</v>
      </c>
      <c r="T141" s="56">
        <f t="shared" si="32"/>
        <v>0</v>
      </c>
      <c r="U141" s="57">
        <f t="shared" si="33"/>
        <v>0</v>
      </c>
      <c r="V141" s="56">
        <f t="shared" si="34"/>
        <v>0</v>
      </c>
      <c r="W141" s="55">
        <f t="shared" si="35"/>
        <v>0</v>
      </c>
      <c r="X141" s="55">
        <f t="shared" si="36"/>
        <v>0</v>
      </c>
      <c r="Y141" s="55">
        <f t="shared" si="37"/>
        <v>0</v>
      </c>
      <c r="Z141" s="55">
        <f t="shared" si="38"/>
        <v>0</v>
      </c>
      <c r="AA141" s="55">
        <f t="shared" si="39"/>
        <v>0</v>
      </c>
      <c r="AB141" s="58">
        <f t="shared" si="40"/>
        <v>0</v>
      </c>
      <c r="AC141" s="74" t="str">
        <f t="shared" si="41"/>
        <v>Grade not provided</v>
      </c>
      <c r="AD141" s="75" t="e">
        <f>IF(J141=0,(VLOOKUP(AC141,Overall!B$2:C639,2,FALSE)),IF(J141=1,(VLOOKUP(AC141,Overall!F$2:G639,2,FALSE)),IF(J141=2,(VLOOKUP(AC141,Overall!J$2:K639,2,FALSE)),IF(J141=3,(VLOOKUP(AC141,Overall!N$2:O639,2,FALSE)),IF(J141=4,(VLOOKUP(AC141,Overall!R$2:S639,2,FALSE)),IF(J141=5,VLOOKUP(AC141,Overall!V$2:W639,2,FALSE),IF(J141=6,VLOOKUP(AC141,Overall!Z$2:AA639,2,FALSE),IF(J141=7,VLOOKUP(AC141,Overall!AD$2:AE639,2,FALSE),IF(J141=8,VLOOKUP(AC141,Overall!AH$2:AI639,2,FALSE),IF(J141=9,VLOOKUP(AC141,Overall!AL$2:AM639,2,FALSE),IF(J141=10,VLOOKUP(AC141,Overall!AP$2:AQ639,2,FALSE),IF(J141=11,VLOOKUP(AC141,Overall!AT$2:AU639,2,FALSE),IF(J141=12,VLOOKUP(AC141,Overall!AX$2:AY639,2,FALSE))))))))))))))</f>
        <v>#N/A</v>
      </c>
    </row>
    <row r="142" spans="9:30" ht="15.75" thickBot="1">
      <c r="I142" s="121" t="s">
        <v>187</v>
      </c>
      <c r="J142" s="149"/>
      <c r="K142" s="150"/>
      <c r="L142" s="88"/>
      <c r="M142" s="151"/>
      <c r="N142" s="135"/>
      <c r="O142" s="123" t="str">
        <f t="shared" si="28"/>
        <v>Grade not provided</v>
      </c>
      <c r="P142" s="67" t="e">
        <f t="shared" si="28"/>
        <v>#N/A</v>
      </c>
      <c r="Q142" s="39" t="str">
        <f t="shared" si="29"/>
        <v>Less than 2 domains provided</v>
      </c>
      <c r="R142" s="54">
        <f t="shared" si="30"/>
        <v>0</v>
      </c>
      <c r="S142" s="55">
        <f t="shared" si="31"/>
        <v>0</v>
      </c>
      <c r="T142" s="56">
        <f t="shared" si="32"/>
        <v>0</v>
      </c>
      <c r="U142" s="57">
        <f t="shared" si="33"/>
        <v>0</v>
      </c>
      <c r="V142" s="56">
        <f t="shared" si="34"/>
        <v>0</v>
      </c>
      <c r="W142" s="55">
        <f t="shared" si="35"/>
        <v>0</v>
      </c>
      <c r="X142" s="55">
        <f t="shared" si="36"/>
        <v>0</v>
      </c>
      <c r="Y142" s="55">
        <f t="shared" si="37"/>
        <v>0</v>
      </c>
      <c r="Z142" s="55">
        <f t="shared" si="38"/>
        <v>0</v>
      </c>
      <c r="AA142" s="55">
        <f t="shared" si="39"/>
        <v>0</v>
      </c>
      <c r="AB142" s="58">
        <f t="shared" si="40"/>
        <v>0</v>
      </c>
      <c r="AC142" s="74" t="str">
        <f t="shared" si="41"/>
        <v>Grade not provided</v>
      </c>
      <c r="AD142" s="75" t="e">
        <f>IF(J142=0,(VLOOKUP(AC142,Overall!B$2:C640,2,FALSE)),IF(J142=1,(VLOOKUP(AC142,Overall!F$2:G640,2,FALSE)),IF(J142=2,(VLOOKUP(AC142,Overall!J$2:K640,2,FALSE)),IF(J142=3,(VLOOKUP(AC142,Overall!N$2:O640,2,FALSE)),IF(J142=4,(VLOOKUP(AC142,Overall!R$2:S640,2,FALSE)),IF(J142=5,VLOOKUP(AC142,Overall!V$2:W640,2,FALSE),IF(J142=6,VLOOKUP(AC142,Overall!Z$2:AA640,2,FALSE),IF(J142=7,VLOOKUP(AC142,Overall!AD$2:AE640,2,FALSE),IF(J142=8,VLOOKUP(AC142,Overall!AH$2:AI640,2,FALSE),IF(J142=9,VLOOKUP(AC142,Overall!AL$2:AM640,2,FALSE),IF(J142=10,VLOOKUP(AC142,Overall!AP$2:AQ640,2,FALSE),IF(J142=11,VLOOKUP(AC142,Overall!AT$2:AU640,2,FALSE),IF(J142=12,VLOOKUP(AC142,Overall!AX$2:AY640,2,FALSE))))))))))))))</f>
        <v>#N/A</v>
      </c>
    </row>
    <row r="143" spans="9:30" ht="15.75" thickBot="1">
      <c r="I143" s="121" t="s">
        <v>188</v>
      </c>
      <c r="J143" s="149"/>
      <c r="K143" s="150"/>
      <c r="L143" s="88"/>
      <c r="M143" s="151"/>
      <c r="N143" s="135"/>
      <c r="O143" s="123" t="str">
        <f t="shared" si="28"/>
        <v>Grade not provided</v>
      </c>
      <c r="P143" s="67" t="e">
        <f t="shared" si="28"/>
        <v>#N/A</v>
      </c>
      <c r="Q143" s="39" t="str">
        <f t="shared" si="29"/>
        <v>Less than 2 domains provided</v>
      </c>
      <c r="R143" s="54">
        <f t="shared" si="30"/>
        <v>0</v>
      </c>
      <c r="S143" s="55">
        <f t="shared" si="31"/>
        <v>0</v>
      </c>
      <c r="T143" s="56">
        <f t="shared" si="32"/>
        <v>0</v>
      </c>
      <c r="U143" s="57">
        <f t="shared" si="33"/>
        <v>0</v>
      </c>
      <c r="V143" s="56">
        <f t="shared" si="34"/>
        <v>0</v>
      </c>
      <c r="W143" s="55">
        <f t="shared" si="35"/>
        <v>0</v>
      </c>
      <c r="X143" s="55">
        <f t="shared" si="36"/>
        <v>0</v>
      </c>
      <c r="Y143" s="55">
        <f t="shared" si="37"/>
        <v>0</v>
      </c>
      <c r="Z143" s="55">
        <f t="shared" si="38"/>
        <v>0</v>
      </c>
      <c r="AA143" s="55">
        <f t="shared" si="39"/>
        <v>0</v>
      </c>
      <c r="AB143" s="58">
        <f t="shared" si="40"/>
        <v>0</v>
      </c>
      <c r="AC143" s="74" t="str">
        <f t="shared" si="41"/>
        <v>Grade not provided</v>
      </c>
      <c r="AD143" s="75" t="e">
        <f>IF(J143=0,(VLOOKUP(AC143,Overall!B$2:C641,2,FALSE)),IF(J143=1,(VLOOKUP(AC143,Overall!F$2:G641,2,FALSE)),IF(J143=2,(VLOOKUP(AC143,Overall!J$2:K641,2,FALSE)),IF(J143=3,(VLOOKUP(AC143,Overall!N$2:O641,2,FALSE)),IF(J143=4,(VLOOKUP(AC143,Overall!R$2:S641,2,FALSE)),IF(J143=5,VLOOKUP(AC143,Overall!V$2:W641,2,FALSE),IF(J143=6,VLOOKUP(AC143,Overall!Z$2:AA641,2,FALSE),IF(J143=7,VLOOKUP(AC143,Overall!AD$2:AE641,2,FALSE),IF(J143=8,VLOOKUP(AC143,Overall!AH$2:AI641,2,FALSE),IF(J143=9,VLOOKUP(AC143,Overall!AL$2:AM641,2,FALSE),IF(J143=10,VLOOKUP(AC143,Overall!AP$2:AQ641,2,FALSE),IF(J143=11,VLOOKUP(AC143,Overall!AT$2:AU641,2,FALSE),IF(J143=12,VLOOKUP(AC143,Overall!AX$2:AY641,2,FALSE))))))))))))))</f>
        <v>#N/A</v>
      </c>
    </row>
    <row r="144" spans="9:30" ht="15.75" thickBot="1">
      <c r="I144" s="121" t="s">
        <v>189</v>
      </c>
      <c r="J144" s="149"/>
      <c r="K144" s="150"/>
      <c r="L144" s="88"/>
      <c r="M144" s="151"/>
      <c r="N144" s="135"/>
      <c r="O144" s="123" t="str">
        <f t="shared" si="28"/>
        <v>Grade not provided</v>
      </c>
      <c r="P144" s="67" t="e">
        <f t="shared" si="28"/>
        <v>#N/A</v>
      </c>
      <c r="Q144" s="39" t="str">
        <f t="shared" si="29"/>
        <v>Less than 2 domains provided</v>
      </c>
      <c r="R144" s="54">
        <f t="shared" si="30"/>
        <v>0</v>
      </c>
      <c r="S144" s="55">
        <f t="shared" si="31"/>
        <v>0</v>
      </c>
      <c r="T144" s="56">
        <f t="shared" si="32"/>
        <v>0</v>
      </c>
      <c r="U144" s="57">
        <f t="shared" si="33"/>
        <v>0</v>
      </c>
      <c r="V144" s="56">
        <f t="shared" si="34"/>
        <v>0</v>
      </c>
      <c r="W144" s="55">
        <f t="shared" si="35"/>
        <v>0</v>
      </c>
      <c r="X144" s="55">
        <f t="shared" si="36"/>
        <v>0</v>
      </c>
      <c r="Y144" s="55">
        <f t="shared" si="37"/>
        <v>0</v>
      </c>
      <c r="Z144" s="55">
        <f t="shared" si="38"/>
        <v>0</v>
      </c>
      <c r="AA144" s="55">
        <f t="shared" si="39"/>
        <v>0</v>
      </c>
      <c r="AB144" s="58">
        <f t="shared" si="40"/>
        <v>0</v>
      </c>
      <c r="AC144" s="74" t="str">
        <f t="shared" si="41"/>
        <v>Grade not provided</v>
      </c>
      <c r="AD144" s="75" t="e">
        <f>IF(J144=0,(VLOOKUP(AC144,Overall!B$2:C642,2,FALSE)),IF(J144=1,(VLOOKUP(AC144,Overall!F$2:G642,2,FALSE)),IF(J144=2,(VLOOKUP(AC144,Overall!J$2:K642,2,FALSE)),IF(J144=3,(VLOOKUP(AC144,Overall!N$2:O642,2,FALSE)),IF(J144=4,(VLOOKUP(AC144,Overall!R$2:S642,2,FALSE)),IF(J144=5,VLOOKUP(AC144,Overall!V$2:W642,2,FALSE),IF(J144=6,VLOOKUP(AC144,Overall!Z$2:AA642,2,FALSE),IF(J144=7,VLOOKUP(AC144,Overall!AD$2:AE642,2,FALSE),IF(J144=8,VLOOKUP(AC144,Overall!AH$2:AI642,2,FALSE),IF(J144=9,VLOOKUP(AC144,Overall!AL$2:AM642,2,FALSE),IF(J144=10,VLOOKUP(AC144,Overall!AP$2:AQ642,2,FALSE),IF(J144=11,VLOOKUP(AC144,Overall!AT$2:AU642,2,FALSE),IF(J144=12,VLOOKUP(AC144,Overall!AX$2:AY642,2,FALSE))))))))))))))</f>
        <v>#N/A</v>
      </c>
    </row>
    <row r="145" spans="9:30" ht="15.75" thickBot="1">
      <c r="I145" s="121" t="s">
        <v>190</v>
      </c>
      <c r="J145" s="149"/>
      <c r="K145" s="150"/>
      <c r="L145" s="88"/>
      <c r="M145" s="151"/>
      <c r="N145" s="135"/>
      <c r="O145" s="123" t="str">
        <f t="shared" si="28"/>
        <v>Grade not provided</v>
      </c>
      <c r="P145" s="67" t="e">
        <f t="shared" si="28"/>
        <v>#N/A</v>
      </c>
      <c r="Q145" s="39" t="str">
        <f t="shared" si="29"/>
        <v>Less than 2 domains provided</v>
      </c>
      <c r="R145" s="54">
        <f t="shared" si="30"/>
        <v>0</v>
      </c>
      <c r="S145" s="55">
        <f t="shared" si="31"/>
        <v>0</v>
      </c>
      <c r="T145" s="56">
        <f t="shared" si="32"/>
        <v>0</v>
      </c>
      <c r="U145" s="57">
        <f t="shared" si="33"/>
        <v>0</v>
      </c>
      <c r="V145" s="56">
        <f t="shared" si="34"/>
        <v>0</v>
      </c>
      <c r="W145" s="55">
        <f t="shared" si="35"/>
        <v>0</v>
      </c>
      <c r="X145" s="55">
        <f t="shared" si="36"/>
        <v>0</v>
      </c>
      <c r="Y145" s="55">
        <f t="shared" si="37"/>
        <v>0</v>
      </c>
      <c r="Z145" s="55">
        <f t="shared" si="38"/>
        <v>0</v>
      </c>
      <c r="AA145" s="55">
        <f t="shared" si="39"/>
        <v>0</v>
      </c>
      <c r="AB145" s="58">
        <f t="shared" si="40"/>
        <v>0</v>
      </c>
      <c r="AC145" s="74" t="str">
        <f t="shared" si="41"/>
        <v>Grade not provided</v>
      </c>
      <c r="AD145" s="75" t="e">
        <f>IF(J145=0,(VLOOKUP(AC145,Overall!B$2:C643,2,FALSE)),IF(J145=1,(VLOOKUP(AC145,Overall!F$2:G643,2,FALSE)),IF(J145=2,(VLOOKUP(AC145,Overall!J$2:K643,2,FALSE)),IF(J145=3,(VLOOKUP(AC145,Overall!N$2:O643,2,FALSE)),IF(J145=4,(VLOOKUP(AC145,Overall!R$2:S643,2,FALSE)),IF(J145=5,VLOOKUP(AC145,Overall!V$2:W643,2,FALSE),IF(J145=6,VLOOKUP(AC145,Overall!Z$2:AA643,2,FALSE),IF(J145=7,VLOOKUP(AC145,Overall!AD$2:AE643,2,FALSE),IF(J145=8,VLOOKUP(AC145,Overall!AH$2:AI643,2,FALSE),IF(J145=9,VLOOKUP(AC145,Overall!AL$2:AM643,2,FALSE),IF(J145=10,VLOOKUP(AC145,Overall!AP$2:AQ643,2,FALSE),IF(J145=11,VLOOKUP(AC145,Overall!AT$2:AU643,2,FALSE),IF(J145=12,VLOOKUP(AC145,Overall!AX$2:AY643,2,FALSE))))))))))))))</f>
        <v>#N/A</v>
      </c>
    </row>
    <row r="146" spans="9:30" ht="15.75" thickBot="1">
      <c r="I146" s="121" t="s">
        <v>191</v>
      </c>
      <c r="J146" s="149"/>
      <c r="K146" s="150"/>
      <c r="L146" s="88"/>
      <c r="M146" s="151"/>
      <c r="N146" s="135"/>
      <c r="O146" s="123" t="str">
        <f t="shared" si="28"/>
        <v>Grade not provided</v>
      </c>
      <c r="P146" s="67" t="e">
        <f t="shared" si="28"/>
        <v>#N/A</v>
      </c>
      <c r="Q146" s="39" t="str">
        <f t="shared" si="29"/>
        <v>Less than 2 domains provided</v>
      </c>
      <c r="R146" s="54">
        <f t="shared" si="30"/>
        <v>0</v>
      </c>
      <c r="S146" s="55">
        <f t="shared" si="31"/>
        <v>0</v>
      </c>
      <c r="T146" s="56">
        <f t="shared" si="32"/>
        <v>0</v>
      </c>
      <c r="U146" s="57">
        <f t="shared" si="33"/>
        <v>0</v>
      </c>
      <c r="V146" s="56">
        <f t="shared" si="34"/>
        <v>0</v>
      </c>
      <c r="W146" s="55">
        <f t="shared" si="35"/>
        <v>0</v>
      </c>
      <c r="X146" s="55">
        <f t="shared" si="36"/>
        <v>0</v>
      </c>
      <c r="Y146" s="55">
        <f t="shared" si="37"/>
        <v>0</v>
      </c>
      <c r="Z146" s="55">
        <f t="shared" si="38"/>
        <v>0</v>
      </c>
      <c r="AA146" s="55">
        <f t="shared" si="39"/>
        <v>0</v>
      </c>
      <c r="AB146" s="58">
        <f t="shared" si="40"/>
        <v>0</v>
      </c>
      <c r="AC146" s="74" t="str">
        <f t="shared" si="41"/>
        <v>Grade not provided</v>
      </c>
      <c r="AD146" s="75" t="e">
        <f>IF(J146=0,(VLOOKUP(AC146,Overall!B$2:C644,2,FALSE)),IF(J146=1,(VLOOKUP(AC146,Overall!F$2:G644,2,FALSE)),IF(J146=2,(VLOOKUP(AC146,Overall!J$2:K644,2,FALSE)),IF(J146=3,(VLOOKUP(AC146,Overall!N$2:O644,2,FALSE)),IF(J146=4,(VLOOKUP(AC146,Overall!R$2:S644,2,FALSE)),IF(J146=5,VLOOKUP(AC146,Overall!V$2:W644,2,FALSE),IF(J146=6,VLOOKUP(AC146,Overall!Z$2:AA644,2,FALSE),IF(J146=7,VLOOKUP(AC146,Overall!AD$2:AE644,2,FALSE),IF(J146=8,VLOOKUP(AC146,Overall!AH$2:AI644,2,FALSE),IF(J146=9,VLOOKUP(AC146,Overall!AL$2:AM644,2,FALSE),IF(J146=10,VLOOKUP(AC146,Overall!AP$2:AQ644,2,FALSE),IF(J146=11,VLOOKUP(AC146,Overall!AT$2:AU644,2,FALSE),IF(J146=12,VLOOKUP(AC146,Overall!AX$2:AY644,2,FALSE))))))))))))))</f>
        <v>#N/A</v>
      </c>
    </row>
    <row r="147" spans="9:30" ht="15.75" thickBot="1">
      <c r="I147" s="121" t="s">
        <v>192</v>
      </c>
      <c r="J147" s="149"/>
      <c r="K147" s="150"/>
      <c r="L147" s="88"/>
      <c r="M147" s="151"/>
      <c r="N147" s="135"/>
      <c r="O147" s="123" t="str">
        <f t="shared" si="28"/>
        <v>Grade not provided</v>
      </c>
      <c r="P147" s="67" t="e">
        <f t="shared" si="28"/>
        <v>#N/A</v>
      </c>
      <c r="Q147" s="39" t="str">
        <f t="shared" si="29"/>
        <v>Less than 2 domains provided</v>
      </c>
      <c r="R147" s="54">
        <f t="shared" si="30"/>
        <v>0</v>
      </c>
      <c r="S147" s="55">
        <f t="shared" si="31"/>
        <v>0</v>
      </c>
      <c r="T147" s="56">
        <f t="shared" si="32"/>
        <v>0</v>
      </c>
      <c r="U147" s="57">
        <f t="shared" si="33"/>
        <v>0</v>
      </c>
      <c r="V147" s="56">
        <f t="shared" si="34"/>
        <v>0</v>
      </c>
      <c r="W147" s="55">
        <f t="shared" si="35"/>
        <v>0</v>
      </c>
      <c r="X147" s="55">
        <f t="shared" si="36"/>
        <v>0</v>
      </c>
      <c r="Y147" s="55">
        <f t="shared" si="37"/>
        <v>0</v>
      </c>
      <c r="Z147" s="55">
        <f t="shared" si="38"/>
        <v>0</v>
      </c>
      <c r="AA147" s="55">
        <f t="shared" si="39"/>
        <v>0</v>
      </c>
      <c r="AB147" s="58">
        <f t="shared" si="40"/>
        <v>0</v>
      </c>
      <c r="AC147" s="74" t="str">
        <f t="shared" si="41"/>
        <v>Grade not provided</v>
      </c>
      <c r="AD147" s="75" t="e">
        <f>IF(J147=0,(VLOOKUP(AC147,Overall!B$2:C645,2,FALSE)),IF(J147=1,(VLOOKUP(AC147,Overall!F$2:G645,2,FALSE)),IF(J147=2,(VLOOKUP(AC147,Overall!J$2:K645,2,FALSE)),IF(J147=3,(VLOOKUP(AC147,Overall!N$2:O645,2,FALSE)),IF(J147=4,(VLOOKUP(AC147,Overall!R$2:S645,2,FALSE)),IF(J147=5,VLOOKUP(AC147,Overall!V$2:W645,2,FALSE),IF(J147=6,VLOOKUP(AC147,Overall!Z$2:AA645,2,FALSE),IF(J147=7,VLOOKUP(AC147,Overall!AD$2:AE645,2,FALSE),IF(J147=8,VLOOKUP(AC147,Overall!AH$2:AI645,2,FALSE),IF(J147=9,VLOOKUP(AC147,Overall!AL$2:AM645,2,FALSE),IF(J147=10,VLOOKUP(AC147,Overall!AP$2:AQ645,2,FALSE),IF(J147=11,VLOOKUP(AC147,Overall!AT$2:AU645,2,FALSE),IF(J147=12,VLOOKUP(AC147,Overall!AX$2:AY645,2,FALSE))))))))))))))</f>
        <v>#N/A</v>
      </c>
    </row>
    <row r="148" spans="9:30" ht="15.75" thickBot="1">
      <c r="I148" s="121" t="s">
        <v>193</v>
      </c>
      <c r="J148" s="149"/>
      <c r="K148" s="150"/>
      <c r="L148" s="88"/>
      <c r="M148" s="151"/>
      <c r="N148" s="135"/>
      <c r="O148" s="123" t="str">
        <f t="shared" si="28"/>
        <v>Grade not provided</v>
      </c>
      <c r="P148" s="67" t="e">
        <f t="shared" si="28"/>
        <v>#N/A</v>
      </c>
      <c r="Q148" s="39" t="str">
        <f t="shared" si="29"/>
        <v>Less than 2 domains provided</v>
      </c>
      <c r="R148" s="54">
        <f t="shared" si="30"/>
        <v>0</v>
      </c>
      <c r="S148" s="55">
        <f t="shared" si="31"/>
        <v>0</v>
      </c>
      <c r="T148" s="56">
        <f t="shared" si="32"/>
        <v>0</v>
      </c>
      <c r="U148" s="57">
        <f t="shared" si="33"/>
        <v>0</v>
      </c>
      <c r="V148" s="56">
        <f t="shared" si="34"/>
        <v>0</v>
      </c>
      <c r="W148" s="55">
        <f t="shared" si="35"/>
        <v>0</v>
      </c>
      <c r="X148" s="55">
        <f t="shared" si="36"/>
        <v>0</v>
      </c>
      <c r="Y148" s="55">
        <f t="shared" si="37"/>
        <v>0</v>
      </c>
      <c r="Z148" s="55">
        <f t="shared" si="38"/>
        <v>0</v>
      </c>
      <c r="AA148" s="55">
        <f t="shared" si="39"/>
        <v>0</v>
      </c>
      <c r="AB148" s="58">
        <f t="shared" si="40"/>
        <v>0</v>
      </c>
      <c r="AC148" s="74" t="str">
        <f t="shared" si="41"/>
        <v>Grade not provided</v>
      </c>
      <c r="AD148" s="75" t="e">
        <f>IF(J148=0,(VLOOKUP(AC148,Overall!B$2:C646,2,FALSE)),IF(J148=1,(VLOOKUP(AC148,Overall!F$2:G646,2,FALSE)),IF(J148=2,(VLOOKUP(AC148,Overall!J$2:K646,2,FALSE)),IF(J148=3,(VLOOKUP(AC148,Overall!N$2:O646,2,FALSE)),IF(J148=4,(VLOOKUP(AC148,Overall!R$2:S646,2,FALSE)),IF(J148=5,VLOOKUP(AC148,Overall!V$2:W646,2,FALSE),IF(J148=6,VLOOKUP(AC148,Overall!Z$2:AA646,2,FALSE),IF(J148=7,VLOOKUP(AC148,Overall!AD$2:AE646,2,FALSE),IF(J148=8,VLOOKUP(AC148,Overall!AH$2:AI646,2,FALSE),IF(J148=9,VLOOKUP(AC148,Overall!AL$2:AM646,2,FALSE),IF(J148=10,VLOOKUP(AC148,Overall!AP$2:AQ646,2,FALSE),IF(J148=11,VLOOKUP(AC148,Overall!AT$2:AU646,2,FALSE),IF(J148=12,VLOOKUP(AC148,Overall!AX$2:AY646,2,FALSE))))))))))))))</f>
        <v>#N/A</v>
      </c>
    </row>
    <row r="149" spans="9:30" ht="15.75" thickBot="1">
      <c r="I149" s="121" t="s">
        <v>194</v>
      </c>
      <c r="J149" s="149"/>
      <c r="K149" s="150"/>
      <c r="L149" s="88"/>
      <c r="M149" s="151"/>
      <c r="N149" s="135"/>
      <c r="O149" s="123" t="str">
        <f t="shared" si="28"/>
        <v>Grade not provided</v>
      </c>
      <c r="P149" s="67" t="e">
        <f t="shared" si="28"/>
        <v>#N/A</v>
      </c>
      <c r="Q149" s="39" t="str">
        <f t="shared" si="29"/>
        <v>Less than 2 domains provided</v>
      </c>
      <c r="R149" s="54">
        <f t="shared" si="30"/>
        <v>0</v>
      </c>
      <c r="S149" s="55">
        <f t="shared" si="31"/>
        <v>0</v>
      </c>
      <c r="T149" s="56">
        <f t="shared" si="32"/>
        <v>0</v>
      </c>
      <c r="U149" s="57">
        <f t="shared" si="33"/>
        <v>0</v>
      </c>
      <c r="V149" s="56">
        <f t="shared" si="34"/>
        <v>0</v>
      </c>
      <c r="W149" s="55">
        <f t="shared" si="35"/>
        <v>0</v>
      </c>
      <c r="X149" s="55">
        <f t="shared" si="36"/>
        <v>0</v>
      </c>
      <c r="Y149" s="55">
        <f t="shared" si="37"/>
        <v>0</v>
      </c>
      <c r="Z149" s="55">
        <f t="shared" si="38"/>
        <v>0</v>
      </c>
      <c r="AA149" s="55">
        <f t="shared" si="39"/>
        <v>0</v>
      </c>
      <c r="AB149" s="58">
        <f t="shared" si="40"/>
        <v>0</v>
      </c>
      <c r="AC149" s="74" t="str">
        <f t="shared" si="41"/>
        <v>Grade not provided</v>
      </c>
      <c r="AD149" s="75" t="e">
        <f>IF(J149=0,(VLOOKUP(AC149,Overall!B$2:C647,2,FALSE)),IF(J149=1,(VLOOKUP(AC149,Overall!F$2:G647,2,FALSE)),IF(J149=2,(VLOOKUP(AC149,Overall!J$2:K647,2,FALSE)),IF(J149=3,(VLOOKUP(AC149,Overall!N$2:O647,2,FALSE)),IF(J149=4,(VLOOKUP(AC149,Overall!R$2:S647,2,FALSE)),IF(J149=5,VLOOKUP(AC149,Overall!V$2:W647,2,FALSE),IF(J149=6,VLOOKUP(AC149,Overall!Z$2:AA647,2,FALSE),IF(J149=7,VLOOKUP(AC149,Overall!AD$2:AE647,2,FALSE),IF(J149=8,VLOOKUP(AC149,Overall!AH$2:AI647,2,FALSE),IF(J149=9,VLOOKUP(AC149,Overall!AL$2:AM647,2,FALSE),IF(J149=10,VLOOKUP(AC149,Overall!AP$2:AQ647,2,FALSE),IF(J149=11,VLOOKUP(AC149,Overall!AT$2:AU647,2,FALSE),IF(J149=12,VLOOKUP(AC149,Overall!AX$2:AY647,2,FALSE))))))))))))))</f>
        <v>#N/A</v>
      </c>
    </row>
    <row r="150" spans="9:30" ht="15.75" thickBot="1">
      <c r="I150" s="121" t="s">
        <v>195</v>
      </c>
      <c r="J150" s="149"/>
      <c r="K150" s="150"/>
      <c r="L150" s="88"/>
      <c r="M150" s="151"/>
      <c r="N150" s="135"/>
      <c r="O150" s="123" t="str">
        <f t="shared" si="28"/>
        <v>Grade not provided</v>
      </c>
      <c r="P150" s="67" t="e">
        <f t="shared" si="28"/>
        <v>#N/A</v>
      </c>
      <c r="Q150" s="39" t="str">
        <f t="shared" si="29"/>
        <v>Less than 2 domains provided</v>
      </c>
      <c r="R150" s="54">
        <f t="shared" si="30"/>
        <v>0</v>
      </c>
      <c r="S150" s="55">
        <f t="shared" si="31"/>
        <v>0</v>
      </c>
      <c r="T150" s="56">
        <f t="shared" si="32"/>
        <v>0</v>
      </c>
      <c r="U150" s="57">
        <f t="shared" si="33"/>
        <v>0</v>
      </c>
      <c r="V150" s="56">
        <f t="shared" si="34"/>
        <v>0</v>
      </c>
      <c r="W150" s="55">
        <f t="shared" si="35"/>
        <v>0</v>
      </c>
      <c r="X150" s="55">
        <f t="shared" si="36"/>
        <v>0</v>
      </c>
      <c r="Y150" s="55">
        <f t="shared" si="37"/>
        <v>0</v>
      </c>
      <c r="Z150" s="55">
        <f t="shared" si="38"/>
        <v>0</v>
      </c>
      <c r="AA150" s="55">
        <f t="shared" si="39"/>
        <v>0</v>
      </c>
      <c r="AB150" s="58">
        <f t="shared" si="40"/>
        <v>0</v>
      </c>
      <c r="AC150" s="74" t="str">
        <f t="shared" si="41"/>
        <v>Grade not provided</v>
      </c>
      <c r="AD150" s="75" t="e">
        <f>IF(J150=0,(VLOOKUP(AC150,Overall!B$2:C648,2,FALSE)),IF(J150=1,(VLOOKUP(AC150,Overall!F$2:G648,2,FALSE)),IF(J150=2,(VLOOKUP(AC150,Overall!J$2:K648,2,FALSE)),IF(J150=3,(VLOOKUP(AC150,Overall!N$2:O648,2,FALSE)),IF(J150=4,(VLOOKUP(AC150,Overall!R$2:S648,2,FALSE)),IF(J150=5,VLOOKUP(AC150,Overall!V$2:W648,2,FALSE),IF(J150=6,VLOOKUP(AC150,Overall!Z$2:AA648,2,FALSE),IF(J150=7,VLOOKUP(AC150,Overall!AD$2:AE648,2,FALSE),IF(J150=8,VLOOKUP(AC150,Overall!AH$2:AI648,2,FALSE),IF(J150=9,VLOOKUP(AC150,Overall!AL$2:AM648,2,FALSE),IF(J150=10,VLOOKUP(AC150,Overall!AP$2:AQ648,2,FALSE),IF(J150=11,VLOOKUP(AC150,Overall!AT$2:AU648,2,FALSE),IF(J150=12,VLOOKUP(AC150,Overall!AX$2:AY648,2,FALSE))))))))))))))</f>
        <v>#N/A</v>
      </c>
    </row>
    <row r="151" spans="9:30" ht="15.75" thickBot="1">
      <c r="I151" s="121" t="s">
        <v>196</v>
      </c>
      <c r="J151" s="149"/>
      <c r="K151" s="150"/>
      <c r="L151" s="88"/>
      <c r="M151" s="151"/>
      <c r="N151" s="135"/>
      <c r="O151" s="123" t="str">
        <f t="shared" si="28"/>
        <v>Grade not provided</v>
      </c>
      <c r="P151" s="67" t="e">
        <f t="shared" si="28"/>
        <v>#N/A</v>
      </c>
      <c r="Q151" s="39" t="str">
        <f t="shared" si="29"/>
        <v>Less than 2 domains provided</v>
      </c>
      <c r="R151" s="54">
        <f t="shared" si="30"/>
        <v>0</v>
      </c>
      <c r="S151" s="55">
        <f t="shared" si="31"/>
        <v>0</v>
      </c>
      <c r="T151" s="56">
        <f t="shared" si="32"/>
        <v>0</v>
      </c>
      <c r="U151" s="57">
        <f t="shared" si="33"/>
        <v>0</v>
      </c>
      <c r="V151" s="56">
        <f t="shared" si="34"/>
        <v>0</v>
      </c>
      <c r="W151" s="55">
        <f t="shared" si="35"/>
        <v>0</v>
      </c>
      <c r="X151" s="55">
        <f t="shared" si="36"/>
        <v>0</v>
      </c>
      <c r="Y151" s="55">
        <f t="shared" si="37"/>
        <v>0</v>
      </c>
      <c r="Z151" s="55">
        <f t="shared" si="38"/>
        <v>0</v>
      </c>
      <c r="AA151" s="55">
        <f t="shared" si="39"/>
        <v>0</v>
      </c>
      <c r="AB151" s="58">
        <f t="shared" si="40"/>
        <v>0</v>
      </c>
      <c r="AC151" s="74" t="str">
        <f t="shared" si="41"/>
        <v>Grade not provided</v>
      </c>
      <c r="AD151" s="75" t="e">
        <f>IF(J151=0,(VLOOKUP(AC151,Overall!B$2:C649,2,FALSE)),IF(J151=1,(VLOOKUP(AC151,Overall!F$2:G649,2,FALSE)),IF(J151=2,(VLOOKUP(AC151,Overall!J$2:K649,2,FALSE)),IF(J151=3,(VLOOKUP(AC151,Overall!N$2:O649,2,FALSE)),IF(J151=4,(VLOOKUP(AC151,Overall!R$2:S649,2,FALSE)),IF(J151=5,VLOOKUP(AC151,Overall!V$2:W649,2,FALSE),IF(J151=6,VLOOKUP(AC151,Overall!Z$2:AA649,2,FALSE),IF(J151=7,VLOOKUP(AC151,Overall!AD$2:AE649,2,FALSE),IF(J151=8,VLOOKUP(AC151,Overall!AH$2:AI649,2,FALSE),IF(J151=9,VLOOKUP(AC151,Overall!AL$2:AM649,2,FALSE),IF(J151=10,VLOOKUP(AC151,Overall!AP$2:AQ649,2,FALSE),IF(J151=11,VLOOKUP(AC151,Overall!AT$2:AU649,2,FALSE),IF(J151=12,VLOOKUP(AC151,Overall!AX$2:AY649,2,FALSE))))))))))))))</f>
        <v>#N/A</v>
      </c>
    </row>
    <row r="152" spans="9:30" ht="15.75" thickBot="1">
      <c r="I152" s="121" t="s">
        <v>197</v>
      </c>
      <c r="J152" s="149"/>
      <c r="K152" s="150"/>
      <c r="L152" s="88"/>
      <c r="M152" s="151"/>
      <c r="N152" s="135"/>
      <c r="O152" s="123" t="str">
        <f t="shared" si="28"/>
        <v>Grade not provided</v>
      </c>
      <c r="P152" s="67" t="e">
        <f t="shared" si="28"/>
        <v>#N/A</v>
      </c>
      <c r="Q152" s="39" t="str">
        <f t="shared" si="29"/>
        <v>Less than 2 domains provided</v>
      </c>
      <c r="R152" s="54">
        <f t="shared" si="30"/>
        <v>0</v>
      </c>
      <c r="S152" s="55">
        <f t="shared" si="31"/>
        <v>0</v>
      </c>
      <c r="T152" s="56">
        <f t="shared" si="32"/>
        <v>0</v>
      </c>
      <c r="U152" s="57">
        <f t="shared" si="33"/>
        <v>0</v>
      </c>
      <c r="V152" s="56">
        <f t="shared" si="34"/>
        <v>0</v>
      </c>
      <c r="W152" s="55">
        <f t="shared" si="35"/>
        <v>0</v>
      </c>
      <c r="X152" s="55">
        <f t="shared" si="36"/>
        <v>0</v>
      </c>
      <c r="Y152" s="55">
        <f t="shared" si="37"/>
        <v>0</v>
      </c>
      <c r="Z152" s="55">
        <f t="shared" si="38"/>
        <v>0</v>
      </c>
      <c r="AA152" s="55">
        <f t="shared" si="39"/>
        <v>0</v>
      </c>
      <c r="AB152" s="58">
        <f t="shared" si="40"/>
        <v>0</v>
      </c>
      <c r="AC152" s="74" t="str">
        <f t="shared" si="41"/>
        <v>Grade not provided</v>
      </c>
      <c r="AD152" s="75" t="e">
        <f>IF(J152=0,(VLOOKUP(AC152,Overall!B$2:C650,2,FALSE)),IF(J152=1,(VLOOKUP(AC152,Overall!F$2:G650,2,FALSE)),IF(J152=2,(VLOOKUP(AC152,Overall!J$2:K650,2,FALSE)),IF(J152=3,(VLOOKUP(AC152,Overall!N$2:O650,2,FALSE)),IF(J152=4,(VLOOKUP(AC152,Overall!R$2:S650,2,FALSE)),IF(J152=5,VLOOKUP(AC152,Overall!V$2:W650,2,FALSE),IF(J152=6,VLOOKUP(AC152,Overall!Z$2:AA650,2,FALSE),IF(J152=7,VLOOKUP(AC152,Overall!AD$2:AE650,2,FALSE),IF(J152=8,VLOOKUP(AC152,Overall!AH$2:AI650,2,FALSE),IF(J152=9,VLOOKUP(AC152,Overall!AL$2:AM650,2,FALSE),IF(J152=10,VLOOKUP(AC152,Overall!AP$2:AQ650,2,FALSE),IF(J152=11,VLOOKUP(AC152,Overall!AT$2:AU650,2,FALSE),IF(J152=12,VLOOKUP(AC152,Overall!AX$2:AY650,2,FALSE))))))))))))))</f>
        <v>#N/A</v>
      </c>
    </row>
    <row r="153" spans="9:30" ht="15.75" thickBot="1">
      <c r="I153" s="121" t="s">
        <v>198</v>
      </c>
      <c r="J153" s="149"/>
      <c r="K153" s="150"/>
      <c r="L153" s="88"/>
      <c r="M153" s="151"/>
      <c r="N153" s="135"/>
      <c r="O153" s="123" t="str">
        <f t="shared" si="28"/>
        <v>Grade not provided</v>
      </c>
      <c r="P153" s="67" t="e">
        <f t="shared" si="28"/>
        <v>#N/A</v>
      </c>
      <c r="Q153" s="39" t="str">
        <f t="shared" si="29"/>
        <v>Less than 2 domains provided</v>
      </c>
      <c r="R153" s="54">
        <f t="shared" si="30"/>
        <v>0</v>
      </c>
      <c r="S153" s="55">
        <f t="shared" si="31"/>
        <v>0</v>
      </c>
      <c r="T153" s="56">
        <f t="shared" si="32"/>
        <v>0</v>
      </c>
      <c r="U153" s="57">
        <f t="shared" si="33"/>
        <v>0</v>
      </c>
      <c r="V153" s="56">
        <f t="shared" si="34"/>
        <v>0</v>
      </c>
      <c r="W153" s="55">
        <f t="shared" si="35"/>
        <v>0</v>
      </c>
      <c r="X153" s="55">
        <f t="shared" si="36"/>
        <v>0</v>
      </c>
      <c r="Y153" s="55">
        <f t="shared" si="37"/>
        <v>0</v>
      </c>
      <c r="Z153" s="55">
        <f t="shared" si="38"/>
        <v>0</v>
      </c>
      <c r="AA153" s="55">
        <f t="shared" si="39"/>
        <v>0</v>
      </c>
      <c r="AB153" s="58">
        <f t="shared" si="40"/>
        <v>0</v>
      </c>
      <c r="AC153" s="74" t="str">
        <f t="shared" si="41"/>
        <v>Grade not provided</v>
      </c>
      <c r="AD153" s="75" t="e">
        <f>IF(J153=0,(VLOOKUP(AC153,Overall!B$2:C651,2,FALSE)),IF(J153=1,(VLOOKUP(AC153,Overall!F$2:G651,2,FALSE)),IF(J153=2,(VLOOKUP(AC153,Overall!J$2:K651,2,FALSE)),IF(J153=3,(VLOOKUP(AC153,Overall!N$2:O651,2,FALSE)),IF(J153=4,(VLOOKUP(AC153,Overall!R$2:S651,2,FALSE)),IF(J153=5,VLOOKUP(AC153,Overall!V$2:W651,2,FALSE),IF(J153=6,VLOOKUP(AC153,Overall!Z$2:AA651,2,FALSE),IF(J153=7,VLOOKUP(AC153,Overall!AD$2:AE651,2,FALSE),IF(J153=8,VLOOKUP(AC153,Overall!AH$2:AI651,2,FALSE),IF(J153=9,VLOOKUP(AC153,Overall!AL$2:AM651,2,FALSE),IF(J153=10,VLOOKUP(AC153,Overall!AP$2:AQ651,2,FALSE),IF(J153=11,VLOOKUP(AC153,Overall!AT$2:AU651,2,FALSE),IF(J153=12,VLOOKUP(AC153,Overall!AX$2:AY651,2,FALSE))))))))))))))</f>
        <v>#N/A</v>
      </c>
    </row>
    <row r="154" spans="9:30" ht="15.75" thickBot="1">
      <c r="I154" s="121" t="s">
        <v>199</v>
      </c>
      <c r="J154" s="149"/>
      <c r="K154" s="150"/>
      <c r="L154" s="88"/>
      <c r="M154" s="151"/>
      <c r="N154" s="135"/>
      <c r="O154" s="123" t="str">
        <f t="shared" si="28"/>
        <v>Grade not provided</v>
      </c>
      <c r="P154" s="67" t="e">
        <f t="shared" si="28"/>
        <v>#N/A</v>
      </c>
      <c r="Q154" s="39" t="str">
        <f t="shared" si="29"/>
        <v>Less than 2 domains provided</v>
      </c>
      <c r="R154" s="54">
        <f t="shared" si="30"/>
        <v>0</v>
      </c>
      <c r="S154" s="55">
        <f t="shared" si="31"/>
        <v>0</v>
      </c>
      <c r="T154" s="56">
        <f t="shared" si="32"/>
        <v>0</v>
      </c>
      <c r="U154" s="57">
        <f t="shared" si="33"/>
        <v>0</v>
      </c>
      <c r="V154" s="56">
        <f t="shared" si="34"/>
        <v>0</v>
      </c>
      <c r="W154" s="55">
        <f t="shared" si="35"/>
        <v>0</v>
      </c>
      <c r="X154" s="55">
        <f t="shared" si="36"/>
        <v>0</v>
      </c>
      <c r="Y154" s="55">
        <f t="shared" si="37"/>
        <v>0</v>
      </c>
      <c r="Z154" s="55">
        <f t="shared" si="38"/>
        <v>0</v>
      </c>
      <c r="AA154" s="55">
        <f t="shared" si="39"/>
        <v>0</v>
      </c>
      <c r="AB154" s="58">
        <f t="shared" si="40"/>
        <v>0</v>
      </c>
      <c r="AC154" s="74" t="str">
        <f t="shared" si="41"/>
        <v>Grade not provided</v>
      </c>
      <c r="AD154" s="75" t="e">
        <f>IF(J154=0,(VLOOKUP(AC154,Overall!B$2:C652,2,FALSE)),IF(J154=1,(VLOOKUP(AC154,Overall!F$2:G652,2,FALSE)),IF(J154=2,(VLOOKUP(AC154,Overall!J$2:K652,2,FALSE)),IF(J154=3,(VLOOKUP(AC154,Overall!N$2:O652,2,FALSE)),IF(J154=4,(VLOOKUP(AC154,Overall!R$2:S652,2,FALSE)),IF(J154=5,VLOOKUP(AC154,Overall!V$2:W652,2,FALSE),IF(J154=6,VLOOKUP(AC154,Overall!Z$2:AA652,2,FALSE),IF(J154=7,VLOOKUP(AC154,Overall!AD$2:AE652,2,FALSE),IF(J154=8,VLOOKUP(AC154,Overall!AH$2:AI652,2,FALSE),IF(J154=9,VLOOKUP(AC154,Overall!AL$2:AM652,2,FALSE),IF(J154=10,VLOOKUP(AC154,Overall!AP$2:AQ652,2,FALSE),IF(J154=11,VLOOKUP(AC154,Overall!AT$2:AU652,2,FALSE),IF(J154=12,VLOOKUP(AC154,Overall!AX$2:AY652,2,FALSE))))))))))))))</f>
        <v>#N/A</v>
      </c>
    </row>
    <row r="155" spans="9:30" ht="15.75" thickBot="1">
      <c r="I155" s="121" t="s">
        <v>200</v>
      </c>
      <c r="J155" s="149"/>
      <c r="K155" s="150"/>
      <c r="L155" s="88"/>
      <c r="M155" s="151"/>
      <c r="N155" s="135"/>
      <c r="O155" s="123" t="str">
        <f t="shared" si="28"/>
        <v>Grade not provided</v>
      </c>
      <c r="P155" s="67" t="e">
        <f t="shared" si="28"/>
        <v>#N/A</v>
      </c>
      <c r="Q155" s="39" t="str">
        <f t="shared" si="29"/>
        <v>Less than 2 domains provided</v>
      </c>
      <c r="R155" s="54">
        <f t="shared" si="30"/>
        <v>0</v>
      </c>
      <c r="S155" s="55">
        <f t="shared" si="31"/>
        <v>0</v>
      </c>
      <c r="T155" s="56">
        <f t="shared" si="32"/>
        <v>0</v>
      </c>
      <c r="U155" s="57">
        <f t="shared" si="33"/>
        <v>0</v>
      </c>
      <c r="V155" s="56">
        <f t="shared" si="34"/>
        <v>0</v>
      </c>
      <c r="W155" s="55">
        <f t="shared" si="35"/>
        <v>0</v>
      </c>
      <c r="X155" s="55">
        <f t="shared" si="36"/>
        <v>0</v>
      </c>
      <c r="Y155" s="55">
        <f t="shared" si="37"/>
        <v>0</v>
      </c>
      <c r="Z155" s="55">
        <f t="shared" si="38"/>
        <v>0</v>
      </c>
      <c r="AA155" s="55">
        <f t="shared" si="39"/>
        <v>0</v>
      </c>
      <c r="AB155" s="58">
        <f t="shared" si="40"/>
        <v>0</v>
      </c>
      <c r="AC155" s="74" t="str">
        <f t="shared" si="41"/>
        <v>Grade not provided</v>
      </c>
      <c r="AD155" s="75" t="e">
        <f>IF(J155=0,(VLOOKUP(AC155,Overall!B$2:C653,2,FALSE)),IF(J155=1,(VLOOKUP(AC155,Overall!F$2:G653,2,FALSE)),IF(J155=2,(VLOOKUP(AC155,Overall!J$2:K653,2,FALSE)),IF(J155=3,(VLOOKUP(AC155,Overall!N$2:O653,2,FALSE)),IF(J155=4,(VLOOKUP(AC155,Overall!R$2:S653,2,FALSE)),IF(J155=5,VLOOKUP(AC155,Overall!V$2:W653,2,FALSE),IF(J155=6,VLOOKUP(AC155,Overall!Z$2:AA653,2,FALSE),IF(J155=7,VLOOKUP(AC155,Overall!AD$2:AE653,2,FALSE),IF(J155=8,VLOOKUP(AC155,Overall!AH$2:AI653,2,FALSE),IF(J155=9,VLOOKUP(AC155,Overall!AL$2:AM653,2,FALSE),IF(J155=10,VLOOKUP(AC155,Overall!AP$2:AQ653,2,FALSE),IF(J155=11,VLOOKUP(AC155,Overall!AT$2:AU653,2,FALSE),IF(J155=12,VLOOKUP(AC155,Overall!AX$2:AY653,2,FALSE))))))))))))))</f>
        <v>#N/A</v>
      </c>
    </row>
    <row r="156" spans="9:30" ht="15.75" thickBot="1">
      <c r="I156" s="121" t="s">
        <v>201</v>
      </c>
      <c r="J156" s="149"/>
      <c r="K156" s="150"/>
      <c r="L156" s="88"/>
      <c r="M156" s="151"/>
      <c r="N156" s="135"/>
      <c r="O156" s="123" t="str">
        <f t="shared" si="28"/>
        <v>Grade not provided</v>
      </c>
      <c r="P156" s="67" t="e">
        <f t="shared" si="28"/>
        <v>#N/A</v>
      </c>
      <c r="Q156" s="39" t="str">
        <f t="shared" si="29"/>
        <v>Less than 2 domains provided</v>
      </c>
      <c r="R156" s="54">
        <f t="shared" si="30"/>
        <v>0</v>
      </c>
      <c r="S156" s="55">
        <f t="shared" si="31"/>
        <v>0</v>
      </c>
      <c r="T156" s="56">
        <f t="shared" si="32"/>
        <v>0</v>
      </c>
      <c r="U156" s="57">
        <f t="shared" si="33"/>
        <v>0</v>
      </c>
      <c r="V156" s="56">
        <f t="shared" si="34"/>
        <v>0</v>
      </c>
      <c r="W156" s="55">
        <f t="shared" si="35"/>
        <v>0</v>
      </c>
      <c r="X156" s="55">
        <f t="shared" si="36"/>
        <v>0</v>
      </c>
      <c r="Y156" s="55">
        <f t="shared" si="37"/>
        <v>0</v>
      </c>
      <c r="Z156" s="55">
        <f t="shared" si="38"/>
        <v>0</v>
      </c>
      <c r="AA156" s="55">
        <f t="shared" si="39"/>
        <v>0</v>
      </c>
      <c r="AB156" s="58">
        <f t="shared" si="40"/>
        <v>0</v>
      </c>
      <c r="AC156" s="74" t="str">
        <f t="shared" si="41"/>
        <v>Grade not provided</v>
      </c>
      <c r="AD156" s="75" t="e">
        <f>IF(J156=0,(VLOOKUP(AC156,Overall!B$2:C654,2,FALSE)),IF(J156=1,(VLOOKUP(AC156,Overall!F$2:G654,2,FALSE)),IF(J156=2,(VLOOKUP(AC156,Overall!J$2:K654,2,FALSE)),IF(J156=3,(VLOOKUP(AC156,Overall!N$2:O654,2,FALSE)),IF(J156=4,(VLOOKUP(AC156,Overall!R$2:S654,2,FALSE)),IF(J156=5,VLOOKUP(AC156,Overall!V$2:W654,2,FALSE),IF(J156=6,VLOOKUP(AC156,Overall!Z$2:AA654,2,FALSE),IF(J156=7,VLOOKUP(AC156,Overall!AD$2:AE654,2,FALSE),IF(J156=8,VLOOKUP(AC156,Overall!AH$2:AI654,2,FALSE),IF(J156=9,VLOOKUP(AC156,Overall!AL$2:AM654,2,FALSE),IF(J156=10,VLOOKUP(AC156,Overall!AP$2:AQ654,2,FALSE),IF(J156=11,VLOOKUP(AC156,Overall!AT$2:AU654,2,FALSE),IF(J156=12,VLOOKUP(AC156,Overall!AX$2:AY654,2,FALSE))))))))))))))</f>
        <v>#N/A</v>
      </c>
    </row>
    <row r="157" spans="9:30" ht="15.75" thickBot="1">
      <c r="I157" s="121" t="s">
        <v>202</v>
      </c>
      <c r="J157" s="149"/>
      <c r="K157" s="150"/>
      <c r="L157" s="88"/>
      <c r="M157" s="151"/>
      <c r="N157" s="135"/>
      <c r="O157" s="123" t="str">
        <f t="shared" si="28"/>
        <v>Grade not provided</v>
      </c>
      <c r="P157" s="67" t="e">
        <f t="shared" si="28"/>
        <v>#N/A</v>
      </c>
      <c r="Q157" s="39" t="str">
        <f t="shared" si="29"/>
        <v>Less than 2 domains provided</v>
      </c>
      <c r="R157" s="54">
        <f t="shared" si="30"/>
        <v>0</v>
      </c>
      <c r="S157" s="55">
        <f t="shared" si="31"/>
        <v>0</v>
      </c>
      <c r="T157" s="56">
        <f t="shared" si="32"/>
        <v>0</v>
      </c>
      <c r="U157" s="57">
        <f t="shared" si="33"/>
        <v>0</v>
      </c>
      <c r="V157" s="56">
        <f t="shared" si="34"/>
        <v>0</v>
      </c>
      <c r="W157" s="55">
        <f t="shared" si="35"/>
        <v>0</v>
      </c>
      <c r="X157" s="55">
        <f t="shared" si="36"/>
        <v>0</v>
      </c>
      <c r="Y157" s="55">
        <f t="shared" si="37"/>
        <v>0</v>
      </c>
      <c r="Z157" s="55">
        <f t="shared" si="38"/>
        <v>0</v>
      </c>
      <c r="AA157" s="55">
        <f t="shared" si="39"/>
        <v>0</v>
      </c>
      <c r="AB157" s="58">
        <f t="shared" si="40"/>
        <v>0</v>
      </c>
      <c r="AC157" s="74" t="str">
        <f t="shared" si="41"/>
        <v>Grade not provided</v>
      </c>
      <c r="AD157" s="75" t="e">
        <f>IF(J157=0,(VLOOKUP(AC157,Overall!B$2:C655,2,FALSE)),IF(J157=1,(VLOOKUP(AC157,Overall!F$2:G655,2,FALSE)),IF(J157=2,(VLOOKUP(AC157,Overall!J$2:K655,2,FALSE)),IF(J157=3,(VLOOKUP(AC157,Overall!N$2:O655,2,FALSE)),IF(J157=4,(VLOOKUP(AC157,Overall!R$2:S655,2,FALSE)),IF(J157=5,VLOOKUP(AC157,Overall!V$2:W655,2,FALSE),IF(J157=6,VLOOKUP(AC157,Overall!Z$2:AA655,2,FALSE),IF(J157=7,VLOOKUP(AC157,Overall!AD$2:AE655,2,FALSE),IF(J157=8,VLOOKUP(AC157,Overall!AH$2:AI655,2,FALSE),IF(J157=9,VLOOKUP(AC157,Overall!AL$2:AM655,2,FALSE),IF(J157=10,VLOOKUP(AC157,Overall!AP$2:AQ655,2,FALSE),IF(J157=11,VLOOKUP(AC157,Overall!AT$2:AU655,2,FALSE),IF(J157=12,VLOOKUP(AC157,Overall!AX$2:AY655,2,FALSE))))))))))))))</f>
        <v>#N/A</v>
      </c>
    </row>
    <row r="158" spans="9:30" ht="15.75" thickBot="1">
      <c r="I158" s="121" t="s">
        <v>203</v>
      </c>
      <c r="J158" s="149"/>
      <c r="K158" s="150"/>
      <c r="L158" s="88"/>
      <c r="M158" s="151"/>
      <c r="N158" s="135"/>
      <c r="O158" s="123" t="str">
        <f t="shared" si="28"/>
        <v>Grade not provided</v>
      </c>
      <c r="P158" s="67" t="e">
        <f t="shared" si="28"/>
        <v>#N/A</v>
      </c>
      <c r="Q158" s="39" t="str">
        <f t="shared" si="29"/>
        <v>Less than 2 domains provided</v>
      </c>
      <c r="R158" s="54">
        <f t="shared" si="30"/>
        <v>0</v>
      </c>
      <c r="S158" s="55">
        <f t="shared" si="31"/>
        <v>0</v>
      </c>
      <c r="T158" s="56">
        <f t="shared" si="32"/>
        <v>0</v>
      </c>
      <c r="U158" s="57">
        <f t="shared" si="33"/>
        <v>0</v>
      </c>
      <c r="V158" s="56">
        <f t="shared" si="34"/>
        <v>0</v>
      </c>
      <c r="W158" s="55">
        <f t="shared" si="35"/>
        <v>0</v>
      </c>
      <c r="X158" s="55">
        <f t="shared" si="36"/>
        <v>0</v>
      </c>
      <c r="Y158" s="55">
        <f t="shared" si="37"/>
        <v>0</v>
      </c>
      <c r="Z158" s="55">
        <f t="shared" si="38"/>
        <v>0</v>
      </c>
      <c r="AA158" s="55">
        <f t="shared" si="39"/>
        <v>0</v>
      </c>
      <c r="AB158" s="58">
        <f t="shared" si="40"/>
        <v>0</v>
      </c>
      <c r="AC158" s="74" t="str">
        <f t="shared" si="41"/>
        <v>Grade not provided</v>
      </c>
      <c r="AD158" s="75" t="e">
        <f>IF(J158=0,(VLOOKUP(AC158,Overall!B$2:C656,2,FALSE)),IF(J158=1,(VLOOKUP(AC158,Overall!F$2:G656,2,FALSE)),IF(J158=2,(VLOOKUP(AC158,Overall!J$2:K656,2,FALSE)),IF(J158=3,(VLOOKUP(AC158,Overall!N$2:O656,2,FALSE)),IF(J158=4,(VLOOKUP(AC158,Overall!R$2:S656,2,FALSE)),IF(J158=5,VLOOKUP(AC158,Overall!V$2:W656,2,FALSE),IF(J158=6,VLOOKUP(AC158,Overall!Z$2:AA656,2,FALSE),IF(J158=7,VLOOKUP(AC158,Overall!AD$2:AE656,2,FALSE),IF(J158=8,VLOOKUP(AC158,Overall!AH$2:AI656,2,FALSE),IF(J158=9,VLOOKUP(AC158,Overall!AL$2:AM656,2,FALSE),IF(J158=10,VLOOKUP(AC158,Overall!AP$2:AQ656,2,FALSE),IF(J158=11,VLOOKUP(AC158,Overall!AT$2:AU656,2,FALSE),IF(J158=12,VLOOKUP(AC158,Overall!AX$2:AY656,2,FALSE))))))))))))))</f>
        <v>#N/A</v>
      </c>
    </row>
    <row r="159" spans="9:30" ht="15.75" thickBot="1">
      <c r="I159" s="121" t="s">
        <v>204</v>
      </c>
      <c r="J159" s="149"/>
      <c r="K159" s="150"/>
      <c r="L159" s="88"/>
      <c r="M159" s="151"/>
      <c r="N159" s="135"/>
      <c r="O159" s="123" t="str">
        <f t="shared" si="28"/>
        <v>Grade not provided</v>
      </c>
      <c r="P159" s="67" t="e">
        <f t="shared" si="28"/>
        <v>#N/A</v>
      </c>
      <c r="Q159" s="39" t="str">
        <f t="shared" si="29"/>
        <v>Less than 2 domains provided</v>
      </c>
      <c r="R159" s="54">
        <f t="shared" si="30"/>
        <v>0</v>
      </c>
      <c r="S159" s="55">
        <f t="shared" si="31"/>
        <v>0</v>
      </c>
      <c r="T159" s="56">
        <f t="shared" si="32"/>
        <v>0</v>
      </c>
      <c r="U159" s="57">
        <f t="shared" si="33"/>
        <v>0</v>
      </c>
      <c r="V159" s="56">
        <f t="shared" si="34"/>
        <v>0</v>
      </c>
      <c r="W159" s="55">
        <f t="shared" si="35"/>
        <v>0</v>
      </c>
      <c r="X159" s="55">
        <f t="shared" si="36"/>
        <v>0</v>
      </c>
      <c r="Y159" s="55">
        <f t="shared" si="37"/>
        <v>0</v>
      </c>
      <c r="Z159" s="55">
        <f t="shared" si="38"/>
        <v>0</v>
      </c>
      <c r="AA159" s="55">
        <f t="shared" si="39"/>
        <v>0</v>
      </c>
      <c r="AB159" s="58">
        <f t="shared" si="40"/>
        <v>0</v>
      </c>
      <c r="AC159" s="74" t="str">
        <f t="shared" si="41"/>
        <v>Grade not provided</v>
      </c>
      <c r="AD159" s="75" t="e">
        <f>IF(J159=0,(VLOOKUP(AC159,Overall!B$2:C657,2,FALSE)),IF(J159=1,(VLOOKUP(AC159,Overall!F$2:G657,2,FALSE)),IF(J159=2,(VLOOKUP(AC159,Overall!J$2:K657,2,FALSE)),IF(J159=3,(VLOOKUP(AC159,Overall!N$2:O657,2,FALSE)),IF(J159=4,(VLOOKUP(AC159,Overall!R$2:S657,2,FALSE)),IF(J159=5,VLOOKUP(AC159,Overall!V$2:W657,2,FALSE),IF(J159=6,VLOOKUP(AC159,Overall!Z$2:AA657,2,FALSE),IF(J159=7,VLOOKUP(AC159,Overall!AD$2:AE657,2,FALSE),IF(J159=8,VLOOKUP(AC159,Overall!AH$2:AI657,2,FALSE),IF(J159=9,VLOOKUP(AC159,Overall!AL$2:AM657,2,FALSE),IF(J159=10,VLOOKUP(AC159,Overall!AP$2:AQ657,2,FALSE),IF(J159=11,VLOOKUP(AC159,Overall!AT$2:AU657,2,FALSE),IF(J159=12,VLOOKUP(AC159,Overall!AX$2:AY657,2,FALSE))))))))))))))</f>
        <v>#N/A</v>
      </c>
    </row>
    <row r="160" spans="9:30" ht="15.75" thickBot="1">
      <c r="I160" s="121" t="s">
        <v>205</v>
      </c>
      <c r="J160" s="149"/>
      <c r="K160" s="150"/>
      <c r="L160" s="88"/>
      <c r="M160" s="151"/>
      <c r="N160" s="135"/>
      <c r="O160" s="123" t="str">
        <f t="shared" si="28"/>
        <v>Grade not provided</v>
      </c>
      <c r="P160" s="67" t="e">
        <f t="shared" si="28"/>
        <v>#N/A</v>
      </c>
      <c r="Q160" s="39" t="str">
        <f t="shared" si="29"/>
        <v>Less than 2 domains provided</v>
      </c>
      <c r="R160" s="54">
        <f t="shared" si="30"/>
        <v>0</v>
      </c>
      <c r="S160" s="55">
        <f t="shared" si="31"/>
        <v>0</v>
      </c>
      <c r="T160" s="56">
        <f t="shared" si="32"/>
        <v>0</v>
      </c>
      <c r="U160" s="57">
        <f t="shared" si="33"/>
        <v>0</v>
      </c>
      <c r="V160" s="56">
        <f t="shared" si="34"/>
        <v>0</v>
      </c>
      <c r="W160" s="55">
        <f t="shared" si="35"/>
        <v>0</v>
      </c>
      <c r="X160" s="55">
        <f t="shared" si="36"/>
        <v>0</v>
      </c>
      <c r="Y160" s="55">
        <f t="shared" si="37"/>
        <v>0</v>
      </c>
      <c r="Z160" s="55">
        <f t="shared" si="38"/>
        <v>0</v>
      </c>
      <c r="AA160" s="55">
        <f t="shared" si="39"/>
        <v>0</v>
      </c>
      <c r="AB160" s="58">
        <f t="shared" si="40"/>
        <v>0</v>
      </c>
      <c r="AC160" s="74" t="str">
        <f t="shared" si="41"/>
        <v>Grade not provided</v>
      </c>
      <c r="AD160" s="75" t="e">
        <f>IF(J160=0,(VLOOKUP(AC160,Overall!B$2:C658,2,FALSE)),IF(J160=1,(VLOOKUP(AC160,Overall!F$2:G658,2,FALSE)),IF(J160=2,(VLOOKUP(AC160,Overall!J$2:K658,2,FALSE)),IF(J160=3,(VLOOKUP(AC160,Overall!N$2:O658,2,FALSE)),IF(J160=4,(VLOOKUP(AC160,Overall!R$2:S658,2,FALSE)),IF(J160=5,VLOOKUP(AC160,Overall!V$2:W658,2,FALSE),IF(J160=6,VLOOKUP(AC160,Overall!Z$2:AA658,2,FALSE),IF(J160=7,VLOOKUP(AC160,Overall!AD$2:AE658,2,FALSE),IF(J160=8,VLOOKUP(AC160,Overall!AH$2:AI658,2,FALSE),IF(J160=9,VLOOKUP(AC160,Overall!AL$2:AM658,2,FALSE),IF(J160=10,VLOOKUP(AC160,Overall!AP$2:AQ658,2,FALSE),IF(J160=11,VLOOKUP(AC160,Overall!AT$2:AU658,2,FALSE),IF(J160=12,VLOOKUP(AC160,Overall!AX$2:AY658,2,FALSE))))))))))))))</f>
        <v>#N/A</v>
      </c>
    </row>
    <row r="161" spans="9:30" ht="15.75" thickBot="1">
      <c r="I161" s="121" t="s">
        <v>206</v>
      </c>
      <c r="J161" s="149"/>
      <c r="K161" s="150"/>
      <c r="L161" s="88"/>
      <c r="M161" s="151"/>
      <c r="N161" s="135"/>
      <c r="O161" s="123" t="str">
        <f t="shared" si="28"/>
        <v>Grade not provided</v>
      </c>
      <c r="P161" s="67" t="e">
        <f t="shared" si="28"/>
        <v>#N/A</v>
      </c>
      <c r="Q161" s="39" t="str">
        <f t="shared" si="29"/>
        <v>Less than 2 domains provided</v>
      </c>
      <c r="R161" s="54">
        <f t="shared" si="30"/>
        <v>0</v>
      </c>
      <c r="S161" s="55">
        <f t="shared" si="31"/>
        <v>0</v>
      </c>
      <c r="T161" s="56">
        <f t="shared" si="32"/>
        <v>0</v>
      </c>
      <c r="U161" s="57">
        <f t="shared" si="33"/>
        <v>0</v>
      </c>
      <c r="V161" s="56">
        <f t="shared" si="34"/>
        <v>0</v>
      </c>
      <c r="W161" s="55">
        <f t="shared" si="35"/>
        <v>0</v>
      </c>
      <c r="X161" s="55">
        <f t="shared" si="36"/>
        <v>0</v>
      </c>
      <c r="Y161" s="55">
        <f t="shared" si="37"/>
        <v>0</v>
      </c>
      <c r="Z161" s="55">
        <f t="shared" si="38"/>
        <v>0</v>
      </c>
      <c r="AA161" s="55">
        <f t="shared" si="39"/>
        <v>0</v>
      </c>
      <c r="AB161" s="58">
        <f t="shared" si="40"/>
        <v>0</v>
      </c>
      <c r="AC161" s="74" t="str">
        <f t="shared" si="41"/>
        <v>Grade not provided</v>
      </c>
      <c r="AD161" s="75" t="e">
        <f>IF(J161=0,(VLOOKUP(AC161,Overall!B$2:C659,2,FALSE)),IF(J161=1,(VLOOKUP(AC161,Overall!F$2:G659,2,FALSE)),IF(J161=2,(VLOOKUP(AC161,Overall!J$2:K659,2,FALSE)),IF(J161=3,(VLOOKUP(AC161,Overall!N$2:O659,2,FALSE)),IF(J161=4,(VLOOKUP(AC161,Overall!R$2:S659,2,FALSE)),IF(J161=5,VLOOKUP(AC161,Overall!V$2:W659,2,FALSE),IF(J161=6,VLOOKUP(AC161,Overall!Z$2:AA659,2,FALSE),IF(J161=7,VLOOKUP(AC161,Overall!AD$2:AE659,2,FALSE),IF(J161=8,VLOOKUP(AC161,Overall!AH$2:AI659,2,FALSE),IF(J161=9,VLOOKUP(AC161,Overall!AL$2:AM659,2,FALSE),IF(J161=10,VLOOKUP(AC161,Overall!AP$2:AQ659,2,FALSE),IF(J161=11,VLOOKUP(AC161,Overall!AT$2:AU659,2,FALSE),IF(J161=12,VLOOKUP(AC161,Overall!AX$2:AY659,2,FALSE))))))))))))))</f>
        <v>#N/A</v>
      </c>
    </row>
    <row r="162" spans="9:30" ht="15.75" thickBot="1">
      <c r="I162" s="121" t="s">
        <v>207</v>
      </c>
      <c r="J162" s="149"/>
      <c r="K162" s="150"/>
      <c r="L162" s="88"/>
      <c r="M162" s="151"/>
      <c r="N162" s="135"/>
      <c r="O162" s="123" t="str">
        <f t="shared" si="28"/>
        <v>Grade not provided</v>
      </c>
      <c r="P162" s="67" t="e">
        <f t="shared" si="28"/>
        <v>#N/A</v>
      </c>
      <c r="Q162" s="39" t="str">
        <f t="shared" si="29"/>
        <v>Less than 2 domains provided</v>
      </c>
      <c r="R162" s="54">
        <f t="shared" si="30"/>
        <v>0</v>
      </c>
      <c r="S162" s="55">
        <f t="shared" si="31"/>
        <v>0</v>
      </c>
      <c r="T162" s="56">
        <f t="shared" si="32"/>
        <v>0</v>
      </c>
      <c r="U162" s="57">
        <f t="shared" si="33"/>
        <v>0</v>
      </c>
      <c r="V162" s="56">
        <f t="shared" si="34"/>
        <v>0</v>
      </c>
      <c r="W162" s="55">
        <f t="shared" si="35"/>
        <v>0</v>
      </c>
      <c r="X162" s="55">
        <f t="shared" si="36"/>
        <v>0</v>
      </c>
      <c r="Y162" s="55">
        <f t="shared" si="37"/>
        <v>0</v>
      </c>
      <c r="Z162" s="55">
        <f t="shared" si="38"/>
        <v>0</v>
      </c>
      <c r="AA162" s="55">
        <f t="shared" si="39"/>
        <v>0</v>
      </c>
      <c r="AB162" s="58">
        <f t="shared" si="40"/>
        <v>0</v>
      </c>
      <c r="AC162" s="74" t="str">
        <f t="shared" si="41"/>
        <v>Grade not provided</v>
      </c>
      <c r="AD162" s="75" t="e">
        <f>IF(J162=0,(VLOOKUP(AC162,Overall!B$2:C660,2,FALSE)),IF(J162=1,(VLOOKUP(AC162,Overall!F$2:G660,2,FALSE)),IF(J162=2,(VLOOKUP(AC162,Overall!J$2:K660,2,FALSE)),IF(J162=3,(VLOOKUP(AC162,Overall!N$2:O660,2,FALSE)),IF(J162=4,(VLOOKUP(AC162,Overall!R$2:S660,2,FALSE)),IF(J162=5,VLOOKUP(AC162,Overall!V$2:W660,2,FALSE),IF(J162=6,VLOOKUP(AC162,Overall!Z$2:AA660,2,FALSE),IF(J162=7,VLOOKUP(AC162,Overall!AD$2:AE660,2,FALSE),IF(J162=8,VLOOKUP(AC162,Overall!AH$2:AI660,2,FALSE),IF(J162=9,VLOOKUP(AC162,Overall!AL$2:AM660,2,FALSE),IF(J162=10,VLOOKUP(AC162,Overall!AP$2:AQ660,2,FALSE),IF(J162=11,VLOOKUP(AC162,Overall!AT$2:AU660,2,FALSE),IF(J162=12,VLOOKUP(AC162,Overall!AX$2:AY660,2,FALSE))))))))))))))</f>
        <v>#N/A</v>
      </c>
    </row>
    <row r="163" spans="9:30" ht="15.75" thickBot="1">
      <c r="I163" s="121" t="s">
        <v>208</v>
      </c>
      <c r="J163" s="149"/>
      <c r="K163" s="150"/>
      <c r="L163" s="88"/>
      <c r="M163" s="151"/>
      <c r="N163" s="135"/>
      <c r="O163" s="123" t="str">
        <f t="shared" si="28"/>
        <v>Grade not provided</v>
      </c>
      <c r="P163" s="67" t="e">
        <f t="shared" si="28"/>
        <v>#N/A</v>
      </c>
      <c r="Q163" s="39" t="str">
        <f t="shared" si="29"/>
        <v>Less than 2 domains provided</v>
      </c>
      <c r="R163" s="54">
        <f t="shared" si="30"/>
        <v>0</v>
      </c>
      <c r="S163" s="55">
        <f t="shared" si="31"/>
        <v>0</v>
      </c>
      <c r="T163" s="56">
        <f t="shared" si="32"/>
        <v>0</v>
      </c>
      <c r="U163" s="57">
        <f t="shared" si="33"/>
        <v>0</v>
      </c>
      <c r="V163" s="56">
        <f t="shared" si="34"/>
        <v>0</v>
      </c>
      <c r="W163" s="55">
        <f t="shared" si="35"/>
        <v>0</v>
      </c>
      <c r="X163" s="55">
        <f t="shared" si="36"/>
        <v>0</v>
      </c>
      <c r="Y163" s="55">
        <f t="shared" si="37"/>
        <v>0</v>
      </c>
      <c r="Z163" s="55">
        <f t="shared" si="38"/>
        <v>0</v>
      </c>
      <c r="AA163" s="55">
        <f t="shared" si="39"/>
        <v>0</v>
      </c>
      <c r="AB163" s="58">
        <f t="shared" si="40"/>
        <v>0</v>
      </c>
      <c r="AC163" s="74" t="str">
        <f t="shared" si="41"/>
        <v>Grade not provided</v>
      </c>
      <c r="AD163" s="75" t="e">
        <f>IF(J163=0,(VLOOKUP(AC163,Overall!B$2:C661,2,FALSE)),IF(J163=1,(VLOOKUP(AC163,Overall!F$2:G661,2,FALSE)),IF(J163=2,(VLOOKUP(AC163,Overall!J$2:K661,2,FALSE)),IF(J163=3,(VLOOKUP(AC163,Overall!N$2:O661,2,FALSE)),IF(J163=4,(VLOOKUP(AC163,Overall!R$2:S661,2,FALSE)),IF(J163=5,VLOOKUP(AC163,Overall!V$2:W661,2,FALSE),IF(J163=6,VLOOKUP(AC163,Overall!Z$2:AA661,2,FALSE),IF(J163=7,VLOOKUP(AC163,Overall!AD$2:AE661,2,FALSE),IF(J163=8,VLOOKUP(AC163,Overall!AH$2:AI661,2,FALSE),IF(J163=9,VLOOKUP(AC163,Overall!AL$2:AM661,2,FALSE),IF(J163=10,VLOOKUP(AC163,Overall!AP$2:AQ661,2,FALSE),IF(J163=11,VLOOKUP(AC163,Overall!AT$2:AU661,2,FALSE),IF(J163=12,VLOOKUP(AC163,Overall!AX$2:AY661,2,FALSE))))))))))))))</f>
        <v>#N/A</v>
      </c>
    </row>
    <row r="164" spans="9:30" ht="15.75" thickBot="1">
      <c r="I164" s="121" t="s">
        <v>209</v>
      </c>
      <c r="J164" s="149"/>
      <c r="K164" s="150"/>
      <c r="L164" s="88"/>
      <c r="M164" s="151"/>
      <c r="N164" s="135"/>
      <c r="O164" s="123" t="str">
        <f t="shared" si="28"/>
        <v>Grade not provided</v>
      </c>
      <c r="P164" s="67" t="e">
        <f t="shared" si="28"/>
        <v>#N/A</v>
      </c>
      <c r="Q164" s="39" t="str">
        <f t="shared" si="29"/>
        <v>Less than 2 domains provided</v>
      </c>
      <c r="R164" s="54">
        <f t="shared" si="30"/>
        <v>0</v>
      </c>
      <c r="S164" s="55">
        <f t="shared" si="31"/>
        <v>0</v>
      </c>
      <c r="T164" s="56">
        <f t="shared" si="32"/>
        <v>0</v>
      </c>
      <c r="U164" s="57">
        <f t="shared" si="33"/>
        <v>0</v>
      </c>
      <c r="V164" s="56">
        <f t="shared" si="34"/>
        <v>0</v>
      </c>
      <c r="W164" s="55">
        <f t="shared" si="35"/>
        <v>0</v>
      </c>
      <c r="X164" s="55">
        <f t="shared" si="36"/>
        <v>0</v>
      </c>
      <c r="Y164" s="55">
        <f t="shared" si="37"/>
        <v>0</v>
      </c>
      <c r="Z164" s="55">
        <f t="shared" si="38"/>
        <v>0</v>
      </c>
      <c r="AA164" s="55">
        <f t="shared" si="39"/>
        <v>0</v>
      </c>
      <c r="AB164" s="58">
        <f t="shared" si="40"/>
        <v>0</v>
      </c>
      <c r="AC164" s="74" t="str">
        <f t="shared" si="41"/>
        <v>Grade not provided</v>
      </c>
      <c r="AD164" s="75" t="e">
        <f>IF(J164=0,(VLOOKUP(AC164,Overall!B$2:C662,2,FALSE)),IF(J164=1,(VLOOKUP(AC164,Overall!F$2:G662,2,FALSE)),IF(J164=2,(VLOOKUP(AC164,Overall!J$2:K662,2,FALSE)),IF(J164=3,(VLOOKUP(AC164,Overall!N$2:O662,2,FALSE)),IF(J164=4,(VLOOKUP(AC164,Overall!R$2:S662,2,FALSE)),IF(J164=5,VLOOKUP(AC164,Overall!V$2:W662,2,FALSE),IF(J164=6,VLOOKUP(AC164,Overall!Z$2:AA662,2,FALSE),IF(J164=7,VLOOKUP(AC164,Overall!AD$2:AE662,2,FALSE),IF(J164=8,VLOOKUP(AC164,Overall!AH$2:AI662,2,FALSE),IF(J164=9,VLOOKUP(AC164,Overall!AL$2:AM662,2,FALSE),IF(J164=10,VLOOKUP(AC164,Overall!AP$2:AQ662,2,FALSE),IF(J164=11,VLOOKUP(AC164,Overall!AT$2:AU662,2,FALSE),IF(J164=12,VLOOKUP(AC164,Overall!AX$2:AY662,2,FALSE))))))))))))))</f>
        <v>#N/A</v>
      </c>
    </row>
    <row r="165" spans="9:30" ht="15.75" thickBot="1">
      <c r="I165" s="121" t="s">
        <v>210</v>
      </c>
      <c r="J165" s="149"/>
      <c r="K165" s="150"/>
      <c r="L165" s="88"/>
      <c r="M165" s="151"/>
      <c r="N165" s="135"/>
      <c r="O165" s="123" t="str">
        <f t="shared" si="28"/>
        <v>Grade not provided</v>
      </c>
      <c r="P165" s="67" t="e">
        <f t="shared" si="28"/>
        <v>#N/A</v>
      </c>
      <c r="Q165" s="39" t="str">
        <f t="shared" si="29"/>
        <v>Less than 2 domains provided</v>
      </c>
      <c r="R165" s="54">
        <f t="shared" si="30"/>
        <v>0</v>
      </c>
      <c r="S165" s="55">
        <f t="shared" si="31"/>
        <v>0</v>
      </c>
      <c r="T165" s="56">
        <f t="shared" si="32"/>
        <v>0</v>
      </c>
      <c r="U165" s="57">
        <f t="shared" si="33"/>
        <v>0</v>
      </c>
      <c r="V165" s="56">
        <f t="shared" si="34"/>
        <v>0</v>
      </c>
      <c r="W165" s="55">
        <f t="shared" si="35"/>
        <v>0</v>
      </c>
      <c r="X165" s="55">
        <f t="shared" si="36"/>
        <v>0</v>
      </c>
      <c r="Y165" s="55">
        <f t="shared" si="37"/>
        <v>0</v>
      </c>
      <c r="Z165" s="55">
        <f t="shared" si="38"/>
        <v>0</v>
      </c>
      <c r="AA165" s="55">
        <f t="shared" si="39"/>
        <v>0</v>
      </c>
      <c r="AB165" s="58">
        <f t="shared" si="40"/>
        <v>0</v>
      </c>
      <c r="AC165" s="74" t="str">
        <f t="shared" si="41"/>
        <v>Grade not provided</v>
      </c>
      <c r="AD165" s="75" t="e">
        <f>IF(J165=0,(VLOOKUP(AC165,Overall!B$2:C663,2,FALSE)),IF(J165=1,(VLOOKUP(AC165,Overall!F$2:G663,2,FALSE)),IF(J165=2,(VLOOKUP(AC165,Overall!J$2:K663,2,FALSE)),IF(J165=3,(VLOOKUP(AC165,Overall!N$2:O663,2,FALSE)),IF(J165=4,(VLOOKUP(AC165,Overall!R$2:S663,2,FALSE)),IF(J165=5,VLOOKUP(AC165,Overall!V$2:W663,2,FALSE),IF(J165=6,VLOOKUP(AC165,Overall!Z$2:AA663,2,FALSE),IF(J165=7,VLOOKUP(AC165,Overall!AD$2:AE663,2,FALSE),IF(J165=8,VLOOKUP(AC165,Overall!AH$2:AI663,2,FALSE),IF(J165=9,VLOOKUP(AC165,Overall!AL$2:AM663,2,FALSE),IF(J165=10,VLOOKUP(AC165,Overall!AP$2:AQ663,2,FALSE),IF(J165=11,VLOOKUP(AC165,Overall!AT$2:AU663,2,FALSE),IF(J165=12,VLOOKUP(AC165,Overall!AX$2:AY663,2,FALSE))))))))))))))</f>
        <v>#N/A</v>
      </c>
    </row>
    <row r="166" spans="9:30" ht="15.75" thickBot="1">
      <c r="I166" s="121" t="s">
        <v>211</v>
      </c>
      <c r="J166" s="149"/>
      <c r="K166" s="150"/>
      <c r="L166" s="88"/>
      <c r="M166" s="151"/>
      <c r="N166" s="135"/>
      <c r="O166" s="123" t="str">
        <f t="shared" si="28"/>
        <v>Grade not provided</v>
      </c>
      <c r="P166" s="67" t="e">
        <f t="shared" si="28"/>
        <v>#N/A</v>
      </c>
      <c r="Q166" s="39" t="str">
        <f t="shared" si="29"/>
        <v>Less than 2 domains provided</v>
      </c>
      <c r="R166" s="54">
        <f t="shared" si="30"/>
        <v>0</v>
      </c>
      <c r="S166" s="55">
        <f t="shared" si="31"/>
        <v>0</v>
      </c>
      <c r="T166" s="56">
        <f t="shared" si="32"/>
        <v>0</v>
      </c>
      <c r="U166" s="57">
        <f t="shared" si="33"/>
        <v>0</v>
      </c>
      <c r="V166" s="56">
        <f t="shared" si="34"/>
        <v>0</v>
      </c>
      <c r="W166" s="55">
        <f t="shared" si="35"/>
        <v>0</v>
      </c>
      <c r="X166" s="55">
        <f t="shared" si="36"/>
        <v>0</v>
      </c>
      <c r="Y166" s="55">
        <f t="shared" si="37"/>
        <v>0</v>
      </c>
      <c r="Z166" s="55">
        <f t="shared" si="38"/>
        <v>0</v>
      </c>
      <c r="AA166" s="55">
        <f t="shared" si="39"/>
        <v>0</v>
      </c>
      <c r="AB166" s="58">
        <f t="shared" si="40"/>
        <v>0</v>
      </c>
      <c r="AC166" s="74" t="str">
        <f t="shared" si="41"/>
        <v>Grade not provided</v>
      </c>
      <c r="AD166" s="75" t="e">
        <f>IF(J166=0,(VLOOKUP(AC166,Overall!B$2:C664,2,FALSE)),IF(J166=1,(VLOOKUP(AC166,Overall!F$2:G664,2,FALSE)),IF(J166=2,(VLOOKUP(AC166,Overall!J$2:K664,2,FALSE)),IF(J166=3,(VLOOKUP(AC166,Overall!N$2:O664,2,FALSE)),IF(J166=4,(VLOOKUP(AC166,Overall!R$2:S664,2,FALSE)),IF(J166=5,VLOOKUP(AC166,Overall!V$2:W664,2,FALSE),IF(J166=6,VLOOKUP(AC166,Overall!Z$2:AA664,2,FALSE),IF(J166=7,VLOOKUP(AC166,Overall!AD$2:AE664,2,FALSE),IF(J166=8,VLOOKUP(AC166,Overall!AH$2:AI664,2,FALSE),IF(J166=9,VLOOKUP(AC166,Overall!AL$2:AM664,2,FALSE),IF(J166=10,VLOOKUP(AC166,Overall!AP$2:AQ664,2,FALSE),IF(J166=11,VLOOKUP(AC166,Overall!AT$2:AU664,2,FALSE),IF(J166=12,VLOOKUP(AC166,Overall!AX$2:AY664,2,FALSE))))))))))))))</f>
        <v>#N/A</v>
      </c>
    </row>
    <row r="167" spans="9:30" ht="15.75" thickBot="1">
      <c r="I167" s="121" t="s">
        <v>212</v>
      </c>
      <c r="J167" s="149"/>
      <c r="K167" s="150"/>
      <c r="L167" s="88"/>
      <c r="M167" s="151"/>
      <c r="N167" s="135"/>
      <c r="O167" s="123" t="str">
        <f t="shared" si="28"/>
        <v>Grade not provided</v>
      </c>
      <c r="P167" s="67" t="e">
        <f t="shared" si="28"/>
        <v>#N/A</v>
      </c>
      <c r="Q167" s="39" t="str">
        <f t="shared" si="29"/>
        <v>Less than 2 domains provided</v>
      </c>
      <c r="R167" s="54">
        <f t="shared" si="30"/>
        <v>0</v>
      </c>
      <c r="S167" s="55">
        <f t="shared" si="31"/>
        <v>0</v>
      </c>
      <c r="T167" s="56">
        <f t="shared" si="32"/>
        <v>0</v>
      </c>
      <c r="U167" s="57">
        <f t="shared" si="33"/>
        <v>0</v>
      </c>
      <c r="V167" s="56">
        <f t="shared" si="34"/>
        <v>0</v>
      </c>
      <c r="W167" s="55">
        <f t="shared" si="35"/>
        <v>0</v>
      </c>
      <c r="X167" s="55">
        <f t="shared" si="36"/>
        <v>0</v>
      </c>
      <c r="Y167" s="55">
        <f t="shared" si="37"/>
        <v>0</v>
      </c>
      <c r="Z167" s="55">
        <f t="shared" si="38"/>
        <v>0</v>
      </c>
      <c r="AA167" s="55">
        <f t="shared" si="39"/>
        <v>0</v>
      </c>
      <c r="AB167" s="58">
        <f t="shared" si="40"/>
        <v>0</v>
      </c>
      <c r="AC167" s="74" t="str">
        <f t="shared" si="41"/>
        <v>Grade not provided</v>
      </c>
      <c r="AD167" s="75" t="e">
        <f>IF(J167=0,(VLOOKUP(AC167,Overall!B$2:C665,2,FALSE)),IF(J167=1,(VLOOKUP(AC167,Overall!F$2:G665,2,FALSE)),IF(J167=2,(VLOOKUP(AC167,Overall!J$2:K665,2,FALSE)),IF(J167=3,(VLOOKUP(AC167,Overall!N$2:O665,2,FALSE)),IF(J167=4,(VLOOKUP(AC167,Overall!R$2:S665,2,FALSE)),IF(J167=5,VLOOKUP(AC167,Overall!V$2:W665,2,FALSE),IF(J167=6,VLOOKUP(AC167,Overall!Z$2:AA665,2,FALSE),IF(J167=7,VLOOKUP(AC167,Overall!AD$2:AE665,2,FALSE),IF(J167=8,VLOOKUP(AC167,Overall!AH$2:AI665,2,FALSE),IF(J167=9,VLOOKUP(AC167,Overall!AL$2:AM665,2,FALSE),IF(J167=10,VLOOKUP(AC167,Overall!AP$2:AQ665,2,FALSE),IF(J167=11,VLOOKUP(AC167,Overall!AT$2:AU665,2,FALSE),IF(J167=12,VLOOKUP(AC167,Overall!AX$2:AY665,2,FALSE))))))))))))))</f>
        <v>#N/A</v>
      </c>
    </row>
    <row r="168" spans="9:30" ht="15.75" thickBot="1">
      <c r="I168" s="121" t="s">
        <v>213</v>
      </c>
      <c r="J168" s="149"/>
      <c r="K168" s="150"/>
      <c r="L168" s="88"/>
      <c r="M168" s="151"/>
      <c r="N168" s="135"/>
      <c r="O168" s="123" t="str">
        <f t="shared" si="28"/>
        <v>Grade not provided</v>
      </c>
      <c r="P168" s="67" t="e">
        <f t="shared" si="28"/>
        <v>#N/A</v>
      </c>
      <c r="Q168" s="39" t="str">
        <f t="shared" si="29"/>
        <v>Less than 2 domains provided</v>
      </c>
      <c r="R168" s="54">
        <f t="shared" si="30"/>
        <v>0</v>
      </c>
      <c r="S168" s="55">
        <f t="shared" si="31"/>
        <v>0</v>
      </c>
      <c r="T168" s="56">
        <f t="shared" si="32"/>
        <v>0</v>
      </c>
      <c r="U168" s="57">
        <f t="shared" si="33"/>
        <v>0</v>
      </c>
      <c r="V168" s="56">
        <f t="shared" si="34"/>
        <v>0</v>
      </c>
      <c r="W168" s="55">
        <f t="shared" si="35"/>
        <v>0</v>
      </c>
      <c r="X168" s="55">
        <f t="shared" si="36"/>
        <v>0</v>
      </c>
      <c r="Y168" s="55">
        <f t="shared" si="37"/>
        <v>0</v>
      </c>
      <c r="Z168" s="55">
        <f t="shared" si="38"/>
        <v>0</v>
      </c>
      <c r="AA168" s="55">
        <f t="shared" si="39"/>
        <v>0</v>
      </c>
      <c r="AB168" s="58">
        <f t="shared" si="40"/>
        <v>0</v>
      </c>
      <c r="AC168" s="74" t="str">
        <f t="shared" si="41"/>
        <v>Grade not provided</v>
      </c>
      <c r="AD168" s="75" t="e">
        <f>IF(J168=0,(VLOOKUP(AC168,Overall!B$2:C666,2,FALSE)),IF(J168=1,(VLOOKUP(AC168,Overall!F$2:G666,2,FALSE)),IF(J168=2,(VLOOKUP(AC168,Overall!J$2:K666,2,FALSE)),IF(J168=3,(VLOOKUP(AC168,Overall!N$2:O666,2,FALSE)),IF(J168=4,(VLOOKUP(AC168,Overall!R$2:S666,2,FALSE)),IF(J168=5,VLOOKUP(AC168,Overall!V$2:W666,2,FALSE),IF(J168=6,VLOOKUP(AC168,Overall!Z$2:AA666,2,FALSE),IF(J168=7,VLOOKUP(AC168,Overall!AD$2:AE666,2,FALSE),IF(J168=8,VLOOKUP(AC168,Overall!AH$2:AI666,2,FALSE),IF(J168=9,VLOOKUP(AC168,Overall!AL$2:AM666,2,FALSE),IF(J168=10,VLOOKUP(AC168,Overall!AP$2:AQ666,2,FALSE),IF(J168=11,VLOOKUP(AC168,Overall!AT$2:AU666,2,FALSE),IF(J168=12,VLOOKUP(AC168,Overall!AX$2:AY666,2,FALSE))))))))))))))</f>
        <v>#N/A</v>
      </c>
    </row>
    <row r="169" spans="9:30" ht="15.75" thickBot="1">
      <c r="I169" s="121" t="s">
        <v>214</v>
      </c>
      <c r="J169" s="149"/>
      <c r="K169" s="150"/>
      <c r="L169" s="88"/>
      <c r="M169" s="151"/>
      <c r="N169" s="135"/>
      <c r="O169" s="123" t="str">
        <f t="shared" si="28"/>
        <v>Grade not provided</v>
      </c>
      <c r="P169" s="67" t="e">
        <f t="shared" si="28"/>
        <v>#N/A</v>
      </c>
      <c r="Q169" s="39" t="str">
        <f t="shared" si="29"/>
        <v>Less than 2 domains provided</v>
      </c>
      <c r="R169" s="54">
        <f t="shared" si="30"/>
        <v>0</v>
      </c>
      <c r="S169" s="55">
        <f t="shared" si="31"/>
        <v>0</v>
      </c>
      <c r="T169" s="56">
        <f t="shared" si="32"/>
        <v>0</v>
      </c>
      <c r="U169" s="57">
        <f t="shared" si="33"/>
        <v>0</v>
      </c>
      <c r="V169" s="56">
        <f t="shared" si="34"/>
        <v>0</v>
      </c>
      <c r="W169" s="55">
        <f t="shared" si="35"/>
        <v>0</v>
      </c>
      <c r="X169" s="55">
        <f t="shared" si="36"/>
        <v>0</v>
      </c>
      <c r="Y169" s="55">
        <f t="shared" si="37"/>
        <v>0</v>
      </c>
      <c r="Z169" s="55">
        <f t="shared" si="38"/>
        <v>0</v>
      </c>
      <c r="AA169" s="55">
        <f t="shared" si="39"/>
        <v>0</v>
      </c>
      <c r="AB169" s="58">
        <f t="shared" si="40"/>
        <v>0</v>
      </c>
      <c r="AC169" s="74" t="str">
        <f t="shared" si="41"/>
        <v>Grade not provided</v>
      </c>
      <c r="AD169" s="75" t="e">
        <f>IF(J169=0,(VLOOKUP(AC169,Overall!B$2:C667,2,FALSE)),IF(J169=1,(VLOOKUP(AC169,Overall!F$2:G667,2,FALSE)),IF(J169=2,(VLOOKUP(AC169,Overall!J$2:K667,2,FALSE)),IF(J169=3,(VLOOKUP(AC169,Overall!N$2:O667,2,FALSE)),IF(J169=4,(VLOOKUP(AC169,Overall!R$2:S667,2,FALSE)),IF(J169=5,VLOOKUP(AC169,Overall!V$2:W667,2,FALSE),IF(J169=6,VLOOKUP(AC169,Overall!Z$2:AA667,2,FALSE),IF(J169=7,VLOOKUP(AC169,Overall!AD$2:AE667,2,FALSE),IF(J169=8,VLOOKUP(AC169,Overall!AH$2:AI667,2,FALSE),IF(J169=9,VLOOKUP(AC169,Overall!AL$2:AM667,2,FALSE),IF(J169=10,VLOOKUP(AC169,Overall!AP$2:AQ667,2,FALSE),IF(J169=11,VLOOKUP(AC169,Overall!AT$2:AU667,2,FALSE),IF(J169=12,VLOOKUP(AC169,Overall!AX$2:AY667,2,FALSE))))))))))))))</f>
        <v>#N/A</v>
      </c>
    </row>
    <row r="170" spans="9:30" ht="15.75" thickBot="1">
      <c r="I170" s="121" t="s">
        <v>215</v>
      </c>
      <c r="J170" s="149"/>
      <c r="K170" s="150"/>
      <c r="L170" s="88"/>
      <c r="M170" s="151"/>
      <c r="N170" s="135"/>
      <c r="O170" s="123" t="str">
        <f t="shared" si="28"/>
        <v>Grade not provided</v>
      </c>
      <c r="P170" s="67" t="e">
        <f t="shared" si="28"/>
        <v>#N/A</v>
      </c>
      <c r="Q170" s="39" t="str">
        <f t="shared" si="29"/>
        <v>Less than 2 domains provided</v>
      </c>
      <c r="R170" s="54">
        <f t="shared" si="30"/>
        <v>0</v>
      </c>
      <c r="S170" s="55">
        <f t="shared" si="31"/>
        <v>0</v>
      </c>
      <c r="T170" s="56">
        <f t="shared" si="32"/>
        <v>0</v>
      </c>
      <c r="U170" s="57">
        <f t="shared" si="33"/>
        <v>0</v>
      </c>
      <c r="V170" s="56">
        <f t="shared" si="34"/>
        <v>0</v>
      </c>
      <c r="W170" s="55">
        <f t="shared" si="35"/>
        <v>0</v>
      </c>
      <c r="X170" s="55">
        <f t="shared" si="36"/>
        <v>0</v>
      </c>
      <c r="Y170" s="55">
        <f t="shared" si="37"/>
        <v>0</v>
      </c>
      <c r="Z170" s="55">
        <f t="shared" si="38"/>
        <v>0</v>
      </c>
      <c r="AA170" s="55">
        <f t="shared" si="39"/>
        <v>0</v>
      </c>
      <c r="AB170" s="58">
        <f t="shared" si="40"/>
        <v>0</v>
      </c>
      <c r="AC170" s="74" t="str">
        <f t="shared" si="41"/>
        <v>Grade not provided</v>
      </c>
      <c r="AD170" s="75" t="e">
        <f>IF(J170=0,(VLOOKUP(AC170,Overall!B$2:C668,2,FALSE)),IF(J170=1,(VLOOKUP(AC170,Overall!F$2:G668,2,FALSE)),IF(J170=2,(VLOOKUP(AC170,Overall!J$2:K668,2,FALSE)),IF(J170=3,(VLOOKUP(AC170,Overall!N$2:O668,2,FALSE)),IF(J170=4,(VLOOKUP(AC170,Overall!R$2:S668,2,FALSE)),IF(J170=5,VLOOKUP(AC170,Overall!V$2:W668,2,FALSE),IF(J170=6,VLOOKUP(AC170,Overall!Z$2:AA668,2,FALSE),IF(J170=7,VLOOKUP(AC170,Overall!AD$2:AE668,2,FALSE),IF(J170=8,VLOOKUP(AC170,Overall!AH$2:AI668,2,FALSE),IF(J170=9,VLOOKUP(AC170,Overall!AL$2:AM668,2,FALSE),IF(J170=10,VLOOKUP(AC170,Overall!AP$2:AQ668,2,FALSE),IF(J170=11,VLOOKUP(AC170,Overall!AT$2:AU668,2,FALSE),IF(J170=12,VLOOKUP(AC170,Overall!AX$2:AY668,2,FALSE))))))))))))))</f>
        <v>#N/A</v>
      </c>
    </row>
    <row r="171" spans="9:30" ht="15.75" thickBot="1">
      <c r="I171" s="121" t="s">
        <v>216</v>
      </c>
      <c r="J171" s="149"/>
      <c r="K171" s="150"/>
      <c r="L171" s="88"/>
      <c r="M171" s="151"/>
      <c r="N171" s="135"/>
      <c r="O171" s="123" t="str">
        <f t="shared" si="28"/>
        <v>Grade not provided</v>
      </c>
      <c r="P171" s="67" t="e">
        <f t="shared" si="28"/>
        <v>#N/A</v>
      </c>
      <c r="Q171" s="39" t="str">
        <f t="shared" si="29"/>
        <v>Less than 2 domains provided</v>
      </c>
      <c r="R171" s="54">
        <f t="shared" si="30"/>
        <v>0</v>
      </c>
      <c r="S171" s="55">
        <f t="shared" si="31"/>
        <v>0</v>
      </c>
      <c r="T171" s="56">
        <f t="shared" si="32"/>
        <v>0</v>
      </c>
      <c r="U171" s="57">
        <f t="shared" si="33"/>
        <v>0</v>
      </c>
      <c r="V171" s="56">
        <f t="shared" si="34"/>
        <v>0</v>
      </c>
      <c r="W171" s="55">
        <f t="shared" si="35"/>
        <v>0</v>
      </c>
      <c r="X171" s="55">
        <f t="shared" si="36"/>
        <v>0</v>
      </c>
      <c r="Y171" s="55">
        <f t="shared" si="37"/>
        <v>0</v>
      </c>
      <c r="Z171" s="55">
        <f t="shared" si="38"/>
        <v>0</v>
      </c>
      <c r="AA171" s="55">
        <f t="shared" si="39"/>
        <v>0</v>
      </c>
      <c r="AB171" s="58">
        <f t="shared" si="40"/>
        <v>0</v>
      </c>
      <c r="AC171" s="74" t="str">
        <f t="shared" si="41"/>
        <v>Grade not provided</v>
      </c>
      <c r="AD171" s="75" t="e">
        <f>IF(J171=0,(VLOOKUP(AC171,Overall!B$2:C669,2,FALSE)),IF(J171=1,(VLOOKUP(AC171,Overall!F$2:G669,2,FALSE)),IF(J171=2,(VLOOKUP(AC171,Overall!J$2:K669,2,FALSE)),IF(J171=3,(VLOOKUP(AC171,Overall!N$2:O669,2,FALSE)),IF(J171=4,(VLOOKUP(AC171,Overall!R$2:S669,2,FALSE)),IF(J171=5,VLOOKUP(AC171,Overall!V$2:W669,2,FALSE),IF(J171=6,VLOOKUP(AC171,Overall!Z$2:AA669,2,FALSE),IF(J171=7,VLOOKUP(AC171,Overall!AD$2:AE669,2,FALSE),IF(J171=8,VLOOKUP(AC171,Overall!AH$2:AI669,2,FALSE),IF(J171=9,VLOOKUP(AC171,Overall!AL$2:AM669,2,FALSE),IF(J171=10,VLOOKUP(AC171,Overall!AP$2:AQ669,2,FALSE),IF(J171=11,VLOOKUP(AC171,Overall!AT$2:AU669,2,FALSE),IF(J171=12,VLOOKUP(AC171,Overall!AX$2:AY669,2,FALSE))))))))))))))</f>
        <v>#N/A</v>
      </c>
    </row>
    <row r="172" spans="9:30" ht="15.75" thickBot="1">
      <c r="I172" s="121" t="s">
        <v>217</v>
      </c>
      <c r="J172" s="149"/>
      <c r="K172" s="150"/>
      <c r="L172" s="88"/>
      <c r="M172" s="151"/>
      <c r="N172" s="135"/>
      <c r="O172" s="123" t="str">
        <f t="shared" si="28"/>
        <v>Grade not provided</v>
      </c>
      <c r="P172" s="67" t="e">
        <f t="shared" si="28"/>
        <v>#N/A</v>
      </c>
      <c r="Q172" s="39" t="str">
        <f t="shared" si="29"/>
        <v>Less than 2 domains provided</v>
      </c>
      <c r="R172" s="54">
        <f t="shared" si="30"/>
        <v>0</v>
      </c>
      <c r="S172" s="55">
        <f t="shared" si="31"/>
        <v>0</v>
      </c>
      <c r="T172" s="56">
        <f t="shared" si="32"/>
        <v>0</v>
      </c>
      <c r="U172" s="57">
        <f t="shared" si="33"/>
        <v>0</v>
      </c>
      <c r="V172" s="56">
        <f t="shared" si="34"/>
        <v>0</v>
      </c>
      <c r="W172" s="55">
        <f t="shared" si="35"/>
        <v>0</v>
      </c>
      <c r="X172" s="55">
        <f t="shared" si="36"/>
        <v>0</v>
      </c>
      <c r="Y172" s="55">
        <f t="shared" si="37"/>
        <v>0</v>
      </c>
      <c r="Z172" s="55">
        <f t="shared" si="38"/>
        <v>0</v>
      </c>
      <c r="AA172" s="55">
        <f t="shared" si="39"/>
        <v>0</v>
      </c>
      <c r="AB172" s="58">
        <f t="shared" si="40"/>
        <v>0</v>
      </c>
      <c r="AC172" s="74" t="str">
        <f t="shared" si="41"/>
        <v>Grade not provided</v>
      </c>
      <c r="AD172" s="75" t="e">
        <f>IF(J172=0,(VLOOKUP(AC172,Overall!B$2:C670,2,FALSE)),IF(J172=1,(VLOOKUP(AC172,Overall!F$2:G670,2,FALSE)),IF(J172=2,(VLOOKUP(AC172,Overall!J$2:K670,2,FALSE)),IF(J172=3,(VLOOKUP(AC172,Overall!N$2:O670,2,FALSE)),IF(J172=4,(VLOOKUP(AC172,Overall!R$2:S670,2,FALSE)),IF(J172=5,VLOOKUP(AC172,Overall!V$2:W670,2,FALSE),IF(J172=6,VLOOKUP(AC172,Overall!Z$2:AA670,2,FALSE),IF(J172=7,VLOOKUP(AC172,Overall!AD$2:AE670,2,FALSE),IF(J172=8,VLOOKUP(AC172,Overall!AH$2:AI670,2,FALSE),IF(J172=9,VLOOKUP(AC172,Overall!AL$2:AM670,2,FALSE),IF(J172=10,VLOOKUP(AC172,Overall!AP$2:AQ670,2,FALSE),IF(J172=11,VLOOKUP(AC172,Overall!AT$2:AU670,2,FALSE),IF(J172=12,VLOOKUP(AC172,Overall!AX$2:AY670,2,FALSE))))))))))))))</f>
        <v>#N/A</v>
      </c>
    </row>
    <row r="173" spans="9:30" ht="15.75" thickBot="1">
      <c r="I173" s="121" t="s">
        <v>218</v>
      </c>
      <c r="J173" s="149"/>
      <c r="K173" s="150"/>
      <c r="L173" s="88"/>
      <c r="M173" s="151"/>
      <c r="N173" s="135"/>
      <c r="O173" s="123" t="str">
        <f t="shared" si="28"/>
        <v>Grade not provided</v>
      </c>
      <c r="P173" s="67" t="e">
        <f t="shared" si="28"/>
        <v>#N/A</v>
      </c>
      <c r="Q173" s="39" t="str">
        <f t="shared" si="29"/>
        <v>Less than 2 domains provided</v>
      </c>
      <c r="R173" s="54">
        <f t="shared" si="30"/>
        <v>0</v>
      </c>
      <c r="S173" s="55">
        <f t="shared" si="31"/>
        <v>0</v>
      </c>
      <c r="T173" s="56">
        <f t="shared" si="32"/>
        <v>0</v>
      </c>
      <c r="U173" s="57">
        <f t="shared" si="33"/>
        <v>0</v>
      </c>
      <c r="V173" s="56">
        <f t="shared" si="34"/>
        <v>0</v>
      </c>
      <c r="W173" s="55">
        <f t="shared" si="35"/>
        <v>0</v>
      </c>
      <c r="X173" s="55">
        <f t="shared" si="36"/>
        <v>0</v>
      </c>
      <c r="Y173" s="55">
        <f t="shared" si="37"/>
        <v>0</v>
      </c>
      <c r="Z173" s="55">
        <f t="shared" si="38"/>
        <v>0</v>
      </c>
      <c r="AA173" s="55">
        <f t="shared" si="39"/>
        <v>0</v>
      </c>
      <c r="AB173" s="58">
        <f t="shared" si="40"/>
        <v>0</v>
      </c>
      <c r="AC173" s="74" t="str">
        <f t="shared" si="41"/>
        <v>Grade not provided</v>
      </c>
      <c r="AD173" s="75" t="e">
        <f>IF(J173=0,(VLOOKUP(AC173,Overall!B$2:C671,2,FALSE)),IF(J173=1,(VLOOKUP(AC173,Overall!F$2:G671,2,FALSE)),IF(J173=2,(VLOOKUP(AC173,Overall!J$2:K671,2,FALSE)),IF(J173=3,(VLOOKUP(AC173,Overall!N$2:O671,2,FALSE)),IF(J173=4,(VLOOKUP(AC173,Overall!R$2:S671,2,FALSE)),IF(J173=5,VLOOKUP(AC173,Overall!V$2:W671,2,FALSE),IF(J173=6,VLOOKUP(AC173,Overall!Z$2:AA671,2,FALSE),IF(J173=7,VLOOKUP(AC173,Overall!AD$2:AE671,2,FALSE),IF(J173=8,VLOOKUP(AC173,Overall!AH$2:AI671,2,FALSE),IF(J173=9,VLOOKUP(AC173,Overall!AL$2:AM671,2,FALSE),IF(J173=10,VLOOKUP(AC173,Overall!AP$2:AQ671,2,FALSE),IF(J173=11,VLOOKUP(AC173,Overall!AT$2:AU671,2,FALSE),IF(J173=12,VLOOKUP(AC173,Overall!AX$2:AY671,2,FALSE))))))))))))))</f>
        <v>#N/A</v>
      </c>
    </row>
    <row r="174" spans="9:30" ht="15.75" thickBot="1">
      <c r="I174" s="121" t="s">
        <v>219</v>
      </c>
      <c r="J174" s="149"/>
      <c r="K174" s="150"/>
      <c r="L174" s="88"/>
      <c r="M174" s="151"/>
      <c r="N174" s="135"/>
      <c r="O174" s="123" t="str">
        <f t="shared" si="28"/>
        <v>Grade not provided</v>
      </c>
      <c r="P174" s="67" t="e">
        <f t="shared" si="28"/>
        <v>#N/A</v>
      </c>
      <c r="Q174" s="39" t="str">
        <f t="shared" si="29"/>
        <v>Less than 2 domains provided</v>
      </c>
      <c r="R174" s="54">
        <f t="shared" si="30"/>
        <v>0</v>
      </c>
      <c r="S174" s="55">
        <f t="shared" si="31"/>
        <v>0</v>
      </c>
      <c r="T174" s="56">
        <f t="shared" si="32"/>
        <v>0</v>
      </c>
      <c r="U174" s="57">
        <f t="shared" si="33"/>
        <v>0</v>
      </c>
      <c r="V174" s="56">
        <f t="shared" si="34"/>
        <v>0</v>
      </c>
      <c r="W174" s="55">
        <f t="shared" si="35"/>
        <v>0</v>
      </c>
      <c r="X174" s="55">
        <f t="shared" si="36"/>
        <v>0</v>
      </c>
      <c r="Y174" s="55">
        <f t="shared" si="37"/>
        <v>0</v>
      </c>
      <c r="Z174" s="55">
        <f t="shared" si="38"/>
        <v>0</v>
      </c>
      <c r="AA174" s="55">
        <f t="shared" si="39"/>
        <v>0</v>
      </c>
      <c r="AB174" s="58">
        <f t="shared" si="40"/>
        <v>0</v>
      </c>
      <c r="AC174" s="74" t="str">
        <f t="shared" si="41"/>
        <v>Grade not provided</v>
      </c>
      <c r="AD174" s="75" t="e">
        <f>IF(J174=0,(VLOOKUP(AC174,Overall!B$2:C672,2,FALSE)),IF(J174=1,(VLOOKUP(AC174,Overall!F$2:G672,2,FALSE)),IF(J174=2,(VLOOKUP(AC174,Overall!J$2:K672,2,FALSE)),IF(J174=3,(VLOOKUP(AC174,Overall!N$2:O672,2,FALSE)),IF(J174=4,(VLOOKUP(AC174,Overall!R$2:S672,2,FALSE)),IF(J174=5,VLOOKUP(AC174,Overall!V$2:W672,2,FALSE),IF(J174=6,VLOOKUP(AC174,Overall!Z$2:AA672,2,FALSE),IF(J174=7,VLOOKUP(AC174,Overall!AD$2:AE672,2,FALSE),IF(J174=8,VLOOKUP(AC174,Overall!AH$2:AI672,2,FALSE),IF(J174=9,VLOOKUP(AC174,Overall!AL$2:AM672,2,FALSE),IF(J174=10,VLOOKUP(AC174,Overall!AP$2:AQ672,2,FALSE),IF(J174=11,VLOOKUP(AC174,Overall!AT$2:AU672,2,FALSE),IF(J174=12,VLOOKUP(AC174,Overall!AX$2:AY672,2,FALSE))))))))))))))</f>
        <v>#N/A</v>
      </c>
    </row>
    <row r="175" spans="9:30" ht="15.75" thickBot="1">
      <c r="I175" s="121" t="s">
        <v>220</v>
      </c>
      <c r="J175" s="149"/>
      <c r="K175" s="150"/>
      <c r="L175" s="88"/>
      <c r="M175" s="151"/>
      <c r="N175" s="135"/>
      <c r="O175" s="123" t="str">
        <f t="shared" si="28"/>
        <v>Grade not provided</v>
      </c>
      <c r="P175" s="67" t="e">
        <f t="shared" si="28"/>
        <v>#N/A</v>
      </c>
      <c r="Q175" s="39" t="str">
        <f t="shared" si="29"/>
        <v>Less than 2 domains provided</v>
      </c>
      <c r="R175" s="54">
        <f t="shared" si="30"/>
        <v>0</v>
      </c>
      <c r="S175" s="55">
        <f t="shared" si="31"/>
        <v>0</v>
      </c>
      <c r="T175" s="56">
        <f t="shared" si="32"/>
        <v>0</v>
      </c>
      <c r="U175" s="57">
        <f t="shared" si="33"/>
        <v>0</v>
      </c>
      <c r="V175" s="56">
        <f t="shared" si="34"/>
        <v>0</v>
      </c>
      <c r="W175" s="55">
        <f t="shared" si="35"/>
        <v>0</v>
      </c>
      <c r="X175" s="55">
        <f t="shared" si="36"/>
        <v>0</v>
      </c>
      <c r="Y175" s="55">
        <f t="shared" si="37"/>
        <v>0</v>
      </c>
      <c r="Z175" s="55">
        <f t="shared" si="38"/>
        <v>0</v>
      </c>
      <c r="AA175" s="55">
        <f t="shared" si="39"/>
        <v>0</v>
      </c>
      <c r="AB175" s="58">
        <f t="shared" si="40"/>
        <v>0</v>
      </c>
      <c r="AC175" s="74" t="str">
        <f t="shared" si="41"/>
        <v>Grade not provided</v>
      </c>
      <c r="AD175" s="75" t="e">
        <f>IF(J175=0,(VLOOKUP(AC175,Overall!B$2:C673,2,FALSE)),IF(J175=1,(VLOOKUP(AC175,Overall!F$2:G673,2,FALSE)),IF(J175=2,(VLOOKUP(AC175,Overall!J$2:K673,2,FALSE)),IF(J175=3,(VLOOKUP(AC175,Overall!N$2:O673,2,FALSE)),IF(J175=4,(VLOOKUP(AC175,Overall!R$2:S673,2,FALSE)),IF(J175=5,VLOOKUP(AC175,Overall!V$2:W673,2,FALSE),IF(J175=6,VLOOKUP(AC175,Overall!Z$2:AA673,2,FALSE),IF(J175=7,VLOOKUP(AC175,Overall!AD$2:AE673,2,FALSE),IF(J175=8,VLOOKUP(AC175,Overall!AH$2:AI673,2,FALSE),IF(J175=9,VLOOKUP(AC175,Overall!AL$2:AM673,2,FALSE),IF(J175=10,VLOOKUP(AC175,Overall!AP$2:AQ673,2,FALSE),IF(J175=11,VLOOKUP(AC175,Overall!AT$2:AU673,2,FALSE),IF(J175=12,VLOOKUP(AC175,Overall!AX$2:AY673,2,FALSE))))))))))))))</f>
        <v>#N/A</v>
      </c>
    </row>
    <row r="176" spans="9:30" ht="15.75" thickBot="1">
      <c r="I176" s="121" t="s">
        <v>221</v>
      </c>
      <c r="J176" s="149"/>
      <c r="K176" s="150"/>
      <c r="L176" s="88"/>
      <c r="M176" s="151"/>
      <c r="N176" s="135"/>
      <c r="O176" s="123" t="str">
        <f t="shared" si="28"/>
        <v>Grade not provided</v>
      </c>
      <c r="P176" s="67" t="e">
        <f t="shared" si="28"/>
        <v>#N/A</v>
      </c>
      <c r="Q176" s="39" t="str">
        <f t="shared" si="29"/>
        <v>Less than 2 domains provided</v>
      </c>
      <c r="R176" s="54">
        <f t="shared" si="30"/>
        <v>0</v>
      </c>
      <c r="S176" s="55">
        <f t="shared" si="31"/>
        <v>0</v>
      </c>
      <c r="T176" s="56">
        <f t="shared" si="32"/>
        <v>0</v>
      </c>
      <c r="U176" s="57">
        <f t="shared" si="33"/>
        <v>0</v>
      </c>
      <c r="V176" s="56">
        <f t="shared" si="34"/>
        <v>0</v>
      </c>
      <c r="W176" s="55">
        <f t="shared" si="35"/>
        <v>0</v>
      </c>
      <c r="X176" s="55">
        <f t="shared" si="36"/>
        <v>0</v>
      </c>
      <c r="Y176" s="55">
        <f t="shared" si="37"/>
        <v>0</v>
      </c>
      <c r="Z176" s="55">
        <f t="shared" si="38"/>
        <v>0</v>
      </c>
      <c r="AA176" s="55">
        <f t="shared" si="39"/>
        <v>0</v>
      </c>
      <c r="AB176" s="58">
        <f t="shared" si="40"/>
        <v>0</v>
      </c>
      <c r="AC176" s="74" t="str">
        <f t="shared" si="41"/>
        <v>Grade not provided</v>
      </c>
      <c r="AD176" s="75" t="e">
        <f>IF(J176=0,(VLOOKUP(AC176,Overall!B$2:C674,2,FALSE)),IF(J176=1,(VLOOKUP(AC176,Overall!F$2:G674,2,FALSE)),IF(J176=2,(VLOOKUP(AC176,Overall!J$2:K674,2,FALSE)),IF(J176=3,(VLOOKUP(AC176,Overall!N$2:O674,2,FALSE)),IF(J176=4,(VLOOKUP(AC176,Overall!R$2:S674,2,FALSE)),IF(J176=5,VLOOKUP(AC176,Overall!V$2:W674,2,FALSE),IF(J176=6,VLOOKUP(AC176,Overall!Z$2:AA674,2,FALSE),IF(J176=7,VLOOKUP(AC176,Overall!AD$2:AE674,2,FALSE),IF(J176=8,VLOOKUP(AC176,Overall!AH$2:AI674,2,FALSE),IF(J176=9,VLOOKUP(AC176,Overall!AL$2:AM674,2,FALSE),IF(J176=10,VLOOKUP(AC176,Overall!AP$2:AQ674,2,FALSE),IF(J176=11,VLOOKUP(AC176,Overall!AT$2:AU674,2,FALSE),IF(J176=12,VLOOKUP(AC176,Overall!AX$2:AY674,2,FALSE))))))))))))))</f>
        <v>#N/A</v>
      </c>
    </row>
    <row r="177" spans="9:30" ht="15.75" thickBot="1">
      <c r="I177" s="121" t="s">
        <v>222</v>
      </c>
      <c r="J177" s="149"/>
      <c r="K177" s="150"/>
      <c r="L177" s="88"/>
      <c r="M177" s="151"/>
      <c r="N177" s="135"/>
      <c r="O177" s="123" t="str">
        <f t="shared" si="28"/>
        <v>Grade not provided</v>
      </c>
      <c r="P177" s="67" t="e">
        <f t="shared" si="28"/>
        <v>#N/A</v>
      </c>
      <c r="Q177" s="39" t="str">
        <f t="shared" si="29"/>
        <v>Less than 2 domains provided</v>
      </c>
      <c r="R177" s="54">
        <f t="shared" si="30"/>
        <v>0</v>
      </c>
      <c r="S177" s="55">
        <f t="shared" si="31"/>
        <v>0</v>
      </c>
      <c r="T177" s="56">
        <f t="shared" si="32"/>
        <v>0</v>
      </c>
      <c r="U177" s="57">
        <f t="shared" si="33"/>
        <v>0</v>
      </c>
      <c r="V177" s="56">
        <f t="shared" si="34"/>
        <v>0</v>
      </c>
      <c r="W177" s="55">
        <f t="shared" si="35"/>
        <v>0</v>
      </c>
      <c r="X177" s="55">
        <f t="shared" si="36"/>
        <v>0</v>
      </c>
      <c r="Y177" s="55">
        <f t="shared" si="37"/>
        <v>0</v>
      </c>
      <c r="Z177" s="55">
        <f t="shared" si="38"/>
        <v>0</v>
      </c>
      <c r="AA177" s="55">
        <f t="shared" si="39"/>
        <v>0</v>
      </c>
      <c r="AB177" s="58">
        <f t="shared" si="40"/>
        <v>0</v>
      </c>
      <c r="AC177" s="74" t="str">
        <f t="shared" si="41"/>
        <v>Grade not provided</v>
      </c>
      <c r="AD177" s="75" t="e">
        <f>IF(J177=0,(VLOOKUP(AC177,Overall!B$2:C675,2,FALSE)),IF(J177=1,(VLOOKUP(AC177,Overall!F$2:G675,2,FALSE)),IF(J177=2,(VLOOKUP(AC177,Overall!J$2:K675,2,FALSE)),IF(J177=3,(VLOOKUP(AC177,Overall!N$2:O675,2,FALSE)),IF(J177=4,(VLOOKUP(AC177,Overall!R$2:S675,2,FALSE)),IF(J177=5,VLOOKUP(AC177,Overall!V$2:W675,2,FALSE),IF(J177=6,VLOOKUP(AC177,Overall!Z$2:AA675,2,FALSE),IF(J177=7,VLOOKUP(AC177,Overall!AD$2:AE675,2,FALSE),IF(J177=8,VLOOKUP(AC177,Overall!AH$2:AI675,2,FALSE),IF(J177=9,VLOOKUP(AC177,Overall!AL$2:AM675,2,FALSE),IF(J177=10,VLOOKUP(AC177,Overall!AP$2:AQ675,2,FALSE),IF(J177=11,VLOOKUP(AC177,Overall!AT$2:AU675,2,FALSE),IF(J177=12,VLOOKUP(AC177,Overall!AX$2:AY675,2,FALSE))))))))))))))</f>
        <v>#N/A</v>
      </c>
    </row>
    <row r="178" spans="9:30" ht="15.75" thickBot="1">
      <c r="I178" s="121" t="s">
        <v>223</v>
      </c>
      <c r="J178" s="149"/>
      <c r="K178" s="150"/>
      <c r="L178" s="88"/>
      <c r="M178" s="151"/>
      <c r="N178" s="135"/>
      <c r="O178" s="123" t="str">
        <f t="shared" si="28"/>
        <v>Grade not provided</v>
      </c>
      <c r="P178" s="67" t="e">
        <f t="shared" si="28"/>
        <v>#N/A</v>
      </c>
      <c r="Q178" s="39" t="str">
        <f t="shared" si="29"/>
        <v>Less than 2 domains provided</v>
      </c>
      <c r="R178" s="54">
        <f t="shared" si="30"/>
        <v>0</v>
      </c>
      <c r="S178" s="55">
        <f t="shared" si="31"/>
        <v>0</v>
      </c>
      <c r="T178" s="56">
        <f t="shared" si="32"/>
        <v>0</v>
      </c>
      <c r="U178" s="57">
        <f t="shared" si="33"/>
        <v>0</v>
      </c>
      <c r="V178" s="56">
        <f t="shared" si="34"/>
        <v>0</v>
      </c>
      <c r="W178" s="55">
        <f t="shared" si="35"/>
        <v>0</v>
      </c>
      <c r="X178" s="55">
        <f t="shared" si="36"/>
        <v>0</v>
      </c>
      <c r="Y178" s="55">
        <f t="shared" si="37"/>
        <v>0</v>
      </c>
      <c r="Z178" s="55">
        <f t="shared" si="38"/>
        <v>0</v>
      </c>
      <c r="AA178" s="55">
        <f t="shared" si="39"/>
        <v>0</v>
      </c>
      <c r="AB178" s="58">
        <f t="shared" si="40"/>
        <v>0</v>
      </c>
      <c r="AC178" s="74" t="str">
        <f t="shared" si="41"/>
        <v>Grade not provided</v>
      </c>
      <c r="AD178" s="75" t="e">
        <f>IF(J178=0,(VLOOKUP(AC178,Overall!B$2:C676,2,FALSE)),IF(J178=1,(VLOOKUP(AC178,Overall!F$2:G676,2,FALSE)),IF(J178=2,(VLOOKUP(AC178,Overall!J$2:K676,2,FALSE)),IF(J178=3,(VLOOKUP(AC178,Overall!N$2:O676,2,FALSE)),IF(J178=4,(VLOOKUP(AC178,Overall!R$2:S676,2,FALSE)),IF(J178=5,VLOOKUP(AC178,Overall!V$2:W676,2,FALSE),IF(J178=6,VLOOKUP(AC178,Overall!Z$2:AA676,2,FALSE),IF(J178=7,VLOOKUP(AC178,Overall!AD$2:AE676,2,FALSE),IF(J178=8,VLOOKUP(AC178,Overall!AH$2:AI676,2,FALSE),IF(J178=9,VLOOKUP(AC178,Overall!AL$2:AM676,2,FALSE),IF(J178=10,VLOOKUP(AC178,Overall!AP$2:AQ676,2,FALSE),IF(J178=11,VLOOKUP(AC178,Overall!AT$2:AU676,2,FALSE),IF(J178=12,VLOOKUP(AC178,Overall!AX$2:AY676,2,FALSE))))))))))))))</f>
        <v>#N/A</v>
      </c>
    </row>
    <row r="179" spans="9:30" ht="15.75" thickBot="1">
      <c r="I179" s="121" t="s">
        <v>224</v>
      </c>
      <c r="J179" s="149"/>
      <c r="K179" s="150"/>
      <c r="L179" s="88"/>
      <c r="M179" s="151"/>
      <c r="N179" s="135"/>
      <c r="O179" s="123" t="str">
        <f t="shared" si="28"/>
        <v>Grade not provided</v>
      </c>
      <c r="P179" s="67" t="e">
        <f t="shared" si="28"/>
        <v>#N/A</v>
      </c>
      <c r="Q179" s="39" t="str">
        <f t="shared" si="29"/>
        <v>Less than 2 domains provided</v>
      </c>
      <c r="R179" s="54">
        <f t="shared" si="30"/>
        <v>0</v>
      </c>
      <c r="S179" s="55">
        <f t="shared" si="31"/>
        <v>0</v>
      </c>
      <c r="T179" s="56">
        <f t="shared" si="32"/>
        <v>0</v>
      </c>
      <c r="U179" s="57">
        <f t="shared" si="33"/>
        <v>0</v>
      </c>
      <c r="V179" s="56">
        <f t="shared" si="34"/>
        <v>0</v>
      </c>
      <c r="W179" s="55">
        <f t="shared" si="35"/>
        <v>0</v>
      </c>
      <c r="X179" s="55">
        <f t="shared" si="36"/>
        <v>0</v>
      </c>
      <c r="Y179" s="55">
        <f t="shared" si="37"/>
        <v>0</v>
      </c>
      <c r="Z179" s="55">
        <f t="shared" si="38"/>
        <v>0</v>
      </c>
      <c r="AA179" s="55">
        <f t="shared" si="39"/>
        <v>0</v>
      </c>
      <c r="AB179" s="58">
        <f t="shared" si="40"/>
        <v>0</v>
      </c>
      <c r="AC179" s="74" t="str">
        <f t="shared" si="41"/>
        <v>Grade not provided</v>
      </c>
      <c r="AD179" s="75" t="e">
        <f>IF(J179=0,(VLOOKUP(AC179,Overall!B$2:C677,2,FALSE)),IF(J179=1,(VLOOKUP(AC179,Overall!F$2:G677,2,FALSE)),IF(J179=2,(VLOOKUP(AC179,Overall!J$2:K677,2,FALSE)),IF(J179=3,(VLOOKUP(AC179,Overall!N$2:O677,2,FALSE)),IF(J179=4,(VLOOKUP(AC179,Overall!R$2:S677,2,FALSE)),IF(J179=5,VLOOKUP(AC179,Overall!V$2:W677,2,FALSE),IF(J179=6,VLOOKUP(AC179,Overall!Z$2:AA677,2,FALSE),IF(J179=7,VLOOKUP(AC179,Overall!AD$2:AE677,2,FALSE),IF(J179=8,VLOOKUP(AC179,Overall!AH$2:AI677,2,FALSE),IF(J179=9,VLOOKUP(AC179,Overall!AL$2:AM677,2,FALSE),IF(J179=10,VLOOKUP(AC179,Overall!AP$2:AQ677,2,FALSE),IF(J179=11,VLOOKUP(AC179,Overall!AT$2:AU677,2,FALSE),IF(J179=12,VLOOKUP(AC179,Overall!AX$2:AY677,2,FALSE))))))))))))))</f>
        <v>#N/A</v>
      </c>
    </row>
    <row r="180" spans="9:30" ht="15.75" thickBot="1">
      <c r="I180" s="121" t="s">
        <v>225</v>
      </c>
      <c r="J180" s="149"/>
      <c r="K180" s="150"/>
      <c r="L180" s="88"/>
      <c r="M180" s="151"/>
      <c r="N180" s="135"/>
      <c r="O180" s="123" t="str">
        <f t="shared" si="28"/>
        <v>Grade not provided</v>
      </c>
      <c r="P180" s="67" t="e">
        <f t="shared" si="28"/>
        <v>#N/A</v>
      </c>
      <c r="Q180" s="39" t="str">
        <f t="shared" si="29"/>
        <v>Less than 2 domains provided</v>
      </c>
      <c r="R180" s="54">
        <f t="shared" si="30"/>
        <v>0</v>
      </c>
      <c r="S180" s="55">
        <f t="shared" si="31"/>
        <v>0</v>
      </c>
      <c r="T180" s="56">
        <f t="shared" si="32"/>
        <v>0</v>
      </c>
      <c r="U180" s="57">
        <f t="shared" si="33"/>
        <v>0</v>
      </c>
      <c r="V180" s="56">
        <f t="shared" si="34"/>
        <v>0</v>
      </c>
      <c r="W180" s="55">
        <f t="shared" si="35"/>
        <v>0</v>
      </c>
      <c r="X180" s="55">
        <f t="shared" si="36"/>
        <v>0</v>
      </c>
      <c r="Y180" s="55">
        <f t="shared" si="37"/>
        <v>0</v>
      </c>
      <c r="Z180" s="55">
        <f t="shared" si="38"/>
        <v>0</v>
      </c>
      <c r="AA180" s="55">
        <f t="shared" si="39"/>
        <v>0</v>
      </c>
      <c r="AB180" s="58">
        <f t="shared" si="40"/>
        <v>0</v>
      </c>
      <c r="AC180" s="74" t="str">
        <f t="shared" si="41"/>
        <v>Grade not provided</v>
      </c>
      <c r="AD180" s="75" t="e">
        <f>IF(J180=0,(VLOOKUP(AC180,Overall!B$2:C678,2,FALSE)),IF(J180=1,(VLOOKUP(AC180,Overall!F$2:G678,2,FALSE)),IF(J180=2,(VLOOKUP(AC180,Overall!J$2:K678,2,FALSE)),IF(J180=3,(VLOOKUP(AC180,Overall!N$2:O678,2,FALSE)),IF(J180=4,(VLOOKUP(AC180,Overall!R$2:S678,2,FALSE)),IF(J180=5,VLOOKUP(AC180,Overall!V$2:W678,2,FALSE),IF(J180=6,VLOOKUP(AC180,Overall!Z$2:AA678,2,FALSE),IF(J180=7,VLOOKUP(AC180,Overall!AD$2:AE678,2,FALSE),IF(J180=8,VLOOKUP(AC180,Overall!AH$2:AI678,2,FALSE),IF(J180=9,VLOOKUP(AC180,Overall!AL$2:AM678,2,FALSE),IF(J180=10,VLOOKUP(AC180,Overall!AP$2:AQ678,2,FALSE),IF(J180=11,VLOOKUP(AC180,Overall!AT$2:AU678,2,FALSE),IF(J180=12,VLOOKUP(AC180,Overall!AX$2:AY678,2,FALSE))))))))))))))</f>
        <v>#N/A</v>
      </c>
    </row>
    <row r="181" spans="9:30" ht="15.75" thickBot="1">
      <c r="I181" s="121" t="s">
        <v>226</v>
      </c>
      <c r="J181" s="149"/>
      <c r="K181" s="150"/>
      <c r="L181" s="88"/>
      <c r="M181" s="151"/>
      <c r="N181" s="135"/>
      <c r="O181" s="123" t="str">
        <f t="shared" si="28"/>
        <v>Grade not provided</v>
      </c>
      <c r="P181" s="67" t="e">
        <f t="shared" si="28"/>
        <v>#N/A</v>
      </c>
      <c r="Q181" s="39" t="str">
        <f t="shared" si="29"/>
        <v>Less than 2 domains provided</v>
      </c>
      <c r="R181" s="54">
        <f t="shared" si="30"/>
        <v>0</v>
      </c>
      <c r="S181" s="55">
        <f t="shared" si="31"/>
        <v>0</v>
      </c>
      <c r="T181" s="56">
        <f t="shared" si="32"/>
        <v>0</v>
      </c>
      <c r="U181" s="57">
        <f t="shared" si="33"/>
        <v>0</v>
      </c>
      <c r="V181" s="56">
        <f t="shared" si="34"/>
        <v>0</v>
      </c>
      <c r="W181" s="55">
        <f t="shared" si="35"/>
        <v>0</v>
      </c>
      <c r="X181" s="55">
        <f t="shared" si="36"/>
        <v>0</v>
      </c>
      <c r="Y181" s="55">
        <f t="shared" si="37"/>
        <v>0</v>
      </c>
      <c r="Z181" s="55">
        <f t="shared" si="38"/>
        <v>0</v>
      </c>
      <c r="AA181" s="55">
        <f t="shared" si="39"/>
        <v>0</v>
      </c>
      <c r="AB181" s="58">
        <f t="shared" si="40"/>
        <v>0</v>
      </c>
      <c r="AC181" s="74" t="str">
        <f t="shared" si="41"/>
        <v>Grade not provided</v>
      </c>
      <c r="AD181" s="75" t="e">
        <f>IF(J181=0,(VLOOKUP(AC181,Overall!B$2:C679,2,FALSE)),IF(J181=1,(VLOOKUP(AC181,Overall!F$2:G679,2,FALSE)),IF(J181=2,(VLOOKUP(AC181,Overall!J$2:K679,2,FALSE)),IF(J181=3,(VLOOKUP(AC181,Overall!N$2:O679,2,FALSE)),IF(J181=4,(VLOOKUP(AC181,Overall!R$2:S679,2,FALSE)),IF(J181=5,VLOOKUP(AC181,Overall!V$2:W679,2,FALSE),IF(J181=6,VLOOKUP(AC181,Overall!Z$2:AA679,2,FALSE),IF(J181=7,VLOOKUP(AC181,Overall!AD$2:AE679,2,FALSE),IF(J181=8,VLOOKUP(AC181,Overall!AH$2:AI679,2,FALSE),IF(J181=9,VLOOKUP(AC181,Overall!AL$2:AM679,2,FALSE),IF(J181=10,VLOOKUP(AC181,Overall!AP$2:AQ679,2,FALSE),IF(J181=11,VLOOKUP(AC181,Overall!AT$2:AU679,2,FALSE),IF(J181=12,VLOOKUP(AC181,Overall!AX$2:AY679,2,FALSE))))))))))))))</f>
        <v>#N/A</v>
      </c>
    </row>
    <row r="182" spans="9:30" ht="15.75" thickBot="1">
      <c r="I182" s="121" t="s">
        <v>227</v>
      </c>
      <c r="J182" s="149"/>
      <c r="K182" s="150"/>
      <c r="L182" s="88"/>
      <c r="M182" s="151"/>
      <c r="N182" s="135"/>
      <c r="O182" s="123" t="str">
        <f t="shared" si="28"/>
        <v>Grade not provided</v>
      </c>
      <c r="P182" s="67" t="e">
        <f t="shared" si="28"/>
        <v>#N/A</v>
      </c>
      <c r="Q182" s="39" t="str">
        <f t="shared" si="29"/>
        <v>Less than 2 domains provided</v>
      </c>
      <c r="R182" s="54">
        <f t="shared" si="30"/>
        <v>0</v>
      </c>
      <c r="S182" s="55">
        <f t="shared" si="31"/>
        <v>0</v>
      </c>
      <c r="T182" s="56">
        <f t="shared" si="32"/>
        <v>0</v>
      </c>
      <c r="U182" s="57">
        <f t="shared" si="33"/>
        <v>0</v>
      </c>
      <c r="V182" s="56">
        <f t="shared" si="34"/>
        <v>0</v>
      </c>
      <c r="W182" s="55">
        <f t="shared" si="35"/>
        <v>0</v>
      </c>
      <c r="X182" s="55">
        <f t="shared" si="36"/>
        <v>0</v>
      </c>
      <c r="Y182" s="55">
        <f t="shared" si="37"/>
        <v>0</v>
      </c>
      <c r="Z182" s="55">
        <f t="shared" si="38"/>
        <v>0</v>
      </c>
      <c r="AA182" s="55">
        <f t="shared" si="39"/>
        <v>0</v>
      </c>
      <c r="AB182" s="58">
        <f t="shared" si="40"/>
        <v>0</v>
      </c>
      <c r="AC182" s="74" t="str">
        <f t="shared" si="41"/>
        <v>Grade not provided</v>
      </c>
      <c r="AD182" s="75" t="e">
        <f>IF(J182=0,(VLOOKUP(AC182,Overall!B$2:C680,2,FALSE)),IF(J182=1,(VLOOKUP(AC182,Overall!F$2:G680,2,FALSE)),IF(J182=2,(VLOOKUP(AC182,Overall!J$2:K680,2,FALSE)),IF(J182=3,(VLOOKUP(AC182,Overall!N$2:O680,2,FALSE)),IF(J182=4,(VLOOKUP(AC182,Overall!R$2:S680,2,FALSE)),IF(J182=5,VLOOKUP(AC182,Overall!V$2:W680,2,FALSE),IF(J182=6,VLOOKUP(AC182,Overall!Z$2:AA680,2,FALSE),IF(J182=7,VLOOKUP(AC182,Overall!AD$2:AE680,2,FALSE),IF(J182=8,VLOOKUP(AC182,Overall!AH$2:AI680,2,FALSE),IF(J182=9,VLOOKUP(AC182,Overall!AL$2:AM680,2,FALSE),IF(J182=10,VLOOKUP(AC182,Overall!AP$2:AQ680,2,FALSE),IF(J182=11,VLOOKUP(AC182,Overall!AT$2:AU680,2,FALSE),IF(J182=12,VLOOKUP(AC182,Overall!AX$2:AY680,2,FALSE))))))))))))))</f>
        <v>#N/A</v>
      </c>
    </row>
    <row r="183" spans="9:30" ht="15.75" thickBot="1">
      <c r="I183" s="121" t="s">
        <v>228</v>
      </c>
      <c r="J183" s="149"/>
      <c r="K183" s="150"/>
      <c r="L183" s="88"/>
      <c r="M183" s="151"/>
      <c r="N183" s="135"/>
      <c r="O183" s="123" t="str">
        <f t="shared" si="28"/>
        <v>Grade not provided</v>
      </c>
      <c r="P183" s="67" t="e">
        <f t="shared" si="28"/>
        <v>#N/A</v>
      </c>
      <c r="Q183" s="39" t="str">
        <f t="shared" si="29"/>
        <v>Less than 2 domains provided</v>
      </c>
      <c r="R183" s="54">
        <f t="shared" si="30"/>
        <v>0</v>
      </c>
      <c r="S183" s="55">
        <f t="shared" si="31"/>
        <v>0</v>
      </c>
      <c r="T183" s="56">
        <f t="shared" si="32"/>
        <v>0</v>
      </c>
      <c r="U183" s="57">
        <f t="shared" si="33"/>
        <v>0</v>
      </c>
      <c r="V183" s="56">
        <f t="shared" si="34"/>
        <v>0</v>
      </c>
      <c r="W183" s="55">
        <f t="shared" si="35"/>
        <v>0</v>
      </c>
      <c r="X183" s="55">
        <f t="shared" si="36"/>
        <v>0</v>
      </c>
      <c r="Y183" s="55">
        <f t="shared" si="37"/>
        <v>0</v>
      </c>
      <c r="Z183" s="55">
        <f t="shared" si="38"/>
        <v>0</v>
      </c>
      <c r="AA183" s="55">
        <f t="shared" si="39"/>
        <v>0</v>
      </c>
      <c r="AB183" s="58">
        <f t="shared" si="40"/>
        <v>0</v>
      </c>
      <c r="AC183" s="74" t="str">
        <f t="shared" si="41"/>
        <v>Grade not provided</v>
      </c>
      <c r="AD183" s="75" t="e">
        <f>IF(J183=0,(VLOOKUP(AC183,Overall!B$2:C681,2,FALSE)),IF(J183=1,(VLOOKUP(AC183,Overall!F$2:G681,2,FALSE)),IF(J183=2,(VLOOKUP(AC183,Overall!J$2:K681,2,FALSE)),IF(J183=3,(VLOOKUP(AC183,Overall!N$2:O681,2,FALSE)),IF(J183=4,(VLOOKUP(AC183,Overall!R$2:S681,2,FALSE)),IF(J183=5,VLOOKUP(AC183,Overall!V$2:W681,2,FALSE),IF(J183=6,VLOOKUP(AC183,Overall!Z$2:AA681,2,FALSE),IF(J183=7,VLOOKUP(AC183,Overall!AD$2:AE681,2,FALSE),IF(J183=8,VLOOKUP(AC183,Overall!AH$2:AI681,2,FALSE),IF(J183=9,VLOOKUP(AC183,Overall!AL$2:AM681,2,FALSE),IF(J183=10,VLOOKUP(AC183,Overall!AP$2:AQ681,2,FALSE),IF(J183=11,VLOOKUP(AC183,Overall!AT$2:AU681,2,FALSE),IF(J183=12,VLOOKUP(AC183,Overall!AX$2:AY681,2,FALSE))))))))))))))</f>
        <v>#N/A</v>
      </c>
    </row>
    <row r="184" spans="9:30" ht="15.75" thickBot="1">
      <c r="I184" s="121" t="s">
        <v>229</v>
      </c>
      <c r="J184" s="149"/>
      <c r="K184" s="150"/>
      <c r="L184" s="88"/>
      <c r="M184" s="151"/>
      <c r="N184" s="135"/>
      <c r="O184" s="123" t="str">
        <f t="shared" si="28"/>
        <v>Grade not provided</v>
      </c>
      <c r="P184" s="67" t="e">
        <f t="shared" si="28"/>
        <v>#N/A</v>
      </c>
      <c r="Q184" s="39" t="str">
        <f t="shared" si="29"/>
        <v>Less than 2 domains provided</v>
      </c>
      <c r="R184" s="54">
        <f t="shared" si="30"/>
        <v>0</v>
      </c>
      <c r="S184" s="55">
        <f t="shared" si="31"/>
        <v>0</v>
      </c>
      <c r="T184" s="56">
        <f t="shared" si="32"/>
        <v>0</v>
      </c>
      <c r="U184" s="57">
        <f t="shared" si="33"/>
        <v>0</v>
      </c>
      <c r="V184" s="56">
        <f t="shared" si="34"/>
        <v>0</v>
      </c>
      <c r="W184" s="55">
        <f t="shared" si="35"/>
        <v>0</v>
      </c>
      <c r="X184" s="55">
        <f t="shared" si="36"/>
        <v>0</v>
      </c>
      <c r="Y184" s="55">
        <f t="shared" si="37"/>
        <v>0</v>
      </c>
      <c r="Z184" s="55">
        <f t="shared" si="38"/>
        <v>0</v>
      </c>
      <c r="AA184" s="55">
        <f t="shared" si="39"/>
        <v>0</v>
      </c>
      <c r="AB184" s="58">
        <f t="shared" si="40"/>
        <v>0</v>
      </c>
      <c r="AC184" s="74" t="str">
        <f t="shared" si="41"/>
        <v>Grade not provided</v>
      </c>
      <c r="AD184" s="75" t="e">
        <f>IF(J184=0,(VLOOKUP(AC184,Overall!B$2:C682,2,FALSE)),IF(J184=1,(VLOOKUP(AC184,Overall!F$2:G682,2,FALSE)),IF(J184=2,(VLOOKUP(AC184,Overall!J$2:K682,2,FALSE)),IF(J184=3,(VLOOKUP(AC184,Overall!N$2:O682,2,FALSE)),IF(J184=4,(VLOOKUP(AC184,Overall!R$2:S682,2,FALSE)),IF(J184=5,VLOOKUP(AC184,Overall!V$2:W682,2,FALSE),IF(J184=6,VLOOKUP(AC184,Overall!Z$2:AA682,2,FALSE),IF(J184=7,VLOOKUP(AC184,Overall!AD$2:AE682,2,FALSE),IF(J184=8,VLOOKUP(AC184,Overall!AH$2:AI682,2,FALSE),IF(J184=9,VLOOKUP(AC184,Overall!AL$2:AM682,2,FALSE),IF(J184=10,VLOOKUP(AC184,Overall!AP$2:AQ682,2,FALSE),IF(J184=11,VLOOKUP(AC184,Overall!AT$2:AU682,2,FALSE),IF(J184=12,VLOOKUP(AC184,Overall!AX$2:AY682,2,FALSE))))))))))))))</f>
        <v>#N/A</v>
      </c>
    </row>
    <row r="185" spans="9:30" ht="15.75" thickBot="1">
      <c r="I185" s="121" t="s">
        <v>230</v>
      </c>
      <c r="J185" s="149"/>
      <c r="K185" s="150"/>
      <c r="L185" s="88"/>
      <c r="M185" s="151"/>
      <c r="N185" s="135"/>
      <c r="O185" s="123" t="str">
        <f t="shared" si="28"/>
        <v>Grade not provided</v>
      </c>
      <c r="P185" s="67" t="e">
        <f t="shared" si="28"/>
        <v>#N/A</v>
      </c>
      <c r="Q185" s="39" t="str">
        <f t="shared" si="29"/>
        <v>Less than 2 domains provided</v>
      </c>
      <c r="R185" s="54">
        <f t="shared" si="30"/>
        <v>0</v>
      </c>
      <c r="S185" s="55">
        <f t="shared" si="31"/>
        <v>0</v>
      </c>
      <c r="T185" s="56">
        <f t="shared" si="32"/>
        <v>0</v>
      </c>
      <c r="U185" s="57">
        <f t="shared" si="33"/>
        <v>0</v>
      </c>
      <c r="V185" s="56">
        <f t="shared" si="34"/>
        <v>0</v>
      </c>
      <c r="W185" s="55">
        <f t="shared" si="35"/>
        <v>0</v>
      </c>
      <c r="X185" s="55">
        <f t="shared" si="36"/>
        <v>0</v>
      </c>
      <c r="Y185" s="55">
        <f t="shared" si="37"/>
        <v>0</v>
      </c>
      <c r="Z185" s="55">
        <f t="shared" si="38"/>
        <v>0</v>
      </c>
      <c r="AA185" s="55">
        <f t="shared" si="39"/>
        <v>0</v>
      </c>
      <c r="AB185" s="58">
        <f t="shared" si="40"/>
        <v>0</v>
      </c>
      <c r="AC185" s="74" t="str">
        <f t="shared" si="41"/>
        <v>Grade not provided</v>
      </c>
      <c r="AD185" s="75" t="e">
        <f>IF(J185=0,(VLOOKUP(AC185,Overall!B$2:C683,2,FALSE)),IF(J185=1,(VLOOKUP(AC185,Overall!F$2:G683,2,FALSE)),IF(J185=2,(VLOOKUP(AC185,Overall!J$2:K683,2,FALSE)),IF(J185=3,(VLOOKUP(AC185,Overall!N$2:O683,2,FALSE)),IF(J185=4,(VLOOKUP(AC185,Overall!R$2:S683,2,FALSE)),IF(J185=5,VLOOKUP(AC185,Overall!V$2:W683,2,FALSE),IF(J185=6,VLOOKUP(AC185,Overall!Z$2:AA683,2,FALSE),IF(J185=7,VLOOKUP(AC185,Overall!AD$2:AE683,2,FALSE),IF(J185=8,VLOOKUP(AC185,Overall!AH$2:AI683,2,FALSE),IF(J185=9,VLOOKUP(AC185,Overall!AL$2:AM683,2,FALSE),IF(J185=10,VLOOKUP(AC185,Overall!AP$2:AQ683,2,FALSE),IF(J185=11,VLOOKUP(AC185,Overall!AT$2:AU683,2,FALSE),IF(J185=12,VLOOKUP(AC185,Overall!AX$2:AY683,2,FALSE))))))))))))))</f>
        <v>#N/A</v>
      </c>
    </row>
    <row r="186" spans="9:30" ht="15.75" thickBot="1">
      <c r="I186" s="121" t="s">
        <v>231</v>
      </c>
      <c r="J186" s="149"/>
      <c r="K186" s="150"/>
      <c r="L186" s="88"/>
      <c r="M186" s="151"/>
      <c r="N186" s="135"/>
      <c r="O186" s="123" t="str">
        <f t="shared" si="28"/>
        <v>Grade not provided</v>
      </c>
      <c r="P186" s="67" t="e">
        <f t="shared" si="28"/>
        <v>#N/A</v>
      </c>
      <c r="Q186" s="39" t="str">
        <f t="shared" si="29"/>
        <v>Less than 2 domains provided</v>
      </c>
      <c r="R186" s="54">
        <f t="shared" si="30"/>
        <v>0</v>
      </c>
      <c r="S186" s="55">
        <f t="shared" si="31"/>
        <v>0</v>
      </c>
      <c r="T186" s="56">
        <f t="shared" si="32"/>
        <v>0</v>
      </c>
      <c r="U186" s="57">
        <f t="shared" si="33"/>
        <v>0</v>
      </c>
      <c r="V186" s="56">
        <f t="shared" si="34"/>
        <v>0</v>
      </c>
      <c r="W186" s="55">
        <f t="shared" si="35"/>
        <v>0</v>
      </c>
      <c r="X186" s="55">
        <f t="shared" si="36"/>
        <v>0</v>
      </c>
      <c r="Y186" s="55">
        <f t="shared" si="37"/>
        <v>0</v>
      </c>
      <c r="Z186" s="55">
        <f t="shared" si="38"/>
        <v>0</v>
      </c>
      <c r="AA186" s="55">
        <f t="shared" si="39"/>
        <v>0</v>
      </c>
      <c r="AB186" s="58">
        <f t="shared" si="40"/>
        <v>0</v>
      </c>
      <c r="AC186" s="74" t="str">
        <f t="shared" si="41"/>
        <v>Grade not provided</v>
      </c>
      <c r="AD186" s="75" t="e">
        <f>IF(J186=0,(VLOOKUP(AC186,Overall!B$2:C684,2,FALSE)),IF(J186=1,(VLOOKUP(AC186,Overall!F$2:G684,2,FALSE)),IF(J186=2,(VLOOKUP(AC186,Overall!J$2:K684,2,FALSE)),IF(J186=3,(VLOOKUP(AC186,Overall!N$2:O684,2,FALSE)),IF(J186=4,(VLOOKUP(AC186,Overall!R$2:S684,2,FALSE)),IF(J186=5,VLOOKUP(AC186,Overall!V$2:W684,2,FALSE),IF(J186=6,VLOOKUP(AC186,Overall!Z$2:AA684,2,FALSE),IF(J186=7,VLOOKUP(AC186,Overall!AD$2:AE684,2,FALSE),IF(J186=8,VLOOKUP(AC186,Overall!AH$2:AI684,2,FALSE),IF(J186=9,VLOOKUP(AC186,Overall!AL$2:AM684,2,FALSE),IF(J186=10,VLOOKUP(AC186,Overall!AP$2:AQ684,2,FALSE),IF(J186=11,VLOOKUP(AC186,Overall!AT$2:AU684,2,FALSE),IF(J186=12,VLOOKUP(AC186,Overall!AX$2:AY684,2,FALSE))))))))))))))</f>
        <v>#N/A</v>
      </c>
    </row>
    <row r="187" spans="9:30" ht="15.75" thickBot="1">
      <c r="I187" s="121" t="s">
        <v>232</v>
      </c>
      <c r="J187" s="149"/>
      <c r="K187" s="150"/>
      <c r="L187" s="88"/>
      <c r="M187" s="151"/>
      <c r="N187" s="135"/>
      <c r="O187" s="123" t="str">
        <f t="shared" si="28"/>
        <v>Grade not provided</v>
      </c>
      <c r="P187" s="67" t="e">
        <f t="shared" si="28"/>
        <v>#N/A</v>
      </c>
      <c r="Q187" s="39" t="str">
        <f t="shared" si="29"/>
        <v>Less than 2 domains provided</v>
      </c>
      <c r="R187" s="54">
        <f t="shared" si="30"/>
        <v>0</v>
      </c>
      <c r="S187" s="55">
        <f t="shared" si="31"/>
        <v>0</v>
      </c>
      <c r="T187" s="56">
        <f t="shared" si="32"/>
        <v>0</v>
      </c>
      <c r="U187" s="57">
        <f t="shared" si="33"/>
        <v>0</v>
      </c>
      <c r="V187" s="56">
        <f t="shared" si="34"/>
        <v>0</v>
      </c>
      <c r="W187" s="55">
        <f t="shared" si="35"/>
        <v>0</v>
      </c>
      <c r="X187" s="55">
        <f t="shared" si="36"/>
        <v>0</v>
      </c>
      <c r="Y187" s="55">
        <f t="shared" si="37"/>
        <v>0</v>
      </c>
      <c r="Z187" s="55">
        <f t="shared" si="38"/>
        <v>0</v>
      </c>
      <c r="AA187" s="55">
        <f t="shared" si="39"/>
        <v>0</v>
      </c>
      <c r="AB187" s="58">
        <f t="shared" si="40"/>
        <v>0</v>
      </c>
      <c r="AC187" s="74" t="str">
        <f t="shared" si="41"/>
        <v>Grade not provided</v>
      </c>
      <c r="AD187" s="75" t="e">
        <f>IF(J187=0,(VLOOKUP(AC187,Overall!B$2:C685,2,FALSE)),IF(J187=1,(VLOOKUP(AC187,Overall!F$2:G685,2,FALSE)),IF(J187=2,(VLOOKUP(AC187,Overall!J$2:K685,2,FALSE)),IF(J187=3,(VLOOKUP(AC187,Overall!N$2:O685,2,FALSE)),IF(J187=4,(VLOOKUP(AC187,Overall!R$2:S685,2,FALSE)),IF(J187=5,VLOOKUP(AC187,Overall!V$2:W685,2,FALSE),IF(J187=6,VLOOKUP(AC187,Overall!Z$2:AA685,2,FALSE),IF(J187=7,VLOOKUP(AC187,Overall!AD$2:AE685,2,FALSE),IF(J187=8,VLOOKUP(AC187,Overall!AH$2:AI685,2,FALSE),IF(J187=9,VLOOKUP(AC187,Overall!AL$2:AM685,2,FALSE),IF(J187=10,VLOOKUP(AC187,Overall!AP$2:AQ685,2,FALSE),IF(J187=11,VLOOKUP(AC187,Overall!AT$2:AU685,2,FALSE),IF(J187=12,VLOOKUP(AC187,Overall!AX$2:AY685,2,FALSE))))))))))))))</f>
        <v>#N/A</v>
      </c>
    </row>
    <row r="188" spans="9:30" ht="15.75" thickBot="1">
      <c r="I188" s="121" t="s">
        <v>233</v>
      </c>
      <c r="J188" s="149"/>
      <c r="K188" s="150"/>
      <c r="L188" s="88"/>
      <c r="M188" s="151"/>
      <c r="N188" s="135"/>
      <c r="O188" s="123" t="str">
        <f t="shared" si="28"/>
        <v>Grade not provided</v>
      </c>
      <c r="P188" s="67" t="e">
        <f t="shared" si="28"/>
        <v>#N/A</v>
      </c>
      <c r="Q188" s="39" t="str">
        <f t="shared" si="29"/>
        <v>Less than 2 domains provided</v>
      </c>
      <c r="R188" s="54">
        <f t="shared" si="30"/>
        <v>0</v>
      </c>
      <c r="S188" s="55">
        <f t="shared" si="31"/>
        <v>0</v>
      </c>
      <c r="T188" s="56">
        <f t="shared" si="32"/>
        <v>0</v>
      </c>
      <c r="U188" s="57">
        <f t="shared" si="33"/>
        <v>0</v>
      </c>
      <c r="V188" s="56">
        <f t="shared" si="34"/>
        <v>0</v>
      </c>
      <c r="W188" s="55">
        <f t="shared" si="35"/>
        <v>0</v>
      </c>
      <c r="X188" s="55">
        <f t="shared" si="36"/>
        <v>0</v>
      </c>
      <c r="Y188" s="55">
        <f t="shared" si="37"/>
        <v>0</v>
      </c>
      <c r="Z188" s="55">
        <f t="shared" si="38"/>
        <v>0</v>
      </c>
      <c r="AA188" s="55">
        <f t="shared" si="39"/>
        <v>0</v>
      </c>
      <c r="AB188" s="58">
        <f t="shared" si="40"/>
        <v>0</v>
      </c>
      <c r="AC188" s="74" t="str">
        <f t="shared" si="41"/>
        <v>Grade not provided</v>
      </c>
      <c r="AD188" s="75" t="e">
        <f>IF(J188=0,(VLOOKUP(AC188,Overall!B$2:C686,2,FALSE)),IF(J188=1,(VLOOKUP(AC188,Overall!F$2:G686,2,FALSE)),IF(J188=2,(VLOOKUP(AC188,Overall!J$2:K686,2,FALSE)),IF(J188=3,(VLOOKUP(AC188,Overall!N$2:O686,2,FALSE)),IF(J188=4,(VLOOKUP(AC188,Overall!R$2:S686,2,FALSE)),IF(J188=5,VLOOKUP(AC188,Overall!V$2:W686,2,FALSE),IF(J188=6,VLOOKUP(AC188,Overall!Z$2:AA686,2,FALSE),IF(J188=7,VLOOKUP(AC188,Overall!AD$2:AE686,2,FALSE),IF(J188=8,VLOOKUP(AC188,Overall!AH$2:AI686,2,FALSE),IF(J188=9,VLOOKUP(AC188,Overall!AL$2:AM686,2,FALSE),IF(J188=10,VLOOKUP(AC188,Overall!AP$2:AQ686,2,FALSE),IF(J188=11,VLOOKUP(AC188,Overall!AT$2:AU686,2,FALSE),IF(J188=12,VLOOKUP(AC188,Overall!AX$2:AY686,2,FALSE))))))))))))))</f>
        <v>#N/A</v>
      </c>
    </row>
    <row r="189" spans="9:30" ht="15.75" thickBot="1">
      <c r="I189" s="121" t="s">
        <v>234</v>
      </c>
      <c r="J189" s="149"/>
      <c r="K189" s="150"/>
      <c r="L189" s="88"/>
      <c r="M189" s="151"/>
      <c r="N189" s="135"/>
      <c r="O189" s="123" t="str">
        <f t="shared" si="28"/>
        <v>Grade not provided</v>
      </c>
      <c r="P189" s="67" t="e">
        <f t="shared" si="28"/>
        <v>#N/A</v>
      </c>
      <c r="Q189" s="39" t="str">
        <f t="shared" si="29"/>
        <v>Less than 2 domains provided</v>
      </c>
      <c r="R189" s="54">
        <f t="shared" si="30"/>
        <v>0</v>
      </c>
      <c r="S189" s="55">
        <f t="shared" si="31"/>
        <v>0</v>
      </c>
      <c r="T189" s="56">
        <f t="shared" si="32"/>
        <v>0</v>
      </c>
      <c r="U189" s="57">
        <f t="shared" si="33"/>
        <v>0</v>
      </c>
      <c r="V189" s="56">
        <f t="shared" si="34"/>
        <v>0</v>
      </c>
      <c r="W189" s="55">
        <f t="shared" si="35"/>
        <v>0</v>
      </c>
      <c r="X189" s="55">
        <f t="shared" si="36"/>
        <v>0</v>
      </c>
      <c r="Y189" s="55">
        <f t="shared" si="37"/>
        <v>0</v>
      </c>
      <c r="Z189" s="55">
        <f t="shared" si="38"/>
        <v>0</v>
      </c>
      <c r="AA189" s="55">
        <f t="shared" si="39"/>
        <v>0</v>
      </c>
      <c r="AB189" s="58">
        <f t="shared" si="40"/>
        <v>0</v>
      </c>
      <c r="AC189" s="74" t="str">
        <f t="shared" si="41"/>
        <v>Grade not provided</v>
      </c>
      <c r="AD189" s="75" t="e">
        <f>IF(J189=0,(VLOOKUP(AC189,Overall!B$2:C687,2,FALSE)),IF(J189=1,(VLOOKUP(AC189,Overall!F$2:G687,2,FALSE)),IF(J189=2,(VLOOKUP(AC189,Overall!J$2:K687,2,FALSE)),IF(J189=3,(VLOOKUP(AC189,Overall!N$2:O687,2,FALSE)),IF(J189=4,(VLOOKUP(AC189,Overall!R$2:S687,2,FALSE)),IF(J189=5,VLOOKUP(AC189,Overall!V$2:W687,2,FALSE),IF(J189=6,VLOOKUP(AC189,Overall!Z$2:AA687,2,FALSE),IF(J189=7,VLOOKUP(AC189,Overall!AD$2:AE687,2,FALSE),IF(J189=8,VLOOKUP(AC189,Overall!AH$2:AI687,2,FALSE),IF(J189=9,VLOOKUP(AC189,Overall!AL$2:AM687,2,FALSE),IF(J189=10,VLOOKUP(AC189,Overall!AP$2:AQ687,2,FALSE),IF(J189=11,VLOOKUP(AC189,Overall!AT$2:AU687,2,FALSE),IF(J189=12,VLOOKUP(AC189,Overall!AX$2:AY687,2,FALSE))))))))))))))</f>
        <v>#N/A</v>
      </c>
    </row>
    <row r="190" spans="9:30" ht="15.75" thickBot="1">
      <c r="I190" s="121" t="s">
        <v>235</v>
      </c>
      <c r="J190" s="149"/>
      <c r="K190" s="150"/>
      <c r="L190" s="88"/>
      <c r="M190" s="151"/>
      <c r="N190" s="135"/>
      <c r="O190" s="123" t="str">
        <f t="shared" si="28"/>
        <v>Grade not provided</v>
      </c>
      <c r="P190" s="67" t="e">
        <f t="shared" si="28"/>
        <v>#N/A</v>
      </c>
      <c r="Q190" s="39" t="str">
        <f t="shared" si="29"/>
        <v>Less than 2 domains provided</v>
      </c>
      <c r="R190" s="54">
        <f t="shared" si="30"/>
        <v>0</v>
      </c>
      <c r="S190" s="55">
        <f t="shared" si="31"/>
        <v>0</v>
      </c>
      <c r="T190" s="56">
        <f t="shared" si="32"/>
        <v>0</v>
      </c>
      <c r="U190" s="57">
        <f t="shared" si="33"/>
        <v>0</v>
      </c>
      <c r="V190" s="56">
        <f t="shared" si="34"/>
        <v>0</v>
      </c>
      <c r="W190" s="55">
        <f t="shared" si="35"/>
        <v>0</v>
      </c>
      <c r="X190" s="55">
        <f t="shared" si="36"/>
        <v>0</v>
      </c>
      <c r="Y190" s="55">
        <f t="shared" si="37"/>
        <v>0</v>
      </c>
      <c r="Z190" s="55">
        <f t="shared" si="38"/>
        <v>0</v>
      </c>
      <c r="AA190" s="55">
        <f t="shared" si="39"/>
        <v>0</v>
      </c>
      <c r="AB190" s="58">
        <f t="shared" si="40"/>
        <v>0</v>
      </c>
      <c r="AC190" s="74" t="str">
        <f t="shared" si="41"/>
        <v>Grade not provided</v>
      </c>
      <c r="AD190" s="75" t="e">
        <f>IF(J190=0,(VLOOKUP(AC190,Overall!B$2:C688,2,FALSE)),IF(J190=1,(VLOOKUP(AC190,Overall!F$2:G688,2,FALSE)),IF(J190=2,(VLOOKUP(AC190,Overall!J$2:K688,2,FALSE)),IF(J190=3,(VLOOKUP(AC190,Overall!N$2:O688,2,FALSE)),IF(J190=4,(VLOOKUP(AC190,Overall!R$2:S688,2,FALSE)),IF(J190=5,VLOOKUP(AC190,Overall!V$2:W688,2,FALSE),IF(J190=6,VLOOKUP(AC190,Overall!Z$2:AA688,2,FALSE),IF(J190=7,VLOOKUP(AC190,Overall!AD$2:AE688,2,FALSE),IF(J190=8,VLOOKUP(AC190,Overall!AH$2:AI688,2,FALSE),IF(J190=9,VLOOKUP(AC190,Overall!AL$2:AM688,2,FALSE),IF(J190=10,VLOOKUP(AC190,Overall!AP$2:AQ688,2,FALSE),IF(J190=11,VLOOKUP(AC190,Overall!AT$2:AU688,2,FALSE),IF(J190=12,VLOOKUP(AC190,Overall!AX$2:AY688,2,FALSE))))))))))))))</f>
        <v>#N/A</v>
      </c>
    </row>
    <row r="191" spans="9:30" ht="15.75" thickBot="1">
      <c r="I191" s="121" t="s">
        <v>236</v>
      </c>
      <c r="J191" s="149"/>
      <c r="K191" s="150"/>
      <c r="L191" s="88"/>
      <c r="M191" s="151"/>
      <c r="N191" s="135"/>
      <c r="O191" s="123" t="str">
        <f t="shared" si="28"/>
        <v>Grade not provided</v>
      </c>
      <c r="P191" s="67" t="e">
        <f t="shared" si="28"/>
        <v>#N/A</v>
      </c>
      <c r="Q191" s="39" t="str">
        <f t="shared" si="29"/>
        <v>Less than 2 domains provided</v>
      </c>
      <c r="R191" s="54">
        <f t="shared" si="30"/>
        <v>0</v>
      </c>
      <c r="S191" s="55">
        <f t="shared" si="31"/>
        <v>0</v>
      </c>
      <c r="T191" s="56">
        <f t="shared" si="32"/>
        <v>0</v>
      </c>
      <c r="U191" s="57">
        <f t="shared" si="33"/>
        <v>0</v>
      </c>
      <c r="V191" s="56">
        <f t="shared" si="34"/>
        <v>0</v>
      </c>
      <c r="W191" s="55">
        <f t="shared" si="35"/>
        <v>0</v>
      </c>
      <c r="X191" s="55">
        <f t="shared" si="36"/>
        <v>0</v>
      </c>
      <c r="Y191" s="55">
        <f t="shared" si="37"/>
        <v>0</v>
      </c>
      <c r="Z191" s="55">
        <f t="shared" si="38"/>
        <v>0</v>
      </c>
      <c r="AA191" s="55">
        <f t="shared" si="39"/>
        <v>0</v>
      </c>
      <c r="AB191" s="58">
        <f t="shared" si="40"/>
        <v>0</v>
      </c>
      <c r="AC191" s="74" t="str">
        <f t="shared" si="41"/>
        <v>Grade not provided</v>
      </c>
      <c r="AD191" s="75" t="e">
        <f>IF(J191=0,(VLOOKUP(AC191,Overall!B$2:C689,2,FALSE)),IF(J191=1,(VLOOKUP(AC191,Overall!F$2:G689,2,FALSE)),IF(J191=2,(VLOOKUP(AC191,Overall!J$2:K689,2,FALSE)),IF(J191=3,(VLOOKUP(AC191,Overall!N$2:O689,2,FALSE)),IF(J191=4,(VLOOKUP(AC191,Overall!R$2:S689,2,FALSE)),IF(J191=5,VLOOKUP(AC191,Overall!V$2:W689,2,FALSE),IF(J191=6,VLOOKUP(AC191,Overall!Z$2:AA689,2,FALSE),IF(J191=7,VLOOKUP(AC191,Overall!AD$2:AE689,2,FALSE),IF(J191=8,VLOOKUP(AC191,Overall!AH$2:AI689,2,FALSE),IF(J191=9,VLOOKUP(AC191,Overall!AL$2:AM689,2,FALSE),IF(J191=10,VLOOKUP(AC191,Overall!AP$2:AQ689,2,FALSE),IF(J191=11,VLOOKUP(AC191,Overall!AT$2:AU689,2,FALSE),IF(J191=12,VLOOKUP(AC191,Overall!AX$2:AY689,2,FALSE))))))))))))))</f>
        <v>#N/A</v>
      </c>
    </row>
    <row r="192" spans="9:30" ht="15.75" thickBot="1">
      <c r="I192" s="121" t="s">
        <v>237</v>
      </c>
      <c r="J192" s="149"/>
      <c r="K192" s="150"/>
      <c r="L192" s="88"/>
      <c r="M192" s="151"/>
      <c r="N192" s="135"/>
      <c r="O192" s="123" t="str">
        <f t="shared" si="28"/>
        <v>Grade not provided</v>
      </c>
      <c r="P192" s="67" t="e">
        <f t="shared" si="28"/>
        <v>#N/A</v>
      </c>
      <c r="Q192" s="39" t="str">
        <f t="shared" si="29"/>
        <v>Less than 2 domains provided</v>
      </c>
      <c r="R192" s="54">
        <f t="shared" si="30"/>
        <v>0</v>
      </c>
      <c r="S192" s="55">
        <f t="shared" si="31"/>
        <v>0</v>
      </c>
      <c r="T192" s="56">
        <f t="shared" si="32"/>
        <v>0</v>
      </c>
      <c r="U192" s="57">
        <f t="shared" si="33"/>
        <v>0</v>
      </c>
      <c r="V192" s="56">
        <f t="shared" si="34"/>
        <v>0</v>
      </c>
      <c r="W192" s="55">
        <f t="shared" si="35"/>
        <v>0</v>
      </c>
      <c r="X192" s="55">
        <f t="shared" si="36"/>
        <v>0</v>
      </c>
      <c r="Y192" s="55">
        <f t="shared" si="37"/>
        <v>0</v>
      </c>
      <c r="Z192" s="55">
        <f t="shared" si="38"/>
        <v>0</v>
      </c>
      <c r="AA192" s="55">
        <f t="shared" si="39"/>
        <v>0</v>
      </c>
      <c r="AB192" s="58">
        <f t="shared" si="40"/>
        <v>0</v>
      </c>
      <c r="AC192" s="74" t="str">
        <f t="shared" si="41"/>
        <v>Grade not provided</v>
      </c>
      <c r="AD192" s="75" t="e">
        <f>IF(J192=0,(VLOOKUP(AC192,Overall!B$2:C690,2,FALSE)),IF(J192=1,(VLOOKUP(AC192,Overall!F$2:G690,2,FALSE)),IF(J192=2,(VLOOKUP(AC192,Overall!J$2:K690,2,FALSE)),IF(J192=3,(VLOOKUP(AC192,Overall!N$2:O690,2,FALSE)),IF(J192=4,(VLOOKUP(AC192,Overall!R$2:S690,2,FALSE)),IF(J192=5,VLOOKUP(AC192,Overall!V$2:W690,2,FALSE),IF(J192=6,VLOOKUP(AC192,Overall!Z$2:AA690,2,FALSE),IF(J192=7,VLOOKUP(AC192,Overall!AD$2:AE690,2,FALSE),IF(J192=8,VLOOKUP(AC192,Overall!AH$2:AI690,2,FALSE),IF(J192=9,VLOOKUP(AC192,Overall!AL$2:AM690,2,FALSE),IF(J192=10,VLOOKUP(AC192,Overall!AP$2:AQ690,2,FALSE),IF(J192=11,VLOOKUP(AC192,Overall!AT$2:AU690,2,FALSE),IF(J192=12,VLOOKUP(AC192,Overall!AX$2:AY690,2,FALSE))))))))))))))</f>
        <v>#N/A</v>
      </c>
    </row>
    <row r="193" spans="9:30" ht="15.75" thickBot="1">
      <c r="I193" s="121" t="s">
        <v>238</v>
      </c>
      <c r="J193" s="149"/>
      <c r="K193" s="150"/>
      <c r="L193" s="88"/>
      <c r="M193" s="151"/>
      <c r="N193" s="135"/>
      <c r="O193" s="123" t="str">
        <f t="shared" si="28"/>
        <v>Grade not provided</v>
      </c>
      <c r="P193" s="67" t="e">
        <f t="shared" si="28"/>
        <v>#N/A</v>
      </c>
      <c r="Q193" s="39" t="str">
        <f t="shared" si="29"/>
        <v>Less than 2 domains provided</v>
      </c>
      <c r="R193" s="54">
        <f t="shared" si="30"/>
        <v>0</v>
      </c>
      <c r="S193" s="55">
        <f t="shared" si="31"/>
        <v>0</v>
      </c>
      <c r="T193" s="56">
        <f t="shared" si="32"/>
        <v>0</v>
      </c>
      <c r="U193" s="57">
        <f t="shared" si="33"/>
        <v>0</v>
      </c>
      <c r="V193" s="56">
        <f t="shared" si="34"/>
        <v>0</v>
      </c>
      <c r="W193" s="55">
        <f t="shared" si="35"/>
        <v>0</v>
      </c>
      <c r="X193" s="55">
        <f t="shared" si="36"/>
        <v>0</v>
      </c>
      <c r="Y193" s="55">
        <f t="shared" si="37"/>
        <v>0</v>
      </c>
      <c r="Z193" s="55">
        <f t="shared" si="38"/>
        <v>0</v>
      </c>
      <c r="AA193" s="55">
        <f t="shared" si="39"/>
        <v>0</v>
      </c>
      <c r="AB193" s="58">
        <f t="shared" si="40"/>
        <v>0</v>
      </c>
      <c r="AC193" s="74" t="str">
        <f t="shared" si="41"/>
        <v>Grade not provided</v>
      </c>
      <c r="AD193" s="75" t="e">
        <f>IF(J193=0,(VLOOKUP(AC193,Overall!B$2:C691,2,FALSE)),IF(J193=1,(VLOOKUP(AC193,Overall!F$2:G691,2,FALSE)),IF(J193=2,(VLOOKUP(AC193,Overall!J$2:K691,2,FALSE)),IF(J193=3,(VLOOKUP(AC193,Overall!N$2:O691,2,FALSE)),IF(J193=4,(VLOOKUP(AC193,Overall!R$2:S691,2,FALSE)),IF(J193=5,VLOOKUP(AC193,Overall!V$2:W691,2,FALSE),IF(J193=6,VLOOKUP(AC193,Overall!Z$2:AA691,2,FALSE),IF(J193=7,VLOOKUP(AC193,Overall!AD$2:AE691,2,FALSE),IF(J193=8,VLOOKUP(AC193,Overall!AH$2:AI691,2,FALSE),IF(J193=9,VLOOKUP(AC193,Overall!AL$2:AM691,2,FALSE),IF(J193=10,VLOOKUP(AC193,Overall!AP$2:AQ691,2,FALSE),IF(J193=11,VLOOKUP(AC193,Overall!AT$2:AU691,2,FALSE),IF(J193=12,VLOOKUP(AC193,Overall!AX$2:AY691,2,FALSE))))))))))))))</f>
        <v>#N/A</v>
      </c>
    </row>
    <row r="194" spans="9:30" ht="15.75" thickBot="1">
      <c r="I194" s="121" t="s">
        <v>239</v>
      </c>
      <c r="J194" s="149"/>
      <c r="K194" s="150"/>
      <c r="L194" s="88"/>
      <c r="M194" s="151"/>
      <c r="N194" s="135"/>
      <c r="O194" s="123" t="str">
        <f t="shared" si="28"/>
        <v>Grade not provided</v>
      </c>
      <c r="P194" s="67" t="e">
        <f t="shared" si="28"/>
        <v>#N/A</v>
      </c>
      <c r="Q194" s="39" t="str">
        <f t="shared" si="29"/>
        <v>Less than 2 domains provided</v>
      </c>
      <c r="R194" s="54">
        <f t="shared" si="30"/>
        <v>0</v>
      </c>
      <c r="S194" s="55">
        <f t="shared" si="31"/>
        <v>0</v>
      </c>
      <c r="T194" s="56">
        <f t="shared" si="32"/>
        <v>0</v>
      </c>
      <c r="U194" s="57">
        <f t="shared" si="33"/>
        <v>0</v>
      </c>
      <c r="V194" s="56">
        <f t="shared" si="34"/>
        <v>0</v>
      </c>
      <c r="W194" s="55">
        <f t="shared" si="35"/>
        <v>0</v>
      </c>
      <c r="X194" s="55">
        <f t="shared" si="36"/>
        <v>0</v>
      </c>
      <c r="Y194" s="55">
        <f t="shared" si="37"/>
        <v>0</v>
      </c>
      <c r="Z194" s="55">
        <f t="shared" si="38"/>
        <v>0</v>
      </c>
      <c r="AA194" s="55">
        <f t="shared" si="39"/>
        <v>0</v>
      </c>
      <c r="AB194" s="58">
        <f t="shared" si="40"/>
        <v>0</v>
      </c>
      <c r="AC194" s="74" t="str">
        <f t="shared" si="41"/>
        <v>Grade not provided</v>
      </c>
      <c r="AD194" s="75" t="e">
        <f>IF(J194=0,(VLOOKUP(AC194,Overall!B$2:C692,2,FALSE)),IF(J194=1,(VLOOKUP(AC194,Overall!F$2:G692,2,FALSE)),IF(J194=2,(VLOOKUP(AC194,Overall!J$2:K692,2,FALSE)),IF(J194=3,(VLOOKUP(AC194,Overall!N$2:O692,2,FALSE)),IF(J194=4,(VLOOKUP(AC194,Overall!R$2:S692,2,FALSE)),IF(J194=5,VLOOKUP(AC194,Overall!V$2:W692,2,FALSE),IF(J194=6,VLOOKUP(AC194,Overall!Z$2:AA692,2,FALSE),IF(J194=7,VLOOKUP(AC194,Overall!AD$2:AE692,2,FALSE),IF(J194=8,VLOOKUP(AC194,Overall!AH$2:AI692,2,FALSE),IF(J194=9,VLOOKUP(AC194,Overall!AL$2:AM692,2,FALSE),IF(J194=10,VLOOKUP(AC194,Overall!AP$2:AQ692,2,FALSE),IF(J194=11,VLOOKUP(AC194,Overall!AT$2:AU692,2,FALSE),IF(J194=12,VLOOKUP(AC194,Overall!AX$2:AY692,2,FALSE))))))))))))))</f>
        <v>#N/A</v>
      </c>
    </row>
    <row r="195" spans="9:30" ht="15.75" thickBot="1">
      <c r="I195" s="121" t="s">
        <v>240</v>
      </c>
      <c r="J195" s="149"/>
      <c r="K195" s="150"/>
      <c r="L195" s="88"/>
      <c r="M195" s="151"/>
      <c r="N195" s="135"/>
      <c r="O195" s="123" t="str">
        <f t="shared" si="28"/>
        <v>Grade not provided</v>
      </c>
      <c r="P195" s="67" t="e">
        <f t="shared" si="28"/>
        <v>#N/A</v>
      </c>
      <c r="Q195" s="39" t="str">
        <f t="shared" si="29"/>
        <v>Less than 2 domains provided</v>
      </c>
      <c r="R195" s="54">
        <f t="shared" si="30"/>
        <v>0</v>
      </c>
      <c r="S195" s="55">
        <f t="shared" si="31"/>
        <v>0</v>
      </c>
      <c r="T195" s="56">
        <f t="shared" si="32"/>
        <v>0</v>
      </c>
      <c r="U195" s="57">
        <f t="shared" si="33"/>
        <v>0</v>
      </c>
      <c r="V195" s="56">
        <f t="shared" si="34"/>
        <v>0</v>
      </c>
      <c r="W195" s="55">
        <f t="shared" si="35"/>
        <v>0</v>
      </c>
      <c r="X195" s="55">
        <f t="shared" si="36"/>
        <v>0</v>
      </c>
      <c r="Y195" s="55">
        <f t="shared" si="37"/>
        <v>0</v>
      </c>
      <c r="Z195" s="55">
        <f t="shared" si="38"/>
        <v>0</v>
      </c>
      <c r="AA195" s="55">
        <f t="shared" si="39"/>
        <v>0</v>
      </c>
      <c r="AB195" s="58">
        <f t="shared" si="40"/>
        <v>0</v>
      </c>
      <c r="AC195" s="74" t="str">
        <f t="shared" si="41"/>
        <v>Grade not provided</v>
      </c>
      <c r="AD195" s="75" t="e">
        <f>IF(J195=0,(VLOOKUP(AC195,Overall!B$2:C693,2,FALSE)),IF(J195=1,(VLOOKUP(AC195,Overall!F$2:G693,2,FALSE)),IF(J195=2,(VLOOKUP(AC195,Overall!J$2:K693,2,FALSE)),IF(J195=3,(VLOOKUP(AC195,Overall!N$2:O693,2,FALSE)),IF(J195=4,(VLOOKUP(AC195,Overall!R$2:S693,2,FALSE)),IF(J195=5,VLOOKUP(AC195,Overall!V$2:W693,2,FALSE),IF(J195=6,VLOOKUP(AC195,Overall!Z$2:AA693,2,FALSE),IF(J195=7,VLOOKUP(AC195,Overall!AD$2:AE693,2,FALSE),IF(J195=8,VLOOKUP(AC195,Overall!AH$2:AI693,2,FALSE),IF(J195=9,VLOOKUP(AC195,Overall!AL$2:AM693,2,FALSE),IF(J195=10,VLOOKUP(AC195,Overall!AP$2:AQ693,2,FALSE),IF(J195=11,VLOOKUP(AC195,Overall!AT$2:AU693,2,FALSE),IF(J195=12,VLOOKUP(AC195,Overall!AX$2:AY693,2,FALSE))))))))))))))</f>
        <v>#N/A</v>
      </c>
    </row>
    <row r="196" spans="9:30" ht="15.75" thickBot="1">
      <c r="I196" s="121" t="s">
        <v>241</v>
      </c>
      <c r="J196" s="149"/>
      <c r="K196" s="150"/>
      <c r="L196" s="88"/>
      <c r="M196" s="151"/>
      <c r="N196" s="135"/>
      <c r="O196" s="123" t="str">
        <f t="shared" si="28"/>
        <v>Grade not provided</v>
      </c>
      <c r="P196" s="67" t="e">
        <f t="shared" si="28"/>
        <v>#N/A</v>
      </c>
      <c r="Q196" s="39" t="str">
        <f t="shared" si="29"/>
        <v>Less than 2 domains provided</v>
      </c>
      <c r="R196" s="54">
        <f t="shared" si="30"/>
        <v>0</v>
      </c>
      <c r="S196" s="55">
        <f t="shared" si="31"/>
        <v>0</v>
      </c>
      <c r="T196" s="56">
        <f t="shared" si="32"/>
        <v>0</v>
      </c>
      <c r="U196" s="57">
        <f t="shared" si="33"/>
        <v>0</v>
      </c>
      <c r="V196" s="56">
        <f t="shared" si="34"/>
        <v>0</v>
      </c>
      <c r="W196" s="55">
        <f t="shared" si="35"/>
        <v>0</v>
      </c>
      <c r="X196" s="55">
        <f t="shared" si="36"/>
        <v>0</v>
      </c>
      <c r="Y196" s="55">
        <f t="shared" si="37"/>
        <v>0</v>
      </c>
      <c r="Z196" s="55">
        <f t="shared" si="38"/>
        <v>0</v>
      </c>
      <c r="AA196" s="55">
        <f t="shared" si="39"/>
        <v>0</v>
      </c>
      <c r="AB196" s="58">
        <f t="shared" si="40"/>
        <v>0</v>
      </c>
      <c r="AC196" s="74" t="str">
        <f t="shared" si="41"/>
        <v>Grade not provided</v>
      </c>
      <c r="AD196" s="75" t="e">
        <f>IF(J196=0,(VLOOKUP(AC196,Overall!B$2:C694,2,FALSE)),IF(J196=1,(VLOOKUP(AC196,Overall!F$2:G694,2,FALSE)),IF(J196=2,(VLOOKUP(AC196,Overall!J$2:K694,2,FALSE)),IF(J196=3,(VLOOKUP(AC196,Overall!N$2:O694,2,FALSE)),IF(J196=4,(VLOOKUP(AC196,Overall!R$2:S694,2,FALSE)),IF(J196=5,VLOOKUP(AC196,Overall!V$2:W694,2,FALSE),IF(J196=6,VLOOKUP(AC196,Overall!Z$2:AA694,2,FALSE),IF(J196=7,VLOOKUP(AC196,Overall!AD$2:AE694,2,FALSE),IF(J196=8,VLOOKUP(AC196,Overall!AH$2:AI694,2,FALSE),IF(J196=9,VLOOKUP(AC196,Overall!AL$2:AM694,2,FALSE),IF(J196=10,VLOOKUP(AC196,Overall!AP$2:AQ694,2,FALSE),IF(J196=11,VLOOKUP(AC196,Overall!AT$2:AU694,2,FALSE),IF(J196=12,VLOOKUP(AC196,Overall!AX$2:AY694,2,FALSE))))))))))))))</f>
        <v>#N/A</v>
      </c>
    </row>
    <row r="197" spans="9:30" ht="15.75" thickBot="1">
      <c r="I197" s="121" t="s">
        <v>242</v>
      </c>
      <c r="J197" s="149"/>
      <c r="K197" s="150"/>
      <c r="L197" s="88"/>
      <c r="M197" s="151"/>
      <c r="N197" s="135"/>
      <c r="O197" s="123" t="str">
        <f t="shared" ref="O197:P260" si="42">AC197</f>
        <v>Grade not provided</v>
      </c>
      <c r="P197" s="67" t="e">
        <f t="shared" si="42"/>
        <v>#N/A</v>
      </c>
      <c r="Q197" s="39" t="str">
        <f t="shared" ref="Q197:Q260" si="43">IF($AB197=1,$C$4,IF($AB197=2,$C$5,IF($AB197=3,$C$6,IF($AB197=4,$C$7,IF($AB197=5,$C$8,IF($AB197=6,$C$9,IF($AB197=7,$C$10,IF($AB197=8,$C$11,IF($AB197=9,$C$12,IF($AB197=10,$C$13,"Less than 2 domains provided"))))))))))</f>
        <v>Less than 2 domains provided</v>
      </c>
      <c r="R197" s="54">
        <f t="shared" ref="R197:R260" si="44">IF(AND($K197= "", $M197 &lt;&gt; "", $L197&lt;&gt; "", $N197&lt;&gt;""),1,0)</f>
        <v>0</v>
      </c>
      <c r="S197" s="55">
        <f t="shared" ref="S197:S260" si="45">IF(AND($L197= "", $K197 &lt;&gt; "", $M197&lt;&gt; "", $N197&lt;&gt;""),2,0)</f>
        <v>0</v>
      </c>
      <c r="T197" s="56">
        <f t="shared" ref="T197:T260" si="46">IF(AND($M197= "", $L197 &lt;&gt; "", $K197&lt;&gt; "", $N197&lt;&gt;""),3,0)</f>
        <v>0</v>
      </c>
      <c r="U197" s="57">
        <f t="shared" ref="U197:U260" si="47">IF(AND($N197= "", $K197 &lt;&gt; "", $M197&lt;&gt; "", $K197&lt;&gt;""),4,0)</f>
        <v>0</v>
      </c>
      <c r="V197" s="56">
        <f t="shared" ref="V197:V260" si="48">IF(AND($M197="",$N197="",$K197&lt;&gt;"",$L197&lt;&gt;""),5,0)</f>
        <v>0</v>
      </c>
      <c r="W197" s="55">
        <f t="shared" ref="W197:W260" si="49">IF(AND($K197="",$L197="",$M197&lt;&gt;"",$N197&lt;&gt;""),6,0)</f>
        <v>0</v>
      </c>
      <c r="X197" s="55">
        <f t="shared" ref="X197:X260" si="50">IF(AND($L197="",$N197="",$K197&lt;&gt;"",$M197&lt;&gt;""),7,0)</f>
        <v>0</v>
      </c>
      <c r="Y197" s="55">
        <f t="shared" ref="Y197:Y260" si="51">IF(AND($K197="",$M197="",$L197&lt;&gt;"",$N197&lt;&gt;""),8,0)</f>
        <v>0</v>
      </c>
      <c r="Z197" s="55">
        <f t="shared" ref="Z197:Z260" si="52">IF(AND($K197="",$N197="",$L197&lt;&gt;"",$M197&lt;&gt;""),9,0)</f>
        <v>0</v>
      </c>
      <c r="AA197" s="55">
        <f t="shared" ref="AA197:AA260" si="53">IF(AND($L197="",$M197="",$K197&lt;&gt;"",$N197&lt;&gt;""),10,0)</f>
        <v>0</v>
      </c>
      <c r="AB197" s="58">
        <f t="shared" ref="AB197:AB260" si="54">MAX(R197:AA197)</f>
        <v>0</v>
      </c>
      <c r="AC197" s="74" t="str">
        <f t="shared" ref="AC197:AC260" si="55">IF($J197="","Grade not provided",IF($AB197=1,ROUND($E$4/100*$L197+$F$4/100*$M197+$G$4/100*N197,0),IF($AB197=2,ROUND($D$5/100*$K197+$F$5/100*$M197+$G$5/100*$N197,0),IF($AB197=3,ROUND($D$6/100*$K197+$E$6/100*$L197+$G$6/100*$N197,0),IF($AB197=4,ROUND($D$7/100*$K197+$E$7/100*$L197+$F$7/100*$M197,0),IF($AB197=5,ROUND($D$8/100*$K197+$E$8/100*$L197,0),IF($AB197=6,ROUND($F$9/100*$M197+$G$9/100*$N197,0),IF($AB197=7,ROUND($D$10/100*$K197+$F$10/100*$M197,0),IF($AB197=8, ROUND($E$11/100*$L197+$G$11/100*$N197,0),IF($AB197=9,ROUND($E$12/100*$L197+$F$12/100*$M197,0),IF($AB197=10,ROUND($D$13/100*$K197+$G$13/100*$N197,0),"Ineligible student")))))))))))</f>
        <v>Grade not provided</v>
      </c>
      <c r="AD197" s="75" t="e">
        <f>IF(J197=0,(VLOOKUP(AC197,Overall!B$2:C695,2,FALSE)),IF(J197=1,(VLOOKUP(AC197,Overall!F$2:G695,2,FALSE)),IF(J197=2,(VLOOKUP(AC197,Overall!J$2:K695,2,FALSE)),IF(J197=3,(VLOOKUP(AC197,Overall!N$2:O695,2,FALSE)),IF(J197=4,(VLOOKUP(AC197,Overall!R$2:S695,2,FALSE)),IF(J197=5,VLOOKUP(AC197,Overall!V$2:W695,2,FALSE),IF(J197=6,VLOOKUP(AC197,Overall!Z$2:AA695,2,FALSE),IF(J197=7,VLOOKUP(AC197,Overall!AD$2:AE695,2,FALSE),IF(J197=8,VLOOKUP(AC197,Overall!AH$2:AI695,2,FALSE),IF(J197=9,VLOOKUP(AC197,Overall!AL$2:AM695,2,FALSE),IF(J197=10,VLOOKUP(AC197,Overall!AP$2:AQ695,2,FALSE),IF(J197=11,VLOOKUP(AC197,Overall!AT$2:AU695,2,FALSE),IF(J197=12,VLOOKUP(AC197,Overall!AX$2:AY695,2,FALSE))))))))))))))</f>
        <v>#N/A</v>
      </c>
    </row>
    <row r="198" spans="9:30" ht="15.75" thickBot="1">
      <c r="I198" s="121" t="s">
        <v>243</v>
      </c>
      <c r="J198" s="149"/>
      <c r="K198" s="150"/>
      <c r="L198" s="88"/>
      <c r="M198" s="151"/>
      <c r="N198" s="135"/>
      <c r="O198" s="123" t="str">
        <f t="shared" si="42"/>
        <v>Grade not provided</v>
      </c>
      <c r="P198" s="67" t="e">
        <f t="shared" si="42"/>
        <v>#N/A</v>
      </c>
      <c r="Q198" s="39" t="str">
        <f t="shared" si="43"/>
        <v>Less than 2 domains provided</v>
      </c>
      <c r="R198" s="54">
        <f t="shared" si="44"/>
        <v>0</v>
      </c>
      <c r="S198" s="55">
        <f t="shared" si="45"/>
        <v>0</v>
      </c>
      <c r="T198" s="56">
        <f t="shared" si="46"/>
        <v>0</v>
      </c>
      <c r="U198" s="57">
        <f t="shared" si="47"/>
        <v>0</v>
      </c>
      <c r="V198" s="56">
        <f t="shared" si="48"/>
        <v>0</v>
      </c>
      <c r="W198" s="55">
        <f t="shared" si="49"/>
        <v>0</v>
      </c>
      <c r="X198" s="55">
        <f t="shared" si="50"/>
        <v>0</v>
      </c>
      <c r="Y198" s="55">
        <f t="shared" si="51"/>
        <v>0</v>
      </c>
      <c r="Z198" s="55">
        <f t="shared" si="52"/>
        <v>0</v>
      </c>
      <c r="AA198" s="55">
        <f t="shared" si="53"/>
        <v>0</v>
      </c>
      <c r="AB198" s="58">
        <f t="shared" si="54"/>
        <v>0</v>
      </c>
      <c r="AC198" s="74" t="str">
        <f t="shared" si="55"/>
        <v>Grade not provided</v>
      </c>
      <c r="AD198" s="75" t="e">
        <f>IF(J198=0,(VLOOKUP(AC198,Overall!B$2:C696,2,FALSE)),IF(J198=1,(VLOOKUP(AC198,Overall!F$2:G696,2,FALSE)),IF(J198=2,(VLOOKUP(AC198,Overall!J$2:K696,2,FALSE)),IF(J198=3,(VLOOKUP(AC198,Overall!N$2:O696,2,FALSE)),IF(J198=4,(VLOOKUP(AC198,Overall!R$2:S696,2,FALSE)),IF(J198=5,VLOOKUP(AC198,Overall!V$2:W696,2,FALSE),IF(J198=6,VLOOKUP(AC198,Overall!Z$2:AA696,2,FALSE),IF(J198=7,VLOOKUP(AC198,Overall!AD$2:AE696,2,FALSE),IF(J198=8,VLOOKUP(AC198,Overall!AH$2:AI696,2,FALSE),IF(J198=9,VLOOKUP(AC198,Overall!AL$2:AM696,2,FALSE),IF(J198=10,VLOOKUP(AC198,Overall!AP$2:AQ696,2,FALSE),IF(J198=11,VLOOKUP(AC198,Overall!AT$2:AU696,2,FALSE),IF(J198=12,VLOOKUP(AC198,Overall!AX$2:AY696,2,FALSE))))))))))))))</f>
        <v>#N/A</v>
      </c>
    </row>
    <row r="199" spans="9:30" ht="15.75" thickBot="1">
      <c r="I199" s="121" t="s">
        <v>244</v>
      </c>
      <c r="J199" s="149"/>
      <c r="K199" s="150"/>
      <c r="L199" s="88"/>
      <c r="M199" s="151"/>
      <c r="N199" s="135"/>
      <c r="O199" s="123" t="str">
        <f t="shared" si="42"/>
        <v>Grade not provided</v>
      </c>
      <c r="P199" s="67" t="e">
        <f t="shared" si="42"/>
        <v>#N/A</v>
      </c>
      <c r="Q199" s="39" t="str">
        <f t="shared" si="43"/>
        <v>Less than 2 domains provided</v>
      </c>
      <c r="R199" s="54">
        <f t="shared" si="44"/>
        <v>0</v>
      </c>
      <c r="S199" s="55">
        <f t="shared" si="45"/>
        <v>0</v>
      </c>
      <c r="T199" s="56">
        <f t="shared" si="46"/>
        <v>0</v>
      </c>
      <c r="U199" s="57">
        <f t="shared" si="47"/>
        <v>0</v>
      </c>
      <c r="V199" s="56">
        <f t="shared" si="48"/>
        <v>0</v>
      </c>
      <c r="W199" s="55">
        <f t="shared" si="49"/>
        <v>0</v>
      </c>
      <c r="X199" s="55">
        <f t="shared" si="50"/>
        <v>0</v>
      </c>
      <c r="Y199" s="55">
        <f t="shared" si="51"/>
        <v>0</v>
      </c>
      <c r="Z199" s="55">
        <f t="shared" si="52"/>
        <v>0</v>
      </c>
      <c r="AA199" s="55">
        <f t="shared" si="53"/>
        <v>0</v>
      </c>
      <c r="AB199" s="58">
        <f t="shared" si="54"/>
        <v>0</v>
      </c>
      <c r="AC199" s="74" t="str">
        <f t="shared" si="55"/>
        <v>Grade not provided</v>
      </c>
      <c r="AD199" s="75" t="e">
        <f>IF(J199=0,(VLOOKUP(AC199,Overall!B$2:C697,2,FALSE)),IF(J199=1,(VLOOKUP(AC199,Overall!F$2:G697,2,FALSE)),IF(J199=2,(VLOOKUP(AC199,Overall!J$2:K697,2,FALSE)),IF(J199=3,(VLOOKUP(AC199,Overall!N$2:O697,2,FALSE)),IF(J199=4,(VLOOKUP(AC199,Overall!R$2:S697,2,FALSE)),IF(J199=5,VLOOKUP(AC199,Overall!V$2:W697,2,FALSE),IF(J199=6,VLOOKUP(AC199,Overall!Z$2:AA697,2,FALSE),IF(J199=7,VLOOKUP(AC199,Overall!AD$2:AE697,2,FALSE),IF(J199=8,VLOOKUP(AC199,Overall!AH$2:AI697,2,FALSE),IF(J199=9,VLOOKUP(AC199,Overall!AL$2:AM697,2,FALSE),IF(J199=10,VLOOKUP(AC199,Overall!AP$2:AQ697,2,FALSE),IF(J199=11,VLOOKUP(AC199,Overall!AT$2:AU697,2,FALSE),IF(J199=12,VLOOKUP(AC199,Overall!AX$2:AY697,2,FALSE))))))))))))))</f>
        <v>#N/A</v>
      </c>
    </row>
    <row r="200" spans="9:30" ht="15.75" thickBot="1">
      <c r="I200" s="121" t="s">
        <v>245</v>
      </c>
      <c r="J200" s="149"/>
      <c r="K200" s="150"/>
      <c r="L200" s="88"/>
      <c r="M200" s="151"/>
      <c r="N200" s="135"/>
      <c r="O200" s="123" t="str">
        <f t="shared" si="42"/>
        <v>Grade not provided</v>
      </c>
      <c r="P200" s="67" t="e">
        <f t="shared" si="42"/>
        <v>#N/A</v>
      </c>
      <c r="Q200" s="39" t="str">
        <f t="shared" si="43"/>
        <v>Less than 2 domains provided</v>
      </c>
      <c r="R200" s="54">
        <f t="shared" si="44"/>
        <v>0</v>
      </c>
      <c r="S200" s="55">
        <f t="shared" si="45"/>
        <v>0</v>
      </c>
      <c r="T200" s="56">
        <f t="shared" si="46"/>
        <v>0</v>
      </c>
      <c r="U200" s="57">
        <f t="shared" si="47"/>
        <v>0</v>
      </c>
      <c r="V200" s="56">
        <f t="shared" si="48"/>
        <v>0</v>
      </c>
      <c r="W200" s="55">
        <f t="shared" si="49"/>
        <v>0</v>
      </c>
      <c r="X200" s="55">
        <f t="shared" si="50"/>
        <v>0</v>
      </c>
      <c r="Y200" s="55">
        <f t="shared" si="51"/>
        <v>0</v>
      </c>
      <c r="Z200" s="55">
        <f t="shared" si="52"/>
        <v>0</v>
      </c>
      <c r="AA200" s="55">
        <f t="shared" si="53"/>
        <v>0</v>
      </c>
      <c r="AB200" s="58">
        <f t="shared" si="54"/>
        <v>0</v>
      </c>
      <c r="AC200" s="74" t="str">
        <f t="shared" si="55"/>
        <v>Grade not provided</v>
      </c>
      <c r="AD200" s="75" t="e">
        <f>IF(J200=0,(VLOOKUP(AC200,Overall!B$2:C698,2,FALSE)),IF(J200=1,(VLOOKUP(AC200,Overall!F$2:G698,2,FALSE)),IF(J200=2,(VLOOKUP(AC200,Overall!J$2:K698,2,FALSE)),IF(J200=3,(VLOOKUP(AC200,Overall!N$2:O698,2,FALSE)),IF(J200=4,(VLOOKUP(AC200,Overall!R$2:S698,2,FALSE)),IF(J200=5,VLOOKUP(AC200,Overall!V$2:W698,2,FALSE),IF(J200=6,VLOOKUP(AC200,Overall!Z$2:AA698,2,FALSE),IF(J200=7,VLOOKUP(AC200,Overall!AD$2:AE698,2,FALSE),IF(J200=8,VLOOKUP(AC200,Overall!AH$2:AI698,2,FALSE),IF(J200=9,VLOOKUP(AC200,Overall!AL$2:AM698,2,FALSE),IF(J200=10,VLOOKUP(AC200,Overall!AP$2:AQ698,2,FALSE),IF(J200=11,VLOOKUP(AC200,Overall!AT$2:AU698,2,FALSE),IF(J200=12,VLOOKUP(AC200,Overall!AX$2:AY698,2,FALSE))))))))))))))</f>
        <v>#N/A</v>
      </c>
    </row>
    <row r="201" spans="9:30" ht="15.75" thickBot="1">
      <c r="I201" s="121" t="s">
        <v>246</v>
      </c>
      <c r="J201" s="149"/>
      <c r="K201" s="150"/>
      <c r="L201" s="88"/>
      <c r="M201" s="151"/>
      <c r="N201" s="135"/>
      <c r="O201" s="123" t="str">
        <f t="shared" si="42"/>
        <v>Grade not provided</v>
      </c>
      <c r="P201" s="67" t="e">
        <f t="shared" si="42"/>
        <v>#N/A</v>
      </c>
      <c r="Q201" s="39" t="str">
        <f t="shared" si="43"/>
        <v>Less than 2 domains provided</v>
      </c>
      <c r="R201" s="54">
        <f t="shared" si="44"/>
        <v>0</v>
      </c>
      <c r="S201" s="55">
        <f t="shared" si="45"/>
        <v>0</v>
      </c>
      <c r="T201" s="56">
        <f t="shared" si="46"/>
        <v>0</v>
      </c>
      <c r="U201" s="57">
        <f t="shared" si="47"/>
        <v>0</v>
      </c>
      <c r="V201" s="56">
        <f t="shared" si="48"/>
        <v>0</v>
      </c>
      <c r="W201" s="55">
        <f t="shared" si="49"/>
        <v>0</v>
      </c>
      <c r="X201" s="55">
        <f t="shared" si="50"/>
        <v>0</v>
      </c>
      <c r="Y201" s="55">
        <f t="shared" si="51"/>
        <v>0</v>
      </c>
      <c r="Z201" s="55">
        <f t="shared" si="52"/>
        <v>0</v>
      </c>
      <c r="AA201" s="55">
        <f t="shared" si="53"/>
        <v>0</v>
      </c>
      <c r="AB201" s="58">
        <f t="shared" si="54"/>
        <v>0</v>
      </c>
      <c r="AC201" s="74" t="str">
        <f t="shared" si="55"/>
        <v>Grade not provided</v>
      </c>
      <c r="AD201" s="75" t="e">
        <f>IF(J201=0,(VLOOKUP(AC201,Overall!B$2:C699,2,FALSE)),IF(J201=1,(VLOOKUP(AC201,Overall!F$2:G699,2,FALSE)),IF(J201=2,(VLOOKUP(AC201,Overall!J$2:K699,2,FALSE)),IF(J201=3,(VLOOKUP(AC201,Overall!N$2:O699,2,FALSE)),IF(J201=4,(VLOOKUP(AC201,Overall!R$2:S699,2,FALSE)),IF(J201=5,VLOOKUP(AC201,Overall!V$2:W699,2,FALSE),IF(J201=6,VLOOKUP(AC201,Overall!Z$2:AA699,2,FALSE),IF(J201=7,VLOOKUP(AC201,Overall!AD$2:AE699,2,FALSE),IF(J201=8,VLOOKUP(AC201,Overall!AH$2:AI699,2,FALSE),IF(J201=9,VLOOKUP(AC201,Overall!AL$2:AM699,2,FALSE),IF(J201=10,VLOOKUP(AC201,Overall!AP$2:AQ699,2,FALSE),IF(J201=11,VLOOKUP(AC201,Overall!AT$2:AU699,2,FALSE),IF(J201=12,VLOOKUP(AC201,Overall!AX$2:AY699,2,FALSE))))))))))))))</f>
        <v>#N/A</v>
      </c>
    </row>
    <row r="202" spans="9:30" ht="15.75" thickBot="1">
      <c r="I202" s="121" t="s">
        <v>247</v>
      </c>
      <c r="J202" s="149"/>
      <c r="K202" s="150"/>
      <c r="L202" s="88"/>
      <c r="M202" s="151"/>
      <c r="N202" s="135"/>
      <c r="O202" s="123" t="str">
        <f t="shared" si="42"/>
        <v>Grade not provided</v>
      </c>
      <c r="P202" s="67" t="e">
        <f t="shared" si="42"/>
        <v>#N/A</v>
      </c>
      <c r="Q202" s="39" t="str">
        <f t="shared" si="43"/>
        <v>Less than 2 domains provided</v>
      </c>
      <c r="R202" s="54">
        <f t="shared" si="44"/>
        <v>0</v>
      </c>
      <c r="S202" s="55">
        <f t="shared" si="45"/>
        <v>0</v>
      </c>
      <c r="T202" s="56">
        <f t="shared" si="46"/>
        <v>0</v>
      </c>
      <c r="U202" s="57">
        <f t="shared" si="47"/>
        <v>0</v>
      </c>
      <c r="V202" s="56">
        <f t="shared" si="48"/>
        <v>0</v>
      </c>
      <c r="W202" s="55">
        <f t="shared" si="49"/>
        <v>0</v>
      </c>
      <c r="X202" s="55">
        <f t="shared" si="50"/>
        <v>0</v>
      </c>
      <c r="Y202" s="55">
        <f t="shared" si="51"/>
        <v>0</v>
      </c>
      <c r="Z202" s="55">
        <f t="shared" si="52"/>
        <v>0</v>
      </c>
      <c r="AA202" s="55">
        <f t="shared" si="53"/>
        <v>0</v>
      </c>
      <c r="AB202" s="58">
        <f t="shared" si="54"/>
        <v>0</v>
      </c>
      <c r="AC202" s="74" t="str">
        <f t="shared" si="55"/>
        <v>Grade not provided</v>
      </c>
      <c r="AD202" s="75" t="e">
        <f>IF(J202=0,(VLOOKUP(AC202,Overall!B$2:C700,2,FALSE)),IF(J202=1,(VLOOKUP(AC202,Overall!F$2:G700,2,FALSE)),IF(J202=2,(VLOOKUP(AC202,Overall!J$2:K700,2,FALSE)),IF(J202=3,(VLOOKUP(AC202,Overall!N$2:O700,2,FALSE)),IF(J202=4,(VLOOKUP(AC202,Overall!R$2:S700,2,FALSE)),IF(J202=5,VLOOKUP(AC202,Overall!V$2:W700,2,FALSE),IF(J202=6,VLOOKUP(AC202,Overall!Z$2:AA700,2,FALSE),IF(J202=7,VLOOKUP(AC202,Overall!AD$2:AE700,2,FALSE),IF(J202=8,VLOOKUP(AC202,Overall!AH$2:AI700,2,FALSE),IF(J202=9,VLOOKUP(AC202,Overall!AL$2:AM700,2,FALSE),IF(J202=10,VLOOKUP(AC202,Overall!AP$2:AQ700,2,FALSE),IF(J202=11,VLOOKUP(AC202,Overall!AT$2:AU700,2,FALSE),IF(J202=12,VLOOKUP(AC202,Overall!AX$2:AY700,2,FALSE))))))))))))))</f>
        <v>#N/A</v>
      </c>
    </row>
    <row r="203" spans="9:30" ht="15.75" thickBot="1">
      <c r="I203" s="126" t="s">
        <v>248</v>
      </c>
      <c r="J203" s="149"/>
      <c r="K203" s="150"/>
      <c r="L203" s="88"/>
      <c r="M203" s="151"/>
      <c r="N203" s="135"/>
      <c r="O203" s="123" t="str">
        <f t="shared" si="42"/>
        <v>Grade not provided</v>
      </c>
      <c r="P203" s="67" t="e">
        <f t="shared" si="42"/>
        <v>#N/A</v>
      </c>
      <c r="Q203" s="39" t="str">
        <f t="shared" si="43"/>
        <v>Less than 2 domains provided</v>
      </c>
      <c r="R203" s="54">
        <f t="shared" si="44"/>
        <v>0</v>
      </c>
      <c r="S203" s="55">
        <f t="shared" si="45"/>
        <v>0</v>
      </c>
      <c r="T203" s="56">
        <f t="shared" si="46"/>
        <v>0</v>
      </c>
      <c r="U203" s="57">
        <f t="shared" si="47"/>
        <v>0</v>
      </c>
      <c r="V203" s="56">
        <f t="shared" si="48"/>
        <v>0</v>
      </c>
      <c r="W203" s="55">
        <f t="shared" si="49"/>
        <v>0</v>
      </c>
      <c r="X203" s="55">
        <f t="shared" si="50"/>
        <v>0</v>
      </c>
      <c r="Y203" s="55">
        <f t="shared" si="51"/>
        <v>0</v>
      </c>
      <c r="Z203" s="55">
        <f t="shared" si="52"/>
        <v>0</v>
      </c>
      <c r="AA203" s="55">
        <f t="shared" si="53"/>
        <v>0</v>
      </c>
      <c r="AB203" s="58">
        <f t="shared" si="54"/>
        <v>0</v>
      </c>
      <c r="AC203" s="74" t="str">
        <f t="shared" si="55"/>
        <v>Grade not provided</v>
      </c>
      <c r="AD203" s="75" t="e">
        <f>IF(J203=0,(VLOOKUP(AC203,Overall!B$2:C701,2,FALSE)),IF(J203=1,(VLOOKUP(AC203,Overall!F$2:G701,2,FALSE)),IF(J203=2,(VLOOKUP(AC203,Overall!J$2:K701,2,FALSE)),IF(J203=3,(VLOOKUP(AC203,Overall!N$2:O701,2,FALSE)),IF(J203=4,(VLOOKUP(AC203,Overall!R$2:S701,2,FALSE)),IF(J203=5,VLOOKUP(AC203,Overall!V$2:W701,2,FALSE),IF(J203=6,VLOOKUP(AC203,Overall!Z$2:AA701,2,FALSE),IF(J203=7,VLOOKUP(AC203,Overall!AD$2:AE701,2,FALSE),IF(J203=8,VLOOKUP(AC203,Overall!AH$2:AI701,2,FALSE),IF(J203=9,VLOOKUP(AC203,Overall!AL$2:AM701,2,FALSE),IF(J203=10,VLOOKUP(AC203,Overall!AP$2:AQ701,2,FALSE),IF(J203=11,VLOOKUP(AC203,Overall!AT$2:AU701,2,FALSE),IF(J203=12,VLOOKUP(AC203,Overall!AX$2:AY701,2,FALSE))))))))))))))</f>
        <v>#N/A</v>
      </c>
    </row>
    <row r="204" spans="9:30" ht="15.75" thickBot="1">
      <c r="I204" s="126" t="s">
        <v>249</v>
      </c>
      <c r="J204" s="149"/>
      <c r="K204" s="150"/>
      <c r="L204" s="88"/>
      <c r="M204" s="151"/>
      <c r="N204" s="135"/>
      <c r="O204" s="123" t="str">
        <f t="shared" si="42"/>
        <v>Grade not provided</v>
      </c>
      <c r="P204" s="67" t="e">
        <f t="shared" si="42"/>
        <v>#N/A</v>
      </c>
      <c r="Q204" s="39" t="str">
        <f t="shared" si="43"/>
        <v>Less than 2 domains provided</v>
      </c>
      <c r="R204" s="54">
        <f t="shared" si="44"/>
        <v>0</v>
      </c>
      <c r="S204" s="55">
        <f t="shared" si="45"/>
        <v>0</v>
      </c>
      <c r="T204" s="56">
        <f t="shared" si="46"/>
        <v>0</v>
      </c>
      <c r="U204" s="57">
        <f t="shared" si="47"/>
        <v>0</v>
      </c>
      <c r="V204" s="56">
        <f t="shared" si="48"/>
        <v>0</v>
      </c>
      <c r="W204" s="55">
        <f t="shared" si="49"/>
        <v>0</v>
      </c>
      <c r="X204" s="55">
        <f t="shared" si="50"/>
        <v>0</v>
      </c>
      <c r="Y204" s="55">
        <f t="shared" si="51"/>
        <v>0</v>
      </c>
      <c r="Z204" s="55">
        <f t="shared" si="52"/>
        <v>0</v>
      </c>
      <c r="AA204" s="55">
        <f t="shared" si="53"/>
        <v>0</v>
      </c>
      <c r="AB204" s="58">
        <f t="shared" si="54"/>
        <v>0</v>
      </c>
      <c r="AC204" s="74" t="str">
        <f t="shared" si="55"/>
        <v>Grade not provided</v>
      </c>
      <c r="AD204" s="75" t="e">
        <f>IF(J204=0,(VLOOKUP(AC204,Overall!B$2:C702,2,FALSE)),IF(J204=1,(VLOOKUP(AC204,Overall!F$2:G702,2,FALSE)),IF(J204=2,(VLOOKUP(AC204,Overall!J$2:K702,2,FALSE)),IF(J204=3,(VLOOKUP(AC204,Overall!N$2:O702,2,FALSE)),IF(J204=4,(VLOOKUP(AC204,Overall!R$2:S702,2,FALSE)),IF(J204=5,VLOOKUP(AC204,Overall!V$2:W702,2,FALSE),IF(J204=6,VLOOKUP(AC204,Overall!Z$2:AA702,2,FALSE),IF(J204=7,VLOOKUP(AC204,Overall!AD$2:AE702,2,FALSE),IF(J204=8,VLOOKUP(AC204,Overall!AH$2:AI702,2,FALSE),IF(J204=9,VLOOKUP(AC204,Overall!AL$2:AM702,2,FALSE),IF(J204=10,VLOOKUP(AC204,Overall!AP$2:AQ702,2,FALSE),IF(J204=11,VLOOKUP(AC204,Overall!AT$2:AU702,2,FALSE),IF(J204=12,VLOOKUP(AC204,Overall!AX$2:AY702,2,FALSE))))))))))))))</f>
        <v>#N/A</v>
      </c>
    </row>
    <row r="205" spans="9:30" ht="15.75" thickBot="1">
      <c r="I205" s="126" t="s">
        <v>250</v>
      </c>
      <c r="J205" s="149"/>
      <c r="K205" s="150"/>
      <c r="L205" s="88"/>
      <c r="M205" s="151"/>
      <c r="N205" s="135"/>
      <c r="O205" s="123" t="str">
        <f t="shared" si="42"/>
        <v>Grade not provided</v>
      </c>
      <c r="P205" s="67" t="e">
        <f t="shared" si="42"/>
        <v>#N/A</v>
      </c>
      <c r="Q205" s="39" t="str">
        <f t="shared" si="43"/>
        <v>Less than 2 domains provided</v>
      </c>
      <c r="R205" s="54">
        <f t="shared" si="44"/>
        <v>0</v>
      </c>
      <c r="S205" s="55">
        <f t="shared" si="45"/>
        <v>0</v>
      </c>
      <c r="T205" s="56">
        <f t="shared" si="46"/>
        <v>0</v>
      </c>
      <c r="U205" s="57">
        <f t="shared" si="47"/>
        <v>0</v>
      </c>
      <c r="V205" s="56">
        <f t="shared" si="48"/>
        <v>0</v>
      </c>
      <c r="W205" s="55">
        <f t="shared" si="49"/>
        <v>0</v>
      </c>
      <c r="X205" s="55">
        <f t="shared" si="50"/>
        <v>0</v>
      </c>
      <c r="Y205" s="55">
        <f t="shared" si="51"/>
        <v>0</v>
      </c>
      <c r="Z205" s="55">
        <f t="shared" si="52"/>
        <v>0</v>
      </c>
      <c r="AA205" s="55">
        <f t="shared" si="53"/>
        <v>0</v>
      </c>
      <c r="AB205" s="58">
        <f t="shared" si="54"/>
        <v>0</v>
      </c>
      <c r="AC205" s="74" t="str">
        <f t="shared" si="55"/>
        <v>Grade not provided</v>
      </c>
      <c r="AD205" s="75" t="e">
        <f>IF(J205=0,(VLOOKUP(AC205,Overall!B$2:C703,2,FALSE)),IF(J205=1,(VLOOKUP(AC205,Overall!F$2:G703,2,FALSE)),IF(J205=2,(VLOOKUP(AC205,Overall!J$2:K703,2,FALSE)),IF(J205=3,(VLOOKUP(AC205,Overall!N$2:O703,2,FALSE)),IF(J205=4,(VLOOKUP(AC205,Overall!R$2:S703,2,FALSE)),IF(J205=5,VLOOKUP(AC205,Overall!V$2:W703,2,FALSE),IF(J205=6,VLOOKUP(AC205,Overall!Z$2:AA703,2,FALSE),IF(J205=7,VLOOKUP(AC205,Overall!AD$2:AE703,2,FALSE),IF(J205=8,VLOOKUP(AC205,Overall!AH$2:AI703,2,FALSE),IF(J205=9,VLOOKUP(AC205,Overall!AL$2:AM703,2,FALSE),IF(J205=10,VLOOKUP(AC205,Overall!AP$2:AQ703,2,FALSE),IF(J205=11,VLOOKUP(AC205,Overall!AT$2:AU703,2,FALSE),IF(J205=12,VLOOKUP(AC205,Overall!AX$2:AY703,2,FALSE))))))))))))))</f>
        <v>#N/A</v>
      </c>
    </row>
    <row r="206" spans="9:30" ht="15.75" thickBot="1">
      <c r="I206" s="126" t="s">
        <v>251</v>
      </c>
      <c r="J206" s="149"/>
      <c r="K206" s="150"/>
      <c r="L206" s="88"/>
      <c r="M206" s="151"/>
      <c r="N206" s="135"/>
      <c r="O206" s="123" t="str">
        <f t="shared" si="42"/>
        <v>Grade not provided</v>
      </c>
      <c r="P206" s="67" t="e">
        <f t="shared" si="42"/>
        <v>#N/A</v>
      </c>
      <c r="Q206" s="39" t="str">
        <f t="shared" si="43"/>
        <v>Less than 2 domains provided</v>
      </c>
      <c r="R206" s="54">
        <f t="shared" si="44"/>
        <v>0</v>
      </c>
      <c r="S206" s="55">
        <f t="shared" si="45"/>
        <v>0</v>
      </c>
      <c r="T206" s="56">
        <f t="shared" si="46"/>
        <v>0</v>
      </c>
      <c r="U206" s="57">
        <f t="shared" si="47"/>
        <v>0</v>
      </c>
      <c r="V206" s="56">
        <f t="shared" si="48"/>
        <v>0</v>
      </c>
      <c r="W206" s="55">
        <f t="shared" si="49"/>
        <v>0</v>
      </c>
      <c r="X206" s="55">
        <f t="shared" si="50"/>
        <v>0</v>
      </c>
      <c r="Y206" s="55">
        <f t="shared" si="51"/>
        <v>0</v>
      </c>
      <c r="Z206" s="55">
        <f t="shared" si="52"/>
        <v>0</v>
      </c>
      <c r="AA206" s="55">
        <f t="shared" si="53"/>
        <v>0</v>
      </c>
      <c r="AB206" s="58">
        <f t="shared" si="54"/>
        <v>0</v>
      </c>
      <c r="AC206" s="74" t="str">
        <f t="shared" si="55"/>
        <v>Grade not provided</v>
      </c>
      <c r="AD206" s="75" t="e">
        <f>IF(J206=0,(VLOOKUP(AC206,Overall!B$2:C704,2,FALSE)),IF(J206=1,(VLOOKUP(AC206,Overall!F$2:G704,2,FALSE)),IF(J206=2,(VLOOKUP(AC206,Overall!J$2:K704,2,FALSE)),IF(J206=3,(VLOOKUP(AC206,Overall!N$2:O704,2,FALSE)),IF(J206=4,(VLOOKUP(AC206,Overall!R$2:S704,2,FALSE)),IF(J206=5,VLOOKUP(AC206,Overall!V$2:W704,2,FALSE),IF(J206=6,VLOOKUP(AC206,Overall!Z$2:AA704,2,FALSE),IF(J206=7,VLOOKUP(AC206,Overall!AD$2:AE704,2,FALSE),IF(J206=8,VLOOKUP(AC206,Overall!AH$2:AI704,2,FALSE),IF(J206=9,VLOOKUP(AC206,Overall!AL$2:AM704,2,FALSE),IF(J206=10,VLOOKUP(AC206,Overall!AP$2:AQ704,2,FALSE),IF(J206=11,VLOOKUP(AC206,Overall!AT$2:AU704,2,FALSE),IF(J206=12,VLOOKUP(AC206,Overall!AX$2:AY704,2,FALSE))))))))))))))</f>
        <v>#N/A</v>
      </c>
    </row>
    <row r="207" spans="9:30" ht="15.75" thickBot="1">
      <c r="I207" s="126" t="s">
        <v>252</v>
      </c>
      <c r="J207" s="149"/>
      <c r="K207" s="150"/>
      <c r="L207" s="88"/>
      <c r="M207" s="151"/>
      <c r="N207" s="135"/>
      <c r="O207" s="123" t="str">
        <f t="shared" si="42"/>
        <v>Grade not provided</v>
      </c>
      <c r="P207" s="67" t="e">
        <f t="shared" si="42"/>
        <v>#N/A</v>
      </c>
      <c r="Q207" s="39" t="str">
        <f t="shared" si="43"/>
        <v>Less than 2 domains provided</v>
      </c>
      <c r="R207" s="54">
        <f t="shared" si="44"/>
        <v>0</v>
      </c>
      <c r="S207" s="55">
        <f t="shared" si="45"/>
        <v>0</v>
      </c>
      <c r="T207" s="56">
        <f t="shared" si="46"/>
        <v>0</v>
      </c>
      <c r="U207" s="57">
        <f t="shared" si="47"/>
        <v>0</v>
      </c>
      <c r="V207" s="56">
        <f t="shared" si="48"/>
        <v>0</v>
      </c>
      <c r="W207" s="55">
        <f t="shared" si="49"/>
        <v>0</v>
      </c>
      <c r="X207" s="55">
        <f t="shared" si="50"/>
        <v>0</v>
      </c>
      <c r="Y207" s="55">
        <f t="shared" si="51"/>
        <v>0</v>
      </c>
      <c r="Z207" s="55">
        <f t="shared" si="52"/>
        <v>0</v>
      </c>
      <c r="AA207" s="55">
        <f t="shared" si="53"/>
        <v>0</v>
      </c>
      <c r="AB207" s="58">
        <f t="shared" si="54"/>
        <v>0</v>
      </c>
      <c r="AC207" s="74" t="str">
        <f t="shared" si="55"/>
        <v>Grade not provided</v>
      </c>
      <c r="AD207" s="75" t="e">
        <f>IF(J207=0,(VLOOKUP(AC207,Overall!B$2:C705,2,FALSE)),IF(J207=1,(VLOOKUP(AC207,Overall!F$2:G705,2,FALSE)),IF(J207=2,(VLOOKUP(AC207,Overall!J$2:K705,2,FALSE)),IF(J207=3,(VLOOKUP(AC207,Overall!N$2:O705,2,FALSE)),IF(J207=4,(VLOOKUP(AC207,Overall!R$2:S705,2,FALSE)),IF(J207=5,VLOOKUP(AC207,Overall!V$2:W705,2,FALSE),IF(J207=6,VLOOKUP(AC207,Overall!Z$2:AA705,2,FALSE),IF(J207=7,VLOOKUP(AC207,Overall!AD$2:AE705,2,FALSE),IF(J207=8,VLOOKUP(AC207,Overall!AH$2:AI705,2,FALSE),IF(J207=9,VLOOKUP(AC207,Overall!AL$2:AM705,2,FALSE),IF(J207=10,VLOOKUP(AC207,Overall!AP$2:AQ705,2,FALSE),IF(J207=11,VLOOKUP(AC207,Overall!AT$2:AU705,2,FALSE),IF(J207=12,VLOOKUP(AC207,Overall!AX$2:AY705,2,FALSE))))))))))))))</f>
        <v>#N/A</v>
      </c>
    </row>
    <row r="208" spans="9:30" ht="15.75" thickBot="1">
      <c r="I208" s="126" t="s">
        <v>253</v>
      </c>
      <c r="J208" s="149"/>
      <c r="K208" s="150"/>
      <c r="L208" s="88"/>
      <c r="M208" s="151"/>
      <c r="N208" s="135"/>
      <c r="O208" s="123" t="str">
        <f t="shared" si="42"/>
        <v>Grade not provided</v>
      </c>
      <c r="P208" s="67" t="e">
        <f t="shared" si="42"/>
        <v>#N/A</v>
      </c>
      <c r="Q208" s="39" t="str">
        <f t="shared" si="43"/>
        <v>Less than 2 domains provided</v>
      </c>
      <c r="R208" s="54">
        <f t="shared" si="44"/>
        <v>0</v>
      </c>
      <c r="S208" s="55">
        <f t="shared" si="45"/>
        <v>0</v>
      </c>
      <c r="T208" s="56">
        <f t="shared" si="46"/>
        <v>0</v>
      </c>
      <c r="U208" s="57">
        <f t="shared" si="47"/>
        <v>0</v>
      </c>
      <c r="V208" s="56">
        <f t="shared" si="48"/>
        <v>0</v>
      </c>
      <c r="W208" s="55">
        <f t="shared" si="49"/>
        <v>0</v>
      </c>
      <c r="X208" s="55">
        <f t="shared" si="50"/>
        <v>0</v>
      </c>
      <c r="Y208" s="55">
        <f t="shared" si="51"/>
        <v>0</v>
      </c>
      <c r="Z208" s="55">
        <f t="shared" si="52"/>
        <v>0</v>
      </c>
      <c r="AA208" s="55">
        <f t="shared" si="53"/>
        <v>0</v>
      </c>
      <c r="AB208" s="58">
        <f t="shared" si="54"/>
        <v>0</v>
      </c>
      <c r="AC208" s="74" t="str">
        <f t="shared" si="55"/>
        <v>Grade not provided</v>
      </c>
      <c r="AD208" s="75" t="e">
        <f>IF(J208=0,(VLOOKUP(AC208,Overall!B$2:C706,2,FALSE)),IF(J208=1,(VLOOKUP(AC208,Overall!F$2:G706,2,FALSE)),IF(J208=2,(VLOOKUP(AC208,Overall!J$2:K706,2,FALSE)),IF(J208=3,(VLOOKUP(AC208,Overall!N$2:O706,2,FALSE)),IF(J208=4,(VLOOKUP(AC208,Overall!R$2:S706,2,FALSE)),IF(J208=5,VLOOKUP(AC208,Overall!V$2:W706,2,FALSE),IF(J208=6,VLOOKUP(AC208,Overall!Z$2:AA706,2,FALSE),IF(J208=7,VLOOKUP(AC208,Overall!AD$2:AE706,2,FALSE),IF(J208=8,VLOOKUP(AC208,Overall!AH$2:AI706,2,FALSE),IF(J208=9,VLOOKUP(AC208,Overall!AL$2:AM706,2,FALSE),IF(J208=10,VLOOKUP(AC208,Overall!AP$2:AQ706,2,FALSE),IF(J208=11,VLOOKUP(AC208,Overall!AT$2:AU706,2,FALSE),IF(J208=12,VLOOKUP(AC208,Overall!AX$2:AY706,2,FALSE))))))))))))))</f>
        <v>#N/A</v>
      </c>
    </row>
    <row r="209" spans="9:30" ht="15.75" thickBot="1">
      <c r="I209" s="126" t="s">
        <v>254</v>
      </c>
      <c r="J209" s="149"/>
      <c r="K209" s="150"/>
      <c r="L209" s="88"/>
      <c r="M209" s="151"/>
      <c r="N209" s="135"/>
      <c r="O209" s="123" t="str">
        <f t="shared" si="42"/>
        <v>Grade not provided</v>
      </c>
      <c r="P209" s="67" t="e">
        <f t="shared" si="42"/>
        <v>#N/A</v>
      </c>
      <c r="Q209" s="39" t="str">
        <f t="shared" si="43"/>
        <v>Less than 2 domains provided</v>
      </c>
      <c r="R209" s="54">
        <f t="shared" si="44"/>
        <v>0</v>
      </c>
      <c r="S209" s="55">
        <f t="shared" si="45"/>
        <v>0</v>
      </c>
      <c r="T209" s="56">
        <f t="shared" si="46"/>
        <v>0</v>
      </c>
      <c r="U209" s="57">
        <f t="shared" si="47"/>
        <v>0</v>
      </c>
      <c r="V209" s="56">
        <f t="shared" si="48"/>
        <v>0</v>
      </c>
      <c r="W209" s="55">
        <f t="shared" si="49"/>
        <v>0</v>
      </c>
      <c r="X209" s="55">
        <f t="shared" si="50"/>
        <v>0</v>
      </c>
      <c r="Y209" s="55">
        <f t="shared" si="51"/>
        <v>0</v>
      </c>
      <c r="Z209" s="55">
        <f t="shared" si="52"/>
        <v>0</v>
      </c>
      <c r="AA209" s="55">
        <f t="shared" si="53"/>
        <v>0</v>
      </c>
      <c r="AB209" s="58">
        <f t="shared" si="54"/>
        <v>0</v>
      </c>
      <c r="AC209" s="74" t="str">
        <f t="shared" si="55"/>
        <v>Grade not provided</v>
      </c>
      <c r="AD209" s="75" t="e">
        <f>IF(J209=0,(VLOOKUP(AC209,Overall!B$2:C707,2,FALSE)),IF(J209=1,(VLOOKUP(AC209,Overall!F$2:G707,2,FALSE)),IF(J209=2,(VLOOKUP(AC209,Overall!J$2:K707,2,FALSE)),IF(J209=3,(VLOOKUP(AC209,Overall!N$2:O707,2,FALSE)),IF(J209=4,(VLOOKUP(AC209,Overall!R$2:S707,2,FALSE)),IF(J209=5,VLOOKUP(AC209,Overall!V$2:W707,2,FALSE),IF(J209=6,VLOOKUP(AC209,Overall!Z$2:AA707,2,FALSE),IF(J209=7,VLOOKUP(AC209,Overall!AD$2:AE707,2,FALSE),IF(J209=8,VLOOKUP(AC209,Overall!AH$2:AI707,2,FALSE),IF(J209=9,VLOOKUP(AC209,Overall!AL$2:AM707,2,FALSE),IF(J209=10,VLOOKUP(AC209,Overall!AP$2:AQ707,2,FALSE),IF(J209=11,VLOOKUP(AC209,Overall!AT$2:AU707,2,FALSE),IF(J209=12,VLOOKUP(AC209,Overall!AX$2:AY707,2,FALSE))))))))))))))</f>
        <v>#N/A</v>
      </c>
    </row>
    <row r="210" spans="9:30" ht="15.75" thickBot="1">
      <c r="I210" s="126" t="s">
        <v>255</v>
      </c>
      <c r="J210" s="149"/>
      <c r="K210" s="150"/>
      <c r="L210" s="88"/>
      <c r="M210" s="151"/>
      <c r="N210" s="135"/>
      <c r="O210" s="123" t="str">
        <f t="shared" si="42"/>
        <v>Grade not provided</v>
      </c>
      <c r="P210" s="67" t="e">
        <f t="shared" si="42"/>
        <v>#N/A</v>
      </c>
      <c r="Q210" s="39" t="str">
        <f t="shared" si="43"/>
        <v>Less than 2 domains provided</v>
      </c>
      <c r="R210" s="54">
        <f t="shared" si="44"/>
        <v>0</v>
      </c>
      <c r="S210" s="55">
        <f t="shared" si="45"/>
        <v>0</v>
      </c>
      <c r="T210" s="56">
        <f t="shared" si="46"/>
        <v>0</v>
      </c>
      <c r="U210" s="57">
        <f t="shared" si="47"/>
        <v>0</v>
      </c>
      <c r="V210" s="56">
        <f t="shared" si="48"/>
        <v>0</v>
      </c>
      <c r="W210" s="55">
        <f t="shared" si="49"/>
        <v>0</v>
      </c>
      <c r="X210" s="55">
        <f t="shared" si="50"/>
        <v>0</v>
      </c>
      <c r="Y210" s="55">
        <f t="shared" si="51"/>
        <v>0</v>
      </c>
      <c r="Z210" s="55">
        <f t="shared" si="52"/>
        <v>0</v>
      </c>
      <c r="AA210" s="55">
        <f t="shared" si="53"/>
        <v>0</v>
      </c>
      <c r="AB210" s="58">
        <f t="shared" si="54"/>
        <v>0</v>
      </c>
      <c r="AC210" s="74" t="str">
        <f t="shared" si="55"/>
        <v>Grade not provided</v>
      </c>
      <c r="AD210" s="75" t="e">
        <f>IF(J210=0,(VLOOKUP(AC210,Overall!B$2:C708,2,FALSE)),IF(J210=1,(VLOOKUP(AC210,Overall!F$2:G708,2,FALSE)),IF(J210=2,(VLOOKUP(AC210,Overall!J$2:K708,2,FALSE)),IF(J210=3,(VLOOKUP(AC210,Overall!N$2:O708,2,FALSE)),IF(J210=4,(VLOOKUP(AC210,Overall!R$2:S708,2,FALSE)),IF(J210=5,VLOOKUP(AC210,Overall!V$2:W708,2,FALSE),IF(J210=6,VLOOKUP(AC210,Overall!Z$2:AA708,2,FALSE),IF(J210=7,VLOOKUP(AC210,Overall!AD$2:AE708,2,FALSE),IF(J210=8,VLOOKUP(AC210,Overall!AH$2:AI708,2,FALSE),IF(J210=9,VLOOKUP(AC210,Overall!AL$2:AM708,2,FALSE),IF(J210=10,VLOOKUP(AC210,Overall!AP$2:AQ708,2,FALSE),IF(J210=11,VLOOKUP(AC210,Overall!AT$2:AU708,2,FALSE),IF(J210=12,VLOOKUP(AC210,Overall!AX$2:AY708,2,FALSE))))))))))))))</f>
        <v>#N/A</v>
      </c>
    </row>
    <row r="211" spans="9:30" ht="15.75" thickBot="1">
      <c r="I211" s="126" t="s">
        <v>256</v>
      </c>
      <c r="J211" s="149"/>
      <c r="K211" s="150"/>
      <c r="L211" s="88"/>
      <c r="M211" s="151"/>
      <c r="N211" s="135"/>
      <c r="O211" s="123" t="str">
        <f t="shared" si="42"/>
        <v>Grade not provided</v>
      </c>
      <c r="P211" s="67" t="e">
        <f t="shared" si="42"/>
        <v>#N/A</v>
      </c>
      <c r="Q211" s="39" t="str">
        <f t="shared" si="43"/>
        <v>Less than 2 domains provided</v>
      </c>
      <c r="R211" s="54">
        <f t="shared" si="44"/>
        <v>0</v>
      </c>
      <c r="S211" s="55">
        <f t="shared" si="45"/>
        <v>0</v>
      </c>
      <c r="T211" s="56">
        <f t="shared" si="46"/>
        <v>0</v>
      </c>
      <c r="U211" s="57">
        <f t="shared" si="47"/>
        <v>0</v>
      </c>
      <c r="V211" s="56">
        <f t="shared" si="48"/>
        <v>0</v>
      </c>
      <c r="W211" s="55">
        <f t="shared" si="49"/>
        <v>0</v>
      </c>
      <c r="X211" s="55">
        <f t="shared" si="50"/>
        <v>0</v>
      </c>
      <c r="Y211" s="55">
        <f t="shared" si="51"/>
        <v>0</v>
      </c>
      <c r="Z211" s="55">
        <f t="shared" si="52"/>
        <v>0</v>
      </c>
      <c r="AA211" s="55">
        <f t="shared" si="53"/>
        <v>0</v>
      </c>
      <c r="AB211" s="58">
        <f t="shared" si="54"/>
        <v>0</v>
      </c>
      <c r="AC211" s="74" t="str">
        <f t="shared" si="55"/>
        <v>Grade not provided</v>
      </c>
      <c r="AD211" s="75" t="e">
        <f>IF(J211=0,(VLOOKUP(AC211,Overall!B$2:C709,2,FALSE)),IF(J211=1,(VLOOKUP(AC211,Overall!F$2:G709,2,FALSE)),IF(J211=2,(VLOOKUP(AC211,Overall!J$2:K709,2,FALSE)),IF(J211=3,(VLOOKUP(AC211,Overall!N$2:O709,2,FALSE)),IF(J211=4,(VLOOKUP(AC211,Overall!R$2:S709,2,FALSE)),IF(J211=5,VLOOKUP(AC211,Overall!V$2:W709,2,FALSE),IF(J211=6,VLOOKUP(AC211,Overall!Z$2:AA709,2,FALSE),IF(J211=7,VLOOKUP(AC211,Overall!AD$2:AE709,2,FALSE),IF(J211=8,VLOOKUP(AC211,Overall!AH$2:AI709,2,FALSE),IF(J211=9,VLOOKUP(AC211,Overall!AL$2:AM709,2,FALSE),IF(J211=10,VLOOKUP(AC211,Overall!AP$2:AQ709,2,FALSE),IF(J211=11,VLOOKUP(AC211,Overall!AT$2:AU709,2,FALSE),IF(J211=12,VLOOKUP(AC211,Overall!AX$2:AY709,2,FALSE))))))))))))))</f>
        <v>#N/A</v>
      </c>
    </row>
    <row r="212" spans="9:30" ht="15.75" thickBot="1">
      <c r="I212" s="126" t="s">
        <v>257</v>
      </c>
      <c r="J212" s="149"/>
      <c r="K212" s="150"/>
      <c r="L212" s="88"/>
      <c r="M212" s="151"/>
      <c r="N212" s="135"/>
      <c r="O212" s="123" t="str">
        <f t="shared" si="42"/>
        <v>Grade not provided</v>
      </c>
      <c r="P212" s="67" t="e">
        <f t="shared" si="42"/>
        <v>#N/A</v>
      </c>
      <c r="Q212" s="39" t="str">
        <f t="shared" si="43"/>
        <v>Less than 2 domains provided</v>
      </c>
      <c r="R212" s="54">
        <f t="shared" si="44"/>
        <v>0</v>
      </c>
      <c r="S212" s="55">
        <f t="shared" si="45"/>
        <v>0</v>
      </c>
      <c r="T212" s="56">
        <f t="shared" si="46"/>
        <v>0</v>
      </c>
      <c r="U212" s="57">
        <f t="shared" si="47"/>
        <v>0</v>
      </c>
      <c r="V212" s="56">
        <f t="shared" si="48"/>
        <v>0</v>
      </c>
      <c r="W212" s="55">
        <f t="shared" si="49"/>
        <v>0</v>
      </c>
      <c r="X212" s="55">
        <f t="shared" si="50"/>
        <v>0</v>
      </c>
      <c r="Y212" s="55">
        <f t="shared" si="51"/>
        <v>0</v>
      </c>
      <c r="Z212" s="55">
        <f t="shared" si="52"/>
        <v>0</v>
      </c>
      <c r="AA212" s="55">
        <f t="shared" si="53"/>
        <v>0</v>
      </c>
      <c r="AB212" s="58">
        <f t="shared" si="54"/>
        <v>0</v>
      </c>
      <c r="AC212" s="74" t="str">
        <f t="shared" si="55"/>
        <v>Grade not provided</v>
      </c>
      <c r="AD212" s="75" t="e">
        <f>IF(J212=0,(VLOOKUP(AC212,Overall!B$2:C710,2,FALSE)),IF(J212=1,(VLOOKUP(AC212,Overall!F$2:G710,2,FALSE)),IF(J212=2,(VLOOKUP(AC212,Overall!J$2:K710,2,FALSE)),IF(J212=3,(VLOOKUP(AC212,Overall!N$2:O710,2,FALSE)),IF(J212=4,(VLOOKUP(AC212,Overall!R$2:S710,2,FALSE)),IF(J212=5,VLOOKUP(AC212,Overall!V$2:W710,2,FALSE),IF(J212=6,VLOOKUP(AC212,Overall!Z$2:AA710,2,FALSE),IF(J212=7,VLOOKUP(AC212,Overall!AD$2:AE710,2,FALSE),IF(J212=8,VLOOKUP(AC212,Overall!AH$2:AI710,2,FALSE),IF(J212=9,VLOOKUP(AC212,Overall!AL$2:AM710,2,FALSE),IF(J212=10,VLOOKUP(AC212,Overall!AP$2:AQ710,2,FALSE),IF(J212=11,VLOOKUP(AC212,Overall!AT$2:AU710,2,FALSE),IF(J212=12,VLOOKUP(AC212,Overall!AX$2:AY710,2,FALSE))))))))))))))</f>
        <v>#N/A</v>
      </c>
    </row>
    <row r="213" spans="9:30" ht="15.75" thickBot="1">
      <c r="I213" s="126" t="s">
        <v>258</v>
      </c>
      <c r="J213" s="149"/>
      <c r="K213" s="150"/>
      <c r="L213" s="88"/>
      <c r="M213" s="151"/>
      <c r="N213" s="135"/>
      <c r="O213" s="123" t="str">
        <f t="shared" si="42"/>
        <v>Grade not provided</v>
      </c>
      <c r="P213" s="67" t="e">
        <f t="shared" si="42"/>
        <v>#N/A</v>
      </c>
      <c r="Q213" s="39" t="str">
        <f t="shared" si="43"/>
        <v>Less than 2 domains provided</v>
      </c>
      <c r="R213" s="54">
        <f t="shared" si="44"/>
        <v>0</v>
      </c>
      <c r="S213" s="55">
        <f t="shared" si="45"/>
        <v>0</v>
      </c>
      <c r="T213" s="56">
        <f t="shared" si="46"/>
        <v>0</v>
      </c>
      <c r="U213" s="57">
        <f t="shared" si="47"/>
        <v>0</v>
      </c>
      <c r="V213" s="56">
        <f t="shared" si="48"/>
        <v>0</v>
      </c>
      <c r="W213" s="55">
        <f t="shared" si="49"/>
        <v>0</v>
      </c>
      <c r="X213" s="55">
        <f t="shared" si="50"/>
        <v>0</v>
      </c>
      <c r="Y213" s="55">
        <f t="shared" si="51"/>
        <v>0</v>
      </c>
      <c r="Z213" s="55">
        <f t="shared" si="52"/>
        <v>0</v>
      </c>
      <c r="AA213" s="55">
        <f t="shared" si="53"/>
        <v>0</v>
      </c>
      <c r="AB213" s="58">
        <f t="shared" si="54"/>
        <v>0</v>
      </c>
      <c r="AC213" s="74" t="str">
        <f t="shared" si="55"/>
        <v>Grade not provided</v>
      </c>
      <c r="AD213" s="75" t="e">
        <f>IF(J213=0,(VLOOKUP(AC213,Overall!B$2:C711,2,FALSE)),IF(J213=1,(VLOOKUP(AC213,Overall!F$2:G711,2,FALSE)),IF(J213=2,(VLOOKUP(AC213,Overall!J$2:K711,2,FALSE)),IF(J213=3,(VLOOKUP(AC213,Overall!N$2:O711,2,FALSE)),IF(J213=4,(VLOOKUP(AC213,Overall!R$2:S711,2,FALSE)),IF(J213=5,VLOOKUP(AC213,Overall!V$2:W711,2,FALSE),IF(J213=6,VLOOKUP(AC213,Overall!Z$2:AA711,2,FALSE),IF(J213=7,VLOOKUP(AC213,Overall!AD$2:AE711,2,FALSE),IF(J213=8,VLOOKUP(AC213,Overall!AH$2:AI711,2,FALSE),IF(J213=9,VLOOKUP(AC213,Overall!AL$2:AM711,2,FALSE),IF(J213=10,VLOOKUP(AC213,Overall!AP$2:AQ711,2,FALSE),IF(J213=11,VLOOKUP(AC213,Overall!AT$2:AU711,2,FALSE),IF(J213=12,VLOOKUP(AC213,Overall!AX$2:AY711,2,FALSE))))))))))))))</f>
        <v>#N/A</v>
      </c>
    </row>
    <row r="214" spans="9:30" ht="15.75" thickBot="1">
      <c r="I214" s="126" t="s">
        <v>259</v>
      </c>
      <c r="J214" s="149"/>
      <c r="K214" s="150"/>
      <c r="L214" s="88"/>
      <c r="M214" s="151"/>
      <c r="N214" s="135"/>
      <c r="O214" s="123" t="str">
        <f t="shared" si="42"/>
        <v>Grade not provided</v>
      </c>
      <c r="P214" s="67" t="e">
        <f t="shared" si="42"/>
        <v>#N/A</v>
      </c>
      <c r="Q214" s="39" t="str">
        <f t="shared" si="43"/>
        <v>Less than 2 domains provided</v>
      </c>
      <c r="R214" s="54">
        <f t="shared" si="44"/>
        <v>0</v>
      </c>
      <c r="S214" s="55">
        <f t="shared" si="45"/>
        <v>0</v>
      </c>
      <c r="T214" s="56">
        <f t="shared" si="46"/>
        <v>0</v>
      </c>
      <c r="U214" s="57">
        <f t="shared" si="47"/>
        <v>0</v>
      </c>
      <c r="V214" s="56">
        <f t="shared" si="48"/>
        <v>0</v>
      </c>
      <c r="W214" s="55">
        <f t="shared" si="49"/>
        <v>0</v>
      </c>
      <c r="X214" s="55">
        <f t="shared" si="50"/>
        <v>0</v>
      </c>
      <c r="Y214" s="55">
        <f t="shared" si="51"/>
        <v>0</v>
      </c>
      <c r="Z214" s="55">
        <f t="shared" si="52"/>
        <v>0</v>
      </c>
      <c r="AA214" s="55">
        <f t="shared" si="53"/>
        <v>0</v>
      </c>
      <c r="AB214" s="58">
        <f t="shared" si="54"/>
        <v>0</v>
      </c>
      <c r="AC214" s="74" t="str">
        <f t="shared" si="55"/>
        <v>Grade not provided</v>
      </c>
      <c r="AD214" s="75" t="e">
        <f>IF(J214=0,(VLOOKUP(AC214,Overall!B$2:C712,2,FALSE)),IF(J214=1,(VLOOKUP(AC214,Overall!F$2:G712,2,FALSE)),IF(J214=2,(VLOOKUP(AC214,Overall!J$2:K712,2,FALSE)),IF(J214=3,(VLOOKUP(AC214,Overall!N$2:O712,2,FALSE)),IF(J214=4,(VLOOKUP(AC214,Overall!R$2:S712,2,FALSE)),IF(J214=5,VLOOKUP(AC214,Overall!V$2:W712,2,FALSE),IF(J214=6,VLOOKUP(AC214,Overall!Z$2:AA712,2,FALSE),IF(J214=7,VLOOKUP(AC214,Overall!AD$2:AE712,2,FALSE),IF(J214=8,VLOOKUP(AC214,Overall!AH$2:AI712,2,FALSE),IF(J214=9,VLOOKUP(AC214,Overall!AL$2:AM712,2,FALSE),IF(J214=10,VLOOKUP(AC214,Overall!AP$2:AQ712,2,FALSE),IF(J214=11,VLOOKUP(AC214,Overall!AT$2:AU712,2,FALSE),IF(J214=12,VLOOKUP(AC214,Overall!AX$2:AY712,2,FALSE))))))))))))))</f>
        <v>#N/A</v>
      </c>
    </row>
    <row r="215" spans="9:30" ht="15.75" thickBot="1">
      <c r="I215" s="126" t="s">
        <v>260</v>
      </c>
      <c r="J215" s="149"/>
      <c r="K215" s="150"/>
      <c r="L215" s="88"/>
      <c r="M215" s="151"/>
      <c r="N215" s="135"/>
      <c r="O215" s="123" t="str">
        <f t="shared" si="42"/>
        <v>Grade not provided</v>
      </c>
      <c r="P215" s="67" t="e">
        <f t="shared" si="42"/>
        <v>#N/A</v>
      </c>
      <c r="Q215" s="39" t="str">
        <f t="shared" si="43"/>
        <v>Less than 2 domains provided</v>
      </c>
      <c r="R215" s="54">
        <f t="shared" si="44"/>
        <v>0</v>
      </c>
      <c r="S215" s="55">
        <f t="shared" si="45"/>
        <v>0</v>
      </c>
      <c r="T215" s="56">
        <f t="shared" si="46"/>
        <v>0</v>
      </c>
      <c r="U215" s="57">
        <f t="shared" si="47"/>
        <v>0</v>
      </c>
      <c r="V215" s="56">
        <f t="shared" si="48"/>
        <v>0</v>
      </c>
      <c r="W215" s="55">
        <f t="shared" si="49"/>
        <v>0</v>
      </c>
      <c r="X215" s="55">
        <f t="shared" si="50"/>
        <v>0</v>
      </c>
      <c r="Y215" s="55">
        <f t="shared" si="51"/>
        <v>0</v>
      </c>
      <c r="Z215" s="55">
        <f t="shared" si="52"/>
        <v>0</v>
      </c>
      <c r="AA215" s="55">
        <f t="shared" si="53"/>
        <v>0</v>
      </c>
      <c r="AB215" s="58">
        <f t="shared" si="54"/>
        <v>0</v>
      </c>
      <c r="AC215" s="74" t="str">
        <f t="shared" si="55"/>
        <v>Grade not provided</v>
      </c>
      <c r="AD215" s="75" t="e">
        <f>IF(J215=0,(VLOOKUP(AC215,Overall!B$2:C713,2,FALSE)),IF(J215=1,(VLOOKUP(AC215,Overall!F$2:G713,2,FALSE)),IF(J215=2,(VLOOKUP(AC215,Overall!J$2:K713,2,FALSE)),IF(J215=3,(VLOOKUP(AC215,Overall!N$2:O713,2,FALSE)),IF(J215=4,(VLOOKUP(AC215,Overall!R$2:S713,2,FALSE)),IF(J215=5,VLOOKUP(AC215,Overall!V$2:W713,2,FALSE),IF(J215=6,VLOOKUP(AC215,Overall!Z$2:AA713,2,FALSE),IF(J215=7,VLOOKUP(AC215,Overall!AD$2:AE713,2,FALSE),IF(J215=8,VLOOKUP(AC215,Overall!AH$2:AI713,2,FALSE),IF(J215=9,VLOOKUP(AC215,Overall!AL$2:AM713,2,FALSE),IF(J215=10,VLOOKUP(AC215,Overall!AP$2:AQ713,2,FALSE),IF(J215=11,VLOOKUP(AC215,Overall!AT$2:AU713,2,FALSE),IF(J215=12,VLOOKUP(AC215,Overall!AX$2:AY713,2,FALSE))))))))))))))</f>
        <v>#N/A</v>
      </c>
    </row>
    <row r="216" spans="9:30" ht="15.75" thickBot="1">
      <c r="I216" s="126" t="s">
        <v>261</v>
      </c>
      <c r="J216" s="149"/>
      <c r="K216" s="150"/>
      <c r="L216" s="88"/>
      <c r="M216" s="151"/>
      <c r="N216" s="135"/>
      <c r="O216" s="123" t="str">
        <f t="shared" si="42"/>
        <v>Grade not provided</v>
      </c>
      <c r="P216" s="67" t="e">
        <f t="shared" si="42"/>
        <v>#N/A</v>
      </c>
      <c r="Q216" s="39" t="str">
        <f t="shared" si="43"/>
        <v>Less than 2 domains provided</v>
      </c>
      <c r="R216" s="54">
        <f t="shared" si="44"/>
        <v>0</v>
      </c>
      <c r="S216" s="55">
        <f t="shared" si="45"/>
        <v>0</v>
      </c>
      <c r="T216" s="56">
        <f t="shared" si="46"/>
        <v>0</v>
      </c>
      <c r="U216" s="57">
        <f t="shared" si="47"/>
        <v>0</v>
      </c>
      <c r="V216" s="56">
        <f t="shared" si="48"/>
        <v>0</v>
      </c>
      <c r="W216" s="55">
        <f t="shared" si="49"/>
        <v>0</v>
      </c>
      <c r="X216" s="55">
        <f t="shared" si="50"/>
        <v>0</v>
      </c>
      <c r="Y216" s="55">
        <f t="shared" si="51"/>
        <v>0</v>
      </c>
      <c r="Z216" s="55">
        <f t="shared" si="52"/>
        <v>0</v>
      </c>
      <c r="AA216" s="55">
        <f t="shared" si="53"/>
        <v>0</v>
      </c>
      <c r="AB216" s="58">
        <f t="shared" si="54"/>
        <v>0</v>
      </c>
      <c r="AC216" s="74" t="str">
        <f t="shared" si="55"/>
        <v>Grade not provided</v>
      </c>
      <c r="AD216" s="75" t="e">
        <f>IF(J216=0,(VLOOKUP(AC216,Overall!B$2:C714,2,FALSE)),IF(J216=1,(VLOOKUP(AC216,Overall!F$2:G714,2,FALSE)),IF(J216=2,(VLOOKUP(AC216,Overall!J$2:K714,2,FALSE)),IF(J216=3,(VLOOKUP(AC216,Overall!N$2:O714,2,FALSE)),IF(J216=4,(VLOOKUP(AC216,Overall!R$2:S714,2,FALSE)),IF(J216=5,VLOOKUP(AC216,Overall!V$2:W714,2,FALSE),IF(J216=6,VLOOKUP(AC216,Overall!Z$2:AA714,2,FALSE),IF(J216=7,VLOOKUP(AC216,Overall!AD$2:AE714,2,FALSE),IF(J216=8,VLOOKUP(AC216,Overall!AH$2:AI714,2,FALSE),IF(J216=9,VLOOKUP(AC216,Overall!AL$2:AM714,2,FALSE),IF(J216=10,VLOOKUP(AC216,Overall!AP$2:AQ714,2,FALSE),IF(J216=11,VLOOKUP(AC216,Overall!AT$2:AU714,2,FALSE),IF(J216=12,VLOOKUP(AC216,Overall!AX$2:AY714,2,FALSE))))))))))))))</f>
        <v>#N/A</v>
      </c>
    </row>
    <row r="217" spans="9:30" ht="15.75" thickBot="1">
      <c r="I217" s="126" t="s">
        <v>262</v>
      </c>
      <c r="J217" s="149"/>
      <c r="K217" s="150"/>
      <c r="L217" s="88"/>
      <c r="M217" s="151"/>
      <c r="N217" s="135"/>
      <c r="O217" s="123" t="str">
        <f t="shared" si="42"/>
        <v>Grade not provided</v>
      </c>
      <c r="P217" s="67" t="e">
        <f t="shared" si="42"/>
        <v>#N/A</v>
      </c>
      <c r="Q217" s="39" t="str">
        <f t="shared" si="43"/>
        <v>Less than 2 domains provided</v>
      </c>
      <c r="R217" s="54">
        <f t="shared" si="44"/>
        <v>0</v>
      </c>
      <c r="S217" s="55">
        <f t="shared" si="45"/>
        <v>0</v>
      </c>
      <c r="T217" s="56">
        <f t="shared" si="46"/>
        <v>0</v>
      </c>
      <c r="U217" s="57">
        <f t="shared" si="47"/>
        <v>0</v>
      </c>
      <c r="V217" s="56">
        <f t="shared" si="48"/>
        <v>0</v>
      </c>
      <c r="W217" s="55">
        <f t="shared" si="49"/>
        <v>0</v>
      </c>
      <c r="X217" s="55">
        <f t="shared" si="50"/>
        <v>0</v>
      </c>
      <c r="Y217" s="55">
        <f t="shared" si="51"/>
        <v>0</v>
      </c>
      <c r="Z217" s="55">
        <f t="shared" si="52"/>
        <v>0</v>
      </c>
      <c r="AA217" s="55">
        <f t="shared" si="53"/>
        <v>0</v>
      </c>
      <c r="AB217" s="58">
        <f t="shared" si="54"/>
        <v>0</v>
      </c>
      <c r="AC217" s="74" t="str">
        <f t="shared" si="55"/>
        <v>Grade not provided</v>
      </c>
      <c r="AD217" s="75" t="e">
        <f>IF(J217=0,(VLOOKUP(AC217,Overall!B$2:C715,2,FALSE)),IF(J217=1,(VLOOKUP(AC217,Overall!F$2:G715,2,FALSE)),IF(J217=2,(VLOOKUP(AC217,Overall!J$2:K715,2,FALSE)),IF(J217=3,(VLOOKUP(AC217,Overall!N$2:O715,2,FALSE)),IF(J217=4,(VLOOKUP(AC217,Overall!R$2:S715,2,FALSE)),IF(J217=5,VLOOKUP(AC217,Overall!V$2:W715,2,FALSE),IF(J217=6,VLOOKUP(AC217,Overall!Z$2:AA715,2,FALSE),IF(J217=7,VLOOKUP(AC217,Overall!AD$2:AE715,2,FALSE),IF(J217=8,VLOOKUP(AC217,Overall!AH$2:AI715,2,FALSE),IF(J217=9,VLOOKUP(AC217,Overall!AL$2:AM715,2,FALSE),IF(J217=10,VLOOKUP(AC217,Overall!AP$2:AQ715,2,FALSE),IF(J217=11,VLOOKUP(AC217,Overall!AT$2:AU715,2,FALSE),IF(J217=12,VLOOKUP(AC217,Overall!AX$2:AY715,2,FALSE))))))))))))))</f>
        <v>#N/A</v>
      </c>
    </row>
    <row r="218" spans="9:30" ht="15.75" thickBot="1">
      <c r="I218" s="126" t="s">
        <v>263</v>
      </c>
      <c r="J218" s="149"/>
      <c r="K218" s="150"/>
      <c r="L218" s="88"/>
      <c r="M218" s="151"/>
      <c r="N218" s="135"/>
      <c r="O218" s="123" t="str">
        <f t="shared" si="42"/>
        <v>Grade not provided</v>
      </c>
      <c r="P218" s="67" t="e">
        <f t="shared" si="42"/>
        <v>#N/A</v>
      </c>
      <c r="Q218" s="39" t="str">
        <f t="shared" si="43"/>
        <v>Less than 2 domains provided</v>
      </c>
      <c r="R218" s="54">
        <f t="shared" si="44"/>
        <v>0</v>
      </c>
      <c r="S218" s="55">
        <f t="shared" si="45"/>
        <v>0</v>
      </c>
      <c r="T218" s="56">
        <f t="shared" si="46"/>
        <v>0</v>
      </c>
      <c r="U218" s="57">
        <f t="shared" si="47"/>
        <v>0</v>
      </c>
      <c r="V218" s="56">
        <f t="shared" si="48"/>
        <v>0</v>
      </c>
      <c r="W218" s="55">
        <f t="shared" si="49"/>
        <v>0</v>
      </c>
      <c r="X218" s="55">
        <f t="shared" si="50"/>
        <v>0</v>
      </c>
      <c r="Y218" s="55">
        <f t="shared" si="51"/>
        <v>0</v>
      </c>
      <c r="Z218" s="55">
        <f t="shared" si="52"/>
        <v>0</v>
      </c>
      <c r="AA218" s="55">
        <f t="shared" si="53"/>
        <v>0</v>
      </c>
      <c r="AB218" s="58">
        <f t="shared" si="54"/>
        <v>0</v>
      </c>
      <c r="AC218" s="74" t="str">
        <f t="shared" si="55"/>
        <v>Grade not provided</v>
      </c>
      <c r="AD218" s="75" t="e">
        <f>IF(J218=0,(VLOOKUP(AC218,Overall!B$2:C716,2,FALSE)),IF(J218=1,(VLOOKUP(AC218,Overall!F$2:G716,2,FALSE)),IF(J218=2,(VLOOKUP(AC218,Overall!J$2:K716,2,FALSE)),IF(J218=3,(VLOOKUP(AC218,Overall!N$2:O716,2,FALSE)),IF(J218=4,(VLOOKUP(AC218,Overall!R$2:S716,2,FALSE)),IF(J218=5,VLOOKUP(AC218,Overall!V$2:W716,2,FALSE),IF(J218=6,VLOOKUP(AC218,Overall!Z$2:AA716,2,FALSE),IF(J218=7,VLOOKUP(AC218,Overall!AD$2:AE716,2,FALSE),IF(J218=8,VLOOKUP(AC218,Overall!AH$2:AI716,2,FALSE),IF(J218=9,VLOOKUP(AC218,Overall!AL$2:AM716,2,FALSE),IF(J218=10,VLOOKUP(AC218,Overall!AP$2:AQ716,2,FALSE),IF(J218=11,VLOOKUP(AC218,Overall!AT$2:AU716,2,FALSE),IF(J218=12,VLOOKUP(AC218,Overall!AX$2:AY716,2,FALSE))))))))))))))</f>
        <v>#N/A</v>
      </c>
    </row>
    <row r="219" spans="9:30" ht="15.75" thickBot="1">
      <c r="I219" s="126" t="s">
        <v>264</v>
      </c>
      <c r="J219" s="149"/>
      <c r="K219" s="150"/>
      <c r="L219" s="88"/>
      <c r="M219" s="151"/>
      <c r="N219" s="135"/>
      <c r="O219" s="123" t="str">
        <f t="shared" si="42"/>
        <v>Grade not provided</v>
      </c>
      <c r="P219" s="67" t="e">
        <f t="shared" si="42"/>
        <v>#N/A</v>
      </c>
      <c r="Q219" s="39" t="str">
        <f t="shared" si="43"/>
        <v>Less than 2 domains provided</v>
      </c>
      <c r="R219" s="54">
        <f t="shared" si="44"/>
        <v>0</v>
      </c>
      <c r="S219" s="55">
        <f t="shared" si="45"/>
        <v>0</v>
      </c>
      <c r="T219" s="56">
        <f t="shared" si="46"/>
        <v>0</v>
      </c>
      <c r="U219" s="57">
        <f t="shared" si="47"/>
        <v>0</v>
      </c>
      <c r="V219" s="56">
        <f t="shared" si="48"/>
        <v>0</v>
      </c>
      <c r="W219" s="55">
        <f t="shared" si="49"/>
        <v>0</v>
      </c>
      <c r="X219" s="55">
        <f t="shared" si="50"/>
        <v>0</v>
      </c>
      <c r="Y219" s="55">
        <f t="shared" si="51"/>
        <v>0</v>
      </c>
      <c r="Z219" s="55">
        <f t="shared" si="52"/>
        <v>0</v>
      </c>
      <c r="AA219" s="55">
        <f t="shared" si="53"/>
        <v>0</v>
      </c>
      <c r="AB219" s="58">
        <f t="shared" si="54"/>
        <v>0</v>
      </c>
      <c r="AC219" s="74" t="str">
        <f t="shared" si="55"/>
        <v>Grade not provided</v>
      </c>
      <c r="AD219" s="75" t="e">
        <f>IF(J219=0,(VLOOKUP(AC219,Overall!B$2:C717,2,FALSE)),IF(J219=1,(VLOOKUP(AC219,Overall!F$2:G717,2,FALSE)),IF(J219=2,(VLOOKUP(AC219,Overall!J$2:K717,2,FALSE)),IF(J219=3,(VLOOKUP(AC219,Overall!N$2:O717,2,FALSE)),IF(J219=4,(VLOOKUP(AC219,Overall!R$2:S717,2,FALSE)),IF(J219=5,VLOOKUP(AC219,Overall!V$2:W717,2,FALSE),IF(J219=6,VLOOKUP(AC219,Overall!Z$2:AA717,2,FALSE),IF(J219=7,VLOOKUP(AC219,Overall!AD$2:AE717,2,FALSE),IF(J219=8,VLOOKUP(AC219,Overall!AH$2:AI717,2,FALSE),IF(J219=9,VLOOKUP(AC219,Overall!AL$2:AM717,2,FALSE),IF(J219=10,VLOOKUP(AC219,Overall!AP$2:AQ717,2,FALSE),IF(J219=11,VLOOKUP(AC219,Overall!AT$2:AU717,2,FALSE),IF(J219=12,VLOOKUP(AC219,Overall!AX$2:AY717,2,FALSE))))))))))))))</f>
        <v>#N/A</v>
      </c>
    </row>
    <row r="220" spans="9:30" ht="15.75" thickBot="1">
      <c r="I220" s="126" t="s">
        <v>265</v>
      </c>
      <c r="J220" s="149"/>
      <c r="K220" s="150"/>
      <c r="L220" s="88"/>
      <c r="M220" s="151"/>
      <c r="N220" s="135"/>
      <c r="O220" s="123" t="str">
        <f t="shared" si="42"/>
        <v>Grade not provided</v>
      </c>
      <c r="P220" s="67" t="e">
        <f t="shared" si="42"/>
        <v>#N/A</v>
      </c>
      <c r="Q220" s="39" t="str">
        <f t="shared" si="43"/>
        <v>Less than 2 domains provided</v>
      </c>
      <c r="R220" s="54">
        <f t="shared" si="44"/>
        <v>0</v>
      </c>
      <c r="S220" s="55">
        <f t="shared" si="45"/>
        <v>0</v>
      </c>
      <c r="T220" s="56">
        <f t="shared" si="46"/>
        <v>0</v>
      </c>
      <c r="U220" s="57">
        <f t="shared" si="47"/>
        <v>0</v>
      </c>
      <c r="V220" s="56">
        <f t="shared" si="48"/>
        <v>0</v>
      </c>
      <c r="W220" s="55">
        <f t="shared" si="49"/>
        <v>0</v>
      </c>
      <c r="X220" s="55">
        <f t="shared" si="50"/>
        <v>0</v>
      </c>
      <c r="Y220" s="55">
        <f t="shared" si="51"/>
        <v>0</v>
      </c>
      <c r="Z220" s="55">
        <f t="shared" si="52"/>
        <v>0</v>
      </c>
      <c r="AA220" s="55">
        <f t="shared" si="53"/>
        <v>0</v>
      </c>
      <c r="AB220" s="58">
        <f t="shared" si="54"/>
        <v>0</v>
      </c>
      <c r="AC220" s="74" t="str">
        <f t="shared" si="55"/>
        <v>Grade not provided</v>
      </c>
      <c r="AD220" s="75" t="e">
        <f>IF(J220=0,(VLOOKUP(AC220,Overall!B$2:C718,2,FALSE)),IF(J220=1,(VLOOKUP(AC220,Overall!F$2:G718,2,FALSE)),IF(J220=2,(VLOOKUP(AC220,Overall!J$2:K718,2,FALSE)),IF(J220=3,(VLOOKUP(AC220,Overall!N$2:O718,2,FALSE)),IF(J220=4,(VLOOKUP(AC220,Overall!R$2:S718,2,FALSE)),IF(J220=5,VLOOKUP(AC220,Overall!V$2:W718,2,FALSE),IF(J220=6,VLOOKUP(AC220,Overall!Z$2:AA718,2,FALSE),IF(J220=7,VLOOKUP(AC220,Overall!AD$2:AE718,2,FALSE),IF(J220=8,VLOOKUP(AC220,Overall!AH$2:AI718,2,FALSE),IF(J220=9,VLOOKUP(AC220,Overall!AL$2:AM718,2,FALSE),IF(J220=10,VLOOKUP(AC220,Overall!AP$2:AQ718,2,FALSE),IF(J220=11,VLOOKUP(AC220,Overall!AT$2:AU718,2,FALSE),IF(J220=12,VLOOKUP(AC220,Overall!AX$2:AY718,2,FALSE))))))))))))))</f>
        <v>#N/A</v>
      </c>
    </row>
    <row r="221" spans="9:30" ht="15.75" thickBot="1">
      <c r="I221" s="126" t="s">
        <v>266</v>
      </c>
      <c r="J221" s="149"/>
      <c r="K221" s="150"/>
      <c r="L221" s="88"/>
      <c r="M221" s="151"/>
      <c r="N221" s="135"/>
      <c r="O221" s="123" t="str">
        <f t="shared" si="42"/>
        <v>Grade not provided</v>
      </c>
      <c r="P221" s="67" t="e">
        <f t="shared" si="42"/>
        <v>#N/A</v>
      </c>
      <c r="Q221" s="39" t="str">
        <f t="shared" si="43"/>
        <v>Less than 2 domains provided</v>
      </c>
      <c r="R221" s="54">
        <f t="shared" si="44"/>
        <v>0</v>
      </c>
      <c r="S221" s="55">
        <f t="shared" si="45"/>
        <v>0</v>
      </c>
      <c r="T221" s="56">
        <f t="shared" si="46"/>
        <v>0</v>
      </c>
      <c r="U221" s="57">
        <f t="shared" si="47"/>
        <v>0</v>
      </c>
      <c r="V221" s="56">
        <f t="shared" si="48"/>
        <v>0</v>
      </c>
      <c r="W221" s="55">
        <f t="shared" si="49"/>
        <v>0</v>
      </c>
      <c r="X221" s="55">
        <f t="shared" si="50"/>
        <v>0</v>
      </c>
      <c r="Y221" s="55">
        <f t="shared" si="51"/>
        <v>0</v>
      </c>
      <c r="Z221" s="55">
        <f t="shared" si="52"/>
        <v>0</v>
      </c>
      <c r="AA221" s="55">
        <f t="shared" si="53"/>
        <v>0</v>
      </c>
      <c r="AB221" s="58">
        <f t="shared" si="54"/>
        <v>0</v>
      </c>
      <c r="AC221" s="74" t="str">
        <f t="shared" si="55"/>
        <v>Grade not provided</v>
      </c>
      <c r="AD221" s="75" t="e">
        <f>IF(J221=0,(VLOOKUP(AC221,Overall!B$2:C719,2,FALSE)),IF(J221=1,(VLOOKUP(AC221,Overall!F$2:G719,2,FALSE)),IF(J221=2,(VLOOKUP(AC221,Overall!J$2:K719,2,FALSE)),IF(J221=3,(VLOOKUP(AC221,Overall!N$2:O719,2,FALSE)),IF(J221=4,(VLOOKUP(AC221,Overall!R$2:S719,2,FALSE)),IF(J221=5,VLOOKUP(AC221,Overall!V$2:W719,2,FALSE),IF(J221=6,VLOOKUP(AC221,Overall!Z$2:AA719,2,FALSE),IF(J221=7,VLOOKUP(AC221,Overall!AD$2:AE719,2,FALSE),IF(J221=8,VLOOKUP(AC221,Overall!AH$2:AI719,2,FALSE),IF(J221=9,VLOOKUP(AC221,Overall!AL$2:AM719,2,FALSE),IF(J221=10,VLOOKUP(AC221,Overall!AP$2:AQ719,2,FALSE),IF(J221=11,VLOOKUP(AC221,Overall!AT$2:AU719,2,FALSE),IF(J221=12,VLOOKUP(AC221,Overall!AX$2:AY719,2,FALSE))))))))))))))</f>
        <v>#N/A</v>
      </c>
    </row>
    <row r="222" spans="9:30" ht="15.75" thickBot="1">
      <c r="I222" s="126" t="s">
        <v>267</v>
      </c>
      <c r="J222" s="149"/>
      <c r="K222" s="150"/>
      <c r="L222" s="88"/>
      <c r="M222" s="151"/>
      <c r="N222" s="135"/>
      <c r="O222" s="123" t="str">
        <f t="shared" si="42"/>
        <v>Grade not provided</v>
      </c>
      <c r="P222" s="67" t="e">
        <f t="shared" si="42"/>
        <v>#N/A</v>
      </c>
      <c r="Q222" s="39" t="str">
        <f t="shared" si="43"/>
        <v>Less than 2 domains provided</v>
      </c>
      <c r="R222" s="54">
        <f t="shared" si="44"/>
        <v>0</v>
      </c>
      <c r="S222" s="55">
        <f t="shared" si="45"/>
        <v>0</v>
      </c>
      <c r="T222" s="56">
        <f t="shared" si="46"/>
        <v>0</v>
      </c>
      <c r="U222" s="57">
        <f t="shared" si="47"/>
        <v>0</v>
      </c>
      <c r="V222" s="56">
        <f t="shared" si="48"/>
        <v>0</v>
      </c>
      <c r="W222" s="55">
        <f t="shared" si="49"/>
        <v>0</v>
      </c>
      <c r="X222" s="55">
        <f t="shared" si="50"/>
        <v>0</v>
      </c>
      <c r="Y222" s="55">
        <f t="shared" si="51"/>
        <v>0</v>
      </c>
      <c r="Z222" s="55">
        <f t="shared" si="52"/>
        <v>0</v>
      </c>
      <c r="AA222" s="55">
        <f t="shared" si="53"/>
        <v>0</v>
      </c>
      <c r="AB222" s="58">
        <f t="shared" si="54"/>
        <v>0</v>
      </c>
      <c r="AC222" s="74" t="str">
        <f t="shared" si="55"/>
        <v>Grade not provided</v>
      </c>
      <c r="AD222" s="75" t="e">
        <f>IF(J222=0,(VLOOKUP(AC222,Overall!B$2:C720,2,FALSE)),IF(J222=1,(VLOOKUP(AC222,Overall!F$2:G720,2,FALSE)),IF(J222=2,(VLOOKUP(AC222,Overall!J$2:K720,2,FALSE)),IF(J222=3,(VLOOKUP(AC222,Overall!N$2:O720,2,FALSE)),IF(J222=4,(VLOOKUP(AC222,Overall!R$2:S720,2,FALSE)),IF(J222=5,VLOOKUP(AC222,Overall!V$2:W720,2,FALSE),IF(J222=6,VLOOKUP(AC222,Overall!Z$2:AA720,2,FALSE),IF(J222=7,VLOOKUP(AC222,Overall!AD$2:AE720,2,FALSE),IF(J222=8,VLOOKUP(AC222,Overall!AH$2:AI720,2,FALSE),IF(J222=9,VLOOKUP(AC222,Overall!AL$2:AM720,2,FALSE),IF(J222=10,VLOOKUP(AC222,Overall!AP$2:AQ720,2,FALSE),IF(J222=11,VLOOKUP(AC222,Overall!AT$2:AU720,2,FALSE),IF(J222=12,VLOOKUP(AC222,Overall!AX$2:AY720,2,FALSE))))))))))))))</f>
        <v>#N/A</v>
      </c>
    </row>
    <row r="223" spans="9:30" ht="15.75" thickBot="1">
      <c r="I223" s="126" t="s">
        <v>268</v>
      </c>
      <c r="J223" s="149"/>
      <c r="K223" s="150"/>
      <c r="L223" s="88"/>
      <c r="M223" s="151"/>
      <c r="N223" s="135"/>
      <c r="O223" s="123" t="str">
        <f t="shared" si="42"/>
        <v>Grade not provided</v>
      </c>
      <c r="P223" s="67" t="e">
        <f t="shared" si="42"/>
        <v>#N/A</v>
      </c>
      <c r="Q223" s="39" t="str">
        <f t="shared" si="43"/>
        <v>Less than 2 domains provided</v>
      </c>
      <c r="R223" s="54">
        <f t="shared" si="44"/>
        <v>0</v>
      </c>
      <c r="S223" s="55">
        <f t="shared" si="45"/>
        <v>0</v>
      </c>
      <c r="T223" s="56">
        <f t="shared" si="46"/>
        <v>0</v>
      </c>
      <c r="U223" s="57">
        <f t="shared" si="47"/>
        <v>0</v>
      </c>
      <c r="V223" s="56">
        <f t="shared" si="48"/>
        <v>0</v>
      </c>
      <c r="W223" s="55">
        <f t="shared" si="49"/>
        <v>0</v>
      </c>
      <c r="X223" s="55">
        <f t="shared" si="50"/>
        <v>0</v>
      </c>
      <c r="Y223" s="55">
        <f t="shared" si="51"/>
        <v>0</v>
      </c>
      <c r="Z223" s="55">
        <f t="shared" si="52"/>
        <v>0</v>
      </c>
      <c r="AA223" s="55">
        <f t="shared" si="53"/>
        <v>0</v>
      </c>
      <c r="AB223" s="58">
        <f t="shared" si="54"/>
        <v>0</v>
      </c>
      <c r="AC223" s="74" t="str">
        <f t="shared" si="55"/>
        <v>Grade not provided</v>
      </c>
      <c r="AD223" s="75" t="e">
        <f>IF(J223=0,(VLOOKUP(AC223,Overall!B$2:C721,2,FALSE)),IF(J223=1,(VLOOKUP(AC223,Overall!F$2:G721,2,FALSE)),IF(J223=2,(VLOOKUP(AC223,Overall!J$2:K721,2,FALSE)),IF(J223=3,(VLOOKUP(AC223,Overall!N$2:O721,2,FALSE)),IF(J223=4,(VLOOKUP(AC223,Overall!R$2:S721,2,FALSE)),IF(J223=5,VLOOKUP(AC223,Overall!V$2:W721,2,FALSE),IF(J223=6,VLOOKUP(AC223,Overall!Z$2:AA721,2,FALSE),IF(J223=7,VLOOKUP(AC223,Overall!AD$2:AE721,2,FALSE),IF(J223=8,VLOOKUP(AC223,Overall!AH$2:AI721,2,FALSE),IF(J223=9,VLOOKUP(AC223,Overall!AL$2:AM721,2,FALSE),IF(J223=10,VLOOKUP(AC223,Overall!AP$2:AQ721,2,FALSE),IF(J223=11,VLOOKUP(AC223,Overall!AT$2:AU721,2,FALSE),IF(J223=12,VLOOKUP(AC223,Overall!AX$2:AY721,2,FALSE))))))))))))))</f>
        <v>#N/A</v>
      </c>
    </row>
    <row r="224" spans="9:30" ht="15.75" thickBot="1">
      <c r="I224" s="126" t="s">
        <v>269</v>
      </c>
      <c r="J224" s="149"/>
      <c r="K224" s="150"/>
      <c r="L224" s="88"/>
      <c r="M224" s="151"/>
      <c r="N224" s="135"/>
      <c r="O224" s="123" t="str">
        <f t="shared" si="42"/>
        <v>Grade not provided</v>
      </c>
      <c r="P224" s="67" t="e">
        <f t="shared" si="42"/>
        <v>#N/A</v>
      </c>
      <c r="Q224" s="39" t="str">
        <f t="shared" si="43"/>
        <v>Less than 2 domains provided</v>
      </c>
      <c r="R224" s="54">
        <f t="shared" si="44"/>
        <v>0</v>
      </c>
      <c r="S224" s="55">
        <f t="shared" si="45"/>
        <v>0</v>
      </c>
      <c r="T224" s="56">
        <f t="shared" si="46"/>
        <v>0</v>
      </c>
      <c r="U224" s="57">
        <f t="shared" si="47"/>
        <v>0</v>
      </c>
      <c r="V224" s="56">
        <f t="shared" si="48"/>
        <v>0</v>
      </c>
      <c r="W224" s="55">
        <f t="shared" si="49"/>
        <v>0</v>
      </c>
      <c r="X224" s="55">
        <f t="shared" si="50"/>
        <v>0</v>
      </c>
      <c r="Y224" s="55">
        <f t="shared" si="51"/>
        <v>0</v>
      </c>
      <c r="Z224" s="55">
        <f t="shared" si="52"/>
        <v>0</v>
      </c>
      <c r="AA224" s="55">
        <f t="shared" si="53"/>
        <v>0</v>
      </c>
      <c r="AB224" s="58">
        <f t="shared" si="54"/>
        <v>0</v>
      </c>
      <c r="AC224" s="74" t="str">
        <f t="shared" si="55"/>
        <v>Grade not provided</v>
      </c>
      <c r="AD224" s="75" t="e">
        <f>IF(J224=0,(VLOOKUP(AC224,Overall!B$2:C722,2,FALSE)),IF(J224=1,(VLOOKUP(AC224,Overall!F$2:G722,2,FALSE)),IF(J224=2,(VLOOKUP(AC224,Overall!J$2:K722,2,FALSE)),IF(J224=3,(VLOOKUP(AC224,Overall!N$2:O722,2,FALSE)),IF(J224=4,(VLOOKUP(AC224,Overall!R$2:S722,2,FALSE)),IF(J224=5,VLOOKUP(AC224,Overall!V$2:W722,2,FALSE),IF(J224=6,VLOOKUP(AC224,Overall!Z$2:AA722,2,FALSE),IF(J224=7,VLOOKUP(AC224,Overall!AD$2:AE722,2,FALSE),IF(J224=8,VLOOKUP(AC224,Overall!AH$2:AI722,2,FALSE),IF(J224=9,VLOOKUP(AC224,Overall!AL$2:AM722,2,FALSE),IF(J224=10,VLOOKUP(AC224,Overall!AP$2:AQ722,2,FALSE),IF(J224=11,VLOOKUP(AC224,Overall!AT$2:AU722,2,FALSE),IF(J224=12,VLOOKUP(AC224,Overall!AX$2:AY722,2,FALSE))))))))))))))</f>
        <v>#N/A</v>
      </c>
    </row>
    <row r="225" spans="9:30" ht="15.75" thickBot="1">
      <c r="I225" s="126" t="s">
        <v>270</v>
      </c>
      <c r="J225" s="149"/>
      <c r="K225" s="150"/>
      <c r="L225" s="88"/>
      <c r="M225" s="151"/>
      <c r="N225" s="135"/>
      <c r="O225" s="123" t="str">
        <f t="shared" si="42"/>
        <v>Grade not provided</v>
      </c>
      <c r="P225" s="67" t="e">
        <f t="shared" si="42"/>
        <v>#N/A</v>
      </c>
      <c r="Q225" s="39" t="str">
        <f t="shared" si="43"/>
        <v>Less than 2 domains provided</v>
      </c>
      <c r="R225" s="54">
        <f t="shared" si="44"/>
        <v>0</v>
      </c>
      <c r="S225" s="55">
        <f t="shared" si="45"/>
        <v>0</v>
      </c>
      <c r="T225" s="56">
        <f t="shared" si="46"/>
        <v>0</v>
      </c>
      <c r="U225" s="57">
        <f t="shared" si="47"/>
        <v>0</v>
      </c>
      <c r="V225" s="56">
        <f t="shared" si="48"/>
        <v>0</v>
      </c>
      <c r="W225" s="55">
        <f t="shared" si="49"/>
        <v>0</v>
      </c>
      <c r="X225" s="55">
        <f t="shared" si="50"/>
        <v>0</v>
      </c>
      <c r="Y225" s="55">
        <f t="shared" si="51"/>
        <v>0</v>
      </c>
      <c r="Z225" s="55">
        <f t="shared" si="52"/>
        <v>0</v>
      </c>
      <c r="AA225" s="55">
        <f t="shared" si="53"/>
        <v>0</v>
      </c>
      <c r="AB225" s="58">
        <f t="shared" si="54"/>
        <v>0</v>
      </c>
      <c r="AC225" s="74" t="str">
        <f t="shared" si="55"/>
        <v>Grade not provided</v>
      </c>
      <c r="AD225" s="75" t="e">
        <f>IF(J225=0,(VLOOKUP(AC225,Overall!B$2:C723,2,FALSE)),IF(J225=1,(VLOOKUP(AC225,Overall!F$2:G723,2,FALSE)),IF(J225=2,(VLOOKUP(AC225,Overall!J$2:K723,2,FALSE)),IF(J225=3,(VLOOKUP(AC225,Overall!N$2:O723,2,FALSE)),IF(J225=4,(VLOOKUP(AC225,Overall!R$2:S723,2,FALSE)),IF(J225=5,VLOOKUP(AC225,Overall!V$2:W723,2,FALSE),IF(J225=6,VLOOKUP(AC225,Overall!Z$2:AA723,2,FALSE),IF(J225=7,VLOOKUP(AC225,Overall!AD$2:AE723,2,FALSE),IF(J225=8,VLOOKUP(AC225,Overall!AH$2:AI723,2,FALSE),IF(J225=9,VLOOKUP(AC225,Overall!AL$2:AM723,2,FALSE),IF(J225=10,VLOOKUP(AC225,Overall!AP$2:AQ723,2,FALSE),IF(J225=11,VLOOKUP(AC225,Overall!AT$2:AU723,2,FALSE),IF(J225=12,VLOOKUP(AC225,Overall!AX$2:AY723,2,FALSE))))))))))))))</f>
        <v>#N/A</v>
      </c>
    </row>
    <row r="226" spans="9:30" ht="15.75" thickBot="1">
      <c r="I226" s="126" t="s">
        <v>271</v>
      </c>
      <c r="J226" s="149"/>
      <c r="K226" s="150"/>
      <c r="L226" s="88"/>
      <c r="M226" s="151"/>
      <c r="N226" s="135"/>
      <c r="O226" s="123" t="str">
        <f t="shared" si="42"/>
        <v>Grade not provided</v>
      </c>
      <c r="P226" s="67" t="e">
        <f t="shared" si="42"/>
        <v>#N/A</v>
      </c>
      <c r="Q226" s="39" t="str">
        <f t="shared" si="43"/>
        <v>Less than 2 domains provided</v>
      </c>
      <c r="R226" s="54">
        <f t="shared" si="44"/>
        <v>0</v>
      </c>
      <c r="S226" s="55">
        <f t="shared" si="45"/>
        <v>0</v>
      </c>
      <c r="T226" s="56">
        <f t="shared" si="46"/>
        <v>0</v>
      </c>
      <c r="U226" s="57">
        <f t="shared" si="47"/>
        <v>0</v>
      </c>
      <c r="V226" s="56">
        <f t="shared" si="48"/>
        <v>0</v>
      </c>
      <c r="W226" s="55">
        <f t="shared" si="49"/>
        <v>0</v>
      </c>
      <c r="X226" s="55">
        <f t="shared" si="50"/>
        <v>0</v>
      </c>
      <c r="Y226" s="55">
        <f t="shared" si="51"/>
        <v>0</v>
      </c>
      <c r="Z226" s="55">
        <f t="shared" si="52"/>
        <v>0</v>
      </c>
      <c r="AA226" s="55">
        <f t="shared" si="53"/>
        <v>0</v>
      </c>
      <c r="AB226" s="58">
        <f t="shared" si="54"/>
        <v>0</v>
      </c>
      <c r="AC226" s="74" t="str">
        <f t="shared" si="55"/>
        <v>Grade not provided</v>
      </c>
      <c r="AD226" s="75" t="e">
        <f>IF(J226=0,(VLOOKUP(AC226,Overall!B$2:C724,2,FALSE)),IF(J226=1,(VLOOKUP(AC226,Overall!F$2:G724,2,FALSE)),IF(J226=2,(VLOOKUP(AC226,Overall!J$2:K724,2,FALSE)),IF(J226=3,(VLOOKUP(AC226,Overall!N$2:O724,2,FALSE)),IF(J226=4,(VLOOKUP(AC226,Overall!R$2:S724,2,FALSE)),IF(J226=5,VLOOKUP(AC226,Overall!V$2:W724,2,FALSE),IF(J226=6,VLOOKUP(AC226,Overall!Z$2:AA724,2,FALSE),IF(J226=7,VLOOKUP(AC226,Overall!AD$2:AE724,2,FALSE),IF(J226=8,VLOOKUP(AC226,Overall!AH$2:AI724,2,FALSE),IF(J226=9,VLOOKUP(AC226,Overall!AL$2:AM724,2,FALSE),IF(J226=10,VLOOKUP(AC226,Overall!AP$2:AQ724,2,FALSE),IF(J226=11,VLOOKUP(AC226,Overall!AT$2:AU724,2,FALSE),IF(J226=12,VLOOKUP(AC226,Overall!AX$2:AY724,2,FALSE))))))))))))))</f>
        <v>#N/A</v>
      </c>
    </row>
    <row r="227" spans="9:30" ht="15.75" thickBot="1">
      <c r="I227" s="126" t="s">
        <v>272</v>
      </c>
      <c r="J227" s="149"/>
      <c r="K227" s="150"/>
      <c r="L227" s="88"/>
      <c r="M227" s="151"/>
      <c r="N227" s="135"/>
      <c r="O227" s="123" t="str">
        <f t="shared" si="42"/>
        <v>Grade not provided</v>
      </c>
      <c r="P227" s="67" t="e">
        <f t="shared" si="42"/>
        <v>#N/A</v>
      </c>
      <c r="Q227" s="39" t="str">
        <f t="shared" si="43"/>
        <v>Less than 2 domains provided</v>
      </c>
      <c r="R227" s="54">
        <f t="shared" si="44"/>
        <v>0</v>
      </c>
      <c r="S227" s="55">
        <f t="shared" si="45"/>
        <v>0</v>
      </c>
      <c r="T227" s="56">
        <f t="shared" si="46"/>
        <v>0</v>
      </c>
      <c r="U227" s="57">
        <f t="shared" si="47"/>
        <v>0</v>
      </c>
      <c r="V227" s="56">
        <f t="shared" si="48"/>
        <v>0</v>
      </c>
      <c r="W227" s="55">
        <f t="shared" si="49"/>
        <v>0</v>
      </c>
      <c r="X227" s="55">
        <f t="shared" si="50"/>
        <v>0</v>
      </c>
      <c r="Y227" s="55">
        <f t="shared" si="51"/>
        <v>0</v>
      </c>
      <c r="Z227" s="55">
        <f t="shared" si="52"/>
        <v>0</v>
      </c>
      <c r="AA227" s="55">
        <f t="shared" si="53"/>
        <v>0</v>
      </c>
      <c r="AB227" s="58">
        <f t="shared" si="54"/>
        <v>0</v>
      </c>
      <c r="AC227" s="74" t="str">
        <f t="shared" si="55"/>
        <v>Grade not provided</v>
      </c>
      <c r="AD227" s="75" t="e">
        <f>IF(J227=0,(VLOOKUP(AC227,Overall!B$2:C725,2,FALSE)),IF(J227=1,(VLOOKUP(AC227,Overall!F$2:G725,2,FALSE)),IF(J227=2,(VLOOKUP(AC227,Overall!J$2:K725,2,FALSE)),IF(J227=3,(VLOOKUP(AC227,Overall!N$2:O725,2,FALSE)),IF(J227=4,(VLOOKUP(AC227,Overall!R$2:S725,2,FALSE)),IF(J227=5,VLOOKUP(AC227,Overall!V$2:W725,2,FALSE),IF(J227=6,VLOOKUP(AC227,Overall!Z$2:AA725,2,FALSE),IF(J227=7,VLOOKUP(AC227,Overall!AD$2:AE725,2,FALSE),IF(J227=8,VLOOKUP(AC227,Overall!AH$2:AI725,2,FALSE),IF(J227=9,VLOOKUP(AC227,Overall!AL$2:AM725,2,FALSE),IF(J227=10,VLOOKUP(AC227,Overall!AP$2:AQ725,2,FALSE),IF(J227=11,VLOOKUP(AC227,Overall!AT$2:AU725,2,FALSE),IF(J227=12,VLOOKUP(AC227,Overall!AX$2:AY725,2,FALSE))))))))))))))</f>
        <v>#N/A</v>
      </c>
    </row>
    <row r="228" spans="9:30" ht="15.75" thickBot="1">
      <c r="I228" s="126" t="s">
        <v>273</v>
      </c>
      <c r="J228" s="149"/>
      <c r="K228" s="150"/>
      <c r="L228" s="88"/>
      <c r="M228" s="151"/>
      <c r="N228" s="135"/>
      <c r="O228" s="123" t="str">
        <f t="shared" si="42"/>
        <v>Grade not provided</v>
      </c>
      <c r="P228" s="67" t="e">
        <f t="shared" si="42"/>
        <v>#N/A</v>
      </c>
      <c r="Q228" s="39" t="str">
        <f t="shared" si="43"/>
        <v>Less than 2 domains provided</v>
      </c>
      <c r="R228" s="54">
        <f t="shared" si="44"/>
        <v>0</v>
      </c>
      <c r="S228" s="55">
        <f t="shared" si="45"/>
        <v>0</v>
      </c>
      <c r="T228" s="56">
        <f t="shared" si="46"/>
        <v>0</v>
      </c>
      <c r="U228" s="57">
        <f t="shared" si="47"/>
        <v>0</v>
      </c>
      <c r="V228" s="56">
        <f t="shared" si="48"/>
        <v>0</v>
      </c>
      <c r="W228" s="55">
        <f t="shared" si="49"/>
        <v>0</v>
      </c>
      <c r="X228" s="55">
        <f t="shared" si="50"/>
        <v>0</v>
      </c>
      <c r="Y228" s="55">
        <f t="shared" si="51"/>
        <v>0</v>
      </c>
      <c r="Z228" s="55">
        <f t="shared" si="52"/>
        <v>0</v>
      </c>
      <c r="AA228" s="55">
        <f t="shared" si="53"/>
        <v>0</v>
      </c>
      <c r="AB228" s="58">
        <f t="shared" si="54"/>
        <v>0</v>
      </c>
      <c r="AC228" s="74" t="str">
        <f t="shared" si="55"/>
        <v>Grade not provided</v>
      </c>
      <c r="AD228" s="75" t="e">
        <f>IF(J228=0,(VLOOKUP(AC228,Overall!B$2:C726,2,FALSE)),IF(J228=1,(VLOOKUP(AC228,Overall!F$2:G726,2,FALSE)),IF(J228=2,(VLOOKUP(AC228,Overall!J$2:K726,2,FALSE)),IF(J228=3,(VLOOKUP(AC228,Overall!N$2:O726,2,FALSE)),IF(J228=4,(VLOOKUP(AC228,Overall!R$2:S726,2,FALSE)),IF(J228=5,VLOOKUP(AC228,Overall!V$2:W726,2,FALSE),IF(J228=6,VLOOKUP(AC228,Overall!Z$2:AA726,2,FALSE),IF(J228=7,VLOOKUP(AC228,Overall!AD$2:AE726,2,FALSE),IF(J228=8,VLOOKUP(AC228,Overall!AH$2:AI726,2,FALSE),IF(J228=9,VLOOKUP(AC228,Overall!AL$2:AM726,2,FALSE),IF(J228=10,VLOOKUP(AC228,Overall!AP$2:AQ726,2,FALSE),IF(J228=11,VLOOKUP(AC228,Overall!AT$2:AU726,2,FALSE),IF(J228=12,VLOOKUP(AC228,Overall!AX$2:AY726,2,FALSE))))))))))))))</f>
        <v>#N/A</v>
      </c>
    </row>
    <row r="229" spans="9:30" ht="15.75" thickBot="1">
      <c r="I229" s="126" t="s">
        <v>274</v>
      </c>
      <c r="J229" s="149"/>
      <c r="K229" s="150"/>
      <c r="L229" s="88"/>
      <c r="M229" s="151"/>
      <c r="N229" s="135"/>
      <c r="O229" s="123" t="str">
        <f t="shared" si="42"/>
        <v>Grade not provided</v>
      </c>
      <c r="P229" s="67" t="e">
        <f t="shared" si="42"/>
        <v>#N/A</v>
      </c>
      <c r="Q229" s="39" t="str">
        <f t="shared" si="43"/>
        <v>Less than 2 domains provided</v>
      </c>
      <c r="R229" s="54">
        <f t="shared" si="44"/>
        <v>0</v>
      </c>
      <c r="S229" s="55">
        <f t="shared" si="45"/>
        <v>0</v>
      </c>
      <c r="T229" s="56">
        <f t="shared" si="46"/>
        <v>0</v>
      </c>
      <c r="U229" s="57">
        <f t="shared" si="47"/>
        <v>0</v>
      </c>
      <c r="V229" s="56">
        <f t="shared" si="48"/>
        <v>0</v>
      </c>
      <c r="W229" s="55">
        <f t="shared" si="49"/>
        <v>0</v>
      </c>
      <c r="X229" s="55">
        <f t="shared" si="50"/>
        <v>0</v>
      </c>
      <c r="Y229" s="55">
        <f t="shared" si="51"/>
        <v>0</v>
      </c>
      <c r="Z229" s="55">
        <f t="shared" si="52"/>
        <v>0</v>
      </c>
      <c r="AA229" s="55">
        <f t="shared" si="53"/>
        <v>0</v>
      </c>
      <c r="AB229" s="58">
        <f t="shared" si="54"/>
        <v>0</v>
      </c>
      <c r="AC229" s="74" t="str">
        <f t="shared" si="55"/>
        <v>Grade not provided</v>
      </c>
      <c r="AD229" s="75" t="e">
        <f>IF(J229=0,(VLOOKUP(AC229,Overall!B$2:C727,2,FALSE)),IF(J229=1,(VLOOKUP(AC229,Overall!F$2:G727,2,FALSE)),IF(J229=2,(VLOOKUP(AC229,Overall!J$2:K727,2,FALSE)),IF(J229=3,(VLOOKUP(AC229,Overall!N$2:O727,2,FALSE)),IF(J229=4,(VLOOKUP(AC229,Overall!R$2:S727,2,FALSE)),IF(J229=5,VLOOKUP(AC229,Overall!V$2:W727,2,FALSE),IF(J229=6,VLOOKUP(AC229,Overall!Z$2:AA727,2,FALSE),IF(J229=7,VLOOKUP(AC229,Overall!AD$2:AE727,2,FALSE),IF(J229=8,VLOOKUP(AC229,Overall!AH$2:AI727,2,FALSE),IF(J229=9,VLOOKUP(AC229,Overall!AL$2:AM727,2,FALSE),IF(J229=10,VLOOKUP(AC229,Overall!AP$2:AQ727,2,FALSE),IF(J229=11,VLOOKUP(AC229,Overall!AT$2:AU727,2,FALSE),IF(J229=12,VLOOKUP(AC229,Overall!AX$2:AY727,2,FALSE))))))))))))))</f>
        <v>#N/A</v>
      </c>
    </row>
    <row r="230" spans="9:30" ht="15.75" thickBot="1">
      <c r="I230" s="126" t="s">
        <v>275</v>
      </c>
      <c r="J230" s="149"/>
      <c r="K230" s="150"/>
      <c r="L230" s="88"/>
      <c r="M230" s="151"/>
      <c r="N230" s="135"/>
      <c r="O230" s="123" t="str">
        <f t="shared" si="42"/>
        <v>Grade not provided</v>
      </c>
      <c r="P230" s="67" t="e">
        <f t="shared" si="42"/>
        <v>#N/A</v>
      </c>
      <c r="Q230" s="39" t="str">
        <f t="shared" si="43"/>
        <v>Less than 2 domains provided</v>
      </c>
      <c r="R230" s="54">
        <f t="shared" si="44"/>
        <v>0</v>
      </c>
      <c r="S230" s="55">
        <f t="shared" si="45"/>
        <v>0</v>
      </c>
      <c r="T230" s="56">
        <f t="shared" si="46"/>
        <v>0</v>
      </c>
      <c r="U230" s="57">
        <f t="shared" si="47"/>
        <v>0</v>
      </c>
      <c r="V230" s="56">
        <f t="shared" si="48"/>
        <v>0</v>
      </c>
      <c r="W230" s="55">
        <f t="shared" si="49"/>
        <v>0</v>
      </c>
      <c r="X230" s="55">
        <f t="shared" si="50"/>
        <v>0</v>
      </c>
      <c r="Y230" s="55">
        <f t="shared" si="51"/>
        <v>0</v>
      </c>
      <c r="Z230" s="55">
        <f t="shared" si="52"/>
        <v>0</v>
      </c>
      <c r="AA230" s="55">
        <f t="shared" si="53"/>
        <v>0</v>
      </c>
      <c r="AB230" s="58">
        <f t="shared" si="54"/>
        <v>0</v>
      </c>
      <c r="AC230" s="74" t="str">
        <f t="shared" si="55"/>
        <v>Grade not provided</v>
      </c>
      <c r="AD230" s="75" t="e">
        <f>IF(J230=0,(VLOOKUP(AC230,Overall!B$2:C728,2,FALSE)),IF(J230=1,(VLOOKUP(AC230,Overall!F$2:G728,2,FALSE)),IF(J230=2,(VLOOKUP(AC230,Overall!J$2:K728,2,FALSE)),IF(J230=3,(VLOOKUP(AC230,Overall!N$2:O728,2,FALSE)),IF(J230=4,(VLOOKUP(AC230,Overall!R$2:S728,2,FALSE)),IF(J230=5,VLOOKUP(AC230,Overall!V$2:W728,2,FALSE),IF(J230=6,VLOOKUP(AC230,Overall!Z$2:AA728,2,FALSE),IF(J230=7,VLOOKUP(AC230,Overall!AD$2:AE728,2,FALSE),IF(J230=8,VLOOKUP(AC230,Overall!AH$2:AI728,2,FALSE),IF(J230=9,VLOOKUP(AC230,Overall!AL$2:AM728,2,FALSE),IF(J230=10,VLOOKUP(AC230,Overall!AP$2:AQ728,2,FALSE),IF(J230=11,VLOOKUP(AC230,Overall!AT$2:AU728,2,FALSE),IF(J230=12,VLOOKUP(AC230,Overall!AX$2:AY728,2,FALSE))))))))))))))</f>
        <v>#N/A</v>
      </c>
    </row>
    <row r="231" spans="9:30" ht="15.75" thickBot="1">
      <c r="I231" s="126" t="s">
        <v>276</v>
      </c>
      <c r="J231" s="149"/>
      <c r="K231" s="150"/>
      <c r="L231" s="88"/>
      <c r="M231" s="151"/>
      <c r="N231" s="135"/>
      <c r="O231" s="123" t="str">
        <f t="shared" si="42"/>
        <v>Grade not provided</v>
      </c>
      <c r="P231" s="67" t="e">
        <f t="shared" si="42"/>
        <v>#N/A</v>
      </c>
      <c r="Q231" s="39" t="str">
        <f t="shared" si="43"/>
        <v>Less than 2 domains provided</v>
      </c>
      <c r="R231" s="54">
        <f t="shared" si="44"/>
        <v>0</v>
      </c>
      <c r="S231" s="55">
        <f t="shared" si="45"/>
        <v>0</v>
      </c>
      <c r="T231" s="56">
        <f t="shared" si="46"/>
        <v>0</v>
      </c>
      <c r="U231" s="57">
        <f t="shared" si="47"/>
        <v>0</v>
      </c>
      <c r="V231" s="56">
        <f t="shared" si="48"/>
        <v>0</v>
      </c>
      <c r="W231" s="55">
        <f t="shared" si="49"/>
        <v>0</v>
      </c>
      <c r="X231" s="55">
        <f t="shared" si="50"/>
        <v>0</v>
      </c>
      <c r="Y231" s="55">
        <f t="shared" si="51"/>
        <v>0</v>
      </c>
      <c r="Z231" s="55">
        <f t="shared" si="52"/>
        <v>0</v>
      </c>
      <c r="AA231" s="55">
        <f t="shared" si="53"/>
        <v>0</v>
      </c>
      <c r="AB231" s="58">
        <f t="shared" si="54"/>
        <v>0</v>
      </c>
      <c r="AC231" s="74" t="str">
        <f t="shared" si="55"/>
        <v>Grade not provided</v>
      </c>
      <c r="AD231" s="75" t="e">
        <f>IF(J231=0,(VLOOKUP(AC231,Overall!B$2:C729,2,FALSE)),IF(J231=1,(VLOOKUP(AC231,Overall!F$2:G729,2,FALSE)),IF(J231=2,(VLOOKUP(AC231,Overall!J$2:K729,2,FALSE)),IF(J231=3,(VLOOKUP(AC231,Overall!N$2:O729,2,FALSE)),IF(J231=4,(VLOOKUP(AC231,Overall!R$2:S729,2,FALSE)),IF(J231=5,VLOOKUP(AC231,Overall!V$2:W729,2,FALSE),IF(J231=6,VLOOKUP(AC231,Overall!Z$2:AA729,2,FALSE),IF(J231=7,VLOOKUP(AC231,Overall!AD$2:AE729,2,FALSE),IF(J231=8,VLOOKUP(AC231,Overall!AH$2:AI729,2,FALSE),IF(J231=9,VLOOKUP(AC231,Overall!AL$2:AM729,2,FALSE),IF(J231=10,VLOOKUP(AC231,Overall!AP$2:AQ729,2,FALSE),IF(J231=11,VLOOKUP(AC231,Overall!AT$2:AU729,2,FALSE),IF(J231=12,VLOOKUP(AC231,Overall!AX$2:AY729,2,FALSE))))))))))))))</f>
        <v>#N/A</v>
      </c>
    </row>
    <row r="232" spans="9:30" ht="15.75" thickBot="1">
      <c r="I232" s="126" t="s">
        <v>277</v>
      </c>
      <c r="J232" s="149"/>
      <c r="K232" s="150"/>
      <c r="L232" s="88"/>
      <c r="M232" s="151"/>
      <c r="N232" s="135"/>
      <c r="O232" s="123" t="str">
        <f t="shared" si="42"/>
        <v>Grade not provided</v>
      </c>
      <c r="P232" s="67" t="e">
        <f t="shared" si="42"/>
        <v>#N/A</v>
      </c>
      <c r="Q232" s="39" t="str">
        <f t="shared" si="43"/>
        <v>Less than 2 domains provided</v>
      </c>
      <c r="R232" s="54">
        <f t="shared" si="44"/>
        <v>0</v>
      </c>
      <c r="S232" s="55">
        <f t="shared" si="45"/>
        <v>0</v>
      </c>
      <c r="T232" s="56">
        <f t="shared" si="46"/>
        <v>0</v>
      </c>
      <c r="U232" s="57">
        <f t="shared" si="47"/>
        <v>0</v>
      </c>
      <c r="V232" s="56">
        <f t="shared" si="48"/>
        <v>0</v>
      </c>
      <c r="W232" s="55">
        <f t="shared" si="49"/>
        <v>0</v>
      </c>
      <c r="X232" s="55">
        <f t="shared" si="50"/>
        <v>0</v>
      </c>
      <c r="Y232" s="55">
        <f t="shared" si="51"/>
        <v>0</v>
      </c>
      <c r="Z232" s="55">
        <f t="shared" si="52"/>
        <v>0</v>
      </c>
      <c r="AA232" s="55">
        <f t="shared" si="53"/>
        <v>0</v>
      </c>
      <c r="AB232" s="58">
        <f t="shared" si="54"/>
        <v>0</v>
      </c>
      <c r="AC232" s="74" t="str">
        <f t="shared" si="55"/>
        <v>Grade not provided</v>
      </c>
      <c r="AD232" s="75" t="e">
        <f>IF(J232=0,(VLOOKUP(AC232,Overall!B$2:C730,2,FALSE)),IF(J232=1,(VLOOKUP(AC232,Overall!F$2:G730,2,FALSE)),IF(J232=2,(VLOOKUP(AC232,Overall!J$2:K730,2,FALSE)),IF(J232=3,(VLOOKUP(AC232,Overall!N$2:O730,2,FALSE)),IF(J232=4,(VLOOKUP(AC232,Overall!R$2:S730,2,FALSE)),IF(J232=5,VLOOKUP(AC232,Overall!V$2:W730,2,FALSE),IF(J232=6,VLOOKUP(AC232,Overall!Z$2:AA730,2,FALSE),IF(J232=7,VLOOKUP(AC232,Overall!AD$2:AE730,2,FALSE),IF(J232=8,VLOOKUP(AC232,Overall!AH$2:AI730,2,FALSE),IF(J232=9,VLOOKUP(AC232,Overall!AL$2:AM730,2,FALSE),IF(J232=10,VLOOKUP(AC232,Overall!AP$2:AQ730,2,FALSE),IF(J232=11,VLOOKUP(AC232,Overall!AT$2:AU730,2,FALSE),IF(J232=12,VLOOKUP(AC232,Overall!AX$2:AY730,2,FALSE))))))))))))))</f>
        <v>#N/A</v>
      </c>
    </row>
    <row r="233" spans="9:30" ht="15.75" thickBot="1">
      <c r="I233" s="126" t="s">
        <v>278</v>
      </c>
      <c r="J233" s="149"/>
      <c r="K233" s="150"/>
      <c r="L233" s="88"/>
      <c r="M233" s="151"/>
      <c r="N233" s="135"/>
      <c r="O233" s="123" t="str">
        <f t="shared" si="42"/>
        <v>Grade not provided</v>
      </c>
      <c r="P233" s="67" t="e">
        <f t="shared" si="42"/>
        <v>#N/A</v>
      </c>
      <c r="Q233" s="39" t="str">
        <f t="shared" si="43"/>
        <v>Less than 2 domains provided</v>
      </c>
      <c r="R233" s="54">
        <f t="shared" si="44"/>
        <v>0</v>
      </c>
      <c r="S233" s="55">
        <f t="shared" si="45"/>
        <v>0</v>
      </c>
      <c r="T233" s="56">
        <f t="shared" si="46"/>
        <v>0</v>
      </c>
      <c r="U233" s="57">
        <f t="shared" si="47"/>
        <v>0</v>
      </c>
      <c r="V233" s="56">
        <f t="shared" si="48"/>
        <v>0</v>
      </c>
      <c r="W233" s="55">
        <f t="shared" si="49"/>
        <v>0</v>
      </c>
      <c r="X233" s="55">
        <f t="shared" si="50"/>
        <v>0</v>
      </c>
      <c r="Y233" s="55">
        <f t="shared" si="51"/>
        <v>0</v>
      </c>
      <c r="Z233" s="55">
        <f t="shared" si="52"/>
        <v>0</v>
      </c>
      <c r="AA233" s="55">
        <f t="shared" si="53"/>
        <v>0</v>
      </c>
      <c r="AB233" s="58">
        <f t="shared" si="54"/>
        <v>0</v>
      </c>
      <c r="AC233" s="74" t="str">
        <f t="shared" si="55"/>
        <v>Grade not provided</v>
      </c>
      <c r="AD233" s="75" t="e">
        <f>IF(J233=0,(VLOOKUP(AC233,Overall!B$2:C731,2,FALSE)),IF(J233=1,(VLOOKUP(AC233,Overall!F$2:G731,2,FALSE)),IF(J233=2,(VLOOKUP(AC233,Overall!J$2:K731,2,FALSE)),IF(J233=3,(VLOOKUP(AC233,Overall!N$2:O731,2,FALSE)),IF(J233=4,(VLOOKUP(AC233,Overall!R$2:S731,2,FALSE)),IF(J233=5,VLOOKUP(AC233,Overall!V$2:W731,2,FALSE),IF(J233=6,VLOOKUP(AC233,Overall!Z$2:AA731,2,FALSE),IF(J233=7,VLOOKUP(AC233,Overall!AD$2:AE731,2,FALSE),IF(J233=8,VLOOKUP(AC233,Overall!AH$2:AI731,2,FALSE),IF(J233=9,VLOOKUP(AC233,Overall!AL$2:AM731,2,FALSE),IF(J233=10,VLOOKUP(AC233,Overall!AP$2:AQ731,2,FALSE),IF(J233=11,VLOOKUP(AC233,Overall!AT$2:AU731,2,FALSE),IF(J233=12,VLOOKUP(AC233,Overall!AX$2:AY731,2,FALSE))))))))))))))</f>
        <v>#N/A</v>
      </c>
    </row>
    <row r="234" spans="9:30" ht="15.75" thickBot="1">
      <c r="I234" s="126" t="s">
        <v>279</v>
      </c>
      <c r="J234" s="149"/>
      <c r="K234" s="150"/>
      <c r="L234" s="88"/>
      <c r="M234" s="151"/>
      <c r="N234" s="135"/>
      <c r="O234" s="123" t="str">
        <f t="shared" si="42"/>
        <v>Grade not provided</v>
      </c>
      <c r="P234" s="67" t="e">
        <f t="shared" si="42"/>
        <v>#N/A</v>
      </c>
      <c r="Q234" s="39" t="str">
        <f t="shared" si="43"/>
        <v>Less than 2 domains provided</v>
      </c>
      <c r="R234" s="54">
        <f t="shared" si="44"/>
        <v>0</v>
      </c>
      <c r="S234" s="55">
        <f t="shared" si="45"/>
        <v>0</v>
      </c>
      <c r="T234" s="56">
        <f t="shared" si="46"/>
        <v>0</v>
      </c>
      <c r="U234" s="57">
        <f t="shared" si="47"/>
        <v>0</v>
      </c>
      <c r="V234" s="56">
        <f t="shared" si="48"/>
        <v>0</v>
      </c>
      <c r="W234" s="55">
        <f t="shared" si="49"/>
        <v>0</v>
      </c>
      <c r="X234" s="55">
        <f t="shared" si="50"/>
        <v>0</v>
      </c>
      <c r="Y234" s="55">
        <f t="shared" si="51"/>
        <v>0</v>
      </c>
      <c r="Z234" s="55">
        <f t="shared" si="52"/>
        <v>0</v>
      </c>
      <c r="AA234" s="55">
        <f t="shared" si="53"/>
        <v>0</v>
      </c>
      <c r="AB234" s="58">
        <f t="shared" si="54"/>
        <v>0</v>
      </c>
      <c r="AC234" s="74" t="str">
        <f t="shared" si="55"/>
        <v>Grade not provided</v>
      </c>
      <c r="AD234" s="75" t="e">
        <f>IF(J234=0,(VLOOKUP(AC234,Overall!B$2:C732,2,FALSE)),IF(J234=1,(VLOOKUP(AC234,Overall!F$2:G732,2,FALSE)),IF(J234=2,(VLOOKUP(AC234,Overall!J$2:K732,2,FALSE)),IF(J234=3,(VLOOKUP(AC234,Overall!N$2:O732,2,FALSE)),IF(J234=4,(VLOOKUP(AC234,Overall!R$2:S732,2,FALSE)),IF(J234=5,VLOOKUP(AC234,Overall!V$2:W732,2,FALSE),IF(J234=6,VLOOKUP(AC234,Overall!Z$2:AA732,2,FALSE),IF(J234=7,VLOOKUP(AC234,Overall!AD$2:AE732,2,FALSE),IF(J234=8,VLOOKUP(AC234,Overall!AH$2:AI732,2,FALSE),IF(J234=9,VLOOKUP(AC234,Overall!AL$2:AM732,2,FALSE),IF(J234=10,VLOOKUP(AC234,Overall!AP$2:AQ732,2,FALSE),IF(J234=11,VLOOKUP(AC234,Overall!AT$2:AU732,2,FALSE),IF(J234=12,VLOOKUP(AC234,Overall!AX$2:AY732,2,FALSE))))))))))))))</f>
        <v>#N/A</v>
      </c>
    </row>
    <row r="235" spans="9:30" ht="15.75" thickBot="1">
      <c r="I235" s="126" t="s">
        <v>280</v>
      </c>
      <c r="J235" s="149"/>
      <c r="K235" s="150"/>
      <c r="L235" s="88"/>
      <c r="M235" s="151"/>
      <c r="N235" s="135"/>
      <c r="O235" s="123" t="str">
        <f t="shared" si="42"/>
        <v>Grade not provided</v>
      </c>
      <c r="P235" s="67" t="e">
        <f t="shared" si="42"/>
        <v>#N/A</v>
      </c>
      <c r="Q235" s="39" t="str">
        <f t="shared" si="43"/>
        <v>Less than 2 domains provided</v>
      </c>
      <c r="R235" s="54">
        <f t="shared" si="44"/>
        <v>0</v>
      </c>
      <c r="S235" s="55">
        <f t="shared" si="45"/>
        <v>0</v>
      </c>
      <c r="T235" s="56">
        <f t="shared" si="46"/>
        <v>0</v>
      </c>
      <c r="U235" s="57">
        <f t="shared" si="47"/>
        <v>0</v>
      </c>
      <c r="V235" s="56">
        <f t="shared" si="48"/>
        <v>0</v>
      </c>
      <c r="W235" s="55">
        <f t="shared" si="49"/>
        <v>0</v>
      </c>
      <c r="X235" s="55">
        <f t="shared" si="50"/>
        <v>0</v>
      </c>
      <c r="Y235" s="55">
        <f t="shared" si="51"/>
        <v>0</v>
      </c>
      <c r="Z235" s="55">
        <f t="shared" si="52"/>
        <v>0</v>
      </c>
      <c r="AA235" s="55">
        <f t="shared" si="53"/>
        <v>0</v>
      </c>
      <c r="AB235" s="58">
        <f t="shared" si="54"/>
        <v>0</v>
      </c>
      <c r="AC235" s="74" t="str">
        <f t="shared" si="55"/>
        <v>Grade not provided</v>
      </c>
      <c r="AD235" s="75" t="e">
        <f>IF(J235=0,(VLOOKUP(AC235,Overall!B$2:C733,2,FALSE)),IF(J235=1,(VLOOKUP(AC235,Overall!F$2:G733,2,FALSE)),IF(J235=2,(VLOOKUP(AC235,Overall!J$2:K733,2,FALSE)),IF(J235=3,(VLOOKUP(AC235,Overall!N$2:O733,2,FALSE)),IF(J235=4,(VLOOKUP(AC235,Overall!R$2:S733,2,FALSE)),IF(J235=5,VLOOKUP(AC235,Overall!V$2:W733,2,FALSE),IF(J235=6,VLOOKUP(AC235,Overall!Z$2:AA733,2,FALSE),IF(J235=7,VLOOKUP(AC235,Overall!AD$2:AE733,2,FALSE),IF(J235=8,VLOOKUP(AC235,Overall!AH$2:AI733,2,FALSE),IF(J235=9,VLOOKUP(AC235,Overall!AL$2:AM733,2,FALSE),IF(J235=10,VLOOKUP(AC235,Overall!AP$2:AQ733,2,FALSE),IF(J235=11,VLOOKUP(AC235,Overall!AT$2:AU733,2,FALSE),IF(J235=12,VLOOKUP(AC235,Overall!AX$2:AY733,2,FALSE))))))))))))))</f>
        <v>#N/A</v>
      </c>
    </row>
    <row r="236" spans="9:30" ht="15.75" thickBot="1">
      <c r="I236" s="126" t="s">
        <v>281</v>
      </c>
      <c r="J236" s="149"/>
      <c r="K236" s="150"/>
      <c r="L236" s="88"/>
      <c r="M236" s="151"/>
      <c r="N236" s="135"/>
      <c r="O236" s="123" t="str">
        <f t="shared" si="42"/>
        <v>Grade not provided</v>
      </c>
      <c r="P236" s="67" t="e">
        <f t="shared" si="42"/>
        <v>#N/A</v>
      </c>
      <c r="Q236" s="39" t="str">
        <f t="shared" si="43"/>
        <v>Less than 2 domains provided</v>
      </c>
      <c r="R236" s="54">
        <f t="shared" si="44"/>
        <v>0</v>
      </c>
      <c r="S236" s="55">
        <f t="shared" si="45"/>
        <v>0</v>
      </c>
      <c r="T236" s="56">
        <f t="shared" si="46"/>
        <v>0</v>
      </c>
      <c r="U236" s="57">
        <f t="shared" si="47"/>
        <v>0</v>
      </c>
      <c r="V236" s="56">
        <f t="shared" si="48"/>
        <v>0</v>
      </c>
      <c r="W236" s="55">
        <f t="shared" si="49"/>
        <v>0</v>
      </c>
      <c r="X236" s="55">
        <f t="shared" si="50"/>
        <v>0</v>
      </c>
      <c r="Y236" s="55">
        <f t="shared" si="51"/>
        <v>0</v>
      </c>
      <c r="Z236" s="55">
        <f t="shared" si="52"/>
        <v>0</v>
      </c>
      <c r="AA236" s="55">
        <f t="shared" si="53"/>
        <v>0</v>
      </c>
      <c r="AB236" s="58">
        <f t="shared" si="54"/>
        <v>0</v>
      </c>
      <c r="AC236" s="74" t="str">
        <f t="shared" si="55"/>
        <v>Grade not provided</v>
      </c>
      <c r="AD236" s="75" t="e">
        <f>IF(J236=0,(VLOOKUP(AC236,Overall!B$2:C734,2,FALSE)),IF(J236=1,(VLOOKUP(AC236,Overall!F$2:G734,2,FALSE)),IF(J236=2,(VLOOKUP(AC236,Overall!J$2:K734,2,FALSE)),IF(J236=3,(VLOOKUP(AC236,Overall!N$2:O734,2,FALSE)),IF(J236=4,(VLOOKUP(AC236,Overall!R$2:S734,2,FALSE)),IF(J236=5,VLOOKUP(AC236,Overall!V$2:W734,2,FALSE),IF(J236=6,VLOOKUP(AC236,Overall!Z$2:AA734,2,FALSE),IF(J236=7,VLOOKUP(AC236,Overall!AD$2:AE734,2,FALSE),IF(J236=8,VLOOKUP(AC236,Overall!AH$2:AI734,2,FALSE),IF(J236=9,VLOOKUP(AC236,Overall!AL$2:AM734,2,FALSE),IF(J236=10,VLOOKUP(AC236,Overall!AP$2:AQ734,2,FALSE),IF(J236=11,VLOOKUP(AC236,Overall!AT$2:AU734,2,FALSE),IF(J236=12,VLOOKUP(AC236,Overall!AX$2:AY734,2,FALSE))))))))))))))</f>
        <v>#N/A</v>
      </c>
    </row>
    <row r="237" spans="9:30" ht="15.75" thickBot="1">
      <c r="I237" s="126" t="s">
        <v>282</v>
      </c>
      <c r="J237" s="149"/>
      <c r="K237" s="150"/>
      <c r="L237" s="88"/>
      <c r="M237" s="151"/>
      <c r="N237" s="135"/>
      <c r="O237" s="123" t="str">
        <f t="shared" si="42"/>
        <v>Grade not provided</v>
      </c>
      <c r="P237" s="67" t="e">
        <f t="shared" si="42"/>
        <v>#N/A</v>
      </c>
      <c r="Q237" s="39" t="str">
        <f t="shared" si="43"/>
        <v>Less than 2 domains provided</v>
      </c>
      <c r="R237" s="54">
        <f t="shared" si="44"/>
        <v>0</v>
      </c>
      <c r="S237" s="55">
        <f t="shared" si="45"/>
        <v>0</v>
      </c>
      <c r="T237" s="56">
        <f t="shared" si="46"/>
        <v>0</v>
      </c>
      <c r="U237" s="57">
        <f t="shared" si="47"/>
        <v>0</v>
      </c>
      <c r="V237" s="56">
        <f t="shared" si="48"/>
        <v>0</v>
      </c>
      <c r="W237" s="55">
        <f t="shared" si="49"/>
        <v>0</v>
      </c>
      <c r="X237" s="55">
        <f t="shared" si="50"/>
        <v>0</v>
      </c>
      <c r="Y237" s="55">
        <f t="shared" si="51"/>
        <v>0</v>
      </c>
      <c r="Z237" s="55">
        <f t="shared" si="52"/>
        <v>0</v>
      </c>
      <c r="AA237" s="55">
        <f t="shared" si="53"/>
        <v>0</v>
      </c>
      <c r="AB237" s="58">
        <f t="shared" si="54"/>
        <v>0</v>
      </c>
      <c r="AC237" s="74" t="str">
        <f t="shared" si="55"/>
        <v>Grade not provided</v>
      </c>
      <c r="AD237" s="75" t="e">
        <f>IF(J237=0,(VLOOKUP(AC237,Overall!B$2:C735,2,FALSE)),IF(J237=1,(VLOOKUP(AC237,Overall!F$2:G735,2,FALSE)),IF(J237=2,(VLOOKUP(AC237,Overall!J$2:K735,2,FALSE)),IF(J237=3,(VLOOKUP(AC237,Overall!N$2:O735,2,FALSE)),IF(J237=4,(VLOOKUP(AC237,Overall!R$2:S735,2,FALSE)),IF(J237=5,VLOOKUP(AC237,Overall!V$2:W735,2,FALSE),IF(J237=6,VLOOKUP(AC237,Overall!Z$2:AA735,2,FALSE),IF(J237=7,VLOOKUP(AC237,Overall!AD$2:AE735,2,FALSE),IF(J237=8,VLOOKUP(AC237,Overall!AH$2:AI735,2,FALSE),IF(J237=9,VLOOKUP(AC237,Overall!AL$2:AM735,2,FALSE),IF(J237=10,VLOOKUP(AC237,Overall!AP$2:AQ735,2,FALSE),IF(J237=11,VLOOKUP(AC237,Overall!AT$2:AU735,2,FALSE),IF(J237=12,VLOOKUP(AC237,Overall!AX$2:AY735,2,FALSE))))))))))))))</f>
        <v>#N/A</v>
      </c>
    </row>
    <row r="238" spans="9:30" ht="15.75" thickBot="1">
      <c r="I238" s="126" t="s">
        <v>283</v>
      </c>
      <c r="J238" s="149"/>
      <c r="K238" s="150"/>
      <c r="L238" s="88"/>
      <c r="M238" s="151"/>
      <c r="N238" s="135"/>
      <c r="O238" s="123" t="str">
        <f t="shared" si="42"/>
        <v>Grade not provided</v>
      </c>
      <c r="P238" s="67" t="e">
        <f t="shared" si="42"/>
        <v>#N/A</v>
      </c>
      <c r="Q238" s="39" t="str">
        <f t="shared" si="43"/>
        <v>Less than 2 domains provided</v>
      </c>
      <c r="R238" s="54">
        <f t="shared" si="44"/>
        <v>0</v>
      </c>
      <c r="S238" s="55">
        <f t="shared" si="45"/>
        <v>0</v>
      </c>
      <c r="T238" s="56">
        <f t="shared" si="46"/>
        <v>0</v>
      </c>
      <c r="U238" s="57">
        <f t="shared" si="47"/>
        <v>0</v>
      </c>
      <c r="V238" s="56">
        <f t="shared" si="48"/>
        <v>0</v>
      </c>
      <c r="W238" s="55">
        <f t="shared" si="49"/>
        <v>0</v>
      </c>
      <c r="X238" s="55">
        <f t="shared" si="50"/>
        <v>0</v>
      </c>
      <c r="Y238" s="55">
        <f t="shared" si="51"/>
        <v>0</v>
      </c>
      <c r="Z238" s="55">
        <f t="shared" si="52"/>
        <v>0</v>
      </c>
      <c r="AA238" s="55">
        <f t="shared" si="53"/>
        <v>0</v>
      </c>
      <c r="AB238" s="58">
        <f t="shared" si="54"/>
        <v>0</v>
      </c>
      <c r="AC238" s="74" t="str">
        <f t="shared" si="55"/>
        <v>Grade not provided</v>
      </c>
      <c r="AD238" s="75" t="e">
        <f>IF(J238=0,(VLOOKUP(AC238,Overall!B$2:C736,2,FALSE)),IF(J238=1,(VLOOKUP(AC238,Overall!F$2:G736,2,FALSE)),IF(J238=2,(VLOOKUP(AC238,Overall!J$2:K736,2,FALSE)),IF(J238=3,(VLOOKUP(AC238,Overall!N$2:O736,2,FALSE)),IF(J238=4,(VLOOKUP(AC238,Overall!R$2:S736,2,FALSE)),IF(J238=5,VLOOKUP(AC238,Overall!V$2:W736,2,FALSE),IF(J238=6,VLOOKUP(AC238,Overall!Z$2:AA736,2,FALSE),IF(J238=7,VLOOKUP(AC238,Overall!AD$2:AE736,2,FALSE),IF(J238=8,VLOOKUP(AC238,Overall!AH$2:AI736,2,FALSE),IF(J238=9,VLOOKUP(AC238,Overall!AL$2:AM736,2,FALSE),IF(J238=10,VLOOKUP(AC238,Overall!AP$2:AQ736,2,FALSE),IF(J238=11,VLOOKUP(AC238,Overall!AT$2:AU736,2,FALSE),IF(J238=12,VLOOKUP(AC238,Overall!AX$2:AY736,2,FALSE))))))))))))))</f>
        <v>#N/A</v>
      </c>
    </row>
    <row r="239" spans="9:30" ht="15.75" thickBot="1">
      <c r="I239" s="126" t="s">
        <v>284</v>
      </c>
      <c r="J239" s="149"/>
      <c r="K239" s="150"/>
      <c r="L239" s="88"/>
      <c r="M239" s="151"/>
      <c r="N239" s="135"/>
      <c r="O239" s="123" t="str">
        <f t="shared" si="42"/>
        <v>Grade not provided</v>
      </c>
      <c r="P239" s="67" t="e">
        <f t="shared" si="42"/>
        <v>#N/A</v>
      </c>
      <c r="Q239" s="39" t="str">
        <f t="shared" si="43"/>
        <v>Less than 2 domains provided</v>
      </c>
      <c r="R239" s="54">
        <f t="shared" si="44"/>
        <v>0</v>
      </c>
      <c r="S239" s="55">
        <f t="shared" si="45"/>
        <v>0</v>
      </c>
      <c r="T239" s="56">
        <f t="shared" si="46"/>
        <v>0</v>
      </c>
      <c r="U239" s="57">
        <f t="shared" si="47"/>
        <v>0</v>
      </c>
      <c r="V239" s="56">
        <f t="shared" si="48"/>
        <v>0</v>
      </c>
      <c r="W239" s="55">
        <f t="shared" si="49"/>
        <v>0</v>
      </c>
      <c r="X239" s="55">
        <f t="shared" si="50"/>
        <v>0</v>
      </c>
      <c r="Y239" s="55">
        <f t="shared" si="51"/>
        <v>0</v>
      </c>
      <c r="Z239" s="55">
        <f t="shared" si="52"/>
        <v>0</v>
      </c>
      <c r="AA239" s="55">
        <f t="shared" si="53"/>
        <v>0</v>
      </c>
      <c r="AB239" s="58">
        <f t="shared" si="54"/>
        <v>0</v>
      </c>
      <c r="AC239" s="74" t="str">
        <f t="shared" si="55"/>
        <v>Grade not provided</v>
      </c>
      <c r="AD239" s="75" t="e">
        <f>IF(J239=0,(VLOOKUP(AC239,Overall!B$2:C737,2,FALSE)),IF(J239=1,(VLOOKUP(AC239,Overall!F$2:G737,2,FALSE)),IF(J239=2,(VLOOKUP(AC239,Overall!J$2:K737,2,FALSE)),IF(J239=3,(VLOOKUP(AC239,Overall!N$2:O737,2,FALSE)),IF(J239=4,(VLOOKUP(AC239,Overall!R$2:S737,2,FALSE)),IF(J239=5,VLOOKUP(AC239,Overall!V$2:W737,2,FALSE),IF(J239=6,VLOOKUP(AC239,Overall!Z$2:AA737,2,FALSE),IF(J239=7,VLOOKUP(AC239,Overall!AD$2:AE737,2,FALSE),IF(J239=8,VLOOKUP(AC239,Overall!AH$2:AI737,2,FALSE),IF(J239=9,VLOOKUP(AC239,Overall!AL$2:AM737,2,FALSE),IF(J239=10,VLOOKUP(AC239,Overall!AP$2:AQ737,2,FALSE),IF(J239=11,VLOOKUP(AC239,Overall!AT$2:AU737,2,FALSE),IF(J239=12,VLOOKUP(AC239,Overall!AX$2:AY737,2,FALSE))))))))))))))</f>
        <v>#N/A</v>
      </c>
    </row>
    <row r="240" spans="9:30" ht="15.75" thickBot="1">
      <c r="I240" s="126" t="s">
        <v>285</v>
      </c>
      <c r="J240" s="149"/>
      <c r="K240" s="150"/>
      <c r="L240" s="88"/>
      <c r="M240" s="151"/>
      <c r="N240" s="135"/>
      <c r="O240" s="123" t="str">
        <f t="shared" si="42"/>
        <v>Grade not provided</v>
      </c>
      <c r="P240" s="67" t="e">
        <f t="shared" si="42"/>
        <v>#N/A</v>
      </c>
      <c r="Q240" s="39" t="str">
        <f t="shared" si="43"/>
        <v>Less than 2 domains provided</v>
      </c>
      <c r="R240" s="54">
        <f t="shared" si="44"/>
        <v>0</v>
      </c>
      <c r="S240" s="55">
        <f t="shared" si="45"/>
        <v>0</v>
      </c>
      <c r="T240" s="56">
        <f t="shared" si="46"/>
        <v>0</v>
      </c>
      <c r="U240" s="57">
        <f t="shared" si="47"/>
        <v>0</v>
      </c>
      <c r="V240" s="56">
        <f t="shared" si="48"/>
        <v>0</v>
      </c>
      <c r="W240" s="55">
        <f t="shared" si="49"/>
        <v>0</v>
      </c>
      <c r="X240" s="55">
        <f t="shared" si="50"/>
        <v>0</v>
      </c>
      <c r="Y240" s="55">
        <f t="shared" si="51"/>
        <v>0</v>
      </c>
      <c r="Z240" s="55">
        <f t="shared" si="52"/>
        <v>0</v>
      </c>
      <c r="AA240" s="55">
        <f t="shared" si="53"/>
        <v>0</v>
      </c>
      <c r="AB240" s="58">
        <f t="shared" si="54"/>
        <v>0</v>
      </c>
      <c r="AC240" s="74" t="str">
        <f t="shared" si="55"/>
        <v>Grade not provided</v>
      </c>
      <c r="AD240" s="75" t="e">
        <f>IF(J240=0,(VLOOKUP(AC240,Overall!B$2:C738,2,FALSE)),IF(J240=1,(VLOOKUP(AC240,Overall!F$2:G738,2,FALSE)),IF(J240=2,(VLOOKUP(AC240,Overall!J$2:K738,2,FALSE)),IF(J240=3,(VLOOKUP(AC240,Overall!N$2:O738,2,FALSE)),IF(J240=4,(VLOOKUP(AC240,Overall!R$2:S738,2,FALSE)),IF(J240=5,VLOOKUP(AC240,Overall!V$2:W738,2,FALSE),IF(J240=6,VLOOKUP(AC240,Overall!Z$2:AA738,2,FALSE),IF(J240=7,VLOOKUP(AC240,Overall!AD$2:AE738,2,FALSE),IF(J240=8,VLOOKUP(AC240,Overall!AH$2:AI738,2,FALSE),IF(J240=9,VLOOKUP(AC240,Overall!AL$2:AM738,2,FALSE),IF(J240=10,VLOOKUP(AC240,Overall!AP$2:AQ738,2,FALSE),IF(J240=11,VLOOKUP(AC240,Overall!AT$2:AU738,2,FALSE),IF(J240=12,VLOOKUP(AC240,Overall!AX$2:AY738,2,FALSE))))))))))))))</f>
        <v>#N/A</v>
      </c>
    </row>
    <row r="241" spans="9:30" ht="15.75" thickBot="1">
      <c r="I241" s="126" t="s">
        <v>286</v>
      </c>
      <c r="J241" s="149"/>
      <c r="K241" s="150"/>
      <c r="L241" s="88"/>
      <c r="M241" s="151"/>
      <c r="N241" s="135"/>
      <c r="O241" s="123" t="str">
        <f t="shared" si="42"/>
        <v>Grade not provided</v>
      </c>
      <c r="P241" s="67" t="e">
        <f t="shared" si="42"/>
        <v>#N/A</v>
      </c>
      <c r="Q241" s="39" t="str">
        <f t="shared" si="43"/>
        <v>Less than 2 domains provided</v>
      </c>
      <c r="R241" s="54">
        <f t="shared" si="44"/>
        <v>0</v>
      </c>
      <c r="S241" s="55">
        <f t="shared" si="45"/>
        <v>0</v>
      </c>
      <c r="T241" s="56">
        <f t="shared" si="46"/>
        <v>0</v>
      </c>
      <c r="U241" s="57">
        <f t="shared" si="47"/>
        <v>0</v>
      </c>
      <c r="V241" s="56">
        <f t="shared" si="48"/>
        <v>0</v>
      </c>
      <c r="W241" s="55">
        <f t="shared" si="49"/>
        <v>0</v>
      </c>
      <c r="X241" s="55">
        <f t="shared" si="50"/>
        <v>0</v>
      </c>
      <c r="Y241" s="55">
        <f t="shared" si="51"/>
        <v>0</v>
      </c>
      <c r="Z241" s="55">
        <f t="shared" si="52"/>
        <v>0</v>
      </c>
      <c r="AA241" s="55">
        <f t="shared" si="53"/>
        <v>0</v>
      </c>
      <c r="AB241" s="58">
        <f t="shared" si="54"/>
        <v>0</v>
      </c>
      <c r="AC241" s="74" t="str">
        <f t="shared" si="55"/>
        <v>Grade not provided</v>
      </c>
      <c r="AD241" s="75" t="e">
        <f>IF(J241=0,(VLOOKUP(AC241,Overall!B$2:C739,2,FALSE)),IF(J241=1,(VLOOKUP(AC241,Overall!F$2:G739,2,FALSE)),IF(J241=2,(VLOOKUP(AC241,Overall!J$2:K739,2,FALSE)),IF(J241=3,(VLOOKUP(AC241,Overall!N$2:O739,2,FALSE)),IF(J241=4,(VLOOKUP(AC241,Overall!R$2:S739,2,FALSE)),IF(J241=5,VLOOKUP(AC241,Overall!V$2:W739,2,FALSE),IF(J241=6,VLOOKUP(AC241,Overall!Z$2:AA739,2,FALSE),IF(J241=7,VLOOKUP(AC241,Overall!AD$2:AE739,2,FALSE),IF(J241=8,VLOOKUP(AC241,Overall!AH$2:AI739,2,FALSE),IF(J241=9,VLOOKUP(AC241,Overall!AL$2:AM739,2,FALSE),IF(J241=10,VLOOKUP(AC241,Overall!AP$2:AQ739,2,FALSE),IF(J241=11,VLOOKUP(AC241,Overall!AT$2:AU739,2,FALSE),IF(J241=12,VLOOKUP(AC241,Overall!AX$2:AY739,2,FALSE))))))))))))))</f>
        <v>#N/A</v>
      </c>
    </row>
    <row r="242" spans="9:30" ht="15.75" thickBot="1">
      <c r="I242" s="126" t="s">
        <v>287</v>
      </c>
      <c r="J242" s="149"/>
      <c r="K242" s="150"/>
      <c r="L242" s="88"/>
      <c r="M242" s="151"/>
      <c r="N242" s="135"/>
      <c r="O242" s="123" t="str">
        <f t="shared" si="42"/>
        <v>Grade not provided</v>
      </c>
      <c r="P242" s="67" t="e">
        <f t="shared" si="42"/>
        <v>#N/A</v>
      </c>
      <c r="Q242" s="39" t="str">
        <f t="shared" si="43"/>
        <v>Less than 2 domains provided</v>
      </c>
      <c r="R242" s="54">
        <f t="shared" si="44"/>
        <v>0</v>
      </c>
      <c r="S242" s="55">
        <f t="shared" si="45"/>
        <v>0</v>
      </c>
      <c r="T242" s="56">
        <f t="shared" si="46"/>
        <v>0</v>
      </c>
      <c r="U242" s="57">
        <f t="shared" si="47"/>
        <v>0</v>
      </c>
      <c r="V242" s="56">
        <f t="shared" si="48"/>
        <v>0</v>
      </c>
      <c r="W242" s="55">
        <f t="shared" si="49"/>
        <v>0</v>
      </c>
      <c r="X242" s="55">
        <f t="shared" si="50"/>
        <v>0</v>
      </c>
      <c r="Y242" s="55">
        <f t="shared" si="51"/>
        <v>0</v>
      </c>
      <c r="Z242" s="55">
        <f t="shared" si="52"/>
        <v>0</v>
      </c>
      <c r="AA242" s="55">
        <f t="shared" si="53"/>
        <v>0</v>
      </c>
      <c r="AB242" s="58">
        <f t="shared" si="54"/>
        <v>0</v>
      </c>
      <c r="AC242" s="74" t="str">
        <f t="shared" si="55"/>
        <v>Grade not provided</v>
      </c>
      <c r="AD242" s="75" t="e">
        <f>IF(J242=0,(VLOOKUP(AC242,Overall!B$2:C740,2,FALSE)),IF(J242=1,(VLOOKUP(AC242,Overall!F$2:G740,2,FALSE)),IF(J242=2,(VLOOKUP(AC242,Overall!J$2:K740,2,FALSE)),IF(J242=3,(VLOOKUP(AC242,Overall!N$2:O740,2,FALSE)),IF(J242=4,(VLOOKUP(AC242,Overall!R$2:S740,2,FALSE)),IF(J242=5,VLOOKUP(AC242,Overall!V$2:W740,2,FALSE),IF(J242=6,VLOOKUP(AC242,Overall!Z$2:AA740,2,FALSE),IF(J242=7,VLOOKUP(AC242,Overall!AD$2:AE740,2,FALSE),IF(J242=8,VLOOKUP(AC242,Overall!AH$2:AI740,2,FALSE),IF(J242=9,VLOOKUP(AC242,Overall!AL$2:AM740,2,FALSE),IF(J242=10,VLOOKUP(AC242,Overall!AP$2:AQ740,2,FALSE),IF(J242=11,VLOOKUP(AC242,Overall!AT$2:AU740,2,FALSE),IF(J242=12,VLOOKUP(AC242,Overall!AX$2:AY740,2,FALSE))))))))))))))</f>
        <v>#N/A</v>
      </c>
    </row>
    <row r="243" spans="9:30" ht="15.75" thickBot="1">
      <c r="I243" s="126" t="s">
        <v>288</v>
      </c>
      <c r="J243" s="149"/>
      <c r="K243" s="150"/>
      <c r="L243" s="88"/>
      <c r="M243" s="151"/>
      <c r="N243" s="135"/>
      <c r="O243" s="123" t="str">
        <f t="shared" si="42"/>
        <v>Grade not provided</v>
      </c>
      <c r="P243" s="67" t="e">
        <f t="shared" si="42"/>
        <v>#N/A</v>
      </c>
      <c r="Q243" s="39" t="str">
        <f t="shared" si="43"/>
        <v>Less than 2 domains provided</v>
      </c>
      <c r="R243" s="54">
        <f t="shared" si="44"/>
        <v>0</v>
      </c>
      <c r="S243" s="55">
        <f t="shared" si="45"/>
        <v>0</v>
      </c>
      <c r="T243" s="56">
        <f t="shared" si="46"/>
        <v>0</v>
      </c>
      <c r="U243" s="57">
        <f t="shared" si="47"/>
        <v>0</v>
      </c>
      <c r="V243" s="56">
        <f t="shared" si="48"/>
        <v>0</v>
      </c>
      <c r="W243" s="55">
        <f t="shared" si="49"/>
        <v>0</v>
      </c>
      <c r="X243" s="55">
        <f t="shared" si="50"/>
        <v>0</v>
      </c>
      <c r="Y243" s="55">
        <f t="shared" si="51"/>
        <v>0</v>
      </c>
      <c r="Z243" s="55">
        <f t="shared" si="52"/>
        <v>0</v>
      </c>
      <c r="AA243" s="55">
        <f t="shared" si="53"/>
        <v>0</v>
      </c>
      <c r="AB243" s="58">
        <f t="shared" si="54"/>
        <v>0</v>
      </c>
      <c r="AC243" s="74" t="str">
        <f t="shared" si="55"/>
        <v>Grade not provided</v>
      </c>
      <c r="AD243" s="75" t="e">
        <f>IF(J243=0,(VLOOKUP(AC243,Overall!B$2:C741,2,FALSE)),IF(J243=1,(VLOOKUP(AC243,Overall!F$2:G741,2,FALSE)),IF(J243=2,(VLOOKUP(AC243,Overall!J$2:K741,2,FALSE)),IF(J243=3,(VLOOKUP(AC243,Overall!N$2:O741,2,FALSE)),IF(J243=4,(VLOOKUP(AC243,Overall!R$2:S741,2,FALSE)),IF(J243=5,VLOOKUP(AC243,Overall!V$2:W741,2,FALSE),IF(J243=6,VLOOKUP(AC243,Overall!Z$2:AA741,2,FALSE),IF(J243=7,VLOOKUP(AC243,Overall!AD$2:AE741,2,FALSE),IF(J243=8,VLOOKUP(AC243,Overall!AH$2:AI741,2,FALSE),IF(J243=9,VLOOKUP(AC243,Overall!AL$2:AM741,2,FALSE),IF(J243=10,VLOOKUP(AC243,Overall!AP$2:AQ741,2,FALSE),IF(J243=11,VLOOKUP(AC243,Overall!AT$2:AU741,2,FALSE),IF(J243=12,VLOOKUP(AC243,Overall!AX$2:AY741,2,FALSE))))))))))))))</f>
        <v>#N/A</v>
      </c>
    </row>
    <row r="244" spans="9:30" ht="15.75" thickBot="1">
      <c r="I244" s="126" t="s">
        <v>289</v>
      </c>
      <c r="J244" s="149"/>
      <c r="K244" s="150"/>
      <c r="L244" s="88"/>
      <c r="M244" s="151"/>
      <c r="N244" s="135"/>
      <c r="O244" s="123" t="str">
        <f t="shared" si="42"/>
        <v>Grade not provided</v>
      </c>
      <c r="P244" s="67" t="e">
        <f t="shared" si="42"/>
        <v>#N/A</v>
      </c>
      <c r="Q244" s="39" t="str">
        <f t="shared" si="43"/>
        <v>Less than 2 domains provided</v>
      </c>
      <c r="R244" s="54">
        <f t="shared" si="44"/>
        <v>0</v>
      </c>
      <c r="S244" s="55">
        <f t="shared" si="45"/>
        <v>0</v>
      </c>
      <c r="T244" s="56">
        <f t="shared" si="46"/>
        <v>0</v>
      </c>
      <c r="U244" s="57">
        <f t="shared" si="47"/>
        <v>0</v>
      </c>
      <c r="V244" s="56">
        <f t="shared" si="48"/>
        <v>0</v>
      </c>
      <c r="W244" s="55">
        <f t="shared" si="49"/>
        <v>0</v>
      </c>
      <c r="X244" s="55">
        <f t="shared" si="50"/>
        <v>0</v>
      </c>
      <c r="Y244" s="55">
        <f t="shared" si="51"/>
        <v>0</v>
      </c>
      <c r="Z244" s="55">
        <f t="shared" si="52"/>
        <v>0</v>
      </c>
      <c r="AA244" s="55">
        <f t="shared" si="53"/>
        <v>0</v>
      </c>
      <c r="AB244" s="58">
        <f t="shared" si="54"/>
        <v>0</v>
      </c>
      <c r="AC244" s="74" t="str">
        <f t="shared" si="55"/>
        <v>Grade not provided</v>
      </c>
      <c r="AD244" s="75" t="e">
        <f>IF(J244=0,(VLOOKUP(AC244,Overall!B$2:C742,2,FALSE)),IF(J244=1,(VLOOKUP(AC244,Overall!F$2:G742,2,FALSE)),IF(J244=2,(VLOOKUP(AC244,Overall!J$2:K742,2,FALSE)),IF(J244=3,(VLOOKUP(AC244,Overall!N$2:O742,2,FALSE)),IF(J244=4,(VLOOKUP(AC244,Overall!R$2:S742,2,FALSE)),IF(J244=5,VLOOKUP(AC244,Overall!V$2:W742,2,FALSE),IF(J244=6,VLOOKUP(AC244,Overall!Z$2:AA742,2,FALSE),IF(J244=7,VLOOKUP(AC244,Overall!AD$2:AE742,2,FALSE),IF(J244=8,VLOOKUP(AC244,Overall!AH$2:AI742,2,FALSE),IF(J244=9,VLOOKUP(AC244,Overall!AL$2:AM742,2,FALSE),IF(J244=10,VLOOKUP(AC244,Overall!AP$2:AQ742,2,FALSE),IF(J244=11,VLOOKUP(AC244,Overall!AT$2:AU742,2,FALSE),IF(J244=12,VLOOKUP(AC244,Overall!AX$2:AY742,2,FALSE))))))))))))))</f>
        <v>#N/A</v>
      </c>
    </row>
    <row r="245" spans="9:30" ht="15.75" thickBot="1">
      <c r="I245" s="126" t="s">
        <v>290</v>
      </c>
      <c r="J245" s="149"/>
      <c r="K245" s="150"/>
      <c r="L245" s="88"/>
      <c r="M245" s="151"/>
      <c r="N245" s="135"/>
      <c r="O245" s="123" t="str">
        <f t="shared" si="42"/>
        <v>Grade not provided</v>
      </c>
      <c r="P245" s="67" t="e">
        <f t="shared" si="42"/>
        <v>#N/A</v>
      </c>
      <c r="Q245" s="39" t="str">
        <f t="shared" si="43"/>
        <v>Less than 2 domains provided</v>
      </c>
      <c r="R245" s="54">
        <f t="shared" si="44"/>
        <v>0</v>
      </c>
      <c r="S245" s="55">
        <f t="shared" si="45"/>
        <v>0</v>
      </c>
      <c r="T245" s="56">
        <f t="shared" si="46"/>
        <v>0</v>
      </c>
      <c r="U245" s="57">
        <f t="shared" si="47"/>
        <v>0</v>
      </c>
      <c r="V245" s="56">
        <f t="shared" si="48"/>
        <v>0</v>
      </c>
      <c r="W245" s="55">
        <f t="shared" si="49"/>
        <v>0</v>
      </c>
      <c r="X245" s="55">
        <f t="shared" si="50"/>
        <v>0</v>
      </c>
      <c r="Y245" s="55">
        <f t="shared" si="51"/>
        <v>0</v>
      </c>
      <c r="Z245" s="55">
        <f t="shared" si="52"/>
        <v>0</v>
      </c>
      <c r="AA245" s="55">
        <f t="shared" si="53"/>
        <v>0</v>
      </c>
      <c r="AB245" s="58">
        <f t="shared" si="54"/>
        <v>0</v>
      </c>
      <c r="AC245" s="74" t="str">
        <f t="shared" si="55"/>
        <v>Grade not provided</v>
      </c>
      <c r="AD245" s="75" t="e">
        <f>IF(J245=0,(VLOOKUP(AC245,Overall!B$2:C743,2,FALSE)),IF(J245=1,(VLOOKUP(AC245,Overall!F$2:G743,2,FALSE)),IF(J245=2,(VLOOKUP(AC245,Overall!J$2:K743,2,FALSE)),IF(J245=3,(VLOOKUP(AC245,Overall!N$2:O743,2,FALSE)),IF(J245=4,(VLOOKUP(AC245,Overall!R$2:S743,2,FALSE)),IF(J245=5,VLOOKUP(AC245,Overall!V$2:W743,2,FALSE),IF(J245=6,VLOOKUP(AC245,Overall!Z$2:AA743,2,FALSE),IF(J245=7,VLOOKUP(AC245,Overall!AD$2:AE743,2,FALSE),IF(J245=8,VLOOKUP(AC245,Overall!AH$2:AI743,2,FALSE),IF(J245=9,VLOOKUP(AC245,Overall!AL$2:AM743,2,FALSE),IF(J245=10,VLOOKUP(AC245,Overall!AP$2:AQ743,2,FALSE),IF(J245=11,VLOOKUP(AC245,Overall!AT$2:AU743,2,FALSE),IF(J245=12,VLOOKUP(AC245,Overall!AX$2:AY743,2,FALSE))))))))))))))</f>
        <v>#N/A</v>
      </c>
    </row>
    <row r="246" spans="9:30" ht="15.75" thickBot="1">
      <c r="I246" s="126" t="s">
        <v>291</v>
      </c>
      <c r="J246" s="149"/>
      <c r="K246" s="150"/>
      <c r="L246" s="88"/>
      <c r="M246" s="151"/>
      <c r="N246" s="135"/>
      <c r="O246" s="123" t="str">
        <f t="shared" si="42"/>
        <v>Grade not provided</v>
      </c>
      <c r="P246" s="67" t="e">
        <f t="shared" si="42"/>
        <v>#N/A</v>
      </c>
      <c r="Q246" s="39" t="str">
        <f t="shared" si="43"/>
        <v>Less than 2 domains provided</v>
      </c>
      <c r="R246" s="54">
        <f t="shared" si="44"/>
        <v>0</v>
      </c>
      <c r="S246" s="55">
        <f t="shared" si="45"/>
        <v>0</v>
      </c>
      <c r="T246" s="56">
        <f t="shared" si="46"/>
        <v>0</v>
      </c>
      <c r="U246" s="57">
        <f t="shared" si="47"/>
        <v>0</v>
      </c>
      <c r="V246" s="56">
        <f t="shared" si="48"/>
        <v>0</v>
      </c>
      <c r="W246" s="55">
        <f t="shared" si="49"/>
        <v>0</v>
      </c>
      <c r="X246" s="55">
        <f t="shared" si="50"/>
        <v>0</v>
      </c>
      <c r="Y246" s="55">
        <f t="shared" si="51"/>
        <v>0</v>
      </c>
      <c r="Z246" s="55">
        <f t="shared" si="52"/>
        <v>0</v>
      </c>
      <c r="AA246" s="55">
        <f t="shared" si="53"/>
        <v>0</v>
      </c>
      <c r="AB246" s="58">
        <f t="shared" si="54"/>
        <v>0</v>
      </c>
      <c r="AC246" s="74" t="str">
        <f t="shared" si="55"/>
        <v>Grade not provided</v>
      </c>
      <c r="AD246" s="75" t="e">
        <f>IF(J246=0,(VLOOKUP(AC246,Overall!B$2:C744,2,FALSE)),IF(J246=1,(VLOOKUP(AC246,Overall!F$2:G744,2,FALSE)),IF(J246=2,(VLOOKUP(AC246,Overall!J$2:K744,2,FALSE)),IF(J246=3,(VLOOKUP(AC246,Overall!N$2:O744,2,FALSE)),IF(J246=4,(VLOOKUP(AC246,Overall!R$2:S744,2,FALSE)),IF(J246=5,VLOOKUP(AC246,Overall!V$2:W744,2,FALSE),IF(J246=6,VLOOKUP(AC246,Overall!Z$2:AA744,2,FALSE),IF(J246=7,VLOOKUP(AC246,Overall!AD$2:AE744,2,FALSE),IF(J246=8,VLOOKUP(AC246,Overall!AH$2:AI744,2,FALSE),IF(J246=9,VLOOKUP(AC246,Overall!AL$2:AM744,2,FALSE),IF(J246=10,VLOOKUP(AC246,Overall!AP$2:AQ744,2,FALSE),IF(J246=11,VLOOKUP(AC246,Overall!AT$2:AU744,2,FALSE),IF(J246=12,VLOOKUP(AC246,Overall!AX$2:AY744,2,FALSE))))))))))))))</f>
        <v>#N/A</v>
      </c>
    </row>
    <row r="247" spans="9:30" ht="15.75" thickBot="1">
      <c r="I247" s="126" t="s">
        <v>292</v>
      </c>
      <c r="J247" s="149"/>
      <c r="K247" s="150"/>
      <c r="L247" s="88"/>
      <c r="M247" s="151"/>
      <c r="N247" s="135"/>
      <c r="O247" s="123" t="str">
        <f t="shared" si="42"/>
        <v>Grade not provided</v>
      </c>
      <c r="P247" s="67" t="e">
        <f t="shared" si="42"/>
        <v>#N/A</v>
      </c>
      <c r="Q247" s="39" t="str">
        <f t="shared" si="43"/>
        <v>Less than 2 domains provided</v>
      </c>
      <c r="R247" s="54">
        <f t="shared" si="44"/>
        <v>0</v>
      </c>
      <c r="S247" s="55">
        <f t="shared" si="45"/>
        <v>0</v>
      </c>
      <c r="T247" s="56">
        <f t="shared" si="46"/>
        <v>0</v>
      </c>
      <c r="U247" s="57">
        <f t="shared" si="47"/>
        <v>0</v>
      </c>
      <c r="V247" s="56">
        <f t="shared" si="48"/>
        <v>0</v>
      </c>
      <c r="W247" s="55">
        <f t="shared" si="49"/>
        <v>0</v>
      </c>
      <c r="X247" s="55">
        <f t="shared" si="50"/>
        <v>0</v>
      </c>
      <c r="Y247" s="55">
        <f t="shared" si="51"/>
        <v>0</v>
      </c>
      <c r="Z247" s="55">
        <f t="shared" si="52"/>
        <v>0</v>
      </c>
      <c r="AA247" s="55">
        <f t="shared" si="53"/>
        <v>0</v>
      </c>
      <c r="AB247" s="58">
        <f t="shared" si="54"/>
        <v>0</v>
      </c>
      <c r="AC247" s="74" t="str">
        <f t="shared" si="55"/>
        <v>Grade not provided</v>
      </c>
      <c r="AD247" s="75" t="e">
        <f>IF(J247=0,(VLOOKUP(AC247,Overall!B$2:C745,2,FALSE)),IF(J247=1,(VLOOKUP(AC247,Overall!F$2:G745,2,FALSE)),IF(J247=2,(VLOOKUP(AC247,Overall!J$2:K745,2,FALSE)),IF(J247=3,(VLOOKUP(AC247,Overall!N$2:O745,2,FALSE)),IF(J247=4,(VLOOKUP(AC247,Overall!R$2:S745,2,FALSE)),IF(J247=5,VLOOKUP(AC247,Overall!V$2:W745,2,FALSE),IF(J247=6,VLOOKUP(AC247,Overall!Z$2:AA745,2,FALSE),IF(J247=7,VLOOKUP(AC247,Overall!AD$2:AE745,2,FALSE),IF(J247=8,VLOOKUP(AC247,Overall!AH$2:AI745,2,FALSE),IF(J247=9,VLOOKUP(AC247,Overall!AL$2:AM745,2,FALSE),IF(J247=10,VLOOKUP(AC247,Overall!AP$2:AQ745,2,FALSE),IF(J247=11,VLOOKUP(AC247,Overall!AT$2:AU745,2,FALSE),IF(J247=12,VLOOKUP(AC247,Overall!AX$2:AY745,2,FALSE))))))))))))))</f>
        <v>#N/A</v>
      </c>
    </row>
    <row r="248" spans="9:30" ht="15.75" thickBot="1">
      <c r="I248" s="126" t="s">
        <v>293</v>
      </c>
      <c r="J248" s="149"/>
      <c r="K248" s="150"/>
      <c r="L248" s="88"/>
      <c r="M248" s="151"/>
      <c r="N248" s="135"/>
      <c r="O248" s="123" t="str">
        <f t="shared" si="42"/>
        <v>Grade not provided</v>
      </c>
      <c r="P248" s="67" t="e">
        <f t="shared" si="42"/>
        <v>#N/A</v>
      </c>
      <c r="Q248" s="39" t="str">
        <f t="shared" si="43"/>
        <v>Less than 2 domains provided</v>
      </c>
      <c r="R248" s="54">
        <f t="shared" si="44"/>
        <v>0</v>
      </c>
      <c r="S248" s="55">
        <f t="shared" si="45"/>
        <v>0</v>
      </c>
      <c r="T248" s="56">
        <f t="shared" si="46"/>
        <v>0</v>
      </c>
      <c r="U248" s="57">
        <f t="shared" si="47"/>
        <v>0</v>
      </c>
      <c r="V248" s="56">
        <f t="shared" si="48"/>
        <v>0</v>
      </c>
      <c r="W248" s="55">
        <f t="shared" si="49"/>
        <v>0</v>
      </c>
      <c r="X248" s="55">
        <f t="shared" si="50"/>
        <v>0</v>
      </c>
      <c r="Y248" s="55">
        <f t="shared" si="51"/>
        <v>0</v>
      </c>
      <c r="Z248" s="55">
        <f t="shared" si="52"/>
        <v>0</v>
      </c>
      <c r="AA248" s="55">
        <f t="shared" si="53"/>
        <v>0</v>
      </c>
      <c r="AB248" s="58">
        <f t="shared" si="54"/>
        <v>0</v>
      </c>
      <c r="AC248" s="74" t="str">
        <f t="shared" si="55"/>
        <v>Grade not provided</v>
      </c>
      <c r="AD248" s="75" t="e">
        <f>IF(J248=0,(VLOOKUP(AC248,Overall!B$2:C746,2,FALSE)),IF(J248=1,(VLOOKUP(AC248,Overall!F$2:G746,2,FALSE)),IF(J248=2,(VLOOKUP(AC248,Overall!J$2:K746,2,FALSE)),IF(J248=3,(VLOOKUP(AC248,Overall!N$2:O746,2,FALSE)),IF(J248=4,(VLOOKUP(AC248,Overall!R$2:S746,2,FALSE)),IF(J248=5,VLOOKUP(AC248,Overall!V$2:W746,2,FALSE),IF(J248=6,VLOOKUP(AC248,Overall!Z$2:AA746,2,FALSE),IF(J248=7,VLOOKUP(AC248,Overall!AD$2:AE746,2,FALSE),IF(J248=8,VLOOKUP(AC248,Overall!AH$2:AI746,2,FALSE),IF(J248=9,VLOOKUP(AC248,Overall!AL$2:AM746,2,FALSE),IF(J248=10,VLOOKUP(AC248,Overall!AP$2:AQ746,2,FALSE),IF(J248=11,VLOOKUP(AC248,Overall!AT$2:AU746,2,FALSE),IF(J248=12,VLOOKUP(AC248,Overall!AX$2:AY746,2,FALSE))))))))))))))</f>
        <v>#N/A</v>
      </c>
    </row>
    <row r="249" spans="9:30" ht="15.75" thickBot="1">
      <c r="I249" s="126" t="s">
        <v>294</v>
      </c>
      <c r="J249" s="149"/>
      <c r="K249" s="150"/>
      <c r="L249" s="88"/>
      <c r="M249" s="151"/>
      <c r="N249" s="135"/>
      <c r="O249" s="123" t="str">
        <f t="shared" si="42"/>
        <v>Grade not provided</v>
      </c>
      <c r="P249" s="67" t="e">
        <f t="shared" si="42"/>
        <v>#N/A</v>
      </c>
      <c r="Q249" s="39" t="str">
        <f t="shared" si="43"/>
        <v>Less than 2 domains provided</v>
      </c>
      <c r="R249" s="54">
        <f t="shared" si="44"/>
        <v>0</v>
      </c>
      <c r="S249" s="55">
        <f t="shared" si="45"/>
        <v>0</v>
      </c>
      <c r="T249" s="56">
        <f t="shared" si="46"/>
        <v>0</v>
      </c>
      <c r="U249" s="57">
        <f t="shared" si="47"/>
        <v>0</v>
      </c>
      <c r="V249" s="56">
        <f t="shared" si="48"/>
        <v>0</v>
      </c>
      <c r="W249" s="55">
        <f t="shared" si="49"/>
        <v>0</v>
      </c>
      <c r="X249" s="55">
        <f t="shared" si="50"/>
        <v>0</v>
      </c>
      <c r="Y249" s="55">
        <f t="shared" si="51"/>
        <v>0</v>
      </c>
      <c r="Z249" s="55">
        <f t="shared" si="52"/>
        <v>0</v>
      </c>
      <c r="AA249" s="55">
        <f t="shared" si="53"/>
        <v>0</v>
      </c>
      <c r="AB249" s="58">
        <f t="shared" si="54"/>
        <v>0</v>
      </c>
      <c r="AC249" s="74" t="str">
        <f t="shared" si="55"/>
        <v>Grade not provided</v>
      </c>
      <c r="AD249" s="75" t="e">
        <f>IF(J249=0,(VLOOKUP(AC249,Overall!B$2:C747,2,FALSE)),IF(J249=1,(VLOOKUP(AC249,Overall!F$2:G747,2,FALSE)),IF(J249=2,(VLOOKUP(AC249,Overall!J$2:K747,2,FALSE)),IF(J249=3,(VLOOKUP(AC249,Overall!N$2:O747,2,FALSE)),IF(J249=4,(VLOOKUP(AC249,Overall!R$2:S747,2,FALSE)),IF(J249=5,VLOOKUP(AC249,Overall!V$2:W747,2,FALSE),IF(J249=6,VLOOKUP(AC249,Overall!Z$2:AA747,2,FALSE),IF(J249=7,VLOOKUP(AC249,Overall!AD$2:AE747,2,FALSE),IF(J249=8,VLOOKUP(AC249,Overall!AH$2:AI747,2,FALSE),IF(J249=9,VLOOKUP(AC249,Overall!AL$2:AM747,2,FALSE),IF(J249=10,VLOOKUP(AC249,Overall!AP$2:AQ747,2,FALSE),IF(J249=11,VLOOKUP(AC249,Overall!AT$2:AU747,2,FALSE),IF(J249=12,VLOOKUP(AC249,Overall!AX$2:AY747,2,FALSE))))))))))))))</f>
        <v>#N/A</v>
      </c>
    </row>
    <row r="250" spans="9:30" ht="15.75" thickBot="1">
      <c r="I250" s="126" t="s">
        <v>295</v>
      </c>
      <c r="J250" s="149"/>
      <c r="K250" s="150"/>
      <c r="L250" s="88"/>
      <c r="M250" s="151"/>
      <c r="N250" s="135"/>
      <c r="O250" s="123" t="str">
        <f t="shared" si="42"/>
        <v>Grade not provided</v>
      </c>
      <c r="P250" s="67" t="e">
        <f t="shared" si="42"/>
        <v>#N/A</v>
      </c>
      <c r="Q250" s="39" t="str">
        <f t="shared" si="43"/>
        <v>Less than 2 domains provided</v>
      </c>
      <c r="R250" s="54">
        <f t="shared" si="44"/>
        <v>0</v>
      </c>
      <c r="S250" s="55">
        <f t="shared" si="45"/>
        <v>0</v>
      </c>
      <c r="T250" s="56">
        <f t="shared" si="46"/>
        <v>0</v>
      </c>
      <c r="U250" s="57">
        <f t="shared" si="47"/>
        <v>0</v>
      </c>
      <c r="V250" s="56">
        <f t="shared" si="48"/>
        <v>0</v>
      </c>
      <c r="W250" s="55">
        <f t="shared" si="49"/>
        <v>0</v>
      </c>
      <c r="X250" s="55">
        <f t="shared" si="50"/>
        <v>0</v>
      </c>
      <c r="Y250" s="55">
        <f t="shared" si="51"/>
        <v>0</v>
      </c>
      <c r="Z250" s="55">
        <f t="shared" si="52"/>
        <v>0</v>
      </c>
      <c r="AA250" s="55">
        <f t="shared" si="53"/>
        <v>0</v>
      </c>
      <c r="AB250" s="58">
        <f t="shared" si="54"/>
        <v>0</v>
      </c>
      <c r="AC250" s="74" t="str">
        <f t="shared" si="55"/>
        <v>Grade not provided</v>
      </c>
      <c r="AD250" s="75" t="e">
        <f>IF(J250=0,(VLOOKUP(AC250,Overall!B$2:C748,2,FALSE)),IF(J250=1,(VLOOKUP(AC250,Overall!F$2:G748,2,FALSE)),IF(J250=2,(VLOOKUP(AC250,Overall!J$2:K748,2,FALSE)),IF(J250=3,(VLOOKUP(AC250,Overall!N$2:O748,2,FALSE)),IF(J250=4,(VLOOKUP(AC250,Overall!R$2:S748,2,FALSE)),IF(J250=5,VLOOKUP(AC250,Overall!V$2:W748,2,FALSE),IF(J250=6,VLOOKUP(AC250,Overall!Z$2:AA748,2,FALSE),IF(J250=7,VLOOKUP(AC250,Overall!AD$2:AE748,2,FALSE),IF(J250=8,VLOOKUP(AC250,Overall!AH$2:AI748,2,FALSE),IF(J250=9,VLOOKUP(AC250,Overall!AL$2:AM748,2,FALSE),IF(J250=10,VLOOKUP(AC250,Overall!AP$2:AQ748,2,FALSE),IF(J250=11,VLOOKUP(AC250,Overall!AT$2:AU748,2,FALSE),IF(J250=12,VLOOKUP(AC250,Overall!AX$2:AY748,2,FALSE))))))))))))))</f>
        <v>#N/A</v>
      </c>
    </row>
    <row r="251" spans="9:30" ht="15.75" thickBot="1">
      <c r="I251" s="126" t="s">
        <v>296</v>
      </c>
      <c r="J251" s="149"/>
      <c r="K251" s="150"/>
      <c r="L251" s="88"/>
      <c r="M251" s="151"/>
      <c r="N251" s="135"/>
      <c r="O251" s="123" t="str">
        <f t="shared" si="42"/>
        <v>Grade not provided</v>
      </c>
      <c r="P251" s="67" t="e">
        <f t="shared" si="42"/>
        <v>#N/A</v>
      </c>
      <c r="Q251" s="39" t="str">
        <f t="shared" si="43"/>
        <v>Less than 2 domains provided</v>
      </c>
      <c r="R251" s="54">
        <f t="shared" si="44"/>
        <v>0</v>
      </c>
      <c r="S251" s="55">
        <f t="shared" si="45"/>
        <v>0</v>
      </c>
      <c r="T251" s="56">
        <f t="shared" si="46"/>
        <v>0</v>
      </c>
      <c r="U251" s="57">
        <f t="shared" si="47"/>
        <v>0</v>
      </c>
      <c r="V251" s="56">
        <f t="shared" si="48"/>
        <v>0</v>
      </c>
      <c r="W251" s="55">
        <f t="shared" si="49"/>
        <v>0</v>
      </c>
      <c r="X251" s="55">
        <f t="shared" si="50"/>
        <v>0</v>
      </c>
      <c r="Y251" s="55">
        <f t="shared" si="51"/>
        <v>0</v>
      </c>
      <c r="Z251" s="55">
        <f t="shared" si="52"/>
        <v>0</v>
      </c>
      <c r="AA251" s="55">
        <f t="shared" si="53"/>
        <v>0</v>
      </c>
      <c r="AB251" s="58">
        <f t="shared" si="54"/>
        <v>0</v>
      </c>
      <c r="AC251" s="74" t="str">
        <f t="shared" si="55"/>
        <v>Grade not provided</v>
      </c>
      <c r="AD251" s="75" t="e">
        <f>IF(J251=0,(VLOOKUP(AC251,Overall!B$2:C749,2,FALSE)),IF(J251=1,(VLOOKUP(AC251,Overall!F$2:G749,2,FALSE)),IF(J251=2,(VLOOKUP(AC251,Overall!J$2:K749,2,FALSE)),IF(J251=3,(VLOOKUP(AC251,Overall!N$2:O749,2,FALSE)),IF(J251=4,(VLOOKUP(AC251,Overall!R$2:S749,2,FALSE)),IF(J251=5,VLOOKUP(AC251,Overall!V$2:W749,2,FALSE),IF(J251=6,VLOOKUP(AC251,Overall!Z$2:AA749,2,FALSE),IF(J251=7,VLOOKUP(AC251,Overall!AD$2:AE749,2,FALSE),IF(J251=8,VLOOKUP(AC251,Overall!AH$2:AI749,2,FALSE),IF(J251=9,VLOOKUP(AC251,Overall!AL$2:AM749,2,FALSE),IF(J251=10,VLOOKUP(AC251,Overall!AP$2:AQ749,2,FALSE),IF(J251=11,VLOOKUP(AC251,Overall!AT$2:AU749,2,FALSE),IF(J251=12,VLOOKUP(AC251,Overall!AX$2:AY749,2,FALSE))))))))))))))</f>
        <v>#N/A</v>
      </c>
    </row>
    <row r="252" spans="9:30" ht="15.75" thickBot="1">
      <c r="I252" s="126" t="s">
        <v>297</v>
      </c>
      <c r="J252" s="149"/>
      <c r="K252" s="150"/>
      <c r="L252" s="88"/>
      <c r="M252" s="151"/>
      <c r="N252" s="135"/>
      <c r="O252" s="123" t="str">
        <f t="shared" si="42"/>
        <v>Grade not provided</v>
      </c>
      <c r="P252" s="67" t="e">
        <f t="shared" si="42"/>
        <v>#N/A</v>
      </c>
      <c r="Q252" s="39" t="str">
        <f t="shared" si="43"/>
        <v>Less than 2 domains provided</v>
      </c>
      <c r="R252" s="54">
        <f t="shared" si="44"/>
        <v>0</v>
      </c>
      <c r="S252" s="55">
        <f t="shared" si="45"/>
        <v>0</v>
      </c>
      <c r="T252" s="56">
        <f t="shared" si="46"/>
        <v>0</v>
      </c>
      <c r="U252" s="57">
        <f t="shared" si="47"/>
        <v>0</v>
      </c>
      <c r="V252" s="56">
        <f t="shared" si="48"/>
        <v>0</v>
      </c>
      <c r="W252" s="55">
        <f t="shared" si="49"/>
        <v>0</v>
      </c>
      <c r="X252" s="55">
        <f t="shared" si="50"/>
        <v>0</v>
      </c>
      <c r="Y252" s="55">
        <f t="shared" si="51"/>
        <v>0</v>
      </c>
      <c r="Z252" s="55">
        <f t="shared" si="52"/>
        <v>0</v>
      </c>
      <c r="AA252" s="55">
        <f t="shared" si="53"/>
        <v>0</v>
      </c>
      <c r="AB252" s="58">
        <f t="shared" si="54"/>
        <v>0</v>
      </c>
      <c r="AC252" s="74" t="str">
        <f t="shared" si="55"/>
        <v>Grade not provided</v>
      </c>
      <c r="AD252" s="75" t="e">
        <f>IF(J252=0,(VLOOKUP(AC252,Overall!B$2:C750,2,FALSE)),IF(J252=1,(VLOOKUP(AC252,Overall!F$2:G750,2,FALSE)),IF(J252=2,(VLOOKUP(AC252,Overall!J$2:K750,2,FALSE)),IF(J252=3,(VLOOKUP(AC252,Overall!N$2:O750,2,FALSE)),IF(J252=4,(VLOOKUP(AC252,Overall!R$2:S750,2,FALSE)),IF(J252=5,VLOOKUP(AC252,Overall!V$2:W750,2,FALSE),IF(J252=6,VLOOKUP(AC252,Overall!Z$2:AA750,2,FALSE),IF(J252=7,VLOOKUP(AC252,Overall!AD$2:AE750,2,FALSE),IF(J252=8,VLOOKUP(AC252,Overall!AH$2:AI750,2,FALSE),IF(J252=9,VLOOKUP(AC252,Overall!AL$2:AM750,2,FALSE),IF(J252=10,VLOOKUP(AC252,Overall!AP$2:AQ750,2,FALSE),IF(J252=11,VLOOKUP(AC252,Overall!AT$2:AU750,2,FALSE),IF(J252=12,VLOOKUP(AC252,Overall!AX$2:AY750,2,FALSE))))))))))))))</f>
        <v>#N/A</v>
      </c>
    </row>
    <row r="253" spans="9:30" ht="15.75" thickBot="1">
      <c r="I253" s="126" t="s">
        <v>298</v>
      </c>
      <c r="J253" s="149"/>
      <c r="K253" s="150"/>
      <c r="L253" s="88"/>
      <c r="M253" s="151"/>
      <c r="N253" s="135"/>
      <c r="O253" s="123" t="str">
        <f t="shared" si="42"/>
        <v>Grade not provided</v>
      </c>
      <c r="P253" s="67" t="e">
        <f t="shared" si="42"/>
        <v>#N/A</v>
      </c>
      <c r="Q253" s="39" t="str">
        <f t="shared" si="43"/>
        <v>Less than 2 domains provided</v>
      </c>
      <c r="R253" s="54">
        <f t="shared" si="44"/>
        <v>0</v>
      </c>
      <c r="S253" s="55">
        <f t="shared" si="45"/>
        <v>0</v>
      </c>
      <c r="T253" s="56">
        <f t="shared" si="46"/>
        <v>0</v>
      </c>
      <c r="U253" s="57">
        <f t="shared" si="47"/>
        <v>0</v>
      </c>
      <c r="V253" s="56">
        <f t="shared" si="48"/>
        <v>0</v>
      </c>
      <c r="W253" s="55">
        <f t="shared" si="49"/>
        <v>0</v>
      </c>
      <c r="X253" s="55">
        <f t="shared" si="50"/>
        <v>0</v>
      </c>
      <c r="Y253" s="55">
        <f t="shared" si="51"/>
        <v>0</v>
      </c>
      <c r="Z253" s="55">
        <f t="shared" si="52"/>
        <v>0</v>
      </c>
      <c r="AA253" s="55">
        <f t="shared" si="53"/>
        <v>0</v>
      </c>
      <c r="AB253" s="58">
        <f t="shared" si="54"/>
        <v>0</v>
      </c>
      <c r="AC253" s="74" t="str">
        <f t="shared" si="55"/>
        <v>Grade not provided</v>
      </c>
      <c r="AD253" s="75" t="e">
        <f>IF(J253=0,(VLOOKUP(AC253,Overall!B$2:C751,2,FALSE)),IF(J253=1,(VLOOKUP(AC253,Overall!F$2:G751,2,FALSE)),IF(J253=2,(VLOOKUP(AC253,Overall!J$2:K751,2,FALSE)),IF(J253=3,(VLOOKUP(AC253,Overall!N$2:O751,2,FALSE)),IF(J253=4,(VLOOKUP(AC253,Overall!R$2:S751,2,FALSE)),IF(J253=5,VLOOKUP(AC253,Overall!V$2:W751,2,FALSE),IF(J253=6,VLOOKUP(AC253,Overall!Z$2:AA751,2,FALSE),IF(J253=7,VLOOKUP(AC253,Overall!AD$2:AE751,2,FALSE),IF(J253=8,VLOOKUP(AC253,Overall!AH$2:AI751,2,FALSE),IF(J253=9,VLOOKUP(AC253,Overall!AL$2:AM751,2,FALSE),IF(J253=10,VLOOKUP(AC253,Overall!AP$2:AQ751,2,FALSE),IF(J253=11,VLOOKUP(AC253,Overall!AT$2:AU751,2,FALSE),IF(J253=12,VLOOKUP(AC253,Overall!AX$2:AY751,2,FALSE))))))))))))))</f>
        <v>#N/A</v>
      </c>
    </row>
    <row r="254" spans="9:30" ht="15.75" thickBot="1">
      <c r="I254" s="126" t="s">
        <v>299</v>
      </c>
      <c r="J254" s="149"/>
      <c r="K254" s="150"/>
      <c r="L254" s="88"/>
      <c r="M254" s="151"/>
      <c r="N254" s="135"/>
      <c r="O254" s="123" t="str">
        <f t="shared" si="42"/>
        <v>Grade not provided</v>
      </c>
      <c r="P254" s="67" t="e">
        <f t="shared" si="42"/>
        <v>#N/A</v>
      </c>
      <c r="Q254" s="39" t="str">
        <f t="shared" si="43"/>
        <v>Less than 2 domains provided</v>
      </c>
      <c r="R254" s="54">
        <f t="shared" si="44"/>
        <v>0</v>
      </c>
      <c r="S254" s="55">
        <f t="shared" si="45"/>
        <v>0</v>
      </c>
      <c r="T254" s="56">
        <f t="shared" si="46"/>
        <v>0</v>
      </c>
      <c r="U254" s="57">
        <f t="shared" si="47"/>
        <v>0</v>
      </c>
      <c r="V254" s="56">
        <f t="shared" si="48"/>
        <v>0</v>
      </c>
      <c r="W254" s="55">
        <f t="shared" si="49"/>
        <v>0</v>
      </c>
      <c r="X254" s="55">
        <f t="shared" si="50"/>
        <v>0</v>
      </c>
      <c r="Y254" s="55">
        <f t="shared" si="51"/>
        <v>0</v>
      </c>
      <c r="Z254" s="55">
        <f t="shared" si="52"/>
        <v>0</v>
      </c>
      <c r="AA254" s="55">
        <f t="shared" si="53"/>
        <v>0</v>
      </c>
      <c r="AB254" s="58">
        <f t="shared" si="54"/>
        <v>0</v>
      </c>
      <c r="AC254" s="74" t="str">
        <f t="shared" si="55"/>
        <v>Grade not provided</v>
      </c>
      <c r="AD254" s="75" t="e">
        <f>IF(J254=0,(VLOOKUP(AC254,Overall!B$2:C752,2,FALSE)),IF(J254=1,(VLOOKUP(AC254,Overall!F$2:G752,2,FALSE)),IF(J254=2,(VLOOKUP(AC254,Overall!J$2:K752,2,FALSE)),IF(J254=3,(VLOOKUP(AC254,Overall!N$2:O752,2,FALSE)),IF(J254=4,(VLOOKUP(AC254,Overall!R$2:S752,2,FALSE)),IF(J254=5,VLOOKUP(AC254,Overall!V$2:W752,2,FALSE),IF(J254=6,VLOOKUP(AC254,Overall!Z$2:AA752,2,FALSE),IF(J254=7,VLOOKUP(AC254,Overall!AD$2:AE752,2,FALSE),IF(J254=8,VLOOKUP(AC254,Overall!AH$2:AI752,2,FALSE),IF(J254=9,VLOOKUP(AC254,Overall!AL$2:AM752,2,FALSE),IF(J254=10,VLOOKUP(AC254,Overall!AP$2:AQ752,2,FALSE),IF(J254=11,VLOOKUP(AC254,Overall!AT$2:AU752,2,FALSE),IF(J254=12,VLOOKUP(AC254,Overall!AX$2:AY752,2,FALSE))))))))))))))</f>
        <v>#N/A</v>
      </c>
    </row>
    <row r="255" spans="9:30" ht="15.75" thickBot="1">
      <c r="I255" s="126" t="s">
        <v>300</v>
      </c>
      <c r="J255" s="149"/>
      <c r="K255" s="150"/>
      <c r="L255" s="88"/>
      <c r="M255" s="151"/>
      <c r="N255" s="135"/>
      <c r="O255" s="123" t="str">
        <f t="shared" si="42"/>
        <v>Grade not provided</v>
      </c>
      <c r="P255" s="67" t="e">
        <f t="shared" si="42"/>
        <v>#N/A</v>
      </c>
      <c r="Q255" s="39" t="str">
        <f t="shared" si="43"/>
        <v>Less than 2 domains provided</v>
      </c>
      <c r="R255" s="54">
        <f t="shared" si="44"/>
        <v>0</v>
      </c>
      <c r="S255" s="55">
        <f t="shared" si="45"/>
        <v>0</v>
      </c>
      <c r="T255" s="56">
        <f t="shared" si="46"/>
        <v>0</v>
      </c>
      <c r="U255" s="57">
        <f t="shared" si="47"/>
        <v>0</v>
      </c>
      <c r="V255" s="56">
        <f t="shared" si="48"/>
        <v>0</v>
      </c>
      <c r="W255" s="55">
        <f t="shared" si="49"/>
        <v>0</v>
      </c>
      <c r="X255" s="55">
        <f t="shared" si="50"/>
        <v>0</v>
      </c>
      <c r="Y255" s="55">
        <f t="shared" si="51"/>
        <v>0</v>
      </c>
      <c r="Z255" s="55">
        <f t="shared" si="52"/>
        <v>0</v>
      </c>
      <c r="AA255" s="55">
        <f t="shared" si="53"/>
        <v>0</v>
      </c>
      <c r="AB255" s="58">
        <f t="shared" si="54"/>
        <v>0</v>
      </c>
      <c r="AC255" s="74" t="str">
        <f t="shared" si="55"/>
        <v>Grade not provided</v>
      </c>
      <c r="AD255" s="75" t="e">
        <f>IF(J255=0,(VLOOKUP(AC255,Overall!B$2:C753,2,FALSE)),IF(J255=1,(VLOOKUP(AC255,Overall!F$2:G753,2,FALSE)),IF(J255=2,(VLOOKUP(AC255,Overall!J$2:K753,2,FALSE)),IF(J255=3,(VLOOKUP(AC255,Overall!N$2:O753,2,FALSE)),IF(J255=4,(VLOOKUP(AC255,Overall!R$2:S753,2,FALSE)),IF(J255=5,VLOOKUP(AC255,Overall!V$2:W753,2,FALSE),IF(J255=6,VLOOKUP(AC255,Overall!Z$2:AA753,2,FALSE),IF(J255=7,VLOOKUP(AC255,Overall!AD$2:AE753,2,FALSE),IF(J255=8,VLOOKUP(AC255,Overall!AH$2:AI753,2,FALSE),IF(J255=9,VLOOKUP(AC255,Overall!AL$2:AM753,2,FALSE),IF(J255=10,VLOOKUP(AC255,Overall!AP$2:AQ753,2,FALSE),IF(J255=11,VLOOKUP(AC255,Overall!AT$2:AU753,2,FALSE),IF(J255=12,VLOOKUP(AC255,Overall!AX$2:AY753,2,FALSE))))))))))))))</f>
        <v>#N/A</v>
      </c>
    </row>
    <row r="256" spans="9:30" ht="15.75" thickBot="1">
      <c r="I256" s="126" t="s">
        <v>301</v>
      </c>
      <c r="J256" s="149"/>
      <c r="K256" s="150"/>
      <c r="L256" s="88"/>
      <c r="M256" s="151"/>
      <c r="N256" s="135"/>
      <c r="O256" s="123" t="str">
        <f t="shared" si="42"/>
        <v>Grade not provided</v>
      </c>
      <c r="P256" s="67" t="e">
        <f t="shared" si="42"/>
        <v>#N/A</v>
      </c>
      <c r="Q256" s="39" t="str">
        <f t="shared" si="43"/>
        <v>Less than 2 domains provided</v>
      </c>
      <c r="R256" s="54">
        <f t="shared" si="44"/>
        <v>0</v>
      </c>
      <c r="S256" s="55">
        <f t="shared" si="45"/>
        <v>0</v>
      </c>
      <c r="T256" s="56">
        <f t="shared" si="46"/>
        <v>0</v>
      </c>
      <c r="U256" s="57">
        <f t="shared" si="47"/>
        <v>0</v>
      </c>
      <c r="V256" s="56">
        <f t="shared" si="48"/>
        <v>0</v>
      </c>
      <c r="W256" s="55">
        <f t="shared" si="49"/>
        <v>0</v>
      </c>
      <c r="X256" s="55">
        <f t="shared" si="50"/>
        <v>0</v>
      </c>
      <c r="Y256" s="55">
        <f t="shared" si="51"/>
        <v>0</v>
      </c>
      <c r="Z256" s="55">
        <f t="shared" si="52"/>
        <v>0</v>
      </c>
      <c r="AA256" s="55">
        <f t="shared" si="53"/>
        <v>0</v>
      </c>
      <c r="AB256" s="58">
        <f t="shared" si="54"/>
        <v>0</v>
      </c>
      <c r="AC256" s="74" t="str">
        <f t="shared" si="55"/>
        <v>Grade not provided</v>
      </c>
      <c r="AD256" s="75" t="e">
        <f>IF(J256=0,(VLOOKUP(AC256,Overall!B$2:C754,2,FALSE)),IF(J256=1,(VLOOKUP(AC256,Overall!F$2:G754,2,FALSE)),IF(J256=2,(VLOOKUP(AC256,Overall!J$2:K754,2,FALSE)),IF(J256=3,(VLOOKUP(AC256,Overall!N$2:O754,2,FALSE)),IF(J256=4,(VLOOKUP(AC256,Overall!R$2:S754,2,FALSE)),IF(J256=5,VLOOKUP(AC256,Overall!V$2:W754,2,FALSE),IF(J256=6,VLOOKUP(AC256,Overall!Z$2:AA754,2,FALSE),IF(J256=7,VLOOKUP(AC256,Overall!AD$2:AE754,2,FALSE),IF(J256=8,VLOOKUP(AC256,Overall!AH$2:AI754,2,FALSE),IF(J256=9,VLOOKUP(AC256,Overall!AL$2:AM754,2,FALSE),IF(J256=10,VLOOKUP(AC256,Overall!AP$2:AQ754,2,FALSE),IF(J256=11,VLOOKUP(AC256,Overall!AT$2:AU754,2,FALSE),IF(J256=12,VLOOKUP(AC256,Overall!AX$2:AY754,2,FALSE))))))))))))))</f>
        <v>#N/A</v>
      </c>
    </row>
    <row r="257" spans="9:30" ht="15.75" thickBot="1">
      <c r="I257" s="126" t="s">
        <v>302</v>
      </c>
      <c r="J257" s="149"/>
      <c r="K257" s="150"/>
      <c r="L257" s="88"/>
      <c r="M257" s="151"/>
      <c r="N257" s="135"/>
      <c r="O257" s="123" t="str">
        <f t="shared" si="42"/>
        <v>Grade not provided</v>
      </c>
      <c r="P257" s="67" t="e">
        <f t="shared" si="42"/>
        <v>#N/A</v>
      </c>
      <c r="Q257" s="39" t="str">
        <f t="shared" si="43"/>
        <v>Less than 2 domains provided</v>
      </c>
      <c r="R257" s="54">
        <f t="shared" si="44"/>
        <v>0</v>
      </c>
      <c r="S257" s="55">
        <f t="shared" si="45"/>
        <v>0</v>
      </c>
      <c r="T257" s="56">
        <f t="shared" si="46"/>
        <v>0</v>
      </c>
      <c r="U257" s="57">
        <f t="shared" si="47"/>
        <v>0</v>
      </c>
      <c r="V257" s="56">
        <f t="shared" si="48"/>
        <v>0</v>
      </c>
      <c r="W257" s="55">
        <f t="shared" si="49"/>
        <v>0</v>
      </c>
      <c r="X257" s="55">
        <f t="shared" si="50"/>
        <v>0</v>
      </c>
      <c r="Y257" s="55">
        <f t="shared" si="51"/>
        <v>0</v>
      </c>
      <c r="Z257" s="55">
        <f t="shared" si="52"/>
        <v>0</v>
      </c>
      <c r="AA257" s="55">
        <f t="shared" si="53"/>
        <v>0</v>
      </c>
      <c r="AB257" s="58">
        <f t="shared" si="54"/>
        <v>0</v>
      </c>
      <c r="AC257" s="74" t="str">
        <f t="shared" si="55"/>
        <v>Grade not provided</v>
      </c>
      <c r="AD257" s="75" t="e">
        <f>IF(J257=0,(VLOOKUP(AC257,Overall!B$2:C755,2,FALSE)),IF(J257=1,(VLOOKUP(AC257,Overall!F$2:G755,2,FALSE)),IF(J257=2,(VLOOKUP(AC257,Overall!J$2:K755,2,FALSE)),IF(J257=3,(VLOOKUP(AC257,Overall!N$2:O755,2,FALSE)),IF(J257=4,(VLOOKUP(AC257,Overall!R$2:S755,2,FALSE)),IF(J257=5,VLOOKUP(AC257,Overall!V$2:W755,2,FALSE),IF(J257=6,VLOOKUP(AC257,Overall!Z$2:AA755,2,FALSE),IF(J257=7,VLOOKUP(AC257,Overall!AD$2:AE755,2,FALSE),IF(J257=8,VLOOKUP(AC257,Overall!AH$2:AI755,2,FALSE),IF(J257=9,VLOOKUP(AC257,Overall!AL$2:AM755,2,FALSE),IF(J257=10,VLOOKUP(AC257,Overall!AP$2:AQ755,2,FALSE),IF(J257=11,VLOOKUP(AC257,Overall!AT$2:AU755,2,FALSE),IF(J257=12,VLOOKUP(AC257,Overall!AX$2:AY755,2,FALSE))))))))))))))</f>
        <v>#N/A</v>
      </c>
    </row>
    <row r="258" spans="9:30" ht="15.75" thickBot="1">
      <c r="I258" s="126" t="s">
        <v>303</v>
      </c>
      <c r="J258" s="149"/>
      <c r="K258" s="150"/>
      <c r="L258" s="88"/>
      <c r="M258" s="151"/>
      <c r="N258" s="135"/>
      <c r="O258" s="123" t="str">
        <f t="shared" si="42"/>
        <v>Grade not provided</v>
      </c>
      <c r="P258" s="67" t="e">
        <f t="shared" si="42"/>
        <v>#N/A</v>
      </c>
      <c r="Q258" s="39" t="str">
        <f t="shared" si="43"/>
        <v>Less than 2 domains provided</v>
      </c>
      <c r="R258" s="54">
        <f t="shared" si="44"/>
        <v>0</v>
      </c>
      <c r="S258" s="55">
        <f t="shared" si="45"/>
        <v>0</v>
      </c>
      <c r="T258" s="56">
        <f t="shared" si="46"/>
        <v>0</v>
      </c>
      <c r="U258" s="57">
        <f t="shared" si="47"/>
        <v>0</v>
      </c>
      <c r="V258" s="56">
        <f t="shared" si="48"/>
        <v>0</v>
      </c>
      <c r="W258" s="55">
        <f t="shared" si="49"/>
        <v>0</v>
      </c>
      <c r="X258" s="55">
        <f t="shared" si="50"/>
        <v>0</v>
      </c>
      <c r="Y258" s="55">
        <f t="shared" si="51"/>
        <v>0</v>
      </c>
      <c r="Z258" s="55">
        <f t="shared" si="52"/>
        <v>0</v>
      </c>
      <c r="AA258" s="55">
        <f t="shared" si="53"/>
        <v>0</v>
      </c>
      <c r="AB258" s="58">
        <f t="shared" si="54"/>
        <v>0</v>
      </c>
      <c r="AC258" s="74" t="str">
        <f t="shared" si="55"/>
        <v>Grade not provided</v>
      </c>
      <c r="AD258" s="75" t="e">
        <f>IF(J258=0,(VLOOKUP(AC258,Overall!B$2:C756,2,FALSE)),IF(J258=1,(VLOOKUP(AC258,Overall!F$2:G756,2,FALSE)),IF(J258=2,(VLOOKUP(AC258,Overall!J$2:K756,2,FALSE)),IF(J258=3,(VLOOKUP(AC258,Overall!N$2:O756,2,FALSE)),IF(J258=4,(VLOOKUP(AC258,Overall!R$2:S756,2,FALSE)),IF(J258=5,VLOOKUP(AC258,Overall!V$2:W756,2,FALSE),IF(J258=6,VLOOKUP(AC258,Overall!Z$2:AA756,2,FALSE),IF(J258=7,VLOOKUP(AC258,Overall!AD$2:AE756,2,FALSE),IF(J258=8,VLOOKUP(AC258,Overall!AH$2:AI756,2,FALSE),IF(J258=9,VLOOKUP(AC258,Overall!AL$2:AM756,2,FALSE),IF(J258=10,VLOOKUP(AC258,Overall!AP$2:AQ756,2,FALSE),IF(J258=11,VLOOKUP(AC258,Overall!AT$2:AU756,2,FALSE),IF(J258=12,VLOOKUP(AC258,Overall!AX$2:AY756,2,FALSE))))))))))))))</f>
        <v>#N/A</v>
      </c>
    </row>
    <row r="259" spans="9:30" ht="15.75" thickBot="1">
      <c r="I259" s="126" t="s">
        <v>304</v>
      </c>
      <c r="J259" s="149"/>
      <c r="K259" s="150"/>
      <c r="L259" s="88"/>
      <c r="M259" s="151"/>
      <c r="N259" s="135"/>
      <c r="O259" s="123" t="str">
        <f t="shared" si="42"/>
        <v>Grade not provided</v>
      </c>
      <c r="P259" s="67" t="e">
        <f t="shared" si="42"/>
        <v>#N/A</v>
      </c>
      <c r="Q259" s="39" t="str">
        <f t="shared" si="43"/>
        <v>Less than 2 domains provided</v>
      </c>
      <c r="R259" s="54">
        <f t="shared" si="44"/>
        <v>0</v>
      </c>
      <c r="S259" s="55">
        <f t="shared" si="45"/>
        <v>0</v>
      </c>
      <c r="T259" s="56">
        <f t="shared" si="46"/>
        <v>0</v>
      </c>
      <c r="U259" s="57">
        <f t="shared" si="47"/>
        <v>0</v>
      </c>
      <c r="V259" s="56">
        <f t="shared" si="48"/>
        <v>0</v>
      </c>
      <c r="W259" s="55">
        <f t="shared" si="49"/>
        <v>0</v>
      </c>
      <c r="X259" s="55">
        <f t="shared" si="50"/>
        <v>0</v>
      </c>
      <c r="Y259" s="55">
        <f t="shared" si="51"/>
        <v>0</v>
      </c>
      <c r="Z259" s="55">
        <f t="shared" si="52"/>
        <v>0</v>
      </c>
      <c r="AA259" s="55">
        <f t="shared" si="53"/>
        <v>0</v>
      </c>
      <c r="AB259" s="58">
        <f t="shared" si="54"/>
        <v>0</v>
      </c>
      <c r="AC259" s="74" t="str">
        <f t="shared" si="55"/>
        <v>Grade not provided</v>
      </c>
      <c r="AD259" s="75" t="e">
        <f>IF(J259=0,(VLOOKUP(AC259,Overall!B$2:C757,2,FALSE)),IF(J259=1,(VLOOKUP(AC259,Overall!F$2:G757,2,FALSE)),IF(J259=2,(VLOOKUP(AC259,Overall!J$2:K757,2,FALSE)),IF(J259=3,(VLOOKUP(AC259,Overall!N$2:O757,2,FALSE)),IF(J259=4,(VLOOKUP(AC259,Overall!R$2:S757,2,FALSE)),IF(J259=5,VLOOKUP(AC259,Overall!V$2:W757,2,FALSE),IF(J259=6,VLOOKUP(AC259,Overall!Z$2:AA757,2,FALSE),IF(J259=7,VLOOKUP(AC259,Overall!AD$2:AE757,2,FALSE),IF(J259=8,VLOOKUP(AC259,Overall!AH$2:AI757,2,FALSE),IF(J259=9,VLOOKUP(AC259,Overall!AL$2:AM757,2,FALSE),IF(J259=10,VLOOKUP(AC259,Overall!AP$2:AQ757,2,FALSE),IF(J259=11,VLOOKUP(AC259,Overall!AT$2:AU757,2,FALSE),IF(J259=12,VLOOKUP(AC259,Overall!AX$2:AY757,2,FALSE))))))))))))))</f>
        <v>#N/A</v>
      </c>
    </row>
    <row r="260" spans="9:30" ht="15.75" thickBot="1">
      <c r="I260" s="126" t="s">
        <v>305</v>
      </c>
      <c r="J260" s="149"/>
      <c r="K260" s="150"/>
      <c r="L260" s="88"/>
      <c r="M260" s="151"/>
      <c r="N260" s="135"/>
      <c r="O260" s="123" t="str">
        <f t="shared" si="42"/>
        <v>Grade not provided</v>
      </c>
      <c r="P260" s="67" t="e">
        <f t="shared" si="42"/>
        <v>#N/A</v>
      </c>
      <c r="Q260" s="39" t="str">
        <f t="shared" si="43"/>
        <v>Less than 2 domains provided</v>
      </c>
      <c r="R260" s="54">
        <f t="shared" si="44"/>
        <v>0</v>
      </c>
      <c r="S260" s="55">
        <f t="shared" si="45"/>
        <v>0</v>
      </c>
      <c r="T260" s="56">
        <f t="shared" si="46"/>
        <v>0</v>
      </c>
      <c r="U260" s="57">
        <f t="shared" si="47"/>
        <v>0</v>
      </c>
      <c r="V260" s="56">
        <f t="shared" si="48"/>
        <v>0</v>
      </c>
      <c r="W260" s="55">
        <f t="shared" si="49"/>
        <v>0</v>
      </c>
      <c r="X260" s="55">
        <f t="shared" si="50"/>
        <v>0</v>
      </c>
      <c r="Y260" s="55">
        <f t="shared" si="51"/>
        <v>0</v>
      </c>
      <c r="Z260" s="55">
        <f t="shared" si="52"/>
        <v>0</v>
      </c>
      <c r="AA260" s="55">
        <f t="shared" si="53"/>
        <v>0</v>
      </c>
      <c r="AB260" s="58">
        <f t="shared" si="54"/>
        <v>0</v>
      </c>
      <c r="AC260" s="74" t="str">
        <f t="shared" si="55"/>
        <v>Grade not provided</v>
      </c>
      <c r="AD260" s="75" t="e">
        <f>IF(J260=0,(VLOOKUP(AC260,Overall!B$2:C758,2,FALSE)),IF(J260=1,(VLOOKUP(AC260,Overall!F$2:G758,2,FALSE)),IF(J260=2,(VLOOKUP(AC260,Overall!J$2:K758,2,FALSE)),IF(J260=3,(VLOOKUP(AC260,Overall!N$2:O758,2,FALSE)),IF(J260=4,(VLOOKUP(AC260,Overall!R$2:S758,2,FALSE)),IF(J260=5,VLOOKUP(AC260,Overall!V$2:W758,2,FALSE),IF(J260=6,VLOOKUP(AC260,Overall!Z$2:AA758,2,FALSE),IF(J260=7,VLOOKUP(AC260,Overall!AD$2:AE758,2,FALSE),IF(J260=8,VLOOKUP(AC260,Overall!AH$2:AI758,2,FALSE),IF(J260=9,VLOOKUP(AC260,Overall!AL$2:AM758,2,FALSE),IF(J260=10,VLOOKUP(AC260,Overall!AP$2:AQ758,2,FALSE),IF(J260=11,VLOOKUP(AC260,Overall!AT$2:AU758,2,FALSE),IF(J260=12,VLOOKUP(AC260,Overall!AX$2:AY758,2,FALSE))))))))))))))</f>
        <v>#N/A</v>
      </c>
    </row>
    <row r="261" spans="9:30" ht="15.75" thickBot="1">
      <c r="I261" s="126" t="s">
        <v>306</v>
      </c>
      <c r="J261" s="149"/>
      <c r="K261" s="150"/>
      <c r="L261" s="88"/>
      <c r="M261" s="151"/>
      <c r="N261" s="135"/>
      <c r="O261" s="123" t="str">
        <f t="shared" ref="O261:P324" si="56">AC261</f>
        <v>Grade not provided</v>
      </c>
      <c r="P261" s="67" t="e">
        <f t="shared" si="56"/>
        <v>#N/A</v>
      </c>
      <c r="Q261" s="39" t="str">
        <f t="shared" ref="Q261:Q324" si="57">IF($AB261=1,$C$4,IF($AB261=2,$C$5,IF($AB261=3,$C$6,IF($AB261=4,$C$7,IF($AB261=5,$C$8,IF($AB261=6,$C$9,IF($AB261=7,$C$10,IF($AB261=8,$C$11,IF($AB261=9,$C$12,IF($AB261=10,$C$13,"Less than 2 domains provided"))))))))))</f>
        <v>Less than 2 domains provided</v>
      </c>
      <c r="R261" s="54">
        <f t="shared" ref="R261:R324" si="58">IF(AND($K261= "", $M261 &lt;&gt; "", $L261&lt;&gt; "", $N261&lt;&gt;""),1,0)</f>
        <v>0</v>
      </c>
      <c r="S261" s="55">
        <f t="shared" ref="S261:S324" si="59">IF(AND($L261= "", $K261 &lt;&gt; "", $M261&lt;&gt; "", $N261&lt;&gt;""),2,0)</f>
        <v>0</v>
      </c>
      <c r="T261" s="56">
        <f t="shared" ref="T261:T324" si="60">IF(AND($M261= "", $L261 &lt;&gt; "", $K261&lt;&gt; "", $N261&lt;&gt;""),3,0)</f>
        <v>0</v>
      </c>
      <c r="U261" s="57">
        <f t="shared" ref="U261:U324" si="61">IF(AND($N261= "", $K261 &lt;&gt; "", $M261&lt;&gt; "", $K261&lt;&gt;""),4,0)</f>
        <v>0</v>
      </c>
      <c r="V261" s="56">
        <f t="shared" ref="V261:V324" si="62">IF(AND($M261="",$N261="",$K261&lt;&gt;"",$L261&lt;&gt;""),5,0)</f>
        <v>0</v>
      </c>
      <c r="W261" s="55">
        <f t="shared" ref="W261:W324" si="63">IF(AND($K261="",$L261="",$M261&lt;&gt;"",$N261&lt;&gt;""),6,0)</f>
        <v>0</v>
      </c>
      <c r="X261" s="55">
        <f t="shared" ref="X261:X324" si="64">IF(AND($L261="",$N261="",$K261&lt;&gt;"",$M261&lt;&gt;""),7,0)</f>
        <v>0</v>
      </c>
      <c r="Y261" s="55">
        <f t="shared" ref="Y261:Y324" si="65">IF(AND($K261="",$M261="",$L261&lt;&gt;"",$N261&lt;&gt;""),8,0)</f>
        <v>0</v>
      </c>
      <c r="Z261" s="55">
        <f t="shared" ref="Z261:Z324" si="66">IF(AND($K261="",$N261="",$L261&lt;&gt;"",$M261&lt;&gt;""),9,0)</f>
        <v>0</v>
      </c>
      <c r="AA261" s="55">
        <f t="shared" ref="AA261:AA324" si="67">IF(AND($L261="",$M261="",$K261&lt;&gt;"",$N261&lt;&gt;""),10,0)</f>
        <v>0</v>
      </c>
      <c r="AB261" s="58">
        <f t="shared" ref="AB261:AB324" si="68">MAX(R261:AA261)</f>
        <v>0</v>
      </c>
      <c r="AC261" s="74" t="str">
        <f t="shared" ref="AC261:AC324" si="69">IF($J261="","Grade not provided",IF($AB261=1,ROUND($E$4/100*$L261+$F$4/100*$M261+$G$4/100*N261,0),IF($AB261=2,ROUND($D$5/100*$K261+$F$5/100*$M261+$G$5/100*$N261,0),IF($AB261=3,ROUND($D$6/100*$K261+$E$6/100*$L261+$G$6/100*$N261,0),IF($AB261=4,ROUND($D$7/100*$K261+$E$7/100*$L261+$F$7/100*$M261,0),IF($AB261=5,ROUND($D$8/100*$K261+$E$8/100*$L261,0),IF($AB261=6,ROUND($F$9/100*$M261+$G$9/100*$N261,0),IF($AB261=7,ROUND($D$10/100*$K261+$F$10/100*$M261,0),IF($AB261=8, ROUND($E$11/100*$L261+$G$11/100*$N261,0),IF($AB261=9,ROUND($E$12/100*$L261+$F$12/100*$M261,0),IF($AB261=10,ROUND($D$13/100*$K261+$G$13/100*$N261,0),"Ineligible student")))))))))))</f>
        <v>Grade not provided</v>
      </c>
      <c r="AD261" s="75" t="e">
        <f>IF(J261=0,(VLOOKUP(AC261,Overall!B$2:C759,2,FALSE)),IF(J261=1,(VLOOKUP(AC261,Overall!F$2:G759,2,FALSE)),IF(J261=2,(VLOOKUP(AC261,Overall!J$2:K759,2,FALSE)),IF(J261=3,(VLOOKUP(AC261,Overall!N$2:O759,2,FALSE)),IF(J261=4,(VLOOKUP(AC261,Overall!R$2:S759,2,FALSE)),IF(J261=5,VLOOKUP(AC261,Overall!V$2:W759,2,FALSE),IF(J261=6,VLOOKUP(AC261,Overall!Z$2:AA759,2,FALSE),IF(J261=7,VLOOKUP(AC261,Overall!AD$2:AE759,2,FALSE),IF(J261=8,VLOOKUP(AC261,Overall!AH$2:AI759,2,FALSE),IF(J261=9,VLOOKUP(AC261,Overall!AL$2:AM759,2,FALSE),IF(J261=10,VLOOKUP(AC261,Overall!AP$2:AQ759,2,FALSE),IF(J261=11,VLOOKUP(AC261,Overall!AT$2:AU759,2,FALSE),IF(J261=12,VLOOKUP(AC261,Overall!AX$2:AY759,2,FALSE))))))))))))))</f>
        <v>#N/A</v>
      </c>
    </row>
    <row r="262" spans="9:30" ht="15.75" thickBot="1">
      <c r="I262" s="126" t="s">
        <v>307</v>
      </c>
      <c r="J262" s="149"/>
      <c r="K262" s="150"/>
      <c r="L262" s="88"/>
      <c r="M262" s="151"/>
      <c r="N262" s="135"/>
      <c r="O262" s="123" t="str">
        <f t="shared" si="56"/>
        <v>Grade not provided</v>
      </c>
      <c r="P262" s="67" t="e">
        <f t="shared" si="56"/>
        <v>#N/A</v>
      </c>
      <c r="Q262" s="39" t="str">
        <f t="shared" si="57"/>
        <v>Less than 2 domains provided</v>
      </c>
      <c r="R262" s="54">
        <f t="shared" si="58"/>
        <v>0</v>
      </c>
      <c r="S262" s="55">
        <f t="shared" si="59"/>
        <v>0</v>
      </c>
      <c r="T262" s="56">
        <f t="shared" si="60"/>
        <v>0</v>
      </c>
      <c r="U262" s="57">
        <f t="shared" si="61"/>
        <v>0</v>
      </c>
      <c r="V262" s="56">
        <f t="shared" si="62"/>
        <v>0</v>
      </c>
      <c r="W262" s="55">
        <f t="shared" si="63"/>
        <v>0</v>
      </c>
      <c r="X262" s="55">
        <f t="shared" si="64"/>
        <v>0</v>
      </c>
      <c r="Y262" s="55">
        <f t="shared" si="65"/>
        <v>0</v>
      </c>
      <c r="Z262" s="55">
        <f t="shared" si="66"/>
        <v>0</v>
      </c>
      <c r="AA262" s="55">
        <f t="shared" si="67"/>
        <v>0</v>
      </c>
      <c r="AB262" s="58">
        <f t="shared" si="68"/>
        <v>0</v>
      </c>
      <c r="AC262" s="74" t="str">
        <f t="shared" si="69"/>
        <v>Grade not provided</v>
      </c>
      <c r="AD262" s="75" t="e">
        <f>IF(J262=0,(VLOOKUP(AC262,Overall!B$2:C760,2,FALSE)),IF(J262=1,(VLOOKUP(AC262,Overall!F$2:G760,2,FALSE)),IF(J262=2,(VLOOKUP(AC262,Overall!J$2:K760,2,FALSE)),IF(J262=3,(VLOOKUP(AC262,Overall!N$2:O760,2,FALSE)),IF(J262=4,(VLOOKUP(AC262,Overall!R$2:S760,2,FALSE)),IF(J262=5,VLOOKUP(AC262,Overall!V$2:W760,2,FALSE),IF(J262=6,VLOOKUP(AC262,Overall!Z$2:AA760,2,FALSE),IF(J262=7,VLOOKUP(AC262,Overall!AD$2:AE760,2,FALSE),IF(J262=8,VLOOKUP(AC262,Overall!AH$2:AI760,2,FALSE),IF(J262=9,VLOOKUP(AC262,Overall!AL$2:AM760,2,FALSE),IF(J262=10,VLOOKUP(AC262,Overall!AP$2:AQ760,2,FALSE),IF(J262=11,VLOOKUP(AC262,Overall!AT$2:AU760,2,FALSE),IF(J262=12,VLOOKUP(AC262,Overall!AX$2:AY760,2,FALSE))))))))))))))</f>
        <v>#N/A</v>
      </c>
    </row>
    <row r="263" spans="9:30" ht="15.75" thickBot="1">
      <c r="I263" s="126" t="s">
        <v>308</v>
      </c>
      <c r="J263" s="149"/>
      <c r="K263" s="150"/>
      <c r="L263" s="88"/>
      <c r="M263" s="151"/>
      <c r="N263" s="135"/>
      <c r="O263" s="123" t="str">
        <f t="shared" si="56"/>
        <v>Grade not provided</v>
      </c>
      <c r="P263" s="67" t="e">
        <f t="shared" si="56"/>
        <v>#N/A</v>
      </c>
      <c r="Q263" s="39" t="str">
        <f t="shared" si="57"/>
        <v>Less than 2 domains provided</v>
      </c>
      <c r="R263" s="54">
        <f t="shared" si="58"/>
        <v>0</v>
      </c>
      <c r="S263" s="55">
        <f t="shared" si="59"/>
        <v>0</v>
      </c>
      <c r="T263" s="56">
        <f t="shared" si="60"/>
        <v>0</v>
      </c>
      <c r="U263" s="57">
        <f t="shared" si="61"/>
        <v>0</v>
      </c>
      <c r="V263" s="56">
        <f t="shared" si="62"/>
        <v>0</v>
      </c>
      <c r="W263" s="55">
        <f t="shared" si="63"/>
        <v>0</v>
      </c>
      <c r="X263" s="55">
        <f t="shared" si="64"/>
        <v>0</v>
      </c>
      <c r="Y263" s="55">
        <f t="shared" si="65"/>
        <v>0</v>
      </c>
      <c r="Z263" s="55">
        <f t="shared" si="66"/>
        <v>0</v>
      </c>
      <c r="AA263" s="55">
        <f t="shared" si="67"/>
        <v>0</v>
      </c>
      <c r="AB263" s="58">
        <f t="shared" si="68"/>
        <v>0</v>
      </c>
      <c r="AC263" s="74" t="str">
        <f t="shared" si="69"/>
        <v>Grade not provided</v>
      </c>
      <c r="AD263" s="75" t="e">
        <f>IF(J263=0,(VLOOKUP(AC263,Overall!B$2:C761,2,FALSE)),IF(J263=1,(VLOOKUP(AC263,Overall!F$2:G761,2,FALSE)),IF(J263=2,(VLOOKUP(AC263,Overall!J$2:K761,2,FALSE)),IF(J263=3,(VLOOKUP(AC263,Overall!N$2:O761,2,FALSE)),IF(J263=4,(VLOOKUP(AC263,Overall!R$2:S761,2,FALSE)),IF(J263=5,VLOOKUP(AC263,Overall!V$2:W761,2,FALSE),IF(J263=6,VLOOKUP(AC263,Overall!Z$2:AA761,2,FALSE),IF(J263=7,VLOOKUP(AC263,Overall!AD$2:AE761,2,FALSE),IF(J263=8,VLOOKUP(AC263,Overall!AH$2:AI761,2,FALSE),IF(J263=9,VLOOKUP(AC263,Overall!AL$2:AM761,2,FALSE),IF(J263=10,VLOOKUP(AC263,Overall!AP$2:AQ761,2,FALSE),IF(J263=11,VLOOKUP(AC263,Overall!AT$2:AU761,2,FALSE),IF(J263=12,VLOOKUP(AC263,Overall!AX$2:AY761,2,FALSE))))))))))))))</f>
        <v>#N/A</v>
      </c>
    </row>
    <row r="264" spans="9:30" ht="15.75" thickBot="1">
      <c r="I264" s="126" t="s">
        <v>309</v>
      </c>
      <c r="J264" s="149"/>
      <c r="K264" s="150"/>
      <c r="L264" s="88"/>
      <c r="M264" s="151"/>
      <c r="N264" s="135"/>
      <c r="O264" s="123" t="str">
        <f t="shared" si="56"/>
        <v>Grade not provided</v>
      </c>
      <c r="P264" s="67" t="e">
        <f t="shared" si="56"/>
        <v>#N/A</v>
      </c>
      <c r="Q264" s="39" t="str">
        <f t="shared" si="57"/>
        <v>Less than 2 domains provided</v>
      </c>
      <c r="R264" s="54">
        <f t="shared" si="58"/>
        <v>0</v>
      </c>
      <c r="S264" s="55">
        <f t="shared" si="59"/>
        <v>0</v>
      </c>
      <c r="T264" s="56">
        <f t="shared" si="60"/>
        <v>0</v>
      </c>
      <c r="U264" s="57">
        <f t="shared" si="61"/>
        <v>0</v>
      </c>
      <c r="V264" s="56">
        <f t="shared" si="62"/>
        <v>0</v>
      </c>
      <c r="W264" s="55">
        <f t="shared" si="63"/>
        <v>0</v>
      </c>
      <c r="X264" s="55">
        <f t="shared" si="64"/>
        <v>0</v>
      </c>
      <c r="Y264" s="55">
        <f t="shared" si="65"/>
        <v>0</v>
      </c>
      <c r="Z264" s="55">
        <f t="shared" si="66"/>
        <v>0</v>
      </c>
      <c r="AA264" s="55">
        <f t="shared" si="67"/>
        <v>0</v>
      </c>
      <c r="AB264" s="58">
        <f t="shared" si="68"/>
        <v>0</v>
      </c>
      <c r="AC264" s="74" t="str">
        <f t="shared" si="69"/>
        <v>Grade not provided</v>
      </c>
      <c r="AD264" s="75" t="e">
        <f>IF(J264=0,(VLOOKUP(AC264,Overall!B$2:C762,2,FALSE)),IF(J264=1,(VLOOKUP(AC264,Overall!F$2:G762,2,FALSE)),IF(J264=2,(VLOOKUP(AC264,Overall!J$2:K762,2,FALSE)),IF(J264=3,(VLOOKUP(AC264,Overall!N$2:O762,2,FALSE)),IF(J264=4,(VLOOKUP(AC264,Overall!R$2:S762,2,FALSE)),IF(J264=5,VLOOKUP(AC264,Overall!V$2:W762,2,FALSE),IF(J264=6,VLOOKUP(AC264,Overall!Z$2:AA762,2,FALSE),IF(J264=7,VLOOKUP(AC264,Overall!AD$2:AE762,2,FALSE),IF(J264=8,VLOOKUP(AC264,Overall!AH$2:AI762,2,FALSE),IF(J264=9,VLOOKUP(AC264,Overall!AL$2:AM762,2,FALSE),IF(J264=10,VLOOKUP(AC264,Overall!AP$2:AQ762,2,FALSE),IF(J264=11,VLOOKUP(AC264,Overall!AT$2:AU762,2,FALSE),IF(J264=12,VLOOKUP(AC264,Overall!AX$2:AY762,2,FALSE))))))))))))))</f>
        <v>#N/A</v>
      </c>
    </row>
    <row r="265" spans="9:30" ht="15.75" thickBot="1">
      <c r="I265" s="126" t="s">
        <v>310</v>
      </c>
      <c r="J265" s="149"/>
      <c r="K265" s="150"/>
      <c r="L265" s="88"/>
      <c r="M265" s="151"/>
      <c r="N265" s="135"/>
      <c r="O265" s="123" t="str">
        <f t="shared" si="56"/>
        <v>Grade not provided</v>
      </c>
      <c r="P265" s="67" t="e">
        <f t="shared" si="56"/>
        <v>#N/A</v>
      </c>
      <c r="Q265" s="39" t="str">
        <f t="shared" si="57"/>
        <v>Less than 2 domains provided</v>
      </c>
      <c r="R265" s="54">
        <f t="shared" si="58"/>
        <v>0</v>
      </c>
      <c r="S265" s="55">
        <f t="shared" si="59"/>
        <v>0</v>
      </c>
      <c r="T265" s="56">
        <f t="shared" si="60"/>
        <v>0</v>
      </c>
      <c r="U265" s="57">
        <f t="shared" si="61"/>
        <v>0</v>
      </c>
      <c r="V265" s="56">
        <f t="shared" si="62"/>
        <v>0</v>
      </c>
      <c r="W265" s="55">
        <f t="shared" si="63"/>
        <v>0</v>
      </c>
      <c r="X265" s="55">
        <f t="shared" si="64"/>
        <v>0</v>
      </c>
      <c r="Y265" s="55">
        <f t="shared" si="65"/>
        <v>0</v>
      </c>
      <c r="Z265" s="55">
        <f t="shared" si="66"/>
        <v>0</v>
      </c>
      <c r="AA265" s="55">
        <f t="shared" si="67"/>
        <v>0</v>
      </c>
      <c r="AB265" s="58">
        <f t="shared" si="68"/>
        <v>0</v>
      </c>
      <c r="AC265" s="74" t="str">
        <f t="shared" si="69"/>
        <v>Grade not provided</v>
      </c>
      <c r="AD265" s="75" t="e">
        <f>IF(J265=0,(VLOOKUP(AC265,Overall!B$2:C763,2,FALSE)),IF(J265=1,(VLOOKUP(AC265,Overall!F$2:G763,2,FALSE)),IF(J265=2,(VLOOKUP(AC265,Overall!J$2:K763,2,FALSE)),IF(J265=3,(VLOOKUP(AC265,Overall!N$2:O763,2,FALSE)),IF(J265=4,(VLOOKUP(AC265,Overall!R$2:S763,2,FALSE)),IF(J265=5,VLOOKUP(AC265,Overall!V$2:W763,2,FALSE),IF(J265=6,VLOOKUP(AC265,Overall!Z$2:AA763,2,FALSE),IF(J265=7,VLOOKUP(AC265,Overall!AD$2:AE763,2,FALSE),IF(J265=8,VLOOKUP(AC265,Overall!AH$2:AI763,2,FALSE),IF(J265=9,VLOOKUP(AC265,Overall!AL$2:AM763,2,FALSE),IF(J265=10,VLOOKUP(AC265,Overall!AP$2:AQ763,2,FALSE),IF(J265=11,VLOOKUP(AC265,Overall!AT$2:AU763,2,FALSE),IF(J265=12,VLOOKUP(AC265,Overall!AX$2:AY763,2,FALSE))))))))))))))</f>
        <v>#N/A</v>
      </c>
    </row>
    <row r="266" spans="9:30" ht="15.75" thickBot="1">
      <c r="I266" s="126" t="s">
        <v>311</v>
      </c>
      <c r="J266" s="149"/>
      <c r="K266" s="150"/>
      <c r="L266" s="88"/>
      <c r="M266" s="151"/>
      <c r="N266" s="135"/>
      <c r="O266" s="123" t="str">
        <f t="shared" si="56"/>
        <v>Grade not provided</v>
      </c>
      <c r="P266" s="67" t="e">
        <f t="shared" si="56"/>
        <v>#N/A</v>
      </c>
      <c r="Q266" s="39" t="str">
        <f t="shared" si="57"/>
        <v>Less than 2 domains provided</v>
      </c>
      <c r="R266" s="54">
        <f t="shared" si="58"/>
        <v>0</v>
      </c>
      <c r="S266" s="55">
        <f t="shared" si="59"/>
        <v>0</v>
      </c>
      <c r="T266" s="56">
        <f t="shared" si="60"/>
        <v>0</v>
      </c>
      <c r="U266" s="57">
        <f t="shared" si="61"/>
        <v>0</v>
      </c>
      <c r="V266" s="56">
        <f t="shared" si="62"/>
        <v>0</v>
      </c>
      <c r="W266" s="55">
        <f t="shared" si="63"/>
        <v>0</v>
      </c>
      <c r="X266" s="55">
        <f t="shared" si="64"/>
        <v>0</v>
      </c>
      <c r="Y266" s="55">
        <f t="shared" si="65"/>
        <v>0</v>
      </c>
      <c r="Z266" s="55">
        <f t="shared" si="66"/>
        <v>0</v>
      </c>
      <c r="AA266" s="55">
        <f t="shared" si="67"/>
        <v>0</v>
      </c>
      <c r="AB266" s="58">
        <f t="shared" si="68"/>
        <v>0</v>
      </c>
      <c r="AC266" s="74" t="str">
        <f t="shared" si="69"/>
        <v>Grade not provided</v>
      </c>
      <c r="AD266" s="75" t="e">
        <f>IF(J266=0,(VLOOKUP(AC266,Overall!B$2:C764,2,FALSE)),IF(J266=1,(VLOOKUP(AC266,Overall!F$2:G764,2,FALSE)),IF(J266=2,(VLOOKUP(AC266,Overall!J$2:K764,2,FALSE)),IF(J266=3,(VLOOKUP(AC266,Overall!N$2:O764,2,FALSE)),IF(J266=4,(VLOOKUP(AC266,Overall!R$2:S764,2,FALSE)),IF(J266=5,VLOOKUP(AC266,Overall!V$2:W764,2,FALSE),IF(J266=6,VLOOKUP(AC266,Overall!Z$2:AA764,2,FALSE),IF(J266=7,VLOOKUP(AC266,Overall!AD$2:AE764,2,FALSE),IF(J266=8,VLOOKUP(AC266,Overall!AH$2:AI764,2,FALSE),IF(J266=9,VLOOKUP(AC266,Overall!AL$2:AM764,2,FALSE),IF(J266=10,VLOOKUP(AC266,Overall!AP$2:AQ764,2,FALSE),IF(J266=11,VLOOKUP(AC266,Overall!AT$2:AU764,2,FALSE),IF(J266=12,VLOOKUP(AC266,Overall!AX$2:AY764,2,FALSE))))))))))))))</f>
        <v>#N/A</v>
      </c>
    </row>
    <row r="267" spans="9:30" ht="15.75" thickBot="1">
      <c r="I267" s="126" t="s">
        <v>312</v>
      </c>
      <c r="J267" s="155"/>
      <c r="K267" s="156"/>
      <c r="L267" s="88"/>
      <c r="M267" s="153"/>
      <c r="N267" s="135"/>
      <c r="O267" s="123" t="str">
        <f t="shared" si="56"/>
        <v>Grade not provided</v>
      </c>
      <c r="P267" s="67" t="e">
        <f t="shared" si="56"/>
        <v>#N/A</v>
      </c>
      <c r="Q267" s="39" t="str">
        <f t="shared" si="57"/>
        <v>Less than 2 domains provided</v>
      </c>
      <c r="R267" s="54">
        <f t="shared" si="58"/>
        <v>0</v>
      </c>
      <c r="S267" s="55">
        <f t="shared" si="59"/>
        <v>0</v>
      </c>
      <c r="T267" s="56">
        <f t="shared" si="60"/>
        <v>0</v>
      </c>
      <c r="U267" s="57">
        <f t="shared" si="61"/>
        <v>0</v>
      </c>
      <c r="V267" s="56">
        <f t="shared" si="62"/>
        <v>0</v>
      </c>
      <c r="W267" s="55">
        <f t="shared" si="63"/>
        <v>0</v>
      </c>
      <c r="X267" s="55">
        <f t="shared" si="64"/>
        <v>0</v>
      </c>
      <c r="Y267" s="55">
        <f t="shared" si="65"/>
        <v>0</v>
      </c>
      <c r="Z267" s="55">
        <f t="shared" si="66"/>
        <v>0</v>
      </c>
      <c r="AA267" s="55">
        <f t="shared" si="67"/>
        <v>0</v>
      </c>
      <c r="AB267" s="58">
        <f t="shared" si="68"/>
        <v>0</v>
      </c>
      <c r="AC267" s="74" t="str">
        <f t="shared" si="69"/>
        <v>Grade not provided</v>
      </c>
      <c r="AD267" s="75" t="e">
        <f>IF(J267=0,(VLOOKUP(AC267,Overall!B$2:C765,2,FALSE)),IF(J267=1,(VLOOKUP(AC267,Overall!F$2:G765,2,FALSE)),IF(J267=2,(VLOOKUP(AC267,Overall!J$2:K765,2,FALSE)),IF(J267=3,(VLOOKUP(AC267,Overall!N$2:O765,2,FALSE)),IF(J267=4,(VLOOKUP(AC267,Overall!R$2:S765,2,FALSE)),IF(J267=5,VLOOKUP(AC267,Overall!V$2:W765,2,FALSE),IF(J267=6,VLOOKUP(AC267,Overall!Z$2:AA765,2,FALSE),IF(J267=7,VLOOKUP(AC267,Overall!AD$2:AE765,2,FALSE),IF(J267=8,VLOOKUP(AC267,Overall!AH$2:AI765,2,FALSE),IF(J267=9,VLOOKUP(AC267,Overall!AL$2:AM765,2,FALSE),IF(J267=10,VLOOKUP(AC267,Overall!AP$2:AQ765,2,FALSE),IF(J267=11,VLOOKUP(AC267,Overall!AT$2:AU765,2,FALSE),IF(J267=12,VLOOKUP(AC267,Overall!AX$2:AY765,2,FALSE))))))))))))))</f>
        <v>#N/A</v>
      </c>
    </row>
    <row r="268" spans="9:30" ht="15.75" thickBot="1">
      <c r="I268" s="126" t="s">
        <v>313</v>
      </c>
      <c r="J268" s="116"/>
      <c r="K268" s="87"/>
      <c r="L268" s="88"/>
      <c r="M268" s="88"/>
      <c r="N268" s="135"/>
      <c r="O268" s="123" t="str">
        <f t="shared" si="56"/>
        <v>Grade not provided</v>
      </c>
      <c r="P268" s="67" t="e">
        <f t="shared" si="56"/>
        <v>#N/A</v>
      </c>
      <c r="Q268" s="39" t="str">
        <f t="shared" si="57"/>
        <v>Less than 2 domains provided</v>
      </c>
      <c r="R268" s="54">
        <f t="shared" si="58"/>
        <v>0</v>
      </c>
      <c r="S268" s="55">
        <f t="shared" si="59"/>
        <v>0</v>
      </c>
      <c r="T268" s="56">
        <f t="shared" si="60"/>
        <v>0</v>
      </c>
      <c r="U268" s="57">
        <f t="shared" si="61"/>
        <v>0</v>
      </c>
      <c r="V268" s="56">
        <f t="shared" si="62"/>
        <v>0</v>
      </c>
      <c r="W268" s="55">
        <f t="shared" si="63"/>
        <v>0</v>
      </c>
      <c r="X268" s="55">
        <f t="shared" si="64"/>
        <v>0</v>
      </c>
      <c r="Y268" s="55">
        <f t="shared" si="65"/>
        <v>0</v>
      </c>
      <c r="Z268" s="55">
        <f t="shared" si="66"/>
        <v>0</v>
      </c>
      <c r="AA268" s="55">
        <f t="shared" si="67"/>
        <v>0</v>
      </c>
      <c r="AB268" s="58">
        <f t="shared" si="68"/>
        <v>0</v>
      </c>
      <c r="AC268" s="74" t="str">
        <f t="shared" si="69"/>
        <v>Grade not provided</v>
      </c>
      <c r="AD268" s="75" t="e">
        <f>IF(J268=0,(VLOOKUP(AC268,Overall!B$2:C766,2,FALSE)),IF(J268=1,(VLOOKUP(AC268,Overall!F$2:G766,2,FALSE)),IF(J268=2,(VLOOKUP(AC268,Overall!J$2:K766,2,FALSE)),IF(J268=3,(VLOOKUP(AC268,Overall!N$2:O766,2,FALSE)),IF(J268=4,(VLOOKUP(AC268,Overall!R$2:S766,2,FALSE)),IF(J268=5,VLOOKUP(AC268,Overall!V$2:W766,2,FALSE),IF(J268=6,VLOOKUP(AC268,Overall!Z$2:AA766,2,FALSE),IF(J268=7,VLOOKUP(AC268,Overall!AD$2:AE766,2,FALSE),IF(J268=8,VLOOKUP(AC268,Overall!AH$2:AI766,2,FALSE),IF(J268=9,VLOOKUP(AC268,Overall!AL$2:AM766,2,FALSE),IF(J268=10,VLOOKUP(AC268,Overall!AP$2:AQ766,2,FALSE),IF(J268=11,VLOOKUP(AC268,Overall!AT$2:AU766,2,FALSE),IF(J268=12,VLOOKUP(AC268,Overall!AX$2:AY766,2,FALSE))))))))))))))</f>
        <v>#N/A</v>
      </c>
    </row>
    <row r="269" spans="9:30" ht="15.75" thickBot="1">
      <c r="I269" s="126" t="s">
        <v>314</v>
      </c>
      <c r="J269" s="116"/>
      <c r="K269" s="87"/>
      <c r="L269" s="88"/>
      <c r="M269" s="88"/>
      <c r="N269" s="135"/>
      <c r="O269" s="123" t="str">
        <f t="shared" si="56"/>
        <v>Grade not provided</v>
      </c>
      <c r="P269" s="67" t="e">
        <f t="shared" si="56"/>
        <v>#N/A</v>
      </c>
      <c r="Q269" s="39" t="str">
        <f t="shared" si="57"/>
        <v>Less than 2 domains provided</v>
      </c>
      <c r="R269" s="54">
        <f t="shared" si="58"/>
        <v>0</v>
      </c>
      <c r="S269" s="55">
        <f t="shared" si="59"/>
        <v>0</v>
      </c>
      <c r="T269" s="56">
        <f t="shared" si="60"/>
        <v>0</v>
      </c>
      <c r="U269" s="57">
        <f t="shared" si="61"/>
        <v>0</v>
      </c>
      <c r="V269" s="56">
        <f t="shared" si="62"/>
        <v>0</v>
      </c>
      <c r="W269" s="55">
        <f t="shared" si="63"/>
        <v>0</v>
      </c>
      <c r="X269" s="55">
        <f t="shared" si="64"/>
        <v>0</v>
      </c>
      <c r="Y269" s="55">
        <f t="shared" si="65"/>
        <v>0</v>
      </c>
      <c r="Z269" s="55">
        <f t="shared" si="66"/>
        <v>0</v>
      </c>
      <c r="AA269" s="55">
        <f t="shared" si="67"/>
        <v>0</v>
      </c>
      <c r="AB269" s="58">
        <f t="shared" si="68"/>
        <v>0</v>
      </c>
      <c r="AC269" s="74" t="str">
        <f t="shared" si="69"/>
        <v>Grade not provided</v>
      </c>
      <c r="AD269" s="75" t="e">
        <f>IF(J269=0,(VLOOKUP(AC269,Overall!B$2:C767,2,FALSE)),IF(J269=1,(VLOOKUP(AC269,Overall!F$2:G767,2,FALSE)),IF(J269=2,(VLOOKUP(AC269,Overall!J$2:K767,2,FALSE)),IF(J269=3,(VLOOKUP(AC269,Overall!N$2:O767,2,FALSE)),IF(J269=4,(VLOOKUP(AC269,Overall!R$2:S767,2,FALSE)),IF(J269=5,VLOOKUP(AC269,Overall!V$2:W767,2,FALSE),IF(J269=6,VLOOKUP(AC269,Overall!Z$2:AA767,2,FALSE),IF(J269=7,VLOOKUP(AC269,Overall!AD$2:AE767,2,FALSE),IF(J269=8,VLOOKUP(AC269,Overall!AH$2:AI767,2,FALSE),IF(J269=9,VLOOKUP(AC269,Overall!AL$2:AM767,2,FALSE),IF(J269=10,VLOOKUP(AC269,Overall!AP$2:AQ767,2,FALSE),IF(J269=11,VLOOKUP(AC269,Overall!AT$2:AU767,2,FALSE),IF(J269=12,VLOOKUP(AC269,Overall!AX$2:AY767,2,FALSE))))))))))))))</f>
        <v>#N/A</v>
      </c>
    </row>
    <row r="270" spans="9:30" ht="15.75" thickBot="1">
      <c r="I270" s="126" t="s">
        <v>315</v>
      </c>
      <c r="J270" s="116"/>
      <c r="K270" s="87"/>
      <c r="L270" s="88"/>
      <c r="M270" s="88"/>
      <c r="N270" s="135"/>
      <c r="O270" s="123" t="str">
        <f t="shared" si="56"/>
        <v>Grade not provided</v>
      </c>
      <c r="P270" s="67" t="e">
        <f t="shared" si="56"/>
        <v>#N/A</v>
      </c>
      <c r="Q270" s="39" t="str">
        <f t="shared" si="57"/>
        <v>Less than 2 domains provided</v>
      </c>
      <c r="R270" s="54">
        <f t="shared" si="58"/>
        <v>0</v>
      </c>
      <c r="S270" s="55">
        <f t="shared" si="59"/>
        <v>0</v>
      </c>
      <c r="T270" s="56">
        <f t="shared" si="60"/>
        <v>0</v>
      </c>
      <c r="U270" s="57">
        <f t="shared" si="61"/>
        <v>0</v>
      </c>
      <c r="V270" s="56">
        <f t="shared" si="62"/>
        <v>0</v>
      </c>
      <c r="W270" s="55">
        <f t="shared" si="63"/>
        <v>0</v>
      </c>
      <c r="X270" s="55">
        <f t="shared" si="64"/>
        <v>0</v>
      </c>
      <c r="Y270" s="55">
        <f t="shared" si="65"/>
        <v>0</v>
      </c>
      <c r="Z270" s="55">
        <f t="shared" si="66"/>
        <v>0</v>
      </c>
      <c r="AA270" s="55">
        <f t="shared" si="67"/>
        <v>0</v>
      </c>
      <c r="AB270" s="58">
        <f t="shared" si="68"/>
        <v>0</v>
      </c>
      <c r="AC270" s="74" t="str">
        <f t="shared" si="69"/>
        <v>Grade not provided</v>
      </c>
      <c r="AD270" s="75" t="e">
        <f>IF(J270=0,(VLOOKUP(AC270,Overall!B$2:C768,2,FALSE)),IF(J270=1,(VLOOKUP(AC270,Overall!F$2:G768,2,FALSE)),IF(J270=2,(VLOOKUP(AC270,Overall!J$2:K768,2,FALSE)),IF(J270=3,(VLOOKUP(AC270,Overall!N$2:O768,2,FALSE)),IF(J270=4,(VLOOKUP(AC270,Overall!R$2:S768,2,FALSE)),IF(J270=5,VLOOKUP(AC270,Overall!V$2:W768,2,FALSE),IF(J270=6,VLOOKUP(AC270,Overall!Z$2:AA768,2,FALSE),IF(J270=7,VLOOKUP(AC270,Overall!AD$2:AE768,2,FALSE),IF(J270=8,VLOOKUP(AC270,Overall!AH$2:AI768,2,FALSE),IF(J270=9,VLOOKUP(AC270,Overall!AL$2:AM768,2,FALSE),IF(J270=10,VLOOKUP(AC270,Overall!AP$2:AQ768,2,FALSE),IF(J270=11,VLOOKUP(AC270,Overall!AT$2:AU768,2,FALSE),IF(J270=12,VLOOKUP(AC270,Overall!AX$2:AY768,2,FALSE))))))))))))))</f>
        <v>#N/A</v>
      </c>
    </row>
    <row r="271" spans="9:30" ht="15.75" thickBot="1">
      <c r="I271" s="126" t="s">
        <v>316</v>
      </c>
      <c r="J271" s="116"/>
      <c r="K271" s="87"/>
      <c r="L271" s="88"/>
      <c r="M271" s="88"/>
      <c r="N271" s="135"/>
      <c r="O271" s="123" t="str">
        <f t="shared" si="56"/>
        <v>Grade not provided</v>
      </c>
      <c r="P271" s="67" t="e">
        <f t="shared" si="56"/>
        <v>#N/A</v>
      </c>
      <c r="Q271" s="39" t="str">
        <f t="shared" si="57"/>
        <v>Less than 2 domains provided</v>
      </c>
      <c r="R271" s="54">
        <f t="shared" si="58"/>
        <v>0</v>
      </c>
      <c r="S271" s="55">
        <f t="shared" si="59"/>
        <v>0</v>
      </c>
      <c r="T271" s="56">
        <f t="shared" si="60"/>
        <v>0</v>
      </c>
      <c r="U271" s="57">
        <f t="shared" si="61"/>
        <v>0</v>
      </c>
      <c r="V271" s="56">
        <f t="shared" si="62"/>
        <v>0</v>
      </c>
      <c r="W271" s="55">
        <f t="shared" si="63"/>
        <v>0</v>
      </c>
      <c r="X271" s="55">
        <f t="shared" si="64"/>
        <v>0</v>
      </c>
      <c r="Y271" s="55">
        <f t="shared" si="65"/>
        <v>0</v>
      </c>
      <c r="Z271" s="55">
        <f t="shared" si="66"/>
        <v>0</v>
      </c>
      <c r="AA271" s="55">
        <f t="shared" si="67"/>
        <v>0</v>
      </c>
      <c r="AB271" s="58">
        <f t="shared" si="68"/>
        <v>0</v>
      </c>
      <c r="AC271" s="74" t="str">
        <f t="shared" si="69"/>
        <v>Grade not provided</v>
      </c>
      <c r="AD271" s="75" t="e">
        <f>IF(J271=0,(VLOOKUP(AC271,Overall!B$2:C769,2,FALSE)),IF(J271=1,(VLOOKUP(AC271,Overall!F$2:G769,2,FALSE)),IF(J271=2,(VLOOKUP(AC271,Overall!J$2:K769,2,FALSE)),IF(J271=3,(VLOOKUP(AC271,Overall!N$2:O769,2,FALSE)),IF(J271=4,(VLOOKUP(AC271,Overall!R$2:S769,2,FALSE)),IF(J271=5,VLOOKUP(AC271,Overall!V$2:W769,2,FALSE),IF(J271=6,VLOOKUP(AC271,Overall!Z$2:AA769,2,FALSE),IF(J271=7,VLOOKUP(AC271,Overall!AD$2:AE769,2,FALSE),IF(J271=8,VLOOKUP(AC271,Overall!AH$2:AI769,2,FALSE),IF(J271=9,VLOOKUP(AC271,Overall!AL$2:AM769,2,FALSE),IF(J271=10,VLOOKUP(AC271,Overall!AP$2:AQ769,2,FALSE),IF(J271=11,VLOOKUP(AC271,Overall!AT$2:AU769,2,FALSE),IF(J271=12,VLOOKUP(AC271,Overall!AX$2:AY769,2,FALSE))))))))))))))</f>
        <v>#N/A</v>
      </c>
    </row>
    <row r="272" spans="9:30" ht="15.75" thickBot="1">
      <c r="I272" s="126" t="s">
        <v>317</v>
      </c>
      <c r="J272" s="116"/>
      <c r="K272" s="87"/>
      <c r="L272" s="88"/>
      <c r="M272" s="88"/>
      <c r="N272" s="135"/>
      <c r="O272" s="123" t="str">
        <f t="shared" si="56"/>
        <v>Grade not provided</v>
      </c>
      <c r="P272" s="67" t="e">
        <f t="shared" si="56"/>
        <v>#N/A</v>
      </c>
      <c r="Q272" s="39" t="str">
        <f t="shared" si="57"/>
        <v>Less than 2 domains provided</v>
      </c>
      <c r="R272" s="54">
        <f t="shared" si="58"/>
        <v>0</v>
      </c>
      <c r="S272" s="55">
        <f t="shared" si="59"/>
        <v>0</v>
      </c>
      <c r="T272" s="56">
        <f t="shared" si="60"/>
        <v>0</v>
      </c>
      <c r="U272" s="57">
        <f t="shared" si="61"/>
        <v>0</v>
      </c>
      <c r="V272" s="56">
        <f t="shared" si="62"/>
        <v>0</v>
      </c>
      <c r="W272" s="55">
        <f t="shared" si="63"/>
        <v>0</v>
      </c>
      <c r="X272" s="55">
        <f t="shared" si="64"/>
        <v>0</v>
      </c>
      <c r="Y272" s="55">
        <f t="shared" si="65"/>
        <v>0</v>
      </c>
      <c r="Z272" s="55">
        <f t="shared" si="66"/>
        <v>0</v>
      </c>
      <c r="AA272" s="55">
        <f t="shared" si="67"/>
        <v>0</v>
      </c>
      <c r="AB272" s="58">
        <f t="shared" si="68"/>
        <v>0</v>
      </c>
      <c r="AC272" s="74" t="str">
        <f t="shared" si="69"/>
        <v>Grade not provided</v>
      </c>
      <c r="AD272" s="75" t="e">
        <f>IF(J272=0,(VLOOKUP(AC272,Overall!B$2:C770,2,FALSE)),IF(J272=1,(VLOOKUP(AC272,Overall!F$2:G770,2,FALSE)),IF(J272=2,(VLOOKUP(AC272,Overall!J$2:K770,2,FALSE)),IF(J272=3,(VLOOKUP(AC272,Overall!N$2:O770,2,FALSE)),IF(J272=4,(VLOOKUP(AC272,Overall!R$2:S770,2,FALSE)),IF(J272=5,VLOOKUP(AC272,Overall!V$2:W770,2,FALSE),IF(J272=6,VLOOKUP(AC272,Overall!Z$2:AA770,2,FALSE),IF(J272=7,VLOOKUP(AC272,Overall!AD$2:AE770,2,FALSE),IF(J272=8,VLOOKUP(AC272,Overall!AH$2:AI770,2,FALSE),IF(J272=9,VLOOKUP(AC272,Overall!AL$2:AM770,2,FALSE),IF(J272=10,VLOOKUP(AC272,Overall!AP$2:AQ770,2,FALSE),IF(J272=11,VLOOKUP(AC272,Overall!AT$2:AU770,2,FALSE),IF(J272=12,VLOOKUP(AC272,Overall!AX$2:AY770,2,FALSE))))))))))))))</f>
        <v>#N/A</v>
      </c>
    </row>
    <row r="273" spans="9:30" ht="15.75" thickBot="1">
      <c r="I273" s="126" t="s">
        <v>318</v>
      </c>
      <c r="J273" s="116"/>
      <c r="K273" s="87"/>
      <c r="L273" s="88"/>
      <c r="M273" s="88"/>
      <c r="N273" s="135"/>
      <c r="O273" s="123" t="str">
        <f t="shared" si="56"/>
        <v>Grade not provided</v>
      </c>
      <c r="P273" s="67" t="e">
        <f t="shared" si="56"/>
        <v>#N/A</v>
      </c>
      <c r="Q273" s="39" t="str">
        <f t="shared" si="57"/>
        <v>Less than 2 domains provided</v>
      </c>
      <c r="R273" s="54">
        <f t="shared" si="58"/>
        <v>0</v>
      </c>
      <c r="S273" s="55">
        <f t="shared" si="59"/>
        <v>0</v>
      </c>
      <c r="T273" s="56">
        <f t="shared" si="60"/>
        <v>0</v>
      </c>
      <c r="U273" s="57">
        <f t="shared" si="61"/>
        <v>0</v>
      </c>
      <c r="V273" s="56">
        <f t="shared" si="62"/>
        <v>0</v>
      </c>
      <c r="W273" s="55">
        <f t="shared" si="63"/>
        <v>0</v>
      </c>
      <c r="X273" s="55">
        <f t="shared" si="64"/>
        <v>0</v>
      </c>
      <c r="Y273" s="55">
        <f t="shared" si="65"/>
        <v>0</v>
      </c>
      <c r="Z273" s="55">
        <f t="shared" si="66"/>
        <v>0</v>
      </c>
      <c r="AA273" s="55">
        <f t="shared" si="67"/>
        <v>0</v>
      </c>
      <c r="AB273" s="58">
        <f t="shared" si="68"/>
        <v>0</v>
      </c>
      <c r="AC273" s="74" t="str">
        <f t="shared" si="69"/>
        <v>Grade not provided</v>
      </c>
      <c r="AD273" s="75" t="e">
        <f>IF(J273=0,(VLOOKUP(AC273,Overall!B$2:C771,2,FALSE)),IF(J273=1,(VLOOKUP(AC273,Overall!F$2:G771,2,FALSE)),IF(J273=2,(VLOOKUP(AC273,Overall!J$2:K771,2,FALSE)),IF(J273=3,(VLOOKUP(AC273,Overall!N$2:O771,2,FALSE)),IF(J273=4,(VLOOKUP(AC273,Overall!R$2:S771,2,FALSE)),IF(J273=5,VLOOKUP(AC273,Overall!V$2:W771,2,FALSE),IF(J273=6,VLOOKUP(AC273,Overall!Z$2:AA771,2,FALSE),IF(J273=7,VLOOKUP(AC273,Overall!AD$2:AE771,2,FALSE),IF(J273=8,VLOOKUP(AC273,Overall!AH$2:AI771,2,FALSE),IF(J273=9,VLOOKUP(AC273,Overall!AL$2:AM771,2,FALSE),IF(J273=10,VLOOKUP(AC273,Overall!AP$2:AQ771,2,FALSE),IF(J273=11,VLOOKUP(AC273,Overall!AT$2:AU771,2,FALSE),IF(J273=12,VLOOKUP(AC273,Overall!AX$2:AY771,2,FALSE))))))))))))))</f>
        <v>#N/A</v>
      </c>
    </row>
    <row r="274" spans="9:30" ht="15.75" thickBot="1">
      <c r="I274" s="126" t="s">
        <v>319</v>
      </c>
      <c r="J274" s="116"/>
      <c r="K274" s="87"/>
      <c r="L274" s="88"/>
      <c r="M274" s="88"/>
      <c r="N274" s="135"/>
      <c r="O274" s="123" t="str">
        <f t="shared" si="56"/>
        <v>Grade not provided</v>
      </c>
      <c r="P274" s="67" t="e">
        <f t="shared" si="56"/>
        <v>#N/A</v>
      </c>
      <c r="Q274" s="39" t="str">
        <f t="shared" si="57"/>
        <v>Less than 2 domains provided</v>
      </c>
      <c r="R274" s="54">
        <f t="shared" si="58"/>
        <v>0</v>
      </c>
      <c r="S274" s="55">
        <f t="shared" si="59"/>
        <v>0</v>
      </c>
      <c r="T274" s="56">
        <f t="shared" si="60"/>
        <v>0</v>
      </c>
      <c r="U274" s="57">
        <f t="shared" si="61"/>
        <v>0</v>
      </c>
      <c r="V274" s="56">
        <f t="shared" si="62"/>
        <v>0</v>
      </c>
      <c r="W274" s="55">
        <f t="shared" si="63"/>
        <v>0</v>
      </c>
      <c r="X274" s="55">
        <f t="shared" si="64"/>
        <v>0</v>
      </c>
      <c r="Y274" s="55">
        <f t="shared" si="65"/>
        <v>0</v>
      </c>
      <c r="Z274" s="55">
        <f t="shared" si="66"/>
        <v>0</v>
      </c>
      <c r="AA274" s="55">
        <f t="shared" si="67"/>
        <v>0</v>
      </c>
      <c r="AB274" s="58">
        <f t="shared" si="68"/>
        <v>0</v>
      </c>
      <c r="AC274" s="74" t="str">
        <f t="shared" si="69"/>
        <v>Grade not provided</v>
      </c>
      <c r="AD274" s="75" t="e">
        <f>IF(J274=0,(VLOOKUP(AC274,Overall!B$2:C772,2,FALSE)),IF(J274=1,(VLOOKUP(AC274,Overall!F$2:G772,2,FALSE)),IF(J274=2,(VLOOKUP(AC274,Overall!J$2:K772,2,FALSE)),IF(J274=3,(VLOOKUP(AC274,Overall!N$2:O772,2,FALSE)),IF(J274=4,(VLOOKUP(AC274,Overall!R$2:S772,2,FALSE)),IF(J274=5,VLOOKUP(AC274,Overall!V$2:W772,2,FALSE),IF(J274=6,VLOOKUP(AC274,Overall!Z$2:AA772,2,FALSE),IF(J274=7,VLOOKUP(AC274,Overall!AD$2:AE772,2,FALSE),IF(J274=8,VLOOKUP(AC274,Overall!AH$2:AI772,2,FALSE),IF(J274=9,VLOOKUP(AC274,Overall!AL$2:AM772,2,FALSE),IF(J274=10,VLOOKUP(AC274,Overall!AP$2:AQ772,2,FALSE),IF(J274=11,VLOOKUP(AC274,Overall!AT$2:AU772,2,FALSE),IF(J274=12,VLOOKUP(AC274,Overall!AX$2:AY772,2,FALSE))))))))))))))</f>
        <v>#N/A</v>
      </c>
    </row>
    <row r="275" spans="9:30" ht="15.75" thickBot="1">
      <c r="I275" s="126" t="s">
        <v>320</v>
      </c>
      <c r="J275" s="116"/>
      <c r="K275" s="87"/>
      <c r="L275" s="88"/>
      <c r="M275" s="88"/>
      <c r="N275" s="135"/>
      <c r="O275" s="123" t="str">
        <f t="shared" si="56"/>
        <v>Grade not provided</v>
      </c>
      <c r="P275" s="67" t="e">
        <f t="shared" si="56"/>
        <v>#N/A</v>
      </c>
      <c r="Q275" s="39" t="str">
        <f t="shared" si="57"/>
        <v>Less than 2 domains provided</v>
      </c>
      <c r="R275" s="54">
        <f t="shared" si="58"/>
        <v>0</v>
      </c>
      <c r="S275" s="55">
        <f t="shared" si="59"/>
        <v>0</v>
      </c>
      <c r="T275" s="56">
        <f t="shared" si="60"/>
        <v>0</v>
      </c>
      <c r="U275" s="57">
        <f t="shared" si="61"/>
        <v>0</v>
      </c>
      <c r="V275" s="56">
        <f t="shared" si="62"/>
        <v>0</v>
      </c>
      <c r="W275" s="55">
        <f t="shared" si="63"/>
        <v>0</v>
      </c>
      <c r="X275" s="55">
        <f t="shared" si="64"/>
        <v>0</v>
      </c>
      <c r="Y275" s="55">
        <f t="shared" si="65"/>
        <v>0</v>
      </c>
      <c r="Z275" s="55">
        <f t="shared" si="66"/>
        <v>0</v>
      </c>
      <c r="AA275" s="55">
        <f t="shared" si="67"/>
        <v>0</v>
      </c>
      <c r="AB275" s="58">
        <f t="shared" si="68"/>
        <v>0</v>
      </c>
      <c r="AC275" s="74" t="str">
        <f t="shared" si="69"/>
        <v>Grade not provided</v>
      </c>
      <c r="AD275" s="75" t="e">
        <f>IF(J275=0,(VLOOKUP(AC275,Overall!B$2:C773,2,FALSE)),IF(J275=1,(VLOOKUP(AC275,Overall!F$2:G773,2,FALSE)),IF(J275=2,(VLOOKUP(AC275,Overall!J$2:K773,2,FALSE)),IF(J275=3,(VLOOKUP(AC275,Overall!N$2:O773,2,FALSE)),IF(J275=4,(VLOOKUP(AC275,Overall!R$2:S773,2,FALSE)),IF(J275=5,VLOOKUP(AC275,Overall!V$2:W773,2,FALSE),IF(J275=6,VLOOKUP(AC275,Overall!Z$2:AA773,2,FALSE),IF(J275=7,VLOOKUP(AC275,Overall!AD$2:AE773,2,FALSE),IF(J275=8,VLOOKUP(AC275,Overall!AH$2:AI773,2,FALSE),IF(J275=9,VLOOKUP(AC275,Overall!AL$2:AM773,2,FALSE),IF(J275=10,VLOOKUP(AC275,Overall!AP$2:AQ773,2,FALSE),IF(J275=11,VLOOKUP(AC275,Overall!AT$2:AU773,2,FALSE),IF(J275=12,VLOOKUP(AC275,Overall!AX$2:AY773,2,FALSE))))))))))))))</f>
        <v>#N/A</v>
      </c>
    </row>
    <row r="276" spans="9:30" ht="15.75" thickBot="1">
      <c r="I276" s="126" t="s">
        <v>321</v>
      </c>
      <c r="J276" s="116"/>
      <c r="K276" s="87"/>
      <c r="L276" s="88"/>
      <c r="M276" s="88"/>
      <c r="N276" s="135"/>
      <c r="O276" s="123" t="str">
        <f t="shared" si="56"/>
        <v>Grade not provided</v>
      </c>
      <c r="P276" s="67" t="e">
        <f t="shared" si="56"/>
        <v>#N/A</v>
      </c>
      <c r="Q276" s="39" t="str">
        <f t="shared" si="57"/>
        <v>Less than 2 domains provided</v>
      </c>
      <c r="R276" s="54">
        <f t="shared" si="58"/>
        <v>0</v>
      </c>
      <c r="S276" s="55">
        <f t="shared" si="59"/>
        <v>0</v>
      </c>
      <c r="T276" s="56">
        <f t="shared" si="60"/>
        <v>0</v>
      </c>
      <c r="U276" s="57">
        <f t="shared" si="61"/>
        <v>0</v>
      </c>
      <c r="V276" s="56">
        <f t="shared" si="62"/>
        <v>0</v>
      </c>
      <c r="W276" s="55">
        <f t="shared" si="63"/>
        <v>0</v>
      </c>
      <c r="X276" s="55">
        <f t="shared" si="64"/>
        <v>0</v>
      </c>
      <c r="Y276" s="55">
        <f t="shared" si="65"/>
        <v>0</v>
      </c>
      <c r="Z276" s="55">
        <f t="shared" si="66"/>
        <v>0</v>
      </c>
      <c r="AA276" s="55">
        <f t="shared" si="67"/>
        <v>0</v>
      </c>
      <c r="AB276" s="58">
        <f t="shared" si="68"/>
        <v>0</v>
      </c>
      <c r="AC276" s="74" t="str">
        <f t="shared" si="69"/>
        <v>Grade not provided</v>
      </c>
      <c r="AD276" s="75" t="e">
        <f>IF(J276=0,(VLOOKUP(AC276,Overall!B$2:C774,2,FALSE)),IF(J276=1,(VLOOKUP(AC276,Overall!F$2:G774,2,FALSE)),IF(J276=2,(VLOOKUP(AC276,Overall!J$2:K774,2,FALSE)),IF(J276=3,(VLOOKUP(AC276,Overall!N$2:O774,2,FALSE)),IF(J276=4,(VLOOKUP(AC276,Overall!R$2:S774,2,FALSE)),IF(J276=5,VLOOKUP(AC276,Overall!V$2:W774,2,FALSE),IF(J276=6,VLOOKUP(AC276,Overall!Z$2:AA774,2,FALSE),IF(J276=7,VLOOKUP(AC276,Overall!AD$2:AE774,2,FALSE),IF(J276=8,VLOOKUP(AC276,Overall!AH$2:AI774,2,FALSE),IF(J276=9,VLOOKUP(AC276,Overall!AL$2:AM774,2,FALSE),IF(J276=10,VLOOKUP(AC276,Overall!AP$2:AQ774,2,FALSE),IF(J276=11,VLOOKUP(AC276,Overall!AT$2:AU774,2,FALSE),IF(J276=12,VLOOKUP(AC276,Overall!AX$2:AY774,2,FALSE))))))))))))))</f>
        <v>#N/A</v>
      </c>
    </row>
    <row r="277" spans="9:30" ht="15.75" thickBot="1">
      <c r="I277" s="126" t="s">
        <v>322</v>
      </c>
      <c r="J277" s="116"/>
      <c r="K277" s="87"/>
      <c r="L277" s="88"/>
      <c r="M277" s="88"/>
      <c r="N277" s="135"/>
      <c r="O277" s="123" t="str">
        <f t="shared" si="56"/>
        <v>Grade not provided</v>
      </c>
      <c r="P277" s="67" t="e">
        <f t="shared" si="56"/>
        <v>#N/A</v>
      </c>
      <c r="Q277" s="39" t="str">
        <f t="shared" si="57"/>
        <v>Less than 2 domains provided</v>
      </c>
      <c r="R277" s="54">
        <f t="shared" si="58"/>
        <v>0</v>
      </c>
      <c r="S277" s="55">
        <f t="shared" si="59"/>
        <v>0</v>
      </c>
      <c r="T277" s="56">
        <f t="shared" si="60"/>
        <v>0</v>
      </c>
      <c r="U277" s="57">
        <f t="shared" si="61"/>
        <v>0</v>
      </c>
      <c r="V277" s="56">
        <f t="shared" si="62"/>
        <v>0</v>
      </c>
      <c r="W277" s="55">
        <f t="shared" si="63"/>
        <v>0</v>
      </c>
      <c r="X277" s="55">
        <f t="shared" si="64"/>
        <v>0</v>
      </c>
      <c r="Y277" s="55">
        <f t="shared" si="65"/>
        <v>0</v>
      </c>
      <c r="Z277" s="55">
        <f t="shared" si="66"/>
        <v>0</v>
      </c>
      <c r="AA277" s="55">
        <f t="shared" si="67"/>
        <v>0</v>
      </c>
      <c r="AB277" s="58">
        <f t="shared" si="68"/>
        <v>0</v>
      </c>
      <c r="AC277" s="74" t="str">
        <f t="shared" si="69"/>
        <v>Grade not provided</v>
      </c>
      <c r="AD277" s="75" t="e">
        <f>IF(J277=0,(VLOOKUP(AC277,Overall!B$2:C775,2,FALSE)),IF(J277=1,(VLOOKUP(AC277,Overall!F$2:G775,2,FALSE)),IF(J277=2,(VLOOKUP(AC277,Overall!J$2:K775,2,FALSE)),IF(J277=3,(VLOOKUP(AC277,Overall!N$2:O775,2,FALSE)),IF(J277=4,(VLOOKUP(AC277,Overall!R$2:S775,2,FALSE)),IF(J277=5,VLOOKUP(AC277,Overall!V$2:W775,2,FALSE),IF(J277=6,VLOOKUP(AC277,Overall!Z$2:AA775,2,FALSE),IF(J277=7,VLOOKUP(AC277,Overall!AD$2:AE775,2,FALSE),IF(J277=8,VLOOKUP(AC277,Overall!AH$2:AI775,2,FALSE),IF(J277=9,VLOOKUP(AC277,Overall!AL$2:AM775,2,FALSE),IF(J277=10,VLOOKUP(AC277,Overall!AP$2:AQ775,2,FALSE),IF(J277=11,VLOOKUP(AC277,Overall!AT$2:AU775,2,FALSE),IF(J277=12,VLOOKUP(AC277,Overall!AX$2:AY775,2,FALSE))))))))))))))</f>
        <v>#N/A</v>
      </c>
    </row>
    <row r="278" spans="9:30" ht="15.75" thickBot="1">
      <c r="I278" s="126" t="s">
        <v>323</v>
      </c>
      <c r="J278" s="116"/>
      <c r="K278" s="87"/>
      <c r="L278" s="88"/>
      <c r="M278" s="88"/>
      <c r="N278" s="135"/>
      <c r="O278" s="123" t="str">
        <f t="shared" si="56"/>
        <v>Grade not provided</v>
      </c>
      <c r="P278" s="67" t="e">
        <f t="shared" si="56"/>
        <v>#N/A</v>
      </c>
      <c r="Q278" s="39" t="str">
        <f t="shared" si="57"/>
        <v>Less than 2 domains provided</v>
      </c>
      <c r="R278" s="54">
        <f t="shared" si="58"/>
        <v>0</v>
      </c>
      <c r="S278" s="55">
        <f t="shared" si="59"/>
        <v>0</v>
      </c>
      <c r="T278" s="56">
        <f t="shared" si="60"/>
        <v>0</v>
      </c>
      <c r="U278" s="57">
        <f t="shared" si="61"/>
        <v>0</v>
      </c>
      <c r="V278" s="56">
        <f t="shared" si="62"/>
        <v>0</v>
      </c>
      <c r="W278" s="55">
        <f t="shared" si="63"/>
        <v>0</v>
      </c>
      <c r="X278" s="55">
        <f t="shared" si="64"/>
        <v>0</v>
      </c>
      <c r="Y278" s="55">
        <f t="shared" si="65"/>
        <v>0</v>
      </c>
      <c r="Z278" s="55">
        <f t="shared" si="66"/>
        <v>0</v>
      </c>
      <c r="AA278" s="55">
        <f t="shared" si="67"/>
        <v>0</v>
      </c>
      <c r="AB278" s="58">
        <f t="shared" si="68"/>
        <v>0</v>
      </c>
      <c r="AC278" s="74" t="str">
        <f t="shared" si="69"/>
        <v>Grade not provided</v>
      </c>
      <c r="AD278" s="75" t="e">
        <f>IF(J278=0,(VLOOKUP(AC278,Overall!B$2:C776,2,FALSE)),IF(J278=1,(VLOOKUP(AC278,Overall!F$2:G776,2,FALSE)),IF(J278=2,(VLOOKUP(AC278,Overall!J$2:K776,2,FALSE)),IF(J278=3,(VLOOKUP(AC278,Overall!N$2:O776,2,FALSE)),IF(J278=4,(VLOOKUP(AC278,Overall!R$2:S776,2,FALSE)),IF(J278=5,VLOOKUP(AC278,Overall!V$2:W776,2,FALSE),IF(J278=6,VLOOKUP(AC278,Overall!Z$2:AA776,2,FALSE),IF(J278=7,VLOOKUP(AC278,Overall!AD$2:AE776,2,FALSE),IF(J278=8,VLOOKUP(AC278,Overall!AH$2:AI776,2,FALSE),IF(J278=9,VLOOKUP(AC278,Overall!AL$2:AM776,2,FALSE),IF(J278=10,VLOOKUP(AC278,Overall!AP$2:AQ776,2,FALSE),IF(J278=11,VLOOKUP(AC278,Overall!AT$2:AU776,2,FALSE),IF(J278=12,VLOOKUP(AC278,Overall!AX$2:AY776,2,FALSE))))))))))))))</f>
        <v>#N/A</v>
      </c>
    </row>
    <row r="279" spans="9:30" ht="15.75" thickBot="1">
      <c r="I279" s="126" t="s">
        <v>324</v>
      </c>
      <c r="J279" s="116"/>
      <c r="K279" s="87"/>
      <c r="L279" s="88"/>
      <c r="M279" s="88"/>
      <c r="N279" s="135"/>
      <c r="O279" s="123" t="str">
        <f t="shared" si="56"/>
        <v>Grade not provided</v>
      </c>
      <c r="P279" s="67" t="e">
        <f t="shared" si="56"/>
        <v>#N/A</v>
      </c>
      <c r="Q279" s="39" t="str">
        <f t="shared" si="57"/>
        <v>Less than 2 domains provided</v>
      </c>
      <c r="R279" s="54">
        <f t="shared" si="58"/>
        <v>0</v>
      </c>
      <c r="S279" s="55">
        <f t="shared" si="59"/>
        <v>0</v>
      </c>
      <c r="T279" s="56">
        <f t="shared" si="60"/>
        <v>0</v>
      </c>
      <c r="U279" s="57">
        <f t="shared" si="61"/>
        <v>0</v>
      </c>
      <c r="V279" s="56">
        <f t="shared" si="62"/>
        <v>0</v>
      </c>
      <c r="W279" s="55">
        <f t="shared" si="63"/>
        <v>0</v>
      </c>
      <c r="X279" s="55">
        <f t="shared" si="64"/>
        <v>0</v>
      </c>
      <c r="Y279" s="55">
        <f t="shared" si="65"/>
        <v>0</v>
      </c>
      <c r="Z279" s="55">
        <f t="shared" si="66"/>
        <v>0</v>
      </c>
      <c r="AA279" s="55">
        <f t="shared" si="67"/>
        <v>0</v>
      </c>
      <c r="AB279" s="58">
        <f t="shared" si="68"/>
        <v>0</v>
      </c>
      <c r="AC279" s="74" t="str">
        <f t="shared" si="69"/>
        <v>Grade not provided</v>
      </c>
      <c r="AD279" s="75" t="e">
        <f>IF(J279=0,(VLOOKUP(AC279,Overall!B$2:C777,2,FALSE)),IF(J279=1,(VLOOKUP(AC279,Overall!F$2:G777,2,FALSE)),IF(J279=2,(VLOOKUP(AC279,Overall!J$2:K777,2,FALSE)),IF(J279=3,(VLOOKUP(AC279,Overall!N$2:O777,2,FALSE)),IF(J279=4,(VLOOKUP(AC279,Overall!R$2:S777,2,FALSE)),IF(J279=5,VLOOKUP(AC279,Overall!V$2:W777,2,FALSE),IF(J279=6,VLOOKUP(AC279,Overall!Z$2:AA777,2,FALSE),IF(J279=7,VLOOKUP(AC279,Overall!AD$2:AE777,2,FALSE),IF(J279=8,VLOOKUP(AC279,Overall!AH$2:AI777,2,FALSE),IF(J279=9,VLOOKUP(AC279,Overall!AL$2:AM777,2,FALSE),IF(J279=10,VLOOKUP(AC279,Overall!AP$2:AQ777,2,FALSE),IF(J279=11,VLOOKUP(AC279,Overall!AT$2:AU777,2,FALSE),IF(J279=12,VLOOKUP(AC279,Overall!AX$2:AY777,2,FALSE))))))))))))))</f>
        <v>#N/A</v>
      </c>
    </row>
    <row r="280" spans="9:30" ht="15.75" thickBot="1">
      <c r="I280" s="126" t="s">
        <v>325</v>
      </c>
      <c r="J280" s="116"/>
      <c r="K280" s="87"/>
      <c r="L280" s="88"/>
      <c r="M280" s="88"/>
      <c r="N280" s="135"/>
      <c r="O280" s="123" t="str">
        <f t="shared" si="56"/>
        <v>Grade not provided</v>
      </c>
      <c r="P280" s="67" t="e">
        <f t="shared" si="56"/>
        <v>#N/A</v>
      </c>
      <c r="Q280" s="39" t="str">
        <f t="shared" si="57"/>
        <v>Less than 2 domains provided</v>
      </c>
      <c r="R280" s="54">
        <f t="shared" si="58"/>
        <v>0</v>
      </c>
      <c r="S280" s="55">
        <f t="shared" si="59"/>
        <v>0</v>
      </c>
      <c r="T280" s="56">
        <f t="shared" si="60"/>
        <v>0</v>
      </c>
      <c r="U280" s="57">
        <f t="shared" si="61"/>
        <v>0</v>
      </c>
      <c r="V280" s="56">
        <f t="shared" si="62"/>
        <v>0</v>
      </c>
      <c r="W280" s="55">
        <f t="shared" si="63"/>
        <v>0</v>
      </c>
      <c r="X280" s="55">
        <f t="shared" si="64"/>
        <v>0</v>
      </c>
      <c r="Y280" s="55">
        <f t="shared" si="65"/>
        <v>0</v>
      </c>
      <c r="Z280" s="55">
        <f t="shared" si="66"/>
        <v>0</v>
      </c>
      <c r="AA280" s="55">
        <f t="shared" si="67"/>
        <v>0</v>
      </c>
      <c r="AB280" s="58">
        <f t="shared" si="68"/>
        <v>0</v>
      </c>
      <c r="AC280" s="74" t="str">
        <f t="shared" si="69"/>
        <v>Grade not provided</v>
      </c>
      <c r="AD280" s="75" t="e">
        <f>IF(J280=0,(VLOOKUP(AC280,Overall!B$2:C778,2,FALSE)),IF(J280=1,(VLOOKUP(AC280,Overall!F$2:G778,2,FALSE)),IF(J280=2,(VLOOKUP(AC280,Overall!J$2:K778,2,FALSE)),IF(J280=3,(VLOOKUP(AC280,Overall!N$2:O778,2,FALSE)),IF(J280=4,(VLOOKUP(AC280,Overall!R$2:S778,2,FALSE)),IF(J280=5,VLOOKUP(AC280,Overall!V$2:W778,2,FALSE),IF(J280=6,VLOOKUP(AC280,Overall!Z$2:AA778,2,FALSE),IF(J280=7,VLOOKUP(AC280,Overall!AD$2:AE778,2,FALSE),IF(J280=8,VLOOKUP(AC280,Overall!AH$2:AI778,2,FALSE),IF(J280=9,VLOOKUP(AC280,Overall!AL$2:AM778,2,FALSE),IF(J280=10,VLOOKUP(AC280,Overall!AP$2:AQ778,2,FALSE),IF(J280=11,VLOOKUP(AC280,Overall!AT$2:AU778,2,FALSE),IF(J280=12,VLOOKUP(AC280,Overall!AX$2:AY778,2,FALSE))))))))))))))</f>
        <v>#N/A</v>
      </c>
    </row>
    <row r="281" spans="9:30" ht="15.75" thickBot="1">
      <c r="I281" s="126" t="s">
        <v>326</v>
      </c>
      <c r="J281" s="116"/>
      <c r="K281" s="87"/>
      <c r="L281" s="88"/>
      <c r="M281" s="88"/>
      <c r="N281" s="135"/>
      <c r="O281" s="123" t="str">
        <f t="shared" si="56"/>
        <v>Grade not provided</v>
      </c>
      <c r="P281" s="67" t="e">
        <f t="shared" si="56"/>
        <v>#N/A</v>
      </c>
      <c r="Q281" s="39" t="str">
        <f t="shared" si="57"/>
        <v>Less than 2 domains provided</v>
      </c>
      <c r="R281" s="54">
        <f t="shared" si="58"/>
        <v>0</v>
      </c>
      <c r="S281" s="55">
        <f t="shared" si="59"/>
        <v>0</v>
      </c>
      <c r="T281" s="56">
        <f t="shared" si="60"/>
        <v>0</v>
      </c>
      <c r="U281" s="57">
        <f t="shared" si="61"/>
        <v>0</v>
      </c>
      <c r="V281" s="56">
        <f t="shared" si="62"/>
        <v>0</v>
      </c>
      <c r="W281" s="55">
        <f t="shared" si="63"/>
        <v>0</v>
      </c>
      <c r="X281" s="55">
        <f t="shared" si="64"/>
        <v>0</v>
      </c>
      <c r="Y281" s="55">
        <f t="shared" si="65"/>
        <v>0</v>
      </c>
      <c r="Z281" s="55">
        <f t="shared" si="66"/>
        <v>0</v>
      </c>
      <c r="AA281" s="55">
        <f t="shared" si="67"/>
        <v>0</v>
      </c>
      <c r="AB281" s="58">
        <f t="shared" si="68"/>
        <v>0</v>
      </c>
      <c r="AC281" s="74" t="str">
        <f t="shared" si="69"/>
        <v>Grade not provided</v>
      </c>
      <c r="AD281" s="75" t="e">
        <f>IF(J281=0,(VLOOKUP(AC281,Overall!B$2:C779,2,FALSE)),IF(J281=1,(VLOOKUP(AC281,Overall!F$2:G779,2,FALSE)),IF(J281=2,(VLOOKUP(AC281,Overall!J$2:K779,2,FALSE)),IF(J281=3,(VLOOKUP(AC281,Overall!N$2:O779,2,FALSE)),IF(J281=4,(VLOOKUP(AC281,Overall!R$2:S779,2,FALSE)),IF(J281=5,VLOOKUP(AC281,Overall!V$2:W779,2,FALSE),IF(J281=6,VLOOKUP(AC281,Overall!Z$2:AA779,2,FALSE),IF(J281=7,VLOOKUP(AC281,Overall!AD$2:AE779,2,FALSE),IF(J281=8,VLOOKUP(AC281,Overall!AH$2:AI779,2,FALSE),IF(J281=9,VLOOKUP(AC281,Overall!AL$2:AM779,2,FALSE),IF(J281=10,VLOOKUP(AC281,Overall!AP$2:AQ779,2,FALSE),IF(J281=11,VLOOKUP(AC281,Overall!AT$2:AU779,2,FALSE),IF(J281=12,VLOOKUP(AC281,Overall!AX$2:AY779,2,FALSE))))))))))))))</f>
        <v>#N/A</v>
      </c>
    </row>
    <row r="282" spans="9:30" ht="15.75" thickBot="1">
      <c r="I282" s="126" t="s">
        <v>327</v>
      </c>
      <c r="J282" s="116"/>
      <c r="K282" s="87"/>
      <c r="L282" s="88"/>
      <c r="M282" s="88"/>
      <c r="N282" s="135"/>
      <c r="O282" s="123" t="str">
        <f t="shared" si="56"/>
        <v>Grade not provided</v>
      </c>
      <c r="P282" s="67" t="e">
        <f t="shared" si="56"/>
        <v>#N/A</v>
      </c>
      <c r="Q282" s="39" t="str">
        <f t="shared" si="57"/>
        <v>Less than 2 domains provided</v>
      </c>
      <c r="R282" s="54">
        <f t="shared" si="58"/>
        <v>0</v>
      </c>
      <c r="S282" s="55">
        <f t="shared" si="59"/>
        <v>0</v>
      </c>
      <c r="T282" s="56">
        <f t="shared" si="60"/>
        <v>0</v>
      </c>
      <c r="U282" s="57">
        <f t="shared" si="61"/>
        <v>0</v>
      </c>
      <c r="V282" s="56">
        <f t="shared" si="62"/>
        <v>0</v>
      </c>
      <c r="W282" s="55">
        <f t="shared" si="63"/>
        <v>0</v>
      </c>
      <c r="X282" s="55">
        <f t="shared" si="64"/>
        <v>0</v>
      </c>
      <c r="Y282" s="55">
        <f t="shared" si="65"/>
        <v>0</v>
      </c>
      <c r="Z282" s="55">
        <f t="shared" si="66"/>
        <v>0</v>
      </c>
      <c r="AA282" s="55">
        <f t="shared" si="67"/>
        <v>0</v>
      </c>
      <c r="AB282" s="58">
        <f t="shared" si="68"/>
        <v>0</v>
      </c>
      <c r="AC282" s="74" t="str">
        <f t="shared" si="69"/>
        <v>Grade not provided</v>
      </c>
      <c r="AD282" s="75" t="e">
        <f>IF(J282=0,(VLOOKUP(AC282,Overall!B$2:C780,2,FALSE)),IF(J282=1,(VLOOKUP(AC282,Overall!F$2:G780,2,FALSE)),IF(J282=2,(VLOOKUP(AC282,Overall!J$2:K780,2,FALSE)),IF(J282=3,(VLOOKUP(AC282,Overall!N$2:O780,2,FALSE)),IF(J282=4,(VLOOKUP(AC282,Overall!R$2:S780,2,FALSE)),IF(J282=5,VLOOKUP(AC282,Overall!V$2:W780,2,FALSE),IF(J282=6,VLOOKUP(AC282,Overall!Z$2:AA780,2,FALSE),IF(J282=7,VLOOKUP(AC282,Overall!AD$2:AE780,2,FALSE),IF(J282=8,VLOOKUP(AC282,Overall!AH$2:AI780,2,FALSE),IF(J282=9,VLOOKUP(AC282,Overall!AL$2:AM780,2,FALSE),IF(J282=10,VLOOKUP(AC282,Overall!AP$2:AQ780,2,FALSE),IF(J282=11,VLOOKUP(AC282,Overall!AT$2:AU780,2,FALSE),IF(J282=12,VLOOKUP(AC282,Overall!AX$2:AY780,2,FALSE))))))))))))))</f>
        <v>#N/A</v>
      </c>
    </row>
    <row r="283" spans="9:30" ht="15.75" thickBot="1">
      <c r="I283" s="126" t="s">
        <v>328</v>
      </c>
      <c r="J283" s="116"/>
      <c r="K283" s="87"/>
      <c r="L283" s="88"/>
      <c r="M283" s="88"/>
      <c r="N283" s="135"/>
      <c r="O283" s="123" t="str">
        <f t="shared" si="56"/>
        <v>Grade not provided</v>
      </c>
      <c r="P283" s="67" t="e">
        <f t="shared" si="56"/>
        <v>#N/A</v>
      </c>
      <c r="Q283" s="39" t="str">
        <f t="shared" si="57"/>
        <v>Less than 2 domains provided</v>
      </c>
      <c r="R283" s="54">
        <f t="shared" si="58"/>
        <v>0</v>
      </c>
      <c r="S283" s="55">
        <f t="shared" si="59"/>
        <v>0</v>
      </c>
      <c r="T283" s="56">
        <f t="shared" si="60"/>
        <v>0</v>
      </c>
      <c r="U283" s="57">
        <f t="shared" si="61"/>
        <v>0</v>
      </c>
      <c r="V283" s="56">
        <f t="shared" si="62"/>
        <v>0</v>
      </c>
      <c r="W283" s="55">
        <f t="shared" si="63"/>
        <v>0</v>
      </c>
      <c r="X283" s="55">
        <f t="shared" si="64"/>
        <v>0</v>
      </c>
      <c r="Y283" s="55">
        <f t="shared" si="65"/>
        <v>0</v>
      </c>
      <c r="Z283" s="55">
        <f t="shared" si="66"/>
        <v>0</v>
      </c>
      <c r="AA283" s="55">
        <f t="shared" si="67"/>
        <v>0</v>
      </c>
      <c r="AB283" s="58">
        <f t="shared" si="68"/>
        <v>0</v>
      </c>
      <c r="AC283" s="74" t="str">
        <f t="shared" si="69"/>
        <v>Grade not provided</v>
      </c>
      <c r="AD283" s="75" t="e">
        <f>IF(J283=0,(VLOOKUP(AC283,Overall!B$2:C781,2,FALSE)),IF(J283=1,(VLOOKUP(AC283,Overall!F$2:G781,2,FALSE)),IF(J283=2,(VLOOKUP(AC283,Overall!J$2:K781,2,FALSE)),IF(J283=3,(VLOOKUP(AC283,Overall!N$2:O781,2,FALSE)),IF(J283=4,(VLOOKUP(AC283,Overall!R$2:S781,2,FALSE)),IF(J283=5,VLOOKUP(AC283,Overall!V$2:W781,2,FALSE),IF(J283=6,VLOOKUP(AC283,Overall!Z$2:AA781,2,FALSE),IF(J283=7,VLOOKUP(AC283,Overall!AD$2:AE781,2,FALSE),IF(J283=8,VLOOKUP(AC283,Overall!AH$2:AI781,2,FALSE),IF(J283=9,VLOOKUP(AC283,Overall!AL$2:AM781,2,FALSE),IF(J283=10,VLOOKUP(AC283,Overall!AP$2:AQ781,2,FALSE),IF(J283=11,VLOOKUP(AC283,Overall!AT$2:AU781,2,FALSE),IF(J283=12,VLOOKUP(AC283,Overall!AX$2:AY781,2,FALSE))))))))))))))</f>
        <v>#N/A</v>
      </c>
    </row>
    <row r="284" spans="9:30" ht="15.75" thickBot="1">
      <c r="I284" s="126" t="s">
        <v>329</v>
      </c>
      <c r="J284" s="116"/>
      <c r="K284" s="87"/>
      <c r="L284" s="88"/>
      <c r="M284" s="88"/>
      <c r="N284" s="135"/>
      <c r="O284" s="123" t="str">
        <f t="shared" si="56"/>
        <v>Grade not provided</v>
      </c>
      <c r="P284" s="67" t="e">
        <f t="shared" si="56"/>
        <v>#N/A</v>
      </c>
      <c r="Q284" s="39" t="str">
        <f t="shared" si="57"/>
        <v>Less than 2 domains provided</v>
      </c>
      <c r="R284" s="54">
        <f t="shared" si="58"/>
        <v>0</v>
      </c>
      <c r="S284" s="55">
        <f t="shared" si="59"/>
        <v>0</v>
      </c>
      <c r="T284" s="56">
        <f t="shared" si="60"/>
        <v>0</v>
      </c>
      <c r="U284" s="57">
        <f t="shared" si="61"/>
        <v>0</v>
      </c>
      <c r="V284" s="56">
        <f t="shared" si="62"/>
        <v>0</v>
      </c>
      <c r="W284" s="55">
        <f t="shared" si="63"/>
        <v>0</v>
      </c>
      <c r="X284" s="55">
        <f t="shared" si="64"/>
        <v>0</v>
      </c>
      <c r="Y284" s="55">
        <f t="shared" si="65"/>
        <v>0</v>
      </c>
      <c r="Z284" s="55">
        <f t="shared" si="66"/>
        <v>0</v>
      </c>
      <c r="AA284" s="55">
        <f t="shared" si="67"/>
        <v>0</v>
      </c>
      <c r="AB284" s="58">
        <f t="shared" si="68"/>
        <v>0</v>
      </c>
      <c r="AC284" s="74" t="str">
        <f t="shared" si="69"/>
        <v>Grade not provided</v>
      </c>
      <c r="AD284" s="75" t="e">
        <f>IF(J284=0,(VLOOKUP(AC284,Overall!B$2:C782,2,FALSE)),IF(J284=1,(VLOOKUP(AC284,Overall!F$2:G782,2,FALSE)),IF(J284=2,(VLOOKUP(AC284,Overall!J$2:K782,2,FALSE)),IF(J284=3,(VLOOKUP(AC284,Overall!N$2:O782,2,FALSE)),IF(J284=4,(VLOOKUP(AC284,Overall!R$2:S782,2,FALSE)),IF(J284=5,VLOOKUP(AC284,Overall!V$2:W782,2,FALSE),IF(J284=6,VLOOKUP(AC284,Overall!Z$2:AA782,2,FALSE),IF(J284=7,VLOOKUP(AC284,Overall!AD$2:AE782,2,FALSE),IF(J284=8,VLOOKUP(AC284,Overall!AH$2:AI782,2,FALSE),IF(J284=9,VLOOKUP(AC284,Overall!AL$2:AM782,2,FALSE),IF(J284=10,VLOOKUP(AC284,Overall!AP$2:AQ782,2,FALSE),IF(J284=11,VLOOKUP(AC284,Overall!AT$2:AU782,2,FALSE),IF(J284=12,VLOOKUP(AC284,Overall!AX$2:AY782,2,FALSE))))))))))))))</f>
        <v>#N/A</v>
      </c>
    </row>
    <row r="285" spans="9:30" ht="15.75" thickBot="1">
      <c r="I285" s="126" t="s">
        <v>330</v>
      </c>
      <c r="J285" s="116"/>
      <c r="K285" s="87"/>
      <c r="L285" s="88"/>
      <c r="M285" s="88"/>
      <c r="N285" s="135"/>
      <c r="O285" s="123" t="str">
        <f t="shared" si="56"/>
        <v>Grade not provided</v>
      </c>
      <c r="P285" s="67" t="e">
        <f t="shared" si="56"/>
        <v>#N/A</v>
      </c>
      <c r="Q285" s="39" t="str">
        <f t="shared" si="57"/>
        <v>Less than 2 domains provided</v>
      </c>
      <c r="R285" s="54">
        <f t="shared" si="58"/>
        <v>0</v>
      </c>
      <c r="S285" s="55">
        <f t="shared" si="59"/>
        <v>0</v>
      </c>
      <c r="T285" s="56">
        <f t="shared" si="60"/>
        <v>0</v>
      </c>
      <c r="U285" s="57">
        <f t="shared" si="61"/>
        <v>0</v>
      </c>
      <c r="V285" s="56">
        <f t="shared" si="62"/>
        <v>0</v>
      </c>
      <c r="W285" s="55">
        <f t="shared" si="63"/>
        <v>0</v>
      </c>
      <c r="X285" s="55">
        <f t="shared" si="64"/>
        <v>0</v>
      </c>
      <c r="Y285" s="55">
        <f t="shared" si="65"/>
        <v>0</v>
      </c>
      <c r="Z285" s="55">
        <f t="shared" si="66"/>
        <v>0</v>
      </c>
      <c r="AA285" s="55">
        <f t="shared" si="67"/>
        <v>0</v>
      </c>
      <c r="AB285" s="58">
        <f t="shared" si="68"/>
        <v>0</v>
      </c>
      <c r="AC285" s="74" t="str">
        <f t="shared" si="69"/>
        <v>Grade not provided</v>
      </c>
      <c r="AD285" s="75" t="e">
        <f>IF(J285=0,(VLOOKUP(AC285,Overall!B$2:C783,2,FALSE)),IF(J285=1,(VLOOKUP(AC285,Overall!F$2:G783,2,FALSE)),IF(J285=2,(VLOOKUP(AC285,Overall!J$2:K783,2,FALSE)),IF(J285=3,(VLOOKUP(AC285,Overall!N$2:O783,2,FALSE)),IF(J285=4,(VLOOKUP(AC285,Overall!R$2:S783,2,FALSE)),IF(J285=5,VLOOKUP(AC285,Overall!V$2:W783,2,FALSE),IF(J285=6,VLOOKUP(AC285,Overall!Z$2:AA783,2,FALSE),IF(J285=7,VLOOKUP(AC285,Overall!AD$2:AE783,2,FALSE),IF(J285=8,VLOOKUP(AC285,Overall!AH$2:AI783,2,FALSE),IF(J285=9,VLOOKUP(AC285,Overall!AL$2:AM783,2,FALSE),IF(J285=10,VLOOKUP(AC285,Overall!AP$2:AQ783,2,FALSE),IF(J285=11,VLOOKUP(AC285,Overall!AT$2:AU783,2,FALSE),IF(J285=12,VLOOKUP(AC285,Overall!AX$2:AY783,2,FALSE))))))))))))))</f>
        <v>#N/A</v>
      </c>
    </row>
    <row r="286" spans="9:30" ht="15.75" thickBot="1">
      <c r="I286" s="126" t="s">
        <v>331</v>
      </c>
      <c r="J286" s="116"/>
      <c r="K286" s="87"/>
      <c r="L286" s="88"/>
      <c r="M286" s="88"/>
      <c r="N286" s="135"/>
      <c r="O286" s="123" t="str">
        <f t="shared" si="56"/>
        <v>Grade not provided</v>
      </c>
      <c r="P286" s="67" t="e">
        <f t="shared" si="56"/>
        <v>#N/A</v>
      </c>
      <c r="Q286" s="39" t="str">
        <f t="shared" si="57"/>
        <v>Less than 2 domains provided</v>
      </c>
      <c r="R286" s="54">
        <f t="shared" si="58"/>
        <v>0</v>
      </c>
      <c r="S286" s="55">
        <f t="shared" si="59"/>
        <v>0</v>
      </c>
      <c r="T286" s="56">
        <f t="shared" si="60"/>
        <v>0</v>
      </c>
      <c r="U286" s="57">
        <f t="shared" si="61"/>
        <v>0</v>
      </c>
      <c r="V286" s="56">
        <f t="shared" si="62"/>
        <v>0</v>
      </c>
      <c r="W286" s="55">
        <f t="shared" si="63"/>
        <v>0</v>
      </c>
      <c r="X286" s="55">
        <f t="shared" si="64"/>
        <v>0</v>
      </c>
      <c r="Y286" s="55">
        <f t="shared" si="65"/>
        <v>0</v>
      </c>
      <c r="Z286" s="55">
        <f t="shared" si="66"/>
        <v>0</v>
      </c>
      <c r="AA286" s="55">
        <f t="shared" si="67"/>
        <v>0</v>
      </c>
      <c r="AB286" s="58">
        <f t="shared" si="68"/>
        <v>0</v>
      </c>
      <c r="AC286" s="74" t="str">
        <f t="shared" si="69"/>
        <v>Grade not provided</v>
      </c>
      <c r="AD286" s="75" t="e">
        <f>IF(J286=0,(VLOOKUP(AC286,Overall!B$2:C784,2,FALSE)),IF(J286=1,(VLOOKUP(AC286,Overall!F$2:G784,2,FALSE)),IF(J286=2,(VLOOKUP(AC286,Overall!J$2:K784,2,FALSE)),IF(J286=3,(VLOOKUP(AC286,Overall!N$2:O784,2,FALSE)),IF(J286=4,(VLOOKUP(AC286,Overall!R$2:S784,2,FALSE)),IF(J286=5,VLOOKUP(AC286,Overall!V$2:W784,2,FALSE),IF(J286=6,VLOOKUP(AC286,Overall!Z$2:AA784,2,FALSE),IF(J286=7,VLOOKUP(AC286,Overall!AD$2:AE784,2,FALSE),IF(J286=8,VLOOKUP(AC286,Overall!AH$2:AI784,2,FALSE),IF(J286=9,VLOOKUP(AC286,Overall!AL$2:AM784,2,FALSE),IF(J286=10,VLOOKUP(AC286,Overall!AP$2:AQ784,2,FALSE),IF(J286=11,VLOOKUP(AC286,Overall!AT$2:AU784,2,FALSE),IF(J286=12,VLOOKUP(AC286,Overall!AX$2:AY784,2,FALSE))))))))))))))</f>
        <v>#N/A</v>
      </c>
    </row>
    <row r="287" spans="9:30" ht="15.75" thickBot="1">
      <c r="I287" s="126" t="s">
        <v>332</v>
      </c>
      <c r="J287" s="116"/>
      <c r="K287" s="87"/>
      <c r="L287" s="88"/>
      <c r="M287" s="88"/>
      <c r="N287" s="135"/>
      <c r="O287" s="123" t="str">
        <f t="shared" si="56"/>
        <v>Grade not provided</v>
      </c>
      <c r="P287" s="67" t="e">
        <f t="shared" si="56"/>
        <v>#N/A</v>
      </c>
      <c r="Q287" s="39" t="str">
        <f t="shared" si="57"/>
        <v>Less than 2 domains provided</v>
      </c>
      <c r="R287" s="54">
        <f t="shared" si="58"/>
        <v>0</v>
      </c>
      <c r="S287" s="55">
        <f t="shared" si="59"/>
        <v>0</v>
      </c>
      <c r="T287" s="56">
        <f t="shared" si="60"/>
        <v>0</v>
      </c>
      <c r="U287" s="57">
        <f t="shared" si="61"/>
        <v>0</v>
      </c>
      <c r="V287" s="56">
        <f t="shared" si="62"/>
        <v>0</v>
      </c>
      <c r="W287" s="55">
        <f t="shared" si="63"/>
        <v>0</v>
      </c>
      <c r="X287" s="55">
        <f t="shared" si="64"/>
        <v>0</v>
      </c>
      <c r="Y287" s="55">
        <f t="shared" si="65"/>
        <v>0</v>
      </c>
      <c r="Z287" s="55">
        <f t="shared" si="66"/>
        <v>0</v>
      </c>
      <c r="AA287" s="55">
        <f t="shared" si="67"/>
        <v>0</v>
      </c>
      <c r="AB287" s="58">
        <f t="shared" si="68"/>
        <v>0</v>
      </c>
      <c r="AC287" s="74" t="str">
        <f t="shared" si="69"/>
        <v>Grade not provided</v>
      </c>
      <c r="AD287" s="75" t="e">
        <f>IF(J287=0,(VLOOKUP(AC287,Overall!B$2:C785,2,FALSE)),IF(J287=1,(VLOOKUP(AC287,Overall!F$2:G785,2,FALSE)),IF(J287=2,(VLOOKUP(AC287,Overall!J$2:K785,2,FALSE)),IF(J287=3,(VLOOKUP(AC287,Overall!N$2:O785,2,FALSE)),IF(J287=4,(VLOOKUP(AC287,Overall!R$2:S785,2,FALSE)),IF(J287=5,VLOOKUP(AC287,Overall!V$2:W785,2,FALSE),IF(J287=6,VLOOKUP(AC287,Overall!Z$2:AA785,2,FALSE),IF(J287=7,VLOOKUP(AC287,Overall!AD$2:AE785,2,FALSE),IF(J287=8,VLOOKUP(AC287,Overall!AH$2:AI785,2,FALSE),IF(J287=9,VLOOKUP(AC287,Overall!AL$2:AM785,2,FALSE),IF(J287=10,VLOOKUP(AC287,Overall!AP$2:AQ785,2,FALSE),IF(J287=11,VLOOKUP(AC287,Overall!AT$2:AU785,2,FALSE),IF(J287=12,VLOOKUP(AC287,Overall!AX$2:AY785,2,FALSE))))))))))))))</f>
        <v>#N/A</v>
      </c>
    </row>
    <row r="288" spans="9:30" ht="15.75" thickBot="1">
      <c r="I288" s="126" t="s">
        <v>333</v>
      </c>
      <c r="J288" s="116"/>
      <c r="K288" s="87"/>
      <c r="L288" s="88"/>
      <c r="M288" s="88"/>
      <c r="N288" s="135"/>
      <c r="O288" s="123" t="str">
        <f t="shared" si="56"/>
        <v>Grade not provided</v>
      </c>
      <c r="P288" s="67" t="e">
        <f t="shared" si="56"/>
        <v>#N/A</v>
      </c>
      <c r="Q288" s="39" t="str">
        <f t="shared" si="57"/>
        <v>Less than 2 domains provided</v>
      </c>
      <c r="R288" s="54">
        <f t="shared" si="58"/>
        <v>0</v>
      </c>
      <c r="S288" s="55">
        <f t="shared" si="59"/>
        <v>0</v>
      </c>
      <c r="T288" s="56">
        <f t="shared" si="60"/>
        <v>0</v>
      </c>
      <c r="U288" s="57">
        <f t="shared" si="61"/>
        <v>0</v>
      </c>
      <c r="V288" s="56">
        <f t="shared" si="62"/>
        <v>0</v>
      </c>
      <c r="W288" s="55">
        <f t="shared" si="63"/>
        <v>0</v>
      </c>
      <c r="X288" s="55">
        <f t="shared" si="64"/>
        <v>0</v>
      </c>
      <c r="Y288" s="55">
        <f t="shared" si="65"/>
        <v>0</v>
      </c>
      <c r="Z288" s="55">
        <f t="shared" si="66"/>
        <v>0</v>
      </c>
      <c r="AA288" s="55">
        <f t="shared" si="67"/>
        <v>0</v>
      </c>
      <c r="AB288" s="58">
        <f t="shared" si="68"/>
        <v>0</v>
      </c>
      <c r="AC288" s="74" t="str">
        <f t="shared" si="69"/>
        <v>Grade not provided</v>
      </c>
      <c r="AD288" s="75" t="e">
        <f>IF(J288=0,(VLOOKUP(AC288,Overall!B$2:C786,2,FALSE)),IF(J288=1,(VLOOKUP(AC288,Overall!F$2:G786,2,FALSE)),IF(J288=2,(VLOOKUP(AC288,Overall!J$2:K786,2,FALSE)),IF(J288=3,(VLOOKUP(AC288,Overall!N$2:O786,2,FALSE)),IF(J288=4,(VLOOKUP(AC288,Overall!R$2:S786,2,FALSE)),IF(J288=5,VLOOKUP(AC288,Overall!V$2:W786,2,FALSE),IF(J288=6,VLOOKUP(AC288,Overall!Z$2:AA786,2,FALSE),IF(J288=7,VLOOKUP(AC288,Overall!AD$2:AE786,2,FALSE),IF(J288=8,VLOOKUP(AC288,Overall!AH$2:AI786,2,FALSE),IF(J288=9,VLOOKUP(AC288,Overall!AL$2:AM786,2,FALSE),IF(J288=10,VLOOKUP(AC288,Overall!AP$2:AQ786,2,FALSE),IF(J288=11,VLOOKUP(AC288,Overall!AT$2:AU786,2,FALSE),IF(J288=12,VLOOKUP(AC288,Overall!AX$2:AY786,2,FALSE))))))))))))))</f>
        <v>#N/A</v>
      </c>
    </row>
    <row r="289" spans="9:30" ht="15.75" thickBot="1">
      <c r="I289" s="126" t="s">
        <v>334</v>
      </c>
      <c r="J289" s="116"/>
      <c r="K289" s="87"/>
      <c r="L289" s="88"/>
      <c r="M289" s="88"/>
      <c r="N289" s="135"/>
      <c r="O289" s="123" t="str">
        <f t="shared" si="56"/>
        <v>Grade not provided</v>
      </c>
      <c r="P289" s="67" t="e">
        <f t="shared" si="56"/>
        <v>#N/A</v>
      </c>
      <c r="Q289" s="39" t="str">
        <f t="shared" si="57"/>
        <v>Less than 2 domains provided</v>
      </c>
      <c r="R289" s="54">
        <f t="shared" si="58"/>
        <v>0</v>
      </c>
      <c r="S289" s="55">
        <f t="shared" si="59"/>
        <v>0</v>
      </c>
      <c r="T289" s="56">
        <f t="shared" si="60"/>
        <v>0</v>
      </c>
      <c r="U289" s="57">
        <f t="shared" si="61"/>
        <v>0</v>
      </c>
      <c r="V289" s="56">
        <f t="shared" si="62"/>
        <v>0</v>
      </c>
      <c r="W289" s="55">
        <f t="shared" si="63"/>
        <v>0</v>
      </c>
      <c r="X289" s="55">
        <f t="shared" si="64"/>
        <v>0</v>
      </c>
      <c r="Y289" s="55">
        <f t="shared" si="65"/>
        <v>0</v>
      </c>
      <c r="Z289" s="55">
        <f t="shared" si="66"/>
        <v>0</v>
      </c>
      <c r="AA289" s="55">
        <f t="shared" si="67"/>
        <v>0</v>
      </c>
      <c r="AB289" s="58">
        <f t="shared" si="68"/>
        <v>0</v>
      </c>
      <c r="AC289" s="74" t="str">
        <f t="shared" si="69"/>
        <v>Grade not provided</v>
      </c>
      <c r="AD289" s="75" t="e">
        <f>IF(J289=0,(VLOOKUP(AC289,Overall!B$2:C787,2,FALSE)),IF(J289=1,(VLOOKUP(AC289,Overall!F$2:G787,2,FALSE)),IF(J289=2,(VLOOKUP(AC289,Overall!J$2:K787,2,FALSE)),IF(J289=3,(VLOOKUP(AC289,Overall!N$2:O787,2,FALSE)),IF(J289=4,(VLOOKUP(AC289,Overall!R$2:S787,2,FALSE)),IF(J289=5,VLOOKUP(AC289,Overall!V$2:W787,2,FALSE),IF(J289=6,VLOOKUP(AC289,Overall!Z$2:AA787,2,FALSE),IF(J289=7,VLOOKUP(AC289,Overall!AD$2:AE787,2,FALSE),IF(J289=8,VLOOKUP(AC289,Overall!AH$2:AI787,2,FALSE),IF(J289=9,VLOOKUP(AC289,Overall!AL$2:AM787,2,FALSE),IF(J289=10,VLOOKUP(AC289,Overall!AP$2:AQ787,2,FALSE),IF(J289=11,VLOOKUP(AC289,Overall!AT$2:AU787,2,FALSE),IF(J289=12,VLOOKUP(AC289,Overall!AX$2:AY787,2,FALSE))))))))))))))</f>
        <v>#N/A</v>
      </c>
    </row>
    <row r="290" spans="9:30" ht="15.75" thickBot="1">
      <c r="I290" s="126" t="s">
        <v>335</v>
      </c>
      <c r="J290" s="116"/>
      <c r="K290" s="87"/>
      <c r="L290" s="88"/>
      <c r="M290" s="88"/>
      <c r="N290" s="135"/>
      <c r="O290" s="123" t="str">
        <f t="shared" si="56"/>
        <v>Grade not provided</v>
      </c>
      <c r="P290" s="67" t="e">
        <f t="shared" si="56"/>
        <v>#N/A</v>
      </c>
      <c r="Q290" s="39" t="str">
        <f t="shared" si="57"/>
        <v>Less than 2 domains provided</v>
      </c>
      <c r="R290" s="54">
        <f t="shared" si="58"/>
        <v>0</v>
      </c>
      <c r="S290" s="55">
        <f t="shared" si="59"/>
        <v>0</v>
      </c>
      <c r="T290" s="56">
        <f t="shared" si="60"/>
        <v>0</v>
      </c>
      <c r="U290" s="57">
        <f t="shared" si="61"/>
        <v>0</v>
      </c>
      <c r="V290" s="56">
        <f t="shared" si="62"/>
        <v>0</v>
      </c>
      <c r="W290" s="55">
        <f t="shared" si="63"/>
        <v>0</v>
      </c>
      <c r="X290" s="55">
        <f t="shared" si="64"/>
        <v>0</v>
      </c>
      <c r="Y290" s="55">
        <f t="shared" si="65"/>
        <v>0</v>
      </c>
      <c r="Z290" s="55">
        <f t="shared" si="66"/>
        <v>0</v>
      </c>
      <c r="AA290" s="55">
        <f t="shared" si="67"/>
        <v>0</v>
      </c>
      <c r="AB290" s="58">
        <f t="shared" si="68"/>
        <v>0</v>
      </c>
      <c r="AC290" s="74" t="str">
        <f t="shared" si="69"/>
        <v>Grade not provided</v>
      </c>
      <c r="AD290" s="75" t="e">
        <f>IF(J290=0,(VLOOKUP(AC290,Overall!B$2:C788,2,FALSE)),IF(J290=1,(VLOOKUP(AC290,Overall!F$2:G788,2,FALSE)),IF(J290=2,(VLOOKUP(AC290,Overall!J$2:K788,2,FALSE)),IF(J290=3,(VLOOKUP(AC290,Overall!N$2:O788,2,FALSE)),IF(J290=4,(VLOOKUP(AC290,Overall!R$2:S788,2,FALSE)),IF(J290=5,VLOOKUP(AC290,Overall!V$2:W788,2,FALSE),IF(J290=6,VLOOKUP(AC290,Overall!Z$2:AA788,2,FALSE),IF(J290=7,VLOOKUP(AC290,Overall!AD$2:AE788,2,FALSE),IF(J290=8,VLOOKUP(AC290,Overall!AH$2:AI788,2,FALSE),IF(J290=9,VLOOKUP(AC290,Overall!AL$2:AM788,2,FALSE),IF(J290=10,VLOOKUP(AC290,Overall!AP$2:AQ788,2,FALSE),IF(J290=11,VLOOKUP(AC290,Overall!AT$2:AU788,2,FALSE),IF(J290=12,VLOOKUP(AC290,Overall!AX$2:AY788,2,FALSE))))))))))))))</f>
        <v>#N/A</v>
      </c>
    </row>
    <row r="291" spans="9:30" ht="15.75" thickBot="1">
      <c r="I291" s="126" t="s">
        <v>336</v>
      </c>
      <c r="J291" s="116"/>
      <c r="K291" s="87"/>
      <c r="L291" s="88"/>
      <c r="M291" s="88"/>
      <c r="N291" s="135"/>
      <c r="O291" s="123" t="str">
        <f t="shared" si="56"/>
        <v>Grade not provided</v>
      </c>
      <c r="P291" s="67" t="e">
        <f t="shared" si="56"/>
        <v>#N/A</v>
      </c>
      <c r="Q291" s="39" t="str">
        <f t="shared" si="57"/>
        <v>Less than 2 domains provided</v>
      </c>
      <c r="R291" s="54">
        <f t="shared" si="58"/>
        <v>0</v>
      </c>
      <c r="S291" s="55">
        <f t="shared" si="59"/>
        <v>0</v>
      </c>
      <c r="T291" s="56">
        <f t="shared" si="60"/>
        <v>0</v>
      </c>
      <c r="U291" s="57">
        <f t="shared" si="61"/>
        <v>0</v>
      </c>
      <c r="V291" s="56">
        <f t="shared" si="62"/>
        <v>0</v>
      </c>
      <c r="W291" s="55">
        <f t="shared" si="63"/>
        <v>0</v>
      </c>
      <c r="X291" s="55">
        <f t="shared" si="64"/>
        <v>0</v>
      </c>
      <c r="Y291" s="55">
        <f t="shared" si="65"/>
        <v>0</v>
      </c>
      <c r="Z291" s="55">
        <f t="shared" si="66"/>
        <v>0</v>
      </c>
      <c r="AA291" s="55">
        <f t="shared" si="67"/>
        <v>0</v>
      </c>
      <c r="AB291" s="58">
        <f t="shared" si="68"/>
        <v>0</v>
      </c>
      <c r="AC291" s="74" t="str">
        <f t="shared" si="69"/>
        <v>Grade not provided</v>
      </c>
      <c r="AD291" s="75" t="e">
        <f>IF(J291=0,(VLOOKUP(AC291,Overall!B$2:C789,2,FALSE)),IF(J291=1,(VLOOKUP(AC291,Overall!F$2:G789,2,FALSE)),IF(J291=2,(VLOOKUP(AC291,Overall!J$2:K789,2,FALSE)),IF(J291=3,(VLOOKUP(AC291,Overall!N$2:O789,2,FALSE)),IF(J291=4,(VLOOKUP(AC291,Overall!R$2:S789,2,FALSE)),IF(J291=5,VLOOKUP(AC291,Overall!V$2:W789,2,FALSE),IF(J291=6,VLOOKUP(AC291,Overall!Z$2:AA789,2,FALSE),IF(J291=7,VLOOKUP(AC291,Overall!AD$2:AE789,2,FALSE),IF(J291=8,VLOOKUP(AC291,Overall!AH$2:AI789,2,FALSE),IF(J291=9,VLOOKUP(AC291,Overall!AL$2:AM789,2,FALSE),IF(J291=10,VLOOKUP(AC291,Overall!AP$2:AQ789,2,FALSE),IF(J291=11,VLOOKUP(AC291,Overall!AT$2:AU789,2,FALSE),IF(J291=12,VLOOKUP(AC291,Overall!AX$2:AY789,2,FALSE))))))))))))))</f>
        <v>#N/A</v>
      </c>
    </row>
    <row r="292" spans="9:30" ht="15.75" thickBot="1">
      <c r="I292" s="126" t="s">
        <v>337</v>
      </c>
      <c r="J292" s="116"/>
      <c r="K292" s="87"/>
      <c r="L292" s="88"/>
      <c r="M292" s="88"/>
      <c r="N292" s="135"/>
      <c r="O292" s="123" t="str">
        <f t="shared" si="56"/>
        <v>Grade not provided</v>
      </c>
      <c r="P292" s="67" t="e">
        <f t="shared" si="56"/>
        <v>#N/A</v>
      </c>
      <c r="Q292" s="39" t="str">
        <f t="shared" si="57"/>
        <v>Less than 2 domains provided</v>
      </c>
      <c r="R292" s="54">
        <f t="shared" si="58"/>
        <v>0</v>
      </c>
      <c r="S292" s="55">
        <f t="shared" si="59"/>
        <v>0</v>
      </c>
      <c r="T292" s="56">
        <f t="shared" si="60"/>
        <v>0</v>
      </c>
      <c r="U292" s="57">
        <f t="shared" si="61"/>
        <v>0</v>
      </c>
      <c r="V292" s="56">
        <f t="shared" si="62"/>
        <v>0</v>
      </c>
      <c r="W292" s="55">
        <f t="shared" si="63"/>
        <v>0</v>
      </c>
      <c r="X292" s="55">
        <f t="shared" si="64"/>
        <v>0</v>
      </c>
      <c r="Y292" s="55">
        <f t="shared" si="65"/>
        <v>0</v>
      </c>
      <c r="Z292" s="55">
        <f t="shared" si="66"/>
        <v>0</v>
      </c>
      <c r="AA292" s="55">
        <f t="shared" si="67"/>
        <v>0</v>
      </c>
      <c r="AB292" s="58">
        <f t="shared" si="68"/>
        <v>0</v>
      </c>
      <c r="AC292" s="74" t="str">
        <f t="shared" si="69"/>
        <v>Grade not provided</v>
      </c>
      <c r="AD292" s="75" t="e">
        <f>IF(J292=0,(VLOOKUP(AC292,Overall!B$2:C790,2,FALSE)),IF(J292=1,(VLOOKUP(AC292,Overall!F$2:G790,2,FALSE)),IF(J292=2,(VLOOKUP(AC292,Overall!J$2:K790,2,FALSE)),IF(J292=3,(VLOOKUP(AC292,Overall!N$2:O790,2,FALSE)),IF(J292=4,(VLOOKUP(AC292,Overall!R$2:S790,2,FALSE)),IF(J292=5,VLOOKUP(AC292,Overall!V$2:W790,2,FALSE),IF(J292=6,VLOOKUP(AC292,Overall!Z$2:AA790,2,FALSE),IF(J292=7,VLOOKUP(AC292,Overall!AD$2:AE790,2,FALSE),IF(J292=8,VLOOKUP(AC292,Overall!AH$2:AI790,2,FALSE),IF(J292=9,VLOOKUP(AC292,Overall!AL$2:AM790,2,FALSE),IF(J292=10,VLOOKUP(AC292,Overall!AP$2:AQ790,2,FALSE),IF(J292=11,VLOOKUP(AC292,Overall!AT$2:AU790,2,FALSE),IF(J292=12,VLOOKUP(AC292,Overall!AX$2:AY790,2,FALSE))))))))))))))</f>
        <v>#N/A</v>
      </c>
    </row>
    <row r="293" spans="9:30" ht="15.75" thickBot="1">
      <c r="I293" s="126" t="s">
        <v>338</v>
      </c>
      <c r="J293" s="116"/>
      <c r="K293" s="87"/>
      <c r="L293" s="88"/>
      <c r="M293" s="88"/>
      <c r="N293" s="135"/>
      <c r="O293" s="123" t="str">
        <f t="shared" si="56"/>
        <v>Grade not provided</v>
      </c>
      <c r="P293" s="67" t="e">
        <f t="shared" si="56"/>
        <v>#N/A</v>
      </c>
      <c r="Q293" s="39" t="str">
        <f t="shared" si="57"/>
        <v>Less than 2 domains provided</v>
      </c>
      <c r="R293" s="54">
        <f t="shared" si="58"/>
        <v>0</v>
      </c>
      <c r="S293" s="55">
        <f t="shared" si="59"/>
        <v>0</v>
      </c>
      <c r="T293" s="56">
        <f t="shared" si="60"/>
        <v>0</v>
      </c>
      <c r="U293" s="57">
        <f t="shared" si="61"/>
        <v>0</v>
      </c>
      <c r="V293" s="56">
        <f t="shared" si="62"/>
        <v>0</v>
      </c>
      <c r="W293" s="55">
        <f t="shared" si="63"/>
        <v>0</v>
      </c>
      <c r="X293" s="55">
        <f t="shared" si="64"/>
        <v>0</v>
      </c>
      <c r="Y293" s="55">
        <f t="shared" si="65"/>
        <v>0</v>
      </c>
      <c r="Z293" s="55">
        <f t="shared" si="66"/>
        <v>0</v>
      </c>
      <c r="AA293" s="55">
        <f t="shared" si="67"/>
        <v>0</v>
      </c>
      <c r="AB293" s="58">
        <f t="shared" si="68"/>
        <v>0</v>
      </c>
      <c r="AC293" s="74" t="str">
        <f t="shared" si="69"/>
        <v>Grade not provided</v>
      </c>
      <c r="AD293" s="75" t="e">
        <f>IF(J293=0,(VLOOKUP(AC293,Overall!B$2:C791,2,FALSE)),IF(J293=1,(VLOOKUP(AC293,Overall!F$2:G791,2,FALSE)),IF(J293=2,(VLOOKUP(AC293,Overall!J$2:K791,2,FALSE)),IF(J293=3,(VLOOKUP(AC293,Overall!N$2:O791,2,FALSE)),IF(J293=4,(VLOOKUP(AC293,Overall!R$2:S791,2,FALSE)),IF(J293=5,VLOOKUP(AC293,Overall!V$2:W791,2,FALSE),IF(J293=6,VLOOKUP(AC293,Overall!Z$2:AA791,2,FALSE),IF(J293=7,VLOOKUP(AC293,Overall!AD$2:AE791,2,FALSE),IF(J293=8,VLOOKUP(AC293,Overall!AH$2:AI791,2,FALSE),IF(J293=9,VLOOKUP(AC293,Overall!AL$2:AM791,2,FALSE),IF(J293=10,VLOOKUP(AC293,Overall!AP$2:AQ791,2,FALSE),IF(J293=11,VLOOKUP(AC293,Overall!AT$2:AU791,2,FALSE),IF(J293=12,VLOOKUP(AC293,Overall!AX$2:AY791,2,FALSE))))))))))))))</f>
        <v>#N/A</v>
      </c>
    </row>
    <row r="294" spans="9:30" ht="15.75" thickBot="1">
      <c r="I294" s="126" t="s">
        <v>339</v>
      </c>
      <c r="J294" s="116"/>
      <c r="K294" s="87"/>
      <c r="L294" s="88"/>
      <c r="M294" s="88"/>
      <c r="N294" s="135"/>
      <c r="O294" s="123" t="str">
        <f t="shared" si="56"/>
        <v>Grade not provided</v>
      </c>
      <c r="P294" s="67" t="e">
        <f t="shared" si="56"/>
        <v>#N/A</v>
      </c>
      <c r="Q294" s="39" t="str">
        <f t="shared" si="57"/>
        <v>Less than 2 domains provided</v>
      </c>
      <c r="R294" s="54">
        <f t="shared" si="58"/>
        <v>0</v>
      </c>
      <c r="S294" s="55">
        <f t="shared" si="59"/>
        <v>0</v>
      </c>
      <c r="T294" s="56">
        <f t="shared" si="60"/>
        <v>0</v>
      </c>
      <c r="U294" s="57">
        <f t="shared" si="61"/>
        <v>0</v>
      </c>
      <c r="V294" s="56">
        <f t="shared" si="62"/>
        <v>0</v>
      </c>
      <c r="W294" s="55">
        <f t="shared" si="63"/>
        <v>0</v>
      </c>
      <c r="X294" s="55">
        <f t="shared" si="64"/>
        <v>0</v>
      </c>
      <c r="Y294" s="55">
        <f t="shared" si="65"/>
        <v>0</v>
      </c>
      <c r="Z294" s="55">
        <f t="shared" si="66"/>
        <v>0</v>
      </c>
      <c r="AA294" s="55">
        <f t="shared" si="67"/>
        <v>0</v>
      </c>
      <c r="AB294" s="58">
        <f t="shared" si="68"/>
        <v>0</v>
      </c>
      <c r="AC294" s="74" t="str">
        <f t="shared" si="69"/>
        <v>Grade not provided</v>
      </c>
      <c r="AD294" s="75" t="e">
        <f>IF(J294=0,(VLOOKUP(AC294,Overall!B$2:C792,2,FALSE)),IF(J294=1,(VLOOKUP(AC294,Overall!F$2:G792,2,FALSE)),IF(J294=2,(VLOOKUP(AC294,Overall!J$2:K792,2,FALSE)),IF(J294=3,(VLOOKUP(AC294,Overall!N$2:O792,2,FALSE)),IF(J294=4,(VLOOKUP(AC294,Overall!R$2:S792,2,FALSE)),IF(J294=5,VLOOKUP(AC294,Overall!V$2:W792,2,FALSE),IF(J294=6,VLOOKUP(AC294,Overall!Z$2:AA792,2,FALSE),IF(J294=7,VLOOKUP(AC294,Overall!AD$2:AE792,2,FALSE),IF(J294=8,VLOOKUP(AC294,Overall!AH$2:AI792,2,FALSE),IF(J294=9,VLOOKUP(AC294,Overall!AL$2:AM792,2,FALSE),IF(J294=10,VLOOKUP(AC294,Overall!AP$2:AQ792,2,FALSE),IF(J294=11,VLOOKUP(AC294,Overall!AT$2:AU792,2,FALSE),IF(J294=12,VLOOKUP(AC294,Overall!AX$2:AY792,2,FALSE))))))))))))))</f>
        <v>#N/A</v>
      </c>
    </row>
    <row r="295" spans="9:30" ht="15.75" thickBot="1">
      <c r="I295" s="126" t="s">
        <v>340</v>
      </c>
      <c r="J295" s="116"/>
      <c r="K295" s="87"/>
      <c r="L295" s="88"/>
      <c r="M295" s="88"/>
      <c r="N295" s="135"/>
      <c r="O295" s="123" t="str">
        <f t="shared" si="56"/>
        <v>Grade not provided</v>
      </c>
      <c r="P295" s="67" t="e">
        <f t="shared" si="56"/>
        <v>#N/A</v>
      </c>
      <c r="Q295" s="39" t="str">
        <f t="shared" si="57"/>
        <v>Less than 2 domains provided</v>
      </c>
      <c r="R295" s="54">
        <f t="shared" si="58"/>
        <v>0</v>
      </c>
      <c r="S295" s="55">
        <f t="shared" si="59"/>
        <v>0</v>
      </c>
      <c r="T295" s="56">
        <f t="shared" si="60"/>
        <v>0</v>
      </c>
      <c r="U295" s="57">
        <f t="shared" si="61"/>
        <v>0</v>
      </c>
      <c r="V295" s="56">
        <f t="shared" si="62"/>
        <v>0</v>
      </c>
      <c r="W295" s="55">
        <f t="shared" si="63"/>
        <v>0</v>
      </c>
      <c r="X295" s="55">
        <f t="shared" si="64"/>
        <v>0</v>
      </c>
      <c r="Y295" s="55">
        <f t="shared" si="65"/>
        <v>0</v>
      </c>
      <c r="Z295" s="55">
        <f t="shared" si="66"/>
        <v>0</v>
      </c>
      <c r="AA295" s="55">
        <f t="shared" si="67"/>
        <v>0</v>
      </c>
      <c r="AB295" s="58">
        <f t="shared" si="68"/>
        <v>0</v>
      </c>
      <c r="AC295" s="74" t="str">
        <f t="shared" si="69"/>
        <v>Grade not provided</v>
      </c>
      <c r="AD295" s="75" t="e">
        <f>IF(J295=0,(VLOOKUP(AC295,Overall!B$2:C793,2,FALSE)),IF(J295=1,(VLOOKUP(AC295,Overall!F$2:G793,2,FALSE)),IF(J295=2,(VLOOKUP(AC295,Overall!J$2:K793,2,FALSE)),IF(J295=3,(VLOOKUP(AC295,Overall!N$2:O793,2,FALSE)),IF(J295=4,(VLOOKUP(AC295,Overall!R$2:S793,2,FALSE)),IF(J295=5,VLOOKUP(AC295,Overall!V$2:W793,2,FALSE),IF(J295=6,VLOOKUP(AC295,Overall!Z$2:AA793,2,FALSE),IF(J295=7,VLOOKUP(AC295,Overall!AD$2:AE793,2,FALSE),IF(J295=8,VLOOKUP(AC295,Overall!AH$2:AI793,2,FALSE),IF(J295=9,VLOOKUP(AC295,Overall!AL$2:AM793,2,FALSE),IF(J295=10,VLOOKUP(AC295,Overall!AP$2:AQ793,2,FALSE),IF(J295=11,VLOOKUP(AC295,Overall!AT$2:AU793,2,FALSE),IF(J295=12,VLOOKUP(AC295,Overall!AX$2:AY793,2,FALSE))))))))))))))</f>
        <v>#N/A</v>
      </c>
    </row>
    <row r="296" spans="9:30" ht="15.75" thickBot="1">
      <c r="I296" s="126" t="s">
        <v>341</v>
      </c>
      <c r="J296" s="116"/>
      <c r="K296" s="87"/>
      <c r="L296" s="88"/>
      <c r="M296" s="88"/>
      <c r="N296" s="135"/>
      <c r="O296" s="123" t="str">
        <f t="shared" si="56"/>
        <v>Grade not provided</v>
      </c>
      <c r="P296" s="67" t="e">
        <f t="shared" si="56"/>
        <v>#N/A</v>
      </c>
      <c r="Q296" s="39" t="str">
        <f t="shared" si="57"/>
        <v>Less than 2 domains provided</v>
      </c>
      <c r="R296" s="54">
        <f t="shared" si="58"/>
        <v>0</v>
      </c>
      <c r="S296" s="55">
        <f t="shared" si="59"/>
        <v>0</v>
      </c>
      <c r="T296" s="56">
        <f t="shared" si="60"/>
        <v>0</v>
      </c>
      <c r="U296" s="57">
        <f t="shared" si="61"/>
        <v>0</v>
      </c>
      <c r="V296" s="56">
        <f t="shared" si="62"/>
        <v>0</v>
      </c>
      <c r="W296" s="55">
        <f t="shared" si="63"/>
        <v>0</v>
      </c>
      <c r="X296" s="55">
        <f t="shared" si="64"/>
        <v>0</v>
      </c>
      <c r="Y296" s="55">
        <f t="shared" si="65"/>
        <v>0</v>
      </c>
      <c r="Z296" s="55">
        <f t="shared" si="66"/>
        <v>0</v>
      </c>
      <c r="AA296" s="55">
        <f t="shared" si="67"/>
        <v>0</v>
      </c>
      <c r="AB296" s="58">
        <f t="shared" si="68"/>
        <v>0</v>
      </c>
      <c r="AC296" s="74" t="str">
        <f t="shared" si="69"/>
        <v>Grade not provided</v>
      </c>
      <c r="AD296" s="75" t="e">
        <f>IF(J296=0,(VLOOKUP(AC296,Overall!B$2:C794,2,FALSE)),IF(J296=1,(VLOOKUP(AC296,Overall!F$2:G794,2,FALSE)),IF(J296=2,(VLOOKUP(AC296,Overall!J$2:K794,2,FALSE)),IF(J296=3,(VLOOKUP(AC296,Overall!N$2:O794,2,FALSE)),IF(J296=4,(VLOOKUP(AC296,Overall!R$2:S794,2,FALSE)),IF(J296=5,VLOOKUP(AC296,Overall!V$2:W794,2,FALSE),IF(J296=6,VLOOKUP(AC296,Overall!Z$2:AA794,2,FALSE),IF(J296=7,VLOOKUP(AC296,Overall!AD$2:AE794,2,FALSE),IF(J296=8,VLOOKUP(AC296,Overall!AH$2:AI794,2,FALSE),IF(J296=9,VLOOKUP(AC296,Overall!AL$2:AM794,2,FALSE),IF(J296=10,VLOOKUP(AC296,Overall!AP$2:AQ794,2,FALSE),IF(J296=11,VLOOKUP(AC296,Overall!AT$2:AU794,2,FALSE),IF(J296=12,VLOOKUP(AC296,Overall!AX$2:AY794,2,FALSE))))))))))))))</f>
        <v>#N/A</v>
      </c>
    </row>
    <row r="297" spans="9:30" ht="15.75" thickBot="1">
      <c r="I297" s="126" t="s">
        <v>342</v>
      </c>
      <c r="J297" s="116"/>
      <c r="K297" s="87"/>
      <c r="L297" s="88"/>
      <c r="M297" s="88"/>
      <c r="N297" s="135"/>
      <c r="O297" s="123" t="str">
        <f t="shared" si="56"/>
        <v>Grade not provided</v>
      </c>
      <c r="P297" s="67" t="e">
        <f t="shared" si="56"/>
        <v>#N/A</v>
      </c>
      <c r="Q297" s="39" t="str">
        <f t="shared" si="57"/>
        <v>Less than 2 domains provided</v>
      </c>
      <c r="R297" s="54">
        <f t="shared" si="58"/>
        <v>0</v>
      </c>
      <c r="S297" s="55">
        <f t="shared" si="59"/>
        <v>0</v>
      </c>
      <c r="T297" s="56">
        <f t="shared" si="60"/>
        <v>0</v>
      </c>
      <c r="U297" s="57">
        <f t="shared" si="61"/>
        <v>0</v>
      </c>
      <c r="V297" s="56">
        <f t="shared" si="62"/>
        <v>0</v>
      </c>
      <c r="W297" s="55">
        <f t="shared" si="63"/>
        <v>0</v>
      </c>
      <c r="X297" s="55">
        <f t="shared" si="64"/>
        <v>0</v>
      </c>
      <c r="Y297" s="55">
        <f t="shared" si="65"/>
        <v>0</v>
      </c>
      <c r="Z297" s="55">
        <f t="shared" si="66"/>
        <v>0</v>
      </c>
      <c r="AA297" s="55">
        <f t="shared" si="67"/>
        <v>0</v>
      </c>
      <c r="AB297" s="58">
        <f t="shared" si="68"/>
        <v>0</v>
      </c>
      <c r="AC297" s="74" t="str">
        <f t="shared" si="69"/>
        <v>Grade not provided</v>
      </c>
      <c r="AD297" s="75" t="e">
        <f>IF(J297=0,(VLOOKUP(AC297,Overall!B$2:C795,2,FALSE)),IF(J297=1,(VLOOKUP(AC297,Overall!F$2:G795,2,FALSE)),IF(J297=2,(VLOOKUP(AC297,Overall!J$2:K795,2,FALSE)),IF(J297=3,(VLOOKUP(AC297,Overall!N$2:O795,2,FALSE)),IF(J297=4,(VLOOKUP(AC297,Overall!R$2:S795,2,FALSE)),IF(J297=5,VLOOKUP(AC297,Overall!V$2:W795,2,FALSE),IF(J297=6,VLOOKUP(AC297,Overall!Z$2:AA795,2,FALSE),IF(J297=7,VLOOKUP(AC297,Overall!AD$2:AE795,2,FALSE),IF(J297=8,VLOOKUP(AC297,Overall!AH$2:AI795,2,FALSE),IF(J297=9,VLOOKUP(AC297,Overall!AL$2:AM795,2,FALSE),IF(J297=10,VLOOKUP(AC297,Overall!AP$2:AQ795,2,FALSE),IF(J297=11,VLOOKUP(AC297,Overall!AT$2:AU795,2,FALSE),IF(J297=12,VLOOKUP(AC297,Overall!AX$2:AY795,2,FALSE))))))))))))))</f>
        <v>#N/A</v>
      </c>
    </row>
    <row r="298" spans="9:30" ht="15.75" thickBot="1">
      <c r="I298" s="126" t="s">
        <v>343</v>
      </c>
      <c r="J298" s="116"/>
      <c r="K298" s="87"/>
      <c r="L298" s="88"/>
      <c r="M298" s="88"/>
      <c r="N298" s="135"/>
      <c r="O298" s="123" t="str">
        <f t="shared" si="56"/>
        <v>Grade not provided</v>
      </c>
      <c r="P298" s="67" t="e">
        <f t="shared" si="56"/>
        <v>#N/A</v>
      </c>
      <c r="Q298" s="39" t="str">
        <f t="shared" si="57"/>
        <v>Less than 2 domains provided</v>
      </c>
      <c r="R298" s="54">
        <f t="shared" si="58"/>
        <v>0</v>
      </c>
      <c r="S298" s="55">
        <f t="shared" si="59"/>
        <v>0</v>
      </c>
      <c r="T298" s="56">
        <f t="shared" si="60"/>
        <v>0</v>
      </c>
      <c r="U298" s="57">
        <f t="shared" si="61"/>
        <v>0</v>
      </c>
      <c r="V298" s="56">
        <f t="shared" si="62"/>
        <v>0</v>
      </c>
      <c r="W298" s="55">
        <f t="shared" si="63"/>
        <v>0</v>
      </c>
      <c r="X298" s="55">
        <f t="shared" si="64"/>
        <v>0</v>
      </c>
      <c r="Y298" s="55">
        <f t="shared" si="65"/>
        <v>0</v>
      </c>
      <c r="Z298" s="55">
        <f t="shared" si="66"/>
        <v>0</v>
      </c>
      <c r="AA298" s="55">
        <f t="shared" si="67"/>
        <v>0</v>
      </c>
      <c r="AB298" s="58">
        <f t="shared" si="68"/>
        <v>0</v>
      </c>
      <c r="AC298" s="74" t="str">
        <f t="shared" si="69"/>
        <v>Grade not provided</v>
      </c>
      <c r="AD298" s="75" t="e">
        <f>IF(J298=0,(VLOOKUP(AC298,Overall!B$2:C796,2,FALSE)),IF(J298=1,(VLOOKUP(AC298,Overall!F$2:G796,2,FALSE)),IF(J298=2,(VLOOKUP(AC298,Overall!J$2:K796,2,FALSE)),IF(J298=3,(VLOOKUP(AC298,Overall!N$2:O796,2,FALSE)),IF(J298=4,(VLOOKUP(AC298,Overall!R$2:S796,2,FALSE)),IF(J298=5,VLOOKUP(AC298,Overall!V$2:W796,2,FALSE),IF(J298=6,VLOOKUP(AC298,Overall!Z$2:AA796,2,FALSE),IF(J298=7,VLOOKUP(AC298,Overall!AD$2:AE796,2,FALSE),IF(J298=8,VLOOKUP(AC298,Overall!AH$2:AI796,2,FALSE),IF(J298=9,VLOOKUP(AC298,Overall!AL$2:AM796,2,FALSE),IF(J298=10,VLOOKUP(AC298,Overall!AP$2:AQ796,2,FALSE),IF(J298=11,VLOOKUP(AC298,Overall!AT$2:AU796,2,FALSE),IF(J298=12,VLOOKUP(AC298,Overall!AX$2:AY796,2,FALSE))))))))))))))</f>
        <v>#N/A</v>
      </c>
    </row>
    <row r="299" spans="9:30" ht="15.75" thickBot="1">
      <c r="I299" s="126" t="s">
        <v>344</v>
      </c>
      <c r="J299" s="116"/>
      <c r="K299" s="87"/>
      <c r="L299" s="88"/>
      <c r="M299" s="88"/>
      <c r="N299" s="135"/>
      <c r="O299" s="123" t="str">
        <f t="shared" si="56"/>
        <v>Grade not provided</v>
      </c>
      <c r="P299" s="67" t="e">
        <f t="shared" si="56"/>
        <v>#N/A</v>
      </c>
      <c r="Q299" s="39" t="str">
        <f t="shared" si="57"/>
        <v>Less than 2 domains provided</v>
      </c>
      <c r="R299" s="54">
        <f t="shared" si="58"/>
        <v>0</v>
      </c>
      <c r="S299" s="55">
        <f t="shared" si="59"/>
        <v>0</v>
      </c>
      <c r="T299" s="56">
        <f t="shared" si="60"/>
        <v>0</v>
      </c>
      <c r="U299" s="57">
        <f t="shared" si="61"/>
        <v>0</v>
      </c>
      <c r="V299" s="56">
        <f t="shared" si="62"/>
        <v>0</v>
      </c>
      <c r="W299" s="55">
        <f t="shared" si="63"/>
        <v>0</v>
      </c>
      <c r="X299" s="55">
        <f t="shared" si="64"/>
        <v>0</v>
      </c>
      <c r="Y299" s="55">
        <f t="shared" si="65"/>
        <v>0</v>
      </c>
      <c r="Z299" s="55">
        <f t="shared" si="66"/>
        <v>0</v>
      </c>
      <c r="AA299" s="55">
        <f t="shared" si="67"/>
        <v>0</v>
      </c>
      <c r="AB299" s="58">
        <f t="shared" si="68"/>
        <v>0</v>
      </c>
      <c r="AC299" s="74" t="str">
        <f t="shared" si="69"/>
        <v>Grade not provided</v>
      </c>
      <c r="AD299" s="75" t="e">
        <f>IF(J299=0,(VLOOKUP(AC299,Overall!B$2:C797,2,FALSE)),IF(J299=1,(VLOOKUP(AC299,Overall!F$2:G797,2,FALSE)),IF(J299=2,(VLOOKUP(AC299,Overall!J$2:K797,2,FALSE)),IF(J299=3,(VLOOKUP(AC299,Overall!N$2:O797,2,FALSE)),IF(J299=4,(VLOOKUP(AC299,Overall!R$2:S797,2,FALSE)),IF(J299=5,VLOOKUP(AC299,Overall!V$2:W797,2,FALSE),IF(J299=6,VLOOKUP(AC299,Overall!Z$2:AA797,2,FALSE),IF(J299=7,VLOOKUP(AC299,Overall!AD$2:AE797,2,FALSE),IF(J299=8,VLOOKUP(AC299,Overall!AH$2:AI797,2,FALSE),IF(J299=9,VLOOKUP(AC299,Overall!AL$2:AM797,2,FALSE),IF(J299=10,VLOOKUP(AC299,Overall!AP$2:AQ797,2,FALSE),IF(J299=11,VLOOKUP(AC299,Overall!AT$2:AU797,2,FALSE),IF(J299=12,VLOOKUP(AC299,Overall!AX$2:AY797,2,FALSE))))))))))))))</f>
        <v>#N/A</v>
      </c>
    </row>
    <row r="300" spans="9:30" ht="15.75" thickBot="1">
      <c r="I300" s="126" t="s">
        <v>345</v>
      </c>
      <c r="J300" s="116"/>
      <c r="K300" s="87"/>
      <c r="L300" s="88"/>
      <c r="M300" s="88"/>
      <c r="N300" s="135"/>
      <c r="O300" s="123" t="str">
        <f t="shared" si="56"/>
        <v>Grade not provided</v>
      </c>
      <c r="P300" s="67" t="e">
        <f t="shared" si="56"/>
        <v>#N/A</v>
      </c>
      <c r="Q300" s="39" t="str">
        <f t="shared" si="57"/>
        <v>Less than 2 domains provided</v>
      </c>
      <c r="R300" s="54">
        <f t="shared" si="58"/>
        <v>0</v>
      </c>
      <c r="S300" s="55">
        <f t="shared" si="59"/>
        <v>0</v>
      </c>
      <c r="T300" s="56">
        <f t="shared" si="60"/>
        <v>0</v>
      </c>
      <c r="U300" s="57">
        <f t="shared" si="61"/>
        <v>0</v>
      </c>
      <c r="V300" s="56">
        <f t="shared" si="62"/>
        <v>0</v>
      </c>
      <c r="W300" s="55">
        <f t="shared" si="63"/>
        <v>0</v>
      </c>
      <c r="X300" s="55">
        <f t="shared" si="64"/>
        <v>0</v>
      </c>
      <c r="Y300" s="55">
        <f t="shared" si="65"/>
        <v>0</v>
      </c>
      <c r="Z300" s="55">
        <f t="shared" si="66"/>
        <v>0</v>
      </c>
      <c r="AA300" s="55">
        <f t="shared" si="67"/>
        <v>0</v>
      </c>
      <c r="AB300" s="58">
        <f t="shared" si="68"/>
        <v>0</v>
      </c>
      <c r="AC300" s="74" t="str">
        <f t="shared" si="69"/>
        <v>Grade not provided</v>
      </c>
      <c r="AD300" s="75" t="e">
        <f>IF(J300=0,(VLOOKUP(AC300,Overall!B$2:C798,2,FALSE)),IF(J300=1,(VLOOKUP(AC300,Overall!F$2:G798,2,FALSE)),IF(J300=2,(VLOOKUP(AC300,Overall!J$2:K798,2,FALSE)),IF(J300=3,(VLOOKUP(AC300,Overall!N$2:O798,2,FALSE)),IF(J300=4,(VLOOKUP(AC300,Overall!R$2:S798,2,FALSE)),IF(J300=5,VLOOKUP(AC300,Overall!V$2:W798,2,FALSE),IF(J300=6,VLOOKUP(AC300,Overall!Z$2:AA798,2,FALSE),IF(J300=7,VLOOKUP(AC300,Overall!AD$2:AE798,2,FALSE),IF(J300=8,VLOOKUP(AC300,Overall!AH$2:AI798,2,FALSE),IF(J300=9,VLOOKUP(AC300,Overall!AL$2:AM798,2,FALSE),IF(J300=10,VLOOKUP(AC300,Overall!AP$2:AQ798,2,FALSE),IF(J300=11,VLOOKUP(AC300,Overall!AT$2:AU798,2,FALSE),IF(J300=12,VLOOKUP(AC300,Overall!AX$2:AY798,2,FALSE))))))))))))))</f>
        <v>#N/A</v>
      </c>
    </row>
    <row r="301" spans="9:30" ht="15.75" thickBot="1">
      <c r="I301" s="126" t="s">
        <v>346</v>
      </c>
      <c r="J301" s="116"/>
      <c r="K301" s="87"/>
      <c r="L301" s="88"/>
      <c r="M301" s="88"/>
      <c r="N301" s="135"/>
      <c r="O301" s="123" t="str">
        <f t="shared" si="56"/>
        <v>Grade not provided</v>
      </c>
      <c r="P301" s="67" t="e">
        <f t="shared" si="56"/>
        <v>#N/A</v>
      </c>
      <c r="Q301" s="39" t="str">
        <f t="shared" si="57"/>
        <v>Less than 2 domains provided</v>
      </c>
      <c r="R301" s="54">
        <f t="shared" si="58"/>
        <v>0</v>
      </c>
      <c r="S301" s="55">
        <f t="shared" si="59"/>
        <v>0</v>
      </c>
      <c r="T301" s="56">
        <f t="shared" si="60"/>
        <v>0</v>
      </c>
      <c r="U301" s="57">
        <f t="shared" si="61"/>
        <v>0</v>
      </c>
      <c r="V301" s="56">
        <f t="shared" si="62"/>
        <v>0</v>
      </c>
      <c r="W301" s="55">
        <f t="shared" si="63"/>
        <v>0</v>
      </c>
      <c r="X301" s="55">
        <f t="shared" si="64"/>
        <v>0</v>
      </c>
      <c r="Y301" s="55">
        <f t="shared" si="65"/>
        <v>0</v>
      </c>
      <c r="Z301" s="55">
        <f t="shared" si="66"/>
        <v>0</v>
      </c>
      <c r="AA301" s="55">
        <f t="shared" si="67"/>
        <v>0</v>
      </c>
      <c r="AB301" s="58">
        <f t="shared" si="68"/>
        <v>0</v>
      </c>
      <c r="AC301" s="74" t="str">
        <f t="shared" si="69"/>
        <v>Grade not provided</v>
      </c>
      <c r="AD301" s="75" t="e">
        <f>IF(J301=0,(VLOOKUP(AC301,Overall!B$2:C799,2,FALSE)),IF(J301=1,(VLOOKUP(AC301,Overall!F$2:G799,2,FALSE)),IF(J301=2,(VLOOKUP(AC301,Overall!J$2:K799,2,FALSE)),IF(J301=3,(VLOOKUP(AC301,Overall!N$2:O799,2,FALSE)),IF(J301=4,(VLOOKUP(AC301,Overall!R$2:S799,2,FALSE)),IF(J301=5,VLOOKUP(AC301,Overall!V$2:W799,2,FALSE),IF(J301=6,VLOOKUP(AC301,Overall!Z$2:AA799,2,FALSE),IF(J301=7,VLOOKUP(AC301,Overall!AD$2:AE799,2,FALSE),IF(J301=8,VLOOKUP(AC301,Overall!AH$2:AI799,2,FALSE),IF(J301=9,VLOOKUP(AC301,Overall!AL$2:AM799,2,FALSE),IF(J301=10,VLOOKUP(AC301,Overall!AP$2:AQ799,2,FALSE),IF(J301=11,VLOOKUP(AC301,Overall!AT$2:AU799,2,FALSE),IF(J301=12,VLOOKUP(AC301,Overall!AX$2:AY799,2,FALSE))))))))))))))</f>
        <v>#N/A</v>
      </c>
    </row>
    <row r="302" spans="9:30" ht="15.75" thickBot="1">
      <c r="I302" s="126" t="s">
        <v>347</v>
      </c>
      <c r="J302" s="116"/>
      <c r="K302" s="87"/>
      <c r="L302" s="88"/>
      <c r="M302" s="88"/>
      <c r="N302" s="135"/>
      <c r="O302" s="123" t="str">
        <f t="shared" si="56"/>
        <v>Grade not provided</v>
      </c>
      <c r="P302" s="67" t="e">
        <f t="shared" si="56"/>
        <v>#N/A</v>
      </c>
      <c r="Q302" s="39" t="str">
        <f t="shared" si="57"/>
        <v>Less than 2 domains provided</v>
      </c>
      <c r="R302" s="54">
        <f t="shared" si="58"/>
        <v>0</v>
      </c>
      <c r="S302" s="55">
        <f t="shared" si="59"/>
        <v>0</v>
      </c>
      <c r="T302" s="56">
        <f t="shared" si="60"/>
        <v>0</v>
      </c>
      <c r="U302" s="57">
        <f t="shared" si="61"/>
        <v>0</v>
      </c>
      <c r="V302" s="56">
        <f t="shared" si="62"/>
        <v>0</v>
      </c>
      <c r="W302" s="55">
        <f t="shared" si="63"/>
        <v>0</v>
      </c>
      <c r="X302" s="55">
        <f t="shared" si="64"/>
        <v>0</v>
      </c>
      <c r="Y302" s="55">
        <f t="shared" si="65"/>
        <v>0</v>
      </c>
      <c r="Z302" s="55">
        <f t="shared" si="66"/>
        <v>0</v>
      </c>
      <c r="AA302" s="55">
        <f t="shared" si="67"/>
        <v>0</v>
      </c>
      <c r="AB302" s="58">
        <f t="shared" si="68"/>
        <v>0</v>
      </c>
      <c r="AC302" s="74" t="str">
        <f t="shared" si="69"/>
        <v>Grade not provided</v>
      </c>
      <c r="AD302" s="75" t="e">
        <f>IF(J302=0,(VLOOKUP(AC302,Overall!B$2:C800,2,FALSE)),IF(J302=1,(VLOOKUP(AC302,Overall!F$2:G800,2,FALSE)),IF(J302=2,(VLOOKUP(AC302,Overall!J$2:K800,2,FALSE)),IF(J302=3,(VLOOKUP(AC302,Overall!N$2:O800,2,FALSE)),IF(J302=4,(VLOOKUP(AC302,Overall!R$2:S800,2,FALSE)),IF(J302=5,VLOOKUP(AC302,Overall!V$2:W800,2,FALSE),IF(J302=6,VLOOKUP(AC302,Overall!Z$2:AA800,2,FALSE),IF(J302=7,VLOOKUP(AC302,Overall!AD$2:AE800,2,FALSE),IF(J302=8,VLOOKUP(AC302,Overall!AH$2:AI800,2,FALSE),IF(J302=9,VLOOKUP(AC302,Overall!AL$2:AM800,2,FALSE),IF(J302=10,VLOOKUP(AC302,Overall!AP$2:AQ800,2,FALSE),IF(J302=11,VLOOKUP(AC302,Overall!AT$2:AU800,2,FALSE),IF(J302=12,VLOOKUP(AC302,Overall!AX$2:AY800,2,FALSE))))))))))))))</f>
        <v>#N/A</v>
      </c>
    </row>
    <row r="303" spans="9:30" ht="15.75" thickBot="1">
      <c r="I303" s="126" t="s">
        <v>348</v>
      </c>
      <c r="J303" s="116"/>
      <c r="K303" s="87"/>
      <c r="L303" s="88"/>
      <c r="M303" s="88"/>
      <c r="N303" s="135"/>
      <c r="O303" s="123" t="str">
        <f t="shared" si="56"/>
        <v>Grade not provided</v>
      </c>
      <c r="P303" s="67" t="e">
        <f t="shared" si="56"/>
        <v>#N/A</v>
      </c>
      <c r="Q303" s="39" t="str">
        <f t="shared" si="57"/>
        <v>Less than 2 domains provided</v>
      </c>
      <c r="R303" s="54">
        <f t="shared" si="58"/>
        <v>0</v>
      </c>
      <c r="S303" s="55">
        <f t="shared" si="59"/>
        <v>0</v>
      </c>
      <c r="T303" s="56">
        <f t="shared" si="60"/>
        <v>0</v>
      </c>
      <c r="U303" s="57">
        <f t="shared" si="61"/>
        <v>0</v>
      </c>
      <c r="V303" s="56">
        <f t="shared" si="62"/>
        <v>0</v>
      </c>
      <c r="W303" s="55">
        <f t="shared" si="63"/>
        <v>0</v>
      </c>
      <c r="X303" s="55">
        <f t="shared" si="64"/>
        <v>0</v>
      </c>
      <c r="Y303" s="55">
        <f t="shared" si="65"/>
        <v>0</v>
      </c>
      <c r="Z303" s="55">
        <f t="shared" si="66"/>
        <v>0</v>
      </c>
      <c r="AA303" s="55">
        <f t="shared" si="67"/>
        <v>0</v>
      </c>
      <c r="AB303" s="58">
        <f t="shared" si="68"/>
        <v>0</v>
      </c>
      <c r="AC303" s="74" t="str">
        <f t="shared" si="69"/>
        <v>Grade not provided</v>
      </c>
      <c r="AD303" s="75" t="e">
        <f>IF(J303=0,(VLOOKUP(AC303,Overall!B$2:C801,2,FALSE)),IF(J303=1,(VLOOKUP(AC303,Overall!F$2:G801,2,FALSE)),IF(J303=2,(VLOOKUP(AC303,Overall!J$2:K801,2,FALSE)),IF(J303=3,(VLOOKUP(AC303,Overall!N$2:O801,2,FALSE)),IF(J303=4,(VLOOKUP(AC303,Overall!R$2:S801,2,FALSE)),IF(J303=5,VLOOKUP(AC303,Overall!V$2:W801,2,FALSE),IF(J303=6,VLOOKUP(AC303,Overall!Z$2:AA801,2,FALSE),IF(J303=7,VLOOKUP(AC303,Overall!AD$2:AE801,2,FALSE),IF(J303=8,VLOOKUP(AC303,Overall!AH$2:AI801,2,FALSE),IF(J303=9,VLOOKUP(AC303,Overall!AL$2:AM801,2,FALSE),IF(J303=10,VLOOKUP(AC303,Overall!AP$2:AQ801,2,FALSE),IF(J303=11,VLOOKUP(AC303,Overall!AT$2:AU801,2,FALSE),IF(J303=12,VLOOKUP(AC303,Overall!AX$2:AY801,2,FALSE))))))))))))))</f>
        <v>#N/A</v>
      </c>
    </row>
    <row r="304" spans="9:30" ht="15.75" thickBot="1">
      <c r="I304" s="126" t="s">
        <v>349</v>
      </c>
      <c r="J304" s="116"/>
      <c r="K304" s="87"/>
      <c r="L304" s="88"/>
      <c r="M304" s="88"/>
      <c r="N304" s="135"/>
      <c r="O304" s="123" t="str">
        <f t="shared" si="56"/>
        <v>Grade not provided</v>
      </c>
      <c r="P304" s="67" t="e">
        <f t="shared" si="56"/>
        <v>#N/A</v>
      </c>
      <c r="Q304" s="39" t="str">
        <f t="shared" si="57"/>
        <v>Less than 2 domains provided</v>
      </c>
      <c r="R304" s="54">
        <f t="shared" si="58"/>
        <v>0</v>
      </c>
      <c r="S304" s="55">
        <f t="shared" si="59"/>
        <v>0</v>
      </c>
      <c r="T304" s="56">
        <f t="shared" si="60"/>
        <v>0</v>
      </c>
      <c r="U304" s="57">
        <f t="shared" si="61"/>
        <v>0</v>
      </c>
      <c r="V304" s="56">
        <f t="shared" si="62"/>
        <v>0</v>
      </c>
      <c r="W304" s="55">
        <f t="shared" si="63"/>
        <v>0</v>
      </c>
      <c r="X304" s="55">
        <f t="shared" si="64"/>
        <v>0</v>
      </c>
      <c r="Y304" s="55">
        <f t="shared" si="65"/>
        <v>0</v>
      </c>
      <c r="Z304" s="55">
        <f t="shared" si="66"/>
        <v>0</v>
      </c>
      <c r="AA304" s="55">
        <f t="shared" si="67"/>
        <v>0</v>
      </c>
      <c r="AB304" s="58">
        <f t="shared" si="68"/>
        <v>0</v>
      </c>
      <c r="AC304" s="74" t="str">
        <f t="shared" si="69"/>
        <v>Grade not provided</v>
      </c>
      <c r="AD304" s="75" t="e">
        <f>IF(J304=0,(VLOOKUP(AC304,Overall!B$2:C802,2,FALSE)),IF(J304=1,(VLOOKUP(AC304,Overall!F$2:G802,2,FALSE)),IF(J304=2,(VLOOKUP(AC304,Overall!J$2:K802,2,FALSE)),IF(J304=3,(VLOOKUP(AC304,Overall!N$2:O802,2,FALSE)),IF(J304=4,(VLOOKUP(AC304,Overall!R$2:S802,2,FALSE)),IF(J304=5,VLOOKUP(AC304,Overall!V$2:W802,2,FALSE),IF(J304=6,VLOOKUP(AC304,Overall!Z$2:AA802,2,FALSE),IF(J304=7,VLOOKUP(AC304,Overall!AD$2:AE802,2,FALSE),IF(J304=8,VLOOKUP(AC304,Overall!AH$2:AI802,2,FALSE),IF(J304=9,VLOOKUP(AC304,Overall!AL$2:AM802,2,FALSE),IF(J304=10,VLOOKUP(AC304,Overall!AP$2:AQ802,2,FALSE),IF(J304=11,VLOOKUP(AC304,Overall!AT$2:AU802,2,FALSE),IF(J304=12,VLOOKUP(AC304,Overall!AX$2:AY802,2,FALSE))))))))))))))</f>
        <v>#N/A</v>
      </c>
    </row>
    <row r="305" spans="9:30" ht="15.75" thickBot="1">
      <c r="I305" s="126" t="s">
        <v>350</v>
      </c>
      <c r="J305" s="116"/>
      <c r="K305" s="87"/>
      <c r="L305" s="88"/>
      <c r="M305" s="88"/>
      <c r="N305" s="135"/>
      <c r="O305" s="123" t="str">
        <f t="shared" si="56"/>
        <v>Grade not provided</v>
      </c>
      <c r="P305" s="67" t="e">
        <f t="shared" si="56"/>
        <v>#N/A</v>
      </c>
      <c r="Q305" s="39" t="str">
        <f t="shared" si="57"/>
        <v>Less than 2 domains provided</v>
      </c>
      <c r="R305" s="54">
        <f t="shared" si="58"/>
        <v>0</v>
      </c>
      <c r="S305" s="55">
        <f t="shared" si="59"/>
        <v>0</v>
      </c>
      <c r="T305" s="56">
        <f t="shared" si="60"/>
        <v>0</v>
      </c>
      <c r="U305" s="57">
        <f t="shared" si="61"/>
        <v>0</v>
      </c>
      <c r="V305" s="56">
        <f t="shared" si="62"/>
        <v>0</v>
      </c>
      <c r="W305" s="55">
        <f t="shared" si="63"/>
        <v>0</v>
      </c>
      <c r="X305" s="55">
        <f t="shared" si="64"/>
        <v>0</v>
      </c>
      <c r="Y305" s="55">
        <f t="shared" si="65"/>
        <v>0</v>
      </c>
      <c r="Z305" s="55">
        <f t="shared" si="66"/>
        <v>0</v>
      </c>
      <c r="AA305" s="55">
        <f t="shared" si="67"/>
        <v>0</v>
      </c>
      <c r="AB305" s="58">
        <f t="shared" si="68"/>
        <v>0</v>
      </c>
      <c r="AC305" s="74" t="str">
        <f t="shared" si="69"/>
        <v>Grade not provided</v>
      </c>
      <c r="AD305" s="75" t="e">
        <f>IF(J305=0,(VLOOKUP(AC305,Overall!B$2:C803,2,FALSE)),IF(J305=1,(VLOOKUP(AC305,Overall!F$2:G803,2,FALSE)),IF(J305=2,(VLOOKUP(AC305,Overall!J$2:K803,2,FALSE)),IF(J305=3,(VLOOKUP(AC305,Overall!N$2:O803,2,FALSE)),IF(J305=4,(VLOOKUP(AC305,Overall!R$2:S803,2,FALSE)),IF(J305=5,VLOOKUP(AC305,Overall!V$2:W803,2,FALSE),IF(J305=6,VLOOKUP(AC305,Overall!Z$2:AA803,2,FALSE),IF(J305=7,VLOOKUP(AC305,Overall!AD$2:AE803,2,FALSE),IF(J305=8,VLOOKUP(AC305,Overall!AH$2:AI803,2,FALSE),IF(J305=9,VLOOKUP(AC305,Overall!AL$2:AM803,2,FALSE),IF(J305=10,VLOOKUP(AC305,Overall!AP$2:AQ803,2,FALSE),IF(J305=11,VLOOKUP(AC305,Overall!AT$2:AU803,2,FALSE),IF(J305=12,VLOOKUP(AC305,Overall!AX$2:AY803,2,FALSE))))))))))))))</f>
        <v>#N/A</v>
      </c>
    </row>
    <row r="306" spans="9:30" ht="15.75" thickBot="1">
      <c r="I306" s="126" t="s">
        <v>351</v>
      </c>
      <c r="J306" s="116"/>
      <c r="K306" s="87"/>
      <c r="L306" s="88"/>
      <c r="M306" s="88"/>
      <c r="N306" s="135"/>
      <c r="O306" s="123" t="str">
        <f t="shared" si="56"/>
        <v>Grade not provided</v>
      </c>
      <c r="P306" s="67" t="e">
        <f t="shared" si="56"/>
        <v>#N/A</v>
      </c>
      <c r="Q306" s="39" t="str">
        <f t="shared" si="57"/>
        <v>Less than 2 domains provided</v>
      </c>
      <c r="R306" s="54">
        <f t="shared" si="58"/>
        <v>0</v>
      </c>
      <c r="S306" s="55">
        <f t="shared" si="59"/>
        <v>0</v>
      </c>
      <c r="T306" s="56">
        <f t="shared" si="60"/>
        <v>0</v>
      </c>
      <c r="U306" s="57">
        <f t="shared" si="61"/>
        <v>0</v>
      </c>
      <c r="V306" s="56">
        <f t="shared" si="62"/>
        <v>0</v>
      </c>
      <c r="W306" s="55">
        <f t="shared" si="63"/>
        <v>0</v>
      </c>
      <c r="X306" s="55">
        <f t="shared" si="64"/>
        <v>0</v>
      </c>
      <c r="Y306" s="55">
        <f t="shared" si="65"/>
        <v>0</v>
      </c>
      <c r="Z306" s="55">
        <f t="shared" si="66"/>
        <v>0</v>
      </c>
      <c r="AA306" s="55">
        <f t="shared" si="67"/>
        <v>0</v>
      </c>
      <c r="AB306" s="58">
        <f t="shared" si="68"/>
        <v>0</v>
      </c>
      <c r="AC306" s="74" t="str">
        <f t="shared" si="69"/>
        <v>Grade not provided</v>
      </c>
      <c r="AD306" s="75" t="e">
        <f>IF(J306=0,(VLOOKUP(AC306,Overall!B$2:C804,2,FALSE)),IF(J306=1,(VLOOKUP(AC306,Overall!F$2:G804,2,FALSE)),IF(J306=2,(VLOOKUP(AC306,Overall!J$2:K804,2,FALSE)),IF(J306=3,(VLOOKUP(AC306,Overall!N$2:O804,2,FALSE)),IF(J306=4,(VLOOKUP(AC306,Overall!R$2:S804,2,FALSE)),IF(J306=5,VLOOKUP(AC306,Overall!V$2:W804,2,FALSE),IF(J306=6,VLOOKUP(AC306,Overall!Z$2:AA804,2,FALSE),IF(J306=7,VLOOKUP(AC306,Overall!AD$2:AE804,2,FALSE),IF(J306=8,VLOOKUP(AC306,Overall!AH$2:AI804,2,FALSE),IF(J306=9,VLOOKUP(AC306,Overall!AL$2:AM804,2,FALSE),IF(J306=10,VLOOKUP(AC306,Overall!AP$2:AQ804,2,FALSE),IF(J306=11,VLOOKUP(AC306,Overall!AT$2:AU804,2,FALSE),IF(J306=12,VLOOKUP(AC306,Overall!AX$2:AY804,2,FALSE))))))))))))))</f>
        <v>#N/A</v>
      </c>
    </row>
    <row r="307" spans="9:30" ht="15.75" thickBot="1">
      <c r="I307" s="126" t="s">
        <v>352</v>
      </c>
      <c r="J307" s="116"/>
      <c r="K307" s="87"/>
      <c r="L307" s="88"/>
      <c r="M307" s="88"/>
      <c r="N307" s="135"/>
      <c r="O307" s="123" t="str">
        <f t="shared" si="56"/>
        <v>Grade not provided</v>
      </c>
      <c r="P307" s="67" t="e">
        <f t="shared" si="56"/>
        <v>#N/A</v>
      </c>
      <c r="Q307" s="39" t="str">
        <f t="shared" si="57"/>
        <v>Less than 2 domains provided</v>
      </c>
      <c r="R307" s="54">
        <f t="shared" si="58"/>
        <v>0</v>
      </c>
      <c r="S307" s="55">
        <f t="shared" si="59"/>
        <v>0</v>
      </c>
      <c r="T307" s="56">
        <f t="shared" si="60"/>
        <v>0</v>
      </c>
      <c r="U307" s="57">
        <f t="shared" si="61"/>
        <v>0</v>
      </c>
      <c r="V307" s="56">
        <f t="shared" si="62"/>
        <v>0</v>
      </c>
      <c r="W307" s="55">
        <f t="shared" si="63"/>
        <v>0</v>
      </c>
      <c r="X307" s="55">
        <f t="shared" si="64"/>
        <v>0</v>
      </c>
      <c r="Y307" s="55">
        <f t="shared" si="65"/>
        <v>0</v>
      </c>
      <c r="Z307" s="55">
        <f t="shared" si="66"/>
        <v>0</v>
      </c>
      <c r="AA307" s="55">
        <f t="shared" si="67"/>
        <v>0</v>
      </c>
      <c r="AB307" s="58">
        <f t="shared" si="68"/>
        <v>0</v>
      </c>
      <c r="AC307" s="74" t="str">
        <f t="shared" si="69"/>
        <v>Grade not provided</v>
      </c>
      <c r="AD307" s="75" t="e">
        <f>IF(J307=0,(VLOOKUP(AC307,Overall!B$2:C805,2,FALSE)),IF(J307=1,(VLOOKUP(AC307,Overall!F$2:G805,2,FALSE)),IF(J307=2,(VLOOKUP(AC307,Overall!J$2:K805,2,FALSE)),IF(J307=3,(VLOOKUP(AC307,Overall!N$2:O805,2,FALSE)),IF(J307=4,(VLOOKUP(AC307,Overall!R$2:S805,2,FALSE)),IF(J307=5,VLOOKUP(AC307,Overall!V$2:W805,2,FALSE),IF(J307=6,VLOOKUP(AC307,Overall!Z$2:AA805,2,FALSE),IF(J307=7,VLOOKUP(AC307,Overall!AD$2:AE805,2,FALSE),IF(J307=8,VLOOKUP(AC307,Overall!AH$2:AI805,2,FALSE),IF(J307=9,VLOOKUP(AC307,Overall!AL$2:AM805,2,FALSE),IF(J307=10,VLOOKUP(AC307,Overall!AP$2:AQ805,2,FALSE),IF(J307=11,VLOOKUP(AC307,Overall!AT$2:AU805,2,FALSE),IF(J307=12,VLOOKUP(AC307,Overall!AX$2:AY805,2,FALSE))))))))))))))</f>
        <v>#N/A</v>
      </c>
    </row>
    <row r="308" spans="9:30" ht="15.75" thickBot="1">
      <c r="I308" s="126" t="s">
        <v>353</v>
      </c>
      <c r="J308" s="116"/>
      <c r="K308" s="87"/>
      <c r="L308" s="88"/>
      <c r="M308" s="88"/>
      <c r="N308" s="135"/>
      <c r="O308" s="123" t="str">
        <f t="shared" si="56"/>
        <v>Grade not provided</v>
      </c>
      <c r="P308" s="67" t="e">
        <f t="shared" si="56"/>
        <v>#N/A</v>
      </c>
      <c r="Q308" s="39" t="str">
        <f t="shared" si="57"/>
        <v>Less than 2 domains provided</v>
      </c>
      <c r="R308" s="54">
        <f t="shared" si="58"/>
        <v>0</v>
      </c>
      <c r="S308" s="55">
        <f t="shared" si="59"/>
        <v>0</v>
      </c>
      <c r="T308" s="56">
        <f t="shared" si="60"/>
        <v>0</v>
      </c>
      <c r="U308" s="57">
        <f t="shared" si="61"/>
        <v>0</v>
      </c>
      <c r="V308" s="56">
        <f t="shared" si="62"/>
        <v>0</v>
      </c>
      <c r="W308" s="55">
        <f t="shared" si="63"/>
        <v>0</v>
      </c>
      <c r="X308" s="55">
        <f t="shared" si="64"/>
        <v>0</v>
      </c>
      <c r="Y308" s="55">
        <f t="shared" si="65"/>
        <v>0</v>
      </c>
      <c r="Z308" s="55">
        <f t="shared" si="66"/>
        <v>0</v>
      </c>
      <c r="AA308" s="55">
        <f t="shared" si="67"/>
        <v>0</v>
      </c>
      <c r="AB308" s="58">
        <f t="shared" si="68"/>
        <v>0</v>
      </c>
      <c r="AC308" s="74" t="str">
        <f t="shared" si="69"/>
        <v>Grade not provided</v>
      </c>
      <c r="AD308" s="75" t="e">
        <f>IF(J308=0,(VLOOKUP(AC308,Overall!B$2:C806,2,FALSE)),IF(J308=1,(VLOOKUP(AC308,Overall!F$2:G806,2,FALSE)),IF(J308=2,(VLOOKUP(AC308,Overall!J$2:K806,2,FALSE)),IF(J308=3,(VLOOKUP(AC308,Overall!N$2:O806,2,FALSE)),IF(J308=4,(VLOOKUP(AC308,Overall!R$2:S806,2,FALSE)),IF(J308=5,VLOOKUP(AC308,Overall!V$2:W806,2,FALSE),IF(J308=6,VLOOKUP(AC308,Overall!Z$2:AA806,2,FALSE),IF(J308=7,VLOOKUP(AC308,Overall!AD$2:AE806,2,FALSE),IF(J308=8,VLOOKUP(AC308,Overall!AH$2:AI806,2,FALSE),IF(J308=9,VLOOKUP(AC308,Overall!AL$2:AM806,2,FALSE),IF(J308=10,VLOOKUP(AC308,Overall!AP$2:AQ806,2,FALSE),IF(J308=11,VLOOKUP(AC308,Overall!AT$2:AU806,2,FALSE),IF(J308=12,VLOOKUP(AC308,Overall!AX$2:AY806,2,FALSE))))))))))))))</f>
        <v>#N/A</v>
      </c>
    </row>
    <row r="309" spans="9:30" ht="15.75" thickBot="1">
      <c r="I309" s="126" t="s">
        <v>354</v>
      </c>
      <c r="J309" s="116"/>
      <c r="K309" s="87"/>
      <c r="L309" s="88"/>
      <c r="M309" s="88"/>
      <c r="N309" s="135"/>
      <c r="O309" s="123" t="str">
        <f t="shared" si="56"/>
        <v>Grade not provided</v>
      </c>
      <c r="P309" s="67" t="e">
        <f t="shared" si="56"/>
        <v>#N/A</v>
      </c>
      <c r="Q309" s="39" t="str">
        <f t="shared" si="57"/>
        <v>Less than 2 domains provided</v>
      </c>
      <c r="R309" s="54">
        <f t="shared" si="58"/>
        <v>0</v>
      </c>
      <c r="S309" s="55">
        <f t="shared" si="59"/>
        <v>0</v>
      </c>
      <c r="T309" s="56">
        <f t="shared" si="60"/>
        <v>0</v>
      </c>
      <c r="U309" s="57">
        <f t="shared" si="61"/>
        <v>0</v>
      </c>
      <c r="V309" s="56">
        <f t="shared" si="62"/>
        <v>0</v>
      </c>
      <c r="W309" s="55">
        <f t="shared" si="63"/>
        <v>0</v>
      </c>
      <c r="X309" s="55">
        <f t="shared" si="64"/>
        <v>0</v>
      </c>
      <c r="Y309" s="55">
        <f t="shared" si="65"/>
        <v>0</v>
      </c>
      <c r="Z309" s="55">
        <f t="shared" si="66"/>
        <v>0</v>
      </c>
      <c r="AA309" s="55">
        <f t="shared" si="67"/>
        <v>0</v>
      </c>
      <c r="AB309" s="58">
        <f t="shared" si="68"/>
        <v>0</v>
      </c>
      <c r="AC309" s="74" t="str">
        <f t="shared" si="69"/>
        <v>Grade not provided</v>
      </c>
      <c r="AD309" s="75" t="e">
        <f>IF(J309=0,(VLOOKUP(AC309,Overall!B$2:C807,2,FALSE)),IF(J309=1,(VLOOKUP(AC309,Overall!F$2:G807,2,FALSE)),IF(J309=2,(VLOOKUP(AC309,Overall!J$2:K807,2,FALSE)),IF(J309=3,(VLOOKUP(AC309,Overall!N$2:O807,2,FALSE)),IF(J309=4,(VLOOKUP(AC309,Overall!R$2:S807,2,FALSE)),IF(J309=5,VLOOKUP(AC309,Overall!V$2:W807,2,FALSE),IF(J309=6,VLOOKUP(AC309,Overall!Z$2:AA807,2,FALSE),IF(J309=7,VLOOKUP(AC309,Overall!AD$2:AE807,2,FALSE),IF(J309=8,VLOOKUP(AC309,Overall!AH$2:AI807,2,FALSE),IF(J309=9,VLOOKUP(AC309,Overall!AL$2:AM807,2,FALSE),IF(J309=10,VLOOKUP(AC309,Overall!AP$2:AQ807,2,FALSE),IF(J309=11,VLOOKUP(AC309,Overall!AT$2:AU807,2,FALSE),IF(J309=12,VLOOKUP(AC309,Overall!AX$2:AY807,2,FALSE))))))))))))))</f>
        <v>#N/A</v>
      </c>
    </row>
    <row r="310" spans="9:30" ht="15.75" thickBot="1">
      <c r="I310" s="126" t="s">
        <v>355</v>
      </c>
      <c r="J310" s="116"/>
      <c r="K310" s="87"/>
      <c r="L310" s="88"/>
      <c r="M310" s="88"/>
      <c r="N310" s="135"/>
      <c r="O310" s="123" t="str">
        <f t="shared" si="56"/>
        <v>Grade not provided</v>
      </c>
      <c r="P310" s="67" t="e">
        <f t="shared" si="56"/>
        <v>#N/A</v>
      </c>
      <c r="Q310" s="39" t="str">
        <f t="shared" si="57"/>
        <v>Less than 2 domains provided</v>
      </c>
      <c r="R310" s="54">
        <f t="shared" si="58"/>
        <v>0</v>
      </c>
      <c r="S310" s="55">
        <f t="shared" si="59"/>
        <v>0</v>
      </c>
      <c r="T310" s="56">
        <f t="shared" si="60"/>
        <v>0</v>
      </c>
      <c r="U310" s="57">
        <f t="shared" si="61"/>
        <v>0</v>
      </c>
      <c r="V310" s="56">
        <f t="shared" si="62"/>
        <v>0</v>
      </c>
      <c r="W310" s="55">
        <f t="shared" si="63"/>
        <v>0</v>
      </c>
      <c r="X310" s="55">
        <f t="shared" si="64"/>
        <v>0</v>
      </c>
      <c r="Y310" s="55">
        <f t="shared" si="65"/>
        <v>0</v>
      </c>
      <c r="Z310" s="55">
        <f t="shared" si="66"/>
        <v>0</v>
      </c>
      <c r="AA310" s="55">
        <f t="shared" si="67"/>
        <v>0</v>
      </c>
      <c r="AB310" s="58">
        <f t="shared" si="68"/>
        <v>0</v>
      </c>
      <c r="AC310" s="74" t="str">
        <f t="shared" si="69"/>
        <v>Grade not provided</v>
      </c>
      <c r="AD310" s="75" t="e">
        <f>IF(J310=0,(VLOOKUP(AC310,Overall!B$2:C808,2,FALSE)),IF(J310=1,(VLOOKUP(AC310,Overall!F$2:G808,2,FALSE)),IF(J310=2,(VLOOKUP(AC310,Overall!J$2:K808,2,FALSE)),IF(J310=3,(VLOOKUP(AC310,Overall!N$2:O808,2,FALSE)),IF(J310=4,(VLOOKUP(AC310,Overall!R$2:S808,2,FALSE)),IF(J310=5,VLOOKUP(AC310,Overall!V$2:W808,2,FALSE),IF(J310=6,VLOOKUP(AC310,Overall!Z$2:AA808,2,FALSE),IF(J310=7,VLOOKUP(AC310,Overall!AD$2:AE808,2,FALSE),IF(J310=8,VLOOKUP(AC310,Overall!AH$2:AI808,2,FALSE),IF(J310=9,VLOOKUP(AC310,Overall!AL$2:AM808,2,FALSE),IF(J310=10,VLOOKUP(AC310,Overall!AP$2:AQ808,2,FALSE),IF(J310=11,VLOOKUP(AC310,Overall!AT$2:AU808,2,FALSE),IF(J310=12,VLOOKUP(AC310,Overall!AX$2:AY808,2,FALSE))))))))))))))</f>
        <v>#N/A</v>
      </c>
    </row>
    <row r="311" spans="9:30" ht="15.75" thickBot="1">
      <c r="I311" s="126" t="s">
        <v>356</v>
      </c>
      <c r="J311" s="116"/>
      <c r="K311" s="87"/>
      <c r="L311" s="88"/>
      <c r="M311" s="88"/>
      <c r="N311" s="135"/>
      <c r="O311" s="123" t="str">
        <f t="shared" si="56"/>
        <v>Grade not provided</v>
      </c>
      <c r="P311" s="67" t="e">
        <f t="shared" si="56"/>
        <v>#N/A</v>
      </c>
      <c r="Q311" s="39" t="str">
        <f t="shared" si="57"/>
        <v>Less than 2 domains provided</v>
      </c>
      <c r="R311" s="54">
        <f t="shared" si="58"/>
        <v>0</v>
      </c>
      <c r="S311" s="55">
        <f t="shared" si="59"/>
        <v>0</v>
      </c>
      <c r="T311" s="56">
        <f t="shared" si="60"/>
        <v>0</v>
      </c>
      <c r="U311" s="57">
        <f t="shared" si="61"/>
        <v>0</v>
      </c>
      <c r="V311" s="56">
        <f t="shared" si="62"/>
        <v>0</v>
      </c>
      <c r="W311" s="55">
        <f t="shared" si="63"/>
        <v>0</v>
      </c>
      <c r="X311" s="55">
        <f t="shared" si="64"/>
        <v>0</v>
      </c>
      <c r="Y311" s="55">
        <f t="shared" si="65"/>
        <v>0</v>
      </c>
      <c r="Z311" s="55">
        <f t="shared" si="66"/>
        <v>0</v>
      </c>
      <c r="AA311" s="55">
        <f t="shared" si="67"/>
        <v>0</v>
      </c>
      <c r="AB311" s="58">
        <f t="shared" si="68"/>
        <v>0</v>
      </c>
      <c r="AC311" s="74" t="str">
        <f t="shared" si="69"/>
        <v>Grade not provided</v>
      </c>
      <c r="AD311" s="75" t="e">
        <f>IF(J311=0,(VLOOKUP(AC311,Overall!B$2:C809,2,FALSE)),IF(J311=1,(VLOOKUP(AC311,Overall!F$2:G809,2,FALSE)),IF(J311=2,(VLOOKUP(AC311,Overall!J$2:K809,2,FALSE)),IF(J311=3,(VLOOKUP(AC311,Overall!N$2:O809,2,FALSE)),IF(J311=4,(VLOOKUP(AC311,Overall!R$2:S809,2,FALSE)),IF(J311=5,VLOOKUP(AC311,Overall!V$2:W809,2,FALSE),IF(J311=6,VLOOKUP(AC311,Overall!Z$2:AA809,2,FALSE),IF(J311=7,VLOOKUP(AC311,Overall!AD$2:AE809,2,FALSE),IF(J311=8,VLOOKUP(AC311,Overall!AH$2:AI809,2,FALSE),IF(J311=9,VLOOKUP(AC311,Overall!AL$2:AM809,2,FALSE),IF(J311=10,VLOOKUP(AC311,Overall!AP$2:AQ809,2,FALSE),IF(J311=11,VLOOKUP(AC311,Overall!AT$2:AU809,2,FALSE),IF(J311=12,VLOOKUP(AC311,Overall!AX$2:AY809,2,FALSE))))))))))))))</f>
        <v>#N/A</v>
      </c>
    </row>
    <row r="312" spans="9:30" ht="15.75" thickBot="1">
      <c r="I312" s="126" t="s">
        <v>357</v>
      </c>
      <c r="J312" s="116"/>
      <c r="K312" s="87"/>
      <c r="L312" s="88"/>
      <c r="M312" s="88"/>
      <c r="N312" s="135"/>
      <c r="O312" s="123" t="str">
        <f t="shared" si="56"/>
        <v>Grade not provided</v>
      </c>
      <c r="P312" s="67" t="e">
        <f t="shared" si="56"/>
        <v>#N/A</v>
      </c>
      <c r="Q312" s="39" t="str">
        <f t="shared" si="57"/>
        <v>Less than 2 domains provided</v>
      </c>
      <c r="R312" s="54">
        <f t="shared" si="58"/>
        <v>0</v>
      </c>
      <c r="S312" s="55">
        <f t="shared" si="59"/>
        <v>0</v>
      </c>
      <c r="T312" s="56">
        <f t="shared" si="60"/>
        <v>0</v>
      </c>
      <c r="U312" s="57">
        <f t="shared" si="61"/>
        <v>0</v>
      </c>
      <c r="V312" s="56">
        <f t="shared" si="62"/>
        <v>0</v>
      </c>
      <c r="W312" s="55">
        <f t="shared" si="63"/>
        <v>0</v>
      </c>
      <c r="X312" s="55">
        <f t="shared" si="64"/>
        <v>0</v>
      </c>
      <c r="Y312" s="55">
        <f t="shared" si="65"/>
        <v>0</v>
      </c>
      <c r="Z312" s="55">
        <f t="shared" si="66"/>
        <v>0</v>
      </c>
      <c r="AA312" s="55">
        <f t="shared" si="67"/>
        <v>0</v>
      </c>
      <c r="AB312" s="58">
        <f t="shared" si="68"/>
        <v>0</v>
      </c>
      <c r="AC312" s="74" t="str">
        <f t="shared" si="69"/>
        <v>Grade not provided</v>
      </c>
      <c r="AD312" s="75" t="e">
        <f>IF(J312=0,(VLOOKUP(AC312,Overall!B$2:C810,2,FALSE)),IF(J312=1,(VLOOKUP(AC312,Overall!F$2:G810,2,FALSE)),IF(J312=2,(VLOOKUP(AC312,Overall!J$2:K810,2,FALSE)),IF(J312=3,(VLOOKUP(AC312,Overall!N$2:O810,2,FALSE)),IF(J312=4,(VLOOKUP(AC312,Overall!R$2:S810,2,FALSE)),IF(J312=5,VLOOKUP(AC312,Overall!V$2:W810,2,FALSE),IF(J312=6,VLOOKUP(AC312,Overall!Z$2:AA810,2,FALSE),IF(J312=7,VLOOKUP(AC312,Overall!AD$2:AE810,2,FALSE),IF(J312=8,VLOOKUP(AC312,Overall!AH$2:AI810,2,FALSE),IF(J312=9,VLOOKUP(AC312,Overall!AL$2:AM810,2,FALSE),IF(J312=10,VLOOKUP(AC312,Overall!AP$2:AQ810,2,FALSE),IF(J312=11,VLOOKUP(AC312,Overall!AT$2:AU810,2,FALSE),IF(J312=12,VLOOKUP(AC312,Overall!AX$2:AY810,2,FALSE))))))))))))))</f>
        <v>#N/A</v>
      </c>
    </row>
    <row r="313" spans="9:30" ht="15.75" thickBot="1">
      <c r="I313" s="126" t="s">
        <v>358</v>
      </c>
      <c r="J313" s="116"/>
      <c r="K313" s="87"/>
      <c r="L313" s="88"/>
      <c r="M313" s="88"/>
      <c r="N313" s="135"/>
      <c r="O313" s="123" t="str">
        <f t="shared" si="56"/>
        <v>Grade not provided</v>
      </c>
      <c r="P313" s="67" t="e">
        <f t="shared" si="56"/>
        <v>#N/A</v>
      </c>
      <c r="Q313" s="39" t="str">
        <f t="shared" si="57"/>
        <v>Less than 2 domains provided</v>
      </c>
      <c r="R313" s="54">
        <f t="shared" si="58"/>
        <v>0</v>
      </c>
      <c r="S313" s="55">
        <f t="shared" si="59"/>
        <v>0</v>
      </c>
      <c r="T313" s="56">
        <f t="shared" si="60"/>
        <v>0</v>
      </c>
      <c r="U313" s="57">
        <f t="shared" si="61"/>
        <v>0</v>
      </c>
      <c r="V313" s="56">
        <f t="shared" si="62"/>
        <v>0</v>
      </c>
      <c r="W313" s="55">
        <f t="shared" si="63"/>
        <v>0</v>
      </c>
      <c r="X313" s="55">
        <f t="shared" si="64"/>
        <v>0</v>
      </c>
      <c r="Y313" s="55">
        <f t="shared" si="65"/>
        <v>0</v>
      </c>
      <c r="Z313" s="55">
        <f t="shared" si="66"/>
        <v>0</v>
      </c>
      <c r="AA313" s="55">
        <f t="shared" si="67"/>
        <v>0</v>
      </c>
      <c r="AB313" s="58">
        <f t="shared" si="68"/>
        <v>0</v>
      </c>
      <c r="AC313" s="74" t="str">
        <f t="shared" si="69"/>
        <v>Grade not provided</v>
      </c>
      <c r="AD313" s="75" t="e">
        <f>IF(J313=0,(VLOOKUP(AC313,Overall!B$2:C811,2,FALSE)),IF(J313=1,(VLOOKUP(AC313,Overall!F$2:G811,2,FALSE)),IF(J313=2,(VLOOKUP(AC313,Overall!J$2:K811,2,FALSE)),IF(J313=3,(VLOOKUP(AC313,Overall!N$2:O811,2,FALSE)),IF(J313=4,(VLOOKUP(AC313,Overall!R$2:S811,2,FALSE)),IF(J313=5,VLOOKUP(AC313,Overall!V$2:W811,2,FALSE),IF(J313=6,VLOOKUP(AC313,Overall!Z$2:AA811,2,FALSE),IF(J313=7,VLOOKUP(AC313,Overall!AD$2:AE811,2,FALSE),IF(J313=8,VLOOKUP(AC313,Overall!AH$2:AI811,2,FALSE),IF(J313=9,VLOOKUP(AC313,Overall!AL$2:AM811,2,FALSE),IF(J313=10,VLOOKUP(AC313,Overall!AP$2:AQ811,2,FALSE),IF(J313=11,VLOOKUP(AC313,Overall!AT$2:AU811,2,FALSE),IF(J313=12,VLOOKUP(AC313,Overall!AX$2:AY811,2,FALSE))))))))))))))</f>
        <v>#N/A</v>
      </c>
    </row>
    <row r="314" spans="9:30" ht="15.75" thickBot="1">
      <c r="I314" s="126" t="s">
        <v>359</v>
      </c>
      <c r="J314" s="116"/>
      <c r="K314" s="87"/>
      <c r="L314" s="88"/>
      <c r="M314" s="88"/>
      <c r="N314" s="135"/>
      <c r="O314" s="123" t="str">
        <f t="shared" si="56"/>
        <v>Grade not provided</v>
      </c>
      <c r="P314" s="67" t="e">
        <f t="shared" si="56"/>
        <v>#N/A</v>
      </c>
      <c r="Q314" s="39" t="str">
        <f t="shared" si="57"/>
        <v>Less than 2 domains provided</v>
      </c>
      <c r="R314" s="54">
        <f t="shared" si="58"/>
        <v>0</v>
      </c>
      <c r="S314" s="55">
        <f t="shared" si="59"/>
        <v>0</v>
      </c>
      <c r="T314" s="56">
        <f t="shared" si="60"/>
        <v>0</v>
      </c>
      <c r="U314" s="57">
        <f t="shared" si="61"/>
        <v>0</v>
      </c>
      <c r="V314" s="56">
        <f t="shared" si="62"/>
        <v>0</v>
      </c>
      <c r="W314" s="55">
        <f t="shared" si="63"/>
        <v>0</v>
      </c>
      <c r="X314" s="55">
        <f t="shared" si="64"/>
        <v>0</v>
      </c>
      <c r="Y314" s="55">
        <f t="shared" si="65"/>
        <v>0</v>
      </c>
      <c r="Z314" s="55">
        <f t="shared" si="66"/>
        <v>0</v>
      </c>
      <c r="AA314" s="55">
        <f t="shared" si="67"/>
        <v>0</v>
      </c>
      <c r="AB314" s="58">
        <f t="shared" si="68"/>
        <v>0</v>
      </c>
      <c r="AC314" s="74" t="str">
        <f t="shared" si="69"/>
        <v>Grade not provided</v>
      </c>
      <c r="AD314" s="75" t="e">
        <f>IF(J314=0,(VLOOKUP(AC314,Overall!B$2:C812,2,FALSE)),IF(J314=1,(VLOOKUP(AC314,Overall!F$2:G812,2,FALSE)),IF(J314=2,(VLOOKUP(AC314,Overall!J$2:K812,2,FALSE)),IF(J314=3,(VLOOKUP(AC314,Overall!N$2:O812,2,FALSE)),IF(J314=4,(VLOOKUP(AC314,Overall!R$2:S812,2,FALSE)),IF(J314=5,VLOOKUP(AC314,Overall!V$2:W812,2,FALSE),IF(J314=6,VLOOKUP(AC314,Overall!Z$2:AA812,2,FALSE),IF(J314=7,VLOOKUP(AC314,Overall!AD$2:AE812,2,FALSE),IF(J314=8,VLOOKUP(AC314,Overall!AH$2:AI812,2,FALSE),IF(J314=9,VLOOKUP(AC314,Overall!AL$2:AM812,2,FALSE),IF(J314=10,VLOOKUP(AC314,Overall!AP$2:AQ812,2,FALSE),IF(J314=11,VLOOKUP(AC314,Overall!AT$2:AU812,2,FALSE),IF(J314=12,VLOOKUP(AC314,Overall!AX$2:AY812,2,FALSE))))))))))))))</f>
        <v>#N/A</v>
      </c>
    </row>
    <row r="315" spans="9:30" ht="15.75" thickBot="1">
      <c r="I315" s="126" t="s">
        <v>360</v>
      </c>
      <c r="J315" s="116"/>
      <c r="K315" s="87"/>
      <c r="L315" s="88"/>
      <c r="M315" s="88"/>
      <c r="N315" s="135"/>
      <c r="O315" s="123" t="str">
        <f t="shared" si="56"/>
        <v>Grade not provided</v>
      </c>
      <c r="P315" s="67" t="e">
        <f t="shared" si="56"/>
        <v>#N/A</v>
      </c>
      <c r="Q315" s="39" t="str">
        <f t="shared" si="57"/>
        <v>Less than 2 domains provided</v>
      </c>
      <c r="R315" s="54">
        <f t="shared" si="58"/>
        <v>0</v>
      </c>
      <c r="S315" s="55">
        <f t="shared" si="59"/>
        <v>0</v>
      </c>
      <c r="T315" s="56">
        <f t="shared" si="60"/>
        <v>0</v>
      </c>
      <c r="U315" s="57">
        <f t="shared" si="61"/>
        <v>0</v>
      </c>
      <c r="V315" s="56">
        <f t="shared" si="62"/>
        <v>0</v>
      </c>
      <c r="W315" s="55">
        <f t="shared" si="63"/>
        <v>0</v>
      </c>
      <c r="X315" s="55">
        <f t="shared" si="64"/>
        <v>0</v>
      </c>
      <c r="Y315" s="55">
        <f t="shared" si="65"/>
        <v>0</v>
      </c>
      <c r="Z315" s="55">
        <f t="shared" si="66"/>
        <v>0</v>
      </c>
      <c r="AA315" s="55">
        <f t="shared" si="67"/>
        <v>0</v>
      </c>
      <c r="AB315" s="58">
        <f t="shared" si="68"/>
        <v>0</v>
      </c>
      <c r="AC315" s="74" t="str">
        <f t="shared" si="69"/>
        <v>Grade not provided</v>
      </c>
      <c r="AD315" s="75" t="e">
        <f>IF(J315=0,(VLOOKUP(AC315,Overall!B$2:C813,2,FALSE)),IF(J315=1,(VLOOKUP(AC315,Overall!F$2:G813,2,FALSE)),IF(J315=2,(VLOOKUP(AC315,Overall!J$2:K813,2,FALSE)),IF(J315=3,(VLOOKUP(AC315,Overall!N$2:O813,2,FALSE)),IF(J315=4,(VLOOKUP(AC315,Overall!R$2:S813,2,FALSE)),IF(J315=5,VLOOKUP(AC315,Overall!V$2:W813,2,FALSE),IF(J315=6,VLOOKUP(AC315,Overall!Z$2:AA813,2,FALSE),IF(J315=7,VLOOKUP(AC315,Overall!AD$2:AE813,2,FALSE),IF(J315=8,VLOOKUP(AC315,Overall!AH$2:AI813,2,FALSE),IF(J315=9,VLOOKUP(AC315,Overall!AL$2:AM813,2,FALSE),IF(J315=10,VLOOKUP(AC315,Overall!AP$2:AQ813,2,FALSE),IF(J315=11,VLOOKUP(AC315,Overall!AT$2:AU813,2,FALSE),IF(J315=12,VLOOKUP(AC315,Overall!AX$2:AY813,2,FALSE))))))))))))))</f>
        <v>#N/A</v>
      </c>
    </row>
    <row r="316" spans="9:30" ht="15.75" thickBot="1">
      <c r="I316" s="126" t="s">
        <v>361</v>
      </c>
      <c r="J316" s="116"/>
      <c r="K316" s="87"/>
      <c r="L316" s="88"/>
      <c r="M316" s="88"/>
      <c r="N316" s="135"/>
      <c r="O316" s="123" t="str">
        <f t="shared" si="56"/>
        <v>Grade not provided</v>
      </c>
      <c r="P316" s="67" t="e">
        <f t="shared" si="56"/>
        <v>#N/A</v>
      </c>
      <c r="Q316" s="39" t="str">
        <f t="shared" si="57"/>
        <v>Less than 2 domains provided</v>
      </c>
      <c r="R316" s="54">
        <f t="shared" si="58"/>
        <v>0</v>
      </c>
      <c r="S316" s="55">
        <f t="shared" si="59"/>
        <v>0</v>
      </c>
      <c r="T316" s="56">
        <f t="shared" si="60"/>
        <v>0</v>
      </c>
      <c r="U316" s="57">
        <f t="shared" si="61"/>
        <v>0</v>
      </c>
      <c r="V316" s="56">
        <f t="shared" si="62"/>
        <v>0</v>
      </c>
      <c r="W316" s="55">
        <f t="shared" si="63"/>
        <v>0</v>
      </c>
      <c r="X316" s="55">
        <f t="shared" si="64"/>
        <v>0</v>
      </c>
      <c r="Y316" s="55">
        <f t="shared" si="65"/>
        <v>0</v>
      </c>
      <c r="Z316" s="55">
        <f t="shared" si="66"/>
        <v>0</v>
      </c>
      <c r="AA316" s="55">
        <f t="shared" si="67"/>
        <v>0</v>
      </c>
      <c r="AB316" s="58">
        <f t="shared" si="68"/>
        <v>0</v>
      </c>
      <c r="AC316" s="74" t="str">
        <f t="shared" si="69"/>
        <v>Grade not provided</v>
      </c>
      <c r="AD316" s="75" t="e">
        <f>IF(J316=0,(VLOOKUP(AC316,Overall!B$2:C814,2,FALSE)),IF(J316=1,(VLOOKUP(AC316,Overall!F$2:G814,2,FALSE)),IF(J316=2,(VLOOKUP(AC316,Overall!J$2:K814,2,FALSE)),IF(J316=3,(VLOOKUP(AC316,Overall!N$2:O814,2,FALSE)),IF(J316=4,(VLOOKUP(AC316,Overall!R$2:S814,2,FALSE)),IF(J316=5,VLOOKUP(AC316,Overall!V$2:W814,2,FALSE),IF(J316=6,VLOOKUP(AC316,Overall!Z$2:AA814,2,FALSE),IF(J316=7,VLOOKUP(AC316,Overall!AD$2:AE814,2,FALSE),IF(J316=8,VLOOKUP(AC316,Overall!AH$2:AI814,2,FALSE),IF(J316=9,VLOOKUP(AC316,Overall!AL$2:AM814,2,FALSE),IF(J316=10,VLOOKUP(AC316,Overall!AP$2:AQ814,2,FALSE),IF(J316=11,VLOOKUP(AC316,Overall!AT$2:AU814,2,FALSE),IF(J316=12,VLOOKUP(AC316,Overall!AX$2:AY814,2,FALSE))))))))))))))</f>
        <v>#N/A</v>
      </c>
    </row>
    <row r="317" spans="9:30" ht="15.75" thickBot="1">
      <c r="I317" s="126" t="s">
        <v>362</v>
      </c>
      <c r="J317" s="116"/>
      <c r="K317" s="87"/>
      <c r="L317" s="88"/>
      <c r="M317" s="88"/>
      <c r="N317" s="135"/>
      <c r="O317" s="123" t="str">
        <f t="shared" si="56"/>
        <v>Grade not provided</v>
      </c>
      <c r="P317" s="67" t="e">
        <f t="shared" si="56"/>
        <v>#N/A</v>
      </c>
      <c r="Q317" s="39" t="str">
        <f t="shared" si="57"/>
        <v>Less than 2 domains provided</v>
      </c>
      <c r="R317" s="54">
        <f t="shared" si="58"/>
        <v>0</v>
      </c>
      <c r="S317" s="55">
        <f t="shared" si="59"/>
        <v>0</v>
      </c>
      <c r="T317" s="56">
        <f t="shared" si="60"/>
        <v>0</v>
      </c>
      <c r="U317" s="57">
        <f t="shared" si="61"/>
        <v>0</v>
      </c>
      <c r="V317" s="56">
        <f t="shared" si="62"/>
        <v>0</v>
      </c>
      <c r="W317" s="55">
        <f t="shared" si="63"/>
        <v>0</v>
      </c>
      <c r="X317" s="55">
        <f t="shared" si="64"/>
        <v>0</v>
      </c>
      <c r="Y317" s="55">
        <f t="shared" si="65"/>
        <v>0</v>
      </c>
      <c r="Z317" s="55">
        <f t="shared" si="66"/>
        <v>0</v>
      </c>
      <c r="AA317" s="55">
        <f t="shared" si="67"/>
        <v>0</v>
      </c>
      <c r="AB317" s="58">
        <f t="shared" si="68"/>
        <v>0</v>
      </c>
      <c r="AC317" s="74" t="str">
        <f t="shared" si="69"/>
        <v>Grade not provided</v>
      </c>
      <c r="AD317" s="75" t="e">
        <f>IF(J317=0,(VLOOKUP(AC317,Overall!B$2:C815,2,FALSE)),IF(J317=1,(VLOOKUP(AC317,Overall!F$2:G815,2,FALSE)),IF(J317=2,(VLOOKUP(AC317,Overall!J$2:K815,2,FALSE)),IF(J317=3,(VLOOKUP(AC317,Overall!N$2:O815,2,FALSE)),IF(J317=4,(VLOOKUP(AC317,Overall!R$2:S815,2,FALSE)),IF(J317=5,VLOOKUP(AC317,Overall!V$2:W815,2,FALSE),IF(J317=6,VLOOKUP(AC317,Overall!Z$2:AA815,2,FALSE),IF(J317=7,VLOOKUP(AC317,Overall!AD$2:AE815,2,FALSE),IF(J317=8,VLOOKUP(AC317,Overall!AH$2:AI815,2,FALSE),IF(J317=9,VLOOKUP(AC317,Overall!AL$2:AM815,2,FALSE),IF(J317=10,VLOOKUP(AC317,Overall!AP$2:AQ815,2,FALSE),IF(J317=11,VLOOKUP(AC317,Overall!AT$2:AU815,2,FALSE),IF(J317=12,VLOOKUP(AC317,Overall!AX$2:AY815,2,FALSE))))))))))))))</f>
        <v>#N/A</v>
      </c>
    </row>
    <row r="318" spans="9:30" ht="15.75" thickBot="1">
      <c r="I318" s="126" t="s">
        <v>363</v>
      </c>
      <c r="J318" s="116"/>
      <c r="K318" s="87"/>
      <c r="L318" s="88"/>
      <c r="M318" s="88"/>
      <c r="N318" s="135"/>
      <c r="O318" s="123" t="str">
        <f t="shared" si="56"/>
        <v>Grade not provided</v>
      </c>
      <c r="P318" s="67" t="e">
        <f t="shared" si="56"/>
        <v>#N/A</v>
      </c>
      <c r="Q318" s="39" t="str">
        <f t="shared" si="57"/>
        <v>Less than 2 domains provided</v>
      </c>
      <c r="R318" s="54">
        <f t="shared" si="58"/>
        <v>0</v>
      </c>
      <c r="S318" s="55">
        <f t="shared" si="59"/>
        <v>0</v>
      </c>
      <c r="T318" s="56">
        <f t="shared" si="60"/>
        <v>0</v>
      </c>
      <c r="U318" s="57">
        <f t="shared" si="61"/>
        <v>0</v>
      </c>
      <c r="V318" s="56">
        <f t="shared" si="62"/>
        <v>0</v>
      </c>
      <c r="W318" s="55">
        <f t="shared" si="63"/>
        <v>0</v>
      </c>
      <c r="X318" s="55">
        <f t="shared" si="64"/>
        <v>0</v>
      </c>
      <c r="Y318" s="55">
        <f t="shared" si="65"/>
        <v>0</v>
      </c>
      <c r="Z318" s="55">
        <f t="shared" si="66"/>
        <v>0</v>
      </c>
      <c r="AA318" s="55">
        <f t="shared" si="67"/>
        <v>0</v>
      </c>
      <c r="AB318" s="58">
        <f t="shared" si="68"/>
        <v>0</v>
      </c>
      <c r="AC318" s="74" t="str">
        <f t="shared" si="69"/>
        <v>Grade not provided</v>
      </c>
      <c r="AD318" s="75" t="e">
        <f>IF(J318=0,(VLOOKUP(AC318,Overall!B$2:C816,2,FALSE)),IF(J318=1,(VLOOKUP(AC318,Overall!F$2:G816,2,FALSE)),IF(J318=2,(VLOOKUP(AC318,Overall!J$2:K816,2,FALSE)),IF(J318=3,(VLOOKUP(AC318,Overall!N$2:O816,2,FALSE)),IF(J318=4,(VLOOKUP(AC318,Overall!R$2:S816,2,FALSE)),IF(J318=5,VLOOKUP(AC318,Overall!V$2:W816,2,FALSE),IF(J318=6,VLOOKUP(AC318,Overall!Z$2:AA816,2,FALSE),IF(J318=7,VLOOKUP(AC318,Overall!AD$2:AE816,2,FALSE),IF(J318=8,VLOOKUP(AC318,Overall!AH$2:AI816,2,FALSE),IF(J318=9,VLOOKUP(AC318,Overall!AL$2:AM816,2,FALSE),IF(J318=10,VLOOKUP(AC318,Overall!AP$2:AQ816,2,FALSE),IF(J318=11,VLOOKUP(AC318,Overall!AT$2:AU816,2,FALSE),IF(J318=12,VLOOKUP(AC318,Overall!AX$2:AY816,2,FALSE))))))))))))))</f>
        <v>#N/A</v>
      </c>
    </row>
    <row r="319" spans="9:30" ht="15.75" thickBot="1">
      <c r="I319" s="126" t="s">
        <v>364</v>
      </c>
      <c r="J319" s="116"/>
      <c r="K319" s="87"/>
      <c r="L319" s="88"/>
      <c r="M319" s="88"/>
      <c r="N319" s="135"/>
      <c r="O319" s="123" t="str">
        <f t="shared" si="56"/>
        <v>Grade not provided</v>
      </c>
      <c r="P319" s="67" t="e">
        <f t="shared" si="56"/>
        <v>#N/A</v>
      </c>
      <c r="Q319" s="39" t="str">
        <f t="shared" si="57"/>
        <v>Less than 2 domains provided</v>
      </c>
      <c r="R319" s="54">
        <f t="shared" si="58"/>
        <v>0</v>
      </c>
      <c r="S319" s="55">
        <f t="shared" si="59"/>
        <v>0</v>
      </c>
      <c r="T319" s="56">
        <f t="shared" si="60"/>
        <v>0</v>
      </c>
      <c r="U319" s="57">
        <f t="shared" si="61"/>
        <v>0</v>
      </c>
      <c r="V319" s="56">
        <f t="shared" si="62"/>
        <v>0</v>
      </c>
      <c r="W319" s="55">
        <f t="shared" si="63"/>
        <v>0</v>
      </c>
      <c r="X319" s="55">
        <f t="shared" si="64"/>
        <v>0</v>
      </c>
      <c r="Y319" s="55">
        <f t="shared" si="65"/>
        <v>0</v>
      </c>
      <c r="Z319" s="55">
        <f t="shared" si="66"/>
        <v>0</v>
      </c>
      <c r="AA319" s="55">
        <f t="shared" si="67"/>
        <v>0</v>
      </c>
      <c r="AB319" s="58">
        <f t="shared" si="68"/>
        <v>0</v>
      </c>
      <c r="AC319" s="74" t="str">
        <f t="shared" si="69"/>
        <v>Grade not provided</v>
      </c>
      <c r="AD319" s="75" t="e">
        <f>IF(J319=0,(VLOOKUP(AC319,Overall!B$2:C817,2,FALSE)),IF(J319=1,(VLOOKUP(AC319,Overall!F$2:G817,2,FALSE)),IF(J319=2,(VLOOKUP(AC319,Overall!J$2:K817,2,FALSE)),IF(J319=3,(VLOOKUP(AC319,Overall!N$2:O817,2,FALSE)),IF(J319=4,(VLOOKUP(AC319,Overall!R$2:S817,2,FALSE)),IF(J319=5,VLOOKUP(AC319,Overall!V$2:W817,2,FALSE),IF(J319=6,VLOOKUP(AC319,Overall!Z$2:AA817,2,FALSE),IF(J319=7,VLOOKUP(AC319,Overall!AD$2:AE817,2,FALSE),IF(J319=8,VLOOKUP(AC319,Overall!AH$2:AI817,2,FALSE),IF(J319=9,VLOOKUP(AC319,Overall!AL$2:AM817,2,FALSE),IF(J319=10,VLOOKUP(AC319,Overall!AP$2:AQ817,2,FALSE),IF(J319=11,VLOOKUP(AC319,Overall!AT$2:AU817,2,FALSE),IF(J319=12,VLOOKUP(AC319,Overall!AX$2:AY817,2,FALSE))))))))))))))</f>
        <v>#N/A</v>
      </c>
    </row>
    <row r="320" spans="9:30" ht="15.75" thickBot="1">
      <c r="I320" s="126" t="s">
        <v>365</v>
      </c>
      <c r="J320" s="116"/>
      <c r="K320" s="87"/>
      <c r="L320" s="88"/>
      <c r="M320" s="88"/>
      <c r="N320" s="135"/>
      <c r="O320" s="123" t="str">
        <f t="shared" si="56"/>
        <v>Grade not provided</v>
      </c>
      <c r="P320" s="67" t="e">
        <f t="shared" si="56"/>
        <v>#N/A</v>
      </c>
      <c r="Q320" s="39" t="str">
        <f t="shared" si="57"/>
        <v>Less than 2 domains provided</v>
      </c>
      <c r="R320" s="54">
        <f t="shared" si="58"/>
        <v>0</v>
      </c>
      <c r="S320" s="55">
        <f t="shared" si="59"/>
        <v>0</v>
      </c>
      <c r="T320" s="56">
        <f t="shared" si="60"/>
        <v>0</v>
      </c>
      <c r="U320" s="57">
        <f t="shared" si="61"/>
        <v>0</v>
      </c>
      <c r="V320" s="56">
        <f t="shared" si="62"/>
        <v>0</v>
      </c>
      <c r="W320" s="55">
        <f t="shared" si="63"/>
        <v>0</v>
      </c>
      <c r="X320" s="55">
        <f t="shared" si="64"/>
        <v>0</v>
      </c>
      <c r="Y320" s="55">
        <f t="shared" si="65"/>
        <v>0</v>
      </c>
      <c r="Z320" s="55">
        <f t="shared" si="66"/>
        <v>0</v>
      </c>
      <c r="AA320" s="55">
        <f t="shared" si="67"/>
        <v>0</v>
      </c>
      <c r="AB320" s="58">
        <f t="shared" si="68"/>
        <v>0</v>
      </c>
      <c r="AC320" s="74" t="str">
        <f t="shared" si="69"/>
        <v>Grade not provided</v>
      </c>
      <c r="AD320" s="75" t="e">
        <f>IF(J320=0,(VLOOKUP(AC320,Overall!B$2:C818,2,FALSE)),IF(J320=1,(VLOOKUP(AC320,Overall!F$2:G818,2,FALSE)),IF(J320=2,(VLOOKUP(AC320,Overall!J$2:K818,2,FALSE)),IF(J320=3,(VLOOKUP(AC320,Overall!N$2:O818,2,FALSE)),IF(J320=4,(VLOOKUP(AC320,Overall!R$2:S818,2,FALSE)),IF(J320=5,VLOOKUP(AC320,Overall!V$2:W818,2,FALSE),IF(J320=6,VLOOKUP(AC320,Overall!Z$2:AA818,2,FALSE),IF(J320=7,VLOOKUP(AC320,Overall!AD$2:AE818,2,FALSE),IF(J320=8,VLOOKUP(AC320,Overall!AH$2:AI818,2,FALSE),IF(J320=9,VLOOKUP(AC320,Overall!AL$2:AM818,2,FALSE),IF(J320=10,VLOOKUP(AC320,Overall!AP$2:AQ818,2,FALSE),IF(J320=11,VLOOKUP(AC320,Overall!AT$2:AU818,2,FALSE),IF(J320=12,VLOOKUP(AC320,Overall!AX$2:AY818,2,FALSE))))))))))))))</f>
        <v>#N/A</v>
      </c>
    </row>
    <row r="321" spans="9:30" ht="15.75" thickBot="1">
      <c r="I321" s="126" t="s">
        <v>366</v>
      </c>
      <c r="J321" s="116"/>
      <c r="K321" s="87"/>
      <c r="L321" s="88"/>
      <c r="M321" s="88"/>
      <c r="N321" s="135"/>
      <c r="O321" s="123" t="str">
        <f t="shared" si="56"/>
        <v>Grade not provided</v>
      </c>
      <c r="P321" s="67" t="e">
        <f t="shared" si="56"/>
        <v>#N/A</v>
      </c>
      <c r="Q321" s="39" t="str">
        <f t="shared" si="57"/>
        <v>Less than 2 domains provided</v>
      </c>
      <c r="R321" s="54">
        <f t="shared" si="58"/>
        <v>0</v>
      </c>
      <c r="S321" s="55">
        <f t="shared" si="59"/>
        <v>0</v>
      </c>
      <c r="T321" s="56">
        <f t="shared" si="60"/>
        <v>0</v>
      </c>
      <c r="U321" s="57">
        <f t="shared" si="61"/>
        <v>0</v>
      </c>
      <c r="V321" s="56">
        <f t="shared" si="62"/>
        <v>0</v>
      </c>
      <c r="W321" s="55">
        <f t="shared" si="63"/>
        <v>0</v>
      </c>
      <c r="X321" s="55">
        <f t="shared" si="64"/>
        <v>0</v>
      </c>
      <c r="Y321" s="55">
        <f t="shared" si="65"/>
        <v>0</v>
      </c>
      <c r="Z321" s="55">
        <f t="shared" si="66"/>
        <v>0</v>
      </c>
      <c r="AA321" s="55">
        <f t="shared" si="67"/>
        <v>0</v>
      </c>
      <c r="AB321" s="58">
        <f t="shared" si="68"/>
        <v>0</v>
      </c>
      <c r="AC321" s="74" t="str">
        <f t="shared" si="69"/>
        <v>Grade not provided</v>
      </c>
      <c r="AD321" s="75" t="e">
        <f>IF(J321=0,(VLOOKUP(AC321,Overall!B$2:C819,2,FALSE)),IF(J321=1,(VLOOKUP(AC321,Overall!F$2:G819,2,FALSE)),IF(J321=2,(VLOOKUP(AC321,Overall!J$2:K819,2,FALSE)),IF(J321=3,(VLOOKUP(AC321,Overall!N$2:O819,2,FALSE)),IF(J321=4,(VLOOKUP(AC321,Overall!R$2:S819,2,FALSE)),IF(J321=5,VLOOKUP(AC321,Overall!V$2:W819,2,FALSE),IF(J321=6,VLOOKUP(AC321,Overall!Z$2:AA819,2,FALSE),IF(J321=7,VLOOKUP(AC321,Overall!AD$2:AE819,2,FALSE),IF(J321=8,VLOOKUP(AC321,Overall!AH$2:AI819,2,FALSE),IF(J321=9,VLOOKUP(AC321,Overall!AL$2:AM819,2,FALSE),IF(J321=10,VLOOKUP(AC321,Overall!AP$2:AQ819,2,FALSE),IF(J321=11,VLOOKUP(AC321,Overall!AT$2:AU819,2,FALSE),IF(J321=12,VLOOKUP(AC321,Overall!AX$2:AY819,2,FALSE))))))))))))))</f>
        <v>#N/A</v>
      </c>
    </row>
    <row r="322" spans="9:30" ht="15.75" thickBot="1">
      <c r="I322" s="126" t="s">
        <v>367</v>
      </c>
      <c r="J322" s="116"/>
      <c r="K322" s="87"/>
      <c r="L322" s="88"/>
      <c r="M322" s="88"/>
      <c r="N322" s="135"/>
      <c r="O322" s="123" t="str">
        <f t="shared" si="56"/>
        <v>Grade not provided</v>
      </c>
      <c r="P322" s="67" t="e">
        <f t="shared" si="56"/>
        <v>#N/A</v>
      </c>
      <c r="Q322" s="39" t="str">
        <f t="shared" si="57"/>
        <v>Less than 2 domains provided</v>
      </c>
      <c r="R322" s="54">
        <f t="shared" si="58"/>
        <v>0</v>
      </c>
      <c r="S322" s="55">
        <f t="shared" si="59"/>
        <v>0</v>
      </c>
      <c r="T322" s="56">
        <f t="shared" si="60"/>
        <v>0</v>
      </c>
      <c r="U322" s="57">
        <f t="shared" si="61"/>
        <v>0</v>
      </c>
      <c r="V322" s="56">
        <f t="shared" si="62"/>
        <v>0</v>
      </c>
      <c r="W322" s="55">
        <f t="shared" si="63"/>
        <v>0</v>
      </c>
      <c r="X322" s="55">
        <f t="shared" si="64"/>
        <v>0</v>
      </c>
      <c r="Y322" s="55">
        <f t="shared" si="65"/>
        <v>0</v>
      </c>
      <c r="Z322" s="55">
        <f t="shared" si="66"/>
        <v>0</v>
      </c>
      <c r="AA322" s="55">
        <f t="shared" si="67"/>
        <v>0</v>
      </c>
      <c r="AB322" s="58">
        <f t="shared" si="68"/>
        <v>0</v>
      </c>
      <c r="AC322" s="74" t="str">
        <f t="shared" si="69"/>
        <v>Grade not provided</v>
      </c>
      <c r="AD322" s="75" t="e">
        <f>IF(J322=0,(VLOOKUP(AC322,Overall!B$2:C820,2,FALSE)),IF(J322=1,(VLOOKUP(AC322,Overall!F$2:G820,2,FALSE)),IF(J322=2,(VLOOKUP(AC322,Overall!J$2:K820,2,FALSE)),IF(J322=3,(VLOOKUP(AC322,Overall!N$2:O820,2,FALSE)),IF(J322=4,(VLOOKUP(AC322,Overall!R$2:S820,2,FALSE)),IF(J322=5,VLOOKUP(AC322,Overall!V$2:W820,2,FALSE),IF(J322=6,VLOOKUP(AC322,Overall!Z$2:AA820,2,FALSE),IF(J322=7,VLOOKUP(AC322,Overall!AD$2:AE820,2,FALSE),IF(J322=8,VLOOKUP(AC322,Overall!AH$2:AI820,2,FALSE),IF(J322=9,VLOOKUP(AC322,Overall!AL$2:AM820,2,FALSE),IF(J322=10,VLOOKUP(AC322,Overall!AP$2:AQ820,2,FALSE),IF(J322=11,VLOOKUP(AC322,Overall!AT$2:AU820,2,FALSE),IF(J322=12,VLOOKUP(AC322,Overall!AX$2:AY820,2,FALSE))))))))))))))</f>
        <v>#N/A</v>
      </c>
    </row>
    <row r="323" spans="9:30" ht="15.75" thickBot="1">
      <c r="I323" s="126" t="s">
        <v>368</v>
      </c>
      <c r="J323" s="116"/>
      <c r="K323" s="87"/>
      <c r="L323" s="88"/>
      <c r="M323" s="88"/>
      <c r="N323" s="135"/>
      <c r="O323" s="123" t="str">
        <f t="shared" si="56"/>
        <v>Grade not provided</v>
      </c>
      <c r="P323" s="67" t="e">
        <f t="shared" si="56"/>
        <v>#N/A</v>
      </c>
      <c r="Q323" s="39" t="str">
        <f t="shared" si="57"/>
        <v>Less than 2 domains provided</v>
      </c>
      <c r="R323" s="54">
        <f t="shared" si="58"/>
        <v>0</v>
      </c>
      <c r="S323" s="55">
        <f t="shared" si="59"/>
        <v>0</v>
      </c>
      <c r="T323" s="56">
        <f t="shared" si="60"/>
        <v>0</v>
      </c>
      <c r="U323" s="57">
        <f t="shared" si="61"/>
        <v>0</v>
      </c>
      <c r="V323" s="56">
        <f t="shared" si="62"/>
        <v>0</v>
      </c>
      <c r="W323" s="55">
        <f t="shared" si="63"/>
        <v>0</v>
      </c>
      <c r="X323" s="55">
        <f t="shared" si="64"/>
        <v>0</v>
      </c>
      <c r="Y323" s="55">
        <f t="shared" si="65"/>
        <v>0</v>
      </c>
      <c r="Z323" s="55">
        <f t="shared" si="66"/>
        <v>0</v>
      </c>
      <c r="AA323" s="55">
        <f t="shared" si="67"/>
        <v>0</v>
      </c>
      <c r="AB323" s="58">
        <f t="shared" si="68"/>
        <v>0</v>
      </c>
      <c r="AC323" s="74" t="str">
        <f t="shared" si="69"/>
        <v>Grade not provided</v>
      </c>
      <c r="AD323" s="75" t="e">
        <f>IF(J323=0,(VLOOKUP(AC323,Overall!B$2:C821,2,FALSE)),IF(J323=1,(VLOOKUP(AC323,Overall!F$2:G821,2,FALSE)),IF(J323=2,(VLOOKUP(AC323,Overall!J$2:K821,2,FALSE)),IF(J323=3,(VLOOKUP(AC323,Overall!N$2:O821,2,FALSE)),IF(J323=4,(VLOOKUP(AC323,Overall!R$2:S821,2,FALSE)),IF(J323=5,VLOOKUP(AC323,Overall!V$2:W821,2,FALSE),IF(J323=6,VLOOKUP(AC323,Overall!Z$2:AA821,2,FALSE),IF(J323=7,VLOOKUP(AC323,Overall!AD$2:AE821,2,FALSE),IF(J323=8,VLOOKUP(AC323,Overall!AH$2:AI821,2,FALSE),IF(J323=9,VLOOKUP(AC323,Overall!AL$2:AM821,2,FALSE),IF(J323=10,VLOOKUP(AC323,Overall!AP$2:AQ821,2,FALSE),IF(J323=11,VLOOKUP(AC323,Overall!AT$2:AU821,2,FALSE),IF(J323=12,VLOOKUP(AC323,Overall!AX$2:AY821,2,FALSE))))))))))))))</f>
        <v>#N/A</v>
      </c>
    </row>
    <row r="324" spans="9:30" ht="15.75" thickBot="1">
      <c r="I324" s="126" t="s">
        <v>369</v>
      </c>
      <c r="J324" s="116"/>
      <c r="K324" s="87"/>
      <c r="L324" s="88"/>
      <c r="M324" s="88"/>
      <c r="N324" s="135"/>
      <c r="O324" s="123" t="str">
        <f t="shared" si="56"/>
        <v>Grade not provided</v>
      </c>
      <c r="P324" s="67" t="e">
        <f t="shared" si="56"/>
        <v>#N/A</v>
      </c>
      <c r="Q324" s="39" t="str">
        <f t="shared" si="57"/>
        <v>Less than 2 domains provided</v>
      </c>
      <c r="R324" s="54">
        <f t="shared" si="58"/>
        <v>0</v>
      </c>
      <c r="S324" s="55">
        <f t="shared" si="59"/>
        <v>0</v>
      </c>
      <c r="T324" s="56">
        <f t="shared" si="60"/>
        <v>0</v>
      </c>
      <c r="U324" s="57">
        <f t="shared" si="61"/>
        <v>0</v>
      </c>
      <c r="V324" s="56">
        <f t="shared" si="62"/>
        <v>0</v>
      </c>
      <c r="W324" s="55">
        <f t="shared" si="63"/>
        <v>0</v>
      </c>
      <c r="X324" s="55">
        <f t="shared" si="64"/>
        <v>0</v>
      </c>
      <c r="Y324" s="55">
        <f t="shared" si="65"/>
        <v>0</v>
      </c>
      <c r="Z324" s="55">
        <f t="shared" si="66"/>
        <v>0</v>
      </c>
      <c r="AA324" s="55">
        <f t="shared" si="67"/>
        <v>0</v>
      </c>
      <c r="AB324" s="58">
        <f t="shared" si="68"/>
        <v>0</v>
      </c>
      <c r="AC324" s="74" t="str">
        <f t="shared" si="69"/>
        <v>Grade not provided</v>
      </c>
      <c r="AD324" s="75" t="e">
        <f>IF(J324=0,(VLOOKUP(AC324,Overall!B$2:C822,2,FALSE)),IF(J324=1,(VLOOKUP(AC324,Overall!F$2:G822,2,FALSE)),IF(J324=2,(VLOOKUP(AC324,Overall!J$2:K822,2,FALSE)),IF(J324=3,(VLOOKUP(AC324,Overall!N$2:O822,2,FALSE)),IF(J324=4,(VLOOKUP(AC324,Overall!R$2:S822,2,FALSE)),IF(J324=5,VLOOKUP(AC324,Overall!V$2:W822,2,FALSE),IF(J324=6,VLOOKUP(AC324,Overall!Z$2:AA822,2,FALSE),IF(J324=7,VLOOKUP(AC324,Overall!AD$2:AE822,2,FALSE),IF(J324=8,VLOOKUP(AC324,Overall!AH$2:AI822,2,FALSE),IF(J324=9,VLOOKUP(AC324,Overall!AL$2:AM822,2,FALSE),IF(J324=10,VLOOKUP(AC324,Overall!AP$2:AQ822,2,FALSE),IF(J324=11,VLOOKUP(AC324,Overall!AT$2:AU822,2,FALSE),IF(J324=12,VLOOKUP(AC324,Overall!AX$2:AY822,2,FALSE))))))))))))))</f>
        <v>#N/A</v>
      </c>
    </row>
    <row r="325" spans="9:30" ht="15.75" thickBot="1">
      <c r="I325" s="126" t="s">
        <v>370</v>
      </c>
      <c r="J325" s="116"/>
      <c r="K325" s="87"/>
      <c r="L325" s="88"/>
      <c r="M325" s="88"/>
      <c r="N325" s="135"/>
      <c r="O325" s="123" t="str">
        <f t="shared" ref="O325:P388" si="70">AC325</f>
        <v>Grade not provided</v>
      </c>
      <c r="P325" s="67" t="e">
        <f t="shared" si="70"/>
        <v>#N/A</v>
      </c>
      <c r="Q325" s="39" t="str">
        <f t="shared" ref="Q325:Q388" si="71">IF($AB325=1,$C$4,IF($AB325=2,$C$5,IF($AB325=3,$C$6,IF($AB325=4,$C$7,IF($AB325=5,$C$8,IF($AB325=6,$C$9,IF($AB325=7,$C$10,IF($AB325=8,$C$11,IF($AB325=9,$C$12,IF($AB325=10,$C$13,"Less than 2 domains provided"))))))))))</f>
        <v>Less than 2 domains provided</v>
      </c>
      <c r="R325" s="54">
        <f t="shared" ref="R325:R388" si="72">IF(AND($K325= "", $M325 &lt;&gt; "", $L325&lt;&gt; "", $N325&lt;&gt;""),1,0)</f>
        <v>0</v>
      </c>
      <c r="S325" s="55">
        <f t="shared" ref="S325:S388" si="73">IF(AND($L325= "", $K325 &lt;&gt; "", $M325&lt;&gt; "", $N325&lt;&gt;""),2,0)</f>
        <v>0</v>
      </c>
      <c r="T325" s="56">
        <f t="shared" ref="T325:T388" si="74">IF(AND($M325= "", $L325 &lt;&gt; "", $K325&lt;&gt; "", $N325&lt;&gt;""),3,0)</f>
        <v>0</v>
      </c>
      <c r="U325" s="57">
        <f t="shared" ref="U325:U388" si="75">IF(AND($N325= "", $K325 &lt;&gt; "", $M325&lt;&gt; "", $K325&lt;&gt;""),4,0)</f>
        <v>0</v>
      </c>
      <c r="V325" s="56">
        <f t="shared" ref="V325:V388" si="76">IF(AND($M325="",$N325="",$K325&lt;&gt;"",$L325&lt;&gt;""),5,0)</f>
        <v>0</v>
      </c>
      <c r="W325" s="55">
        <f t="shared" ref="W325:W388" si="77">IF(AND($K325="",$L325="",$M325&lt;&gt;"",$N325&lt;&gt;""),6,0)</f>
        <v>0</v>
      </c>
      <c r="X325" s="55">
        <f t="shared" ref="X325:X388" si="78">IF(AND($L325="",$N325="",$K325&lt;&gt;"",$M325&lt;&gt;""),7,0)</f>
        <v>0</v>
      </c>
      <c r="Y325" s="55">
        <f t="shared" ref="Y325:Y388" si="79">IF(AND($K325="",$M325="",$L325&lt;&gt;"",$N325&lt;&gt;""),8,0)</f>
        <v>0</v>
      </c>
      <c r="Z325" s="55">
        <f t="shared" ref="Z325:Z388" si="80">IF(AND($K325="",$N325="",$L325&lt;&gt;"",$M325&lt;&gt;""),9,0)</f>
        <v>0</v>
      </c>
      <c r="AA325" s="55">
        <f t="shared" ref="AA325:AA388" si="81">IF(AND($L325="",$M325="",$K325&lt;&gt;"",$N325&lt;&gt;""),10,0)</f>
        <v>0</v>
      </c>
      <c r="AB325" s="58">
        <f t="shared" ref="AB325:AB388" si="82">MAX(R325:AA325)</f>
        <v>0</v>
      </c>
      <c r="AC325" s="74" t="str">
        <f t="shared" ref="AC325:AC388" si="83">IF($J325="","Grade not provided",IF($AB325=1,ROUND($E$4/100*$L325+$F$4/100*$M325+$G$4/100*N325,0),IF($AB325=2,ROUND($D$5/100*$K325+$F$5/100*$M325+$G$5/100*$N325,0),IF($AB325=3,ROUND($D$6/100*$K325+$E$6/100*$L325+$G$6/100*$N325,0),IF($AB325=4,ROUND($D$7/100*$K325+$E$7/100*$L325+$F$7/100*$M325,0),IF($AB325=5,ROUND($D$8/100*$K325+$E$8/100*$L325,0),IF($AB325=6,ROUND($F$9/100*$M325+$G$9/100*$N325,0),IF($AB325=7,ROUND($D$10/100*$K325+$F$10/100*$M325,0),IF($AB325=8, ROUND($E$11/100*$L325+$G$11/100*$N325,0),IF($AB325=9,ROUND($E$12/100*$L325+$F$12/100*$M325,0),IF($AB325=10,ROUND($D$13/100*$K325+$G$13/100*$N325,0),"Ineligible student")))))))))))</f>
        <v>Grade not provided</v>
      </c>
      <c r="AD325" s="75" t="e">
        <f>IF(J325=0,(VLOOKUP(AC325,Overall!B$2:C823,2,FALSE)),IF(J325=1,(VLOOKUP(AC325,Overall!F$2:G823,2,FALSE)),IF(J325=2,(VLOOKUP(AC325,Overall!J$2:K823,2,FALSE)),IF(J325=3,(VLOOKUP(AC325,Overall!N$2:O823,2,FALSE)),IF(J325=4,(VLOOKUP(AC325,Overall!R$2:S823,2,FALSE)),IF(J325=5,VLOOKUP(AC325,Overall!V$2:W823,2,FALSE),IF(J325=6,VLOOKUP(AC325,Overall!Z$2:AA823,2,FALSE),IF(J325=7,VLOOKUP(AC325,Overall!AD$2:AE823,2,FALSE),IF(J325=8,VLOOKUP(AC325,Overall!AH$2:AI823,2,FALSE),IF(J325=9,VLOOKUP(AC325,Overall!AL$2:AM823,2,FALSE),IF(J325=10,VLOOKUP(AC325,Overall!AP$2:AQ823,2,FALSE),IF(J325=11,VLOOKUP(AC325,Overall!AT$2:AU823,2,FALSE),IF(J325=12,VLOOKUP(AC325,Overall!AX$2:AY823,2,FALSE))))))))))))))</f>
        <v>#N/A</v>
      </c>
    </row>
    <row r="326" spans="9:30" ht="15.75" thickBot="1">
      <c r="I326" s="126" t="s">
        <v>371</v>
      </c>
      <c r="J326" s="116"/>
      <c r="K326" s="87"/>
      <c r="L326" s="88"/>
      <c r="M326" s="88"/>
      <c r="N326" s="135"/>
      <c r="O326" s="123" t="str">
        <f t="shared" si="70"/>
        <v>Grade not provided</v>
      </c>
      <c r="P326" s="67" t="e">
        <f t="shared" si="70"/>
        <v>#N/A</v>
      </c>
      <c r="Q326" s="39" t="str">
        <f t="shared" si="71"/>
        <v>Less than 2 domains provided</v>
      </c>
      <c r="R326" s="54">
        <f t="shared" si="72"/>
        <v>0</v>
      </c>
      <c r="S326" s="55">
        <f t="shared" si="73"/>
        <v>0</v>
      </c>
      <c r="T326" s="56">
        <f t="shared" si="74"/>
        <v>0</v>
      </c>
      <c r="U326" s="57">
        <f t="shared" si="75"/>
        <v>0</v>
      </c>
      <c r="V326" s="56">
        <f t="shared" si="76"/>
        <v>0</v>
      </c>
      <c r="W326" s="55">
        <f t="shared" si="77"/>
        <v>0</v>
      </c>
      <c r="X326" s="55">
        <f t="shared" si="78"/>
        <v>0</v>
      </c>
      <c r="Y326" s="55">
        <f t="shared" si="79"/>
        <v>0</v>
      </c>
      <c r="Z326" s="55">
        <f t="shared" si="80"/>
        <v>0</v>
      </c>
      <c r="AA326" s="55">
        <f t="shared" si="81"/>
        <v>0</v>
      </c>
      <c r="AB326" s="58">
        <f t="shared" si="82"/>
        <v>0</v>
      </c>
      <c r="AC326" s="74" t="str">
        <f t="shared" si="83"/>
        <v>Grade not provided</v>
      </c>
      <c r="AD326" s="75" t="e">
        <f>IF(J326=0,(VLOOKUP(AC326,Overall!B$2:C824,2,FALSE)),IF(J326=1,(VLOOKUP(AC326,Overall!F$2:G824,2,FALSE)),IF(J326=2,(VLOOKUP(AC326,Overall!J$2:K824,2,FALSE)),IF(J326=3,(VLOOKUP(AC326,Overall!N$2:O824,2,FALSE)),IF(J326=4,(VLOOKUP(AC326,Overall!R$2:S824,2,FALSE)),IF(J326=5,VLOOKUP(AC326,Overall!V$2:W824,2,FALSE),IF(J326=6,VLOOKUP(AC326,Overall!Z$2:AA824,2,FALSE),IF(J326=7,VLOOKUP(AC326,Overall!AD$2:AE824,2,FALSE),IF(J326=8,VLOOKUP(AC326,Overall!AH$2:AI824,2,FALSE),IF(J326=9,VLOOKUP(AC326,Overall!AL$2:AM824,2,FALSE),IF(J326=10,VLOOKUP(AC326,Overall!AP$2:AQ824,2,FALSE),IF(J326=11,VLOOKUP(AC326,Overall!AT$2:AU824,2,FALSE),IF(J326=12,VLOOKUP(AC326,Overall!AX$2:AY824,2,FALSE))))))))))))))</f>
        <v>#N/A</v>
      </c>
    </row>
    <row r="327" spans="9:30" ht="15.75" thickBot="1">
      <c r="I327" s="126" t="s">
        <v>372</v>
      </c>
      <c r="J327" s="116"/>
      <c r="K327" s="87"/>
      <c r="L327" s="88"/>
      <c r="M327" s="88"/>
      <c r="N327" s="135"/>
      <c r="O327" s="123" t="str">
        <f t="shared" si="70"/>
        <v>Grade not provided</v>
      </c>
      <c r="P327" s="67" t="e">
        <f t="shared" si="70"/>
        <v>#N/A</v>
      </c>
      <c r="Q327" s="39" t="str">
        <f t="shared" si="71"/>
        <v>Less than 2 domains provided</v>
      </c>
      <c r="R327" s="54">
        <f t="shared" si="72"/>
        <v>0</v>
      </c>
      <c r="S327" s="55">
        <f t="shared" si="73"/>
        <v>0</v>
      </c>
      <c r="T327" s="56">
        <f t="shared" si="74"/>
        <v>0</v>
      </c>
      <c r="U327" s="57">
        <f t="shared" si="75"/>
        <v>0</v>
      </c>
      <c r="V327" s="56">
        <f t="shared" si="76"/>
        <v>0</v>
      </c>
      <c r="W327" s="55">
        <f t="shared" si="77"/>
        <v>0</v>
      </c>
      <c r="X327" s="55">
        <f t="shared" si="78"/>
        <v>0</v>
      </c>
      <c r="Y327" s="55">
        <f t="shared" si="79"/>
        <v>0</v>
      </c>
      <c r="Z327" s="55">
        <f t="shared" si="80"/>
        <v>0</v>
      </c>
      <c r="AA327" s="55">
        <f t="shared" si="81"/>
        <v>0</v>
      </c>
      <c r="AB327" s="58">
        <f t="shared" si="82"/>
        <v>0</v>
      </c>
      <c r="AC327" s="74" t="str">
        <f t="shared" si="83"/>
        <v>Grade not provided</v>
      </c>
      <c r="AD327" s="75" t="e">
        <f>IF(J327=0,(VLOOKUP(AC327,Overall!B$2:C825,2,FALSE)),IF(J327=1,(VLOOKUP(AC327,Overall!F$2:G825,2,FALSE)),IF(J327=2,(VLOOKUP(AC327,Overall!J$2:K825,2,FALSE)),IF(J327=3,(VLOOKUP(AC327,Overall!N$2:O825,2,FALSE)),IF(J327=4,(VLOOKUP(AC327,Overall!R$2:S825,2,FALSE)),IF(J327=5,VLOOKUP(AC327,Overall!V$2:W825,2,FALSE),IF(J327=6,VLOOKUP(AC327,Overall!Z$2:AA825,2,FALSE),IF(J327=7,VLOOKUP(AC327,Overall!AD$2:AE825,2,FALSE),IF(J327=8,VLOOKUP(AC327,Overall!AH$2:AI825,2,FALSE),IF(J327=9,VLOOKUP(AC327,Overall!AL$2:AM825,2,FALSE),IF(J327=10,VLOOKUP(AC327,Overall!AP$2:AQ825,2,FALSE),IF(J327=11,VLOOKUP(AC327,Overall!AT$2:AU825,2,FALSE),IF(J327=12,VLOOKUP(AC327,Overall!AX$2:AY825,2,FALSE))))))))))))))</f>
        <v>#N/A</v>
      </c>
    </row>
    <row r="328" spans="9:30" ht="15.75" thickBot="1">
      <c r="I328" s="126" t="s">
        <v>373</v>
      </c>
      <c r="J328" s="116"/>
      <c r="K328" s="87"/>
      <c r="L328" s="88"/>
      <c r="M328" s="88"/>
      <c r="N328" s="135"/>
      <c r="O328" s="123" t="str">
        <f t="shared" si="70"/>
        <v>Grade not provided</v>
      </c>
      <c r="P328" s="67" t="e">
        <f t="shared" si="70"/>
        <v>#N/A</v>
      </c>
      <c r="Q328" s="39" t="str">
        <f t="shared" si="71"/>
        <v>Less than 2 domains provided</v>
      </c>
      <c r="R328" s="54">
        <f t="shared" si="72"/>
        <v>0</v>
      </c>
      <c r="S328" s="55">
        <f t="shared" si="73"/>
        <v>0</v>
      </c>
      <c r="T328" s="56">
        <f t="shared" si="74"/>
        <v>0</v>
      </c>
      <c r="U328" s="57">
        <f t="shared" si="75"/>
        <v>0</v>
      </c>
      <c r="V328" s="56">
        <f t="shared" si="76"/>
        <v>0</v>
      </c>
      <c r="W328" s="55">
        <f t="shared" si="77"/>
        <v>0</v>
      </c>
      <c r="X328" s="55">
        <f t="shared" si="78"/>
        <v>0</v>
      </c>
      <c r="Y328" s="55">
        <f t="shared" si="79"/>
        <v>0</v>
      </c>
      <c r="Z328" s="55">
        <f t="shared" si="80"/>
        <v>0</v>
      </c>
      <c r="AA328" s="55">
        <f t="shared" si="81"/>
        <v>0</v>
      </c>
      <c r="AB328" s="58">
        <f t="shared" si="82"/>
        <v>0</v>
      </c>
      <c r="AC328" s="74" t="str">
        <f t="shared" si="83"/>
        <v>Grade not provided</v>
      </c>
      <c r="AD328" s="75" t="e">
        <f>IF(J328=0,(VLOOKUP(AC328,Overall!B$2:C826,2,FALSE)),IF(J328=1,(VLOOKUP(AC328,Overall!F$2:G826,2,FALSE)),IF(J328=2,(VLOOKUP(AC328,Overall!J$2:K826,2,FALSE)),IF(J328=3,(VLOOKUP(AC328,Overall!N$2:O826,2,FALSE)),IF(J328=4,(VLOOKUP(AC328,Overall!R$2:S826,2,FALSE)),IF(J328=5,VLOOKUP(AC328,Overall!V$2:W826,2,FALSE),IF(J328=6,VLOOKUP(AC328,Overall!Z$2:AA826,2,FALSE),IF(J328=7,VLOOKUP(AC328,Overall!AD$2:AE826,2,FALSE),IF(J328=8,VLOOKUP(AC328,Overall!AH$2:AI826,2,FALSE),IF(J328=9,VLOOKUP(AC328,Overall!AL$2:AM826,2,FALSE),IF(J328=10,VLOOKUP(AC328,Overall!AP$2:AQ826,2,FALSE),IF(J328=11,VLOOKUP(AC328,Overall!AT$2:AU826,2,FALSE),IF(J328=12,VLOOKUP(AC328,Overall!AX$2:AY826,2,FALSE))))))))))))))</f>
        <v>#N/A</v>
      </c>
    </row>
    <row r="329" spans="9:30" ht="15.75" thickBot="1">
      <c r="I329" s="126" t="s">
        <v>374</v>
      </c>
      <c r="J329" s="116"/>
      <c r="K329" s="87"/>
      <c r="L329" s="88"/>
      <c r="M329" s="88"/>
      <c r="N329" s="135"/>
      <c r="O329" s="123" t="str">
        <f t="shared" si="70"/>
        <v>Grade not provided</v>
      </c>
      <c r="P329" s="67" t="e">
        <f t="shared" si="70"/>
        <v>#N/A</v>
      </c>
      <c r="Q329" s="39" t="str">
        <f t="shared" si="71"/>
        <v>Less than 2 domains provided</v>
      </c>
      <c r="R329" s="54">
        <f t="shared" si="72"/>
        <v>0</v>
      </c>
      <c r="S329" s="55">
        <f t="shared" si="73"/>
        <v>0</v>
      </c>
      <c r="T329" s="56">
        <f t="shared" si="74"/>
        <v>0</v>
      </c>
      <c r="U329" s="57">
        <f t="shared" si="75"/>
        <v>0</v>
      </c>
      <c r="V329" s="56">
        <f t="shared" si="76"/>
        <v>0</v>
      </c>
      <c r="W329" s="55">
        <f t="shared" si="77"/>
        <v>0</v>
      </c>
      <c r="X329" s="55">
        <f t="shared" si="78"/>
        <v>0</v>
      </c>
      <c r="Y329" s="55">
        <f t="shared" si="79"/>
        <v>0</v>
      </c>
      <c r="Z329" s="55">
        <f t="shared" si="80"/>
        <v>0</v>
      </c>
      <c r="AA329" s="55">
        <f t="shared" si="81"/>
        <v>0</v>
      </c>
      <c r="AB329" s="58">
        <f t="shared" si="82"/>
        <v>0</v>
      </c>
      <c r="AC329" s="74" t="str">
        <f t="shared" si="83"/>
        <v>Grade not provided</v>
      </c>
      <c r="AD329" s="75" t="e">
        <f>IF(J329=0,(VLOOKUP(AC329,Overall!B$2:C827,2,FALSE)),IF(J329=1,(VLOOKUP(AC329,Overall!F$2:G827,2,FALSE)),IF(J329=2,(VLOOKUP(AC329,Overall!J$2:K827,2,FALSE)),IF(J329=3,(VLOOKUP(AC329,Overall!N$2:O827,2,FALSE)),IF(J329=4,(VLOOKUP(AC329,Overall!R$2:S827,2,FALSE)),IF(J329=5,VLOOKUP(AC329,Overall!V$2:W827,2,FALSE),IF(J329=6,VLOOKUP(AC329,Overall!Z$2:AA827,2,FALSE),IF(J329=7,VLOOKUP(AC329,Overall!AD$2:AE827,2,FALSE),IF(J329=8,VLOOKUP(AC329,Overall!AH$2:AI827,2,FALSE),IF(J329=9,VLOOKUP(AC329,Overall!AL$2:AM827,2,FALSE),IF(J329=10,VLOOKUP(AC329,Overall!AP$2:AQ827,2,FALSE),IF(J329=11,VLOOKUP(AC329,Overall!AT$2:AU827,2,FALSE),IF(J329=12,VLOOKUP(AC329,Overall!AX$2:AY827,2,FALSE))))))))))))))</f>
        <v>#N/A</v>
      </c>
    </row>
    <row r="330" spans="9:30" ht="15.75" thickBot="1">
      <c r="I330" s="126" t="s">
        <v>375</v>
      </c>
      <c r="J330" s="116"/>
      <c r="K330" s="87"/>
      <c r="L330" s="88"/>
      <c r="M330" s="88"/>
      <c r="N330" s="135"/>
      <c r="O330" s="123" t="str">
        <f t="shared" si="70"/>
        <v>Grade not provided</v>
      </c>
      <c r="P330" s="67" t="e">
        <f t="shared" si="70"/>
        <v>#N/A</v>
      </c>
      <c r="Q330" s="39" t="str">
        <f t="shared" si="71"/>
        <v>Less than 2 domains provided</v>
      </c>
      <c r="R330" s="54">
        <f t="shared" si="72"/>
        <v>0</v>
      </c>
      <c r="S330" s="55">
        <f t="shared" si="73"/>
        <v>0</v>
      </c>
      <c r="T330" s="56">
        <f t="shared" si="74"/>
        <v>0</v>
      </c>
      <c r="U330" s="57">
        <f t="shared" si="75"/>
        <v>0</v>
      </c>
      <c r="V330" s="56">
        <f t="shared" si="76"/>
        <v>0</v>
      </c>
      <c r="W330" s="55">
        <f t="shared" si="77"/>
        <v>0</v>
      </c>
      <c r="X330" s="55">
        <f t="shared" si="78"/>
        <v>0</v>
      </c>
      <c r="Y330" s="55">
        <f t="shared" si="79"/>
        <v>0</v>
      </c>
      <c r="Z330" s="55">
        <f t="shared" si="80"/>
        <v>0</v>
      </c>
      <c r="AA330" s="55">
        <f t="shared" si="81"/>
        <v>0</v>
      </c>
      <c r="AB330" s="58">
        <f t="shared" si="82"/>
        <v>0</v>
      </c>
      <c r="AC330" s="74" t="str">
        <f t="shared" si="83"/>
        <v>Grade not provided</v>
      </c>
      <c r="AD330" s="75" t="e">
        <f>IF(J330=0,(VLOOKUP(AC330,Overall!B$2:C828,2,FALSE)),IF(J330=1,(VLOOKUP(AC330,Overall!F$2:G828,2,FALSE)),IF(J330=2,(VLOOKUP(AC330,Overall!J$2:K828,2,FALSE)),IF(J330=3,(VLOOKUP(AC330,Overall!N$2:O828,2,FALSE)),IF(J330=4,(VLOOKUP(AC330,Overall!R$2:S828,2,FALSE)),IF(J330=5,VLOOKUP(AC330,Overall!V$2:W828,2,FALSE),IF(J330=6,VLOOKUP(AC330,Overall!Z$2:AA828,2,FALSE),IF(J330=7,VLOOKUP(AC330,Overall!AD$2:AE828,2,FALSE),IF(J330=8,VLOOKUP(AC330,Overall!AH$2:AI828,2,FALSE),IF(J330=9,VLOOKUP(AC330,Overall!AL$2:AM828,2,FALSE),IF(J330=10,VLOOKUP(AC330,Overall!AP$2:AQ828,2,FALSE),IF(J330=11,VLOOKUP(AC330,Overall!AT$2:AU828,2,FALSE),IF(J330=12,VLOOKUP(AC330,Overall!AX$2:AY828,2,FALSE))))))))))))))</f>
        <v>#N/A</v>
      </c>
    </row>
    <row r="331" spans="9:30" ht="15.75" thickBot="1">
      <c r="I331" s="126" t="s">
        <v>376</v>
      </c>
      <c r="J331" s="116"/>
      <c r="K331" s="87"/>
      <c r="L331" s="88"/>
      <c r="M331" s="88"/>
      <c r="N331" s="135"/>
      <c r="O331" s="123" t="str">
        <f t="shared" si="70"/>
        <v>Grade not provided</v>
      </c>
      <c r="P331" s="67" t="e">
        <f t="shared" si="70"/>
        <v>#N/A</v>
      </c>
      <c r="Q331" s="39" t="str">
        <f t="shared" si="71"/>
        <v>Less than 2 domains provided</v>
      </c>
      <c r="R331" s="54">
        <f t="shared" si="72"/>
        <v>0</v>
      </c>
      <c r="S331" s="55">
        <f t="shared" si="73"/>
        <v>0</v>
      </c>
      <c r="T331" s="56">
        <f t="shared" si="74"/>
        <v>0</v>
      </c>
      <c r="U331" s="57">
        <f t="shared" si="75"/>
        <v>0</v>
      </c>
      <c r="V331" s="56">
        <f t="shared" si="76"/>
        <v>0</v>
      </c>
      <c r="W331" s="55">
        <f t="shared" si="77"/>
        <v>0</v>
      </c>
      <c r="X331" s="55">
        <f t="shared" si="78"/>
        <v>0</v>
      </c>
      <c r="Y331" s="55">
        <f t="shared" si="79"/>
        <v>0</v>
      </c>
      <c r="Z331" s="55">
        <f t="shared" si="80"/>
        <v>0</v>
      </c>
      <c r="AA331" s="55">
        <f t="shared" si="81"/>
        <v>0</v>
      </c>
      <c r="AB331" s="58">
        <f t="shared" si="82"/>
        <v>0</v>
      </c>
      <c r="AC331" s="74" t="str">
        <f t="shared" si="83"/>
        <v>Grade not provided</v>
      </c>
      <c r="AD331" s="75" t="e">
        <f>IF(J331=0,(VLOOKUP(AC331,Overall!B$2:C829,2,FALSE)),IF(J331=1,(VLOOKUP(AC331,Overall!F$2:G829,2,FALSE)),IF(J331=2,(VLOOKUP(AC331,Overall!J$2:K829,2,FALSE)),IF(J331=3,(VLOOKUP(AC331,Overall!N$2:O829,2,FALSE)),IF(J331=4,(VLOOKUP(AC331,Overall!R$2:S829,2,FALSE)),IF(J331=5,VLOOKUP(AC331,Overall!V$2:W829,2,FALSE),IF(J331=6,VLOOKUP(AC331,Overall!Z$2:AA829,2,FALSE),IF(J331=7,VLOOKUP(AC331,Overall!AD$2:AE829,2,FALSE),IF(J331=8,VLOOKUP(AC331,Overall!AH$2:AI829,2,FALSE),IF(J331=9,VLOOKUP(AC331,Overall!AL$2:AM829,2,FALSE),IF(J331=10,VLOOKUP(AC331,Overall!AP$2:AQ829,2,FALSE),IF(J331=11,VLOOKUP(AC331,Overall!AT$2:AU829,2,FALSE),IF(J331=12,VLOOKUP(AC331,Overall!AX$2:AY829,2,FALSE))))))))))))))</f>
        <v>#N/A</v>
      </c>
    </row>
    <row r="332" spans="9:30" ht="15.75" thickBot="1">
      <c r="I332" s="126" t="s">
        <v>377</v>
      </c>
      <c r="J332" s="116"/>
      <c r="K332" s="87"/>
      <c r="L332" s="88"/>
      <c r="M332" s="88"/>
      <c r="N332" s="135"/>
      <c r="O332" s="123" t="str">
        <f t="shared" si="70"/>
        <v>Grade not provided</v>
      </c>
      <c r="P332" s="67" t="e">
        <f t="shared" si="70"/>
        <v>#N/A</v>
      </c>
      <c r="Q332" s="39" t="str">
        <f t="shared" si="71"/>
        <v>Less than 2 domains provided</v>
      </c>
      <c r="R332" s="54">
        <f t="shared" si="72"/>
        <v>0</v>
      </c>
      <c r="S332" s="55">
        <f t="shared" si="73"/>
        <v>0</v>
      </c>
      <c r="T332" s="56">
        <f t="shared" si="74"/>
        <v>0</v>
      </c>
      <c r="U332" s="57">
        <f t="shared" si="75"/>
        <v>0</v>
      </c>
      <c r="V332" s="56">
        <f t="shared" si="76"/>
        <v>0</v>
      </c>
      <c r="W332" s="55">
        <f t="shared" si="77"/>
        <v>0</v>
      </c>
      <c r="X332" s="55">
        <f t="shared" si="78"/>
        <v>0</v>
      </c>
      <c r="Y332" s="55">
        <f t="shared" si="79"/>
        <v>0</v>
      </c>
      <c r="Z332" s="55">
        <f t="shared" si="80"/>
        <v>0</v>
      </c>
      <c r="AA332" s="55">
        <f t="shared" si="81"/>
        <v>0</v>
      </c>
      <c r="AB332" s="58">
        <f t="shared" si="82"/>
        <v>0</v>
      </c>
      <c r="AC332" s="74" t="str">
        <f t="shared" si="83"/>
        <v>Grade not provided</v>
      </c>
      <c r="AD332" s="75" t="e">
        <f>IF(J332=0,(VLOOKUP(AC332,Overall!B$2:C830,2,FALSE)),IF(J332=1,(VLOOKUP(AC332,Overall!F$2:G830,2,FALSE)),IF(J332=2,(VLOOKUP(AC332,Overall!J$2:K830,2,FALSE)),IF(J332=3,(VLOOKUP(AC332,Overall!N$2:O830,2,FALSE)),IF(J332=4,(VLOOKUP(AC332,Overall!R$2:S830,2,FALSE)),IF(J332=5,VLOOKUP(AC332,Overall!V$2:W830,2,FALSE),IF(J332=6,VLOOKUP(AC332,Overall!Z$2:AA830,2,FALSE),IF(J332=7,VLOOKUP(AC332,Overall!AD$2:AE830,2,FALSE),IF(J332=8,VLOOKUP(AC332,Overall!AH$2:AI830,2,FALSE),IF(J332=9,VLOOKUP(AC332,Overall!AL$2:AM830,2,FALSE),IF(J332=10,VLOOKUP(AC332,Overall!AP$2:AQ830,2,FALSE),IF(J332=11,VLOOKUP(AC332,Overall!AT$2:AU830,2,FALSE),IF(J332=12,VLOOKUP(AC332,Overall!AX$2:AY830,2,FALSE))))))))))))))</f>
        <v>#N/A</v>
      </c>
    </row>
    <row r="333" spans="9:30" ht="15.75" thickBot="1">
      <c r="I333" s="126" t="s">
        <v>378</v>
      </c>
      <c r="J333" s="116"/>
      <c r="K333" s="87"/>
      <c r="L333" s="88"/>
      <c r="M333" s="88"/>
      <c r="N333" s="135"/>
      <c r="O333" s="123" t="str">
        <f t="shared" si="70"/>
        <v>Grade not provided</v>
      </c>
      <c r="P333" s="67" t="e">
        <f t="shared" si="70"/>
        <v>#N/A</v>
      </c>
      <c r="Q333" s="39" t="str">
        <f t="shared" si="71"/>
        <v>Less than 2 domains provided</v>
      </c>
      <c r="R333" s="54">
        <f t="shared" si="72"/>
        <v>0</v>
      </c>
      <c r="S333" s="55">
        <f t="shared" si="73"/>
        <v>0</v>
      </c>
      <c r="T333" s="56">
        <f t="shared" si="74"/>
        <v>0</v>
      </c>
      <c r="U333" s="57">
        <f t="shared" si="75"/>
        <v>0</v>
      </c>
      <c r="V333" s="56">
        <f t="shared" si="76"/>
        <v>0</v>
      </c>
      <c r="W333" s="55">
        <f t="shared" si="77"/>
        <v>0</v>
      </c>
      <c r="X333" s="55">
        <f t="shared" si="78"/>
        <v>0</v>
      </c>
      <c r="Y333" s="55">
        <f t="shared" si="79"/>
        <v>0</v>
      </c>
      <c r="Z333" s="55">
        <f t="shared" si="80"/>
        <v>0</v>
      </c>
      <c r="AA333" s="55">
        <f t="shared" si="81"/>
        <v>0</v>
      </c>
      <c r="AB333" s="58">
        <f t="shared" si="82"/>
        <v>0</v>
      </c>
      <c r="AC333" s="74" t="str">
        <f t="shared" si="83"/>
        <v>Grade not provided</v>
      </c>
      <c r="AD333" s="75" t="e">
        <f>IF(J333=0,(VLOOKUP(AC333,Overall!B$2:C831,2,FALSE)),IF(J333=1,(VLOOKUP(AC333,Overall!F$2:G831,2,FALSE)),IF(J333=2,(VLOOKUP(AC333,Overall!J$2:K831,2,FALSE)),IF(J333=3,(VLOOKUP(AC333,Overall!N$2:O831,2,FALSE)),IF(J333=4,(VLOOKUP(AC333,Overall!R$2:S831,2,FALSE)),IF(J333=5,VLOOKUP(AC333,Overall!V$2:W831,2,FALSE),IF(J333=6,VLOOKUP(AC333,Overall!Z$2:AA831,2,FALSE),IF(J333=7,VLOOKUP(AC333,Overall!AD$2:AE831,2,FALSE),IF(J333=8,VLOOKUP(AC333,Overall!AH$2:AI831,2,FALSE),IF(J333=9,VLOOKUP(AC333,Overall!AL$2:AM831,2,FALSE),IF(J333=10,VLOOKUP(AC333,Overall!AP$2:AQ831,2,FALSE),IF(J333=11,VLOOKUP(AC333,Overall!AT$2:AU831,2,FALSE),IF(J333=12,VLOOKUP(AC333,Overall!AX$2:AY831,2,FALSE))))))))))))))</f>
        <v>#N/A</v>
      </c>
    </row>
    <row r="334" spans="9:30" ht="15.75" thickBot="1">
      <c r="I334" s="126" t="s">
        <v>379</v>
      </c>
      <c r="J334" s="116"/>
      <c r="K334" s="87"/>
      <c r="L334" s="88"/>
      <c r="M334" s="88"/>
      <c r="N334" s="135"/>
      <c r="O334" s="123" t="str">
        <f t="shared" si="70"/>
        <v>Grade not provided</v>
      </c>
      <c r="P334" s="67" t="e">
        <f t="shared" si="70"/>
        <v>#N/A</v>
      </c>
      <c r="Q334" s="39" t="str">
        <f t="shared" si="71"/>
        <v>Less than 2 domains provided</v>
      </c>
      <c r="R334" s="54">
        <f t="shared" si="72"/>
        <v>0</v>
      </c>
      <c r="S334" s="55">
        <f t="shared" si="73"/>
        <v>0</v>
      </c>
      <c r="T334" s="56">
        <f t="shared" si="74"/>
        <v>0</v>
      </c>
      <c r="U334" s="57">
        <f t="shared" si="75"/>
        <v>0</v>
      </c>
      <c r="V334" s="56">
        <f t="shared" si="76"/>
        <v>0</v>
      </c>
      <c r="W334" s="55">
        <f t="shared" si="77"/>
        <v>0</v>
      </c>
      <c r="X334" s="55">
        <f t="shared" si="78"/>
        <v>0</v>
      </c>
      <c r="Y334" s="55">
        <f t="shared" si="79"/>
        <v>0</v>
      </c>
      <c r="Z334" s="55">
        <f t="shared" si="80"/>
        <v>0</v>
      </c>
      <c r="AA334" s="55">
        <f t="shared" si="81"/>
        <v>0</v>
      </c>
      <c r="AB334" s="58">
        <f t="shared" si="82"/>
        <v>0</v>
      </c>
      <c r="AC334" s="74" t="str">
        <f t="shared" si="83"/>
        <v>Grade not provided</v>
      </c>
      <c r="AD334" s="75" t="e">
        <f>IF(J334=0,(VLOOKUP(AC334,Overall!B$2:C832,2,FALSE)),IF(J334=1,(VLOOKUP(AC334,Overall!F$2:G832,2,FALSE)),IF(J334=2,(VLOOKUP(AC334,Overall!J$2:K832,2,FALSE)),IF(J334=3,(VLOOKUP(AC334,Overall!N$2:O832,2,FALSE)),IF(J334=4,(VLOOKUP(AC334,Overall!R$2:S832,2,FALSE)),IF(J334=5,VLOOKUP(AC334,Overall!V$2:W832,2,FALSE),IF(J334=6,VLOOKUP(AC334,Overall!Z$2:AA832,2,FALSE),IF(J334=7,VLOOKUP(AC334,Overall!AD$2:AE832,2,FALSE),IF(J334=8,VLOOKUP(AC334,Overall!AH$2:AI832,2,FALSE),IF(J334=9,VLOOKUP(AC334,Overall!AL$2:AM832,2,FALSE),IF(J334=10,VLOOKUP(AC334,Overall!AP$2:AQ832,2,FALSE),IF(J334=11,VLOOKUP(AC334,Overall!AT$2:AU832,2,FALSE),IF(J334=12,VLOOKUP(AC334,Overall!AX$2:AY832,2,FALSE))))))))))))))</f>
        <v>#N/A</v>
      </c>
    </row>
    <row r="335" spans="9:30" ht="15.75" thickBot="1">
      <c r="I335" s="126" t="s">
        <v>380</v>
      </c>
      <c r="J335" s="116"/>
      <c r="K335" s="87"/>
      <c r="L335" s="88"/>
      <c r="M335" s="88"/>
      <c r="N335" s="135"/>
      <c r="O335" s="123" t="str">
        <f t="shared" si="70"/>
        <v>Grade not provided</v>
      </c>
      <c r="P335" s="67" t="e">
        <f t="shared" si="70"/>
        <v>#N/A</v>
      </c>
      <c r="Q335" s="39" t="str">
        <f t="shared" si="71"/>
        <v>Less than 2 domains provided</v>
      </c>
      <c r="R335" s="54">
        <f t="shared" si="72"/>
        <v>0</v>
      </c>
      <c r="S335" s="55">
        <f t="shared" si="73"/>
        <v>0</v>
      </c>
      <c r="T335" s="56">
        <f t="shared" si="74"/>
        <v>0</v>
      </c>
      <c r="U335" s="57">
        <f t="shared" si="75"/>
        <v>0</v>
      </c>
      <c r="V335" s="56">
        <f t="shared" si="76"/>
        <v>0</v>
      </c>
      <c r="W335" s="55">
        <f t="shared" si="77"/>
        <v>0</v>
      </c>
      <c r="X335" s="55">
        <f t="shared" si="78"/>
        <v>0</v>
      </c>
      <c r="Y335" s="55">
        <f t="shared" si="79"/>
        <v>0</v>
      </c>
      <c r="Z335" s="55">
        <f t="shared" si="80"/>
        <v>0</v>
      </c>
      <c r="AA335" s="55">
        <f t="shared" si="81"/>
        <v>0</v>
      </c>
      <c r="AB335" s="58">
        <f t="shared" si="82"/>
        <v>0</v>
      </c>
      <c r="AC335" s="74" t="str">
        <f t="shared" si="83"/>
        <v>Grade not provided</v>
      </c>
      <c r="AD335" s="75" t="e">
        <f>IF(J335=0,(VLOOKUP(AC335,Overall!B$2:C833,2,FALSE)),IF(J335=1,(VLOOKUP(AC335,Overall!F$2:G833,2,FALSE)),IF(J335=2,(VLOOKUP(AC335,Overall!J$2:K833,2,FALSE)),IF(J335=3,(VLOOKUP(AC335,Overall!N$2:O833,2,FALSE)),IF(J335=4,(VLOOKUP(AC335,Overall!R$2:S833,2,FALSE)),IF(J335=5,VLOOKUP(AC335,Overall!V$2:W833,2,FALSE),IF(J335=6,VLOOKUP(AC335,Overall!Z$2:AA833,2,FALSE),IF(J335=7,VLOOKUP(AC335,Overall!AD$2:AE833,2,FALSE),IF(J335=8,VLOOKUP(AC335,Overall!AH$2:AI833,2,FALSE),IF(J335=9,VLOOKUP(AC335,Overall!AL$2:AM833,2,FALSE),IF(J335=10,VLOOKUP(AC335,Overall!AP$2:AQ833,2,FALSE),IF(J335=11,VLOOKUP(AC335,Overall!AT$2:AU833,2,FALSE),IF(J335=12,VLOOKUP(AC335,Overall!AX$2:AY833,2,FALSE))))))))))))))</f>
        <v>#N/A</v>
      </c>
    </row>
    <row r="336" spans="9:30" ht="15.75" thickBot="1">
      <c r="I336" s="126" t="s">
        <v>381</v>
      </c>
      <c r="J336" s="116"/>
      <c r="K336" s="87"/>
      <c r="L336" s="88"/>
      <c r="M336" s="88"/>
      <c r="N336" s="135"/>
      <c r="O336" s="123" t="str">
        <f t="shared" si="70"/>
        <v>Grade not provided</v>
      </c>
      <c r="P336" s="67" t="e">
        <f t="shared" si="70"/>
        <v>#N/A</v>
      </c>
      <c r="Q336" s="39" t="str">
        <f t="shared" si="71"/>
        <v>Less than 2 domains provided</v>
      </c>
      <c r="R336" s="54">
        <f t="shared" si="72"/>
        <v>0</v>
      </c>
      <c r="S336" s="55">
        <f t="shared" si="73"/>
        <v>0</v>
      </c>
      <c r="T336" s="56">
        <f t="shared" si="74"/>
        <v>0</v>
      </c>
      <c r="U336" s="57">
        <f t="shared" si="75"/>
        <v>0</v>
      </c>
      <c r="V336" s="56">
        <f t="shared" si="76"/>
        <v>0</v>
      </c>
      <c r="W336" s="55">
        <f t="shared" si="77"/>
        <v>0</v>
      </c>
      <c r="X336" s="55">
        <f t="shared" si="78"/>
        <v>0</v>
      </c>
      <c r="Y336" s="55">
        <f t="shared" si="79"/>
        <v>0</v>
      </c>
      <c r="Z336" s="55">
        <f t="shared" si="80"/>
        <v>0</v>
      </c>
      <c r="AA336" s="55">
        <f t="shared" si="81"/>
        <v>0</v>
      </c>
      <c r="AB336" s="58">
        <f t="shared" si="82"/>
        <v>0</v>
      </c>
      <c r="AC336" s="74" t="str">
        <f t="shared" si="83"/>
        <v>Grade not provided</v>
      </c>
      <c r="AD336" s="75" t="e">
        <f>IF(J336=0,(VLOOKUP(AC336,Overall!B$2:C834,2,FALSE)),IF(J336=1,(VLOOKUP(AC336,Overall!F$2:G834,2,FALSE)),IF(J336=2,(VLOOKUP(AC336,Overall!J$2:K834,2,FALSE)),IF(J336=3,(VLOOKUP(AC336,Overall!N$2:O834,2,FALSE)),IF(J336=4,(VLOOKUP(AC336,Overall!R$2:S834,2,FALSE)),IF(J336=5,VLOOKUP(AC336,Overall!V$2:W834,2,FALSE),IF(J336=6,VLOOKUP(AC336,Overall!Z$2:AA834,2,FALSE),IF(J336=7,VLOOKUP(AC336,Overall!AD$2:AE834,2,FALSE),IF(J336=8,VLOOKUP(AC336,Overall!AH$2:AI834,2,FALSE),IF(J336=9,VLOOKUP(AC336,Overall!AL$2:AM834,2,FALSE),IF(J336=10,VLOOKUP(AC336,Overall!AP$2:AQ834,2,FALSE),IF(J336=11,VLOOKUP(AC336,Overall!AT$2:AU834,2,FALSE),IF(J336=12,VLOOKUP(AC336,Overall!AX$2:AY834,2,FALSE))))))))))))))</f>
        <v>#N/A</v>
      </c>
    </row>
    <row r="337" spans="9:30" ht="15.75" thickBot="1">
      <c r="I337" s="126" t="s">
        <v>382</v>
      </c>
      <c r="J337" s="116"/>
      <c r="K337" s="87"/>
      <c r="L337" s="88"/>
      <c r="M337" s="88"/>
      <c r="N337" s="135"/>
      <c r="O337" s="123" t="str">
        <f t="shared" si="70"/>
        <v>Grade not provided</v>
      </c>
      <c r="P337" s="67" t="e">
        <f t="shared" si="70"/>
        <v>#N/A</v>
      </c>
      <c r="Q337" s="39" t="str">
        <f t="shared" si="71"/>
        <v>Less than 2 domains provided</v>
      </c>
      <c r="R337" s="54">
        <f t="shared" si="72"/>
        <v>0</v>
      </c>
      <c r="S337" s="55">
        <f t="shared" si="73"/>
        <v>0</v>
      </c>
      <c r="T337" s="56">
        <f t="shared" si="74"/>
        <v>0</v>
      </c>
      <c r="U337" s="57">
        <f t="shared" si="75"/>
        <v>0</v>
      </c>
      <c r="V337" s="56">
        <f t="shared" si="76"/>
        <v>0</v>
      </c>
      <c r="W337" s="55">
        <f t="shared" si="77"/>
        <v>0</v>
      </c>
      <c r="X337" s="55">
        <f t="shared" si="78"/>
        <v>0</v>
      </c>
      <c r="Y337" s="55">
        <f t="shared" si="79"/>
        <v>0</v>
      </c>
      <c r="Z337" s="55">
        <f t="shared" si="80"/>
        <v>0</v>
      </c>
      <c r="AA337" s="55">
        <f t="shared" si="81"/>
        <v>0</v>
      </c>
      <c r="AB337" s="58">
        <f t="shared" si="82"/>
        <v>0</v>
      </c>
      <c r="AC337" s="74" t="str">
        <f t="shared" si="83"/>
        <v>Grade not provided</v>
      </c>
      <c r="AD337" s="75" t="e">
        <f>IF(J337=0,(VLOOKUP(AC337,Overall!B$2:C835,2,FALSE)),IF(J337=1,(VLOOKUP(AC337,Overall!F$2:G835,2,FALSE)),IF(J337=2,(VLOOKUP(AC337,Overall!J$2:K835,2,FALSE)),IF(J337=3,(VLOOKUP(AC337,Overall!N$2:O835,2,FALSE)),IF(J337=4,(VLOOKUP(AC337,Overall!R$2:S835,2,FALSE)),IF(J337=5,VLOOKUP(AC337,Overall!V$2:W835,2,FALSE),IF(J337=6,VLOOKUP(AC337,Overall!Z$2:AA835,2,FALSE),IF(J337=7,VLOOKUP(AC337,Overall!AD$2:AE835,2,FALSE),IF(J337=8,VLOOKUP(AC337,Overall!AH$2:AI835,2,FALSE),IF(J337=9,VLOOKUP(AC337,Overall!AL$2:AM835,2,FALSE),IF(J337=10,VLOOKUP(AC337,Overall!AP$2:AQ835,2,FALSE),IF(J337=11,VLOOKUP(AC337,Overall!AT$2:AU835,2,FALSE),IF(J337=12,VLOOKUP(AC337,Overall!AX$2:AY835,2,FALSE))))))))))))))</f>
        <v>#N/A</v>
      </c>
    </row>
    <row r="338" spans="9:30" ht="15.75" thickBot="1">
      <c r="I338" s="126" t="s">
        <v>383</v>
      </c>
      <c r="J338" s="116"/>
      <c r="K338" s="87"/>
      <c r="L338" s="88"/>
      <c r="M338" s="88"/>
      <c r="N338" s="135"/>
      <c r="O338" s="123" t="str">
        <f t="shared" si="70"/>
        <v>Grade not provided</v>
      </c>
      <c r="P338" s="67" t="e">
        <f t="shared" si="70"/>
        <v>#N/A</v>
      </c>
      <c r="Q338" s="39" t="str">
        <f t="shared" si="71"/>
        <v>Less than 2 domains provided</v>
      </c>
      <c r="R338" s="54">
        <f t="shared" si="72"/>
        <v>0</v>
      </c>
      <c r="S338" s="55">
        <f t="shared" si="73"/>
        <v>0</v>
      </c>
      <c r="T338" s="56">
        <f t="shared" si="74"/>
        <v>0</v>
      </c>
      <c r="U338" s="57">
        <f t="shared" si="75"/>
        <v>0</v>
      </c>
      <c r="V338" s="56">
        <f t="shared" si="76"/>
        <v>0</v>
      </c>
      <c r="W338" s="55">
        <f t="shared" si="77"/>
        <v>0</v>
      </c>
      <c r="X338" s="55">
        <f t="shared" si="78"/>
        <v>0</v>
      </c>
      <c r="Y338" s="55">
        <f t="shared" si="79"/>
        <v>0</v>
      </c>
      <c r="Z338" s="55">
        <f t="shared" si="80"/>
        <v>0</v>
      </c>
      <c r="AA338" s="55">
        <f t="shared" si="81"/>
        <v>0</v>
      </c>
      <c r="AB338" s="58">
        <f t="shared" si="82"/>
        <v>0</v>
      </c>
      <c r="AC338" s="74" t="str">
        <f t="shared" si="83"/>
        <v>Grade not provided</v>
      </c>
      <c r="AD338" s="75" t="e">
        <f>IF(J338=0,(VLOOKUP(AC338,Overall!B$2:C836,2,FALSE)),IF(J338=1,(VLOOKUP(AC338,Overall!F$2:G836,2,FALSE)),IF(J338=2,(VLOOKUP(AC338,Overall!J$2:K836,2,FALSE)),IF(J338=3,(VLOOKUP(AC338,Overall!N$2:O836,2,FALSE)),IF(J338=4,(VLOOKUP(AC338,Overall!R$2:S836,2,FALSE)),IF(J338=5,VLOOKUP(AC338,Overall!V$2:W836,2,FALSE),IF(J338=6,VLOOKUP(AC338,Overall!Z$2:AA836,2,FALSE),IF(J338=7,VLOOKUP(AC338,Overall!AD$2:AE836,2,FALSE),IF(J338=8,VLOOKUP(AC338,Overall!AH$2:AI836,2,FALSE),IF(J338=9,VLOOKUP(AC338,Overall!AL$2:AM836,2,FALSE),IF(J338=10,VLOOKUP(AC338,Overall!AP$2:AQ836,2,FALSE),IF(J338=11,VLOOKUP(AC338,Overall!AT$2:AU836,2,FALSE),IF(J338=12,VLOOKUP(AC338,Overall!AX$2:AY836,2,FALSE))))))))))))))</f>
        <v>#N/A</v>
      </c>
    </row>
    <row r="339" spans="9:30" ht="15.75" thickBot="1">
      <c r="I339" s="126" t="s">
        <v>384</v>
      </c>
      <c r="J339" s="116"/>
      <c r="K339" s="87"/>
      <c r="L339" s="88"/>
      <c r="M339" s="88"/>
      <c r="N339" s="135"/>
      <c r="O339" s="123" t="str">
        <f t="shared" si="70"/>
        <v>Grade not provided</v>
      </c>
      <c r="P339" s="67" t="e">
        <f t="shared" si="70"/>
        <v>#N/A</v>
      </c>
      <c r="Q339" s="39" t="str">
        <f t="shared" si="71"/>
        <v>Less than 2 domains provided</v>
      </c>
      <c r="R339" s="54">
        <f t="shared" si="72"/>
        <v>0</v>
      </c>
      <c r="S339" s="55">
        <f t="shared" si="73"/>
        <v>0</v>
      </c>
      <c r="T339" s="56">
        <f t="shared" si="74"/>
        <v>0</v>
      </c>
      <c r="U339" s="57">
        <f t="shared" si="75"/>
        <v>0</v>
      </c>
      <c r="V339" s="56">
        <f t="shared" si="76"/>
        <v>0</v>
      </c>
      <c r="W339" s="55">
        <f t="shared" si="77"/>
        <v>0</v>
      </c>
      <c r="X339" s="55">
        <f t="shared" si="78"/>
        <v>0</v>
      </c>
      <c r="Y339" s="55">
        <f t="shared" si="79"/>
        <v>0</v>
      </c>
      <c r="Z339" s="55">
        <f t="shared" si="80"/>
        <v>0</v>
      </c>
      <c r="AA339" s="55">
        <f t="shared" si="81"/>
        <v>0</v>
      </c>
      <c r="AB339" s="58">
        <f t="shared" si="82"/>
        <v>0</v>
      </c>
      <c r="AC339" s="74" t="str">
        <f t="shared" si="83"/>
        <v>Grade not provided</v>
      </c>
      <c r="AD339" s="75" t="e">
        <f>IF(J339=0,(VLOOKUP(AC339,Overall!B$2:C837,2,FALSE)),IF(J339=1,(VLOOKUP(AC339,Overall!F$2:G837,2,FALSE)),IF(J339=2,(VLOOKUP(AC339,Overall!J$2:K837,2,FALSE)),IF(J339=3,(VLOOKUP(AC339,Overall!N$2:O837,2,FALSE)),IF(J339=4,(VLOOKUP(AC339,Overall!R$2:S837,2,FALSE)),IF(J339=5,VLOOKUP(AC339,Overall!V$2:W837,2,FALSE),IF(J339=6,VLOOKUP(AC339,Overall!Z$2:AA837,2,FALSE),IF(J339=7,VLOOKUP(AC339,Overall!AD$2:AE837,2,FALSE),IF(J339=8,VLOOKUP(AC339,Overall!AH$2:AI837,2,FALSE),IF(J339=9,VLOOKUP(AC339,Overall!AL$2:AM837,2,FALSE),IF(J339=10,VLOOKUP(AC339,Overall!AP$2:AQ837,2,FALSE),IF(J339=11,VLOOKUP(AC339,Overall!AT$2:AU837,2,FALSE),IF(J339=12,VLOOKUP(AC339,Overall!AX$2:AY837,2,FALSE))))))))))))))</f>
        <v>#N/A</v>
      </c>
    </row>
    <row r="340" spans="9:30" ht="15.75" thickBot="1">
      <c r="I340" s="126" t="s">
        <v>385</v>
      </c>
      <c r="J340" s="116"/>
      <c r="K340" s="87"/>
      <c r="L340" s="88"/>
      <c r="M340" s="88"/>
      <c r="N340" s="135"/>
      <c r="O340" s="123" t="str">
        <f t="shared" si="70"/>
        <v>Grade not provided</v>
      </c>
      <c r="P340" s="67" t="e">
        <f t="shared" si="70"/>
        <v>#N/A</v>
      </c>
      <c r="Q340" s="39" t="str">
        <f t="shared" si="71"/>
        <v>Less than 2 domains provided</v>
      </c>
      <c r="R340" s="54">
        <f t="shared" si="72"/>
        <v>0</v>
      </c>
      <c r="S340" s="55">
        <f t="shared" si="73"/>
        <v>0</v>
      </c>
      <c r="T340" s="56">
        <f t="shared" si="74"/>
        <v>0</v>
      </c>
      <c r="U340" s="57">
        <f t="shared" si="75"/>
        <v>0</v>
      </c>
      <c r="V340" s="56">
        <f t="shared" si="76"/>
        <v>0</v>
      </c>
      <c r="W340" s="55">
        <f t="shared" si="77"/>
        <v>0</v>
      </c>
      <c r="X340" s="55">
        <f t="shared" si="78"/>
        <v>0</v>
      </c>
      <c r="Y340" s="55">
        <f t="shared" si="79"/>
        <v>0</v>
      </c>
      <c r="Z340" s="55">
        <f t="shared" si="80"/>
        <v>0</v>
      </c>
      <c r="AA340" s="55">
        <f t="shared" si="81"/>
        <v>0</v>
      </c>
      <c r="AB340" s="58">
        <f t="shared" si="82"/>
        <v>0</v>
      </c>
      <c r="AC340" s="74" t="str">
        <f t="shared" si="83"/>
        <v>Grade not provided</v>
      </c>
      <c r="AD340" s="75" t="e">
        <f>IF(J340=0,(VLOOKUP(AC340,Overall!B$2:C838,2,FALSE)),IF(J340=1,(VLOOKUP(AC340,Overall!F$2:G838,2,FALSE)),IF(J340=2,(VLOOKUP(AC340,Overall!J$2:K838,2,FALSE)),IF(J340=3,(VLOOKUP(AC340,Overall!N$2:O838,2,FALSE)),IF(J340=4,(VLOOKUP(AC340,Overall!R$2:S838,2,FALSE)),IF(J340=5,VLOOKUP(AC340,Overall!V$2:W838,2,FALSE),IF(J340=6,VLOOKUP(AC340,Overall!Z$2:AA838,2,FALSE),IF(J340=7,VLOOKUP(AC340,Overall!AD$2:AE838,2,FALSE),IF(J340=8,VLOOKUP(AC340,Overall!AH$2:AI838,2,FALSE),IF(J340=9,VLOOKUP(AC340,Overall!AL$2:AM838,2,FALSE),IF(J340=10,VLOOKUP(AC340,Overall!AP$2:AQ838,2,FALSE),IF(J340=11,VLOOKUP(AC340,Overall!AT$2:AU838,2,FALSE),IF(J340=12,VLOOKUP(AC340,Overall!AX$2:AY838,2,FALSE))))))))))))))</f>
        <v>#N/A</v>
      </c>
    </row>
    <row r="341" spans="9:30" ht="15.75" thickBot="1">
      <c r="I341" s="126" t="s">
        <v>386</v>
      </c>
      <c r="J341" s="116"/>
      <c r="K341" s="87"/>
      <c r="L341" s="88"/>
      <c r="M341" s="88"/>
      <c r="N341" s="135"/>
      <c r="O341" s="123" t="str">
        <f t="shared" si="70"/>
        <v>Grade not provided</v>
      </c>
      <c r="P341" s="67" t="e">
        <f t="shared" si="70"/>
        <v>#N/A</v>
      </c>
      <c r="Q341" s="39" t="str">
        <f t="shared" si="71"/>
        <v>Less than 2 domains provided</v>
      </c>
      <c r="R341" s="54">
        <f t="shared" si="72"/>
        <v>0</v>
      </c>
      <c r="S341" s="55">
        <f t="shared" si="73"/>
        <v>0</v>
      </c>
      <c r="T341" s="56">
        <f t="shared" si="74"/>
        <v>0</v>
      </c>
      <c r="U341" s="57">
        <f t="shared" si="75"/>
        <v>0</v>
      </c>
      <c r="V341" s="56">
        <f t="shared" si="76"/>
        <v>0</v>
      </c>
      <c r="W341" s="55">
        <f t="shared" si="77"/>
        <v>0</v>
      </c>
      <c r="X341" s="55">
        <f t="shared" si="78"/>
        <v>0</v>
      </c>
      <c r="Y341" s="55">
        <f t="shared" si="79"/>
        <v>0</v>
      </c>
      <c r="Z341" s="55">
        <f t="shared" si="80"/>
        <v>0</v>
      </c>
      <c r="AA341" s="55">
        <f t="shared" si="81"/>
        <v>0</v>
      </c>
      <c r="AB341" s="58">
        <f t="shared" si="82"/>
        <v>0</v>
      </c>
      <c r="AC341" s="74" t="str">
        <f t="shared" si="83"/>
        <v>Grade not provided</v>
      </c>
      <c r="AD341" s="75" t="e">
        <f>IF(J341=0,(VLOOKUP(AC341,Overall!B$2:C839,2,FALSE)),IF(J341=1,(VLOOKUP(AC341,Overall!F$2:G839,2,FALSE)),IF(J341=2,(VLOOKUP(AC341,Overall!J$2:K839,2,FALSE)),IF(J341=3,(VLOOKUP(AC341,Overall!N$2:O839,2,FALSE)),IF(J341=4,(VLOOKUP(AC341,Overall!R$2:S839,2,FALSE)),IF(J341=5,VLOOKUP(AC341,Overall!V$2:W839,2,FALSE),IF(J341=6,VLOOKUP(AC341,Overall!Z$2:AA839,2,FALSE),IF(J341=7,VLOOKUP(AC341,Overall!AD$2:AE839,2,FALSE),IF(J341=8,VLOOKUP(AC341,Overall!AH$2:AI839,2,FALSE),IF(J341=9,VLOOKUP(AC341,Overall!AL$2:AM839,2,FALSE),IF(J341=10,VLOOKUP(AC341,Overall!AP$2:AQ839,2,FALSE),IF(J341=11,VLOOKUP(AC341,Overall!AT$2:AU839,2,FALSE),IF(J341=12,VLOOKUP(AC341,Overall!AX$2:AY839,2,FALSE))))))))))))))</f>
        <v>#N/A</v>
      </c>
    </row>
    <row r="342" spans="9:30" ht="15.75" thickBot="1">
      <c r="I342" s="126" t="s">
        <v>387</v>
      </c>
      <c r="J342" s="116"/>
      <c r="K342" s="87"/>
      <c r="L342" s="88"/>
      <c r="M342" s="88"/>
      <c r="N342" s="135"/>
      <c r="O342" s="123" t="str">
        <f t="shared" si="70"/>
        <v>Grade not provided</v>
      </c>
      <c r="P342" s="67" t="e">
        <f t="shared" si="70"/>
        <v>#N/A</v>
      </c>
      <c r="Q342" s="39" t="str">
        <f t="shared" si="71"/>
        <v>Less than 2 domains provided</v>
      </c>
      <c r="R342" s="54">
        <f t="shared" si="72"/>
        <v>0</v>
      </c>
      <c r="S342" s="55">
        <f t="shared" si="73"/>
        <v>0</v>
      </c>
      <c r="T342" s="56">
        <f t="shared" si="74"/>
        <v>0</v>
      </c>
      <c r="U342" s="57">
        <f t="shared" si="75"/>
        <v>0</v>
      </c>
      <c r="V342" s="56">
        <f t="shared" si="76"/>
        <v>0</v>
      </c>
      <c r="W342" s="55">
        <f t="shared" si="77"/>
        <v>0</v>
      </c>
      <c r="X342" s="55">
        <f t="shared" si="78"/>
        <v>0</v>
      </c>
      <c r="Y342" s="55">
        <f t="shared" si="79"/>
        <v>0</v>
      </c>
      <c r="Z342" s="55">
        <f t="shared" si="80"/>
        <v>0</v>
      </c>
      <c r="AA342" s="55">
        <f t="shared" si="81"/>
        <v>0</v>
      </c>
      <c r="AB342" s="58">
        <f t="shared" si="82"/>
        <v>0</v>
      </c>
      <c r="AC342" s="74" t="str">
        <f t="shared" si="83"/>
        <v>Grade not provided</v>
      </c>
      <c r="AD342" s="75" t="e">
        <f>IF(J342=0,(VLOOKUP(AC342,Overall!B$2:C840,2,FALSE)),IF(J342=1,(VLOOKUP(AC342,Overall!F$2:G840,2,FALSE)),IF(J342=2,(VLOOKUP(AC342,Overall!J$2:K840,2,FALSE)),IF(J342=3,(VLOOKUP(AC342,Overall!N$2:O840,2,FALSE)),IF(J342=4,(VLOOKUP(AC342,Overall!R$2:S840,2,FALSE)),IF(J342=5,VLOOKUP(AC342,Overall!V$2:W840,2,FALSE),IF(J342=6,VLOOKUP(AC342,Overall!Z$2:AA840,2,FALSE),IF(J342=7,VLOOKUP(AC342,Overall!AD$2:AE840,2,FALSE),IF(J342=8,VLOOKUP(AC342,Overall!AH$2:AI840,2,FALSE),IF(J342=9,VLOOKUP(AC342,Overall!AL$2:AM840,2,FALSE),IF(J342=10,VLOOKUP(AC342,Overall!AP$2:AQ840,2,FALSE),IF(J342=11,VLOOKUP(AC342,Overall!AT$2:AU840,2,FALSE),IF(J342=12,VLOOKUP(AC342,Overall!AX$2:AY840,2,FALSE))))))))))))))</f>
        <v>#N/A</v>
      </c>
    </row>
    <row r="343" spans="9:30" ht="15.75" thickBot="1">
      <c r="I343" s="126" t="s">
        <v>388</v>
      </c>
      <c r="J343" s="116"/>
      <c r="K343" s="87"/>
      <c r="L343" s="88"/>
      <c r="M343" s="88"/>
      <c r="N343" s="135"/>
      <c r="O343" s="123" t="str">
        <f t="shared" si="70"/>
        <v>Grade not provided</v>
      </c>
      <c r="P343" s="67" t="e">
        <f t="shared" si="70"/>
        <v>#N/A</v>
      </c>
      <c r="Q343" s="39" t="str">
        <f t="shared" si="71"/>
        <v>Less than 2 domains provided</v>
      </c>
      <c r="R343" s="54">
        <f t="shared" si="72"/>
        <v>0</v>
      </c>
      <c r="S343" s="55">
        <f t="shared" si="73"/>
        <v>0</v>
      </c>
      <c r="T343" s="56">
        <f t="shared" si="74"/>
        <v>0</v>
      </c>
      <c r="U343" s="57">
        <f t="shared" si="75"/>
        <v>0</v>
      </c>
      <c r="V343" s="56">
        <f t="shared" si="76"/>
        <v>0</v>
      </c>
      <c r="W343" s="55">
        <f t="shared" si="77"/>
        <v>0</v>
      </c>
      <c r="X343" s="55">
        <f t="shared" si="78"/>
        <v>0</v>
      </c>
      <c r="Y343" s="55">
        <f t="shared" si="79"/>
        <v>0</v>
      </c>
      <c r="Z343" s="55">
        <f t="shared" si="80"/>
        <v>0</v>
      </c>
      <c r="AA343" s="55">
        <f t="shared" si="81"/>
        <v>0</v>
      </c>
      <c r="AB343" s="58">
        <f t="shared" si="82"/>
        <v>0</v>
      </c>
      <c r="AC343" s="74" t="str">
        <f t="shared" si="83"/>
        <v>Grade not provided</v>
      </c>
      <c r="AD343" s="75" t="e">
        <f>IF(J343=0,(VLOOKUP(AC343,Overall!B$2:C841,2,FALSE)),IF(J343=1,(VLOOKUP(AC343,Overall!F$2:G841,2,FALSE)),IF(J343=2,(VLOOKUP(AC343,Overall!J$2:K841,2,FALSE)),IF(J343=3,(VLOOKUP(AC343,Overall!N$2:O841,2,FALSE)),IF(J343=4,(VLOOKUP(AC343,Overall!R$2:S841,2,FALSE)),IF(J343=5,VLOOKUP(AC343,Overall!V$2:W841,2,FALSE),IF(J343=6,VLOOKUP(AC343,Overall!Z$2:AA841,2,FALSE),IF(J343=7,VLOOKUP(AC343,Overall!AD$2:AE841,2,FALSE),IF(J343=8,VLOOKUP(AC343,Overall!AH$2:AI841,2,FALSE),IF(J343=9,VLOOKUP(AC343,Overall!AL$2:AM841,2,FALSE),IF(J343=10,VLOOKUP(AC343,Overall!AP$2:AQ841,2,FALSE),IF(J343=11,VLOOKUP(AC343,Overall!AT$2:AU841,2,FALSE),IF(J343=12,VLOOKUP(AC343,Overall!AX$2:AY841,2,FALSE))))))))))))))</f>
        <v>#N/A</v>
      </c>
    </row>
    <row r="344" spans="9:30" ht="15.75" thickBot="1">
      <c r="I344" s="126" t="s">
        <v>389</v>
      </c>
      <c r="J344" s="116"/>
      <c r="K344" s="87"/>
      <c r="L344" s="88"/>
      <c r="M344" s="88"/>
      <c r="N344" s="135"/>
      <c r="O344" s="123" t="str">
        <f t="shared" si="70"/>
        <v>Grade not provided</v>
      </c>
      <c r="P344" s="67" t="e">
        <f t="shared" si="70"/>
        <v>#N/A</v>
      </c>
      <c r="Q344" s="39" t="str">
        <f t="shared" si="71"/>
        <v>Less than 2 domains provided</v>
      </c>
      <c r="R344" s="54">
        <f t="shared" si="72"/>
        <v>0</v>
      </c>
      <c r="S344" s="55">
        <f t="shared" si="73"/>
        <v>0</v>
      </c>
      <c r="T344" s="56">
        <f t="shared" si="74"/>
        <v>0</v>
      </c>
      <c r="U344" s="57">
        <f t="shared" si="75"/>
        <v>0</v>
      </c>
      <c r="V344" s="56">
        <f t="shared" si="76"/>
        <v>0</v>
      </c>
      <c r="W344" s="55">
        <f t="shared" si="77"/>
        <v>0</v>
      </c>
      <c r="X344" s="55">
        <f t="shared" si="78"/>
        <v>0</v>
      </c>
      <c r="Y344" s="55">
        <f t="shared" si="79"/>
        <v>0</v>
      </c>
      <c r="Z344" s="55">
        <f t="shared" si="80"/>
        <v>0</v>
      </c>
      <c r="AA344" s="55">
        <f t="shared" si="81"/>
        <v>0</v>
      </c>
      <c r="AB344" s="58">
        <f t="shared" si="82"/>
        <v>0</v>
      </c>
      <c r="AC344" s="74" t="str">
        <f t="shared" si="83"/>
        <v>Grade not provided</v>
      </c>
      <c r="AD344" s="75" t="e">
        <f>IF(J344=0,(VLOOKUP(AC344,Overall!B$2:C842,2,FALSE)),IF(J344=1,(VLOOKUP(AC344,Overall!F$2:G842,2,FALSE)),IF(J344=2,(VLOOKUP(AC344,Overall!J$2:K842,2,FALSE)),IF(J344=3,(VLOOKUP(AC344,Overall!N$2:O842,2,FALSE)),IF(J344=4,(VLOOKUP(AC344,Overall!R$2:S842,2,FALSE)),IF(J344=5,VLOOKUP(AC344,Overall!V$2:W842,2,FALSE),IF(J344=6,VLOOKUP(AC344,Overall!Z$2:AA842,2,FALSE),IF(J344=7,VLOOKUP(AC344,Overall!AD$2:AE842,2,FALSE),IF(J344=8,VLOOKUP(AC344,Overall!AH$2:AI842,2,FALSE),IF(J344=9,VLOOKUP(AC344,Overall!AL$2:AM842,2,FALSE),IF(J344=10,VLOOKUP(AC344,Overall!AP$2:AQ842,2,FALSE),IF(J344=11,VLOOKUP(AC344,Overall!AT$2:AU842,2,FALSE),IF(J344=12,VLOOKUP(AC344,Overall!AX$2:AY842,2,FALSE))))))))))))))</f>
        <v>#N/A</v>
      </c>
    </row>
    <row r="345" spans="9:30" ht="15.75" thickBot="1">
      <c r="I345" s="126" t="s">
        <v>390</v>
      </c>
      <c r="J345" s="116"/>
      <c r="K345" s="87"/>
      <c r="L345" s="88"/>
      <c r="M345" s="88"/>
      <c r="N345" s="135"/>
      <c r="O345" s="123" t="str">
        <f t="shared" si="70"/>
        <v>Grade not provided</v>
      </c>
      <c r="P345" s="67" t="e">
        <f t="shared" si="70"/>
        <v>#N/A</v>
      </c>
      <c r="Q345" s="39" t="str">
        <f t="shared" si="71"/>
        <v>Less than 2 domains provided</v>
      </c>
      <c r="R345" s="54">
        <f t="shared" si="72"/>
        <v>0</v>
      </c>
      <c r="S345" s="55">
        <f t="shared" si="73"/>
        <v>0</v>
      </c>
      <c r="T345" s="56">
        <f t="shared" si="74"/>
        <v>0</v>
      </c>
      <c r="U345" s="57">
        <f t="shared" si="75"/>
        <v>0</v>
      </c>
      <c r="V345" s="56">
        <f t="shared" si="76"/>
        <v>0</v>
      </c>
      <c r="W345" s="55">
        <f t="shared" si="77"/>
        <v>0</v>
      </c>
      <c r="X345" s="55">
        <f t="shared" si="78"/>
        <v>0</v>
      </c>
      <c r="Y345" s="55">
        <f t="shared" si="79"/>
        <v>0</v>
      </c>
      <c r="Z345" s="55">
        <f t="shared" si="80"/>
        <v>0</v>
      </c>
      <c r="AA345" s="55">
        <f t="shared" si="81"/>
        <v>0</v>
      </c>
      <c r="AB345" s="58">
        <f t="shared" si="82"/>
        <v>0</v>
      </c>
      <c r="AC345" s="74" t="str">
        <f t="shared" si="83"/>
        <v>Grade not provided</v>
      </c>
      <c r="AD345" s="75" t="e">
        <f>IF(J345=0,(VLOOKUP(AC345,Overall!B$2:C843,2,FALSE)),IF(J345=1,(VLOOKUP(AC345,Overall!F$2:G843,2,FALSE)),IF(J345=2,(VLOOKUP(AC345,Overall!J$2:K843,2,FALSE)),IF(J345=3,(VLOOKUP(AC345,Overall!N$2:O843,2,FALSE)),IF(J345=4,(VLOOKUP(AC345,Overall!R$2:S843,2,FALSE)),IF(J345=5,VLOOKUP(AC345,Overall!V$2:W843,2,FALSE),IF(J345=6,VLOOKUP(AC345,Overall!Z$2:AA843,2,FALSE),IF(J345=7,VLOOKUP(AC345,Overall!AD$2:AE843,2,FALSE),IF(J345=8,VLOOKUP(AC345,Overall!AH$2:AI843,2,FALSE),IF(J345=9,VLOOKUP(AC345,Overall!AL$2:AM843,2,FALSE),IF(J345=10,VLOOKUP(AC345,Overall!AP$2:AQ843,2,FALSE),IF(J345=11,VLOOKUP(AC345,Overall!AT$2:AU843,2,FALSE),IF(J345=12,VLOOKUP(AC345,Overall!AX$2:AY843,2,FALSE))))))))))))))</f>
        <v>#N/A</v>
      </c>
    </row>
    <row r="346" spans="9:30" ht="15.75" thickBot="1">
      <c r="I346" s="126" t="s">
        <v>391</v>
      </c>
      <c r="J346" s="116"/>
      <c r="K346" s="87"/>
      <c r="L346" s="88"/>
      <c r="M346" s="88"/>
      <c r="N346" s="135"/>
      <c r="O346" s="123" t="str">
        <f t="shared" si="70"/>
        <v>Grade not provided</v>
      </c>
      <c r="P346" s="67" t="e">
        <f t="shared" si="70"/>
        <v>#N/A</v>
      </c>
      <c r="Q346" s="39" t="str">
        <f t="shared" si="71"/>
        <v>Less than 2 domains provided</v>
      </c>
      <c r="R346" s="54">
        <f t="shared" si="72"/>
        <v>0</v>
      </c>
      <c r="S346" s="55">
        <f t="shared" si="73"/>
        <v>0</v>
      </c>
      <c r="T346" s="56">
        <f t="shared" si="74"/>
        <v>0</v>
      </c>
      <c r="U346" s="57">
        <f t="shared" si="75"/>
        <v>0</v>
      </c>
      <c r="V346" s="56">
        <f t="shared" si="76"/>
        <v>0</v>
      </c>
      <c r="W346" s="55">
        <f t="shared" si="77"/>
        <v>0</v>
      </c>
      <c r="X346" s="55">
        <f t="shared" si="78"/>
        <v>0</v>
      </c>
      <c r="Y346" s="55">
        <f t="shared" si="79"/>
        <v>0</v>
      </c>
      <c r="Z346" s="55">
        <f t="shared" si="80"/>
        <v>0</v>
      </c>
      <c r="AA346" s="55">
        <f t="shared" si="81"/>
        <v>0</v>
      </c>
      <c r="AB346" s="58">
        <f t="shared" si="82"/>
        <v>0</v>
      </c>
      <c r="AC346" s="74" t="str">
        <f t="shared" si="83"/>
        <v>Grade not provided</v>
      </c>
      <c r="AD346" s="75" t="e">
        <f>IF(J346=0,(VLOOKUP(AC346,Overall!B$2:C844,2,FALSE)),IF(J346=1,(VLOOKUP(AC346,Overall!F$2:G844,2,FALSE)),IF(J346=2,(VLOOKUP(AC346,Overall!J$2:K844,2,FALSE)),IF(J346=3,(VLOOKUP(AC346,Overall!N$2:O844,2,FALSE)),IF(J346=4,(VLOOKUP(AC346,Overall!R$2:S844,2,FALSE)),IF(J346=5,VLOOKUP(AC346,Overall!V$2:W844,2,FALSE),IF(J346=6,VLOOKUP(AC346,Overall!Z$2:AA844,2,FALSE),IF(J346=7,VLOOKUP(AC346,Overall!AD$2:AE844,2,FALSE),IF(J346=8,VLOOKUP(AC346,Overall!AH$2:AI844,2,FALSE),IF(J346=9,VLOOKUP(AC346,Overall!AL$2:AM844,2,FALSE),IF(J346=10,VLOOKUP(AC346,Overall!AP$2:AQ844,2,FALSE),IF(J346=11,VLOOKUP(AC346,Overall!AT$2:AU844,2,FALSE),IF(J346=12,VLOOKUP(AC346,Overall!AX$2:AY844,2,FALSE))))))))))))))</f>
        <v>#N/A</v>
      </c>
    </row>
    <row r="347" spans="9:30" ht="15.75" thickBot="1">
      <c r="I347" s="126" t="s">
        <v>392</v>
      </c>
      <c r="J347" s="116"/>
      <c r="K347" s="87"/>
      <c r="L347" s="88"/>
      <c r="M347" s="88"/>
      <c r="N347" s="135"/>
      <c r="O347" s="123" t="str">
        <f t="shared" si="70"/>
        <v>Grade not provided</v>
      </c>
      <c r="P347" s="67" t="e">
        <f t="shared" si="70"/>
        <v>#N/A</v>
      </c>
      <c r="Q347" s="39" t="str">
        <f t="shared" si="71"/>
        <v>Less than 2 domains provided</v>
      </c>
      <c r="R347" s="54">
        <f t="shared" si="72"/>
        <v>0</v>
      </c>
      <c r="S347" s="55">
        <f t="shared" si="73"/>
        <v>0</v>
      </c>
      <c r="T347" s="56">
        <f t="shared" si="74"/>
        <v>0</v>
      </c>
      <c r="U347" s="57">
        <f t="shared" si="75"/>
        <v>0</v>
      </c>
      <c r="V347" s="56">
        <f t="shared" si="76"/>
        <v>0</v>
      </c>
      <c r="W347" s="55">
        <f t="shared" si="77"/>
        <v>0</v>
      </c>
      <c r="X347" s="55">
        <f t="shared" si="78"/>
        <v>0</v>
      </c>
      <c r="Y347" s="55">
        <f t="shared" si="79"/>
        <v>0</v>
      </c>
      <c r="Z347" s="55">
        <f t="shared" si="80"/>
        <v>0</v>
      </c>
      <c r="AA347" s="55">
        <f t="shared" si="81"/>
        <v>0</v>
      </c>
      <c r="AB347" s="58">
        <f t="shared" si="82"/>
        <v>0</v>
      </c>
      <c r="AC347" s="74" t="str">
        <f t="shared" si="83"/>
        <v>Grade not provided</v>
      </c>
      <c r="AD347" s="75" t="e">
        <f>IF(J347=0,(VLOOKUP(AC347,Overall!B$2:C845,2,FALSE)),IF(J347=1,(VLOOKUP(AC347,Overall!F$2:G845,2,FALSE)),IF(J347=2,(VLOOKUP(AC347,Overall!J$2:K845,2,FALSE)),IF(J347=3,(VLOOKUP(AC347,Overall!N$2:O845,2,FALSE)),IF(J347=4,(VLOOKUP(AC347,Overall!R$2:S845,2,FALSE)),IF(J347=5,VLOOKUP(AC347,Overall!V$2:W845,2,FALSE),IF(J347=6,VLOOKUP(AC347,Overall!Z$2:AA845,2,FALSE),IF(J347=7,VLOOKUP(AC347,Overall!AD$2:AE845,2,FALSE),IF(J347=8,VLOOKUP(AC347,Overall!AH$2:AI845,2,FALSE),IF(J347=9,VLOOKUP(AC347,Overall!AL$2:AM845,2,FALSE),IF(J347=10,VLOOKUP(AC347,Overall!AP$2:AQ845,2,FALSE),IF(J347=11,VLOOKUP(AC347,Overall!AT$2:AU845,2,FALSE),IF(J347=12,VLOOKUP(AC347,Overall!AX$2:AY845,2,FALSE))))))))))))))</f>
        <v>#N/A</v>
      </c>
    </row>
    <row r="348" spans="9:30" ht="15.75" thickBot="1">
      <c r="I348" s="126" t="s">
        <v>393</v>
      </c>
      <c r="J348" s="116"/>
      <c r="K348" s="87"/>
      <c r="L348" s="88"/>
      <c r="M348" s="88"/>
      <c r="N348" s="135"/>
      <c r="O348" s="123" t="str">
        <f t="shared" si="70"/>
        <v>Grade not provided</v>
      </c>
      <c r="P348" s="67" t="e">
        <f t="shared" si="70"/>
        <v>#N/A</v>
      </c>
      <c r="Q348" s="39" t="str">
        <f t="shared" si="71"/>
        <v>Less than 2 domains provided</v>
      </c>
      <c r="R348" s="54">
        <f t="shared" si="72"/>
        <v>0</v>
      </c>
      <c r="S348" s="55">
        <f t="shared" si="73"/>
        <v>0</v>
      </c>
      <c r="T348" s="56">
        <f t="shared" si="74"/>
        <v>0</v>
      </c>
      <c r="U348" s="57">
        <f t="shared" si="75"/>
        <v>0</v>
      </c>
      <c r="V348" s="56">
        <f t="shared" si="76"/>
        <v>0</v>
      </c>
      <c r="W348" s="55">
        <f t="shared" si="77"/>
        <v>0</v>
      </c>
      <c r="X348" s="55">
        <f t="shared" si="78"/>
        <v>0</v>
      </c>
      <c r="Y348" s="55">
        <f t="shared" si="79"/>
        <v>0</v>
      </c>
      <c r="Z348" s="55">
        <f t="shared" si="80"/>
        <v>0</v>
      </c>
      <c r="AA348" s="55">
        <f t="shared" si="81"/>
        <v>0</v>
      </c>
      <c r="AB348" s="58">
        <f t="shared" si="82"/>
        <v>0</v>
      </c>
      <c r="AC348" s="74" t="str">
        <f t="shared" si="83"/>
        <v>Grade not provided</v>
      </c>
      <c r="AD348" s="75" t="e">
        <f>IF(J348=0,(VLOOKUP(AC348,Overall!B$2:C846,2,FALSE)),IF(J348=1,(VLOOKUP(AC348,Overall!F$2:G846,2,FALSE)),IF(J348=2,(VLOOKUP(AC348,Overall!J$2:K846,2,FALSE)),IF(J348=3,(VLOOKUP(AC348,Overall!N$2:O846,2,FALSE)),IF(J348=4,(VLOOKUP(AC348,Overall!R$2:S846,2,FALSE)),IF(J348=5,VLOOKUP(AC348,Overall!V$2:W846,2,FALSE),IF(J348=6,VLOOKUP(AC348,Overall!Z$2:AA846,2,FALSE),IF(J348=7,VLOOKUP(AC348,Overall!AD$2:AE846,2,FALSE),IF(J348=8,VLOOKUP(AC348,Overall!AH$2:AI846,2,FALSE),IF(J348=9,VLOOKUP(AC348,Overall!AL$2:AM846,2,FALSE),IF(J348=10,VLOOKUP(AC348,Overall!AP$2:AQ846,2,FALSE),IF(J348=11,VLOOKUP(AC348,Overall!AT$2:AU846,2,FALSE),IF(J348=12,VLOOKUP(AC348,Overall!AX$2:AY846,2,FALSE))))))))))))))</f>
        <v>#N/A</v>
      </c>
    </row>
    <row r="349" spans="9:30" ht="15.75" thickBot="1">
      <c r="I349" s="126" t="s">
        <v>394</v>
      </c>
      <c r="J349" s="116"/>
      <c r="K349" s="87"/>
      <c r="L349" s="88"/>
      <c r="M349" s="88"/>
      <c r="N349" s="135"/>
      <c r="O349" s="123" t="str">
        <f t="shared" si="70"/>
        <v>Grade not provided</v>
      </c>
      <c r="P349" s="67" t="e">
        <f t="shared" si="70"/>
        <v>#N/A</v>
      </c>
      <c r="Q349" s="39" t="str">
        <f t="shared" si="71"/>
        <v>Less than 2 domains provided</v>
      </c>
      <c r="R349" s="54">
        <f t="shared" si="72"/>
        <v>0</v>
      </c>
      <c r="S349" s="55">
        <f t="shared" si="73"/>
        <v>0</v>
      </c>
      <c r="T349" s="56">
        <f t="shared" si="74"/>
        <v>0</v>
      </c>
      <c r="U349" s="57">
        <f t="shared" si="75"/>
        <v>0</v>
      </c>
      <c r="V349" s="56">
        <f t="shared" si="76"/>
        <v>0</v>
      </c>
      <c r="W349" s="55">
        <f t="shared" si="77"/>
        <v>0</v>
      </c>
      <c r="X349" s="55">
        <f t="shared" si="78"/>
        <v>0</v>
      </c>
      <c r="Y349" s="55">
        <f t="shared" si="79"/>
        <v>0</v>
      </c>
      <c r="Z349" s="55">
        <f t="shared" si="80"/>
        <v>0</v>
      </c>
      <c r="AA349" s="55">
        <f t="shared" si="81"/>
        <v>0</v>
      </c>
      <c r="AB349" s="58">
        <f t="shared" si="82"/>
        <v>0</v>
      </c>
      <c r="AC349" s="74" t="str">
        <f t="shared" si="83"/>
        <v>Grade not provided</v>
      </c>
      <c r="AD349" s="75" t="e">
        <f>IF(J349=0,(VLOOKUP(AC349,Overall!B$2:C847,2,FALSE)),IF(J349=1,(VLOOKUP(AC349,Overall!F$2:G847,2,FALSE)),IF(J349=2,(VLOOKUP(AC349,Overall!J$2:K847,2,FALSE)),IF(J349=3,(VLOOKUP(AC349,Overall!N$2:O847,2,FALSE)),IF(J349=4,(VLOOKUP(AC349,Overall!R$2:S847,2,FALSE)),IF(J349=5,VLOOKUP(AC349,Overall!V$2:W847,2,FALSE),IF(J349=6,VLOOKUP(AC349,Overall!Z$2:AA847,2,FALSE),IF(J349=7,VLOOKUP(AC349,Overall!AD$2:AE847,2,FALSE),IF(J349=8,VLOOKUP(AC349,Overall!AH$2:AI847,2,FALSE),IF(J349=9,VLOOKUP(AC349,Overall!AL$2:AM847,2,FALSE),IF(J349=10,VLOOKUP(AC349,Overall!AP$2:AQ847,2,FALSE),IF(J349=11,VLOOKUP(AC349,Overall!AT$2:AU847,2,FALSE),IF(J349=12,VLOOKUP(AC349,Overall!AX$2:AY847,2,FALSE))))))))))))))</f>
        <v>#N/A</v>
      </c>
    </row>
    <row r="350" spans="9:30" ht="15.75" thickBot="1">
      <c r="I350" s="126" t="s">
        <v>395</v>
      </c>
      <c r="J350" s="116"/>
      <c r="K350" s="87"/>
      <c r="L350" s="88"/>
      <c r="M350" s="88"/>
      <c r="N350" s="135"/>
      <c r="O350" s="123" t="str">
        <f t="shared" si="70"/>
        <v>Grade not provided</v>
      </c>
      <c r="P350" s="67" t="e">
        <f t="shared" si="70"/>
        <v>#N/A</v>
      </c>
      <c r="Q350" s="39" t="str">
        <f t="shared" si="71"/>
        <v>Less than 2 domains provided</v>
      </c>
      <c r="R350" s="54">
        <f t="shared" si="72"/>
        <v>0</v>
      </c>
      <c r="S350" s="55">
        <f t="shared" si="73"/>
        <v>0</v>
      </c>
      <c r="T350" s="56">
        <f t="shared" si="74"/>
        <v>0</v>
      </c>
      <c r="U350" s="57">
        <f t="shared" si="75"/>
        <v>0</v>
      </c>
      <c r="V350" s="56">
        <f t="shared" si="76"/>
        <v>0</v>
      </c>
      <c r="W350" s="55">
        <f t="shared" si="77"/>
        <v>0</v>
      </c>
      <c r="X350" s="55">
        <f t="shared" si="78"/>
        <v>0</v>
      </c>
      <c r="Y350" s="55">
        <f t="shared" si="79"/>
        <v>0</v>
      </c>
      <c r="Z350" s="55">
        <f t="shared" si="80"/>
        <v>0</v>
      </c>
      <c r="AA350" s="55">
        <f t="shared" si="81"/>
        <v>0</v>
      </c>
      <c r="AB350" s="58">
        <f t="shared" si="82"/>
        <v>0</v>
      </c>
      <c r="AC350" s="74" t="str">
        <f t="shared" si="83"/>
        <v>Grade not provided</v>
      </c>
      <c r="AD350" s="75" t="e">
        <f>IF(J350=0,(VLOOKUP(AC350,Overall!B$2:C848,2,FALSE)),IF(J350=1,(VLOOKUP(AC350,Overall!F$2:G848,2,FALSE)),IF(J350=2,(VLOOKUP(AC350,Overall!J$2:K848,2,FALSE)),IF(J350=3,(VLOOKUP(AC350,Overall!N$2:O848,2,FALSE)),IF(J350=4,(VLOOKUP(AC350,Overall!R$2:S848,2,FALSE)),IF(J350=5,VLOOKUP(AC350,Overall!V$2:W848,2,FALSE),IF(J350=6,VLOOKUP(AC350,Overall!Z$2:AA848,2,FALSE),IF(J350=7,VLOOKUP(AC350,Overall!AD$2:AE848,2,FALSE),IF(J350=8,VLOOKUP(AC350,Overall!AH$2:AI848,2,FALSE),IF(J350=9,VLOOKUP(AC350,Overall!AL$2:AM848,2,FALSE),IF(J350=10,VLOOKUP(AC350,Overall!AP$2:AQ848,2,FALSE),IF(J350=11,VLOOKUP(AC350,Overall!AT$2:AU848,2,FALSE),IF(J350=12,VLOOKUP(AC350,Overall!AX$2:AY848,2,FALSE))))))))))))))</f>
        <v>#N/A</v>
      </c>
    </row>
    <row r="351" spans="9:30" ht="15.75" thickBot="1">
      <c r="I351" s="126" t="s">
        <v>396</v>
      </c>
      <c r="J351" s="116"/>
      <c r="K351" s="87"/>
      <c r="L351" s="88"/>
      <c r="M351" s="88"/>
      <c r="N351" s="135"/>
      <c r="O351" s="123" t="str">
        <f t="shared" si="70"/>
        <v>Grade not provided</v>
      </c>
      <c r="P351" s="67" t="e">
        <f t="shared" si="70"/>
        <v>#N/A</v>
      </c>
      <c r="Q351" s="39" t="str">
        <f t="shared" si="71"/>
        <v>Less than 2 domains provided</v>
      </c>
      <c r="R351" s="54">
        <f t="shared" si="72"/>
        <v>0</v>
      </c>
      <c r="S351" s="55">
        <f t="shared" si="73"/>
        <v>0</v>
      </c>
      <c r="T351" s="56">
        <f t="shared" si="74"/>
        <v>0</v>
      </c>
      <c r="U351" s="57">
        <f t="shared" si="75"/>
        <v>0</v>
      </c>
      <c r="V351" s="56">
        <f t="shared" si="76"/>
        <v>0</v>
      </c>
      <c r="W351" s="55">
        <f t="shared" si="77"/>
        <v>0</v>
      </c>
      <c r="X351" s="55">
        <f t="shared" si="78"/>
        <v>0</v>
      </c>
      <c r="Y351" s="55">
        <f t="shared" si="79"/>
        <v>0</v>
      </c>
      <c r="Z351" s="55">
        <f t="shared" si="80"/>
        <v>0</v>
      </c>
      <c r="AA351" s="55">
        <f t="shared" si="81"/>
        <v>0</v>
      </c>
      <c r="AB351" s="58">
        <f t="shared" si="82"/>
        <v>0</v>
      </c>
      <c r="AC351" s="74" t="str">
        <f t="shared" si="83"/>
        <v>Grade not provided</v>
      </c>
      <c r="AD351" s="75" t="e">
        <f>IF(J351=0,(VLOOKUP(AC351,Overall!B$2:C849,2,FALSE)),IF(J351=1,(VLOOKUP(AC351,Overall!F$2:G849,2,FALSE)),IF(J351=2,(VLOOKUP(AC351,Overall!J$2:K849,2,FALSE)),IF(J351=3,(VLOOKUP(AC351,Overall!N$2:O849,2,FALSE)),IF(J351=4,(VLOOKUP(AC351,Overall!R$2:S849,2,FALSE)),IF(J351=5,VLOOKUP(AC351,Overall!V$2:W849,2,FALSE),IF(J351=6,VLOOKUP(AC351,Overall!Z$2:AA849,2,FALSE),IF(J351=7,VLOOKUP(AC351,Overall!AD$2:AE849,2,FALSE),IF(J351=8,VLOOKUP(AC351,Overall!AH$2:AI849,2,FALSE),IF(J351=9,VLOOKUP(AC351,Overall!AL$2:AM849,2,FALSE),IF(J351=10,VLOOKUP(AC351,Overall!AP$2:AQ849,2,FALSE),IF(J351=11,VLOOKUP(AC351,Overall!AT$2:AU849,2,FALSE),IF(J351=12,VLOOKUP(AC351,Overall!AX$2:AY849,2,FALSE))))))))))))))</f>
        <v>#N/A</v>
      </c>
    </row>
    <row r="352" spans="9:30" ht="15.75" thickBot="1">
      <c r="I352" s="126" t="s">
        <v>397</v>
      </c>
      <c r="J352" s="116"/>
      <c r="K352" s="87"/>
      <c r="L352" s="88"/>
      <c r="M352" s="88"/>
      <c r="N352" s="135"/>
      <c r="O352" s="123" t="str">
        <f t="shared" si="70"/>
        <v>Grade not provided</v>
      </c>
      <c r="P352" s="67" t="e">
        <f t="shared" si="70"/>
        <v>#N/A</v>
      </c>
      <c r="Q352" s="39" t="str">
        <f t="shared" si="71"/>
        <v>Less than 2 domains provided</v>
      </c>
      <c r="R352" s="54">
        <f t="shared" si="72"/>
        <v>0</v>
      </c>
      <c r="S352" s="55">
        <f t="shared" si="73"/>
        <v>0</v>
      </c>
      <c r="T352" s="56">
        <f t="shared" si="74"/>
        <v>0</v>
      </c>
      <c r="U352" s="57">
        <f t="shared" si="75"/>
        <v>0</v>
      </c>
      <c r="V352" s="56">
        <f t="shared" si="76"/>
        <v>0</v>
      </c>
      <c r="W352" s="55">
        <f t="shared" si="77"/>
        <v>0</v>
      </c>
      <c r="X352" s="55">
        <f t="shared" si="78"/>
        <v>0</v>
      </c>
      <c r="Y352" s="55">
        <f t="shared" si="79"/>
        <v>0</v>
      </c>
      <c r="Z352" s="55">
        <f t="shared" si="80"/>
        <v>0</v>
      </c>
      <c r="AA352" s="55">
        <f t="shared" si="81"/>
        <v>0</v>
      </c>
      <c r="AB352" s="58">
        <f t="shared" si="82"/>
        <v>0</v>
      </c>
      <c r="AC352" s="74" t="str">
        <f t="shared" si="83"/>
        <v>Grade not provided</v>
      </c>
      <c r="AD352" s="75" t="e">
        <f>IF(J352=0,(VLOOKUP(AC352,Overall!B$2:C850,2,FALSE)),IF(J352=1,(VLOOKUP(AC352,Overall!F$2:G850,2,FALSE)),IF(J352=2,(VLOOKUP(AC352,Overall!J$2:K850,2,FALSE)),IF(J352=3,(VLOOKUP(AC352,Overall!N$2:O850,2,FALSE)),IF(J352=4,(VLOOKUP(AC352,Overall!R$2:S850,2,FALSE)),IF(J352=5,VLOOKUP(AC352,Overall!V$2:W850,2,FALSE),IF(J352=6,VLOOKUP(AC352,Overall!Z$2:AA850,2,FALSE),IF(J352=7,VLOOKUP(AC352,Overall!AD$2:AE850,2,FALSE),IF(J352=8,VLOOKUP(AC352,Overall!AH$2:AI850,2,FALSE),IF(J352=9,VLOOKUP(AC352,Overall!AL$2:AM850,2,FALSE),IF(J352=10,VLOOKUP(AC352,Overall!AP$2:AQ850,2,FALSE),IF(J352=11,VLOOKUP(AC352,Overall!AT$2:AU850,2,FALSE),IF(J352=12,VLOOKUP(AC352,Overall!AX$2:AY850,2,FALSE))))))))))))))</f>
        <v>#N/A</v>
      </c>
    </row>
    <row r="353" spans="9:30" ht="15.75" thickBot="1">
      <c r="I353" s="126" t="s">
        <v>398</v>
      </c>
      <c r="J353" s="116"/>
      <c r="K353" s="87"/>
      <c r="L353" s="88"/>
      <c r="M353" s="88"/>
      <c r="N353" s="135"/>
      <c r="O353" s="123" t="str">
        <f t="shared" si="70"/>
        <v>Grade not provided</v>
      </c>
      <c r="P353" s="67" t="e">
        <f t="shared" si="70"/>
        <v>#N/A</v>
      </c>
      <c r="Q353" s="39" t="str">
        <f t="shared" si="71"/>
        <v>Less than 2 domains provided</v>
      </c>
      <c r="R353" s="54">
        <f t="shared" si="72"/>
        <v>0</v>
      </c>
      <c r="S353" s="55">
        <f t="shared" si="73"/>
        <v>0</v>
      </c>
      <c r="T353" s="56">
        <f t="shared" si="74"/>
        <v>0</v>
      </c>
      <c r="U353" s="57">
        <f t="shared" si="75"/>
        <v>0</v>
      </c>
      <c r="V353" s="56">
        <f t="shared" si="76"/>
        <v>0</v>
      </c>
      <c r="W353" s="55">
        <f t="shared" si="77"/>
        <v>0</v>
      </c>
      <c r="X353" s="55">
        <f t="shared" si="78"/>
        <v>0</v>
      </c>
      <c r="Y353" s="55">
        <f t="shared" si="79"/>
        <v>0</v>
      </c>
      <c r="Z353" s="55">
        <f t="shared" si="80"/>
        <v>0</v>
      </c>
      <c r="AA353" s="55">
        <f t="shared" si="81"/>
        <v>0</v>
      </c>
      <c r="AB353" s="58">
        <f t="shared" si="82"/>
        <v>0</v>
      </c>
      <c r="AC353" s="74" t="str">
        <f t="shared" si="83"/>
        <v>Grade not provided</v>
      </c>
      <c r="AD353" s="75" t="e">
        <f>IF(J353=0,(VLOOKUP(AC353,Overall!B$2:C851,2,FALSE)),IF(J353=1,(VLOOKUP(AC353,Overall!F$2:G851,2,FALSE)),IF(J353=2,(VLOOKUP(AC353,Overall!J$2:K851,2,FALSE)),IF(J353=3,(VLOOKUP(AC353,Overall!N$2:O851,2,FALSE)),IF(J353=4,(VLOOKUP(AC353,Overall!R$2:S851,2,FALSE)),IF(J353=5,VLOOKUP(AC353,Overall!V$2:W851,2,FALSE),IF(J353=6,VLOOKUP(AC353,Overall!Z$2:AA851,2,FALSE),IF(J353=7,VLOOKUP(AC353,Overall!AD$2:AE851,2,FALSE),IF(J353=8,VLOOKUP(AC353,Overall!AH$2:AI851,2,FALSE),IF(J353=9,VLOOKUP(AC353,Overall!AL$2:AM851,2,FALSE),IF(J353=10,VLOOKUP(AC353,Overall!AP$2:AQ851,2,FALSE),IF(J353=11,VLOOKUP(AC353,Overall!AT$2:AU851,2,FALSE),IF(J353=12,VLOOKUP(AC353,Overall!AX$2:AY851,2,FALSE))))))))))))))</f>
        <v>#N/A</v>
      </c>
    </row>
    <row r="354" spans="9:30" ht="15.75" thickBot="1">
      <c r="I354" s="126" t="s">
        <v>399</v>
      </c>
      <c r="J354" s="116"/>
      <c r="K354" s="87"/>
      <c r="L354" s="88"/>
      <c r="M354" s="88"/>
      <c r="N354" s="135"/>
      <c r="O354" s="123" t="str">
        <f t="shared" si="70"/>
        <v>Grade not provided</v>
      </c>
      <c r="P354" s="67" t="e">
        <f t="shared" si="70"/>
        <v>#N/A</v>
      </c>
      <c r="Q354" s="39" t="str">
        <f t="shared" si="71"/>
        <v>Less than 2 domains provided</v>
      </c>
      <c r="R354" s="54">
        <f t="shared" si="72"/>
        <v>0</v>
      </c>
      <c r="S354" s="55">
        <f t="shared" si="73"/>
        <v>0</v>
      </c>
      <c r="T354" s="56">
        <f t="shared" si="74"/>
        <v>0</v>
      </c>
      <c r="U354" s="57">
        <f t="shared" si="75"/>
        <v>0</v>
      </c>
      <c r="V354" s="56">
        <f t="shared" si="76"/>
        <v>0</v>
      </c>
      <c r="W354" s="55">
        <f t="shared" si="77"/>
        <v>0</v>
      </c>
      <c r="X354" s="55">
        <f t="shared" si="78"/>
        <v>0</v>
      </c>
      <c r="Y354" s="55">
        <f t="shared" si="79"/>
        <v>0</v>
      </c>
      <c r="Z354" s="55">
        <f t="shared" si="80"/>
        <v>0</v>
      </c>
      <c r="AA354" s="55">
        <f t="shared" si="81"/>
        <v>0</v>
      </c>
      <c r="AB354" s="58">
        <f t="shared" si="82"/>
        <v>0</v>
      </c>
      <c r="AC354" s="74" t="str">
        <f t="shared" si="83"/>
        <v>Grade not provided</v>
      </c>
      <c r="AD354" s="75" t="e">
        <f>IF(J354=0,(VLOOKUP(AC354,Overall!B$2:C852,2,FALSE)),IF(J354=1,(VLOOKUP(AC354,Overall!F$2:G852,2,FALSE)),IF(J354=2,(VLOOKUP(AC354,Overall!J$2:K852,2,FALSE)),IF(J354=3,(VLOOKUP(AC354,Overall!N$2:O852,2,FALSE)),IF(J354=4,(VLOOKUP(AC354,Overall!R$2:S852,2,FALSE)),IF(J354=5,VLOOKUP(AC354,Overall!V$2:W852,2,FALSE),IF(J354=6,VLOOKUP(AC354,Overall!Z$2:AA852,2,FALSE),IF(J354=7,VLOOKUP(AC354,Overall!AD$2:AE852,2,FALSE),IF(J354=8,VLOOKUP(AC354,Overall!AH$2:AI852,2,FALSE),IF(J354=9,VLOOKUP(AC354,Overall!AL$2:AM852,2,FALSE),IF(J354=10,VLOOKUP(AC354,Overall!AP$2:AQ852,2,FALSE),IF(J354=11,VLOOKUP(AC354,Overall!AT$2:AU852,2,FALSE),IF(J354=12,VLOOKUP(AC354,Overall!AX$2:AY852,2,FALSE))))))))))))))</f>
        <v>#N/A</v>
      </c>
    </row>
    <row r="355" spans="9:30" ht="15.75" thickBot="1">
      <c r="I355" s="126" t="s">
        <v>400</v>
      </c>
      <c r="J355" s="116"/>
      <c r="K355" s="87"/>
      <c r="L355" s="88"/>
      <c r="M355" s="88"/>
      <c r="N355" s="135"/>
      <c r="O355" s="123" t="str">
        <f t="shared" si="70"/>
        <v>Grade not provided</v>
      </c>
      <c r="P355" s="67" t="e">
        <f t="shared" si="70"/>
        <v>#N/A</v>
      </c>
      <c r="Q355" s="39" t="str">
        <f t="shared" si="71"/>
        <v>Less than 2 domains provided</v>
      </c>
      <c r="R355" s="54">
        <f t="shared" si="72"/>
        <v>0</v>
      </c>
      <c r="S355" s="55">
        <f t="shared" si="73"/>
        <v>0</v>
      </c>
      <c r="T355" s="56">
        <f t="shared" si="74"/>
        <v>0</v>
      </c>
      <c r="U355" s="57">
        <f t="shared" si="75"/>
        <v>0</v>
      </c>
      <c r="V355" s="56">
        <f t="shared" si="76"/>
        <v>0</v>
      </c>
      <c r="W355" s="55">
        <f t="shared" si="77"/>
        <v>0</v>
      </c>
      <c r="X355" s="55">
        <f t="shared" si="78"/>
        <v>0</v>
      </c>
      <c r="Y355" s="55">
        <f t="shared" si="79"/>
        <v>0</v>
      </c>
      <c r="Z355" s="55">
        <f t="shared" si="80"/>
        <v>0</v>
      </c>
      <c r="AA355" s="55">
        <f t="shared" si="81"/>
        <v>0</v>
      </c>
      <c r="AB355" s="58">
        <f t="shared" si="82"/>
        <v>0</v>
      </c>
      <c r="AC355" s="74" t="str">
        <f t="shared" si="83"/>
        <v>Grade not provided</v>
      </c>
      <c r="AD355" s="75" t="e">
        <f>IF(J355=0,(VLOOKUP(AC355,Overall!B$2:C853,2,FALSE)),IF(J355=1,(VLOOKUP(AC355,Overall!F$2:G853,2,FALSE)),IF(J355=2,(VLOOKUP(AC355,Overall!J$2:K853,2,FALSE)),IF(J355=3,(VLOOKUP(AC355,Overall!N$2:O853,2,FALSE)),IF(J355=4,(VLOOKUP(AC355,Overall!R$2:S853,2,FALSE)),IF(J355=5,VLOOKUP(AC355,Overall!V$2:W853,2,FALSE),IF(J355=6,VLOOKUP(AC355,Overall!Z$2:AA853,2,FALSE),IF(J355=7,VLOOKUP(AC355,Overall!AD$2:AE853,2,FALSE),IF(J355=8,VLOOKUP(AC355,Overall!AH$2:AI853,2,FALSE),IF(J355=9,VLOOKUP(AC355,Overall!AL$2:AM853,2,FALSE),IF(J355=10,VLOOKUP(AC355,Overall!AP$2:AQ853,2,FALSE),IF(J355=11,VLOOKUP(AC355,Overall!AT$2:AU853,2,FALSE),IF(J355=12,VLOOKUP(AC355,Overall!AX$2:AY853,2,FALSE))))))))))))))</f>
        <v>#N/A</v>
      </c>
    </row>
    <row r="356" spans="9:30" ht="15.75" thickBot="1">
      <c r="I356" s="126" t="s">
        <v>401</v>
      </c>
      <c r="J356" s="116"/>
      <c r="K356" s="87"/>
      <c r="L356" s="88"/>
      <c r="M356" s="88"/>
      <c r="N356" s="135"/>
      <c r="O356" s="123" t="str">
        <f t="shared" si="70"/>
        <v>Grade not provided</v>
      </c>
      <c r="P356" s="67" t="e">
        <f t="shared" si="70"/>
        <v>#N/A</v>
      </c>
      <c r="Q356" s="39" t="str">
        <f t="shared" si="71"/>
        <v>Less than 2 domains provided</v>
      </c>
      <c r="R356" s="54">
        <f t="shared" si="72"/>
        <v>0</v>
      </c>
      <c r="S356" s="55">
        <f t="shared" si="73"/>
        <v>0</v>
      </c>
      <c r="T356" s="56">
        <f t="shared" si="74"/>
        <v>0</v>
      </c>
      <c r="U356" s="57">
        <f t="shared" si="75"/>
        <v>0</v>
      </c>
      <c r="V356" s="56">
        <f t="shared" si="76"/>
        <v>0</v>
      </c>
      <c r="W356" s="55">
        <f t="shared" si="77"/>
        <v>0</v>
      </c>
      <c r="X356" s="55">
        <f t="shared" si="78"/>
        <v>0</v>
      </c>
      <c r="Y356" s="55">
        <f t="shared" si="79"/>
        <v>0</v>
      </c>
      <c r="Z356" s="55">
        <f t="shared" si="80"/>
        <v>0</v>
      </c>
      <c r="AA356" s="55">
        <f t="shared" si="81"/>
        <v>0</v>
      </c>
      <c r="AB356" s="58">
        <f t="shared" si="82"/>
        <v>0</v>
      </c>
      <c r="AC356" s="74" t="str">
        <f t="shared" si="83"/>
        <v>Grade not provided</v>
      </c>
      <c r="AD356" s="75" t="e">
        <f>IF(J356=0,(VLOOKUP(AC356,Overall!B$2:C854,2,FALSE)),IF(J356=1,(VLOOKUP(AC356,Overall!F$2:G854,2,FALSE)),IF(J356=2,(VLOOKUP(AC356,Overall!J$2:K854,2,FALSE)),IF(J356=3,(VLOOKUP(AC356,Overall!N$2:O854,2,FALSE)),IF(J356=4,(VLOOKUP(AC356,Overall!R$2:S854,2,FALSE)),IF(J356=5,VLOOKUP(AC356,Overall!V$2:W854,2,FALSE),IF(J356=6,VLOOKUP(AC356,Overall!Z$2:AA854,2,FALSE),IF(J356=7,VLOOKUP(AC356,Overall!AD$2:AE854,2,FALSE),IF(J356=8,VLOOKUP(AC356,Overall!AH$2:AI854,2,FALSE),IF(J356=9,VLOOKUP(AC356,Overall!AL$2:AM854,2,FALSE),IF(J356=10,VLOOKUP(AC356,Overall!AP$2:AQ854,2,FALSE),IF(J356=11,VLOOKUP(AC356,Overall!AT$2:AU854,2,FALSE),IF(J356=12,VLOOKUP(AC356,Overall!AX$2:AY854,2,FALSE))))))))))))))</f>
        <v>#N/A</v>
      </c>
    </row>
    <row r="357" spans="9:30" ht="15.75" thickBot="1">
      <c r="I357" s="126" t="s">
        <v>402</v>
      </c>
      <c r="J357" s="116"/>
      <c r="K357" s="87"/>
      <c r="L357" s="88"/>
      <c r="M357" s="88"/>
      <c r="N357" s="135"/>
      <c r="O357" s="123" t="str">
        <f t="shared" si="70"/>
        <v>Grade not provided</v>
      </c>
      <c r="P357" s="67" t="e">
        <f t="shared" si="70"/>
        <v>#N/A</v>
      </c>
      <c r="Q357" s="39" t="str">
        <f t="shared" si="71"/>
        <v>Less than 2 domains provided</v>
      </c>
      <c r="R357" s="54">
        <f t="shared" si="72"/>
        <v>0</v>
      </c>
      <c r="S357" s="55">
        <f t="shared" si="73"/>
        <v>0</v>
      </c>
      <c r="T357" s="56">
        <f t="shared" si="74"/>
        <v>0</v>
      </c>
      <c r="U357" s="57">
        <f t="shared" si="75"/>
        <v>0</v>
      </c>
      <c r="V357" s="56">
        <f t="shared" si="76"/>
        <v>0</v>
      </c>
      <c r="W357" s="55">
        <f t="shared" si="77"/>
        <v>0</v>
      </c>
      <c r="X357" s="55">
        <f t="shared" si="78"/>
        <v>0</v>
      </c>
      <c r="Y357" s="55">
        <f t="shared" si="79"/>
        <v>0</v>
      </c>
      <c r="Z357" s="55">
        <f t="shared" si="80"/>
        <v>0</v>
      </c>
      <c r="AA357" s="55">
        <f t="shared" si="81"/>
        <v>0</v>
      </c>
      <c r="AB357" s="58">
        <f t="shared" si="82"/>
        <v>0</v>
      </c>
      <c r="AC357" s="74" t="str">
        <f t="shared" si="83"/>
        <v>Grade not provided</v>
      </c>
      <c r="AD357" s="75" t="e">
        <f>IF(J357=0,(VLOOKUP(AC357,Overall!B$2:C855,2,FALSE)),IF(J357=1,(VLOOKUP(AC357,Overall!F$2:G855,2,FALSE)),IF(J357=2,(VLOOKUP(AC357,Overall!J$2:K855,2,FALSE)),IF(J357=3,(VLOOKUP(AC357,Overall!N$2:O855,2,FALSE)),IF(J357=4,(VLOOKUP(AC357,Overall!R$2:S855,2,FALSE)),IF(J357=5,VLOOKUP(AC357,Overall!V$2:W855,2,FALSE),IF(J357=6,VLOOKUP(AC357,Overall!Z$2:AA855,2,FALSE),IF(J357=7,VLOOKUP(AC357,Overall!AD$2:AE855,2,FALSE),IF(J357=8,VLOOKUP(AC357,Overall!AH$2:AI855,2,FALSE),IF(J357=9,VLOOKUP(AC357,Overall!AL$2:AM855,2,FALSE),IF(J357=10,VLOOKUP(AC357,Overall!AP$2:AQ855,2,FALSE),IF(J357=11,VLOOKUP(AC357,Overall!AT$2:AU855,2,FALSE),IF(J357=12,VLOOKUP(AC357,Overall!AX$2:AY855,2,FALSE))))))))))))))</f>
        <v>#N/A</v>
      </c>
    </row>
    <row r="358" spans="9:30" ht="15.75" thickBot="1">
      <c r="I358" s="126" t="s">
        <v>403</v>
      </c>
      <c r="J358" s="116"/>
      <c r="K358" s="87"/>
      <c r="L358" s="88"/>
      <c r="M358" s="88"/>
      <c r="N358" s="135"/>
      <c r="O358" s="123" t="str">
        <f t="shared" si="70"/>
        <v>Grade not provided</v>
      </c>
      <c r="P358" s="67" t="e">
        <f t="shared" si="70"/>
        <v>#N/A</v>
      </c>
      <c r="Q358" s="39" t="str">
        <f t="shared" si="71"/>
        <v>Less than 2 domains provided</v>
      </c>
      <c r="R358" s="54">
        <f t="shared" si="72"/>
        <v>0</v>
      </c>
      <c r="S358" s="55">
        <f t="shared" si="73"/>
        <v>0</v>
      </c>
      <c r="T358" s="56">
        <f t="shared" si="74"/>
        <v>0</v>
      </c>
      <c r="U358" s="57">
        <f t="shared" si="75"/>
        <v>0</v>
      </c>
      <c r="V358" s="56">
        <f t="shared" si="76"/>
        <v>0</v>
      </c>
      <c r="W358" s="55">
        <f t="shared" si="77"/>
        <v>0</v>
      </c>
      <c r="X358" s="55">
        <f t="shared" si="78"/>
        <v>0</v>
      </c>
      <c r="Y358" s="55">
        <f t="shared" si="79"/>
        <v>0</v>
      </c>
      <c r="Z358" s="55">
        <f t="shared" si="80"/>
        <v>0</v>
      </c>
      <c r="AA358" s="55">
        <f t="shared" si="81"/>
        <v>0</v>
      </c>
      <c r="AB358" s="58">
        <f t="shared" si="82"/>
        <v>0</v>
      </c>
      <c r="AC358" s="74" t="str">
        <f t="shared" si="83"/>
        <v>Grade not provided</v>
      </c>
      <c r="AD358" s="75" t="e">
        <f>IF(J358=0,(VLOOKUP(AC358,Overall!B$2:C856,2,FALSE)),IF(J358=1,(VLOOKUP(AC358,Overall!F$2:G856,2,FALSE)),IF(J358=2,(VLOOKUP(AC358,Overall!J$2:K856,2,FALSE)),IF(J358=3,(VLOOKUP(AC358,Overall!N$2:O856,2,FALSE)),IF(J358=4,(VLOOKUP(AC358,Overall!R$2:S856,2,FALSE)),IF(J358=5,VLOOKUP(AC358,Overall!V$2:W856,2,FALSE),IF(J358=6,VLOOKUP(AC358,Overall!Z$2:AA856,2,FALSE),IF(J358=7,VLOOKUP(AC358,Overall!AD$2:AE856,2,FALSE),IF(J358=8,VLOOKUP(AC358,Overall!AH$2:AI856,2,FALSE),IF(J358=9,VLOOKUP(AC358,Overall!AL$2:AM856,2,FALSE),IF(J358=10,VLOOKUP(AC358,Overall!AP$2:AQ856,2,FALSE),IF(J358=11,VLOOKUP(AC358,Overall!AT$2:AU856,2,FALSE),IF(J358=12,VLOOKUP(AC358,Overall!AX$2:AY856,2,FALSE))))))))))))))</f>
        <v>#N/A</v>
      </c>
    </row>
    <row r="359" spans="9:30" ht="15.75" thickBot="1">
      <c r="I359" s="126" t="s">
        <v>404</v>
      </c>
      <c r="J359" s="116"/>
      <c r="K359" s="87"/>
      <c r="L359" s="88"/>
      <c r="M359" s="88"/>
      <c r="N359" s="135"/>
      <c r="O359" s="123" t="str">
        <f t="shared" si="70"/>
        <v>Grade not provided</v>
      </c>
      <c r="P359" s="67" t="e">
        <f t="shared" si="70"/>
        <v>#N/A</v>
      </c>
      <c r="Q359" s="39" t="str">
        <f t="shared" si="71"/>
        <v>Less than 2 domains provided</v>
      </c>
      <c r="R359" s="54">
        <f t="shared" si="72"/>
        <v>0</v>
      </c>
      <c r="S359" s="55">
        <f t="shared" si="73"/>
        <v>0</v>
      </c>
      <c r="T359" s="56">
        <f t="shared" si="74"/>
        <v>0</v>
      </c>
      <c r="U359" s="57">
        <f t="shared" si="75"/>
        <v>0</v>
      </c>
      <c r="V359" s="56">
        <f t="shared" si="76"/>
        <v>0</v>
      </c>
      <c r="W359" s="55">
        <f t="shared" si="77"/>
        <v>0</v>
      </c>
      <c r="X359" s="55">
        <f t="shared" si="78"/>
        <v>0</v>
      </c>
      <c r="Y359" s="55">
        <f t="shared" si="79"/>
        <v>0</v>
      </c>
      <c r="Z359" s="55">
        <f t="shared" si="80"/>
        <v>0</v>
      </c>
      <c r="AA359" s="55">
        <f t="shared" si="81"/>
        <v>0</v>
      </c>
      <c r="AB359" s="58">
        <f t="shared" si="82"/>
        <v>0</v>
      </c>
      <c r="AC359" s="74" t="str">
        <f t="shared" si="83"/>
        <v>Grade not provided</v>
      </c>
      <c r="AD359" s="75" t="e">
        <f>IF(J359=0,(VLOOKUP(AC359,Overall!B$2:C857,2,FALSE)),IF(J359=1,(VLOOKUP(AC359,Overall!F$2:G857,2,FALSE)),IF(J359=2,(VLOOKUP(AC359,Overall!J$2:K857,2,FALSE)),IF(J359=3,(VLOOKUP(AC359,Overall!N$2:O857,2,FALSE)),IF(J359=4,(VLOOKUP(AC359,Overall!R$2:S857,2,FALSE)),IF(J359=5,VLOOKUP(AC359,Overall!V$2:W857,2,FALSE),IF(J359=6,VLOOKUP(AC359,Overall!Z$2:AA857,2,FALSE),IF(J359=7,VLOOKUP(AC359,Overall!AD$2:AE857,2,FALSE),IF(J359=8,VLOOKUP(AC359,Overall!AH$2:AI857,2,FALSE),IF(J359=9,VLOOKUP(AC359,Overall!AL$2:AM857,2,FALSE),IF(J359=10,VLOOKUP(AC359,Overall!AP$2:AQ857,2,FALSE),IF(J359=11,VLOOKUP(AC359,Overall!AT$2:AU857,2,FALSE),IF(J359=12,VLOOKUP(AC359,Overall!AX$2:AY857,2,FALSE))))))))))))))</f>
        <v>#N/A</v>
      </c>
    </row>
    <row r="360" spans="9:30" ht="15.75" thickBot="1">
      <c r="I360" s="126" t="s">
        <v>405</v>
      </c>
      <c r="J360" s="116"/>
      <c r="K360" s="87"/>
      <c r="L360" s="88"/>
      <c r="M360" s="88"/>
      <c r="N360" s="135"/>
      <c r="O360" s="123" t="str">
        <f t="shared" si="70"/>
        <v>Grade not provided</v>
      </c>
      <c r="P360" s="67" t="e">
        <f t="shared" si="70"/>
        <v>#N/A</v>
      </c>
      <c r="Q360" s="39" t="str">
        <f t="shared" si="71"/>
        <v>Less than 2 domains provided</v>
      </c>
      <c r="R360" s="54">
        <f t="shared" si="72"/>
        <v>0</v>
      </c>
      <c r="S360" s="55">
        <f t="shared" si="73"/>
        <v>0</v>
      </c>
      <c r="T360" s="56">
        <f t="shared" si="74"/>
        <v>0</v>
      </c>
      <c r="U360" s="57">
        <f t="shared" si="75"/>
        <v>0</v>
      </c>
      <c r="V360" s="56">
        <f t="shared" si="76"/>
        <v>0</v>
      </c>
      <c r="W360" s="55">
        <f t="shared" si="77"/>
        <v>0</v>
      </c>
      <c r="X360" s="55">
        <f t="shared" si="78"/>
        <v>0</v>
      </c>
      <c r="Y360" s="55">
        <f t="shared" si="79"/>
        <v>0</v>
      </c>
      <c r="Z360" s="55">
        <f t="shared" si="80"/>
        <v>0</v>
      </c>
      <c r="AA360" s="55">
        <f t="shared" si="81"/>
        <v>0</v>
      </c>
      <c r="AB360" s="58">
        <f t="shared" si="82"/>
        <v>0</v>
      </c>
      <c r="AC360" s="74" t="str">
        <f t="shared" si="83"/>
        <v>Grade not provided</v>
      </c>
      <c r="AD360" s="75" t="e">
        <f>IF(J360=0,(VLOOKUP(AC360,Overall!B$2:C858,2,FALSE)),IF(J360=1,(VLOOKUP(AC360,Overall!F$2:G858,2,FALSE)),IF(J360=2,(VLOOKUP(AC360,Overall!J$2:K858,2,FALSE)),IF(J360=3,(VLOOKUP(AC360,Overall!N$2:O858,2,FALSE)),IF(J360=4,(VLOOKUP(AC360,Overall!R$2:S858,2,FALSE)),IF(J360=5,VLOOKUP(AC360,Overall!V$2:W858,2,FALSE),IF(J360=6,VLOOKUP(AC360,Overall!Z$2:AA858,2,FALSE),IF(J360=7,VLOOKUP(AC360,Overall!AD$2:AE858,2,FALSE),IF(J360=8,VLOOKUP(AC360,Overall!AH$2:AI858,2,FALSE),IF(J360=9,VLOOKUP(AC360,Overall!AL$2:AM858,2,FALSE),IF(J360=10,VLOOKUP(AC360,Overall!AP$2:AQ858,2,FALSE),IF(J360=11,VLOOKUP(AC360,Overall!AT$2:AU858,2,FALSE),IF(J360=12,VLOOKUP(AC360,Overall!AX$2:AY858,2,FALSE))))))))))))))</f>
        <v>#N/A</v>
      </c>
    </row>
    <row r="361" spans="9:30" ht="15.75" thickBot="1">
      <c r="I361" s="126" t="s">
        <v>406</v>
      </c>
      <c r="J361" s="116"/>
      <c r="K361" s="87"/>
      <c r="L361" s="88"/>
      <c r="M361" s="88"/>
      <c r="N361" s="135"/>
      <c r="O361" s="123" t="str">
        <f t="shared" si="70"/>
        <v>Grade not provided</v>
      </c>
      <c r="P361" s="67" t="e">
        <f t="shared" si="70"/>
        <v>#N/A</v>
      </c>
      <c r="Q361" s="39" t="str">
        <f t="shared" si="71"/>
        <v>Less than 2 domains provided</v>
      </c>
      <c r="R361" s="54">
        <f t="shared" si="72"/>
        <v>0</v>
      </c>
      <c r="S361" s="55">
        <f t="shared" si="73"/>
        <v>0</v>
      </c>
      <c r="T361" s="56">
        <f t="shared" si="74"/>
        <v>0</v>
      </c>
      <c r="U361" s="57">
        <f t="shared" si="75"/>
        <v>0</v>
      </c>
      <c r="V361" s="56">
        <f t="shared" si="76"/>
        <v>0</v>
      </c>
      <c r="W361" s="55">
        <f t="shared" si="77"/>
        <v>0</v>
      </c>
      <c r="X361" s="55">
        <f t="shared" si="78"/>
        <v>0</v>
      </c>
      <c r="Y361" s="55">
        <f t="shared" si="79"/>
        <v>0</v>
      </c>
      <c r="Z361" s="55">
        <f t="shared" si="80"/>
        <v>0</v>
      </c>
      <c r="AA361" s="55">
        <f t="shared" si="81"/>
        <v>0</v>
      </c>
      <c r="AB361" s="58">
        <f t="shared" si="82"/>
        <v>0</v>
      </c>
      <c r="AC361" s="74" t="str">
        <f t="shared" si="83"/>
        <v>Grade not provided</v>
      </c>
      <c r="AD361" s="75" t="e">
        <f>IF(J361=0,(VLOOKUP(AC361,Overall!B$2:C859,2,FALSE)),IF(J361=1,(VLOOKUP(AC361,Overall!F$2:G859,2,FALSE)),IF(J361=2,(VLOOKUP(AC361,Overall!J$2:K859,2,FALSE)),IF(J361=3,(VLOOKUP(AC361,Overall!N$2:O859,2,FALSE)),IF(J361=4,(VLOOKUP(AC361,Overall!R$2:S859,2,FALSE)),IF(J361=5,VLOOKUP(AC361,Overall!V$2:W859,2,FALSE),IF(J361=6,VLOOKUP(AC361,Overall!Z$2:AA859,2,FALSE),IF(J361=7,VLOOKUP(AC361,Overall!AD$2:AE859,2,FALSE),IF(J361=8,VLOOKUP(AC361,Overall!AH$2:AI859,2,FALSE),IF(J361=9,VLOOKUP(AC361,Overall!AL$2:AM859,2,FALSE),IF(J361=10,VLOOKUP(AC361,Overall!AP$2:AQ859,2,FALSE),IF(J361=11,VLOOKUP(AC361,Overall!AT$2:AU859,2,FALSE),IF(J361=12,VLOOKUP(AC361,Overall!AX$2:AY859,2,FALSE))))))))))))))</f>
        <v>#N/A</v>
      </c>
    </row>
    <row r="362" spans="9:30" ht="15.75" thickBot="1">
      <c r="I362" s="126" t="s">
        <v>407</v>
      </c>
      <c r="J362" s="116"/>
      <c r="K362" s="87"/>
      <c r="L362" s="88"/>
      <c r="M362" s="88"/>
      <c r="N362" s="135"/>
      <c r="O362" s="123" t="str">
        <f t="shared" si="70"/>
        <v>Grade not provided</v>
      </c>
      <c r="P362" s="67" t="e">
        <f t="shared" si="70"/>
        <v>#N/A</v>
      </c>
      <c r="Q362" s="39" t="str">
        <f t="shared" si="71"/>
        <v>Less than 2 domains provided</v>
      </c>
      <c r="R362" s="54">
        <f t="shared" si="72"/>
        <v>0</v>
      </c>
      <c r="S362" s="55">
        <f t="shared" si="73"/>
        <v>0</v>
      </c>
      <c r="T362" s="56">
        <f t="shared" si="74"/>
        <v>0</v>
      </c>
      <c r="U362" s="57">
        <f t="shared" si="75"/>
        <v>0</v>
      </c>
      <c r="V362" s="56">
        <f t="shared" si="76"/>
        <v>0</v>
      </c>
      <c r="W362" s="55">
        <f t="shared" si="77"/>
        <v>0</v>
      </c>
      <c r="X362" s="55">
        <f t="shared" si="78"/>
        <v>0</v>
      </c>
      <c r="Y362" s="55">
        <f t="shared" si="79"/>
        <v>0</v>
      </c>
      <c r="Z362" s="55">
        <f t="shared" si="80"/>
        <v>0</v>
      </c>
      <c r="AA362" s="55">
        <f t="shared" si="81"/>
        <v>0</v>
      </c>
      <c r="AB362" s="58">
        <f t="shared" si="82"/>
        <v>0</v>
      </c>
      <c r="AC362" s="74" t="str">
        <f t="shared" si="83"/>
        <v>Grade not provided</v>
      </c>
      <c r="AD362" s="75" t="e">
        <f>IF(J362=0,(VLOOKUP(AC362,Overall!B$2:C860,2,FALSE)),IF(J362=1,(VLOOKUP(AC362,Overall!F$2:G860,2,FALSE)),IF(J362=2,(VLOOKUP(AC362,Overall!J$2:K860,2,FALSE)),IF(J362=3,(VLOOKUP(AC362,Overall!N$2:O860,2,FALSE)),IF(J362=4,(VLOOKUP(AC362,Overall!R$2:S860,2,FALSE)),IF(J362=5,VLOOKUP(AC362,Overall!V$2:W860,2,FALSE),IF(J362=6,VLOOKUP(AC362,Overall!Z$2:AA860,2,FALSE),IF(J362=7,VLOOKUP(AC362,Overall!AD$2:AE860,2,FALSE),IF(J362=8,VLOOKUP(AC362,Overall!AH$2:AI860,2,FALSE),IF(J362=9,VLOOKUP(AC362,Overall!AL$2:AM860,2,FALSE),IF(J362=10,VLOOKUP(AC362,Overall!AP$2:AQ860,2,FALSE),IF(J362=11,VLOOKUP(AC362,Overall!AT$2:AU860,2,FALSE),IF(J362=12,VLOOKUP(AC362,Overall!AX$2:AY860,2,FALSE))))))))))))))</f>
        <v>#N/A</v>
      </c>
    </row>
    <row r="363" spans="9:30" ht="15.75" thickBot="1">
      <c r="I363" s="126" t="s">
        <v>408</v>
      </c>
      <c r="J363" s="116"/>
      <c r="K363" s="87"/>
      <c r="L363" s="88"/>
      <c r="M363" s="88"/>
      <c r="N363" s="135"/>
      <c r="O363" s="123" t="str">
        <f t="shared" si="70"/>
        <v>Grade not provided</v>
      </c>
      <c r="P363" s="67" t="e">
        <f t="shared" si="70"/>
        <v>#N/A</v>
      </c>
      <c r="Q363" s="39" t="str">
        <f t="shared" si="71"/>
        <v>Less than 2 domains provided</v>
      </c>
      <c r="R363" s="54">
        <f t="shared" si="72"/>
        <v>0</v>
      </c>
      <c r="S363" s="55">
        <f t="shared" si="73"/>
        <v>0</v>
      </c>
      <c r="T363" s="56">
        <f t="shared" si="74"/>
        <v>0</v>
      </c>
      <c r="U363" s="57">
        <f t="shared" si="75"/>
        <v>0</v>
      </c>
      <c r="V363" s="56">
        <f t="shared" si="76"/>
        <v>0</v>
      </c>
      <c r="W363" s="55">
        <f t="shared" si="77"/>
        <v>0</v>
      </c>
      <c r="X363" s="55">
        <f t="shared" si="78"/>
        <v>0</v>
      </c>
      <c r="Y363" s="55">
        <f t="shared" si="79"/>
        <v>0</v>
      </c>
      <c r="Z363" s="55">
        <f t="shared" si="80"/>
        <v>0</v>
      </c>
      <c r="AA363" s="55">
        <f t="shared" si="81"/>
        <v>0</v>
      </c>
      <c r="AB363" s="58">
        <f t="shared" si="82"/>
        <v>0</v>
      </c>
      <c r="AC363" s="74" t="str">
        <f t="shared" si="83"/>
        <v>Grade not provided</v>
      </c>
      <c r="AD363" s="75" t="e">
        <f>IF(J363=0,(VLOOKUP(AC363,Overall!B$2:C861,2,FALSE)),IF(J363=1,(VLOOKUP(AC363,Overall!F$2:G861,2,FALSE)),IF(J363=2,(VLOOKUP(AC363,Overall!J$2:K861,2,FALSE)),IF(J363=3,(VLOOKUP(AC363,Overall!N$2:O861,2,FALSE)),IF(J363=4,(VLOOKUP(AC363,Overall!R$2:S861,2,FALSE)),IF(J363=5,VLOOKUP(AC363,Overall!V$2:W861,2,FALSE),IF(J363=6,VLOOKUP(AC363,Overall!Z$2:AA861,2,FALSE),IF(J363=7,VLOOKUP(AC363,Overall!AD$2:AE861,2,FALSE),IF(J363=8,VLOOKUP(AC363,Overall!AH$2:AI861,2,FALSE),IF(J363=9,VLOOKUP(AC363,Overall!AL$2:AM861,2,FALSE),IF(J363=10,VLOOKUP(AC363,Overall!AP$2:AQ861,2,FALSE),IF(J363=11,VLOOKUP(AC363,Overall!AT$2:AU861,2,FALSE),IF(J363=12,VLOOKUP(AC363,Overall!AX$2:AY861,2,FALSE))))))))))))))</f>
        <v>#N/A</v>
      </c>
    </row>
    <row r="364" spans="9:30" ht="15.75" thickBot="1">
      <c r="I364" s="126" t="s">
        <v>409</v>
      </c>
      <c r="J364" s="116"/>
      <c r="K364" s="87"/>
      <c r="L364" s="88"/>
      <c r="M364" s="88"/>
      <c r="N364" s="135"/>
      <c r="O364" s="123" t="str">
        <f t="shared" si="70"/>
        <v>Grade not provided</v>
      </c>
      <c r="P364" s="67" t="e">
        <f t="shared" si="70"/>
        <v>#N/A</v>
      </c>
      <c r="Q364" s="39" t="str">
        <f t="shared" si="71"/>
        <v>Less than 2 domains provided</v>
      </c>
      <c r="R364" s="54">
        <f t="shared" si="72"/>
        <v>0</v>
      </c>
      <c r="S364" s="55">
        <f t="shared" si="73"/>
        <v>0</v>
      </c>
      <c r="T364" s="56">
        <f t="shared" si="74"/>
        <v>0</v>
      </c>
      <c r="U364" s="57">
        <f t="shared" si="75"/>
        <v>0</v>
      </c>
      <c r="V364" s="56">
        <f t="shared" si="76"/>
        <v>0</v>
      </c>
      <c r="W364" s="55">
        <f t="shared" si="77"/>
        <v>0</v>
      </c>
      <c r="X364" s="55">
        <f t="shared" si="78"/>
        <v>0</v>
      </c>
      <c r="Y364" s="55">
        <f t="shared" si="79"/>
        <v>0</v>
      </c>
      <c r="Z364" s="55">
        <f t="shared" si="80"/>
        <v>0</v>
      </c>
      <c r="AA364" s="55">
        <f t="shared" si="81"/>
        <v>0</v>
      </c>
      <c r="AB364" s="58">
        <f t="shared" si="82"/>
        <v>0</v>
      </c>
      <c r="AC364" s="74" t="str">
        <f t="shared" si="83"/>
        <v>Grade not provided</v>
      </c>
      <c r="AD364" s="75" t="e">
        <f>IF(J364=0,(VLOOKUP(AC364,Overall!B$2:C862,2,FALSE)),IF(J364=1,(VLOOKUP(AC364,Overall!F$2:G862,2,FALSE)),IF(J364=2,(VLOOKUP(AC364,Overall!J$2:K862,2,FALSE)),IF(J364=3,(VLOOKUP(AC364,Overall!N$2:O862,2,FALSE)),IF(J364=4,(VLOOKUP(AC364,Overall!R$2:S862,2,FALSE)),IF(J364=5,VLOOKUP(AC364,Overall!V$2:W862,2,FALSE),IF(J364=6,VLOOKUP(AC364,Overall!Z$2:AA862,2,FALSE),IF(J364=7,VLOOKUP(AC364,Overall!AD$2:AE862,2,FALSE),IF(J364=8,VLOOKUP(AC364,Overall!AH$2:AI862,2,FALSE),IF(J364=9,VLOOKUP(AC364,Overall!AL$2:AM862,2,FALSE),IF(J364=10,VLOOKUP(AC364,Overall!AP$2:AQ862,2,FALSE),IF(J364=11,VLOOKUP(AC364,Overall!AT$2:AU862,2,FALSE),IF(J364=12,VLOOKUP(AC364,Overall!AX$2:AY862,2,FALSE))))))))))))))</f>
        <v>#N/A</v>
      </c>
    </row>
    <row r="365" spans="9:30" ht="15.75" thickBot="1">
      <c r="I365" s="126" t="s">
        <v>410</v>
      </c>
      <c r="J365" s="116"/>
      <c r="K365" s="87"/>
      <c r="L365" s="88"/>
      <c r="M365" s="88"/>
      <c r="N365" s="135"/>
      <c r="O365" s="123" t="str">
        <f t="shared" si="70"/>
        <v>Grade not provided</v>
      </c>
      <c r="P365" s="67" t="e">
        <f t="shared" si="70"/>
        <v>#N/A</v>
      </c>
      <c r="Q365" s="39" t="str">
        <f t="shared" si="71"/>
        <v>Less than 2 domains provided</v>
      </c>
      <c r="R365" s="54">
        <f t="shared" si="72"/>
        <v>0</v>
      </c>
      <c r="S365" s="55">
        <f t="shared" si="73"/>
        <v>0</v>
      </c>
      <c r="T365" s="56">
        <f t="shared" si="74"/>
        <v>0</v>
      </c>
      <c r="U365" s="57">
        <f t="shared" si="75"/>
        <v>0</v>
      </c>
      <c r="V365" s="56">
        <f t="shared" si="76"/>
        <v>0</v>
      </c>
      <c r="W365" s="55">
        <f t="shared" si="77"/>
        <v>0</v>
      </c>
      <c r="X365" s="55">
        <f t="shared" si="78"/>
        <v>0</v>
      </c>
      <c r="Y365" s="55">
        <f t="shared" si="79"/>
        <v>0</v>
      </c>
      <c r="Z365" s="55">
        <f t="shared" si="80"/>
        <v>0</v>
      </c>
      <c r="AA365" s="55">
        <f t="shared" si="81"/>
        <v>0</v>
      </c>
      <c r="AB365" s="58">
        <f t="shared" si="82"/>
        <v>0</v>
      </c>
      <c r="AC365" s="74" t="str">
        <f t="shared" si="83"/>
        <v>Grade not provided</v>
      </c>
      <c r="AD365" s="75" t="e">
        <f>IF(J365=0,(VLOOKUP(AC365,Overall!B$2:C863,2,FALSE)),IF(J365=1,(VLOOKUP(AC365,Overall!F$2:G863,2,FALSE)),IF(J365=2,(VLOOKUP(AC365,Overall!J$2:K863,2,FALSE)),IF(J365=3,(VLOOKUP(AC365,Overall!N$2:O863,2,FALSE)),IF(J365=4,(VLOOKUP(AC365,Overall!R$2:S863,2,FALSE)),IF(J365=5,VLOOKUP(AC365,Overall!V$2:W863,2,FALSE),IF(J365=6,VLOOKUP(AC365,Overall!Z$2:AA863,2,FALSE),IF(J365=7,VLOOKUP(AC365,Overall!AD$2:AE863,2,FALSE),IF(J365=8,VLOOKUP(AC365,Overall!AH$2:AI863,2,FALSE),IF(J365=9,VLOOKUP(AC365,Overall!AL$2:AM863,2,FALSE),IF(J365=10,VLOOKUP(AC365,Overall!AP$2:AQ863,2,FALSE),IF(J365=11,VLOOKUP(AC365,Overall!AT$2:AU863,2,FALSE),IF(J365=12,VLOOKUP(AC365,Overall!AX$2:AY863,2,FALSE))))))))))))))</f>
        <v>#N/A</v>
      </c>
    </row>
    <row r="366" spans="9:30" ht="15.75" thickBot="1">
      <c r="I366" s="126" t="s">
        <v>411</v>
      </c>
      <c r="J366" s="116"/>
      <c r="K366" s="87"/>
      <c r="L366" s="88"/>
      <c r="M366" s="88"/>
      <c r="N366" s="135"/>
      <c r="O366" s="123" t="str">
        <f t="shared" si="70"/>
        <v>Grade not provided</v>
      </c>
      <c r="P366" s="67" t="e">
        <f t="shared" si="70"/>
        <v>#N/A</v>
      </c>
      <c r="Q366" s="39" t="str">
        <f t="shared" si="71"/>
        <v>Less than 2 domains provided</v>
      </c>
      <c r="R366" s="54">
        <f t="shared" si="72"/>
        <v>0</v>
      </c>
      <c r="S366" s="55">
        <f t="shared" si="73"/>
        <v>0</v>
      </c>
      <c r="T366" s="56">
        <f t="shared" si="74"/>
        <v>0</v>
      </c>
      <c r="U366" s="57">
        <f t="shared" si="75"/>
        <v>0</v>
      </c>
      <c r="V366" s="56">
        <f t="shared" si="76"/>
        <v>0</v>
      </c>
      <c r="W366" s="55">
        <f t="shared" si="77"/>
        <v>0</v>
      </c>
      <c r="X366" s="55">
        <f t="shared" si="78"/>
        <v>0</v>
      </c>
      <c r="Y366" s="55">
        <f t="shared" si="79"/>
        <v>0</v>
      </c>
      <c r="Z366" s="55">
        <f t="shared" si="80"/>
        <v>0</v>
      </c>
      <c r="AA366" s="55">
        <f t="shared" si="81"/>
        <v>0</v>
      </c>
      <c r="AB366" s="58">
        <f t="shared" si="82"/>
        <v>0</v>
      </c>
      <c r="AC366" s="74" t="str">
        <f t="shared" si="83"/>
        <v>Grade not provided</v>
      </c>
      <c r="AD366" s="75" t="e">
        <f>IF(J366=0,(VLOOKUP(AC366,Overall!B$2:C864,2,FALSE)),IF(J366=1,(VLOOKUP(AC366,Overall!F$2:G864,2,FALSE)),IF(J366=2,(VLOOKUP(AC366,Overall!J$2:K864,2,FALSE)),IF(J366=3,(VLOOKUP(AC366,Overall!N$2:O864,2,FALSE)),IF(J366=4,(VLOOKUP(AC366,Overall!R$2:S864,2,FALSE)),IF(J366=5,VLOOKUP(AC366,Overall!V$2:W864,2,FALSE),IF(J366=6,VLOOKUP(AC366,Overall!Z$2:AA864,2,FALSE),IF(J366=7,VLOOKUP(AC366,Overall!AD$2:AE864,2,FALSE),IF(J366=8,VLOOKUP(AC366,Overall!AH$2:AI864,2,FALSE),IF(J366=9,VLOOKUP(AC366,Overall!AL$2:AM864,2,FALSE),IF(J366=10,VLOOKUP(AC366,Overall!AP$2:AQ864,2,FALSE),IF(J366=11,VLOOKUP(AC366,Overall!AT$2:AU864,2,FALSE),IF(J366=12,VLOOKUP(AC366,Overall!AX$2:AY864,2,FALSE))))))))))))))</f>
        <v>#N/A</v>
      </c>
    </row>
    <row r="367" spans="9:30" ht="15.75" thickBot="1">
      <c r="I367" s="126" t="s">
        <v>412</v>
      </c>
      <c r="J367" s="116"/>
      <c r="K367" s="87"/>
      <c r="L367" s="88"/>
      <c r="M367" s="88"/>
      <c r="N367" s="135"/>
      <c r="O367" s="123" t="str">
        <f t="shared" si="70"/>
        <v>Grade not provided</v>
      </c>
      <c r="P367" s="67" t="e">
        <f t="shared" si="70"/>
        <v>#N/A</v>
      </c>
      <c r="Q367" s="39" t="str">
        <f t="shared" si="71"/>
        <v>Less than 2 domains provided</v>
      </c>
      <c r="R367" s="54">
        <f t="shared" si="72"/>
        <v>0</v>
      </c>
      <c r="S367" s="55">
        <f t="shared" si="73"/>
        <v>0</v>
      </c>
      <c r="T367" s="56">
        <f t="shared" si="74"/>
        <v>0</v>
      </c>
      <c r="U367" s="57">
        <f t="shared" si="75"/>
        <v>0</v>
      </c>
      <c r="V367" s="56">
        <f t="shared" si="76"/>
        <v>0</v>
      </c>
      <c r="W367" s="55">
        <f t="shared" si="77"/>
        <v>0</v>
      </c>
      <c r="X367" s="55">
        <f t="shared" si="78"/>
        <v>0</v>
      </c>
      <c r="Y367" s="55">
        <f t="shared" si="79"/>
        <v>0</v>
      </c>
      <c r="Z367" s="55">
        <f t="shared" si="80"/>
        <v>0</v>
      </c>
      <c r="AA367" s="55">
        <f t="shared" si="81"/>
        <v>0</v>
      </c>
      <c r="AB367" s="58">
        <f t="shared" si="82"/>
        <v>0</v>
      </c>
      <c r="AC367" s="74" t="str">
        <f t="shared" si="83"/>
        <v>Grade not provided</v>
      </c>
      <c r="AD367" s="75" t="e">
        <f>IF(J367=0,(VLOOKUP(AC367,Overall!B$2:C865,2,FALSE)),IF(J367=1,(VLOOKUP(AC367,Overall!F$2:G865,2,FALSE)),IF(J367=2,(VLOOKUP(AC367,Overall!J$2:K865,2,FALSE)),IF(J367=3,(VLOOKUP(AC367,Overall!N$2:O865,2,FALSE)),IF(J367=4,(VLOOKUP(AC367,Overall!R$2:S865,2,FALSE)),IF(J367=5,VLOOKUP(AC367,Overall!V$2:W865,2,FALSE),IF(J367=6,VLOOKUP(AC367,Overall!Z$2:AA865,2,FALSE),IF(J367=7,VLOOKUP(AC367,Overall!AD$2:AE865,2,FALSE),IF(J367=8,VLOOKUP(AC367,Overall!AH$2:AI865,2,FALSE),IF(J367=9,VLOOKUP(AC367,Overall!AL$2:AM865,2,FALSE),IF(J367=10,VLOOKUP(AC367,Overall!AP$2:AQ865,2,FALSE),IF(J367=11,VLOOKUP(AC367,Overall!AT$2:AU865,2,FALSE),IF(J367=12,VLOOKUP(AC367,Overall!AX$2:AY865,2,FALSE))))))))))))))</f>
        <v>#N/A</v>
      </c>
    </row>
    <row r="368" spans="9:30" ht="15.75" thickBot="1">
      <c r="I368" s="126" t="s">
        <v>413</v>
      </c>
      <c r="J368" s="116"/>
      <c r="K368" s="87"/>
      <c r="L368" s="88"/>
      <c r="M368" s="88"/>
      <c r="N368" s="135"/>
      <c r="O368" s="123" t="str">
        <f t="shared" si="70"/>
        <v>Grade not provided</v>
      </c>
      <c r="P368" s="67" t="e">
        <f t="shared" si="70"/>
        <v>#N/A</v>
      </c>
      <c r="Q368" s="39" t="str">
        <f t="shared" si="71"/>
        <v>Less than 2 domains provided</v>
      </c>
      <c r="R368" s="54">
        <f t="shared" si="72"/>
        <v>0</v>
      </c>
      <c r="S368" s="55">
        <f t="shared" si="73"/>
        <v>0</v>
      </c>
      <c r="T368" s="56">
        <f t="shared" si="74"/>
        <v>0</v>
      </c>
      <c r="U368" s="57">
        <f t="shared" si="75"/>
        <v>0</v>
      </c>
      <c r="V368" s="56">
        <f t="shared" si="76"/>
        <v>0</v>
      </c>
      <c r="W368" s="55">
        <f t="shared" si="77"/>
        <v>0</v>
      </c>
      <c r="X368" s="55">
        <f t="shared" si="78"/>
        <v>0</v>
      </c>
      <c r="Y368" s="55">
        <f t="shared" si="79"/>
        <v>0</v>
      </c>
      <c r="Z368" s="55">
        <f t="shared" si="80"/>
        <v>0</v>
      </c>
      <c r="AA368" s="55">
        <f t="shared" si="81"/>
        <v>0</v>
      </c>
      <c r="AB368" s="58">
        <f t="shared" si="82"/>
        <v>0</v>
      </c>
      <c r="AC368" s="74" t="str">
        <f t="shared" si="83"/>
        <v>Grade not provided</v>
      </c>
      <c r="AD368" s="75" t="e">
        <f>IF(J368=0,(VLOOKUP(AC368,Overall!B$2:C866,2,FALSE)),IF(J368=1,(VLOOKUP(AC368,Overall!F$2:G866,2,FALSE)),IF(J368=2,(VLOOKUP(AC368,Overall!J$2:K866,2,FALSE)),IF(J368=3,(VLOOKUP(AC368,Overall!N$2:O866,2,FALSE)),IF(J368=4,(VLOOKUP(AC368,Overall!R$2:S866,2,FALSE)),IF(J368=5,VLOOKUP(AC368,Overall!V$2:W866,2,FALSE),IF(J368=6,VLOOKUP(AC368,Overall!Z$2:AA866,2,FALSE),IF(J368=7,VLOOKUP(AC368,Overall!AD$2:AE866,2,FALSE),IF(J368=8,VLOOKUP(AC368,Overall!AH$2:AI866,2,FALSE),IF(J368=9,VLOOKUP(AC368,Overall!AL$2:AM866,2,FALSE),IF(J368=10,VLOOKUP(AC368,Overall!AP$2:AQ866,2,FALSE),IF(J368=11,VLOOKUP(AC368,Overall!AT$2:AU866,2,FALSE),IF(J368=12,VLOOKUP(AC368,Overall!AX$2:AY866,2,FALSE))))))))))))))</f>
        <v>#N/A</v>
      </c>
    </row>
    <row r="369" spans="9:30" ht="15.75" thickBot="1">
      <c r="I369" s="126" t="s">
        <v>414</v>
      </c>
      <c r="J369" s="116"/>
      <c r="K369" s="87"/>
      <c r="L369" s="88"/>
      <c r="M369" s="88"/>
      <c r="N369" s="135"/>
      <c r="O369" s="123" t="str">
        <f t="shared" si="70"/>
        <v>Grade not provided</v>
      </c>
      <c r="P369" s="67" t="e">
        <f t="shared" si="70"/>
        <v>#N/A</v>
      </c>
      <c r="Q369" s="39" t="str">
        <f t="shared" si="71"/>
        <v>Less than 2 domains provided</v>
      </c>
      <c r="R369" s="54">
        <f t="shared" si="72"/>
        <v>0</v>
      </c>
      <c r="S369" s="55">
        <f t="shared" si="73"/>
        <v>0</v>
      </c>
      <c r="T369" s="56">
        <f t="shared" si="74"/>
        <v>0</v>
      </c>
      <c r="U369" s="57">
        <f t="shared" si="75"/>
        <v>0</v>
      </c>
      <c r="V369" s="56">
        <f t="shared" si="76"/>
        <v>0</v>
      </c>
      <c r="W369" s="55">
        <f t="shared" si="77"/>
        <v>0</v>
      </c>
      <c r="X369" s="55">
        <f t="shared" si="78"/>
        <v>0</v>
      </c>
      <c r="Y369" s="55">
        <f t="shared" si="79"/>
        <v>0</v>
      </c>
      <c r="Z369" s="55">
        <f t="shared" si="80"/>
        <v>0</v>
      </c>
      <c r="AA369" s="55">
        <f t="shared" si="81"/>
        <v>0</v>
      </c>
      <c r="AB369" s="58">
        <f t="shared" si="82"/>
        <v>0</v>
      </c>
      <c r="AC369" s="74" t="str">
        <f t="shared" si="83"/>
        <v>Grade not provided</v>
      </c>
      <c r="AD369" s="75" t="e">
        <f>IF(J369=0,(VLOOKUP(AC369,Overall!B$2:C867,2,FALSE)),IF(J369=1,(VLOOKUP(AC369,Overall!F$2:G867,2,FALSE)),IF(J369=2,(VLOOKUP(AC369,Overall!J$2:K867,2,FALSE)),IF(J369=3,(VLOOKUP(AC369,Overall!N$2:O867,2,FALSE)),IF(J369=4,(VLOOKUP(AC369,Overall!R$2:S867,2,FALSE)),IF(J369=5,VLOOKUP(AC369,Overall!V$2:W867,2,FALSE),IF(J369=6,VLOOKUP(AC369,Overall!Z$2:AA867,2,FALSE),IF(J369=7,VLOOKUP(AC369,Overall!AD$2:AE867,2,FALSE),IF(J369=8,VLOOKUP(AC369,Overall!AH$2:AI867,2,FALSE),IF(J369=9,VLOOKUP(AC369,Overall!AL$2:AM867,2,FALSE),IF(J369=10,VLOOKUP(AC369,Overall!AP$2:AQ867,2,FALSE),IF(J369=11,VLOOKUP(AC369,Overall!AT$2:AU867,2,FALSE),IF(J369=12,VLOOKUP(AC369,Overall!AX$2:AY867,2,FALSE))))))))))))))</f>
        <v>#N/A</v>
      </c>
    </row>
    <row r="370" spans="9:30" ht="15.75" thickBot="1">
      <c r="I370" s="126" t="s">
        <v>415</v>
      </c>
      <c r="J370" s="116"/>
      <c r="K370" s="87"/>
      <c r="L370" s="88"/>
      <c r="M370" s="88"/>
      <c r="N370" s="135"/>
      <c r="O370" s="123" t="str">
        <f t="shared" si="70"/>
        <v>Grade not provided</v>
      </c>
      <c r="P370" s="67" t="e">
        <f t="shared" si="70"/>
        <v>#N/A</v>
      </c>
      <c r="Q370" s="39" t="str">
        <f t="shared" si="71"/>
        <v>Less than 2 domains provided</v>
      </c>
      <c r="R370" s="54">
        <f t="shared" si="72"/>
        <v>0</v>
      </c>
      <c r="S370" s="55">
        <f t="shared" si="73"/>
        <v>0</v>
      </c>
      <c r="T370" s="56">
        <f t="shared" si="74"/>
        <v>0</v>
      </c>
      <c r="U370" s="57">
        <f t="shared" si="75"/>
        <v>0</v>
      </c>
      <c r="V370" s="56">
        <f t="shared" si="76"/>
        <v>0</v>
      </c>
      <c r="W370" s="55">
        <f t="shared" si="77"/>
        <v>0</v>
      </c>
      <c r="X370" s="55">
        <f t="shared" si="78"/>
        <v>0</v>
      </c>
      <c r="Y370" s="55">
        <f t="shared" si="79"/>
        <v>0</v>
      </c>
      <c r="Z370" s="55">
        <f t="shared" si="80"/>
        <v>0</v>
      </c>
      <c r="AA370" s="55">
        <f t="shared" si="81"/>
        <v>0</v>
      </c>
      <c r="AB370" s="58">
        <f t="shared" si="82"/>
        <v>0</v>
      </c>
      <c r="AC370" s="74" t="str">
        <f t="shared" si="83"/>
        <v>Grade not provided</v>
      </c>
      <c r="AD370" s="75" t="e">
        <f>IF(J370=0,(VLOOKUP(AC370,Overall!B$2:C868,2,FALSE)),IF(J370=1,(VLOOKUP(AC370,Overall!F$2:G868,2,FALSE)),IF(J370=2,(VLOOKUP(AC370,Overall!J$2:K868,2,FALSE)),IF(J370=3,(VLOOKUP(AC370,Overall!N$2:O868,2,FALSE)),IF(J370=4,(VLOOKUP(AC370,Overall!R$2:S868,2,FALSE)),IF(J370=5,VLOOKUP(AC370,Overall!V$2:W868,2,FALSE),IF(J370=6,VLOOKUP(AC370,Overall!Z$2:AA868,2,FALSE),IF(J370=7,VLOOKUP(AC370,Overall!AD$2:AE868,2,FALSE),IF(J370=8,VLOOKUP(AC370,Overall!AH$2:AI868,2,FALSE),IF(J370=9,VLOOKUP(AC370,Overall!AL$2:AM868,2,FALSE),IF(J370=10,VLOOKUP(AC370,Overall!AP$2:AQ868,2,FALSE),IF(J370=11,VLOOKUP(AC370,Overall!AT$2:AU868,2,FALSE),IF(J370=12,VLOOKUP(AC370,Overall!AX$2:AY868,2,FALSE))))))))))))))</f>
        <v>#N/A</v>
      </c>
    </row>
    <row r="371" spans="9:30" ht="15.75" thickBot="1">
      <c r="I371" s="126" t="s">
        <v>416</v>
      </c>
      <c r="J371" s="116"/>
      <c r="K371" s="87"/>
      <c r="L371" s="88"/>
      <c r="M371" s="88"/>
      <c r="N371" s="135"/>
      <c r="O371" s="123" t="str">
        <f t="shared" si="70"/>
        <v>Grade not provided</v>
      </c>
      <c r="P371" s="67" t="e">
        <f t="shared" si="70"/>
        <v>#N/A</v>
      </c>
      <c r="Q371" s="39" t="str">
        <f t="shared" si="71"/>
        <v>Less than 2 domains provided</v>
      </c>
      <c r="R371" s="54">
        <f t="shared" si="72"/>
        <v>0</v>
      </c>
      <c r="S371" s="55">
        <f t="shared" si="73"/>
        <v>0</v>
      </c>
      <c r="T371" s="56">
        <f t="shared" si="74"/>
        <v>0</v>
      </c>
      <c r="U371" s="57">
        <f t="shared" si="75"/>
        <v>0</v>
      </c>
      <c r="V371" s="56">
        <f t="shared" si="76"/>
        <v>0</v>
      </c>
      <c r="W371" s="55">
        <f t="shared" si="77"/>
        <v>0</v>
      </c>
      <c r="X371" s="55">
        <f t="shared" si="78"/>
        <v>0</v>
      </c>
      <c r="Y371" s="55">
        <f t="shared" si="79"/>
        <v>0</v>
      </c>
      <c r="Z371" s="55">
        <f t="shared" si="80"/>
        <v>0</v>
      </c>
      <c r="AA371" s="55">
        <f t="shared" si="81"/>
        <v>0</v>
      </c>
      <c r="AB371" s="58">
        <f t="shared" si="82"/>
        <v>0</v>
      </c>
      <c r="AC371" s="74" t="str">
        <f t="shared" si="83"/>
        <v>Grade not provided</v>
      </c>
      <c r="AD371" s="75" t="e">
        <f>IF(J371=0,(VLOOKUP(AC371,Overall!B$2:C869,2,FALSE)),IF(J371=1,(VLOOKUP(AC371,Overall!F$2:G869,2,FALSE)),IF(J371=2,(VLOOKUP(AC371,Overall!J$2:K869,2,FALSE)),IF(J371=3,(VLOOKUP(AC371,Overall!N$2:O869,2,FALSE)),IF(J371=4,(VLOOKUP(AC371,Overall!R$2:S869,2,FALSE)),IF(J371=5,VLOOKUP(AC371,Overall!V$2:W869,2,FALSE),IF(J371=6,VLOOKUP(AC371,Overall!Z$2:AA869,2,FALSE),IF(J371=7,VLOOKUP(AC371,Overall!AD$2:AE869,2,FALSE),IF(J371=8,VLOOKUP(AC371,Overall!AH$2:AI869,2,FALSE),IF(J371=9,VLOOKUP(AC371,Overall!AL$2:AM869,2,FALSE),IF(J371=10,VLOOKUP(AC371,Overall!AP$2:AQ869,2,FALSE),IF(J371=11,VLOOKUP(AC371,Overall!AT$2:AU869,2,FALSE),IF(J371=12,VLOOKUP(AC371,Overall!AX$2:AY869,2,FALSE))))))))))))))</f>
        <v>#N/A</v>
      </c>
    </row>
    <row r="372" spans="9:30" ht="15.75" thickBot="1">
      <c r="I372" s="126" t="s">
        <v>417</v>
      </c>
      <c r="J372" s="116"/>
      <c r="K372" s="87"/>
      <c r="L372" s="88"/>
      <c r="M372" s="88"/>
      <c r="N372" s="135"/>
      <c r="O372" s="123" t="str">
        <f t="shared" si="70"/>
        <v>Grade not provided</v>
      </c>
      <c r="P372" s="67" t="e">
        <f t="shared" si="70"/>
        <v>#N/A</v>
      </c>
      <c r="Q372" s="39" t="str">
        <f t="shared" si="71"/>
        <v>Less than 2 domains provided</v>
      </c>
      <c r="R372" s="54">
        <f t="shared" si="72"/>
        <v>0</v>
      </c>
      <c r="S372" s="55">
        <f t="shared" si="73"/>
        <v>0</v>
      </c>
      <c r="T372" s="56">
        <f t="shared" si="74"/>
        <v>0</v>
      </c>
      <c r="U372" s="57">
        <f t="shared" si="75"/>
        <v>0</v>
      </c>
      <c r="V372" s="56">
        <f t="shared" si="76"/>
        <v>0</v>
      </c>
      <c r="W372" s="55">
        <f t="shared" si="77"/>
        <v>0</v>
      </c>
      <c r="X372" s="55">
        <f t="shared" si="78"/>
        <v>0</v>
      </c>
      <c r="Y372" s="55">
        <f t="shared" si="79"/>
        <v>0</v>
      </c>
      <c r="Z372" s="55">
        <f t="shared" si="80"/>
        <v>0</v>
      </c>
      <c r="AA372" s="55">
        <f t="shared" si="81"/>
        <v>0</v>
      </c>
      <c r="AB372" s="58">
        <f t="shared" si="82"/>
        <v>0</v>
      </c>
      <c r="AC372" s="74" t="str">
        <f t="shared" si="83"/>
        <v>Grade not provided</v>
      </c>
      <c r="AD372" s="75" t="e">
        <f>IF(J372=0,(VLOOKUP(AC372,Overall!B$2:C870,2,FALSE)),IF(J372=1,(VLOOKUP(AC372,Overall!F$2:G870,2,FALSE)),IF(J372=2,(VLOOKUP(AC372,Overall!J$2:K870,2,FALSE)),IF(J372=3,(VLOOKUP(AC372,Overall!N$2:O870,2,FALSE)),IF(J372=4,(VLOOKUP(AC372,Overall!R$2:S870,2,FALSE)),IF(J372=5,VLOOKUP(AC372,Overall!V$2:W870,2,FALSE),IF(J372=6,VLOOKUP(AC372,Overall!Z$2:AA870,2,FALSE),IF(J372=7,VLOOKUP(AC372,Overall!AD$2:AE870,2,FALSE),IF(J372=8,VLOOKUP(AC372,Overall!AH$2:AI870,2,FALSE),IF(J372=9,VLOOKUP(AC372,Overall!AL$2:AM870,2,FALSE),IF(J372=10,VLOOKUP(AC372,Overall!AP$2:AQ870,2,FALSE),IF(J372=11,VLOOKUP(AC372,Overall!AT$2:AU870,2,FALSE),IF(J372=12,VLOOKUP(AC372,Overall!AX$2:AY870,2,FALSE))))))))))))))</f>
        <v>#N/A</v>
      </c>
    </row>
    <row r="373" spans="9:30" ht="15.75" thickBot="1">
      <c r="I373" s="126" t="s">
        <v>418</v>
      </c>
      <c r="J373" s="116"/>
      <c r="K373" s="87"/>
      <c r="L373" s="88"/>
      <c r="M373" s="88"/>
      <c r="N373" s="135"/>
      <c r="O373" s="123" t="str">
        <f t="shared" si="70"/>
        <v>Grade not provided</v>
      </c>
      <c r="P373" s="67" t="e">
        <f t="shared" si="70"/>
        <v>#N/A</v>
      </c>
      <c r="Q373" s="39" t="str">
        <f t="shared" si="71"/>
        <v>Less than 2 domains provided</v>
      </c>
      <c r="R373" s="54">
        <f t="shared" si="72"/>
        <v>0</v>
      </c>
      <c r="S373" s="55">
        <f t="shared" si="73"/>
        <v>0</v>
      </c>
      <c r="T373" s="56">
        <f t="shared" si="74"/>
        <v>0</v>
      </c>
      <c r="U373" s="57">
        <f t="shared" si="75"/>
        <v>0</v>
      </c>
      <c r="V373" s="56">
        <f t="shared" si="76"/>
        <v>0</v>
      </c>
      <c r="W373" s="55">
        <f t="shared" si="77"/>
        <v>0</v>
      </c>
      <c r="X373" s="55">
        <f t="shared" si="78"/>
        <v>0</v>
      </c>
      <c r="Y373" s="55">
        <f t="shared" si="79"/>
        <v>0</v>
      </c>
      <c r="Z373" s="55">
        <f t="shared" si="80"/>
        <v>0</v>
      </c>
      <c r="AA373" s="55">
        <f t="shared" si="81"/>
        <v>0</v>
      </c>
      <c r="AB373" s="58">
        <f t="shared" si="82"/>
        <v>0</v>
      </c>
      <c r="AC373" s="74" t="str">
        <f t="shared" si="83"/>
        <v>Grade not provided</v>
      </c>
      <c r="AD373" s="75" t="e">
        <f>IF(J373=0,(VLOOKUP(AC373,Overall!B$2:C871,2,FALSE)),IF(J373=1,(VLOOKUP(AC373,Overall!F$2:G871,2,FALSE)),IF(J373=2,(VLOOKUP(AC373,Overall!J$2:K871,2,FALSE)),IF(J373=3,(VLOOKUP(AC373,Overall!N$2:O871,2,FALSE)),IF(J373=4,(VLOOKUP(AC373,Overall!R$2:S871,2,FALSE)),IF(J373=5,VLOOKUP(AC373,Overall!V$2:W871,2,FALSE),IF(J373=6,VLOOKUP(AC373,Overall!Z$2:AA871,2,FALSE),IF(J373=7,VLOOKUP(AC373,Overall!AD$2:AE871,2,FALSE),IF(J373=8,VLOOKUP(AC373,Overall!AH$2:AI871,2,FALSE),IF(J373=9,VLOOKUP(AC373,Overall!AL$2:AM871,2,FALSE),IF(J373=10,VLOOKUP(AC373,Overall!AP$2:AQ871,2,FALSE),IF(J373=11,VLOOKUP(AC373,Overall!AT$2:AU871,2,FALSE),IF(J373=12,VLOOKUP(AC373,Overall!AX$2:AY871,2,FALSE))))))))))))))</f>
        <v>#N/A</v>
      </c>
    </row>
    <row r="374" spans="9:30" ht="15.75" thickBot="1">
      <c r="I374" s="126" t="s">
        <v>419</v>
      </c>
      <c r="J374" s="116"/>
      <c r="K374" s="87"/>
      <c r="L374" s="88"/>
      <c r="M374" s="88"/>
      <c r="N374" s="135"/>
      <c r="O374" s="123" t="str">
        <f t="shared" si="70"/>
        <v>Grade not provided</v>
      </c>
      <c r="P374" s="67" t="e">
        <f t="shared" si="70"/>
        <v>#N/A</v>
      </c>
      <c r="Q374" s="39" t="str">
        <f t="shared" si="71"/>
        <v>Less than 2 domains provided</v>
      </c>
      <c r="R374" s="54">
        <f t="shared" si="72"/>
        <v>0</v>
      </c>
      <c r="S374" s="55">
        <f t="shared" si="73"/>
        <v>0</v>
      </c>
      <c r="T374" s="56">
        <f t="shared" si="74"/>
        <v>0</v>
      </c>
      <c r="U374" s="57">
        <f t="shared" si="75"/>
        <v>0</v>
      </c>
      <c r="V374" s="56">
        <f t="shared" si="76"/>
        <v>0</v>
      </c>
      <c r="W374" s="55">
        <f t="shared" si="77"/>
        <v>0</v>
      </c>
      <c r="X374" s="55">
        <f t="shared" si="78"/>
        <v>0</v>
      </c>
      <c r="Y374" s="55">
        <f t="shared" si="79"/>
        <v>0</v>
      </c>
      <c r="Z374" s="55">
        <f t="shared" si="80"/>
        <v>0</v>
      </c>
      <c r="AA374" s="55">
        <f t="shared" si="81"/>
        <v>0</v>
      </c>
      <c r="AB374" s="58">
        <f t="shared" si="82"/>
        <v>0</v>
      </c>
      <c r="AC374" s="74" t="str">
        <f t="shared" si="83"/>
        <v>Grade not provided</v>
      </c>
      <c r="AD374" s="75" t="e">
        <f>IF(J374=0,(VLOOKUP(AC374,Overall!B$2:C872,2,FALSE)),IF(J374=1,(VLOOKUP(AC374,Overall!F$2:G872,2,FALSE)),IF(J374=2,(VLOOKUP(AC374,Overall!J$2:K872,2,FALSE)),IF(J374=3,(VLOOKUP(AC374,Overall!N$2:O872,2,FALSE)),IF(J374=4,(VLOOKUP(AC374,Overall!R$2:S872,2,FALSE)),IF(J374=5,VLOOKUP(AC374,Overall!V$2:W872,2,FALSE),IF(J374=6,VLOOKUP(AC374,Overall!Z$2:AA872,2,FALSE),IF(J374=7,VLOOKUP(AC374,Overall!AD$2:AE872,2,FALSE),IF(J374=8,VLOOKUP(AC374,Overall!AH$2:AI872,2,FALSE),IF(J374=9,VLOOKUP(AC374,Overall!AL$2:AM872,2,FALSE),IF(J374=10,VLOOKUP(AC374,Overall!AP$2:AQ872,2,FALSE),IF(J374=11,VLOOKUP(AC374,Overall!AT$2:AU872,2,FALSE),IF(J374=12,VLOOKUP(AC374,Overall!AX$2:AY872,2,FALSE))))))))))))))</f>
        <v>#N/A</v>
      </c>
    </row>
    <row r="375" spans="9:30" ht="15.75" thickBot="1">
      <c r="I375" s="126" t="s">
        <v>420</v>
      </c>
      <c r="J375" s="116"/>
      <c r="K375" s="87"/>
      <c r="L375" s="88"/>
      <c r="M375" s="88"/>
      <c r="N375" s="135"/>
      <c r="O375" s="123" t="str">
        <f t="shared" si="70"/>
        <v>Grade not provided</v>
      </c>
      <c r="P375" s="67" t="e">
        <f t="shared" si="70"/>
        <v>#N/A</v>
      </c>
      <c r="Q375" s="39" t="str">
        <f t="shared" si="71"/>
        <v>Less than 2 domains provided</v>
      </c>
      <c r="R375" s="54">
        <f t="shared" si="72"/>
        <v>0</v>
      </c>
      <c r="S375" s="55">
        <f t="shared" si="73"/>
        <v>0</v>
      </c>
      <c r="T375" s="56">
        <f t="shared" si="74"/>
        <v>0</v>
      </c>
      <c r="U375" s="57">
        <f t="shared" si="75"/>
        <v>0</v>
      </c>
      <c r="V375" s="56">
        <f t="shared" si="76"/>
        <v>0</v>
      </c>
      <c r="W375" s="55">
        <f t="shared" si="77"/>
        <v>0</v>
      </c>
      <c r="X375" s="55">
        <f t="shared" si="78"/>
        <v>0</v>
      </c>
      <c r="Y375" s="55">
        <f t="shared" si="79"/>
        <v>0</v>
      </c>
      <c r="Z375" s="55">
        <f t="shared" si="80"/>
        <v>0</v>
      </c>
      <c r="AA375" s="55">
        <f t="shared" si="81"/>
        <v>0</v>
      </c>
      <c r="AB375" s="58">
        <f t="shared" si="82"/>
        <v>0</v>
      </c>
      <c r="AC375" s="74" t="str">
        <f t="shared" si="83"/>
        <v>Grade not provided</v>
      </c>
      <c r="AD375" s="75" t="e">
        <f>IF(J375=0,(VLOOKUP(AC375,Overall!B$2:C873,2,FALSE)),IF(J375=1,(VLOOKUP(AC375,Overall!F$2:G873,2,FALSE)),IF(J375=2,(VLOOKUP(AC375,Overall!J$2:K873,2,FALSE)),IF(J375=3,(VLOOKUP(AC375,Overall!N$2:O873,2,FALSE)),IF(J375=4,(VLOOKUP(AC375,Overall!R$2:S873,2,FALSE)),IF(J375=5,VLOOKUP(AC375,Overall!V$2:W873,2,FALSE),IF(J375=6,VLOOKUP(AC375,Overall!Z$2:AA873,2,FALSE),IF(J375=7,VLOOKUP(AC375,Overall!AD$2:AE873,2,FALSE),IF(J375=8,VLOOKUP(AC375,Overall!AH$2:AI873,2,FALSE),IF(J375=9,VLOOKUP(AC375,Overall!AL$2:AM873,2,FALSE),IF(J375=10,VLOOKUP(AC375,Overall!AP$2:AQ873,2,FALSE),IF(J375=11,VLOOKUP(AC375,Overall!AT$2:AU873,2,FALSE),IF(J375=12,VLOOKUP(AC375,Overall!AX$2:AY873,2,FALSE))))))))))))))</f>
        <v>#N/A</v>
      </c>
    </row>
    <row r="376" spans="9:30" ht="15.75" thickBot="1">
      <c r="I376" s="126" t="s">
        <v>421</v>
      </c>
      <c r="J376" s="116"/>
      <c r="K376" s="87"/>
      <c r="L376" s="88"/>
      <c r="M376" s="88"/>
      <c r="N376" s="135"/>
      <c r="O376" s="123" t="str">
        <f t="shared" si="70"/>
        <v>Grade not provided</v>
      </c>
      <c r="P376" s="67" t="e">
        <f t="shared" si="70"/>
        <v>#N/A</v>
      </c>
      <c r="Q376" s="39" t="str">
        <f t="shared" si="71"/>
        <v>Less than 2 domains provided</v>
      </c>
      <c r="R376" s="54">
        <f t="shared" si="72"/>
        <v>0</v>
      </c>
      <c r="S376" s="55">
        <f t="shared" si="73"/>
        <v>0</v>
      </c>
      <c r="T376" s="56">
        <f t="shared" si="74"/>
        <v>0</v>
      </c>
      <c r="U376" s="57">
        <f t="shared" si="75"/>
        <v>0</v>
      </c>
      <c r="V376" s="56">
        <f t="shared" si="76"/>
        <v>0</v>
      </c>
      <c r="W376" s="55">
        <f t="shared" si="77"/>
        <v>0</v>
      </c>
      <c r="X376" s="55">
        <f t="shared" si="78"/>
        <v>0</v>
      </c>
      <c r="Y376" s="55">
        <f t="shared" si="79"/>
        <v>0</v>
      </c>
      <c r="Z376" s="55">
        <f t="shared" si="80"/>
        <v>0</v>
      </c>
      <c r="AA376" s="55">
        <f t="shared" si="81"/>
        <v>0</v>
      </c>
      <c r="AB376" s="58">
        <f t="shared" si="82"/>
        <v>0</v>
      </c>
      <c r="AC376" s="74" t="str">
        <f t="shared" si="83"/>
        <v>Grade not provided</v>
      </c>
      <c r="AD376" s="75" t="e">
        <f>IF(J376=0,(VLOOKUP(AC376,Overall!B$2:C874,2,FALSE)),IF(J376=1,(VLOOKUP(AC376,Overall!F$2:G874,2,FALSE)),IF(J376=2,(VLOOKUP(AC376,Overall!J$2:K874,2,FALSE)),IF(J376=3,(VLOOKUP(AC376,Overall!N$2:O874,2,FALSE)),IF(J376=4,(VLOOKUP(AC376,Overall!R$2:S874,2,FALSE)),IF(J376=5,VLOOKUP(AC376,Overall!V$2:W874,2,FALSE),IF(J376=6,VLOOKUP(AC376,Overall!Z$2:AA874,2,FALSE),IF(J376=7,VLOOKUP(AC376,Overall!AD$2:AE874,2,FALSE),IF(J376=8,VLOOKUP(AC376,Overall!AH$2:AI874,2,FALSE),IF(J376=9,VLOOKUP(AC376,Overall!AL$2:AM874,2,FALSE),IF(J376=10,VLOOKUP(AC376,Overall!AP$2:AQ874,2,FALSE),IF(J376=11,VLOOKUP(AC376,Overall!AT$2:AU874,2,FALSE),IF(J376=12,VLOOKUP(AC376,Overall!AX$2:AY874,2,FALSE))))))))))))))</f>
        <v>#N/A</v>
      </c>
    </row>
    <row r="377" spans="9:30" ht="15.75" thickBot="1">
      <c r="I377" s="126" t="s">
        <v>422</v>
      </c>
      <c r="J377" s="116"/>
      <c r="K377" s="87"/>
      <c r="L377" s="88"/>
      <c r="M377" s="88"/>
      <c r="N377" s="135"/>
      <c r="O377" s="123" t="str">
        <f t="shared" si="70"/>
        <v>Grade not provided</v>
      </c>
      <c r="P377" s="67" t="e">
        <f t="shared" si="70"/>
        <v>#N/A</v>
      </c>
      <c r="Q377" s="39" t="str">
        <f t="shared" si="71"/>
        <v>Less than 2 domains provided</v>
      </c>
      <c r="R377" s="54">
        <f t="shared" si="72"/>
        <v>0</v>
      </c>
      <c r="S377" s="55">
        <f t="shared" si="73"/>
        <v>0</v>
      </c>
      <c r="T377" s="56">
        <f t="shared" si="74"/>
        <v>0</v>
      </c>
      <c r="U377" s="57">
        <f t="shared" si="75"/>
        <v>0</v>
      </c>
      <c r="V377" s="56">
        <f t="shared" si="76"/>
        <v>0</v>
      </c>
      <c r="W377" s="55">
        <f t="shared" si="77"/>
        <v>0</v>
      </c>
      <c r="X377" s="55">
        <f t="shared" si="78"/>
        <v>0</v>
      </c>
      <c r="Y377" s="55">
        <f t="shared" si="79"/>
        <v>0</v>
      </c>
      <c r="Z377" s="55">
        <f t="shared" si="80"/>
        <v>0</v>
      </c>
      <c r="AA377" s="55">
        <f t="shared" si="81"/>
        <v>0</v>
      </c>
      <c r="AB377" s="58">
        <f t="shared" si="82"/>
        <v>0</v>
      </c>
      <c r="AC377" s="74" t="str">
        <f t="shared" si="83"/>
        <v>Grade not provided</v>
      </c>
      <c r="AD377" s="75" t="e">
        <f>IF(J377=0,(VLOOKUP(AC377,Overall!B$2:C875,2,FALSE)),IF(J377=1,(VLOOKUP(AC377,Overall!F$2:G875,2,FALSE)),IF(J377=2,(VLOOKUP(AC377,Overall!J$2:K875,2,FALSE)),IF(J377=3,(VLOOKUP(AC377,Overall!N$2:O875,2,FALSE)),IF(J377=4,(VLOOKUP(AC377,Overall!R$2:S875,2,FALSE)),IF(J377=5,VLOOKUP(AC377,Overall!V$2:W875,2,FALSE),IF(J377=6,VLOOKUP(AC377,Overall!Z$2:AA875,2,FALSE),IF(J377=7,VLOOKUP(AC377,Overall!AD$2:AE875,2,FALSE),IF(J377=8,VLOOKUP(AC377,Overall!AH$2:AI875,2,FALSE),IF(J377=9,VLOOKUP(AC377,Overall!AL$2:AM875,2,FALSE),IF(J377=10,VLOOKUP(AC377,Overall!AP$2:AQ875,2,FALSE),IF(J377=11,VLOOKUP(AC377,Overall!AT$2:AU875,2,FALSE),IF(J377=12,VLOOKUP(AC377,Overall!AX$2:AY875,2,FALSE))))))))))))))</f>
        <v>#N/A</v>
      </c>
    </row>
    <row r="378" spans="9:30" ht="15.75" thickBot="1">
      <c r="I378" s="126" t="s">
        <v>423</v>
      </c>
      <c r="J378" s="116"/>
      <c r="K378" s="87"/>
      <c r="L378" s="88"/>
      <c r="M378" s="88"/>
      <c r="N378" s="135"/>
      <c r="O378" s="123" t="str">
        <f t="shared" si="70"/>
        <v>Grade not provided</v>
      </c>
      <c r="P378" s="67" t="e">
        <f t="shared" si="70"/>
        <v>#N/A</v>
      </c>
      <c r="Q378" s="39" t="str">
        <f t="shared" si="71"/>
        <v>Less than 2 domains provided</v>
      </c>
      <c r="R378" s="54">
        <f t="shared" si="72"/>
        <v>0</v>
      </c>
      <c r="S378" s="55">
        <f t="shared" si="73"/>
        <v>0</v>
      </c>
      <c r="T378" s="56">
        <f t="shared" si="74"/>
        <v>0</v>
      </c>
      <c r="U378" s="57">
        <f t="shared" si="75"/>
        <v>0</v>
      </c>
      <c r="V378" s="56">
        <f t="shared" si="76"/>
        <v>0</v>
      </c>
      <c r="W378" s="55">
        <f t="shared" si="77"/>
        <v>0</v>
      </c>
      <c r="X378" s="55">
        <f t="shared" si="78"/>
        <v>0</v>
      </c>
      <c r="Y378" s="55">
        <f t="shared" si="79"/>
        <v>0</v>
      </c>
      <c r="Z378" s="55">
        <f t="shared" si="80"/>
        <v>0</v>
      </c>
      <c r="AA378" s="55">
        <f t="shared" si="81"/>
        <v>0</v>
      </c>
      <c r="AB378" s="58">
        <f t="shared" si="82"/>
        <v>0</v>
      </c>
      <c r="AC378" s="74" t="str">
        <f t="shared" si="83"/>
        <v>Grade not provided</v>
      </c>
      <c r="AD378" s="75" t="e">
        <f>IF(J378=0,(VLOOKUP(AC378,Overall!B$2:C876,2,FALSE)),IF(J378=1,(VLOOKUP(AC378,Overall!F$2:G876,2,FALSE)),IF(J378=2,(VLOOKUP(AC378,Overall!J$2:K876,2,FALSE)),IF(J378=3,(VLOOKUP(AC378,Overall!N$2:O876,2,FALSE)),IF(J378=4,(VLOOKUP(AC378,Overall!R$2:S876,2,FALSE)),IF(J378=5,VLOOKUP(AC378,Overall!V$2:W876,2,FALSE),IF(J378=6,VLOOKUP(AC378,Overall!Z$2:AA876,2,FALSE),IF(J378=7,VLOOKUP(AC378,Overall!AD$2:AE876,2,FALSE),IF(J378=8,VLOOKUP(AC378,Overall!AH$2:AI876,2,FALSE),IF(J378=9,VLOOKUP(AC378,Overall!AL$2:AM876,2,FALSE),IF(J378=10,VLOOKUP(AC378,Overall!AP$2:AQ876,2,FALSE),IF(J378=11,VLOOKUP(AC378,Overall!AT$2:AU876,2,FALSE),IF(J378=12,VLOOKUP(AC378,Overall!AX$2:AY876,2,FALSE))))))))))))))</f>
        <v>#N/A</v>
      </c>
    </row>
    <row r="379" spans="9:30" ht="15.75" thickBot="1">
      <c r="I379" s="126" t="s">
        <v>424</v>
      </c>
      <c r="J379" s="116"/>
      <c r="K379" s="87"/>
      <c r="L379" s="88"/>
      <c r="M379" s="88"/>
      <c r="N379" s="135"/>
      <c r="O379" s="123" t="str">
        <f t="shared" si="70"/>
        <v>Grade not provided</v>
      </c>
      <c r="P379" s="67" t="e">
        <f t="shared" si="70"/>
        <v>#N/A</v>
      </c>
      <c r="Q379" s="39" t="str">
        <f t="shared" si="71"/>
        <v>Less than 2 domains provided</v>
      </c>
      <c r="R379" s="54">
        <f t="shared" si="72"/>
        <v>0</v>
      </c>
      <c r="S379" s="55">
        <f t="shared" si="73"/>
        <v>0</v>
      </c>
      <c r="T379" s="56">
        <f t="shared" si="74"/>
        <v>0</v>
      </c>
      <c r="U379" s="57">
        <f t="shared" si="75"/>
        <v>0</v>
      </c>
      <c r="V379" s="56">
        <f t="shared" si="76"/>
        <v>0</v>
      </c>
      <c r="W379" s="55">
        <f t="shared" si="77"/>
        <v>0</v>
      </c>
      <c r="X379" s="55">
        <f t="shared" si="78"/>
        <v>0</v>
      </c>
      <c r="Y379" s="55">
        <f t="shared" si="79"/>
        <v>0</v>
      </c>
      <c r="Z379" s="55">
        <f t="shared" si="80"/>
        <v>0</v>
      </c>
      <c r="AA379" s="55">
        <f t="shared" si="81"/>
        <v>0</v>
      </c>
      <c r="AB379" s="58">
        <f t="shared" si="82"/>
        <v>0</v>
      </c>
      <c r="AC379" s="74" t="str">
        <f t="shared" si="83"/>
        <v>Grade not provided</v>
      </c>
      <c r="AD379" s="75" t="e">
        <f>IF(J379=0,(VLOOKUP(AC379,Overall!B$2:C877,2,FALSE)),IF(J379=1,(VLOOKUP(AC379,Overall!F$2:G877,2,FALSE)),IF(J379=2,(VLOOKUP(AC379,Overall!J$2:K877,2,FALSE)),IF(J379=3,(VLOOKUP(AC379,Overall!N$2:O877,2,FALSE)),IF(J379=4,(VLOOKUP(AC379,Overall!R$2:S877,2,FALSE)),IF(J379=5,VLOOKUP(AC379,Overall!V$2:W877,2,FALSE),IF(J379=6,VLOOKUP(AC379,Overall!Z$2:AA877,2,FALSE),IF(J379=7,VLOOKUP(AC379,Overall!AD$2:AE877,2,FALSE),IF(J379=8,VLOOKUP(AC379,Overall!AH$2:AI877,2,FALSE),IF(J379=9,VLOOKUP(AC379,Overall!AL$2:AM877,2,FALSE),IF(J379=10,VLOOKUP(AC379,Overall!AP$2:AQ877,2,FALSE),IF(J379=11,VLOOKUP(AC379,Overall!AT$2:AU877,2,FALSE),IF(J379=12,VLOOKUP(AC379,Overall!AX$2:AY877,2,FALSE))))))))))))))</f>
        <v>#N/A</v>
      </c>
    </row>
    <row r="380" spans="9:30" ht="15.75" thickBot="1">
      <c r="I380" s="126" t="s">
        <v>425</v>
      </c>
      <c r="J380" s="116"/>
      <c r="K380" s="87"/>
      <c r="L380" s="88"/>
      <c r="M380" s="88"/>
      <c r="N380" s="135"/>
      <c r="O380" s="123" t="str">
        <f t="shared" si="70"/>
        <v>Grade not provided</v>
      </c>
      <c r="P380" s="67" t="e">
        <f t="shared" si="70"/>
        <v>#N/A</v>
      </c>
      <c r="Q380" s="39" t="str">
        <f t="shared" si="71"/>
        <v>Less than 2 domains provided</v>
      </c>
      <c r="R380" s="54">
        <f t="shared" si="72"/>
        <v>0</v>
      </c>
      <c r="S380" s="55">
        <f t="shared" si="73"/>
        <v>0</v>
      </c>
      <c r="T380" s="56">
        <f t="shared" si="74"/>
        <v>0</v>
      </c>
      <c r="U380" s="57">
        <f t="shared" si="75"/>
        <v>0</v>
      </c>
      <c r="V380" s="56">
        <f t="shared" si="76"/>
        <v>0</v>
      </c>
      <c r="W380" s="55">
        <f t="shared" si="77"/>
        <v>0</v>
      </c>
      <c r="X380" s="55">
        <f t="shared" si="78"/>
        <v>0</v>
      </c>
      <c r="Y380" s="55">
        <f t="shared" si="79"/>
        <v>0</v>
      </c>
      <c r="Z380" s="55">
        <f t="shared" si="80"/>
        <v>0</v>
      </c>
      <c r="AA380" s="55">
        <f t="shared" si="81"/>
        <v>0</v>
      </c>
      <c r="AB380" s="58">
        <f t="shared" si="82"/>
        <v>0</v>
      </c>
      <c r="AC380" s="74" t="str">
        <f t="shared" si="83"/>
        <v>Grade not provided</v>
      </c>
      <c r="AD380" s="75" t="e">
        <f>IF(J380=0,(VLOOKUP(AC380,Overall!B$2:C878,2,FALSE)),IF(J380=1,(VLOOKUP(AC380,Overall!F$2:G878,2,FALSE)),IF(J380=2,(VLOOKUP(AC380,Overall!J$2:K878,2,FALSE)),IF(J380=3,(VLOOKUP(AC380,Overall!N$2:O878,2,FALSE)),IF(J380=4,(VLOOKUP(AC380,Overall!R$2:S878,2,FALSE)),IF(J380=5,VLOOKUP(AC380,Overall!V$2:W878,2,FALSE),IF(J380=6,VLOOKUP(AC380,Overall!Z$2:AA878,2,FALSE),IF(J380=7,VLOOKUP(AC380,Overall!AD$2:AE878,2,FALSE),IF(J380=8,VLOOKUP(AC380,Overall!AH$2:AI878,2,FALSE),IF(J380=9,VLOOKUP(AC380,Overall!AL$2:AM878,2,FALSE),IF(J380=10,VLOOKUP(AC380,Overall!AP$2:AQ878,2,FALSE),IF(J380=11,VLOOKUP(AC380,Overall!AT$2:AU878,2,FALSE),IF(J380=12,VLOOKUP(AC380,Overall!AX$2:AY878,2,FALSE))))))))))))))</f>
        <v>#N/A</v>
      </c>
    </row>
    <row r="381" spans="9:30" ht="15.75" thickBot="1">
      <c r="I381" s="126" t="s">
        <v>426</v>
      </c>
      <c r="J381" s="116"/>
      <c r="K381" s="87"/>
      <c r="L381" s="88"/>
      <c r="M381" s="88"/>
      <c r="N381" s="135"/>
      <c r="O381" s="123" t="str">
        <f t="shared" si="70"/>
        <v>Grade not provided</v>
      </c>
      <c r="P381" s="67" t="e">
        <f t="shared" si="70"/>
        <v>#N/A</v>
      </c>
      <c r="Q381" s="39" t="str">
        <f t="shared" si="71"/>
        <v>Less than 2 domains provided</v>
      </c>
      <c r="R381" s="54">
        <f t="shared" si="72"/>
        <v>0</v>
      </c>
      <c r="S381" s="55">
        <f t="shared" si="73"/>
        <v>0</v>
      </c>
      <c r="T381" s="56">
        <f t="shared" si="74"/>
        <v>0</v>
      </c>
      <c r="U381" s="57">
        <f t="shared" si="75"/>
        <v>0</v>
      </c>
      <c r="V381" s="56">
        <f t="shared" si="76"/>
        <v>0</v>
      </c>
      <c r="W381" s="55">
        <f t="shared" si="77"/>
        <v>0</v>
      </c>
      <c r="X381" s="55">
        <f t="shared" si="78"/>
        <v>0</v>
      </c>
      <c r="Y381" s="55">
        <f t="shared" si="79"/>
        <v>0</v>
      </c>
      <c r="Z381" s="55">
        <f t="shared" si="80"/>
        <v>0</v>
      </c>
      <c r="AA381" s="55">
        <f t="shared" si="81"/>
        <v>0</v>
      </c>
      <c r="AB381" s="58">
        <f t="shared" si="82"/>
        <v>0</v>
      </c>
      <c r="AC381" s="74" t="str">
        <f t="shared" si="83"/>
        <v>Grade not provided</v>
      </c>
      <c r="AD381" s="75" t="e">
        <f>IF(J381=0,(VLOOKUP(AC381,Overall!B$2:C879,2,FALSE)),IF(J381=1,(VLOOKUP(AC381,Overall!F$2:G879,2,FALSE)),IF(J381=2,(VLOOKUP(AC381,Overall!J$2:K879,2,FALSE)),IF(J381=3,(VLOOKUP(AC381,Overall!N$2:O879,2,FALSE)),IF(J381=4,(VLOOKUP(AC381,Overall!R$2:S879,2,FALSE)),IF(J381=5,VLOOKUP(AC381,Overall!V$2:W879,2,FALSE),IF(J381=6,VLOOKUP(AC381,Overall!Z$2:AA879,2,FALSE),IF(J381=7,VLOOKUP(AC381,Overall!AD$2:AE879,2,FALSE),IF(J381=8,VLOOKUP(AC381,Overall!AH$2:AI879,2,FALSE),IF(J381=9,VLOOKUP(AC381,Overall!AL$2:AM879,2,FALSE),IF(J381=10,VLOOKUP(AC381,Overall!AP$2:AQ879,2,FALSE),IF(J381=11,VLOOKUP(AC381,Overall!AT$2:AU879,2,FALSE),IF(J381=12,VLOOKUP(AC381,Overall!AX$2:AY879,2,FALSE))))))))))))))</f>
        <v>#N/A</v>
      </c>
    </row>
    <row r="382" spans="9:30" ht="15.75" thickBot="1">
      <c r="I382" s="126" t="s">
        <v>427</v>
      </c>
      <c r="J382" s="116"/>
      <c r="K382" s="87"/>
      <c r="L382" s="88"/>
      <c r="M382" s="88"/>
      <c r="N382" s="135"/>
      <c r="O382" s="123" t="str">
        <f t="shared" si="70"/>
        <v>Grade not provided</v>
      </c>
      <c r="P382" s="67" t="e">
        <f t="shared" si="70"/>
        <v>#N/A</v>
      </c>
      <c r="Q382" s="39" t="str">
        <f t="shared" si="71"/>
        <v>Less than 2 domains provided</v>
      </c>
      <c r="R382" s="54">
        <f t="shared" si="72"/>
        <v>0</v>
      </c>
      <c r="S382" s="55">
        <f t="shared" si="73"/>
        <v>0</v>
      </c>
      <c r="T382" s="56">
        <f t="shared" si="74"/>
        <v>0</v>
      </c>
      <c r="U382" s="57">
        <f t="shared" si="75"/>
        <v>0</v>
      </c>
      <c r="V382" s="56">
        <f t="shared" si="76"/>
        <v>0</v>
      </c>
      <c r="W382" s="55">
        <f t="shared" si="77"/>
        <v>0</v>
      </c>
      <c r="X382" s="55">
        <f t="shared" si="78"/>
        <v>0</v>
      </c>
      <c r="Y382" s="55">
        <f t="shared" si="79"/>
        <v>0</v>
      </c>
      <c r="Z382" s="55">
        <f t="shared" si="80"/>
        <v>0</v>
      </c>
      <c r="AA382" s="55">
        <f t="shared" si="81"/>
        <v>0</v>
      </c>
      <c r="AB382" s="58">
        <f t="shared" si="82"/>
        <v>0</v>
      </c>
      <c r="AC382" s="74" t="str">
        <f t="shared" si="83"/>
        <v>Grade not provided</v>
      </c>
      <c r="AD382" s="75" t="e">
        <f>IF(J382=0,(VLOOKUP(AC382,Overall!B$2:C880,2,FALSE)),IF(J382=1,(VLOOKUP(AC382,Overall!F$2:G880,2,FALSE)),IF(J382=2,(VLOOKUP(AC382,Overall!J$2:K880,2,FALSE)),IF(J382=3,(VLOOKUP(AC382,Overall!N$2:O880,2,FALSE)),IF(J382=4,(VLOOKUP(AC382,Overall!R$2:S880,2,FALSE)),IF(J382=5,VLOOKUP(AC382,Overall!V$2:W880,2,FALSE),IF(J382=6,VLOOKUP(AC382,Overall!Z$2:AA880,2,FALSE),IF(J382=7,VLOOKUP(AC382,Overall!AD$2:AE880,2,FALSE),IF(J382=8,VLOOKUP(AC382,Overall!AH$2:AI880,2,FALSE),IF(J382=9,VLOOKUP(AC382,Overall!AL$2:AM880,2,FALSE),IF(J382=10,VLOOKUP(AC382,Overall!AP$2:AQ880,2,FALSE),IF(J382=11,VLOOKUP(AC382,Overall!AT$2:AU880,2,FALSE),IF(J382=12,VLOOKUP(AC382,Overall!AX$2:AY880,2,FALSE))))))))))))))</f>
        <v>#N/A</v>
      </c>
    </row>
    <row r="383" spans="9:30" ht="15.75" thickBot="1">
      <c r="I383" s="126" t="s">
        <v>428</v>
      </c>
      <c r="J383" s="116"/>
      <c r="K383" s="87"/>
      <c r="L383" s="88"/>
      <c r="M383" s="88"/>
      <c r="N383" s="135"/>
      <c r="O383" s="123" t="str">
        <f t="shared" si="70"/>
        <v>Grade not provided</v>
      </c>
      <c r="P383" s="67" t="e">
        <f t="shared" si="70"/>
        <v>#N/A</v>
      </c>
      <c r="Q383" s="39" t="str">
        <f t="shared" si="71"/>
        <v>Less than 2 domains provided</v>
      </c>
      <c r="R383" s="54">
        <f t="shared" si="72"/>
        <v>0</v>
      </c>
      <c r="S383" s="55">
        <f t="shared" si="73"/>
        <v>0</v>
      </c>
      <c r="T383" s="56">
        <f t="shared" si="74"/>
        <v>0</v>
      </c>
      <c r="U383" s="57">
        <f t="shared" si="75"/>
        <v>0</v>
      </c>
      <c r="V383" s="56">
        <f t="shared" si="76"/>
        <v>0</v>
      </c>
      <c r="W383" s="55">
        <f t="shared" si="77"/>
        <v>0</v>
      </c>
      <c r="X383" s="55">
        <f t="shared" si="78"/>
        <v>0</v>
      </c>
      <c r="Y383" s="55">
        <f t="shared" si="79"/>
        <v>0</v>
      </c>
      <c r="Z383" s="55">
        <f t="shared" si="80"/>
        <v>0</v>
      </c>
      <c r="AA383" s="55">
        <f t="shared" si="81"/>
        <v>0</v>
      </c>
      <c r="AB383" s="58">
        <f t="shared" si="82"/>
        <v>0</v>
      </c>
      <c r="AC383" s="74" t="str">
        <f t="shared" si="83"/>
        <v>Grade not provided</v>
      </c>
      <c r="AD383" s="75" t="e">
        <f>IF(J383=0,(VLOOKUP(AC383,Overall!B$2:C881,2,FALSE)),IF(J383=1,(VLOOKUP(AC383,Overall!F$2:G881,2,FALSE)),IF(J383=2,(VLOOKUP(AC383,Overall!J$2:K881,2,FALSE)),IF(J383=3,(VLOOKUP(AC383,Overall!N$2:O881,2,FALSE)),IF(J383=4,(VLOOKUP(AC383,Overall!R$2:S881,2,FALSE)),IF(J383=5,VLOOKUP(AC383,Overall!V$2:W881,2,FALSE),IF(J383=6,VLOOKUP(AC383,Overall!Z$2:AA881,2,FALSE),IF(J383=7,VLOOKUP(AC383,Overall!AD$2:AE881,2,FALSE),IF(J383=8,VLOOKUP(AC383,Overall!AH$2:AI881,2,FALSE),IF(J383=9,VLOOKUP(AC383,Overall!AL$2:AM881,2,FALSE),IF(J383=10,VLOOKUP(AC383,Overall!AP$2:AQ881,2,FALSE),IF(J383=11,VLOOKUP(AC383,Overall!AT$2:AU881,2,FALSE),IF(J383=12,VLOOKUP(AC383,Overall!AX$2:AY881,2,FALSE))))))))))))))</f>
        <v>#N/A</v>
      </c>
    </row>
    <row r="384" spans="9:30" ht="15.75" thickBot="1">
      <c r="I384" s="126" t="s">
        <v>429</v>
      </c>
      <c r="J384" s="116"/>
      <c r="K384" s="87"/>
      <c r="L384" s="88"/>
      <c r="M384" s="88"/>
      <c r="N384" s="135"/>
      <c r="O384" s="123" t="str">
        <f t="shared" si="70"/>
        <v>Grade not provided</v>
      </c>
      <c r="P384" s="67" t="e">
        <f t="shared" si="70"/>
        <v>#N/A</v>
      </c>
      <c r="Q384" s="39" t="str">
        <f t="shared" si="71"/>
        <v>Less than 2 domains provided</v>
      </c>
      <c r="R384" s="54">
        <f t="shared" si="72"/>
        <v>0</v>
      </c>
      <c r="S384" s="55">
        <f t="shared" si="73"/>
        <v>0</v>
      </c>
      <c r="T384" s="56">
        <f t="shared" si="74"/>
        <v>0</v>
      </c>
      <c r="U384" s="57">
        <f t="shared" si="75"/>
        <v>0</v>
      </c>
      <c r="V384" s="56">
        <f t="shared" si="76"/>
        <v>0</v>
      </c>
      <c r="W384" s="55">
        <f t="shared" si="77"/>
        <v>0</v>
      </c>
      <c r="X384" s="55">
        <f t="shared" si="78"/>
        <v>0</v>
      </c>
      <c r="Y384" s="55">
        <f t="shared" si="79"/>
        <v>0</v>
      </c>
      <c r="Z384" s="55">
        <f t="shared" si="80"/>
        <v>0</v>
      </c>
      <c r="AA384" s="55">
        <f t="shared" si="81"/>
        <v>0</v>
      </c>
      <c r="AB384" s="58">
        <f t="shared" si="82"/>
        <v>0</v>
      </c>
      <c r="AC384" s="74" t="str">
        <f t="shared" si="83"/>
        <v>Grade not provided</v>
      </c>
      <c r="AD384" s="75" t="e">
        <f>IF(J384=0,(VLOOKUP(AC384,Overall!B$2:C882,2,FALSE)),IF(J384=1,(VLOOKUP(AC384,Overall!F$2:G882,2,FALSE)),IF(J384=2,(VLOOKUP(AC384,Overall!J$2:K882,2,FALSE)),IF(J384=3,(VLOOKUP(AC384,Overall!N$2:O882,2,FALSE)),IF(J384=4,(VLOOKUP(AC384,Overall!R$2:S882,2,FALSE)),IF(J384=5,VLOOKUP(AC384,Overall!V$2:W882,2,FALSE),IF(J384=6,VLOOKUP(AC384,Overall!Z$2:AA882,2,FALSE),IF(J384=7,VLOOKUP(AC384,Overall!AD$2:AE882,2,FALSE),IF(J384=8,VLOOKUP(AC384,Overall!AH$2:AI882,2,FALSE),IF(J384=9,VLOOKUP(AC384,Overall!AL$2:AM882,2,FALSE),IF(J384=10,VLOOKUP(AC384,Overall!AP$2:AQ882,2,FALSE),IF(J384=11,VLOOKUP(AC384,Overall!AT$2:AU882,2,FALSE),IF(J384=12,VLOOKUP(AC384,Overall!AX$2:AY882,2,FALSE))))))))))))))</f>
        <v>#N/A</v>
      </c>
    </row>
    <row r="385" spans="9:30" ht="15.75" thickBot="1">
      <c r="I385" s="126" t="s">
        <v>430</v>
      </c>
      <c r="J385" s="116"/>
      <c r="K385" s="87"/>
      <c r="L385" s="88"/>
      <c r="M385" s="88"/>
      <c r="N385" s="135"/>
      <c r="O385" s="123" t="str">
        <f t="shared" si="70"/>
        <v>Grade not provided</v>
      </c>
      <c r="P385" s="67" t="e">
        <f t="shared" si="70"/>
        <v>#N/A</v>
      </c>
      <c r="Q385" s="39" t="str">
        <f t="shared" si="71"/>
        <v>Less than 2 domains provided</v>
      </c>
      <c r="R385" s="54">
        <f t="shared" si="72"/>
        <v>0</v>
      </c>
      <c r="S385" s="55">
        <f t="shared" si="73"/>
        <v>0</v>
      </c>
      <c r="T385" s="56">
        <f t="shared" si="74"/>
        <v>0</v>
      </c>
      <c r="U385" s="57">
        <f t="shared" si="75"/>
        <v>0</v>
      </c>
      <c r="V385" s="56">
        <f t="shared" si="76"/>
        <v>0</v>
      </c>
      <c r="W385" s="55">
        <f t="shared" si="77"/>
        <v>0</v>
      </c>
      <c r="X385" s="55">
        <f t="shared" si="78"/>
        <v>0</v>
      </c>
      <c r="Y385" s="55">
        <f t="shared" si="79"/>
        <v>0</v>
      </c>
      <c r="Z385" s="55">
        <f t="shared" si="80"/>
        <v>0</v>
      </c>
      <c r="AA385" s="55">
        <f t="shared" si="81"/>
        <v>0</v>
      </c>
      <c r="AB385" s="58">
        <f t="shared" si="82"/>
        <v>0</v>
      </c>
      <c r="AC385" s="74" t="str">
        <f t="shared" si="83"/>
        <v>Grade not provided</v>
      </c>
      <c r="AD385" s="75" t="e">
        <f>IF(J385=0,(VLOOKUP(AC385,Overall!B$2:C883,2,FALSE)),IF(J385=1,(VLOOKUP(AC385,Overall!F$2:G883,2,FALSE)),IF(J385=2,(VLOOKUP(AC385,Overall!J$2:K883,2,FALSE)),IF(J385=3,(VLOOKUP(AC385,Overall!N$2:O883,2,FALSE)),IF(J385=4,(VLOOKUP(AC385,Overall!R$2:S883,2,FALSE)),IF(J385=5,VLOOKUP(AC385,Overall!V$2:W883,2,FALSE),IF(J385=6,VLOOKUP(AC385,Overall!Z$2:AA883,2,FALSE),IF(J385=7,VLOOKUP(AC385,Overall!AD$2:AE883,2,FALSE),IF(J385=8,VLOOKUP(AC385,Overall!AH$2:AI883,2,FALSE),IF(J385=9,VLOOKUP(AC385,Overall!AL$2:AM883,2,FALSE),IF(J385=10,VLOOKUP(AC385,Overall!AP$2:AQ883,2,FALSE),IF(J385=11,VLOOKUP(AC385,Overall!AT$2:AU883,2,FALSE),IF(J385=12,VLOOKUP(AC385,Overall!AX$2:AY883,2,FALSE))))))))))))))</f>
        <v>#N/A</v>
      </c>
    </row>
    <row r="386" spans="9:30" ht="15.75" thickBot="1">
      <c r="I386" s="126" t="s">
        <v>431</v>
      </c>
      <c r="J386" s="116"/>
      <c r="K386" s="87"/>
      <c r="L386" s="88"/>
      <c r="M386" s="88"/>
      <c r="N386" s="135"/>
      <c r="O386" s="123" t="str">
        <f t="shared" si="70"/>
        <v>Grade not provided</v>
      </c>
      <c r="P386" s="67" t="e">
        <f t="shared" si="70"/>
        <v>#N/A</v>
      </c>
      <c r="Q386" s="39" t="str">
        <f t="shared" si="71"/>
        <v>Less than 2 domains provided</v>
      </c>
      <c r="R386" s="54">
        <f t="shared" si="72"/>
        <v>0</v>
      </c>
      <c r="S386" s="55">
        <f t="shared" si="73"/>
        <v>0</v>
      </c>
      <c r="T386" s="56">
        <f t="shared" si="74"/>
        <v>0</v>
      </c>
      <c r="U386" s="57">
        <f t="shared" si="75"/>
        <v>0</v>
      </c>
      <c r="V386" s="56">
        <f t="shared" si="76"/>
        <v>0</v>
      </c>
      <c r="W386" s="55">
        <f t="shared" si="77"/>
        <v>0</v>
      </c>
      <c r="X386" s="55">
        <f t="shared" si="78"/>
        <v>0</v>
      </c>
      <c r="Y386" s="55">
        <f t="shared" si="79"/>
        <v>0</v>
      </c>
      <c r="Z386" s="55">
        <f t="shared" si="80"/>
        <v>0</v>
      </c>
      <c r="AA386" s="55">
        <f t="shared" si="81"/>
        <v>0</v>
      </c>
      <c r="AB386" s="58">
        <f t="shared" si="82"/>
        <v>0</v>
      </c>
      <c r="AC386" s="74" t="str">
        <f t="shared" si="83"/>
        <v>Grade not provided</v>
      </c>
      <c r="AD386" s="75" t="e">
        <f>IF(J386=0,(VLOOKUP(AC386,Overall!B$2:C884,2,FALSE)),IF(J386=1,(VLOOKUP(AC386,Overall!F$2:G884,2,FALSE)),IF(J386=2,(VLOOKUP(AC386,Overall!J$2:K884,2,FALSE)),IF(J386=3,(VLOOKUP(AC386,Overall!N$2:O884,2,FALSE)),IF(J386=4,(VLOOKUP(AC386,Overall!R$2:S884,2,FALSE)),IF(J386=5,VLOOKUP(AC386,Overall!V$2:W884,2,FALSE),IF(J386=6,VLOOKUP(AC386,Overall!Z$2:AA884,2,FALSE),IF(J386=7,VLOOKUP(AC386,Overall!AD$2:AE884,2,FALSE),IF(J386=8,VLOOKUP(AC386,Overall!AH$2:AI884,2,FALSE),IF(J386=9,VLOOKUP(AC386,Overall!AL$2:AM884,2,FALSE),IF(J386=10,VLOOKUP(AC386,Overall!AP$2:AQ884,2,FALSE),IF(J386=11,VLOOKUP(AC386,Overall!AT$2:AU884,2,FALSE),IF(J386=12,VLOOKUP(AC386,Overall!AX$2:AY884,2,FALSE))))))))))))))</f>
        <v>#N/A</v>
      </c>
    </row>
    <row r="387" spans="9:30" ht="15.75" thickBot="1">
      <c r="I387" s="126" t="s">
        <v>432</v>
      </c>
      <c r="J387" s="116"/>
      <c r="K387" s="87"/>
      <c r="L387" s="88"/>
      <c r="M387" s="88"/>
      <c r="N387" s="135"/>
      <c r="O387" s="123" t="str">
        <f t="shared" si="70"/>
        <v>Grade not provided</v>
      </c>
      <c r="P387" s="67" t="e">
        <f t="shared" si="70"/>
        <v>#N/A</v>
      </c>
      <c r="Q387" s="39" t="str">
        <f t="shared" si="71"/>
        <v>Less than 2 domains provided</v>
      </c>
      <c r="R387" s="54">
        <f t="shared" si="72"/>
        <v>0</v>
      </c>
      <c r="S387" s="55">
        <f t="shared" si="73"/>
        <v>0</v>
      </c>
      <c r="T387" s="56">
        <f t="shared" si="74"/>
        <v>0</v>
      </c>
      <c r="U387" s="57">
        <f t="shared" si="75"/>
        <v>0</v>
      </c>
      <c r="V387" s="56">
        <f t="shared" si="76"/>
        <v>0</v>
      </c>
      <c r="W387" s="55">
        <f t="shared" si="77"/>
        <v>0</v>
      </c>
      <c r="X387" s="55">
        <f t="shared" si="78"/>
        <v>0</v>
      </c>
      <c r="Y387" s="55">
        <f t="shared" si="79"/>
        <v>0</v>
      </c>
      <c r="Z387" s="55">
        <f t="shared" si="80"/>
        <v>0</v>
      </c>
      <c r="AA387" s="55">
        <f t="shared" si="81"/>
        <v>0</v>
      </c>
      <c r="AB387" s="58">
        <f t="shared" si="82"/>
        <v>0</v>
      </c>
      <c r="AC387" s="74" t="str">
        <f t="shared" si="83"/>
        <v>Grade not provided</v>
      </c>
      <c r="AD387" s="75" t="e">
        <f>IF(J387=0,(VLOOKUP(AC387,Overall!B$2:C885,2,FALSE)),IF(J387=1,(VLOOKUP(AC387,Overall!F$2:G885,2,FALSE)),IF(J387=2,(VLOOKUP(AC387,Overall!J$2:K885,2,FALSE)),IF(J387=3,(VLOOKUP(AC387,Overall!N$2:O885,2,FALSE)),IF(J387=4,(VLOOKUP(AC387,Overall!R$2:S885,2,FALSE)),IF(J387=5,VLOOKUP(AC387,Overall!V$2:W885,2,FALSE),IF(J387=6,VLOOKUP(AC387,Overall!Z$2:AA885,2,FALSE),IF(J387=7,VLOOKUP(AC387,Overall!AD$2:AE885,2,FALSE),IF(J387=8,VLOOKUP(AC387,Overall!AH$2:AI885,2,FALSE),IF(J387=9,VLOOKUP(AC387,Overall!AL$2:AM885,2,FALSE),IF(J387=10,VLOOKUP(AC387,Overall!AP$2:AQ885,2,FALSE),IF(J387=11,VLOOKUP(AC387,Overall!AT$2:AU885,2,FALSE),IF(J387=12,VLOOKUP(AC387,Overall!AX$2:AY885,2,FALSE))))))))))))))</f>
        <v>#N/A</v>
      </c>
    </row>
    <row r="388" spans="9:30" ht="15.75" thickBot="1">
      <c r="I388" s="126" t="s">
        <v>433</v>
      </c>
      <c r="J388" s="116"/>
      <c r="K388" s="87"/>
      <c r="L388" s="88"/>
      <c r="M388" s="88"/>
      <c r="N388" s="135"/>
      <c r="O388" s="123" t="str">
        <f t="shared" si="70"/>
        <v>Grade not provided</v>
      </c>
      <c r="P388" s="67" t="e">
        <f t="shared" si="70"/>
        <v>#N/A</v>
      </c>
      <c r="Q388" s="39" t="str">
        <f t="shared" si="71"/>
        <v>Less than 2 domains provided</v>
      </c>
      <c r="R388" s="54">
        <f t="shared" si="72"/>
        <v>0</v>
      </c>
      <c r="S388" s="55">
        <f t="shared" si="73"/>
        <v>0</v>
      </c>
      <c r="T388" s="56">
        <f t="shared" si="74"/>
        <v>0</v>
      </c>
      <c r="U388" s="57">
        <f t="shared" si="75"/>
        <v>0</v>
      </c>
      <c r="V388" s="56">
        <f t="shared" si="76"/>
        <v>0</v>
      </c>
      <c r="W388" s="55">
        <f t="shared" si="77"/>
        <v>0</v>
      </c>
      <c r="X388" s="55">
        <f t="shared" si="78"/>
        <v>0</v>
      </c>
      <c r="Y388" s="55">
        <f t="shared" si="79"/>
        <v>0</v>
      </c>
      <c r="Z388" s="55">
        <f t="shared" si="80"/>
        <v>0</v>
      </c>
      <c r="AA388" s="55">
        <f t="shared" si="81"/>
        <v>0</v>
      </c>
      <c r="AB388" s="58">
        <f t="shared" si="82"/>
        <v>0</v>
      </c>
      <c r="AC388" s="74" t="str">
        <f t="shared" si="83"/>
        <v>Grade not provided</v>
      </c>
      <c r="AD388" s="75" t="e">
        <f>IF(J388=0,(VLOOKUP(AC388,Overall!B$2:C886,2,FALSE)),IF(J388=1,(VLOOKUP(AC388,Overall!F$2:G886,2,FALSE)),IF(J388=2,(VLOOKUP(AC388,Overall!J$2:K886,2,FALSE)),IF(J388=3,(VLOOKUP(AC388,Overall!N$2:O886,2,FALSE)),IF(J388=4,(VLOOKUP(AC388,Overall!R$2:S886,2,FALSE)),IF(J388=5,VLOOKUP(AC388,Overall!V$2:W886,2,FALSE),IF(J388=6,VLOOKUP(AC388,Overall!Z$2:AA886,2,FALSE),IF(J388=7,VLOOKUP(AC388,Overall!AD$2:AE886,2,FALSE),IF(J388=8,VLOOKUP(AC388,Overall!AH$2:AI886,2,FALSE),IF(J388=9,VLOOKUP(AC388,Overall!AL$2:AM886,2,FALSE),IF(J388=10,VLOOKUP(AC388,Overall!AP$2:AQ886,2,FALSE),IF(J388=11,VLOOKUP(AC388,Overall!AT$2:AU886,2,FALSE),IF(J388=12,VLOOKUP(AC388,Overall!AX$2:AY886,2,FALSE))))))))))))))</f>
        <v>#N/A</v>
      </c>
    </row>
    <row r="389" spans="9:30" ht="15.75" thickBot="1">
      <c r="I389" s="126" t="s">
        <v>434</v>
      </c>
      <c r="J389" s="116"/>
      <c r="K389" s="87"/>
      <c r="L389" s="88"/>
      <c r="M389" s="88"/>
      <c r="N389" s="135"/>
      <c r="O389" s="123" t="str">
        <f t="shared" ref="O389:P452" si="84">AC389</f>
        <v>Grade not provided</v>
      </c>
      <c r="P389" s="67" t="e">
        <f t="shared" si="84"/>
        <v>#N/A</v>
      </c>
      <c r="Q389" s="39" t="str">
        <f t="shared" ref="Q389:Q452" si="85">IF($AB389=1,$C$4,IF($AB389=2,$C$5,IF($AB389=3,$C$6,IF($AB389=4,$C$7,IF($AB389=5,$C$8,IF($AB389=6,$C$9,IF($AB389=7,$C$10,IF($AB389=8,$C$11,IF($AB389=9,$C$12,IF($AB389=10,$C$13,"Less than 2 domains provided"))))))))))</f>
        <v>Less than 2 domains provided</v>
      </c>
      <c r="R389" s="54">
        <f t="shared" ref="R389:R452" si="86">IF(AND($K389= "", $M389 &lt;&gt; "", $L389&lt;&gt; "", $N389&lt;&gt;""),1,0)</f>
        <v>0</v>
      </c>
      <c r="S389" s="55">
        <f t="shared" ref="S389:S452" si="87">IF(AND($L389= "", $K389 &lt;&gt; "", $M389&lt;&gt; "", $N389&lt;&gt;""),2,0)</f>
        <v>0</v>
      </c>
      <c r="T389" s="56">
        <f t="shared" ref="T389:T452" si="88">IF(AND($M389= "", $L389 &lt;&gt; "", $K389&lt;&gt; "", $N389&lt;&gt;""),3,0)</f>
        <v>0</v>
      </c>
      <c r="U389" s="57">
        <f t="shared" ref="U389:U452" si="89">IF(AND($N389= "", $K389 &lt;&gt; "", $M389&lt;&gt; "", $K389&lt;&gt;""),4,0)</f>
        <v>0</v>
      </c>
      <c r="V389" s="56">
        <f t="shared" ref="V389:V452" si="90">IF(AND($M389="",$N389="",$K389&lt;&gt;"",$L389&lt;&gt;""),5,0)</f>
        <v>0</v>
      </c>
      <c r="W389" s="55">
        <f t="shared" ref="W389:W452" si="91">IF(AND($K389="",$L389="",$M389&lt;&gt;"",$N389&lt;&gt;""),6,0)</f>
        <v>0</v>
      </c>
      <c r="X389" s="55">
        <f t="shared" ref="X389:X452" si="92">IF(AND($L389="",$N389="",$K389&lt;&gt;"",$M389&lt;&gt;""),7,0)</f>
        <v>0</v>
      </c>
      <c r="Y389" s="55">
        <f t="shared" ref="Y389:Y452" si="93">IF(AND($K389="",$M389="",$L389&lt;&gt;"",$N389&lt;&gt;""),8,0)</f>
        <v>0</v>
      </c>
      <c r="Z389" s="55">
        <f t="shared" ref="Z389:Z452" si="94">IF(AND($K389="",$N389="",$L389&lt;&gt;"",$M389&lt;&gt;""),9,0)</f>
        <v>0</v>
      </c>
      <c r="AA389" s="55">
        <f t="shared" ref="AA389:AA452" si="95">IF(AND($L389="",$M389="",$K389&lt;&gt;"",$N389&lt;&gt;""),10,0)</f>
        <v>0</v>
      </c>
      <c r="AB389" s="58">
        <f t="shared" ref="AB389:AB452" si="96">MAX(R389:AA389)</f>
        <v>0</v>
      </c>
      <c r="AC389" s="74" t="str">
        <f t="shared" ref="AC389:AC452" si="97">IF($J389="","Grade not provided",IF($AB389=1,ROUND($E$4/100*$L389+$F$4/100*$M389+$G$4/100*N389,0),IF($AB389=2,ROUND($D$5/100*$K389+$F$5/100*$M389+$G$5/100*$N389,0),IF($AB389=3,ROUND($D$6/100*$K389+$E$6/100*$L389+$G$6/100*$N389,0),IF($AB389=4,ROUND($D$7/100*$K389+$E$7/100*$L389+$F$7/100*$M389,0),IF($AB389=5,ROUND($D$8/100*$K389+$E$8/100*$L389,0),IF($AB389=6,ROUND($F$9/100*$M389+$G$9/100*$N389,0),IF($AB389=7,ROUND($D$10/100*$K389+$F$10/100*$M389,0),IF($AB389=8, ROUND($E$11/100*$L389+$G$11/100*$N389,0),IF($AB389=9,ROUND($E$12/100*$L389+$F$12/100*$M389,0),IF($AB389=10,ROUND($D$13/100*$K389+$G$13/100*$N389,0),"Ineligible student")))))))))))</f>
        <v>Grade not provided</v>
      </c>
      <c r="AD389" s="75" t="e">
        <f>IF(J389=0,(VLOOKUP(AC389,Overall!B$2:C887,2,FALSE)),IF(J389=1,(VLOOKUP(AC389,Overall!F$2:G887,2,FALSE)),IF(J389=2,(VLOOKUP(AC389,Overall!J$2:K887,2,FALSE)),IF(J389=3,(VLOOKUP(AC389,Overall!N$2:O887,2,FALSE)),IF(J389=4,(VLOOKUP(AC389,Overall!R$2:S887,2,FALSE)),IF(J389=5,VLOOKUP(AC389,Overall!V$2:W887,2,FALSE),IF(J389=6,VLOOKUP(AC389,Overall!Z$2:AA887,2,FALSE),IF(J389=7,VLOOKUP(AC389,Overall!AD$2:AE887,2,FALSE),IF(J389=8,VLOOKUP(AC389,Overall!AH$2:AI887,2,FALSE),IF(J389=9,VLOOKUP(AC389,Overall!AL$2:AM887,2,FALSE),IF(J389=10,VLOOKUP(AC389,Overall!AP$2:AQ887,2,FALSE),IF(J389=11,VLOOKUP(AC389,Overall!AT$2:AU887,2,FALSE),IF(J389=12,VLOOKUP(AC389,Overall!AX$2:AY887,2,FALSE))))))))))))))</f>
        <v>#N/A</v>
      </c>
    </row>
    <row r="390" spans="9:30" ht="15.75" thickBot="1">
      <c r="I390" s="126" t="s">
        <v>435</v>
      </c>
      <c r="J390" s="116"/>
      <c r="K390" s="87"/>
      <c r="L390" s="88"/>
      <c r="M390" s="88"/>
      <c r="N390" s="135"/>
      <c r="O390" s="123" t="str">
        <f t="shared" si="84"/>
        <v>Grade not provided</v>
      </c>
      <c r="P390" s="67" t="e">
        <f t="shared" si="84"/>
        <v>#N/A</v>
      </c>
      <c r="Q390" s="39" t="str">
        <f t="shared" si="85"/>
        <v>Less than 2 domains provided</v>
      </c>
      <c r="R390" s="54">
        <f t="shared" si="86"/>
        <v>0</v>
      </c>
      <c r="S390" s="55">
        <f t="shared" si="87"/>
        <v>0</v>
      </c>
      <c r="T390" s="56">
        <f t="shared" si="88"/>
        <v>0</v>
      </c>
      <c r="U390" s="57">
        <f t="shared" si="89"/>
        <v>0</v>
      </c>
      <c r="V390" s="56">
        <f t="shared" si="90"/>
        <v>0</v>
      </c>
      <c r="W390" s="55">
        <f t="shared" si="91"/>
        <v>0</v>
      </c>
      <c r="X390" s="55">
        <f t="shared" si="92"/>
        <v>0</v>
      </c>
      <c r="Y390" s="55">
        <f t="shared" si="93"/>
        <v>0</v>
      </c>
      <c r="Z390" s="55">
        <f t="shared" si="94"/>
        <v>0</v>
      </c>
      <c r="AA390" s="55">
        <f t="shared" si="95"/>
        <v>0</v>
      </c>
      <c r="AB390" s="58">
        <f t="shared" si="96"/>
        <v>0</v>
      </c>
      <c r="AC390" s="74" t="str">
        <f t="shared" si="97"/>
        <v>Grade not provided</v>
      </c>
      <c r="AD390" s="75" t="e">
        <f>IF(J390=0,(VLOOKUP(AC390,Overall!B$2:C888,2,FALSE)),IF(J390=1,(VLOOKUP(AC390,Overall!F$2:G888,2,FALSE)),IF(J390=2,(VLOOKUP(AC390,Overall!J$2:K888,2,FALSE)),IF(J390=3,(VLOOKUP(AC390,Overall!N$2:O888,2,FALSE)),IF(J390=4,(VLOOKUP(AC390,Overall!R$2:S888,2,FALSE)),IF(J390=5,VLOOKUP(AC390,Overall!V$2:W888,2,FALSE),IF(J390=6,VLOOKUP(AC390,Overall!Z$2:AA888,2,FALSE),IF(J390=7,VLOOKUP(AC390,Overall!AD$2:AE888,2,FALSE),IF(J390=8,VLOOKUP(AC390,Overall!AH$2:AI888,2,FALSE),IF(J390=9,VLOOKUP(AC390,Overall!AL$2:AM888,2,FALSE),IF(J390=10,VLOOKUP(AC390,Overall!AP$2:AQ888,2,FALSE),IF(J390=11,VLOOKUP(AC390,Overall!AT$2:AU888,2,FALSE),IF(J390=12,VLOOKUP(AC390,Overall!AX$2:AY888,2,FALSE))))))))))))))</f>
        <v>#N/A</v>
      </c>
    </row>
    <row r="391" spans="9:30" ht="15.75" thickBot="1">
      <c r="I391" s="126" t="s">
        <v>436</v>
      </c>
      <c r="J391" s="116"/>
      <c r="K391" s="87"/>
      <c r="L391" s="88"/>
      <c r="M391" s="88"/>
      <c r="N391" s="135"/>
      <c r="O391" s="123" t="str">
        <f t="shared" si="84"/>
        <v>Grade not provided</v>
      </c>
      <c r="P391" s="67" t="e">
        <f t="shared" si="84"/>
        <v>#N/A</v>
      </c>
      <c r="Q391" s="39" t="str">
        <f t="shared" si="85"/>
        <v>Less than 2 domains provided</v>
      </c>
      <c r="R391" s="54">
        <f t="shared" si="86"/>
        <v>0</v>
      </c>
      <c r="S391" s="55">
        <f t="shared" si="87"/>
        <v>0</v>
      </c>
      <c r="T391" s="56">
        <f t="shared" si="88"/>
        <v>0</v>
      </c>
      <c r="U391" s="57">
        <f t="shared" si="89"/>
        <v>0</v>
      </c>
      <c r="V391" s="56">
        <f t="shared" si="90"/>
        <v>0</v>
      </c>
      <c r="W391" s="55">
        <f t="shared" si="91"/>
        <v>0</v>
      </c>
      <c r="X391" s="55">
        <f t="shared" si="92"/>
        <v>0</v>
      </c>
      <c r="Y391" s="55">
        <f t="shared" si="93"/>
        <v>0</v>
      </c>
      <c r="Z391" s="55">
        <f t="shared" si="94"/>
        <v>0</v>
      </c>
      <c r="AA391" s="55">
        <f t="shared" si="95"/>
        <v>0</v>
      </c>
      <c r="AB391" s="58">
        <f t="shared" si="96"/>
        <v>0</v>
      </c>
      <c r="AC391" s="74" t="str">
        <f t="shared" si="97"/>
        <v>Grade not provided</v>
      </c>
      <c r="AD391" s="75" t="e">
        <f>IF(J391=0,(VLOOKUP(AC391,Overall!B$2:C889,2,FALSE)),IF(J391=1,(VLOOKUP(AC391,Overall!F$2:G889,2,FALSE)),IF(J391=2,(VLOOKUP(AC391,Overall!J$2:K889,2,FALSE)),IF(J391=3,(VLOOKUP(AC391,Overall!N$2:O889,2,FALSE)),IF(J391=4,(VLOOKUP(AC391,Overall!R$2:S889,2,FALSE)),IF(J391=5,VLOOKUP(AC391,Overall!V$2:W889,2,FALSE),IF(J391=6,VLOOKUP(AC391,Overall!Z$2:AA889,2,FALSE),IF(J391=7,VLOOKUP(AC391,Overall!AD$2:AE889,2,FALSE),IF(J391=8,VLOOKUP(AC391,Overall!AH$2:AI889,2,FALSE),IF(J391=9,VLOOKUP(AC391,Overall!AL$2:AM889,2,FALSE),IF(J391=10,VLOOKUP(AC391,Overall!AP$2:AQ889,2,FALSE),IF(J391=11,VLOOKUP(AC391,Overall!AT$2:AU889,2,FALSE),IF(J391=12,VLOOKUP(AC391,Overall!AX$2:AY889,2,FALSE))))))))))))))</f>
        <v>#N/A</v>
      </c>
    </row>
    <row r="392" spans="9:30" ht="15.75" thickBot="1">
      <c r="I392" s="126" t="s">
        <v>437</v>
      </c>
      <c r="J392" s="116"/>
      <c r="K392" s="87"/>
      <c r="L392" s="88"/>
      <c r="M392" s="88"/>
      <c r="N392" s="135"/>
      <c r="O392" s="123" t="str">
        <f t="shared" si="84"/>
        <v>Grade not provided</v>
      </c>
      <c r="P392" s="67" t="e">
        <f t="shared" si="84"/>
        <v>#N/A</v>
      </c>
      <c r="Q392" s="39" t="str">
        <f t="shared" si="85"/>
        <v>Less than 2 domains provided</v>
      </c>
      <c r="R392" s="54">
        <f t="shared" si="86"/>
        <v>0</v>
      </c>
      <c r="S392" s="55">
        <f t="shared" si="87"/>
        <v>0</v>
      </c>
      <c r="T392" s="56">
        <f t="shared" si="88"/>
        <v>0</v>
      </c>
      <c r="U392" s="57">
        <f t="shared" si="89"/>
        <v>0</v>
      </c>
      <c r="V392" s="56">
        <f t="shared" si="90"/>
        <v>0</v>
      </c>
      <c r="W392" s="55">
        <f t="shared" si="91"/>
        <v>0</v>
      </c>
      <c r="X392" s="55">
        <f t="shared" si="92"/>
        <v>0</v>
      </c>
      <c r="Y392" s="55">
        <f t="shared" si="93"/>
        <v>0</v>
      </c>
      <c r="Z392" s="55">
        <f t="shared" si="94"/>
        <v>0</v>
      </c>
      <c r="AA392" s="55">
        <f t="shared" si="95"/>
        <v>0</v>
      </c>
      <c r="AB392" s="58">
        <f t="shared" si="96"/>
        <v>0</v>
      </c>
      <c r="AC392" s="74" t="str">
        <f t="shared" si="97"/>
        <v>Grade not provided</v>
      </c>
      <c r="AD392" s="75" t="e">
        <f>IF(J392=0,(VLOOKUP(AC392,Overall!B$2:C890,2,FALSE)),IF(J392=1,(VLOOKUP(AC392,Overall!F$2:G890,2,FALSE)),IF(J392=2,(VLOOKUP(AC392,Overall!J$2:K890,2,FALSE)),IF(J392=3,(VLOOKUP(AC392,Overall!N$2:O890,2,FALSE)),IF(J392=4,(VLOOKUP(AC392,Overall!R$2:S890,2,FALSE)),IF(J392=5,VLOOKUP(AC392,Overall!V$2:W890,2,FALSE),IF(J392=6,VLOOKUP(AC392,Overall!Z$2:AA890,2,FALSE),IF(J392=7,VLOOKUP(AC392,Overall!AD$2:AE890,2,FALSE),IF(J392=8,VLOOKUP(AC392,Overall!AH$2:AI890,2,FALSE),IF(J392=9,VLOOKUP(AC392,Overall!AL$2:AM890,2,FALSE),IF(J392=10,VLOOKUP(AC392,Overall!AP$2:AQ890,2,FALSE),IF(J392=11,VLOOKUP(AC392,Overall!AT$2:AU890,2,FALSE),IF(J392=12,VLOOKUP(AC392,Overall!AX$2:AY890,2,FALSE))))))))))))))</f>
        <v>#N/A</v>
      </c>
    </row>
    <row r="393" spans="9:30" ht="15.75" thickBot="1">
      <c r="I393" s="126" t="s">
        <v>438</v>
      </c>
      <c r="J393" s="116"/>
      <c r="K393" s="87"/>
      <c r="L393" s="88"/>
      <c r="M393" s="88"/>
      <c r="N393" s="135"/>
      <c r="O393" s="123" t="str">
        <f t="shared" si="84"/>
        <v>Grade not provided</v>
      </c>
      <c r="P393" s="67" t="e">
        <f t="shared" si="84"/>
        <v>#N/A</v>
      </c>
      <c r="Q393" s="39" t="str">
        <f t="shared" si="85"/>
        <v>Less than 2 domains provided</v>
      </c>
      <c r="R393" s="54">
        <f t="shared" si="86"/>
        <v>0</v>
      </c>
      <c r="S393" s="55">
        <f t="shared" si="87"/>
        <v>0</v>
      </c>
      <c r="T393" s="56">
        <f t="shared" si="88"/>
        <v>0</v>
      </c>
      <c r="U393" s="57">
        <f t="shared" si="89"/>
        <v>0</v>
      </c>
      <c r="V393" s="56">
        <f t="shared" si="90"/>
        <v>0</v>
      </c>
      <c r="W393" s="55">
        <f t="shared" si="91"/>
        <v>0</v>
      </c>
      <c r="X393" s="55">
        <f t="shared" si="92"/>
        <v>0</v>
      </c>
      <c r="Y393" s="55">
        <f t="shared" si="93"/>
        <v>0</v>
      </c>
      <c r="Z393" s="55">
        <f t="shared" si="94"/>
        <v>0</v>
      </c>
      <c r="AA393" s="55">
        <f t="shared" si="95"/>
        <v>0</v>
      </c>
      <c r="AB393" s="58">
        <f t="shared" si="96"/>
        <v>0</v>
      </c>
      <c r="AC393" s="74" t="str">
        <f t="shared" si="97"/>
        <v>Grade not provided</v>
      </c>
      <c r="AD393" s="75" t="e">
        <f>IF(J393=0,(VLOOKUP(AC393,Overall!B$2:C891,2,FALSE)),IF(J393=1,(VLOOKUP(AC393,Overall!F$2:G891,2,FALSE)),IF(J393=2,(VLOOKUP(AC393,Overall!J$2:K891,2,FALSE)),IF(J393=3,(VLOOKUP(AC393,Overall!N$2:O891,2,FALSE)),IF(J393=4,(VLOOKUP(AC393,Overall!R$2:S891,2,FALSE)),IF(J393=5,VLOOKUP(AC393,Overall!V$2:W891,2,FALSE),IF(J393=6,VLOOKUP(AC393,Overall!Z$2:AA891,2,FALSE),IF(J393=7,VLOOKUP(AC393,Overall!AD$2:AE891,2,FALSE),IF(J393=8,VLOOKUP(AC393,Overall!AH$2:AI891,2,FALSE),IF(J393=9,VLOOKUP(AC393,Overall!AL$2:AM891,2,FALSE),IF(J393=10,VLOOKUP(AC393,Overall!AP$2:AQ891,2,FALSE),IF(J393=11,VLOOKUP(AC393,Overall!AT$2:AU891,2,FALSE),IF(J393=12,VLOOKUP(AC393,Overall!AX$2:AY891,2,FALSE))))))))))))))</f>
        <v>#N/A</v>
      </c>
    </row>
    <row r="394" spans="9:30" ht="15.75" thickBot="1">
      <c r="I394" s="126" t="s">
        <v>439</v>
      </c>
      <c r="J394" s="116"/>
      <c r="K394" s="87"/>
      <c r="L394" s="88"/>
      <c r="M394" s="88"/>
      <c r="N394" s="135"/>
      <c r="O394" s="123" t="str">
        <f t="shared" si="84"/>
        <v>Grade not provided</v>
      </c>
      <c r="P394" s="67" t="e">
        <f t="shared" si="84"/>
        <v>#N/A</v>
      </c>
      <c r="Q394" s="39" t="str">
        <f t="shared" si="85"/>
        <v>Less than 2 domains provided</v>
      </c>
      <c r="R394" s="54">
        <f t="shared" si="86"/>
        <v>0</v>
      </c>
      <c r="S394" s="55">
        <f t="shared" si="87"/>
        <v>0</v>
      </c>
      <c r="T394" s="56">
        <f t="shared" si="88"/>
        <v>0</v>
      </c>
      <c r="U394" s="57">
        <f t="shared" si="89"/>
        <v>0</v>
      </c>
      <c r="V394" s="56">
        <f t="shared" si="90"/>
        <v>0</v>
      </c>
      <c r="W394" s="55">
        <f t="shared" si="91"/>
        <v>0</v>
      </c>
      <c r="X394" s="55">
        <f t="shared" si="92"/>
        <v>0</v>
      </c>
      <c r="Y394" s="55">
        <f t="shared" si="93"/>
        <v>0</v>
      </c>
      <c r="Z394" s="55">
        <f t="shared" si="94"/>
        <v>0</v>
      </c>
      <c r="AA394" s="55">
        <f t="shared" si="95"/>
        <v>0</v>
      </c>
      <c r="AB394" s="58">
        <f t="shared" si="96"/>
        <v>0</v>
      </c>
      <c r="AC394" s="74" t="str">
        <f t="shared" si="97"/>
        <v>Grade not provided</v>
      </c>
      <c r="AD394" s="75" t="e">
        <f>IF(J394=0,(VLOOKUP(AC394,Overall!B$2:C892,2,FALSE)),IF(J394=1,(VLOOKUP(AC394,Overall!F$2:G892,2,FALSE)),IF(J394=2,(VLOOKUP(AC394,Overall!J$2:K892,2,FALSE)),IF(J394=3,(VLOOKUP(AC394,Overall!N$2:O892,2,FALSE)),IF(J394=4,(VLOOKUP(AC394,Overall!R$2:S892,2,FALSE)),IF(J394=5,VLOOKUP(AC394,Overall!V$2:W892,2,FALSE),IF(J394=6,VLOOKUP(AC394,Overall!Z$2:AA892,2,FALSE),IF(J394=7,VLOOKUP(AC394,Overall!AD$2:AE892,2,FALSE),IF(J394=8,VLOOKUP(AC394,Overall!AH$2:AI892,2,FALSE),IF(J394=9,VLOOKUP(AC394,Overall!AL$2:AM892,2,FALSE),IF(J394=10,VLOOKUP(AC394,Overall!AP$2:AQ892,2,FALSE),IF(J394=11,VLOOKUP(AC394,Overall!AT$2:AU892,2,FALSE),IF(J394=12,VLOOKUP(AC394,Overall!AX$2:AY892,2,FALSE))))))))))))))</f>
        <v>#N/A</v>
      </c>
    </row>
    <row r="395" spans="9:30" ht="15.75" thickBot="1">
      <c r="I395" s="126" t="s">
        <v>440</v>
      </c>
      <c r="J395" s="116"/>
      <c r="K395" s="87"/>
      <c r="L395" s="88"/>
      <c r="M395" s="88"/>
      <c r="N395" s="135"/>
      <c r="O395" s="123" t="str">
        <f t="shared" si="84"/>
        <v>Grade not provided</v>
      </c>
      <c r="P395" s="67" t="e">
        <f t="shared" si="84"/>
        <v>#N/A</v>
      </c>
      <c r="Q395" s="39" t="str">
        <f t="shared" si="85"/>
        <v>Less than 2 domains provided</v>
      </c>
      <c r="R395" s="54">
        <f t="shared" si="86"/>
        <v>0</v>
      </c>
      <c r="S395" s="55">
        <f t="shared" si="87"/>
        <v>0</v>
      </c>
      <c r="T395" s="56">
        <f t="shared" si="88"/>
        <v>0</v>
      </c>
      <c r="U395" s="57">
        <f t="shared" si="89"/>
        <v>0</v>
      </c>
      <c r="V395" s="56">
        <f t="shared" si="90"/>
        <v>0</v>
      </c>
      <c r="W395" s="55">
        <f t="shared" si="91"/>
        <v>0</v>
      </c>
      <c r="X395" s="55">
        <f t="shared" si="92"/>
        <v>0</v>
      </c>
      <c r="Y395" s="55">
        <f t="shared" si="93"/>
        <v>0</v>
      </c>
      <c r="Z395" s="55">
        <f t="shared" si="94"/>
        <v>0</v>
      </c>
      <c r="AA395" s="55">
        <f t="shared" si="95"/>
        <v>0</v>
      </c>
      <c r="AB395" s="58">
        <f t="shared" si="96"/>
        <v>0</v>
      </c>
      <c r="AC395" s="74" t="str">
        <f t="shared" si="97"/>
        <v>Grade not provided</v>
      </c>
      <c r="AD395" s="75" t="e">
        <f>IF(J395=0,(VLOOKUP(AC395,Overall!B$2:C893,2,FALSE)),IF(J395=1,(VLOOKUP(AC395,Overall!F$2:G893,2,FALSE)),IF(J395=2,(VLOOKUP(AC395,Overall!J$2:K893,2,FALSE)),IF(J395=3,(VLOOKUP(AC395,Overall!N$2:O893,2,FALSE)),IF(J395=4,(VLOOKUP(AC395,Overall!R$2:S893,2,FALSE)),IF(J395=5,VLOOKUP(AC395,Overall!V$2:W893,2,FALSE),IF(J395=6,VLOOKUP(AC395,Overall!Z$2:AA893,2,FALSE),IF(J395=7,VLOOKUP(AC395,Overall!AD$2:AE893,2,FALSE),IF(J395=8,VLOOKUP(AC395,Overall!AH$2:AI893,2,FALSE),IF(J395=9,VLOOKUP(AC395,Overall!AL$2:AM893,2,FALSE),IF(J395=10,VLOOKUP(AC395,Overall!AP$2:AQ893,2,FALSE),IF(J395=11,VLOOKUP(AC395,Overall!AT$2:AU893,2,FALSE),IF(J395=12,VLOOKUP(AC395,Overall!AX$2:AY893,2,FALSE))))))))))))))</f>
        <v>#N/A</v>
      </c>
    </row>
    <row r="396" spans="9:30" ht="15.75" thickBot="1">
      <c r="I396" s="126" t="s">
        <v>441</v>
      </c>
      <c r="J396" s="116"/>
      <c r="K396" s="87"/>
      <c r="L396" s="88"/>
      <c r="M396" s="88"/>
      <c r="N396" s="135"/>
      <c r="O396" s="123" t="str">
        <f t="shared" si="84"/>
        <v>Grade not provided</v>
      </c>
      <c r="P396" s="67" t="e">
        <f t="shared" si="84"/>
        <v>#N/A</v>
      </c>
      <c r="Q396" s="39" t="str">
        <f t="shared" si="85"/>
        <v>Less than 2 domains provided</v>
      </c>
      <c r="R396" s="54">
        <f t="shared" si="86"/>
        <v>0</v>
      </c>
      <c r="S396" s="55">
        <f t="shared" si="87"/>
        <v>0</v>
      </c>
      <c r="T396" s="56">
        <f t="shared" si="88"/>
        <v>0</v>
      </c>
      <c r="U396" s="57">
        <f t="shared" si="89"/>
        <v>0</v>
      </c>
      <c r="V396" s="56">
        <f t="shared" si="90"/>
        <v>0</v>
      </c>
      <c r="W396" s="55">
        <f t="shared" si="91"/>
        <v>0</v>
      </c>
      <c r="X396" s="55">
        <f t="shared" si="92"/>
        <v>0</v>
      </c>
      <c r="Y396" s="55">
        <f t="shared" si="93"/>
        <v>0</v>
      </c>
      <c r="Z396" s="55">
        <f t="shared" si="94"/>
        <v>0</v>
      </c>
      <c r="AA396" s="55">
        <f t="shared" si="95"/>
        <v>0</v>
      </c>
      <c r="AB396" s="58">
        <f t="shared" si="96"/>
        <v>0</v>
      </c>
      <c r="AC396" s="74" t="str">
        <f t="shared" si="97"/>
        <v>Grade not provided</v>
      </c>
      <c r="AD396" s="75" t="e">
        <f>IF(J396=0,(VLOOKUP(AC396,Overall!B$2:C894,2,FALSE)),IF(J396=1,(VLOOKUP(AC396,Overall!F$2:G894,2,FALSE)),IF(J396=2,(VLOOKUP(AC396,Overall!J$2:K894,2,FALSE)),IF(J396=3,(VLOOKUP(AC396,Overall!N$2:O894,2,FALSE)),IF(J396=4,(VLOOKUP(AC396,Overall!R$2:S894,2,FALSE)),IF(J396=5,VLOOKUP(AC396,Overall!V$2:W894,2,FALSE),IF(J396=6,VLOOKUP(AC396,Overall!Z$2:AA894,2,FALSE),IF(J396=7,VLOOKUP(AC396,Overall!AD$2:AE894,2,FALSE),IF(J396=8,VLOOKUP(AC396,Overall!AH$2:AI894,2,FALSE),IF(J396=9,VLOOKUP(AC396,Overall!AL$2:AM894,2,FALSE),IF(J396=10,VLOOKUP(AC396,Overall!AP$2:AQ894,2,FALSE),IF(J396=11,VLOOKUP(AC396,Overall!AT$2:AU894,2,FALSE),IF(J396=12,VLOOKUP(AC396,Overall!AX$2:AY894,2,FALSE))))))))))))))</f>
        <v>#N/A</v>
      </c>
    </row>
    <row r="397" spans="9:30" ht="15.75" thickBot="1">
      <c r="I397" s="126" t="s">
        <v>442</v>
      </c>
      <c r="J397" s="116"/>
      <c r="K397" s="87"/>
      <c r="L397" s="88"/>
      <c r="M397" s="88"/>
      <c r="N397" s="135"/>
      <c r="O397" s="123" t="str">
        <f t="shared" si="84"/>
        <v>Grade not provided</v>
      </c>
      <c r="P397" s="67" t="e">
        <f t="shared" si="84"/>
        <v>#N/A</v>
      </c>
      <c r="Q397" s="39" t="str">
        <f t="shared" si="85"/>
        <v>Less than 2 domains provided</v>
      </c>
      <c r="R397" s="54">
        <f t="shared" si="86"/>
        <v>0</v>
      </c>
      <c r="S397" s="55">
        <f t="shared" si="87"/>
        <v>0</v>
      </c>
      <c r="T397" s="56">
        <f t="shared" si="88"/>
        <v>0</v>
      </c>
      <c r="U397" s="57">
        <f t="shared" si="89"/>
        <v>0</v>
      </c>
      <c r="V397" s="56">
        <f t="shared" si="90"/>
        <v>0</v>
      </c>
      <c r="W397" s="55">
        <f t="shared" si="91"/>
        <v>0</v>
      </c>
      <c r="X397" s="55">
        <f t="shared" si="92"/>
        <v>0</v>
      </c>
      <c r="Y397" s="55">
        <f t="shared" si="93"/>
        <v>0</v>
      </c>
      <c r="Z397" s="55">
        <f t="shared" si="94"/>
        <v>0</v>
      </c>
      <c r="AA397" s="55">
        <f t="shared" si="95"/>
        <v>0</v>
      </c>
      <c r="AB397" s="58">
        <f t="shared" si="96"/>
        <v>0</v>
      </c>
      <c r="AC397" s="74" t="str">
        <f t="shared" si="97"/>
        <v>Grade not provided</v>
      </c>
      <c r="AD397" s="75" t="e">
        <f>IF(J397=0,(VLOOKUP(AC397,Overall!B$2:C895,2,FALSE)),IF(J397=1,(VLOOKUP(AC397,Overall!F$2:G895,2,FALSE)),IF(J397=2,(VLOOKUP(AC397,Overall!J$2:K895,2,FALSE)),IF(J397=3,(VLOOKUP(AC397,Overall!N$2:O895,2,FALSE)),IF(J397=4,(VLOOKUP(AC397,Overall!R$2:S895,2,FALSE)),IF(J397=5,VLOOKUP(AC397,Overall!V$2:W895,2,FALSE),IF(J397=6,VLOOKUP(AC397,Overall!Z$2:AA895,2,FALSE),IF(J397=7,VLOOKUP(AC397,Overall!AD$2:AE895,2,FALSE),IF(J397=8,VLOOKUP(AC397,Overall!AH$2:AI895,2,FALSE),IF(J397=9,VLOOKUP(AC397,Overall!AL$2:AM895,2,FALSE),IF(J397=10,VLOOKUP(AC397,Overall!AP$2:AQ895,2,FALSE),IF(J397=11,VLOOKUP(AC397,Overall!AT$2:AU895,2,FALSE),IF(J397=12,VLOOKUP(AC397,Overall!AX$2:AY895,2,FALSE))))))))))))))</f>
        <v>#N/A</v>
      </c>
    </row>
    <row r="398" spans="9:30" ht="15.75" thickBot="1">
      <c r="I398" s="126" t="s">
        <v>443</v>
      </c>
      <c r="J398" s="116"/>
      <c r="K398" s="87"/>
      <c r="L398" s="88"/>
      <c r="M398" s="88"/>
      <c r="N398" s="135"/>
      <c r="O398" s="123" t="str">
        <f t="shared" si="84"/>
        <v>Grade not provided</v>
      </c>
      <c r="P398" s="67" t="e">
        <f t="shared" si="84"/>
        <v>#N/A</v>
      </c>
      <c r="Q398" s="39" t="str">
        <f t="shared" si="85"/>
        <v>Less than 2 domains provided</v>
      </c>
      <c r="R398" s="54">
        <f t="shared" si="86"/>
        <v>0</v>
      </c>
      <c r="S398" s="55">
        <f t="shared" si="87"/>
        <v>0</v>
      </c>
      <c r="T398" s="56">
        <f t="shared" si="88"/>
        <v>0</v>
      </c>
      <c r="U398" s="57">
        <f t="shared" si="89"/>
        <v>0</v>
      </c>
      <c r="V398" s="56">
        <f t="shared" si="90"/>
        <v>0</v>
      </c>
      <c r="W398" s="55">
        <f t="shared" si="91"/>
        <v>0</v>
      </c>
      <c r="X398" s="55">
        <f t="shared" si="92"/>
        <v>0</v>
      </c>
      <c r="Y398" s="55">
        <f t="shared" si="93"/>
        <v>0</v>
      </c>
      <c r="Z398" s="55">
        <f t="shared" si="94"/>
        <v>0</v>
      </c>
      <c r="AA398" s="55">
        <f t="shared" si="95"/>
        <v>0</v>
      </c>
      <c r="AB398" s="58">
        <f t="shared" si="96"/>
        <v>0</v>
      </c>
      <c r="AC398" s="74" t="str">
        <f t="shared" si="97"/>
        <v>Grade not provided</v>
      </c>
      <c r="AD398" s="75" t="e">
        <f>IF(J398=0,(VLOOKUP(AC398,Overall!B$2:C896,2,FALSE)),IF(J398=1,(VLOOKUP(AC398,Overall!F$2:G896,2,FALSE)),IF(J398=2,(VLOOKUP(AC398,Overall!J$2:K896,2,FALSE)),IF(J398=3,(VLOOKUP(AC398,Overall!N$2:O896,2,FALSE)),IF(J398=4,(VLOOKUP(AC398,Overall!R$2:S896,2,FALSE)),IF(J398=5,VLOOKUP(AC398,Overall!V$2:W896,2,FALSE),IF(J398=6,VLOOKUP(AC398,Overall!Z$2:AA896,2,FALSE),IF(J398=7,VLOOKUP(AC398,Overall!AD$2:AE896,2,FALSE),IF(J398=8,VLOOKUP(AC398,Overall!AH$2:AI896,2,FALSE),IF(J398=9,VLOOKUP(AC398,Overall!AL$2:AM896,2,FALSE),IF(J398=10,VLOOKUP(AC398,Overall!AP$2:AQ896,2,FALSE),IF(J398=11,VLOOKUP(AC398,Overall!AT$2:AU896,2,FALSE),IF(J398=12,VLOOKUP(AC398,Overall!AX$2:AY896,2,FALSE))))))))))))))</f>
        <v>#N/A</v>
      </c>
    </row>
    <row r="399" spans="9:30" ht="15.75" thickBot="1">
      <c r="I399" s="126" t="s">
        <v>444</v>
      </c>
      <c r="J399" s="116"/>
      <c r="K399" s="87"/>
      <c r="L399" s="88"/>
      <c r="M399" s="88"/>
      <c r="N399" s="135"/>
      <c r="O399" s="123" t="str">
        <f t="shared" si="84"/>
        <v>Grade not provided</v>
      </c>
      <c r="P399" s="67" t="e">
        <f t="shared" si="84"/>
        <v>#N/A</v>
      </c>
      <c r="Q399" s="39" t="str">
        <f t="shared" si="85"/>
        <v>Less than 2 domains provided</v>
      </c>
      <c r="R399" s="54">
        <f t="shared" si="86"/>
        <v>0</v>
      </c>
      <c r="S399" s="55">
        <f t="shared" si="87"/>
        <v>0</v>
      </c>
      <c r="T399" s="56">
        <f t="shared" si="88"/>
        <v>0</v>
      </c>
      <c r="U399" s="57">
        <f t="shared" si="89"/>
        <v>0</v>
      </c>
      <c r="V399" s="56">
        <f t="shared" si="90"/>
        <v>0</v>
      </c>
      <c r="W399" s="55">
        <f t="shared" si="91"/>
        <v>0</v>
      </c>
      <c r="X399" s="55">
        <f t="shared" si="92"/>
        <v>0</v>
      </c>
      <c r="Y399" s="55">
        <f t="shared" si="93"/>
        <v>0</v>
      </c>
      <c r="Z399" s="55">
        <f t="shared" si="94"/>
        <v>0</v>
      </c>
      <c r="AA399" s="55">
        <f t="shared" si="95"/>
        <v>0</v>
      </c>
      <c r="AB399" s="58">
        <f t="shared" si="96"/>
        <v>0</v>
      </c>
      <c r="AC399" s="74" t="str">
        <f t="shared" si="97"/>
        <v>Grade not provided</v>
      </c>
      <c r="AD399" s="75" t="e">
        <f>IF(J399=0,(VLOOKUP(AC399,Overall!B$2:C897,2,FALSE)),IF(J399=1,(VLOOKUP(AC399,Overall!F$2:G897,2,FALSE)),IF(J399=2,(VLOOKUP(AC399,Overall!J$2:K897,2,FALSE)),IF(J399=3,(VLOOKUP(AC399,Overall!N$2:O897,2,FALSE)),IF(J399=4,(VLOOKUP(AC399,Overall!R$2:S897,2,FALSE)),IF(J399=5,VLOOKUP(AC399,Overall!V$2:W897,2,FALSE),IF(J399=6,VLOOKUP(AC399,Overall!Z$2:AA897,2,FALSE),IF(J399=7,VLOOKUP(AC399,Overall!AD$2:AE897,2,FALSE),IF(J399=8,VLOOKUP(AC399,Overall!AH$2:AI897,2,FALSE),IF(J399=9,VLOOKUP(AC399,Overall!AL$2:AM897,2,FALSE),IF(J399=10,VLOOKUP(AC399,Overall!AP$2:AQ897,2,FALSE),IF(J399=11,VLOOKUP(AC399,Overall!AT$2:AU897,2,FALSE),IF(J399=12,VLOOKUP(AC399,Overall!AX$2:AY897,2,FALSE))))))))))))))</f>
        <v>#N/A</v>
      </c>
    </row>
    <row r="400" spans="9:30" ht="15.75" thickBot="1">
      <c r="I400" s="126" t="s">
        <v>445</v>
      </c>
      <c r="J400" s="116"/>
      <c r="K400" s="87"/>
      <c r="L400" s="88"/>
      <c r="M400" s="88"/>
      <c r="N400" s="135"/>
      <c r="O400" s="123" t="str">
        <f t="shared" si="84"/>
        <v>Grade not provided</v>
      </c>
      <c r="P400" s="67" t="e">
        <f t="shared" si="84"/>
        <v>#N/A</v>
      </c>
      <c r="Q400" s="39" t="str">
        <f t="shared" si="85"/>
        <v>Less than 2 domains provided</v>
      </c>
      <c r="R400" s="54">
        <f t="shared" si="86"/>
        <v>0</v>
      </c>
      <c r="S400" s="55">
        <f t="shared" si="87"/>
        <v>0</v>
      </c>
      <c r="T400" s="56">
        <f t="shared" si="88"/>
        <v>0</v>
      </c>
      <c r="U400" s="57">
        <f t="shared" si="89"/>
        <v>0</v>
      </c>
      <c r="V400" s="56">
        <f t="shared" si="90"/>
        <v>0</v>
      </c>
      <c r="W400" s="55">
        <f t="shared" si="91"/>
        <v>0</v>
      </c>
      <c r="X400" s="55">
        <f t="shared" si="92"/>
        <v>0</v>
      </c>
      <c r="Y400" s="55">
        <f t="shared" si="93"/>
        <v>0</v>
      </c>
      <c r="Z400" s="55">
        <f t="shared" si="94"/>
        <v>0</v>
      </c>
      <c r="AA400" s="55">
        <f t="shared" si="95"/>
        <v>0</v>
      </c>
      <c r="AB400" s="58">
        <f t="shared" si="96"/>
        <v>0</v>
      </c>
      <c r="AC400" s="74" t="str">
        <f t="shared" si="97"/>
        <v>Grade not provided</v>
      </c>
      <c r="AD400" s="75" t="e">
        <f>IF(J400=0,(VLOOKUP(AC400,Overall!B$2:C898,2,FALSE)),IF(J400=1,(VLOOKUP(AC400,Overall!F$2:G898,2,FALSE)),IF(J400=2,(VLOOKUP(AC400,Overall!J$2:K898,2,FALSE)),IF(J400=3,(VLOOKUP(AC400,Overall!N$2:O898,2,FALSE)),IF(J400=4,(VLOOKUP(AC400,Overall!R$2:S898,2,FALSE)),IF(J400=5,VLOOKUP(AC400,Overall!V$2:W898,2,FALSE),IF(J400=6,VLOOKUP(AC400,Overall!Z$2:AA898,2,FALSE),IF(J400=7,VLOOKUP(AC400,Overall!AD$2:AE898,2,FALSE),IF(J400=8,VLOOKUP(AC400,Overall!AH$2:AI898,2,FALSE),IF(J400=9,VLOOKUP(AC400,Overall!AL$2:AM898,2,FALSE),IF(J400=10,VLOOKUP(AC400,Overall!AP$2:AQ898,2,FALSE),IF(J400=11,VLOOKUP(AC400,Overall!AT$2:AU898,2,FALSE),IF(J400=12,VLOOKUP(AC400,Overall!AX$2:AY898,2,FALSE))))))))))))))</f>
        <v>#N/A</v>
      </c>
    </row>
    <row r="401" spans="9:30" ht="15.75" thickBot="1">
      <c r="I401" s="126" t="s">
        <v>446</v>
      </c>
      <c r="J401" s="116"/>
      <c r="K401" s="87"/>
      <c r="L401" s="88"/>
      <c r="M401" s="88"/>
      <c r="N401" s="135"/>
      <c r="O401" s="123" t="str">
        <f t="shared" si="84"/>
        <v>Grade not provided</v>
      </c>
      <c r="P401" s="67" t="e">
        <f t="shared" si="84"/>
        <v>#N/A</v>
      </c>
      <c r="Q401" s="39" t="str">
        <f t="shared" si="85"/>
        <v>Less than 2 domains provided</v>
      </c>
      <c r="R401" s="54">
        <f t="shared" si="86"/>
        <v>0</v>
      </c>
      <c r="S401" s="55">
        <f t="shared" si="87"/>
        <v>0</v>
      </c>
      <c r="T401" s="56">
        <f t="shared" si="88"/>
        <v>0</v>
      </c>
      <c r="U401" s="57">
        <f t="shared" si="89"/>
        <v>0</v>
      </c>
      <c r="V401" s="56">
        <f t="shared" si="90"/>
        <v>0</v>
      </c>
      <c r="W401" s="55">
        <f t="shared" si="91"/>
        <v>0</v>
      </c>
      <c r="X401" s="55">
        <f t="shared" si="92"/>
        <v>0</v>
      </c>
      <c r="Y401" s="55">
        <f t="shared" si="93"/>
        <v>0</v>
      </c>
      <c r="Z401" s="55">
        <f t="shared" si="94"/>
        <v>0</v>
      </c>
      <c r="AA401" s="55">
        <f t="shared" si="95"/>
        <v>0</v>
      </c>
      <c r="AB401" s="58">
        <f t="shared" si="96"/>
        <v>0</v>
      </c>
      <c r="AC401" s="74" t="str">
        <f t="shared" si="97"/>
        <v>Grade not provided</v>
      </c>
      <c r="AD401" s="75" t="e">
        <f>IF(J401=0,(VLOOKUP(AC401,Overall!B$2:C899,2,FALSE)),IF(J401=1,(VLOOKUP(AC401,Overall!F$2:G899,2,FALSE)),IF(J401=2,(VLOOKUP(AC401,Overall!J$2:K899,2,FALSE)),IF(J401=3,(VLOOKUP(AC401,Overall!N$2:O899,2,FALSE)),IF(J401=4,(VLOOKUP(AC401,Overall!R$2:S899,2,FALSE)),IF(J401=5,VLOOKUP(AC401,Overall!V$2:W899,2,FALSE),IF(J401=6,VLOOKUP(AC401,Overall!Z$2:AA899,2,FALSE),IF(J401=7,VLOOKUP(AC401,Overall!AD$2:AE899,2,FALSE),IF(J401=8,VLOOKUP(AC401,Overall!AH$2:AI899,2,FALSE),IF(J401=9,VLOOKUP(AC401,Overall!AL$2:AM899,2,FALSE),IF(J401=10,VLOOKUP(AC401,Overall!AP$2:AQ899,2,FALSE),IF(J401=11,VLOOKUP(AC401,Overall!AT$2:AU899,2,FALSE),IF(J401=12,VLOOKUP(AC401,Overall!AX$2:AY899,2,FALSE))))))))))))))</f>
        <v>#N/A</v>
      </c>
    </row>
    <row r="402" spans="9:30" ht="15.75" thickBot="1">
      <c r="I402" s="126" t="s">
        <v>447</v>
      </c>
      <c r="J402" s="116"/>
      <c r="K402" s="87"/>
      <c r="L402" s="88"/>
      <c r="M402" s="88"/>
      <c r="N402" s="135"/>
      <c r="O402" s="123" t="str">
        <f t="shared" si="84"/>
        <v>Grade not provided</v>
      </c>
      <c r="P402" s="67" t="e">
        <f t="shared" si="84"/>
        <v>#N/A</v>
      </c>
      <c r="Q402" s="39" t="str">
        <f t="shared" si="85"/>
        <v>Less than 2 domains provided</v>
      </c>
      <c r="R402" s="54">
        <f t="shared" si="86"/>
        <v>0</v>
      </c>
      <c r="S402" s="55">
        <f t="shared" si="87"/>
        <v>0</v>
      </c>
      <c r="T402" s="56">
        <f t="shared" si="88"/>
        <v>0</v>
      </c>
      <c r="U402" s="57">
        <f t="shared" si="89"/>
        <v>0</v>
      </c>
      <c r="V402" s="56">
        <f t="shared" si="90"/>
        <v>0</v>
      </c>
      <c r="W402" s="55">
        <f t="shared" si="91"/>
        <v>0</v>
      </c>
      <c r="X402" s="55">
        <f t="shared" si="92"/>
        <v>0</v>
      </c>
      <c r="Y402" s="55">
        <f t="shared" si="93"/>
        <v>0</v>
      </c>
      <c r="Z402" s="55">
        <f t="shared" si="94"/>
        <v>0</v>
      </c>
      <c r="AA402" s="55">
        <f t="shared" si="95"/>
        <v>0</v>
      </c>
      <c r="AB402" s="58">
        <f t="shared" si="96"/>
        <v>0</v>
      </c>
      <c r="AC402" s="74" t="str">
        <f t="shared" si="97"/>
        <v>Grade not provided</v>
      </c>
      <c r="AD402" s="75" t="e">
        <f>IF(J402=0,(VLOOKUP(AC402,Overall!B$2:C900,2,FALSE)),IF(J402=1,(VLOOKUP(AC402,Overall!F$2:G900,2,FALSE)),IF(J402=2,(VLOOKUP(AC402,Overall!J$2:K900,2,FALSE)),IF(J402=3,(VLOOKUP(AC402,Overall!N$2:O900,2,FALSE)),IF(J402=4,(VLOOKUP(AC402,Overall!R$2:S900,2,FALSE)),IF(J402=5,VLOOKUP(AC402,Overall!V$2:W900,2,FALSE),IF(J402=6,VLOOKUP(AC402,Overall!Z$2:AA900,2,FALSE),IF(J402=7,VLOOKUP(AC402,Overall!AD$2:AE900,2,FALSE),IF(J402=8,VLOOKUP(AC402,Overall!AH$2:AI900,2,FALSE),IF(J402=9,VLOOKUP(AC402,Overall!AL$2:AM900,2,FALSE),IF(J402=10,VLOOKUP(AC402,Overall!AP$2:AQ900,2,FALSE),IF(J402=11,VLOOKUP(AC402,Overall!AT$2:AU900,2,FALSE),IF(J402=12,VLOOKUP(AC402,Overall!AX$2:AY900,2,FALSE))))))))))))))</f>
        <v>#N/A</v>
      </c>
    </row>
    <row r="403" spans="9:30" ht="15.75" thickBot="1">
      <c r="I403" s="126" t="s">
        <v>448</v>
      </c>
      <c r="J403" s="116"/>
      <c r="K403" s="87"/>
      <c r="L403" s="88"/>
      <c r="M403" s="88"/>
      <c r="N403" s="135"/>
      <c r="O403" s="123" t="str">
        <f t="shared" si="84"/>
        <v>Grade not provided</v>
      </c>
      <c r="P403" s="67" t="e">
        <f t="shared" si="84"/>
        <v>#N/A</v>
      </c>
      <c r="Q403" s="39" t="str">
        <f t="shared" si="85"/>
        <v>Less than 2 domains provided</v>
      </c>
      <c r="R403" s="54">
        <f t="shared" si="86"/>
        <v>0</v>
      </c>
      <c r="S403" s="55">
        <f t="shared" si="87"/>
        <v>0</v>
      </c>
      <c r="T403" s="56">
        <f t="shared" si="88"/>
        <v>0</v>
      </c>
      <c r="U403" s="57">
        <f t="shared" si="89"/>
        <v>0</v>
      </c>
      <c r="V403" s="56">
        <f t="shared" si="90"/>
        <v>0</v>
      </c>
      <c r="W403" s="55">
        <f t="shared" si="91"/>
        <v>0</v>
      </c>
      <c r="X403" s="55">
        <f t="shared" si="92"/>
        <v>0</v>
      </c>
      <c r="Y403" s="55">
        <f t="shared" si="93"/>
        <v>0</v>
      </c>
      <c r="Z403" s="55">
        <f t="shared" si="94"/>
        <v>0</v>
      </c>
      <c r="AA403" s="55">
        <f t="shared" si="95"/>
        <v>0</v>
      </c>
      <c r="AB403" s="58">
        <f t="shared" si="96"/>
        <v>0</v>
      </c>
      <c r="AC403" s="74" t="str">
        <f t="shared" si="97"/>
        <v>Grade not provided</v>
      </c>
      <c r="AD403" s="75" t="e">
        <f>IF(J403=0,(VLOOKUP(AC403,Overall!B$2:C901,2,FALSE)),IF(J403=1,(VLOOKUP(AC403,Overall!F$2:G901,2,FALSE)),IF(J403=2,(VLOOKUP(AC403,Overall!J$2:K901,2,FALSE)),IF(J403=3,(VLOOKUP(AC403,Overall!N$2:O901,2,FALSE)),IF(J403=4,(VLOOKUP(AC403,Overall!R$2:S901,2,FALSE)),IF(J403=5,VLOOKUP(AC403,Overall!V$2:W901,2,FALSE),IF(J403=6,VLOOKUP(AC403,Overall!Z$2:AA901,2,FALSE),IF(J403=7,VLOOKUP(AC403,Overall!AD$2:AE901,2,FALSE),IF(J403=8,VLOOKUP(AC403,Overall!AH$2:AI901,2,FALSE),IF(J403=9,VLOOKUP(AC403,Overall!AL$2:AM901,2,FALSE),IF(J403=10,VLOOKUP(AC403,Overall!AP$2:AQ901,2,FALSE),IF(J403=11,VLOOKUP(AC403,Overall!AT$2:AU901,2,FALSE),IF(J403=12,VLOOKUP(AC403,Overall!AX$2:AY901,2,FALSE))))))))))))))</f>
        <v>#N/A</v>
      </c>
    </row>
    <row r="404" spans="9:30" ht="15.75" thickBot="1">
      <c r="I404" s="126" t="s">
        <v>449</v>
      </c>
      <c r="J404" s="116"/>
      <c r="K404" s="87"/>
      <c r="L404" s="88"/>
      <c r="M404" s="88"/>
      <c r="N404" s="135"/>
      <c r="O404" s="123" t="str">
        <f t="shared" si="84"/>
        <v>Grade not provided</v>
      </c>
      <c r="P404" s="67" t="e">
        <f t="shared" si="84"/>
        <v>#N/A</v>
      </c>
      <c r="Q404" s="39" t="str">
        <f t="shared" si="85"/>
        <v>Less than 2 domains provided</v>
      </c>
      <c r="R404" s="54">
        <f t="shared" si="86"/>
        <v>0</v>
      </c>
      <c r="S404" s="55">
        <f t="shared" si="87"/>
        <v>0</v>
      </c>
      <c r="T404" s="56">
        <f t="shared" si="88"/>
        <v>0</v>
      </c>
      <c r="U404" s="57">
        <f t="shared" si="89"/>
        <v>0</v>
      </c>
      <c r="V404" s="56">
        <f t="shared" si="90"/>
        <v>0</v>
      </c>
      <c r="W404" s="55">
        <f t="shared" si="91"/>
        <v>0</v>
      </c>
      <c r="X404" s="55">
        <f t="shared" si="92"/>
        <v>0</v>
      </c>
      <c r="Y404" s="55">
        <f t="shared" si="93"/>
        <v>0</v>
      </c>
      <c r="Z404" s="55">
        <f t="shared" si="94"/>
        <v>0</v>
      </c>
      <c r="AA404" s="55">
        <f t="shared" si="95"/>
        <v>0</v>
      </c>
      <c r="AB404" s="58">
        <f t="shared" si="96"/>
        <v>0</v>
      </c>
      <c r="AC404" s="74" t="str">
        <f t="shared" si="97"/>
        <v>Grade not provided</v>
      </c>
      <c r="AD404" s="75" t="e">
        <f>IF(J404=0,(VLOOKUP(AC404,Overall!B$2:C902,2,FALSE)),IF(J404=1,(VLOOKUP(AC404,Overall!F$2:G902,2,FALSE)),IF(J404=2,(VLOOKUP(AC404,Overall!J$2:K902,2,FALSE)),IF(J404=3,(VLOOKUP(AC404,Overall!N$2:O902,2,FALSE)),IF(J404=4,(VLOOKUP(AC404,Overall!R$2:S902,2,FALSE)),IF(J404=5,VLOOKUP(AC404,Overall!V$2:W902,2,FALSE),IF(J404=6,VLOOKUP(AC404,Overall!Z$2:AA902,2,FALSE),IF(J404=7,VLOOKUP(AC404,Overall!AD$2:AE902,2,FALSE),IF(J404=8,VLOOKUP(AC404,Overall!AH$2:AI902,2,FALSE),IF(J404=9,VLOOKUP(AC404,Overall!AL$2:AM902,2,FALSE),IF(J404=10,VLOOKUP(AC404,Overall!AP$2:AQ902,2,FALSE),IF(J404=11,VLOOKUP(AC404,Overall!AT$2:AU902,2,FALSE),IF(J404=12,VLOOKUP(AC404,Overall!AX$2:AY902,2,FALSE))))))))))))))</f>
        <v>#N/A</v>
      </c>
    </row>
    <row r="405" spans="9:30" ht="15.75" thickBot="1">
      <c r="I405" s="126" t="s">
        <v>450</v>
      </c>
      <c r="J405" s="116"/>
      <c r="K405" s="87"/>
      <c r="L405" s="88"/>
      <c r="M405" s="88"/>
      <c r="N405" s="135"/>
      <c r="O405" s="123" t="str">
        <f t="shared" si="84"/>
        <v>Grade not provided</v>
      </c>
      <c r="P405" s="67" t="e">
        <f t="shared" si="84"/>
        <v>#N/A</v>
      </c>
      <c r="Q405" s="39" t="str">
        <f t="shared" si="85"/>
        <v>Less than 2 domains provided</v>
      </c>
      <c r="R405" s="54">
        <f t="shared" si="86"/>
        <v>0</v>
      </c>
      <c r="S405" s="55">
        <f t="shared" si="87"/>
        <v>0</v>
      </c>
      <c r="T405" s="56">
        <f t="shared" si="88"/>
        <v>0</v>
      </c>
      <c r="U405" s="57">
        <f t="shared" si="89"/>
        <v>0</v>
      </c>
      <c r="V405" s="56">
        <f t="shared" si="90"/>
        <v>0</v>
      </c>
      <c r="W405" s="55">
        <f t="shared" si="91"/>
        <v>0</v>
      </c>
      <c r="X405" s="55">
        <f t="shared" si="92"/>
        <v>0</v>
      </c>
      <c r="Y405" s="55">
        <f t="shared" si="93"/>
        <v>0</v>
      </c>
      <c r="Z405" s="55">
        <f t="shared" si="94"/>
        <v>0</v>
      </c>
      <c r="AA405" s="55">
        <f t="shared" si="95"/>
        <v>0</v>
      </c>
      <c r="AB405" s="58">
        <f t="shared" si="96"/>
        <v>0</v>
      </c>
      <c r="AC405" s="74" t="str">
        <f t="shared" si="97"/>
        <v>Grade not provided</v>
      </c>
      <c r="AD405" s="75" t="e">
        <f>IF(J405=0,(VLOOKUP(AC405,Overall!B$2:C903,2,FALSE)),IF(J405=1,(VLOOKUP(AC405,Overall!F$2:G903,2,FALSE)),IF(J405=2,(VLOOKUP(AC405,Overall!J$2:K903,2,FALSE)),IF(J405=3,(VLOOKUP(AC405,Overall!N$2:O903,2,FALSE)),IF(J405=4,(VLOOKUP(AC405,Overall!R$2:S903,2,FALSE)),IF(J405=5,VLOOKUP(AC405,Overall!V$2:W903,2,FALSE),IF(J405=6,VLOOKUP(AC405,Overall!Z$2:AA903,2,FALSE),IF(J405=7,VLOOKUP(AC405,Overall!AD$2:AE903,2,FALSE),IF(J405=8,VLOOKUP(AC405,Overall!AH$2:AI903,2,FALSE),IF(J405=9,VLOOKUP(AC405,Overall!AL$2:AM903,2,FALSE),IF(J405=10,VLOOKUP(AC405,Overall!AP$2:AQ903,2,FALSE),IF(J405=11,VLOOKUP(AC405,Overall!AT$2:AU903,2,FALSE),IF(J405=12,VLOOKUP(AC405,Overall!AX$2:AY903,2,FALSE))))))))))))))</f>
        <v>#N/A</v>
      </c>
    </row>
    <row r="406" spans="9:30" ht="15.75" thickBot="1">
      <c r="I406" s="126" t="s">
        <v>451</v>
      </c>
      <c r="J406" s="116"/>
      <c r="K406" s="87"/>
      <c r="L406" s="88"/>
      <c r="M406" s="88"/>
      <c r="N406" s="135"/>
      <c r="O406" s="123" t="str">
        <f t="shared" si="84"/>
        <v>Grade not provided</v>
      </c>
      <c r="P406" s="67" t="e">
        <f t="shared" si="84"/>
        <v>#N/A</v>
      </c>
      <c r="Q406" s="39" t="str">
        <f t="shared" si="85"/>
        <v>Less than 2 domains provided</v>
      </c>
      <c r="R406" s="54">
        <f t="shared" si="86"/>
        <v>0</v>
      </c>
      <c r="S406" s="55">
        <f t="shared" si="87"/>
        <v>0</v>
      </c>
      <c r="T406" s="56">
        <f t="shared" si="88"/>
        <v>0</v>
      </c>
      <c r="U406" s="57">
        <f t="shared" si="89"/>
        <v>0</v>
      </c>
      <c r="V406" s="56">
        <f t="shared" si="90"/>
        <v>0</v>
      </c>
      <c r="W406" s="55">
        <f t="shared" si="91"/>
        <v>0</v>
      </c>
      <c r="X406" s="55">
        <f t="shared" si="92"/>
        <v>0</v>
      </c>
      <c r="Y406" s="55">
        <f t="shared" si="93"/>
        <v>0</v>
      </c>
      <c r="Z406" s="55">
        <f t="shared" si="94"/>
        <v>0</v>
      </c>
      <c r="AA406" s="55">
        <f t="shared" si="95"/>
        <v>0</v>
      </c>
      <c r="AB406" s="58">
        <f t="shared" si="96"/>
        <v>0</v>
      </c>
      <c r="AC406" s="74" t="str">
        <f t="shared" si="97"/>
        <v>Grade not provided</v>
      </c>
      <c r="AD406" s="75" t="e">
        <f>IF(J406=0,(VLOOKUP(AC406,Overall!B$2:C904,2,FALSE)),IF(J406=1,(VLOOKUP(AC406,Overall!F$2:G904,2,FALSE)),IF(J406=2,(VLOOKUP(AC406,Overall!J$2:K904,2,FALSE)),IF(J406=3,(VLOOKUP(AC406,Overall!N$2:O904,2,FALSE)),IF(J406=4,(VLOOKUP(AC406,Overall!R$2:S904,2,FALSE)),IF(J406=5,VLOOKUP(AC406,Overall!V$2:W904,2,FALSE),IF(J406=6,VLOOKUP(AC406,Overall!Z$2:AA904,2,FALSE),IF(J406=7,VLOOKUP(AC406,Overall!AD$2:AE904,2,FALSE),IF(J406=8,VLOOKUP(AC406,Overall!AH$2:AI904,2,FALSE),IF(J406=9,VLOOKUP(AC406,Overall!AL$2:AM904,2,FALSE),IF(J406=10,VLOOKUP(AC406,Overall!AP$2:AQ904,2,FALSE),IF(J406=11,VLOOKUP(AC406,Overall!AT$2:AU904,2,FALSE),IF(J406=12,VLOOKUP(AC406,Overall!AX$2:AY904,2,FALSE))))))))))))))</f>
        <v>#N/A</v>
      </c>
    </row>
    <row r="407" spans="9:30" ht="15.75" thickBot="1">
      <c r="I407" s="126" t="s">
        <v>452</v>
      </c>
      <c r="J407" s="116"/>
      <c r="K407" s="87"/>
      <c r="L407" s="88"/>
      <c r="M407" s="88"/>
      <c r="N407" s="135"/>
      <c r="O407" s="123" t="str">
        <f t="shared" si="84"/>
        <v>Grade not provided</v>
      </c>
      <c r="P407" s="67" t="e">
        <f t="shared" si="84"/>
        <v>#N/A</v>
      </c>
      <c r="Q407" s="39" t="str">
        <f t="shared" si="85"/>
        <v>Less than 2 domains provided</v>
      </c>
      <c r="R407" s="54">
        <f t="shared" si="86"/>
        <v>0</v>
      </c>
      <c r="S407" s="55">
        <f t="shared" si="87"/>
        <v>0</v>
      </c>
      <c r="T407" s="56">
        <f t="shared" si="88"/>
        <v>0</v>
      </c>
      <c r="U407" s="57">
        <f t="shared" si="89"/>
        <v>0</v>
      </c>
      <c r="V407" s="56">
        <f t="shared" si="90"/>
        <v>0</v>
      </c>
      <c r="W407" s="55">
        <f t="shared" si="91"/>
        <v>0</v>
      </c>
      <c r="X407" s="55">
        <f t="shared" si="92"/>
        <v>0</v>
      </c>
      <c r="Y407" s="55">
        <f t="shared" si="93"/>
        <v>0</v>
      </c>
      <c r="Z407" s="55">
        <f t="shared" si="94"/>
        <v>0</v>
      </c>
      <c r="AA407" s="55">
        <f t="shared" si="95"/>
        <v>0</v>
      </c>
      <c r="AB407" s="58">
        <f t="shared" si="96"/>
        <v>0</v>
      </c>
      <c r="AC407" s="74" t="str">
        <f t="shared" si="97"/>
        <v>Grade not provided</v>
      </c>
      <c r="AD407" s="75" t="e">
        <f>IF(J407=0,(VLOOKUP(AC407,Overall!B$2:C905,2,FALSE)),IF(J407=1,(VLOOKUP(AC407,Overall!F$2:G905,2,FALSE)),IF(J407=2,(VLOOKUP(AC407,Overall!J$2:K905,2,FALSE)),IF(J407=3,(VLOOKUP(AC407,Overall!N$2:O905,2,FALSE)),IF(J407=4,(VLOOKUP(AC407,Overall!R$2:S905,2,FALSE)),IF(J407=5,VLOOKUP(AC407,Overall!V$2:W905,2,FALSE),IF(J407=6,VLOOKUP(AC407,Overall!Z$2:AA905,2,FALSE),IF(J407=7,VLOOKUP(AC407,Overall!AD$2:AE905,2,FALSE),IF(J407=8,VLOOKUP(AC407,Overall!AH$2:AI905,2,FALSE),IF(J407=9,VLOOKUP(AC407,Overall!AL$2:AM905,2,FALSE),IF(J407=10,VLOOKUP(AC407,Overall!AP$2:AQ905,2,FALSE),IF(J407=11,VLOOKUP(AC407,Overall!AT$2:AU905,2,FALSE),IF(J407=12,VLOOKUP(AC407,Overall!AX$2:AY905,2,FALSE))))))))))))))</f>
        <v>#N/A</v>
      </c>
    </row>
    <row r="408" spans="9:30" ht="15.75" thickBot="1">
      <c r="I408" s="126" t="s">
        <v>453</v>
      </c>
      <c r="J408" s="116"/>
      <c r="K408" s="87"/>
      <c r="L408" s="88"/>
      <c r="M408" s="88"/>
      <c r="N408" s="135"/>
      <c r="O408" s="123" t="str">
        <f t="shared" si="84"/>
        <v>Grade not provided</v>
      </c>
      <c r="P408" s="67" t="e">
        <f t="shared" si="84"/>
        <v>#N/A</v>
      </c>
      <c r="Q408" s="39" t="str">
        <f t="shared" si="85"/>
        <v>Less than 2 domains provided</v>
      </c>
      <c r="R408" s="54">
        <f t="shared" si="86"/>
        <v>0</v>
      </c>
      <c r="S408" s="55">
        <f t="shared" si="87"/>
        <v>0</v>
      </c>
      <c r="T408" s="56">
        <f t="shared" si="88"/>
        <v>0</v>
      </c>
      <c r="U408" s="57">
        <f t="shared" si="89"/>
        <v>0</v>
      </c>
      <c r="V408" s="56">
        <f t="shared" si="90"/>
        <v>0</v>
      </c>
      <c r="W408" s="55">
        <f t="shared" si="91"/>
        <v>0</v>
      </c>
      <c r="X408" s="55">
        <f t="shared" si="92"/>
        <v>0</v>
      </c>
      <c r="Y408" s="55">
        <f t="shared" si="93"/>
        <v>0</v>
      </c>
      <c r="Z408" s="55">
        <f t="shared" si="94"/>
        <v>0</v>
      </c>
      <c r="AA408" s="55">
        <f t="shared" si="95"/>
        <v>0</v>
      </c>
      <c r="AB408" s="58">
        <f t="shared" si="96"/>
        <v>0</v>
      </c>
      <c r="AC408" s="74" t="str">
        <f t="shared" si="97"/>
        <v>Grade not provided</v>
      </c>
      <c r="AD408" s="75" t="e">
        <f>IF(J408=0,(VLOOKUP(AC408,Overall!B$2:C906,2,FALSE)),IF(J408=1,(VLOOKUP(AC408,Overall!F$2:G906,2,FALSE)),IF(J408=2,(VLOOKUP(AC408,Overall!J$2:K906,2,FALSE)),IF(J408=3,(VLOOKUP(AC408,Overall!N$2:O906,2,FALSE)),IF(J408=4,(VLOOKUP(AC408,Overall!R$2:S906,2,FALSE)),IF(J408=5,VLOOKUP(AC408,Overall!V$2:W906,2,FALSE),IF(J408=6,VLOOKUP(AC408,Overall!Z$2:AA906,2,FALSE),IF(J408=7,VLOOKUP(AC408,Overall!AD$2:AE906,2,FALSE),IF(J408=8,VLOOKUP(AC408,Overall!AH$2:AI906,2,FALSE),IF(J408=9,VLOOKUP(AC408,Overall!AL$2:AM906,2,FALSE),IF(J408=10,VLOOKUP(AC408,Overall!AP$2:AQ906,2,FALSE),IF(J408=11,VLOOKUP(AC408,Overall!AT$2:AU906,2,FALSE),IF(J408=12,VLOOKUP(AC408,Overall!AX$2:AY906,2,FALSE))))))))))))))</f>
        <v>#N/A</v>
      </c>
    </row>
    <row r="409" spans="9:30" ht="15.75" thickBot="1">
      <c r="I409" s="126" t="s">
        <v>454</v>
      </c>
      <c r="J409" s="116"/>
      <c r="K409" s="87"/>
      <c r="L409" s="88"/>
      <c r="M409" s="88"/>
      <c r="N409" s="135"/>
      <c r="O409" s="123" t="str">
        <f t="shared" si="84"/>
        <v>Grade not provided</v>
      </c>
      <c r="P409" s="67" t="e">
        <f t="shared" si="84"/>
        <v>#N/A</v>
      </c>
      <c r="Q409" s="39" t="str">
        <f t="shared" si="85"/>
        <v>Less than 2 domains provided</v>
      </c>
      <c r="R409" s="54">
        <f t="shared" si="86"/>
        <v>0</v>
      </c>
      <c r="S409" s="55">
        <f t="shared" si="87"/>
        <v>0</v>
      </c>
      <c r="T409" s="56">
        <f t="shared" si="88"/>
        <v>0</v>
      </c>
      <c r="U409" s="57">
        <f t="shared" si="89"/>
        <v>0</v>
      </c>
      <c r="V409" s="56">
        <f t="shared" si="90"/>
        <v>0</v>
      </c>
      <c r="W409" s="55">
        <f t="shared" si="91"/>
        <v>0</v>
      </c>
      <c r="X409" s="55">
        <f t="shared" si="92"/>
        <v>0</v>
      </c>
      <c r="Y409" s="55">
        <f t="shared" si="93"/>
        <v>0</v>
      </c>
      <c r="Z409" s="55">
        <f t="shared" si="94"/>
        <v>0</v>
      </c>
      <c r="AA409" s="55">
        <f t="shared" si="95"/>
        <v>0</v>
      </c>
      <c r="AB409" s="58">
        <f t="shared" si="96"/>
        <v>0</v>
      </c>
      <c r="AC409" s="74" t="str">
        <f t="shared" si="97"/>
        <v>Grade not provided</v>
      </c>
      <c r="AD409" s="75" t="e">
        <f>IF(J409=0,(VLOOKUP(AC409,Overall!B$2:C907,2,FALSE)),IF(J409=1,(VLOOKUP(AC409,Overall!F$2:G907,2,FALSE)),IF(J409=2,(VLOOKUP(AC409,Overall!J$2:K907,2,FALSE)),IF(J409=3,(VLOOKUP(AC409,Overall!N$2:O907,2,FALSE)),IF(J409=4,(VLOOKUP(AC409,Overall!R$2:S907,2,FALSE)),IF(J409=5,VLOOKUP(AC409,Overall!V$2:W907,2,FALSE),IF(J409=6,VLOOKUP(AC409,Overall!Z$2:AA907,2,FALSE),IF(J409=7,VLOOKUP(AC409,Overall!AD$2:AE907,2,FALSE),IF(J409=8,VLOOKUP(AC409,Overall!AH$2:AI907,2,FALSE),IF(J409=9,VLOOKUP(AC409,Overall!AL$2:AM907,2,FALSE),IF(J409=10,VLOOKUP(AC409,Overall!AP$2:AQ907,2,FALSE),IF(J409=11,VLOOKUP(AC409,Overall!AT$2:AU907,2,FALSE),IF(J409=12,VLOOKUP(AC409,Overall!AX$2:AY907,2,FALSE))))))))))))))</f>
        <v>#N/A</v>
      </c>
    </row>
    <row r="410" spans="9:30" ht="15.75" thickBot="1">
      <c r="I410" s="126" t="s">
        <v>455</v>
      </c>
      <c r="J410" s="116"/>
      <c r="K410" s="87"/>
      <c r="L410" s="88"/>
      <c r="M410" s="88"/>
      <c r="N410" s="135"/>
      <c r="O410" s="123" t="str">
        <f t="shared" si="84"/>
        <v>Grade not provided</v>
      </c>
      <c r="P410" s="67" t="e">
        <f t="shared" si="84"/>
        <v>#N/A</v>
      </c>
      <c r="Q410" s="39" t="str">
        <f t="shared" si="85"/>
        <v>Less than 2 domains provided</v>
      </c>
      <c r="R410" s="54">
        <f t="shared" si="86"/>
        <v>0</v>
      </c>
      <c r="S410" s="55">
        <f t="shared" si="87"/>
        <v>0</v>
      </c>
      <c r="T410" s="56">
        <f t="shared" si="88"/>
        <v>0</v>
      </c>
      <c r="U410" s="57">
        <f t="shared" si="89"/>
        <v>0</v>
      </c>
      <c r="V410" s="56">
        <f t="shared" si="90"/>
        <v>0</v>
      </c>
      <c r="W410" s="55">
        <f t="shared" si="91"/>
        <v>0</v>
      </c>
      <c r="X410" s="55">
        <f t="shared" si="92"/>
        <v>0</v>
      </c>
      <c r="Y410" s="55">
        <f t="shared" si="93"/>
        <v>0</v>
      </c>
      <c r="Z410" s="55">
        <f t="shared" si="94"/>
        <v>0</v>
      </c>
      <c r="AA410" s="55">
        <f t="shared" si="95"/>
        <v>0</v>
      </c>
      <c r="AB410" s="58">
        <f t="shared" si="96"/>
        <v>0</v>
      </c>
      <c r="AC410" s="74" t="str">
        <f t="shared" si="97"/>
        <v>Grade not provided</v>
      </c>
      <c r="AD410" s="75" t="e">
        <f>IF(J410=0,(VLOOKUP(AC410,Overall!B$2:C908,2,FALSE)),IF(J410=1,(VLOOKUP(AC410,Overall!F$2:G908,2,FALSE)),IF(J410=2,(VLOOKUP(AC410,Overall!J$2:K908,2,FALSE)),IF(J410=3,(VLOOKUP(AC410,Overall!N$2:O908,2,FALSE)),IF(J410=4,(VLOOKUP(AC410,Overall!R$2:S908,2,FALSE)),IF(J410=5,VLOOKUP(AC410,Overall!V$2:W908,2,FALSE),IF(J410=6,VLOOKUP(AC410,Overall!Z$2:AA908,2,FALSE),IF(J410=7,VLOOKUP(AC410,Overall!AD$2:AE908,2,FALSE),IF(J410=8,VLOOKUP(AC410,Overall!AH$2:AI908,2,FALSE),IF(J410=9,VLOOKUP(AC410,Overall!AL$2:AM908,2,FALSE),IF(J410=10,VLOOKUP(AC410,Overall!AP$2:AQ908,2,FALSE),IF(J410=11,VLOOKUP(AC410,Overall!AT$2:AU908,2,FALSE),IF(J410=12,VLOOKUP(AC410,Overall!AX$2:AY908,2,FALSE))))))))))))))</f>
        <v>#N/A</v>
      </c>
    </row>
    <row r="411" spans="9:30" ht="15.75" thickBot="1">
      <c r="I411" s="126" t="s">
        <v>456</v>
      </c>
      <c r="J411" s="116"/>
      <c r="K411" s="87"/>
      <c r="L411" s="88"/>
      <c r="M411" s="88"/>
      <c r="N411" s="135"/>
      <c r="O411" s="123" t="str">
        <f t="shared" si="84"/>
        <v>Grade not provided</v>
      </c>
      <c r="P411" s="67" t="e">
        <f t="shared" si="84"/>
        <v>#N/A</v>
      </c>
      <c r="Q411" s="39" t="str">
        <f t="shared" si="85"/>
        <v>Less than 2 domains provided</v>
      </c>
      <c r="R411" s="54">
        <f t="shared" si="86"/>
        <v>0</v>
      </c>
      <c r="S411" s="55">
        <f t="shared" si="87"/>
        <v>0</v>
      </c>
      <c r="T411" s="56">
        <f t="shared" si="88"/>
        <v>0</v>
      </c>
      <c r="U411" s="57">
        <f t="shared" si="89"/>
        <v>0</v>
      </c>
      <c r="V411" s="56">
        <f t="shared" si="90"/>
        <v>0</v>
      </c>
      <c r="W411" s="55">
        <f t="shared" si="91"/>
        <v>0</v>
      </c>
      <c r="X411" s="55">
        <f t="shared" si="92"/>
        <v>0</v>
      </c>
      <c r="Y411" s="55">
        <f t="shared" si="93"/>
        <v>0</v>
      </c>
      <c r="Z411" s="55">
        <f t="shared" si="94"/>
        <v>0</v>
      </c>
      <c r="AA411" s="55">
        <f t="shared" si="95"/>
        <v>0</v>
      </c>
      <c r="AB411" s="58">
        <f t="shared" si="96"/>
        <v>0</v>
      </c>
      <c r="AC411" s="74" t="str">
        <f t="shared" si="97"/>
        <v>Grade not provided</v>
      </c>
      <c r="AD411" s="75" t="e">
        <f>IF(J411=0,(VLOOKUP(AC411,Overall!B$2:C909,2,FALSE)),IF(J411=1,(VLOOKUP(AC411,Overall!F$2:G909,2,FALSE)),IF(J411=2,(VLOOKUP(AC411,Overall!J$2:K909,2,FALSE)),IF(J411=3,(VLOOKUP(AC411,Overall!N$2:O909,2,FALSE)),IF(J411=4,(VLOOKUP(AC411,Overall!R$2:S909,2,FALSE)),IF(J411=5,VLOOKUP(AC411,Overall!V$2:W909,2,FALSE),IF(J411=6,VLOOKUP(AC411,Overall!Z$2:AA909,2,FALSE),IF(J411=7,VLOOKUP(AC411,Overall!AD$2:AE909,2,FALSE),IF(J411=8,VLOOKUP(AC411,Overall!AH$2:AI909,2,FALSE),IF(J411=9,VLOOKUP(AC411,Overall!AL$2:AM909,2,FALSE),IF(J411=10,VLOOKUP(AC411,Overall!AP$2:AQ909,2,FALSE),IF(J411=11,VLOOKUP(AC411,Overall!AT$2:AU909,2,FALSE),IF(J411=12,VLOOKUP(AC411,Overall!AX$2:AY909,2,FALSE))))))))))))))</f>
        <v>#N/A</v>
      </c>
    </row>
    <row r="412" spans="9:30" ht="15.75" thickBot="1">
      <c r="I412" s="126" t="s">
        <v>457</v>
      </c>
      <c r="J412" s="116"/>
      <c r="K412" s="87"/>
      <c r="L412" s="88"/>
      <c r="M412" s="88"/>
      <c r="N412" s="135"/>
      <c r="O412" s="123" t="str">
        <f t="shared" si="84"/>
        <v>Grade not provided</v>
      </c>
      <c r="P412" s="67" t="e">
        <f t="shared" si="84"/>
        <v>#N/A</v>
      </c>
      <c r="Q412" s="39" t="str">
        <f t="shared" si="85"/>
        <v>Less than 2 domains provided</v>
      </c>
      <c r="R412" s="54">
        <f t="shared" si="86"/>
        <v>0</v>
      </c>
      <c r="S412" s="55">
        <f t="shared" si="87"/>
        <v>0</v>
      </c>
      <c r="T412" s="56">
        <f t="shared" si="88"/>
        <v>0</v>
      </c>
      <c r="U412" s="57">
        <f t="shared" si="89"/>
        <v>0</v>
      </c>
      <c r="V412" s="56">
        <f t="shared" si="90"/>
        <v>0</v>
      </c>
      <c r="W412" s="55">
        <f t="shared" si="91"/>
        <v>0</v>
      </c>
      <c r="X412" s="55">
        <f t="shared" si="92"/>
        <v>0</v>
      </c>
      <c r="Y412" s="55">
        <f t="shared" si="93"/>
        <v>0</v>
      </c>
      <c r="Z412" s="55">
        <f t="shared" si="94"/>
        <v>0</v>
      </c>
      <c r="AA412" s="55">
        <f t="shared" si="95"/>
        <v>0</v>
      </c>
      <c r="AB412" s="58">
        <f t="shared" si="96"/>
        <v>0</v>
      </c>
      <c r="AC412" s="74" t="str">
        <f t="shared" si="97"/>
        <v>Grade not provided</v>
      </c>
      <c r="AD412" s="75" t="e">
        <f>IF(J412=0,(VLOOKUP(AC412,Overall!B$2:C910,2,FALSE)),IF(J412=1,(VLOOKUP(AC412,Overall!F$2:G910,2,FALSE)),IF(J412=2,(VLOOKUP(AC412,Overall!J$2:K910,2,FALSE)),IF(J412=3,(VLOOKUP(AC412,Overall!N$2:O910,2,FALSE)),IF(J412=4,(VLOOKUP(AC412,Overall!R$2:S910,2,FALSE)),IF(J412=5,VLOOKUP(AC412,Overall!V$2:W910,2,FALSE),IF(J412=6,VLOOKUP(AC412,Overall!Z$2:AA910,2,FALSE),IF(J412=7,VLOOKUP(AC412,Overall!AD$2:AE910,2,FALSE),IF(J412=8,VLOOKUP(AC412,Overall!AH$2:AI910,2,FALSE),IF(J412=9,VLOOKUP(AC412,Overall!AL$2:AM910,2,FALSE),IF(J412=10,VLOOKUP(AC412,Overall!AP$2:AQ910,2,FALSE),IF(J412=11,VLOOKUP(AC412,Overall!AT$2:AU910,2,FALSE),IF(J412=12,VLOOKUP(AC412,Overall!AX$2:AY910,2,FALSE))))))))))))))</f>
        <v>#N/A</v>
      </c>
    </row>
    <row r="413" spans="9:30" ht="15.75" thickBot="1">
      <c r="I413" s="126" t="s">
        <v>458</v>
      </c>
      <c r="J413" s="116"/>
      <c r="K413" s="87"/>
      <c r="L413" s="88"/>
      <c r="M413" s="88"/>
      <c r="N413" s="135"/>
      <c r="O413" s="123" t="str">
        <f t="shared" si="84"/>
        <v>Grade not provided</v>
      </c>
      <c r="P413" s="67" t="e">
        <f t="shared" si="84"/>
        <v>#N/A</v>
      </c>
      <c r="Q413" s="39" t="str">
        <f t="shared" si="85"/>
        <v>Less than 2 domains provided</v>
      </c>
      <c r="R413" s="54">
        <f t="shared" si="86"/>
        <v>0</v>
      </c>
      <c r="S413" s="55">
        <f t="shared" si="87"/>
        <v>0</v>
      </c>
      <c r="T413" s="56">
        <f t="shared" si="88"/>
        <v>0</v>
      </c>
      <c r="U413" s="57">
        <f t="shared" si="89"/>
        <v>0</v>
      </c>
      <c r="V413" s="56">
        <f t="shared" si="90"/>
        <v>0</v>
      </c>
      <c r="W413" s="55">
        <f t="shared" si="91"/>
        <v>0</v>
      </c>
      <c r="X413" s="55">
        <f t="shared" si="92"/>
        <v>0</v>
      </c>
      <c r="Y413" s="55">
        <f t="shared" si="93"/>
        <v>0</v>
      </c>
      <c r="Z413" s="55">
        <f t="shared" si="94"/>
        <v>0</v>
      </c>
      <c r="AA413" s="55">
        <f t="shared" si="95"/>
        <v>0</v>
      </c>
      <c r="AB413" s="58">
        <f t="shared" si="96"/>
        <v>0</v>
      </c>
      <c r="AC413" s="74" t="str">
        <f t="shared" si="97"/>
        <v>Grade not provided</v>
      </c>
      <c r="AD413" s="75" t="e">
        <f>IF(J413=0,(VLOOKUP(AC413,Overall!B$2:C911,2,FALSE)),IF(J413=1,(VLOOKUP(AC413,Overall!F$2:G911,2,FALSE)),IF(J413=2,(VLOOKUP(AC413,Overall!J$2:K911,2,FALSE)),IF(J413=3,(VLOOKUP(AC413,Overall!N$2:O911,2,FALSE)),IF(J413=4,(VLOOKUP(AC413,Overall!R$2:S911,2,FALSE)),IF(J413=5,VLOOKUP(AC413,Overall!V$2:W911,2,FALSE),IF(J413=6,VLOOKUP(AC413,Overall!Z$2:AA911,2,FALSE),IF(J413=7,VLOOKUP(AC413,Overall!AD$2:AE911,2,FALSE),IF(J413=8,VLOOKUP(AC413,Overall!AH$2:AI911,2,FALSE),IF(J413=9,VLOOKUP(AC413,Overall!AL$2:AM911,2,FALSE),IF(J413=10,VLOOKUP(AC413,Overall!AP$2:AQ911,2,FALSE),IF(J413=11,VLOOKUP(AC413,Overall!AT$2:AU911,2,FALSE),IF(J413=12,VLOOKUP(AC413,Overall!AX$2:AY911,2,FALSE))))))))))))))</f>
        <v>#N/A</v>
      </c>
    </row>
    <row r="414" spans="9:30" ht="15.75" thickBot="1">
      <c r="I414" s="126" t="s">
        <v>459</v>
      </c>
      <c r="J414" s="116"/>
      <c r="K414" s="87"/>
      <c r="L414" s="88"/>
      <c r="M414" s="88"/>
      <c r="N414" s="135"/>
      <c r="O414" s="123" t="str">
        <f t="shared" si="84"/>
        <v>Grade not provided</v>
      </c>
      <c r="P414" s="67" t="e">
        <f t="shared" si="84"/>
        <v>#N/A</v>
      </c>
      <c r="Q414" s="39" t="str">
        <f t="shared" si="85"/>
        <v>Less than 2 domains provided</v>
      </c>
      <c r="R414" s="54">
        <f t="shared" si="86"/>
        <v>0</v>
      </c>
      <c r="S414" s="55">
        <f t="shared" si="87"/>
        <v>0</v>
      </c>
      <c r="T414" s="56">
        <f t="shared" si="88"/>
        <v>0</v>
      </c>
      <c r="U414" s="57">
        <f t="shared" si="89"/>
        <v>0</v>
      </c>
      <c r="V414" s="56">
        <f t="shared" si="90"/>
        <v>0</v>
      </c>
      <c r="W414" s="55">
        <f t="shared" si="91"/>
        <v>0</v>
      </c>
      <c r="X414" s="55">
        <f t="shared" si="92"/>
        <v>0</v>
      </c>
      <c r="Y414" s="55">
        <f t="shared" si="93"/>
        <v>0</v>
      </c>
      <c r="Z414" s="55">
        <f t="shared" si="94"/>
        <v>0</v>
      </c>
      <c r="AA414" s="55">
        <f t="shared" si="95"/>
        <v>0</v>
      </c>
      <c r="AB414" s="58">
        <f t="shared" si="96"/>
        <v>0</v>
      </c>
      <c r="AC414" s="74" t="str">
        <f t="shared" si="97"/>
        <v>Grade not provided</v>
      </c>
      <c r="AD414" s="75" t="e">
        <f>IF(J414=0,(VLOOKUP(AC414,Overall!B$2:C912,2,FALSE)),IF(J414=1,(VLOOKUP(AC414,Overall!F$2:G912,2,FALSE)),IF(J414=2,(VLOOKUP(AC414,Overall!J$2:K912,2,FALSE)),IF(J414=3,(VLOOKUP(AC414,Overall!N$2:O912,2,FALSE)),IF(J414=4,(VLOOKUP(AC414,Overall!R$2:S912,2,FALSE)),IF(J414=5,VLOOKUP(AC414,Overall!V$2:W912,2,FALSE),IF(J414=6,VLOOKUP(AC414,Overall!Z$2:AA912,2,FALSE),IF(J414=7,VLOOKUP(AC414,Overall!AD$2:AE912,2,FALSE),IF(J414=8,VLOOKUP(AC414,Overall!AH$2:AI912,2,FALSE),IF(J414=9,VLOOKUP(AC414,Overall!AL$2:AM912,2,FALSE),IF(J414=10,VLOOKUP(AC414,Overall!AP$2:AQ912,2,FALSE),IF(J414=11,VLOOKUP(AC414,Overall!AT$2:AU912,2,FALSE),IF(J414=12,VLOOKUP(AC414,Overall!AX$2:AY912,2,FALSE))))))))))))))</f>
        <v>#N/A</v>
      </c>
    </row>
    <row r="415" spans="9:30" ht="15.75" thickBot="1">
      <c r="I415" s="126" t="s">
        <v>460</v>
      </c>
      <c r="J415" s="116"/>
      <c r="K415" s="87"/>
      <c r="L415" s="88"/>
      <c r="M415" s="88"/>
      <c r="N415" s="135"/>
      <c r="O415" s="123" t="str">
        <f t="shared" si="84"/>
        <v>Grade not provided</v>
      </c>
      <c r="P415" s="67" t="e">
        <f t="shared" si="84"/>
        <v>#N/A</v>
      </c>
      <c r="Q415" s="39" t="str">
        <f t="shared" si="85"/>
        <v>Less than 2 domains provided</v>
      </c>
      <c r="R415" s="54">
        <f t="shared" si="86"/>
        <v>0</v>
      </c>
      <c r="S415" s="55">
        <f t="shared" si="87"/>
        <v>0</v>
      </c>
      <c r="T415" s="56">
        <f t="shared" si="88"/>
        <v>0</v>
      </c>
      <c r="U415" s="57">
        <f t="shared" si="89"/>
        <v>0</v>
      </c>
      <c r="V415" s="56">
        <f t="shared" si="90"/>
        <v>0</v>
      </c>
      <c r="W415" s="55">
        <f t="shared" si="91"/>
        <v>0</v>
      </c>
      <c r="X415" s="55">
        <f t="shared" si="92"/>
        <v>0</v>
      </c>
      <c r="Y415" s="55">
        <f t="shared" si="93"/>
        <v>0</v>
      </c>
      <c r="Z415" s="55">
        <f t="shared" si="94"/>
        <v>0</v>
      </c>
      <c r="AA415" s="55">
        <f t="shared" si="95"/>
        <v>0</v>
      </c>
      <c r="AB415" s="58">
        <f t="shared" si="96"/>
        <v>0</v>
      </c>
      <c r="AC415" s="74" t="str">
        <f t="shared" si="97"/>
        <v>Grade not provided</v>
      </c>
      <c r="AD415" s="75" t="e">
        <f>IF(J415=0,(VLOOKUP(AC415,Overall!B$2:C913,2,FALSE)),IF(J415=1,(VLOOKUP(AC415,Overall!F$2:G913,2,FALSE)),IF(J415=2,(VLOOKUP(AC415,Overall!J$2:K913,2,FALSE)),IF(J415=3,(VLOOKUP(AC415,Overall!N$2:O913,2,FALSE)),IF(J415=4,(VLOOKUP(AC415,Overall!R$2:S913,2,FALSE)),IF(J415=5,VLOOKUP(AC415,Overall!V$2:W913,2,FALSE),IF(J415=6,VLOOKUP(AC415,Overall!Z$2:AA913,2,FALSE),IF(J415=7,VLOOKUP(AC415,Overall!AD$2:AE913,2,FALSE),IF(J415=8,VLOOKUP(AC415,Overall!AH$2:AI913,2,FALSE),IF(J415=9,VLOOKUP(AC415,Overall!AL$2:AM913,2,FALSE),IF(J415=10,VLOOKUP(AC415,Overall!AP$2:AQ913,2,FALSE),IF(J415=11,VLOOKUP(AC415,Overall!AT$2:AU913,2,FALSE),IF(J415=12,VLOOKUP(AC415,Overall!AX$2:AY913,2,FALSE))))))))))))))</f>
        <v>#N/A</v>
      </c>
    </row>
    <row r="416" spans="9:30" ht="15.75" thickBot="1">
      <c r="I416" s="126" t="s">
        <v>461</v>
      </c>
      <c r="J416" s="116"/>
      <c r="K416" s="87"/>
      <c r="L416" s="88"/>
      <c r="M416" s="88"/>
      <c r="N416" s="135"/>
      <c r="O416" s="123" t="str">
        <f t="shared" si="84"/>
        <v>Grade not provided</v>
      </c>
      <c r="P416" s="67" t="e">
        <f t="shared" si="84"/>
        <v>#N/A</v>
      </c>
      <c r="Q416" s="39" t="str">
        <f t="shared" si="85"/>
        <v>Less than 2 domains provided</v>
      </c>
      <c r="R416" s="54">
        <f t="shared" si="86"/>
        <v>0</v>
      </c>
      <c r="S416" s="55">
        <f t="shared" si="87"/>
        <v>0</v>
      </c>
      <c r="T416" s="56">
        <f t="shared" si="88"/>
        <v>0</v>
      </c>
      <c r="U416" s="57">
        <f t="shared" si="89"/>
        <v>0</v>
      </c>
      <c r="V416" s="56">
        <f t="shared" si="90"/>
        <v>0</v>
      </c>
      <c r="W416" s="55">
        <f t="shared" si="91"/>
        <v>0</v>
      </c>
      <c r="X416" s="55">
        <f t="shared" si="92"/>
        <v>0</v>
      </c>
      <c r="Y416" s="55">
        <f t="shared" si="93"/>
        <v>0</v>
      </c>
      <c r="Z416" s="55">
        <f t="shared" si="94"/>
        <v>0</v>
      </c>
      <c r="AA416" s="55">
        <f t="shared" si="95"/>
        <v>0</v>
      </c>
      <c r="AB416" s="58">
        <f t="shared" si="96"/>
        <v>0</v>
      </c>
      <c r="AC416" s="74" t="str">
        <f t="shared" si="97"/>
        <v>Grade not provided</v>
      </c>
      <c r="AD416" s="75" t="e">
        <f>IF(J416=0,(VLOOKUP(AC416,Overall!B$2:C914,2,FALSE)),IF(J416=1,(VLOOKUP(AC416,Overall!F$2:G914,2,FALSE)),IF(J416=2,(VLOOKUP(AC416,Overall!J$2:K914,2,FALSE)),IF(J416=3,(VLOOKUP(AC416,Overall!N$2:O914,2,FALSE)),IF(J416=4,(VLOOKUP(AC416,Overall!R$2:S914,2,FALSE)),IF(J416=5,VLOOKUP(AC416,Overall!V$2:W914,2,FALSE),IF(J416=6,VLOOKUP(AC416,Overall!Z$2:AA914,2,FALSE),IF(J416=7,VLOOKUP(AC416,Overall!AD$2:AE914,2,FALSE),IF(J416=8,VLOOKUP(AC416,Overall!AH$2:AI914,2,FALSE),IF(J416=9,VLOOKUP(AC416,Overall!AL$2:AM914,2,FALSE),IF(J416=10,VLOOKUP(AC416,Overall!AP$2:AQ914,2,FALSE),IF(J416=11,VLOOKUP(AC416,Overall!AT$2:AU914,2,FALSE),IF(J416=12,VLOOKUP(AC416,Overall!AX$2:AY914,2,FALSE))))))))))))))</f>
        <v>#N/A</v>
      </c>
    </row>
    <row r="417" spans="9:30" ht="15.75" thickBot="1">
      <c r="I417" s="126" t="s">
        <v>462</v>
      </c>
      <c r="J417" s="116"/>
      <c r="K417" s="87"/>
      <c r="L417" s="88"/>
      <c r="M417" s="88"/>
      <c r="N417" s="135"/>
      <c r="O417" s="123" t="str">
        <f t="shared" si="84"/>
        <v>Grade not provided</v>
      </c>
      <c r="P417" s="67" t="e">
        <f t="shared" si="84"/>
        <v>#N/A</v>
      </c>
      <c r="Q417" s="39" t="str">
        <f t="shared" si="85"/>
        <v>Less than 2 domains provided</v>
      </c>
      <c r="R417" s="54">
        <f t="shared" si="86"/>
        <v>0</v>
      </c>
      <c r="S417" s="55">
        <f t="shared" si="87"/>
        <v>0</v>
      </c>
      <c r="T417" s="56">
        <f t="shared" si="88"/>
        <v>0</v>
      </c>
      <c r="U417" s="57">
        <f t="shared" si="89"/>
        <v>0</v>
      </c>
      <c r="V417" s="56">
        <f t="shared" si="90"/>
        <v>0</v>
      </c>
      <c r="W417" s="55">
        <f t="shared" si="91"/>
        <v>0</v>
      </c>
      <c r="X417" s="55">
        <f t="shared" si="92"/>
        <v>0</v>
      </c>
      <c r="Y417" s="55">
        <f t="shared" si="93"/>
        <v>0</v>
      </c>
      <c r="Z417" s="55">
        <f t="shared" si="94"/>
        <v>0</v>
      </c>
      <c r="AA417" s="55">
        <f t="shared" si="95"/>
        <v>0</v>
      </c>
      <c r="AB417" s="58">
        <f t="shared" si="96"/>
        <v>0</v>
      </c>
      <c r="AC417" s="74" t="str">
        <f t="shared" si="97"/>
        <v>Grade not provided</v>
      </c>
      <c r="AD417" s="75" t="e">
        <f>IF(J417=0,(VLOOKUP(AC417,Overall!B$2:C915,2,FALSE)),IF(J417=1,(VLOOKUP(AC417,Overall!F$2:G915,2,FALSE)),IF(J417=2,(VLOOKUP(AC417,Overall!J$2:K915,2,FALSE)),IF(J417=3,(VLOOKUP(AC417,Overall!N$2:O915,2,FALSE)),IF(J417=4,(VLOOKUP(AC417,Overall!R$2:S915,2,FALSE)),IF(J417=5,VLOOKUP(AC417,Overall!V$2:W915,2,FALSE),IF(J417=6,VLOOKUP(AC417,Overall!Z$2:AA915,2,FALSE),IF(J417=7,VLOOKUP(AC417,Overall!AD$2:AE915,2,FALSE),IF(J417=8,VLOOKUP(AC417,Overall!AH$2:AI915,2,FALSE),IF(J417=9,VLOOKUP(AC417,Overall!AL$2:AM915,2,FALSE),IF(J417=10,VLOOKUP(AC417,Overall!AP$2:AQ915,2,FALSE),IF(J417=11,VLOOKUP(AC417,Overall!AT$2:AU915,2,FALSE),IF(J417=12,VLOOKUP(AC417,Overall!AX$2:AY915,2,FALSE))))))))))))))</f>
        <v>#N/A</v>
      </c>
    </row>
    <row r="418" spans="9:30" ht="15.75" thickBot="1">
      <c r="I418" s="126" t="s">
        <v>463</v>
      </c>
      <c r="J418" s="116"/>
      <c r="K418" s="87"/>
      <c r="L418" s="88"/>
      <c r="M418" s="88"/>
      <c r="N418" s="135"/>
      <c r="O418" s="123" t="str">
        <f t="shared" si="84"/>
        <v>Grade not provided</v>
      </c>
      <c r="P418" s="67" t="e">
        <f t="shared" si="84"/>
        <v>#N/A</v>
      </c>
      <c r="Q418" s="39" t="str">
        <f t="shared" si="85"/>
        <v>Less than 2 domains provided</v>
      </c>
      <c r="R418" s="54">
        <f t="shared" si="86"/>
        <v>0</v>
      </c>
      <c r="S418" s="55">
        <f t="shared" si="87"/>
        <v>0</v>
      </c>
      <c r="T418" s="56">
        <f t="shared" si="88"/>
        <v>0</v>
      </c>
      <c r="U418" s="57">
        <f t="shared" si="89"/>
        <v>0</v>
      </c>
      <c r="V418" s="56">
        <f t="shared" si="90"/>
        <v>0</v>
      </c>
      <c r="W418" s="55">
        <f t="shared" si="91"/>
        <v>0</v>
      </c>
      <c r="X418" s="55">
        <f t="shared" si="92"/>
        <v>0</v>
      </c>
      <c r="Y418" s="55">
        <f t="shared" si="93"/>
        <v>0</v>
      </c>
      <c r="Z418" s="55">
        <f t="shared" si="94"/>
        <v>0</v>
      </c>
      <c r="AA418" s="55">
        <f t="shared" si="95"/>
        <v>0</v>
      </c>
      <c r="AB418" s="58">
        <f t="shared" si="96"/>
        <v>0</v>
      </c>
      <c r="AC418" s="74" t="str">
        <f t="shared" si="97"/>
        <v>Grade not provided</v>
      </c>
      <c r="AD418" s="75" t="e">
        <f>IF(J418=0,(VLOOKUP(AC418,Overall!B$2:C916,2,FALSE)),IF(J418=1,(VLOOKUP(AC418,Overall!F$2:G916,2,FALSE)),IF(J418=2,(VLOOKUP(AC418,Overall!J$2:K916,2,FALSE)),IF(J418=3,(VLOOKUP(AC418,Overall!N$2:O916,2,FALSE)),IF(J418=4,(VLOOKUP(AC418,Overall!R$2:S916,2,FALSE)),IF(J418=5,VLOOKUP(AC418,Overall!V$2:W916,2,FALSE),IF(J418=6,VLOOKUP(AC418,Overall!Z$2:AA916,2,FALSE),IF(J418=7,VLOOKUP(AC418,Overall!AD$2:AE916,2,FALSE),IF(J418=8,VLOOKUP(AC418,Overall!AH$2:AI916,2,FALSE),IF(J418=9,VLOOKUP(AC418,Overall!AL$2:AM916,2,FALSE),IF(J418=10,VLOOKUP(AC418,Overall!AP$2:AQ916,2,FALSE),IF(J418=11,VLOOKUP(AC418,Overall!AT$2:AU916,2,FALSE),IF(J418=12,VLOOKUP(AC418,Overall!AX$2:AY916,2,FALSE))))))))))))))</f>
        <v>#N/A</v>
      </c>
    </row>
    <row r="419" spans="9:30" ht="15.75" thickBot="1">
      <c r="I419" s="126" t="s">
        <v>464</v>
      </c>
      <c r="J419" s="116"/>
      <c r="K419" s="87"/>
      <c r="L419" s="88"/>
      <c r="M419" s="88"/>
      <c r="N419" s="135"/>
      <c r="O419" s="123" t="str">
        <f t="shared" si="84"/>
        <v>Grade not provided</v>
      </c>
      <c r="P419" s="67" t="e">
        <f t="shared" si="84"/>
        <v>#N/A</v>
      </c>
      <c r="Q419" s="39" t="str">
        <f t="shared" si="85"/>
        <v>Less than 2 domains provided</v>
      </c>
      <c r="R419" s="54">
        <f t="shared" si="86"/>
        <v>0</v>
      </c>
      <c r="S419" s="55">
        <f t="shared" si="87"/>
        <v>0</v>
      </c>
      <c r="T419" s="56">
        <f t="shared" si="88"/>
        <v>0</v>
      </c>
      <c r="U419" s="57">
        <f t="shared" si="89"/>
        <v>0</v>
      </c>
      <c r="V419" s="56">
        <f t="shared" si="90"/>
        <v>0</v>
      </c>
      <c r="W419" s="55">
        <f t="shared" si="91"/>
        <v>0</v>
      </c>
      <c r="X419" s="55">
        <f t="shared" si="92"/>
        <v>0</v>
      </c>
      <c r="Y419" s="55">
        <f t="shared" si="93"/>
        <v>0</v>
      </c>
      <c r="Z419" s="55">
        <f t="shared" si="94"/>
        <v>0</v>
      </c>
      <c r="AA419" s="55">
        <f t="shared" si="95"/>
        <v>0</v>
      </c>
      <c r="AB419" s="58">
        <f t="shared" si="96"/>
        <v>0</v>
      </c>
      <c r="AC419" s="74" t="str">
        <f t="shared" si="97"/>
        <v>Grade not provided</v>
      </c>
      <c r="AD419" s="75" t="e">
        <f>IF(J419=0,(VLOOKUP(AC419,Overall!B$2:C917,2,FALSE)),IF(J419=1,(VLOOKUP(AC419,Overall!F$2:G917,2,FALSE)),IF(J419=2,(VLOOKUP(AC419,Overall!J$2:K917,2,FALSE)),IF(J419=3,(VLOOKUP(AC419,Overall!N$2:O917,2,FALSE)),IF(J419=4,(VLOOKUP(AC419,Overall!R$2:S917,2,FALSE)),IF(J419=5,VLOOKUP(AC419,Overall!V$2:W917,2,FALSE),IF(J419=6,VLOOKUP(AC419,Overall!Z$2:AA917,2,FALSE),IF(J419=7,VLOOKUP(AC419,Overall!AD$2:AE917,2,FALSE),IF(J419=8,VLOOKUP(AC419,Overall!AH$2:AI917,2,FALSE),IF(J419=9,VLOOKUP(AC419,Overall!AL$2:AM917,2,FALSE),IF(J419=10,VLOOKUP(AC419,Overall!AP$2:AQ917,2,FALSE),IF(J419=11,VLOOKUP(AC419,Overall!AT$2:AU917,2,FALSE),IF(J419=12,VLOOKUP(AC419,Overall!AX$2:AY917,2,FALSE))))))))))))))</f>
        <v>#N/A</v>
      </c>
    </row>
    <row r="420" spans="9:30" ht="15.75" thickBot="1">
      <c r="I420" s="126" t="s">
        <v>465</v>
      </c>
      <c r="J420" s="116"/>
      <c r="K420" s="87"/>
      <c r="L420" s="88"/>
      <c r="M420" s="88"/>
      <c r="N420" s="135"/>
      <c r="O420" s="123" t="str">
        <f t="shared" si="84"/>
        <v>Grade not provided</v>
      </c>
      <c r="P420" s="67" t="e">
        <f t="shared" si="84"/>
        <v>#N/A</v>
      </c>
      <c r="Q420" s="39" t="str">
        <f t="shared" si="85"/>
        <v>Less than 2 domains provided</v>
      </c>
      <c r="R420" s="54">
        <f t="shared" si="86"/>
        <v>0</v>
      </c>
      <c r="S420" s="55">
        <f t="shared" si="87"/>
        <v>0</v>
      </c>
      <c r="T420" s="56">
        <f t="shared" si="88"/>
        <v>0</v>
      </c>
      <c r="U420" s="57">
        <f t="shared" si="89"/>
        <v>0</v>
      </c>
      <c r="V420" s="56">
        <f t="shared" si="90"/>
        <v>0</v>
      </c>
      <c r="W420" s="55">
        <f t="shared" si="91"/>
        <v>0</v>
      </c>
      <c r="X420" s="55">
        <f t="shared" si="92"/>
        <v>0</v>
      </c>
      <c r="Y420" s="55">
        <f t="shared" si="93"/>
        <v>0</v>
      </c>
      <c r="Z420" s="55">
        <f t="shared" si="94"/>
        <v>0</v>
      </c>
      <c r="AA420" s="55">
        <f t="shared" si="95"/>
        <v>0</v>
      </c>
      <c r="AB420" s="58">
        <f t="shared" si="96"/>
        <v>0</v>
      </c>
      <c r="AC420" s="74" t="str">
        <f t="shared" si="97"/>
        <v>Grade not provided</v>
      </c>
      <c r="AD420" s="75" t="e">
        <f>IF(J420=0,(VLOOKUP(AC420,Overall!B$2:C918,2,FALSE)),IF(J420=1,(VLOOKUP(AC420,Overall!F$2:G918,2,FALSE)),IF(J420=2,(VLOOKUP(AC420,Overall!J$2:K918,2,FALSE)),IF(J420=3,(VLOOKUP(AC420,Overall!N$2:O918,2,FALSE)),IF(J420=4,(VLOOKUP(AC420,Overall!R$2:S918,2,FALSE)),IF(J420=5,VLOOKUP(AC420,Overall!V$2:W918,2,FALSE),IF(J420=6,VLOOKUP(AC420,Overall!Z$2:AA918,2,FALSE),IF(J420=7,VLOOKUP(AC420,Overall!AD$2:AE918,2,FALSE),IF(J420=8,VLOOKUP(AC420,Overall!AH$2:AI918,2,FALSE),IF(J420=9,VLOOKUP(AC420,Overall!AL$2:AM918,2,FALSE),IF(J420=10,VLOOKUP(AC420,Overall!AP$2:AQ918,2,FALSE),IF(J420=11,VLOOKUP(AC420,Overall!AT$2:AU918,2,FALSE),IF(J420=12,VLOOKUP(AC420,Overall!AX$2:AY918,2,FALSE))))))))))))))</f>
        <v>#N/A</v>
      </c>
    </row>
    <row r="421" spans="9:30" ht="15.75" thickBot="1">
      <c r="I421" s="126" t="s">
        <v>466</v>
      </c>
      <c r="J421" s="116"/>
      <c r="K421" s="87"/>
      <c r="L421" s="88"/>
      <c r="M421" s="88"/>
      <c r="N421" s="135"/>
      <c r="O421" s="123" t="str">
        <f t="shared" si="84"/>
        <v>Grade not provided</v>
      </c>
      <c r="P421" s="67" t="e">
        <f t="shared" si="84"/>
        <v>#N/A</v>
      </c>
      <c r="Q421" s="39" t="str">
        <f t="shared" si="85"/>
        <v>Less than 2 domains provided</v>
      </c>
      <c r="R421" s="54">
        <f t="shared" si="86"/>
        <v>0</v>
      </c>
      <c r="S421" s="55">
        <f t="shared" si="87"/>
        <v>0</v>
      </c>
      <c r="T421" s="56">
        <f t="shared" si="88"/>
        <v>0</v>
      </c>
      <c r="U421" s="57">
        <f t="shared" si="89"/>
        <v>0</v>
      </c>
      <c r="V421" s="56">
        <f t="shared" si="90"/>
        <v>0</v>
      </c>
      <c r="W421" s="55">
        <f t="shared" si="91"/>
        <v>0</v>
      </c>
      <c r="X421" s="55">
        <f t="shared" si="92"/>
        <v>0</v>
      </c>
      <c r="Y421" s="55">
        <f t="shared" si="93"/>
        <v>0</v>
      </c>
      <c r="Z421" s="55">
        <f t="shared" si="94"/>
        <v>0</v>
      </c>
      <c r="AA421" s="55">
        <f t="shared" si="95"/>
        <v>0</v>
      </c>
      <c r="AB421" s="58">
        <f t="shared" si="96"/>
        <v>0</v>
      </c>
      <c r="AC421" s="74" t="str">
        <f t="shared" si="97"/>
        <v>Grade not provided</v>
      </c>
      <c r="AD421" s="75" t="e">
        <f>IF(J421=0,(VLOOKUP(AC421,Overall!B$2:C919,2,FALSE)),IF(J421=1,(VLOOKUP(AC421,Overall!F$2:G919,2,FALSE)),IF(J421=2,(VLOOKUP(AC421,Overall!J$2:K919,2,FALSE)),IF(J421=3,(VLOOKUP(AC421,Overall!N$2:O919,2,FALSE)),IF(J421=4,(VLOOKUP(AC421,Overall!R$2:S919,2,FALSE)),IF(J421=5,VLOOKUP(AC421,Overall!V$2:W919,2,FALSE),IF(J421=6,VLOOKUP(AC421,Overall!Z$2:AA919,2,FALSE),IF(J421=7,VLOOKUP(AC421,Overall!AD$2:AE919,2,FALSE),IF(J421=8,VLOOKUP(AC421,Overall!AH$2:AI919,2,FALSE),IF(J421=9,VLOOKUP(AC421,Overall!AL$2:AM919,2,FALSE),IF(J421=10,VLOOKUP(AC421,Overall!AP$2:AQ919,2,FALSE),IF(J421=11,VLOOKUP(AC421,Overall!AT$2:AU919,2,FALSE),IF(J421=12,VLOOKUP(AC421,Overall!AX$2:AY919,2,FALSE))))))))))))))</f>
        <v>#N/A</v>
      </c>
    </row>
    <row r="422" spans="9:30" ht="15.75" thickBot="1">
      <c r="I422" s="126" t="s">
        <v>467</v>
      </c>
      <c r="J422" s="116"/>
      <c r="K422" s="87"/>
      <c r="L422" s="88"/>
      <c r="M422" s="88"/>
      <c r="N422" s="135"/>
      <c r="O422" s="123" t="str">
        <f t="shared" si="84"/>
        <v>Grade not provided</v>
      </c>
      <c r="P422" s="67" t="e">
        <f t="shared" si="84"/>
        <v>#N/A</v>
      </c>
      <c r="Q422" s="39" t="str">
        <f t="shared" si="85"/>
        <v>Less than 2 domains provided</v>
      </c>
      <c r="R422" s="54">
        <f t="shared" si="86"/>
        <v>0</v>
      </c>
      <c r="S422" s="55">
        <f t="shared" si="87"/>
        <v>0</v>
      </c>
      <c r="T422" s="56">
        <f t="shared" si="88"/>
        <v>0</v>
      </c>
      <c r="U422" s="57">
        <f t="shared" si="89"/>
        <v>0</v>
      </c>
      <c r="V422" s="56">
        <f t="shared" si="90"/>
        <v>0</v>
      </c>
      <c r="W422" s="55">
        <f t="shared" si="91"/>
        <v>0</v>
      </c>
      <c r="X422" s="55">
        <f t="shared" si="92"/>
        <v>0</v>
      </c>
      <c r="Y422" s="55">
        <f t="shared" si="93"/>
        <v>0</v>
      </c>
      <c r="Z422" s="55">
        <f t="shared" si="94"/>
        <v>0</v>
      </c>
      <c r="AA422" s="55">
        <f t="shared" si="95"/>
        <v>0</v>
      </c>
      <c r="AB422" s="58">
        <f t="shared" si="96"/>
        <v>0</v>
      </c>
      <c r="AC422" s="74" t="str">
        <f t="shared" si="97"/>
        <v>Grade not provided</v>
      </c>
      <c r="AD422" s="75" t="e">
        <f>IF(J422=0,(VLOOKUP(AC422,Overall!B$2:C920,2,FALSE)),IF(J422=1,(VLOOKUP(AC422,Overall!F$2:G920,2,FALSE)),IF(J422=2,(VLOOKUP(AC422,Overall!J$2:K920,2,FALSE)),IF(J422=3,(VLOOKUP(AC422,Overall!N$2:O920,2,FALSE)),IF(J422=4,(VLOOKUP(AC422,Overall!R$2:S920,2,FALSE)),IF(J422=5,VLOOKUP(AC422,Overall!V$2:W920,2,FALSE),IF(J422=6,VLOOKUP(AC422,Overall!Z$2:AA920,2,FALSE),IF(J422=7,VLOOKUP(AC422,Overall!AD$2:AE920,2,FALSE),IF(J422=8,VLOOKUP(AC422,Overall!AH$2:AI920,2,FALSE),IF(J422=9,VLOOKUP(AC422,Overall!AL$2:AM920,2,FALSE),IF(J422=10,VLOOKUP(AC422,Overall!AP$2:AQ920,2,FALSE),IF(J422=11,VLOOKUP(AC422,Overall!AT$2:AU920,2,FALSE),IF(J422=12,VLOOKUP(AC422,Overall!AX$2:AY920,2,FALSE))))))))))))))</f>
        <v>#N/A</v>
      </c>
    </row>
    <row r="423" spans="9:30" ht="15.75" thickBot="1">
      <c r="I423" s="126" t="s">
        <v>468</v>
      </c>
      <c r="J423" s="116"/>
      <c r="K423" s="87"/>
      <c r="L423" s="88"/>
      <c r="M423" s="88"/>
      <c r="N423" s="135"/>
      <c r="O423" s="123" t="str">
        <f t="shared" si="84"/>
        <v>Grade not provided</v>
      </c>
      <c r="P423" s="67" t="e">
        <f t="shared" si="84"/>
        <v>#N/A</v>
      </c>
      <c r="Q423" s="39" t="str">
        <f t="shared" si="85"/>
        <v>Less than 2 domains provided</v>
      </c>
      <c r="R423" s="54">
        <f t="shared" si="86"/>
        <v>0</v>
      </c>
      <c r="S423" s="55">
        <f t="shared" si="87"/>
        <v>0</v>
      </c>
      <c r="T423" s="56">
        <f t="shared" si="88"/>
        <v>0</v>
      </c>
      <c r="U423" s="57">
        <f t="shared" si="89"/>
        <v>0</v>
      </c>
      <c r="V423" s="56">
        <f t="shared" si="90"/>
        <v>0</v>
      </c>
      <c r="W423" s="55">
        <f t="shared" si="91"/>
        <v>0</v>
      </c>
      <c r="X423" s="55">
        <f t="shared" si="92"/>
        <v>0</v>
      </c>
      <c r="Y423" s="55">
        <f t="shared" si="93"/>
        <v>0</v>
      </c>
      <c r="Z423" s="55">
        <f t="shared" si="94"/>
        <v>0</v>
      </c>
      <c r="AA423" s="55">
        <f t="shared" si="95"/>
        <v>0</v>
      </c>
      <c r="AB423" s="58">
        <f t="shared" si="96"/>
        <v>0</v>
      </c>
      <c r="AC423" s="74" t="str">
        <f t="shared" si="97"/>
        <v>Grade not provided</v>
      </c>
      <c r="AD423" s="75" t="e">
        <f>IF(J423=0,(VLOOKUP(AC423,Overall!B$2:C921,2,FALSE)),IF(J423=1,(VLOOKUP(AC423,Overall!F$2:G921,2,FALSE)),IF(J423=2,(VLOOKUP(AC423,Overall!J$2:K921,2,FALSE)),IF(J423=3,(VLOOKUP(AC423,Overall!N$2:O921,2,FALSE)),IF(J423=4,(VLOOKUP(AC423,Overall!R$2:S921,2,FALSE)),IF(J423=5,VLOOKUP(AC423,Overall!V$2:W921,2,FALSE),IF(J423=6,VLOOKUP(AC423,Overall!Z$2:AA921,2,FALSE),IF(J423=7,VLOOKUP(AC423,Overall!AD$2:AE921,2,FALSE),IF(J423=8,VLOOKUP(AC423,Overall!AH$2:AI921,2,FALSE),IF(J423=9,VLOOKUP(AC423,Overall!AL$2:AM921,2,FALSE),IF(J423=10,VLOOKUP(AC423,Overall!AP$2:AQ921,2,FALSE),IF(J423=11,VLOOKUP(AC423,Overall!AT$2:AU921,2,FALSE),IF(J423=12,VLOOKUP(AC423,Overall!AX$2:AY921,2,FALSE))))))))))))))</f>
        <v>#N/A</v>
      </c>
    </row>
    <row r="424" spans="9:30" ht="15.75" thickBot="1">
      <c r="I424" s="126" t="s">
        <v>469</v>
      </c>
      <c r="J424" s="116"/>
      <c r="K424" s="87"/>
      <c r="L424" s="88"/>
      <c r="M424" s="88"/>
      <c r="N424" s="135"/>
      <c r="O424" s="123" t="str">
        <f t="shared" si="84"/>
        <v>Grade not provided</v>
      </c>
      <c r="P424" s="67" t="e">
        <f t="shared" si="84"/>
        <v>#N/A</v>
      </c>
      <c r="Q424" s="39" t="str">
        <f t="shared" si="85"/>
        <v>Less than 2 domains provided</v>
      </c>
      <c r="R424" s="54">
        <f t="shared" si="86"/>
        <v>0</v>
      </c>
      <c r="S424" s="55">
        <f t="shared" si="87"/>
        <v>0</v>
      </c>
      <c r="T424" s="56">
        <f t="shared" si="88"/>
        <v>0</v>
      </c>
      <c r="U424" s="57">
        <f t="shared" si="89"/>
        <v>0</v>
      </c>
      <c r="V424" s="56">
        <f t="shared" si="90"/>
        <v>0</v>
      </c>
      <c r="W424" s="55">
        <f t="shared" si="91"/>
        <v>0</v>
      </c>
      <c r="X424" s="55">
        <f t="shared" si="92"/>
        <v>0</v>
      </c>
      <c r="Y424" s="55">
        <f t="shared" si="93"/>
        <v>0</v>
      </c>
      <c r="Z424" s="55">
        <f t="shared" si="94"/>
        <v>0</v>
      </c>
      <c r="AA424" s="55">
        <f t="shared" si="95"/>
        <v>0</v>
      </c>
      <c r="AB424" s="58">
        <f t="shared" si="96"/>
        <v>0</v>
      </c>
      <c r="AC424" s="74" t="str">
        <f t="shared" si="97"/>
        <v>Grade not provided</v>
      </c>
      <c r="AD424" s="75" t="e">
        <f>IF(J424=0,(VLOOKUP(AC424,Overall!B$2:C922,2,FALSE)),IF(J424=1,(VLOOKUP(AC424,Overall!F$2:G922,2,FALSE)),IF(J424=2,(VLOOKUP(AC424,Overall!J$2:K922,2,FALSE)),IF(J424=3,(VLOOKUP(AC424,Overall!N$2:O922,2,FALSE)),IF(J424=4,(VLOOKUP(AC424,Overall!R$2:S922,2,FALSE)),IF(J424=5,VLOOKUP(AC424,Overall!V$2:W922,2,FALSE),IF(J424=6,VLOOKUP(AC424,Overall!Z$2:AA922,2,FALSE),IF(J424=7,VLOOKUP(AC424,Overall!AD$2:AE922,2,FALSE),IF(J424=8,VLOOKUP(AC424,Overall!AH$2:AI922,2,FALSE),IF(J424=9,VLOOKUP(AC424,Overall!AL$2:AM922,2,FALSE),IF(J424=10,VLOOKUP(AC424,Overall!AP$2:AQ922,2,FALSE),IF(J424=11,VLOOKUP(AC424,Overall!AT$2:AU922,2,FALSE),IF(J424=12,VLOOKUP(AC424,Overall!AX$2:AY922,2,FALSE))))))))))))))</f>
        <v>#N/A</v>
      </c>
    </row>
    <row r="425" spans="9:30" ht="15.75" thickBot="1">
      <c r="I425" s="126" t="s">
        <v>470</v>
      </c>
      <c r="J425" s="116"/>
      <c r="K425" s="87"/>
      <c r="L425" s="88"/>
      <c r="M425" s="88"/>
      <c r="N425" s="135"/>
      <c r="O425" s="123" t="str">
        <f t="shared" si="84"/>
        <v>Grade not provided</v>
      </c>
      <c r="P425" s="67" t="e">
        <f t="shared" si="84"/>
        <v>#N/A</v>
      </c>
      <c r="Q425" s="39" t="str">
        <f t="shared" si="85"/>
        <v>Less than 2 domains provided</v>
      </c>
      <c r="R425" s="54">
        <f t="shared" si="86"/>
        <v>0</v>
      </c>
      <c r="S425" s="55">
        <f t="shared" si="87"/>
        <v>0</v>
      </c>
      <c r="T425" s="56">
        <f t="shared" si="88"/>
        <v>0</v>
      </c>
      <c r="U425" s="57">
        <f t="shared" si="89"/>
        <v>0</v>
      </c>
      <c r="V425" s="56">
        <f t="shared" si="90"/>
        <v>0</v>
      </c>
      <c r="W425" s="55">
        <f t="shared" si="91"/>
        <v>0</v>
      </c>
      <c r="X425" s="55">
        <f t="shared" si="92"/>
        <v>0</v>
      </c>
      <c r="Y425" s="55">
        <f t="shared" si="93"/>
        <v>0</v>
      </c>
      <c r="Z425" s="55">
        <f t="shared" si="94"/>
        <v>0</v>
      </c>
      <c r="AA425" s="55">
        <f t="shared" si="95"/>
        <v>0</v>
      </c>
      <c r="AB425" s="58">
        <f t="shared" si="96"/>
        <v>0</v>
      </c>
      <c r="AC425" s="74" t="str">
        <f t="shared" si="97"/>
        <v>Grade not provided</v>
      </c>
      <c r="AD425" s="75" t="e">
        <f>IF(J425=0,(VLOOKUP(AC425,Overall!B$2:C923,2,FALSE)),IF(J425=1,(VLOOKUP(AC425,Overall!F$2:G923,2,FALSE)),IF(J425=2,(VLOOKUP(AC425,Overall!J$2:K923,2,FALSE)),IF(J425=3,(VLOOKUP(AC425,Overall!N$2:O923,2,FALSE)),IF(J425=4,(VLOOKUP(AC425,Overall!R$2:S923,2,FALSE)),IF(J425=5,VLOOKUP(AC425,Overall!V$2:W923,2,FALSE),IF(J425=6,VLOOKUP(AC425,Overall!Z$2:AA923,2,FALSE),IF(J425=7,VLOOKUP(AC425,Overall!AD$2:AE923,2,FALSE),IF(J425=8,VLOOKUP(AC425,Overall!AH$2:AI923,2,FALSE),IF(J425=9,VLOOKUP(AC425,Overall!AL$2:AM923,2,FALSE),IF(J425=10,VLOOKUP(AC425,Overall!AP$2:AQ923,2,FALSE),IF(J425=11,VLOOKUP(AC425,Overall!AT$2:AU923,2,FALSE),IF(J425=12,VLOOKUP(AC425,Overall!AX$2:AY923,2,FALSE))))))))))))))</f>
        <v>#N/A</v>
      </c>
    </row>
    <row r="426" spans="9:30" ht="15.75" thickBot="1">
      <c r="I426" s="126" t="s">
        <v>471</v>
      </c>
      <c r="J426" s="116"/>
      <c r="K426" s="87"/>
      <c r="L426" s="88"/>
      <c r="M426" s="88"/>
      <c r="N426" s="135"/>
      <c r="O426" s="123" t="str">
        <f t="shared" si="84"/>
        <v>Grade not provided</v>
      </c>
      <c r="P426" s="67" t="e">
        <f t="shared" si="84"/>
        <v>#N/A</v>
      </c>
      <c r="Q426" s="39" t="str">
        <f t="shared" si="85"/>
        <v>Less than 2 domains provided</v>
      </c>
      <c r="R426" s="54">
        <f t="shared" si="86"/>
        <v>0</v>
      </c>
      <c r="S426" s="55">
        <f t="shared" si="87"/>
        <v>0</v>
      </c>
      <c r="T426" s="56">
        <f t="shared" si="88"/>
        <v>0</v>
      </c>
      <c r="U426" s="57">
        <f t="shared" si="89"/>
        <v>0</v>
      </c>
      <c r="V426" s="56">
        <f t="shared" si="90"/>
        <v>0</v>
      </c>
      <c r="W426" s="55">
        <f t="shared" si="91"/>
        <v>0</v>
      </c>
      <c r="X426" s="55">
        <f t="shared" si="92"/>
        <v>0</v>
      </c>
      <c r="Y426" s="55">
        <f t="shared" si="93"/>
        <v>0</v>
      </c>
      <c r="Z426" s="55">
        <f t="shared" si="94"/>
        <v>0</v>
      </c>
      <c r="AA426" s="55">
        <f t="shared" si="95"/>
        <v>0</v>
      </c>
      <c r="AB426" s="58">
        <f t="shared" si="96"/>
        <v>0</v>
      </c>
      <c r="AC426" s="74" t="str">
        <f t="shared" si="97"/>
        <v>Grade not provided</v>
      </c>
      <c r="AD426" s="75" t="e">
        <f>IF(J426=0,(VLOOKUP(AC426,Overall!B$2:C924,2,FALSE)),IF(J426=1,(VLOOKUP(AC426,Overall!F$2:G924,2,FALSE)),IF(J426=2,(VLOOKUP(AC426,Overall!J$2:K924,2,FALSE)),IF(J426=3,(VLOOKUP(AC426,Overall!N$2:O924,2,FALSE)),IF(J426=4,(VLOOKUP(AC426,Overall!R$2:S924,2,FALSE)),IF(J426=5,VLOOKUP(AC426,Overall!V$2:W924,2,FALSE),IF(J426=6,VLOOKUP(AC426,Overall!Z$2:AA924,2,FALSE),IF(J426=7,VLOOKUP(AC426,Overall!AD$2:AE924,2,FALSE),IF(J426=8,VLOOKUP(AC426,Overall!AH$2:AI924,2,FALSE),IF(J426=9,VLOOKUP(AC426,Overall!AL$2:AM924,2,FALSE),IF(J426=10,VLOOKUP(AC426,Overall!AP$2:AQ924,2,FALSE),IF(J426=11,VLOOKUP(AC426,Overall!AT$2:AU924,2,FALSE),IF(J426=12,VLOOKUP(AC426,Overall!AX$2:AY924,2,FALSE))))))))))))))</f>
        <v>#N/A</v>
      </c>
    </row>
    <row r="427" spans="9:30" ht="15.75" thickBot="1">
      <c r="I427" s="126" t="s">
        <v>472</v>
      </c>
      <c r="J427" s="116"/>
      <c r="K427" s="87"/>
      <c r="L427" s="88"/>
      <c r="M427" s="88"/>
      <c r="N427" s="135"/>
      <c r="O427" s="123" t="str">
        <f t="shared" si="84"/>
        <v>Grade not provided</v>
      </c>
      <c r="P427" s="67" t="e">
        <f t="shared" si="84"/>
        <v>#N/A</v>
      </c>
      <c r="Q427" s="39" t="str">
        <f t="shared" si="85"/>
        <v>Less than 2 domains provided</v>
      </c>
      <c r="R427" s="54">
        <f t="shared" si="86"/>
        <v>0</v>
      </c>
      <c r="S427" s="55">
        <f t="shared" si="87"/>
        <v>0</v>
      </c>
      <c r="T427" s="56">
        <f t="shared" si="88"/>
        <v>0</v>
      </c>
      <c r="U427" s="57">
        <f t="shared" si="89"/>
        <v>0</v>
      </c>
      <c r="V427" s="56">
        <f t="shared" si="90"/>
        <v>0</v>
      </c>
      <c r="W427" s="55">
        <f t="shared" si="91"/>
        <v>0</v>
      </c>
      <c r="X427" s="55">
        <f t="shared" si="92"/>
        <v>0</v>
      </c>
      <c r="Y427" s="55">
        <f t="shared" si="93"/>
        <v>0</v>
      </c>
      <c r="Z427" s="55">
        <f t="shared" si="94"/>
        <v>0</v>
      </c>
      <c r="AA427" s="55">
        <f t="shared" si="95"/>
        <v>0</v>
      </c>
      <c r="AB427" s="58">
        <f t="shared" si="96"/>
        <v>0</v>
      </c>
      <c r="AC427" s="74" t="str">
        <f t="shared" si="97"/>
        <v>Grade not provided</v>
      </c>
      <c r="AD427" s="75" t="e">
        <f>IF(J427=0,(VLOOKUP(AC427,Overall!B$2:C925,2,FALSE)),IF(J427=1,(VLOOKUP(AC427,Overall!F$2:G925,2,FALSE)),IF(J427=2,(VLOOKUP(AC427,Overall!J$2:K925,2,FALSE)),IF(J427=3,(VLOOKUP(AC427,Overall!N$2:O925,2,FALSE)),IF(J427=4,(VLOOKUP(AC427,Overall!R$2:S925,2,FALSE)),IF(J427=5,VLOOKUP(AC427,Overall!V$2:W925,2,FALSE),IF(J427=6,VLOOKUP(AC427,Overall!Z$2:AA925,2,FALSE),IF(J427=7,VLOOKUP(AC427,Overall!AD$2:AE925,2,FALSE),IF(J427=8,VLOOKUP(AC427,Overall!AH$2:AI925,2,FALSE),IF(J427=9,VLOOKUP(AC427,Overall!AL$2:AM925,2,FALSE),IF(J427=10,VLOOKUP(AC427,Overall!AP$2:AQ925,2,FALSE),IF(J427=11,VLOOKUP(AC427,Overall!AT$2:AU925,2,FALSE),IF(J427=12,VLOOKUP(AC427,Overall!AX$2:AY925,2,FALSE))))))))))))))</f>
        <v>#N/A</v>
      </c>
    </row>
    <row r="428" spans="9:30" ht="15.75" thickBot="1">
      <c r="I428" s="126" t="s">
        <v>473</v>
      </c>
      <c r="J428" s="116"/>
      <c r="K428" s="87"/>
      <c r="L428" s="88"/>
      <c r="M428" s="88"/>
      <c r="N428" s="135"/>
      <c r="O428" s="123" t="str">
        <f t="shared" si="84"/>
        <v>Grade not provided</v>
      </c>
      <c r="P428" s="67" t="e">
        <f t="shared" si="84"/>
        <v>#N/A</v>
      </c>
      <c r="Q428" s="39" t="str">
        <f t="shared" si="85"/>
        <v>Less than 2 domains provided</v>
      </c>
      <c r="R428" s="54">
        <f t="shared" si="86"/>
        <v>0</v>
      </c>
      <c r="S428" s="55">
        <f t="shared" si="87"/>
        <v>0</v>
      </c>
      <c r="T428" s="56">
        <f t="shared" si="88"/>
        <v>0</v>
      </c>
      <c r="U428" s="57">
        <f t="shared" si="89"/>
        <v>0</v>
      </c>
      <c r="V428" s="56">
        <f t="shared" si="90"/>
        <v>0</v>
      </c>
      <c r="W428" s="55">
        <f t="shared" si="91"/>
        <v>0</v>
      </c>
      <c r="X428" s="55">
        <f t="shared" si="92"/>
        <v>0</v>
      </c>
      <c r="Y428" s="55">
        <f t="shared" si="93"/>
        <v>0</v>
      </c>
      <c r="Z428" s="55">
        <f t="shared" si="94"/>
        <v>0</v>
      </c>
      <c r="AA428" s="55">
        <f t="shared" si="95"/>
        <v>0</v>
      </c>
      <c r="AB428" s="58">
        <f t="shared" si="96"/>
        <v>0</v>
      </c>
      <c r="AC428" s="74" t="str">
        <f t="shared" si="97"/>
        <v>Grade not provided</v>
      </c>
      <c r="AD428" s="75" t="e">
        <f>IF(J428=0,(VLOOKUP(AC428,Overall!B$2:C926,2,FALSE)),IF(J428=1,(VLOOKUP(AC428,Overall!F$2:G926,2,FALSE)),IF(J428=2,(VLOOKUP(AC428,Overall!J$2:K926,2,FALSE)),IF(J428=3,(VLOOKUP(AC428,Overall!N$2:O926,2,FALSE)),IF(J428=4,(VLOOKUP(AC428,Overall!R$2:S926,2,FALSE)),IF(J428=5,VLOOKUP(AC428,Overall!V$2:W926,2,FALSE),IF(J428=6,VLOOKUP(AC428,Overall!Z$2:AA926,2,FALSE),IF(J428=7,VLOOKUP(AC428,Overall!AD$2:AE926,2,FALSE),IF(J428=8,VLOOKUP(AC428,Overall!AH$2:AI926,2,FALSE),IF(J428=9,VLOOKUP(AC428,Overall!AL$2:AM926,2,FALSE),IF(J428=10,VLOOKUP(AC428,Overall!AP$2:AQ926,2,FALSE),IF(J428=11,VLOOKUP(AC428,Overall!AT$2:AU926,2,FALSE),IF(J428=12,VLOOKUP(AC428,Overall!AX$2:AY926,2,FALSE))))))))))))))</f>
        <v>#N/A</v>
      </c>
    </row>
    <row r="429" spans="9:30" ht="15.75" thickBot="1">
      <c r="I429" s="126" t="s">
        <v>474</v>
      </c>
      <c r="J429" s="116"/>
      <c r="K429" s="87"/>
      <c r="L429" s="88"/>
      <c r="M429" s="88"/>
      <c r="N429" s="135"/>
      <c r="O429" s="123" t="str">
        <f t="shared" si="84"/>
        <v>Grade not provided</v>
      </c>
      <c r="P429" s="67" t="e">
        <f t="shared" si="84"/>
        <v>#N/A</v>
      </c>
      <c r="Q429" s="39" t="str">
        <f t="shared" si="85"/>
        <v>Less than 2 domains provided</v>
      </c>
      <c r="R429" s="54">
        <f t="shared" si="86"/>
        <v>0</v>
      </c>
      <c r="S429" s="55">
        <f t="shared" si="87"/>
        <v>0</v>
      </c>
      <c r="T429" s="56">
        <f t="shared" si="88"/>
        <v>0</v>
      </c>
      <c r="U429" s="57">
        <f t="shared" si="89"/>
        <v>0</v>
      </c>
      <c r="V429" s="56">
        <f t="shared" si="90"/>
        <v>0</v>
      </c>
      <c r="W429" s="55">
        <f t="shared" si="91"/>
        <v>0</v>
      </c>
      <c r="X429" s="55">
        <f t="shared" si="92"/>
        <v>0</v>
      </c>
      <c r="Y429" s="55">
        <f t="shared" si="93"/>
        <v>0</v>
      </c>
      <c r="Z429" s="55">
        <f t="shared" si="94"/>
        <v>0</v>
      </c>
      <c r="AA429" s="55">
        <f t="shared" si="95"/>
        <v>0</v>
      </c>
      <c r="AB429" s="58">
        <f t="shared" si="96"/>
        <v>0</v>
      </c>
      <c r="AC429" s="74" t="str">
        <f t="shared" si="97"/>
        <v>Grade not provided</v>
      </c>
      <c r="AD429" s="75" t="e">
        <f>IF(J429=0,(VLOOKUP(AC429,Overall!B$2:C927,2,FALSE)),IF(J429=1,(VLOOKUP(AC429,Overall!F$2:G927,2,FALSE)),IF(J429=2,(VLOOKUP(AC429,Overall!J$2:K927,2,FALSE)),IF(J429=3,(VLOOKUP(AC429,Overall!N$2:O927,2,FALSE)),IF(J429=4,(VLOOKUP(AC429,Overall!R$2:S927,2,FALSE)),IF(J429=5,VLOOKUP(AC429,Overall!V$2:W927,2,FALSE),IF(J429=6,VLOOKUP(AC429,Overall!Z$2:AA927,2,FALSE),IF(J429=7,VLOOKUP(AC429,Overall!AD$2:AE927,2,FALSE),IF(J429=8,VLOOKUP(AC429,Overall!AH$2:AI927,2,FALSE),IF(J429=9,VLOOKUP(AC429,Overall!AL$2:AM927,2,FALSE),IF(J429=10,VLOOKUP(AC429,Overall!AP$2:AQ927,2,FALSE),IF(J429=11,VLOOKUP(AC429,Overall!AT$2:AU927,2,FALSE),IF(J429=12,VLOOKUP(AC429,Overall!AX$2:AY927,2,FALSE))))))))))))))</f>
        <v>#N/A</v>
      </c>
    </row>
    <row r="430" spans="9:30" ht="15.75" thickBot="1">
      <c r="I430" s="126" t="s">
        <v>475</v>
      </c>
      <c r="J430" s="116"/>
      <c r="K430" s="87"/>
      <c r="L430" s="88"/>
      <c r="M430" s="88"/>
      <c r="N430" s="135"/>
      <c r="O430" s="123" t="str">
        <f t="shared" si="84"/>
        <v>Grade not provided</v>
      </c>
      <c r="P430" s="67" t="e">
        <f t="shared" si="84"/>
        <v>#N/A</v>
      </c>
      <c r="Q430" s="39" t="str">
        <f t="shared" si="85"/>
        <v>Less than 2 domains provided</v>
      </c>
      <c r="R430" s="54">
        <f t="shared" si="86"/>
        <v>0</v>
      </c>
      <c r="S430" s="55">
        <f t="shared" si="87"/>
        <v>0</v>
      </c>
      <c r="T430" s="56">
        <f t="shared" si="88"/>
        <v>0</v>
      </c>
      <c r="U430" s="57">
        <f t="shared" si="89"/>
        <v>0</v>
      </c>
      <c r="V430" s="56">
        <f t="shared" si="90"/>
        <v>0</v>
      </c>
      <c r="W430" s="55">
        <f t="shared" si="91"/>
        <v>0</v>
      </c>
      <c r="X430" s="55">
        <f t="shared" si="92"/>
        <v>0</v>
      </c>
      <c r="Y430" s="55">
        <f t="shared" si="93"/>
        <v>0</v>
      </c>
      <c r="Z430" s="55">
        <f t="shared" si="94"/>
        <v>0</v>
      </c>
      <c r="AA430" s="55">
        <f t="shared" si="95"/>
        <v>0</v>
      </c>
      <c r="AB430" s="58">
        <f t="shared" si="96"/>
        <v>0</v>
      </c>
      <c r="AC430" s="74" t="str">
        <f t="shared" si="97"/>
        <v>Grade not provided</v>
      </c>
      <c r="AD430" s="75" t="e">
        <f>IF(J430=0,(VLOOKUP(AC430,Overall!B$2:C928,2,FALSE)),IF(J430=1,(VLOOKUP(AC430,Overall!F$2:G928,2,FALSE)),IF(J430=2,(VLOOKUP(AC430,Overall!J$2:K928,2,FALSE)),IF(J430=3,(VLOOKUP(AC430,Overall!N$2:O928,2,FALSE)),IF(J430=4,(VLOOKUP(AC430,Overall!R$2:S928,2,FALSE)),IF(J430=5,VLOOKUP(AC430,Overall!V$2:W928,2,FALSE),IF(J430=6,VLOOKUP(AC430,Overall!Z$2:AA928,2,FALSE),IF(J430=7,VLOOKUP(AC430,Overall!AD$2:AE928,2,FALSE),IF(J430=8,VLOOKUP(AC430,Overall!AH$2:AI928,2,FALSE),IF(J430=9,VLOOKUP(AC430,Overall!AL$2:AM928,2,FALSE),IF(J430=10,VLOOKUP(AC430,Overall!AP$2:AQ928,2,FALSE),IF(J430=11,VLOOKUP(AC430,Overall!AT$2:AU928,2,FALSE),IF(J430=12,VLOOKUP(AC430,Overall!AX$2:AY928,2,FALSE))))))))))))))</f>
        <v>#N/A</v>
      </c>
    </row>
    <row r="431" spans="9:30" ht="15.75" thickBot="1">
      <c r="I431" s="126" t="s">
        <v>476</v>
      </c>
      <c r="J431" s="116"/>
      <c r="K431" s="87"/>
      <c r="L431" s="88"/>
      <c r="M431" s="88"/>
      <c r="N431" s="135"/>
      <c r="O431" s="123" t="str">
        <f t="shared" si="84"/>
        <v>Grade not provided</v>
      </c>
      <c r="P431" s="67" t="e">
        <f t="shared" si="84"/>
        <v>#N/A</v>
      </c>
      <c r="Q431" s="39" t="str">
        <f t="shared" si="85"/>
        <v>Less than 2 domains provided</v>
      </c>
      <c r="R431" s="54">
        <f t="shared" si="86"/>
        <v>0</v>
      </c>
      <c r="S431" s="55">
        <f t="shared" si="87"/>
        <v>0</v>
      </c>
      <c r="T431" s="56">
        <f t="shared" si="88"/>
        <v>0</v>
      </c>
      <c r="U431" s="57">
        <f t="shared" si="89"/>
        <v>0</v>
      </c>
      <c r="V431" s="56">
        <f t="shared" si="90"/>
        <v>0</v>
      </c>
      <c r="W431" s="55">
        <f t="shared" si="91"/>
        <v>0</v>
      </c>
      <c r="X431" s="55">
        <f t="shared" si="92"/>
        <v>0</v>
      </c>
      <c r="Y431" s="55">
        <f t="shared" si="93"/>
        <v>0</v>
      </c>
      <c r="Z431" s="55">
        <f t="shared" si="94"/>
        <v>0</v>
      </c>
      <c r="AA431" s="55">
        <f t="shared" si="95"/>
        <v>0</v>
      </c>
      <c r="AB431" s="58">
        <f t="shared" si="96"/>
        <v>0</v>
      </c>
      <c r="AC431" s="74" t="str">
        <f t="shared" si="97"/>
        <v>Grade not provided</v>
      </c>
      <c r="AD431" s="75" t="e">
        <f>IF(J431=0,(VLOOKUP(AC431,Overall!B$2:C929,2,FALSE)),IF(J431=1,(VLOOKUP(AC431,Overall!F$2:G929,2,FALSE)),IF(J431=2,(VLOOKUP(AC431,Overall!J$2:K929,2,FALSE)),IF(J431=3,(VLOOKUP(AC431,Overall!N$2:O929,2,FALSE)),IF(J431=4,(VLOOKUP(AC431,Overall!R$2:S929,2,FALSE)),IF(J431=5,VLOOKUP(AC431,Overall!V$2:W929,2,FALSE),IF(J431=6,VLOOKUP(AC431,Overall!Z$2:AA929,2,FALSE),IF(J431=7,VLOOKUP(AC431,Overall!AD$2:AE929,2,FALSE),IF(J431=8,VLOOKUP(AC431,Overall!AH$2:AI929,2,FALSE),IF(J431=9,VLOOKUP(AC431,Overall!AL$2:AM929,2,FALSE),IF(J431=10,VLOOKUP(AC431,Overall!AP$2:AQ929,2,FALSE),IF(J431=11,VLOOKUP(AC431,Overall!AT$2:AU929,2,FALSE),IF(J431=12,VLOOKUP(AC431,Overall!AX$2:AY929,2,FALSE))))))))))))))</f>
        <v>#N/A</v>
      </c>
    </row>
    <row r="432" spans="9:30" ht="15.75" thickBot="1">
      <c r="I432" s="126" t="s">
        <v>477</v>
      </c>
      <c r="J432" s="116"/>
      <c r="K432" s="87"/>
      <c r="L432" s="88"/>
      <c r="M432" s="88"/>
      <c r="N432" s="135"/>
      <c r="O432" s="123" t="str">
        <f t="shared" si="84"/>
        <v>Grade not provided</v>
      </c>
      <c r="P432" s="67" t="e">
        <f t="shared" si="84"/>
        <v>#N/A</v>
      </c>
      <c r="Q432" s="39" t="str">
        <f t="shared" si="85"/>
        <v>Less than 2 domains provided</v>
      </c>
      <c r="R432" s="54">
        <f t="shared" si="86"/>
        <v>0</v>
      </c>
      <c r="S432" s="55">
        <f t="shared" si="87"/>
        <v>0</v>
      </c>
      <c r="T432" s="56">
        <f t="shared" si="88"/>
        <v>0</v>
      </c>
      <c r="U432" s="57">
        <f t="shared" si="89"/>
        <v>0</v>
      </c>
      <c r="V432" s="56">
        <f t="shared" si="90"/>
        <v>0</v>
      </c>
      <c r="W432" s="55">
        <f t="shared" si="91"/>
        <v>0</v>
      </c>
      <c r="X432" s="55">
        <f t="shared" si="92"/>
        <v>0</v>
      </c>
      <c r="Y432" s="55">
        <f t="shared" si="93"/>
        <v>0</v>
      </c>
      <c r="Z432" s="55">
        <f t="shared" si="94"/>
        <v>0</v>
      </c>
      <c r="AA432" s="55">
        <f t="shared" si="95"/>
        <v>0</v>
      </c>
      <c r="AB432" s="58">
        <f t="shared" si="96"/>
        <v>0</v>
      </c>
      <c r="AC432" s="74" t="str">
        <f t="shared" si="97"/>
        <v>Grade not provided</v>
      </c>
      <c r="AD432" s="75" t="e">
        <f>IF(J432=0,(VLOOKUP(AC432,Overall!B$2:C930,2,FALSE)),IF(J432=1,(VLOOKUP(AC432,Overall!F$2:G930,2,FALSE)),IF(J432=2,(VLOOKUP(AC432,Overall!J$2:K930,2,FALSE)),IF(J432=3,(VLOOKUP(AC432,Overall!N$2:O930,2,FALSE)),IF(J432=4,(VLOOKUP(AC432,Overall!R$2:S930,2,FALSE)),IF(J432=5,VLOOKUP(AC432,Overall!V$2:W930,2,FALSE),IF(J432=6,VLOOKUP(AC432,Overall!Z$2:AA930,2,FALSE),IF(J432=7,VLOOKUP(AC432,Overall!AD$2:AE930,2,FALSE),IF(J432=8,VLOOKUP(AC432,Overall!AH$2:AI930,2,FALSE),IF(J432=9,VLOOKUP(AC432,Overall!AL$2:AM930,2,FALSE),IF(J432=10,VLOOKUP(AC432,Overall!AP$2:AQ930,2,FALSE),IF(J432=11,VLOOKUP(AC432,Overall!AT$2:AU930,2,FALSE),IF(J432=12,VLOOKUP(AC432,Overall!AX$2:AY930,2,FALSE))))))))))))))</f>
        <v>#N/A</v>
      </c>
    </row>
    <row r="433" spans="9:30" ht="15.75" thickBot="1">
      <c r="I433" s="126" t="s">
        <v>478</v>
      </c>
      <c r="J433" s="116"/>
      <c r="K433" s="87"/>
      <c r="L433" s="88"/>
      <c r="M433" s="88"/>
      <c r="N433" s="135"/>
      <c r="O433" s="123" t="str">
        <f t="shared" si="84"/>
        <v>Grade not provided</v>
      </c>
      <c r="P433" s="67" t="e">
        <f t="shared" si="84"/>
        <v>#N/A</v>
      </c>
      <c r="Q433" s="39" t="str">
        <f t="shared" si="85"/>
        <v>Less than 2 domains provided</v>
      </c>
      <c r="R433" s="54">
        <f t="shared" si="86"/>
        <v>0</v>
      </c>
      <c r="S433" s="55">
        <f t="shared" si="87"/>
        <v>0</v>
      </c>
      <c r="T433" s="56">
        <f t="shared" si="88"/>
        <v>0</v>
      </c>
      <c r="U433" s="57">
        <f t="shared" si="89"/>
        <v>0</v>
      </c>
      <c r="V433" s="56">
        <f t="shared" si="90"/>
        <v>0</v>
      </c>
      <c r="W433" s="55">
        <f t="shared" si="91"/>
        <v>0</v>
      </c>
      <c r="X433" s="55">
        <f t="shared" si="92"/>
        <v>0</v>
      </c>
      <c r="Y433" s="55">
        <f t="shared" si="93"/>
        <v>0</v>
      </c>
      <c r="Z433" s="55">
        <f t="shared" si="94"/>
        <v>0</v>
      </c>
      <c r="AA433" s="55">
        <f t="shared" si="95"/>
        <v>0</v>
      </c>
      <c r="AB433" s="58">
        <f t="shared" si="96"/>
        <v>0</v>
      </c>
      <c r="AC433" s="74" t="str">
        <f t="shared" si="97"/>
        <v>Grade not provided</v>
      </c>
      <c r="AD433" s="75" t="e">
        <f>IF(J433=0,(VLOOKUP(AC433,Overall!B$2:C931,2,FALSE)),IF(J433=1,(VLOOKUP(AC433,Overall!F$2:G931,2,FALSE)),IF(J433=2,(VLOOKUP(AC433,Overall!J$2:K931,2,FALSE)),IF(J433=3,(VLOOKUP(AC433,Overall!N$2:O931,2,FALSE)),IF(J433=4,(VLOOKUP(AC433,Overall!R$2:S931,2,FALSE)),IF(J433=5,VLOOKUP(AC433,Overall!V$2:W931,2,FALSE),IF(J433=6,VLOOKUP(AC433,Overall!Z$2:AA931,2,FALSE),IF(J433=7,VLOOKUP(AC433,Overall!AD$2:AE931,2,FALSE),IF(J433=8,VLOOKUP(AC433,Overall!AH$2:AI931,2,FALSE),IF(J433=9,VLOOKUP(AC433,Overall!AL$2:AM931,2,FALSE),IF(J433=10,VLOOKUP(AC433,Overall!AP$2:AQ931,2,FALSE),IF(J433=11,VLOOKUP(AC433,Overall!AT$2:AU931,2,FALSE),IF(J433=12,VLOOKUP(AC433,Overall!AX$2:AY931,2,FALSE))))))))))))))</f>
        <v>#N/A</v>
      </c>
    </row>
    <row r="434" spans="9:30" ht="15.75" thickBot="1">
      <c r="I434" s="126" t="s">
        <v>479</v>
      </c>
      <c r="J434" s="116"/>
      <c r="K434" s="87"/>
      <c r="L434" s="88"/>
      <c r="M434" s="88"/>
      <c r="N434" s="135"/>
      <c r="O434" s="123" t="str">
        <f t="shared" si="84"/>
        <v>Grade not provided</v>
      </c>
      <c r="P434" s="67" t="e">
        <f t="shared" si="84"/>
        <v>#N/A</v>
      </c>
      <c r="Q434" s="39" t="str">
        <f t="shared" si="85"/>
        <v>Less than 2 domains provided</v>
      </c>
      <c r="R434" s="54">
        <f t="shared" si="86"/>
        <v>0</v>
      </c>
      <c r="S434" s="55">
        <f t="shared" si="87"/>
        <v>0</v>
      </c>
      <c r="T434" s="56">
        <f t="shared" si="88"/>
        <v>0</v>
      </c>
      <c r="U434" s="57">
        <f t="shared" si="89"/>
        <v>0</v>
      </c>
      <c r="V434" s="56">
        <f t="shared" si="90"/>
        <v>0</v>
      </c>
      <c r="W434" s="55">
        <f t="shared" si="91"/>
        <v>0</v>
      </c>
      <c r="X434" s="55">
        <f t="shared" si="92"/>
        <v>0</v>
      </c>
      <c r="Y434" s="55">
        <f t="shared" si="93"/>
        <v>0</v>
      </c>
      <c r="Z434" s="55">
        <f t="shared" si="94"/>
        <v>0</v>
      </c>
      <c r="AA434" s="55">
        <f t="shared" si="95"/>
        <v>0</v>
      </c>
      <c r="AB434" s="58">
        <f t="shared" si="96"/>
        <v>0</v>
      </c>
      <c r="AC434" s="74" t="str">
        <f t="shared" si="97"/>
        <v>Grade not provided</v>
      </c>
      <c r="AD434" s="75" t="e">
        <f>IF(J434=0,(VLOOKUP(AC434,Overall!B$2:C932,2,FALSE)),IF(J434=1,(VLOOKUP(AC434,Overall!F$2:G932,2,FALSE)),IF(J434=2,(VLOOKUP(AC434,Overall!J$2:K932,2,FALSE)),IF(J434=3,(VLOOKUP(AC434,Overall!N$2:O932,2,FALSE)),IF(J434=4,(VLOOKUP(AC434,Overall!R$2:S932,2,FALSE)),IF(J434=5,VLOOKUP(AC434,Overall!V$2:W932,2,FALSE),IF(J434=6,VLOOKUP(AC434,Overall!Z$2:AA932,2,FALSE),IF(J434=7,VLOOKUP(AC434,Overall!AD$2:AE932,2,FALSE),IF(J434=8,VLOOKUP(AC434,Overall!AH$2:AI932,2,FALSE),IF(J434=9,VLOOKUP(AC434,Overall!AL$2:AM932,2,FALSE),IF(J434=10,VLOOKUP(AC434,Overall!AP$2:AQ932,2,FALSE),IF(J434=11,VLOOKUP(AC434,Overall!AT$2:AU932,2,FALSE),IF(J434=12,VLOOKUP(AC434,Overall!AX$2:AY932,2,FALSE))))))))))))))</f>
        <v>#N/A</v>
      </c>
    </row>
    <row r="435" spans="9:30" ht="15.75" thickBot="1">
      <c r="I435" s="126" t="s">
        <v>480</v>
      </c>
      <c r="J435" s="116"/>
      <c r="K435" s="87"/>
      <c r="L435" s="88"/>
      <c r="M435" s="88"/>
      <c r="N435" s="135"/>
      <c r="O435" s="123" t="str">
        <f t="shared" si="84"/>
        <v>Grade not provided</v>
      </c>
      <c r="P435" s="67" t="e">
        <f t="shared" si="84"/>
        <v>#N/A</v>
      </c>
      <c r="Q435" s="39" t="str">
        <f t="shared" si="85"/>
        <v>Less than 2 domains provided</v>
      </c>
      <c r="R435" s="54">
        <f t="shared" si="86"/>
        <v>0</v>
      </c>
      <c r="S435" s="55">
        <f t="shared" si="87"/>
        <v>0</v>
      </c>
      <c r="T435" s="56">
        <f t="shared" si="88"/>
        <v>0</v>
      </c>
      <c r="U435" s="57">
        <f t="shared" si="89"/>
        <v>0</v>
      </c>
      <c r="V435" s="56">
        <f t="shared" si="90"/>
        <v>0</v>
      </c>
      <c r="W435" s="55">
        <f t="shared" si="91"/>
        <v>0</v>
      </c>
      <c r="X435" s="55">
        <f t="shared" si="92"/>
        <v>0</v>
      </c>
      <c r="Y435" s="55">
        <f t="shared" si="93"/>
        <v>0</v>
      </c>
      <c r="Z435" s="55">
        <f t="shared" si="94"/>
        <v>0</v>
      </c>
      <c r="AA435" s="55">
        <f t="shared" si="95"/>
        <v>0</v>
      </c>
      <c r="AB435" s="58">
        <f t="shared" si="96"/>
        <v>0</v>
      </c>
      <c r="AC435" s="74" t="str">
        <f t="shared" si="97"/>
        <v>Grade not provided</v>
      </c>
      <c r="AD435" s="75" t="e">
        <f>IF(J435=0,(VLOOKUP(AC435,Overall!B$2:C933,2,FALSE)),IF(J435=1,(VLOOKUP(AC435,Overall!F$2:G933,2,FALSE)),IF(J435=2,(VLOOKUP(AC435,Overall!J$2:K933,2,FALSE)),IF(J435=3,(VLOOKUP(AC435,Overall!N$2:O933,2,FALSE)),IF(J435=4,(VLOOKUP(AC435,Overall!R$2:S933,2,FALSE)),IF(J435=5,VLOOKUP(AC435,Overall!V$2:W933,2,FALSE),IF(J435=6,VLOOKUP(AC435,Overall!Z$2:AA933,2,FALSE),IF(J435=7,VLOOKUP(AC435,Overall!AD$2:AE933,2,FALSE),IF(J435=8,VLOOKUP(AC435,Overall!AH$2:AI933,2,FALSE),IF(J435=9,VLOOKUP(AC435,Overall!AL$2:AM933,2,FALSE),IF(J435=10,VLOOKUP(AC435,Overall!AP$2:AQ933,2,FALSE),IF(J435=11,VLOOKUP(AC435,Overall!AT$2:AU933,2,FALSE),IF(J435=12,VLOOKUP(AC435,Overall!AX$2:AY933,2,FALSE))))))))))))))</f>
        <v>#N/A</v>
      </c>
    </row>
    <row r="436" spans="9:30" ht="15.75" thickBot="1">
      <c r="I436" s="126" t="s">
        <v>481</v>
      </c>
      <c r="J436" s="116"/>
      <c r="K436" s="87"/>
      <c r="L436" s="88"/>
      <c r="M436" s="88"/>
      <c r="N436" s="135"/>
      <c r="O436" s="123" t="str">
        <f t="shared" si="84"/>
        <v>Grade not provided</v>
      </c>
      <c r="P436" s="67" t="e">
        <f t="shared" si="84"/>
        <v>#N/A</v>
      </c>
      <c r="Q436" s="39" t="str">
        <f t="shared" si="85"/>
        <v>Less than 2 domains provided</v>
      </c>
      <c r="R436" s="54">
        <f t="shared" si="86"/>
        <v>0</v>
      </c>
      <c r="S436" s="55">
        <f t="shared" si="87"/>
        <v>0</v>
      </c>
      <c r="T436" s="56">
        <f t="shared" si="88"/>
        <v>0</v>
      </c>
      <c r="U436" s="57">
        <f t="shared" si="89"/>
        <v>0</v>
      </c>
      <c r="V436" s="56">
        <f t="shared" si="90"/>
        <v>0</v>
      </c>
      <c r="W436" s="55">
        <f t="shared" si="91"/>
        <v>0</v>
      </c>
      <c r="X436" s="55">
        <f t="shared" si="92"/>
        <v>0</v>
      </c>
      <c r="Y436" s="55">
        <f t="shared" si="93"/>
        <v>0</v>
      </c>
      <c r="Z436" s="55">
        <f t="shared" si="94"/>
        <v>0</v>
      </c>
      <c r="AA436" s="55">
        <f t="shared" si="95"/>
        <v>0</v>
      </c>
      <c r="AB436" s="58">
        <f t="shared" si="96"/>
        <v>0</v>
      </c>
      <c r="AC436" s="74" t="str">
        <f t="shared" si="97"/>
        <v>Grade not provided</v>
      </c>
      <c r="AD436" s="75" t="e">
        <f>IF(J436=0,(VLOOKUP(AC436,Overall!B$2:C934,2,FALSE)),IF(J436=1,(VLOOKUP(AC436,Overall!F$2:G934,2,FALSE)),IF(J436=2,(VLOOKUP(AC436,Overall!J$2:K934,2,FALSE)),IF(J436=3,(VLOOKUP(AC436,Overall!N$2:O934,2,FALSE)),IF(J436=4,(VLOOKUP(AC436,Overall!R$2:S934,2,FALSE)),IF(J436=5,VLOOKUP(AC436,Overall!V$2:W934,2,FALSE),IF(J436=6,VLOOKUP(AC436,Overall!Z$2:AA934,2,FALSE),IF(J436=7,VLOOKUP(AC436,Overall!AD$2:AE934,2,FALSE),IF(J436=8,VLOOKUP(AC436,Overall!AH$2:AI934,2,FALSE),IF(J436=9,VLOOKUP(AC436,Overall!AL$2:AM934,2,FALSE),IF(J436=10,VLOOKUP(AC436,Overall!AP$2:AQ934,2,FALSE),IF(J436=11,VLOOKUP(AC436,Overall!AT$2:AU934,2,FALSE),IF(J436=12,VLOOKUP(AC436,Overall!AX$2:AY934,2,FALSE))))))))))))))</f>
        <v>#N/A</v>
      </c>
    </row>
    <row r="437" spans="9:30" ht="15.75" thickBot="1">
      <c r="I437" s="126" t="s">
        <v>482</v>
      </c>
      <c r="J437" s="116"/>
      <c r="K437" s="87"/>
      <c r="L437" s="88"/>
      <c r="M437" s="88"/>
      <c r="N437" s="135"/>
      <c r="O437" s="123" t="str">
        <f t="shared" si="84"/>
        <v>Grade not provided</v>
      </c>
      <c r="P437" s="67" t="e">
        <f t="shared" si="84"/>
        <v>#N/A</v>
      </c>
      <c r="Q437" s="39" t="str">
        <f t="shared" si="85"/>
        <v>Less than 2 domains provided</v>
      </c>
      <c r="R437" s="54">
        <f t="shared" si="86"/>
        <v>0</v>
      </c>
      <c r="S437" s="55">
        <f t="shared" si="87"/>
        <v>0</v>
      </c>
      <c r="T437" s="56">
        <f t="shared" si="88"/>
        <v>0</v>
      </c>
      <c r="U437" s="57">
        <f t="shared" si="89"/>
        <v>0</v>
      </c>
      <c r="V437" s="56">
        <f t="shared" si="90"/>
        <v>0</v>
      </c>
      <c r="W437" s="55">
        <f t="shared" si="91"/>
        <v>0</v>
      </c>
      <c r="X437" s="55">
        <f t="shared" si="92"/>
        <v>0</v>
      </c>
      <c r="Y437" s="55">
        <f t="shared" si="93"/>
        <v>0</v>
      </c>
      <c r="Z437" s="55">
        <f t="shared" si="94"/>
        <v>0</v>
      </c>
      <c r="AA437" s="55">
        <f t="shared" si="95"/>
        <v>0</v>
      </c>
      <c r="AB437" s="58">
        <f t="shared" si="96"/>
        <v>0</v>
      </c>
      <c r="AC437" s="74" t="str">
        <f t="shared" si="97"/>
        <v>Grade not provided</v>
      </c>
      <c r="AD437" s="75" t="e">
        <f>IF(J437=0,(VLOOKUP(AC437,Overall!B$2:C935,2,FALSE)),IF(J437=1,(VLOOKUP(AC437,Overall!F$2:G935,2,FALSE)),IF(J437=2,(VLOOKUP(AC437,Overall!J$2:K935,2,FALSE)),IF(J437=3,(VLOOKUP(AC437,Overall!N$2:O935,2,FALSE)),IF(J437=4,(VLOOKUP(AC437,Overall!R$2:S935,2,FALSE)),IF(J437=5,VLOOKUP(AC437,Overall!V$2:W935,2,FALSE),IF(J437=6,VLOOKUP(AC437,Overall!Z$2:AA935,2,FALSE),IF(J437=7,VLOOKUP(AC437,Overall!AD$2:AE935,2,FALSE),IF(J437=8,VLOOKUP(AC437,Overall!AH$2:AI935,2,FALSE),IF(J437=9,VLOOKUP(AC437,Overall!AL$2:AM935,2,FALSE),IF(J437=10,VLOOKUP(AC437,Overall!AP$2:AQ935,2,FALSE),IF(J437=11,VLOOKUP(AC437,Overall!AT$2:AU935,2,FALSE),IF(J437=12,VLOOKUP(AC437,Overall!AX$2:AY935,2,FALSE))))))))))))))</f>
        <v>#N/A</v>
      </c>
    </row>
    <row r="438" spans="9:30" ht="15.75" thickBot="1">
      <c r="I438" s="126" t="s">
        <v>483</v>
      </c>
      <c r="J438" s="116"/>
      <c r="K438" s="87"/>
      <c r="L438" s="88"/>
      <c r="M438" s="88"/>
      <c r="N438" s="135"/>
      <c r="O438" s="123" t="str">
        <f t="shared" si="84"/>
        <v>Grade not provided</v>
      </c>
      <c r="P438" s="67" t="e">
        <f t="shared" si="84"/>
        <v>#N/A</v>
      </c>
      <c r="Q438" s="39" t="str">
        <f t="shared" si="85"/>
        <v>Less than 2 domains provided</v>
      </c>
      <c r="R438" s="54">
        <f t="shared" si="86"/>
        <v>0</v>
      </c>
      <c r="S438" s="55">
        <f t="shared" si="87"/>
        <v>0</v>
      </c>
      <c r="T438" s="56">
        <f t="shared" si="88"/>
        <v>0</v>
      </c>
      <c r="U438" s="57">
        <f t="shared" si="89"/>
        <v>0</v>
      </c>
      <c r="V438" s="56">
        <f t="shared" si="90"/>
        <v>0</v>
      </c>
      <c r="W438" s="55">
        <f t="shared" si="91"/>
        <v>0</v>
      </c>
      <c r="X438" s="55">
        <f t="shared" si="92"/>
        <v>0</v>
      </c>
      <c r="Y438" s="55">
        <f t="shared" si="93"/>
        <v>0</v>
      </c>
      <c r="Z438" s="55">
        <f t="shared" si="94"/>
        <v>0</v>
      </c>
      <c r="AA438" s="55">
        <f t="shared" si="95"/>
        <v>0</v>
      </c>
      <c r="AB438" s="58">
        <f t="shared" si="96"/>
        <v>0</v>
      </c>
      <c r="AC438" s="74" t="str">
        <f t="shared" si="97"/>
        <v>Grade not provided</v>
      </c>
      <c r="AD438" s="75" t="e">
        <f>IF(J438=0,(VLOOKUP(AC438,Overall!B$2:C936,2,FALSE)),IF(J438=1,(VLOOKUP(AC438,Overall!F$2:G936,2,FALSE)),IF(J438=2,(VLOOKUP(AC438,Overall!J$2:K936,2,FALSE)),IF(J438=3,(VLOOKUP(AC438,Overall!N$2:O936,2,FALSE)),IF(J438=4,(VLOOKUP(AC438,Overall!R$2:S936,2,FALSE)),IF(J438=5,VLOOKUP(AC438,Overall!V$2:W936,2,FALSE),IF(J438=6,VLOOKUP(AC438,Overall!Z$2:AA936,2,FALSE),IF(J438=7,VLOOKUP(AC438,Overall!AD$2:AE936,2,FALSE),IF(J438=8,VLOOKUP(AC438,Overall!AH$2:AI936,2,FALSE),IF(J438=9,VLOOKUP(AC438,Overall!AL$2:AM936,2,FALSE),IF(J438=10,VLOOKUP(AC438,Overall!AP$2:AQ936,2,FALSE),IF(J438=11,VLOOKUP(AC438,Overall!AT$2:AU936,2,FALSE),IF(J438=12,VLOOKUP(AC438,Overall!AX$2:AY936,2,FALSE))))))))))))))</f>
        <v>#N/A</v>
      </c>
    </row>
    <row r="439" spans="9:30" ht="15.75" thickBot="1">
      <c r="I439" s="126" t="s">
        <v>484</v>
      </c>
      <c r="J439" s="116"/>
      <c r="K439" s="87"/>
      <c r="L439" s="88"/>
      <c r="M439" s="88"/>
      <c r="N439" s="135"/>
      <c r="O439" s="123" t="str">
        <f t="shared" si="84"/>
        <v>Grade not provided</v>
      </c>
      <c r="P439" s="67" t="e">
        <f t="shared" si="84"/>
        <v>#N/A</v>
      </c>
      <c r="Q439" s="39" t="str">
        <f t="shared" si="85"/>
        <v>Less than 2 domains provided</v>
      </c>
      <c r="R439" s="54">
        <f t="shared" si="86"/>
        <v>0</v>
      </c>
      <c r="S439" s="55">
        <f t="shared" si="87"/>
        <v>0</v>
      </c>
      <c r="T439" s="56">
        <f t="shared" si="88"/>
        <v>0</v>
      </c>
      <c r="U439" s="57">
        <f t="shared" si="89"/>
        <v>0</v>
      </c>
      <c r="V439" s="56">
        <f t="shared" si="90"/>
        <v>0</v>
      </c>
      <c r="W439" s="55">
        <f t="shared" si="91"/>
        <v>0</v>
      </c>
      <c r="X439" s="55">
        <f t="shared" si="92"/>
        <v>0</v>
      </c>
      <c r="Y439" s="55">
        <f t="shared" si="93"/>
        <v>0</v>
      </c>
      <c r="Z439" s="55">
        <f t="shared" si="94"/>
        <v>0</v>
      </c>
      <c r="AA439" s="55">
        <f t="shared" si="95"/>
        <v>0</v>
      </c>
      <c r="AB439" s="58">
        <f t="shared" si="96"/>
        <v>0</v>
      </c>
      <c r="AC439" s="74" t="str">
        <f t="shared" si="97"/>
        <v>Grade not provided</v>
      </c>
      <c r="AD439" s="75" t="e">
        <f>IF(J439=0,(VLOOKUP(AC439,Overall!B$2:C937,2,FALSE)),IF(J439=1,(VLOOKUP(AC439,Overall!F$2:G937,2,FALSE)),IF(J439=2,(VLOOKUP(AC439,Overall!J$2:K937,2,FALSE)),IF(J439=3,(VLOOKUP(AC439,Overall!N$2:O937,2,FALSE)),IF(J439=4,(VLOOKUP(AC439,Overall!R$2:S937,2,FALSE)),IF(J439=5,VLOOKUP(AC439,Overall!V$2:W937,2,FALSE),IF(J439=6,VLOOKUP(AC439,Overall!Z$2:AA937,2,FALSE),IF(J439=7,VLOOKUP(AC439,Overall!AD$2:AE937,2,FALSE),IF(J439=8,VLOOKUP(AC439,Overall!AH$2:AI937,2,FALSE),IF(J439=9,VLOOKUP(AC439,Overall!AL$2:AM937,2,FALSE),IF(J439=10,VLOOKUP(AC439,Overall!AP$2:AQ937,2,FALSE),IF(J439=11,VLOOKUP(AC439,Overall!AT$2:AU937,2,FALSE),IF(J439=12,VLOOKUP(AC439,Overall!AX$2:AY937,2,FALSE))))))))))))))</f>
        <v>#N/A</v>
      </c>
    </row>
    <row r="440" spans="9:30" ht="15.75" thickBot="1">
      <c r="I440" s="126" t="s">
        <v>485</v>
      </c>
      <c r="J440" s="116"/>
      <c r="K440" s="87"/>
      <c r="L440" s="88"/>
      <c r="M440" s="88"/>
      <c r="N440" s="135"/>
      <c r="O440" s="123" t="str">
        <f t="shared" si="84"/>
        <v>Grade not provided</v>
      </c>
      <c r="P440" s="67" t="e">
        <f t="shared" si="84"/>
        <v>#N/A</v>
      </c>
      <c r="Q440" s="39" t="str">
        <f t="shared" si="85"/>
        <v>Less than 2 domains provided</v>
      </c>
      <c r="R440" s="54">
        <f t="shared" si="86"/>
        <v>0</v>
      </c>
      <c r="S440" s="55">
        <f t="shared" si="87"/>
        <v>0</v>
      </c>
      <c r="T440" s="56">
        <f t="shared" si="88"/>
        <v>0</v>
      </c>
      <c r="U440" s="57">
        <f t="shared" si="89"/>
        <v>0</v>
      </c>
      <c r="V440" s="56">
        <f t="shared" si="90"/>
        <v>0</v>
      </c>
      <c r="W440" s="55">
        <f t="shared" si="91"/>
        <v>0</v>
      </c>
      <c r="X440" s="55">
        <f t="shared" si="92"/>
        <v>0</v>
      </c>
      <c r="Y440" s="55">
        <f t="shared" si="93"/>
        <v>0</v>
      </c>
      <c r="Z440" s="55">
        <f t="shared" si="94"/>
        <v>0</v>
      </c>
      <c r="AA440" s="55">
        <f t="shared" si="95"/>
        <v>0</v>
      </c>
      <c r="AB440" s="58">
        <f t="shared" si="96"/>
        <v>0</v>
      </c>
      <c r="AC440" s="74" t="str">
        <f t="shared" si="97"/>
        <v>Grade not provided</v>
      </c>
      <c r="AD440" s="75" t="e">
        <f>IF(J440=0,(VLOOKUP(AC440,Overall!B$2:C938,2,FALSE)),IF(J440=1,(VLOOKUP(AC440,Overall!F$2:G938,2,FALSE)),IF(J440=2,(VLOOKUP(AC440,Overall!J$2:K938,2,FALSE)),IF(J440=3,(VLOOKUP(AC440,Overall!N$2:O938,2,FALSE)),IF(J440=4,(VLOOKUP(AC440,Overall!R$2:S938,2,FALSE)),IF(J440=5,VLOOKUP(AC440,Overall!V$2:W938,2,FALSE),IF(J440=6,VLOOKUP(AC440,Overall!Z$2:AA938,2,FALSE),IF(J440=7,VLOOKUP(AC440,Overall!AD$2:AE938,2,FALSE),IF(J440=8,VLOOKUP(AC440,Overall!AH$2:AI938,2,FALSE),IF(J440=9,VLOOKUP(AC440,Overall!AL$2:AM938,2,FALSE),IF(J440=10,VLOOKUP(AC440,Overall!AP$2:AQ938,2,FALSE),IF(J440=11,VLOOKUP(AC440,Overall!AT$2:AU938,2,FALSE),IF(J440=12,VLOOKUP(AC440,Overall!AX$2:AY938,2,FALSE))))))))))))))</f>
        <v>#N/A</v>
      </c>
    </row>
    <row r="441" spans="9:30" ht="15.75" thickBot="1">
      <c r="I441" s="126" t="s">
        <v>486</v>
      </c>
      <c r="J441" s="116"/>
      <c r="K441" s="87"/>
      <c r="L441" s="88"/>
      <c r="M441" s="88"/>
      <c r="N441" s="135"/>
      <c r="O441" s="123" t="str">
        <f t="shared" si="84"/>
        <v>Grade not provided</v>
      </c>
      <c r="P441" s="67" t="e">
        <f t="shared" si="84"/>
        <v>#N/A</v>
      </c>
      <c r="Q441" s="39" t="str">
        <f t="shared" si="85"/>
        <v>Less than 2 domains provided</v>
      </c>
      <c r="R441" s="54">
        <f t="shared" si="86"/>
        <v>0</v>
      </c>
      <c r="S441" s="55">
        <f t="shared" si="87"/>
        <v>0</v>
      </c>
      <c r="T441" s="56">
        <f t="shared" si="88"/>
        <v>0</v>
      </c>
      <c r="U441" s="57">
        <f t="shared" si="89"/>
        <v>0</v>
      </c>
      <c r="V441" s="56">
        <f t="shared" si="90"/>
        <v>0</v>
      </c>
      <c r="W441" s="55">
        <f t="shared" si="91"/>
        <v>0</v>
      </c>
      <c r="X441" s="55">
        <f t="shared" si="92"/>
        <v>0</v>
      </c>
      <c r="Y441" s="55">
        <f t="shared" si="93"/>
        <v>0</v>
      </c>
      <c r="Z441" s="55">
        <f t="shared" si="94"/>
        <v>0</v>
      </c>
      <c r="AA441" s="55">
        <f t="shared" si="95"/>
        <v>0</v>
      </c>
      <c r="AB441" s="58">
        <f t="shared" si="96"/>
        <v>0</v>
      </c>
      <c r="AC441" s="74" t="str">
        <f t="shared" si="97"/>
        <v>Grade not provided</v>
      </c>
      <c r="AD441" s="75" t="e">
        <f>IF(J441=0,(VLOOKUP(AC441,Overall!B$2:C939,2,FALSE)),IF(J441=1,(VLOOKUP(AC441,Overall!F$2:G939,2,FALSE)),IF(J441=2,(VLOOKUP(AC441,Overall!J$2:K939,2,FALSE)),IF(J441=3,(VLOOKUP(AC441,Overall!N$2:O939,2,FALSE)),IF(J441=4,(VLOOKUP(AC441,Overall!R$2:S939,2,FALSE)),IF(J441=5,VLOOKUP(AC441,Overall!V$2:W939,2,FALSE),IF(J441=6,VLOOKUP(AC441,Overall!Z$2:AA939,2,FALSE),IF(J441=7,VLOOKUP(AC441,Overall!AD$2:AE939,2,FALSE),IF(J441=8,VLOOKUP(AC441,Overall!AH$2:AI939,2,FALSE),IF(J441=9,VLOOKUP(AC441,Overall!AL$2:AM939,2,FALSE),IF(J441=10,VLOOKUP(AC441,Overall!AP$2:AQ939,2,FALSE),IF(J441=11,VLOOKUP(AC441,Overall!AT$2:AU939,2,FALSE),IF(J441=12,VLOOKUP(AC441,Overall!AX$2:AY939,2,FALSE))))))))))))))</f>
        <v>#N/A</v>
      </c>
    </row>
    <row r="442" spans="9:30" ht="15.75" thickBot="1">
      <c r="I442" s="126" t="s">
        <v>487</v>
      </c>
      <c r="J442" s="116"/>
      <c r="K442" s="87"/>
      <c r="L442" s="88"/>
      <c r="M442" s="88"/>
      <c r="N442" s="135"/>
      <c r="O442" s="123" t="str">
        <f t="shared" si="84"/>
        <v>Grade not provided</v>
      </c>
      <c r="P442" s="67" t="e">
        <f t="shared" si="84"/>
        <v>#N/A</v>
      </c>
      <c r="Q442" s="39" t="str">
        <f t="shared" si="85"/>
        <v>Less than 2 domains provided</v>
      </c>
      <c r="R442" s="54">
        <f t="shared" si="86"/>
        <v>0</v>
      </c>
      <c r="S442" s="55">
        <f t="shared" si="87"/>
        <v>0</v>
      </c>
      <c r="T442" s="56">
        <f t="shared" si="88"/>
        <v>0</v>
      </c>
      <c r="U442" s="57">
        <f t="shared" si="89"/>
        <v>0</v>
      </c>
      <c r="V442" s="56">
        <f t="shared" si="90"/>
        <v>0</v>
      </c>
      <c r="W442" s="55">
        <f t="shared" si="91"/>
        <v>0</v>
      </c>
      <c r="X442" s="55">
        <f t="shared" si="92"/>
        <v>0</v>
      </c>
      <c r="Y442" s="55">
        <f t="shared" si="93"/>
        <v>0</v>
      </c>
      <c r="Z442" s="55">
        <f t="shared" si="94"/>
        <v>0</v>
      </c>
      <c r="AA442" s="55">
        <f t="shared" si="95"/>
        <v>0</v>
      </c>
      <c r="AB442" s="58">
        <f t="shared" si="96"/>
        <v>0</v>
      </c>
      <c r="AC442" s="74" t="str">
        <f t="shared" si="97"/>
        <v>Grade not provided</v>
      </c>
      <c r="AD442" s="75" t="e">
        <f>IF(J442=0,(VLOOKUP(AC442,Overall!B$2:C940,2,FALSE)),IF(J442=1,(VLOOKUP(AC442,Overall!F$2:G940,2,FALSE)),IF(J442=2,(VLOOKUP(AC442,Overall!J$2:K940,2,FALSE)),IF(J442=3,(VLOOKUP(AC442,Overall!N$2:O940,2,FALSE)),IF(J442=4,(VLOOKUP(AC442,Overall!R$2:S940,2,FALSE)),IF(J442=5,VLOOKUP(AC442,Overall!V$2:W940,2,FALSE),IF(J442=6,VLOOKUP(AC442,Overall!Z$2:AA940,2,FALSE),IF(J442=7,VLOOKUP(AC442,Overall!AD$2:AE940,2,FALSE),IF(J442=8,VLOOKUP(AC442,Overall!AH$2:AI940,2,FALSE),IF(J442=9,VLOOKUP(AC442,Overall!AL$2:AM940,2,FALSE),IF(J442=10,VLOOKUP(AC442,Overall!AP$2:AQ940,2,FALSE),IF(J442=11,VLOOKUP(AC442,Overall!AT$2:AU940,2,FALSE),IF(J442=12,VLOOKUP(AC442,Overall!AX$2:AY940,2,FALSE))))))))))))))</f>
        <v>#N/A</v>
      </c>
    </row>
    <row r="443" spans="9:30" ht="15.75" thickBot="1">
      <c r="I443" s="126" t="s">
        <v>488</v>
      </c>
      <c r="J443" s="116"/>
      <c r="K443" s="87"/>
      <c r="L443" s="88"/>
      <c r="M443" s="88"/>
      <c r="N443" s="135"/>
      <c r="O443" s="123" t="str">
        <f t="shared" si="84"/>
        <v>Grade not provided</v>
      </c>
      <c r="P443" s="67" t="e">
        <f t="shared" si="84"/>
        <v>#N/A</v>
      </c>
      <c r="Q443" s="39" t="str">
        <f t="shared" si="85"/>
        <v>Less than 2 domains provided</v>
      </c>
      <c r="R443" s="54">
        <f t="shared" si="86"/>
        <v>0</v>
      </c>
      <c r="S443" s="55">
        <f t="shared" si="87"/>
        <v>0</v>
      </c>
      <c r="T443" s="56">
        <f t="shared" si="88"/>
        <v>0</v>
      </c>
      <c r="U443" s="57">
        <f t="shared" si="89"/>
        <v>0</v>
      </c>
      <c r="V443" s="56">
        <f t="shared" si="90"/>
        <v>0</v>
      </c>
      <c r="W443" s="55">
        <f t="shared" si="91"/>
        <v>0</v>
      </c>
      <c r="X443" s="55">
        <f t="shared" si="92"/>
        <v>0</v>
      </c>
      <c r="Y443" s="55">
        <f t="shared" si="93"/>
        <v>0</v>
      </c>
      <c r="Z443" s="55">
        <f t="shared" si="94"/>
        <v>0</v>
      </c>
      <c r="AA443" s="55">
        <f t="shared" si="95"/>
        <v>0</v>
      </c>
      <c r="AB443" s="58">
        <f t="shared" si="96"/>
        <v>0</v>
      </c>
      <c r="AC443" s="74" t="str">
        <f t="shared" si="97"/>
        <v>Grade not provided</v>
      </c>
      <c r="AD443" s="75" t="e">
        <f>IF(J443=0,(VLOOKUP(AC443,Overall!B$2:C941,2,FALSE)),IF(J443=1,(VLOOKUP(AC443,Overall!F$2:G941,2,FALSE)),IF(J443=2,(VLOOKUP(AC443,Overall!J$2:K941,2,FALSE)),IF(J443=3,(VLOOKUP(AC443,Overall!N$2:O941,2,FALSE)),IF(J443=4,(VLOOKUP(AC443,Overall!R$2:S941,2,FALSE)),IF(J443=5,VLOOKUP(AC443,Overall!V$2:W941,2,FALSE),IF(J443=6,VLOOKUP(AC443,Overall!Z$2:AA941,2,FALSE),IF(J443=7,VLOOKUP(AC443,Overall!AD$2:AE941,2,FALSE),IF(J443=8,VLOOKUP(AC443,Overall!AH$2:AI941,2,FALSE),IF(J443=9,VLOOKUP(AC443,Overall!AL$2:AM941,2,FALSE),IF(J443=10,VLOOKUP(AC443,Overall!AP$2:AQ941,2,FALSE),IF(J443=11,VLOOKUP(AC443,Overall!AT$2:AU941,2,FALSE),IF(J443=12,VLOOKUP(AC443,Overall!AX$2:AY941,2,FALSE))))))))))))))</f>
        <v>#N/A</v>
      </c>
    </row>
    <row r="444" spans="9:30" ht="15.75" thickBot="1">
      <c r="I444" s="126" t="s">
        <v>489</v>
      </c>
      <c r="J444" s="116"/>
      <c r="K444" s="87"/>
      <c r="L444" s="88"/>
      <c r="M444" s="88"/>
      <c r="N444" s="135"/>
      <c r="O444" s="123" t="str">
        <f t="shared" si="84"/>
        <v>Grade not provided</v>
      </c>
      <c r="P444" s="67" t="e">
        <f t="shared" si="84"/>
        <v>#N/A</v>
      </c>
      <c r="Q444" s="39" t="str">
        <f t="shared" si="85"/>
        <v>Less than 2 domains provided</v>
      </c>
      <c r="R444" s="54">
        <f t="shared" si="86"/>
        <v>0</v>
      </c>
      <c r="S444" s="55">
        <f t="shared" si="87"/>
        <v>0</v>
      </c>
      <c r="T444" s="56">
        <f t="shared" si="88"/>
        <v>0</v>
      </c>
      <c r="U444" s="57">
        <f t="shared" si="89"/>
        <v>0</v>
      </c>
      <c r="V444" s="56">
        <f t="shared" si="90"/>
        <v>0</v>
      </c>
      <c r="W444" s="55">
        <f t="shared" si="91"/>
        <v>0</v>
      </c>
      <c r="X444" s="55">
        <f t="shared" si="92"/>
        <v>0</v>
      </c>
      <c r="Y444" s="55">
        <f t="shared" si="93"/>
        <v>0</v>
      </c>
      <c r="Z444" s="55">
        <f t="shared" si="94"/>
        <v>0</v>
      </c>
      <c r="AA444" s="55">
        <f t="shared" si="95"/>
        <v>0</v>
      </c>
      <c r="AB444" s="58">
        <f t="shared" si="96"/>
        <v>0</v>
      </c>
      <c r="AC444" s="74" t="str">
        <f t="shared" si="97"/>
        <v>Grade not provided</v>
      </c>
      <c r="AD444" s="75" t="e">
        <f>IF(J444=0,(VLOOKUP(AC444,Overall!B$2:C942,2,FALSE)),IF(J444=1,(VLOOKUP(AC444,Overall!F$2:G942,2,FALSE)),IF(J444=2,(VLOOKUP(AC444,Overall!J$2:K942,2,FALSE)),IF(J444=3,(VLOOKUP(AC444,Overall!N$2:O942,2,FALSE)),IF(J444=4,(VLOOKUP(AC444,Overall!R$2:S942,2,FALSE)),IF(J444=5,VLOOKUP(AC444,Overall!V$2:W942,2,FALSE),IF(J444=6,VLOOKUP(AC444,Overall!Z$2:AA942,2,FALSE),IF(J444=7,VLOOKUP(AC444,Overall!AD$2:AE942,2,FALSE),IF(J444=8,VLOOKUP(AC444,Overall!AH$2:AI942,2,FALSE),IF(J444=9,VLOOKUP(AC444,Overall!AL$2:AM942,2,FALSE),IF(J444=10,VLOOKUP(AC444,Overall!AP$2:AQ942,2,FALSE),IF(J444=11,VLOOKUP(AC444,Overall!AT$2:AU942,2,FALSE),IF(J444=12,VLOOKUP(AC444,Overall!AX$2:AY942,2,FALSE))))))))))))))</f>
        <v>#N/A</v>
      </c>
    </row>
    <row r="445" spans="9:30" ht="15.75" thickBot="1">
      <c r="I445" s="126" t="s">
        <v>490</v>
      </c>
      <c r="J445" s="116"/>
      <c r="K445" s="87"/>
      <c r="L445" s="88"/>
      <c r="M445" s="88"/>
      <c r="N445" s="135"/>
      <c r="O445" s="123" t="str">
        <f t="shared" si="84"/>
        <v>Grade not provided</v>
      </c>
      <c r="P445" s="67" t="e">
        <f t="shared" si="84"/>
        <v>#N/A</v>
      </c>
      <c r="Q445" s="39" t="str">
        <f t="shared" si="85"/>
        <v>Less than 2 domains provided</v>
      </c>
      <c r="R445" s="54">
        <f t="shared" si="86"/>
        <v>0</v>
      </c>
      <c r="S445" s="55">
        <f t="shared" si="87"/>
        <v>0</v>
      </c>
      <c r="T445" s="56">
        <f t="shared" si="88"/>
        <v>0</v>
      </c>
      <c r="U445" s="57">
        <f t="shared" si="89"/>
        <v>0</v>
      </c>
      <c r="V445" s="56">
        <f t="shared" si="90"/>
        <v>0</v>
      </c>
      <c r="W445" s="55">
        <f t="shared" si="91"/>
        <v>0</v>
      </c>
      <c r="X445" s="55">
        <f t="shared" si="92"/>
        <v>0</v>
      </c>
      <c r="Y445" s="55">
        <f t="shared" si="93"/>
        <v>0</v>
      </c>
      <c r="Z445" s="55">
        <f t="shared" si="94"/>
        <v>0</v>
      </c>
      <c r="AA445" s="55">
        <f t="shared" si="95"/>
        <v>0</v>
      </c>
      <c r="AB445" s="58">
        <f t="shared" si="96"/>
        <v>0</v>
      </c>
      <c r="AC445" s="74" t="str">
        <f t="shared" si="97"/>
        <v>Grade not provided</v>
      </c>
      <c r="AD445" s="75" t="e">
        <f>IF(J445=0,(VLOOKUP(AC445,Overall!B$2:C943,2,FALSE)),IF(J445=1,(VLOOKUP(AC445,Overall!F$2:G943,2,FALSE)),IF(J445=2,(VLOOKUP(AC445,Overall!J$2:K943,2,FALSE)),IF(J445=3,(VLOOKUP(AC445,Overall!N$2:O943,2,FALSE)),IF(J445=4,(VLOOKUP(AC445,Overall!R$2:S943,2,FALSE)),IF(J445=5,VLOOKUP(AC445,Overall!V$2:W943,2,FALSE),IF(J445=6,VLOOKUP(AC445,Overall!Z$2:AA943,2,FALSE),IF(J445=7,VLOOKUP(AC445,Overall!AD$2:AE943,2,FALSE),IF(J445=8,VLOOKUP(AC445,Overall!AH$2:AI943,2,FALSE),IF(J445=9,VLOOKUP(AC445,Overall!AL$2:AM943,2,FALSE),IF(J445=10,VLOOKUP(AC445,Overall!AP$2:AQ943,2,FALSE),IF(J445=11,VLOOKUP(AC445,Overall!AT$2:AU943,2,FALSE),IF(J445=12,VLOOKUP(AC445,Overall!AX$2:AY943,2,FALSE))))))))))))))</f>
        <v>#N/A</v>
      </c>
    </row>
    <row r="446" spans="9:30" ht="15.75" thickBot="1">
      <c r="I446" s="126" t="s">
        <v>491</v>
      </c>
      <c r="J446" s="116"/>
      <c r="K446" s="87"/>
      <c r="L446" s="88"/>
      <c r="M446" s="88"/>
      <c r="N446" s="135"/>
      <c r="O446" s="123" t="str">
        <f t="shared" si="84"/>
        <v>Grade not provided</v>
      </c>
      <c r="P446" s="67" t="e">
        <f t="shared" si="84"/>
        <v>#N/A</v>
      </c>
      <c r="Q446" s="39" t="str">
        <f t="shared" si="85"/>
        <v>Less than 2 domains provided</v>
      </c>
      <c r="R446" s="54">
        <f t="shared" si="86"/>
        <v>0</v>
      </c>
      <c r="S446" s="55">
        <f t="shared" si="87"/>
        <v>0</v>
      </c>
      <c r="T446" s="56">
        <f t="shared" si="88"/>
        <v>0</v>
      </c>
      <c r="U446" s="57">
        <f t="shared" si="89"/>
        <v>0</v>
      </c>
      <c r="V446" s="56">
        <f t="shared" si="90"/>
        <v>0</v>
      </c>
      <c r="W446" s="55">
        <f t="shared" si="91"/>
        <v>0</v>
      </c>
      <c r="X446" s="55">
        <f t="shared" si="92"/>
        <v>0</v>
      </c>
      <c r="Y446" s="55">
        <f t="shared" si="93"/>
        <v>0</v>
      </c>
      <c r="Z446" s="55">
        <f t="shared" si="94"/>
        <v>0</v>
      </c>
      <c r="AA446" s="55">
        <f t="shared" si="95"/>
        <v>0</v>
      </c>
      <c r="AB446" s="58">
        <f t="shared" si="96"/>
        <v>0</v>
      </c>
      <c r="AC446" s="74" t="str">
        <f t="shared" si="97"/>
        <v>Grade not provided</v>
      </c>
      <c r="AD446" s="75" t="e">
        <f>IF(J446=0,(VLOOKUP(AC446,Overall!B$2:C944,2,FALSE)),IF(J446=1,(VLOOKUP(AC446,Overall!F$2:G944,2,FALSE)),IF(J446=2,(VLOOKUP(AC446,Overall!J$2:K944,2,FALSE)),IF(J446=3,(VLOOKUP(AC446,Overall!N$2:O944,2,FALSE)),IF(J446=4,(VLOOKUP(AC446,Overall!R$2:S944,2,FALSE)),IF(J446=5,VLOOKUP(AC446,Overall!V$2:W944,2,FALSE),IF(J446=6,VLOOKUP(AC446,Overall!Z$2:AA944,2,FALSE),IF(J446=7,VLOOKUP(AC446,Overall!AD$2:AE944,2,FALSE),IF(J446=8,VLOOKUP(AC446,Overall!AH$2:AI944,2,FALSE),IF(J446=9,VLOOKUP(AC446,Overall!AL$2:AM944,2,FALSE),IF(J446=10,VLOOKUP(AC446,Overall!AP$2:AQ944,2,FALSE),IF(J446=11,VLOOKUP(AC446,Overall!AT$2:AU944,2,FALSE),IF(J446=12,VLOOKUP(AC446,Overall!AX$2:AY944,2,FALSE))))))))))))))</f>
        <v>#N/A</v>
      </c>
    </row>
    <row r="447" spans="9:30" ht="15.75" thickBot="1">
      <c r="I447" s="126" t="s">
        <v>492</v>
      </c>
      <c r="J447" s="116"/>
      <c r="K447" s="87"/>
      <c r="L447" s="88"/>
      <c r="M447" s="88"/>
      <c r="N447" s="135"/>
      <c r="O447" s="123" t="str">
        <f t="shared" si="84"/>
        <v>Grade not provided</v>
      </c>
      <c r="P447" s="67" t="e">
        <f t="shared" si="84"/>
        <v>#N/A</v>
      </c>
      <c r="Q447" s="39" t="str">
        <f t="shared" si="85"/>
        <v>Less than 2 domains provided</v>
      </c>
      <c r="R447" s="54">
        <f t="shared" si="86"/>
        <v>0</v>
      </c>
      <c r="S447" s="55">
        <f t="shared" si="87"/>
        <v>0</v>
      </c>
      <c r="T447" s="56">
        <f t="shared" si="88"/>
        <v>0</v>
      </c>
      <c r="U447" s="57">
        <f t="shared" si="89"/>
        <v>0</v>
      </c>
      <c r="V447" s="56">
        <f t="shared" si="90"/>
        <v>0</v>
      </c>
      <c r="W447" s="55">
        <f t="shared" si="91"/>
        <v>0</v>
      </c>
      <c r="X447" s="55">
        <f t="shared" si="92"/>
        <v>0</v>
      </c>
      <c r="Y447" s="55">
        <f t="shared" si="93"/>
        <v>0</v>
      </c>
      <c r="Z447" s="55">
        <f t="shared" si="94"/>
        <v>0</v>
      </c>
      <c r="AA447" s="55">
        <f t="shared" si="95"/>
        <v>0</v>
      </c>
      <c r="AB447" s="58">
        <f t="shared" si="96"/>
        <v>0</v>
      </c>
      <c r="AC447" s="74" t="str">
        <f t="shared" si="97"/>
        <v>Grade not provided</v>
      </c>
      <c r="AD447" s="75" t="e">
        <f>IF(J447=0,(VLOOKUP(AC447,Overall!B$2:C945,2,FALSE)),IF(J447=1,(VLOOKUP(AC447,Overall!F$2:G945,2,FALSE)),IF(J447=2,(VLOOKUP(AC447,Overall!J$2:K945,2,FALSE)),IF(J447=3,(VLOOKUP(AC447,Overall!N$2:O945,2,FALSE)),IF(J447=4,(VLOOKUP(AC447,Overall!R$2:S945,2,FALSE)),IF(J447=5,VLOOKUP(AC447,Overall!V$2:W945,2,FALSE),IF(J447=6,VLOOKUP(AC447,Overall!Z$2:AA945,2,FALSE),IF(J447=7,VLOOKUP(AC447,Overall!AD$2:AE945,2,FALSE),IF(J447=8,VLOOKUP(AC447,Overall!AH$2:AI945,2,FALSE),IF(J447=9,VLOOKUP(AC447,Overall!AL$2:AM945,2,FALSE),IF(J447=10,VLOOKUP(AC447,Overall!AP$2:AQ945,2,FALSE),IF(J447=11,VLOOKUP(AC447,Overall!AT$2:AU945,2,FALSE),IF(J447=12,VLOOKUP(AC447,Overall!AX$2:AY945,2,FALSE))))))))))))))</f>
        <v>#N/A</v>
      </c>
    </row>
    <row r="448" spans="9:30" ht="15.75" thickBot="1">
      <c r="I448" s="126" t="s">
        <v>493</v>
      </c>
      <c r="J448" s="116"/>
      <c r="K448" s="87"/>
      <c r="L448" s="88"/>
      <c r="M448" s="88"/>
      <c r="N448" s="135"/>
      <c r="O448" s="123" t="str">
        <f t="shared" si="84"/>
        <v>Grade not provided</v>
      </c>
      <c r="P448" s="67" t="e">
        <f t="shared" si="84"/>
        <v>#N/A</v>
      </c>
      <c r="Q448" s="39" t="str">
        <f t="shared" si="85"/>
        <v>Less than 2 domains provided</v>
      </c>
      <c r="R448" s="54">
        <f t="shared" si="86"/>
        <v>0</v>
      </c>
      <c r="S448" s="55">
        <f t="shared" si="87"/>
        <v>0</v>
      </c>
      <c r="T448" s="56">
        <f t="shared" si="88"/>
        <v>0</v>
      </c>
      <c r="U448" s="57">
        <f t="shared" si="89"/>
        <v>0</v>
      </c>
      <c r="V448" s="56">
        <f t="shared" si="90"/>
        <v>0</v>
      </c>
      <c r="W448" s="55">
        <f t="shared" si="91"/>
        <v>0</v>
      </c>
      <c r="X448" s="55">
        <f t="shared" si="92"/>
        <v>0</v>
      </c>
      <c r="Y448" s="55">
        <f t="shared" si="93"/>
        <v>0</v>
      </c>
      <c r="Z448" s="55">
        <f t="shared" si="94"/>
        <v>0</v>
      </c>
      <c r="AA448" s="55">
        <f t="shared" si="95"/>
        <v>0</v>
      </c>
      <c r="AB448" s="58">
        <f t="shared" si="96"/>
        <v>0</v>
      </c>
      <c r="AC448" s="74" t="str">
        <f t="shared" si="97"/>
        <v>Grade not provided</v>
      </c>
      <c r="AD448" s="75" t="e">
        <f>IF(J448=0,(VLOOKUP(AC448,Overall!B$2:C946,2,FALSE)),IF(J448=1,(VLOOKUP(AC448,Overall!F$2:G946,2,FALSE)),IF(J448=2,(VLOOKUP(AC448,Overall!J$2:K946,2,FALSE)),IF(J448=3,(VLOOKUP(AC448,Overall!N$2:O946,2,FALSE)),IF(J448=4,(VLOOKUP(AC448,Overall!R$2:S946,2,FALSE)),IF(J448=5,VLOOKUP(AC448,Overall!V$2:W946,2,FALSE),IF(J448=6,VLOOKUP(AC448,Overall!Z$2:AA946,2,FALSE),IF(J448=7,VLOOKUP(AC448,Overall!AD$2:AE946,2,FALSE),IF(J448=8,VLOOKUP(AC448,Overall!AH$2:AI946,2,FALSE),IF(J448=9,VLOOKUP(AC448,Overall!AL$2:AM946,2,FALSE),IF(J448=10,VLOOKUP(AC448,Overall!AP$2:AQ946,2,FALSE),IF(J448=11,VLOOKUP(AC448,Overall!AT$2:AU946,2,FALSE),IF(J448=12,VLOOKUP(AC448,Overall!AX$2:AY946,2,FALSE))))))))))))))</f>
        <v>#N/A</v>
      </c>
    </row>
    <row r="449" spans="9:30" ht="15.75" thickBot="1">
      <c r="I449" s="126" t="s">
        <v>494</v>
      </c>
      <c r="J449" s="116"/>
      <c r="K449" s="87"/>
      <c r="L449" s="88"/>
      <c r="M449" s="88"/>
      <c r="N449" s="135"/>
      <c r="O449" s="123" t="str">
        <f t="shared" si="84"/>
        <v>Grade not provided</v>
      </c>
      <c r="P449" s="67" t="e">
        <f t="shared" si="84"/>
        <v>#N/A</v>
      </c>
      <c r="Q449" s="39" t="str">
        <f t="shared" si="85"/>
        <v>Less than 2 domains provided</v>
      </c>
      <c r="R449" s="54">
        <f t="shared" si="86"/>
        <v>0</v>
      </c>
      <c r="S449" s="55">
        <f t="shared" si="87"/>
        <v>0</v>
      </c>
      <c r="T449" s="56">
        <f t="shared" si="88"/>
        <v>0</v>
      </c>
      <c r="U449" s="57">
        <f t="shared" si="89"/>
        <v>0</v>
      </c>
      <c r="V449" s="56">
        <f t="shared" si="90"/>
        <v>0</v>
      </c>
      <c r="W449" s="55">
        <f t="shared" si="91"/>
        <v>0</v>
      </c>
      <c r="X449" s="55">
        <f t="shared" si="92"/>
        <v>0</v>
      </c>
      <c r="Y449" s="55">
        <f t="shared" si="93"/>
        <v>0</v>
      </c>
      <c r="Z449" s="55">
        <f t="shared" si="94"/>
        <v>0</v>
      </c>
      <c r="AA449" s="55">
        <f t="shared" si="95"/>
        <v>0</v>
      </c>
      <c r="AB449" s="58">
        <f t="shared" si="96"/>
        <v>0</v>
      </c>
      <c r="AC449" s="74" t="str">
        <f t="shared" si="97"/>
        <v>Grade not provided</v>
      </c>
      <c r="AD449" s="75" t="e">
        <f>IF(J449=0,(VLOOKUP(AC449,Overall!B$2:C947,2,FALSE)),IF(J449=1,(VLOOKUP(AC449,Overall!F$2:G947,2,FALSE)),IF(J449=2,(VLOOKUP(AC449,Overall!J$2:K947,2,FALSE)),IF(J449=3,(VLOOKUP(AC449,Overall!N$2:O947,2,FALSE)),IF(J449=4,(VLOOKUP(AC449,Overall!R$2:S947,2,FALSE)),IF(J449=5,VLOOKUP(AC449,Overall!V$2:W947,2,FALSE),IF(J449=6,VLOOKUP(AC449,Overall!Z$2:AA947,2,FALSE),IF(J449=7,VLOOKUP(AC449,Overall!AD$2:AE947,2,FALSE),IF(J449=8,VLOOKUP(AC449,Overall!AH$2:AI947,2,FALSE),IF(J449=9,VLOOKUP(AC449,Overall!AL$2:AM947,2,FALSE),IF(J449=10,VLOOKUP(AC449,Overall!AP$2:AQ947,2,FALSE),IF(J449=11,VLOOKUP(AC449,Overall!AT$2:AU947,2,FALSE),IF(J449=12,VLOOKUP(AC449,Overall!AX$2:AY947,2,FALSE))))))))))))))</f>
        <v>#N/A</v>
      </c>
    </row>
    <row r="450" spans="9:30" ht="15.75" thickBot="1">
      <c r="I450" s="126" t="s">
        <v>495</v>
      </c>
      <c r="J450" s="116"/>
      <c r="K450" s="87"/>
      <c r="L450" s="88"/>
      <c r="M450" s="88"/>
      <c r="N450" s="135"/>
      <c r="O450" s="123" t="str">
        <f t="shared" si="84"/>
        <v>Grade not provided</v>
      </c>
      <c r="P450" s="67" t="e">
        <f t="shared" si="84"/>
        <v>#N/A</v>
      </c>
      <c r="Q450" s="39" t="str">
        <f t="shared" si="85"/>
        <v>Less than 2 domains provided</v>
      </c>
      <c r="R450" s="54">
        <f t="shared" si="86"/>
        <v>0</v>
      </c>
      <c r="S450" s="55">
        <f t="shared" si="87"/>
        <v>0</v>
      </c>
      <c r="T450" s="56">
        <f t="shared" si="88"/>
        <v>0</v>
      </c>
      <c r="U450" s="57">
        <f t="shared" si="89"/>
        <v>0</v>
      </c>
      <c r="V450" s="56">
        <f t="shared" si="90"/>
        <v>0</v>
      </c>
      <c r="W450" s="55">
        <f t="shared" si="91"/>
        <v>0</v>
      </c>
      <c r="X450" s="55">
        <f t="shared" si="92"/>
        <v>0</v>
      </c>
      <c r="Y450" s="55">
        <f t="shared" si="93"/>
        <v>0</v>
      </c>
      <c r="Z450" s="55">
        <f t="shared" si="94"/>
        <v>0</v>
      </c>
      <c r="AA450" s="55">
        <f t="shared" si="95"/>
        <v>0</v>
      </c>
      <c r="AB450" s="58">
        <f t="shared" si="96"/>
        <v>0</v>
      </c>
      <c r="AC450" s="74" t="str">
        <f t="shared" si="97"/>
        <v>Grade not provided</v>
      </c>
      <c r="AD450" s="75" t="e">
        <f>IF(J450=0,(VLOOKUP(AC450,Overall!B$2:C948,2,FALSE)),IF(J450=1,(VLOOKUP(AC450,Overall!F$2:G948,2,FALSE)),IF(J450=2,(VLOOKUP(AC450,Overall!J$2:K948,2,FALSE)),IF(J450=3,(VLOOKUP(AC450,Overall!N$2:O948,2,FALSE)),IF(J450=4,(VLOOKUP(AC450,Overall!R$2:S948,2,FALSE)),IF(J450=5,VLOOKUP(AC450,Overall!V$2:W948,2,FALSE),IF(J450=6,VLOOKUP(AC450,Overall!Z$2:AA948,2,FALSE),IF(J450=7,VLOOKUP(AC450,Overall!AD$2:AE948,2,FALSE),IF(J450=8,VLOOKUP(AC450,Overall!AH$2:AI948,2,FALSE),IF(J450=9,VLOOKUP(AC450,Overall!AL$2:AM948,2,FALSE),IF(J450=10,VLOOKUP(AC450,Overall!AP$2:AQ948,2,FALSE),IF(J450=11,VLOOKUP(AC450,Overall!AT$2:AU948,2,FALSE),IF(J450=12,VLOOKUP(AC450,Overall!AX$2:AY948,2,FALSE))))))))))))))</f>
        <v>#N/A</v>
      </c>
    </row>
    <row r="451" spans="9:30" ht="15.75" thickBot="1">
      <c r="I451" s="126" t="s">
        <v>496</v>
      </c>
      <c r="J451" s="116"/>
      <c r="K451" s="87"/>
      <c r="L451" s="88"/>
      <c r="M451" s="88"/>
      <c r="N451" s="135"/>
      <c r="O451" s="123" t="str">
        <f t="shared" si="84"/>
        <v>Grade not provided</v>
      </c>
      <c r="P451" s="67" t="e">
        <f t="shared" si="84"/>
        <v>#N/A</v>
      </c>
      <c r="Q451" s="39" t="str">
        <f t="shared" si="85"/>
        <v>Less than 2 domains provided</v>
      </c>
      <c r="R451" s="54">
        <f t="shared" si="86"/>
        <v>0</v>
      </c>
      <c r="S451" s="55">
        <f t="shared" si="87"/>
        <v>0</v>
      </c>
      <c r="T451" s="56">
        <f t="shared" si="88"/>
        <v>0</v>
      </c>
      <c r="U451" s="57">
        <f t="shared" si="89"/>
        <v>0</v>
      </c>
      <c r="V451" s="56">
        <f t="shared" si="90"/>
        <v>0</v>
      </c>
      <c r="W451" s="55">
        <f t="shared" si="91"/>
        <v>0</v>
      </c>
      <c r="X451" s="55">
        <f t="shared" si="92"/>
        <v>0</v>
      </c>
      <c r="Y451" s="55">
        <f t="shared" si="93"/>
        <v>0</v>
      </c>
      <c r="Z451" s="55">
        <f t="shared" si="94"/>
        <v>0</v>
      </c>
      <c r="AA451" s="55">
        <f t="shared" si="95"/>
        <v>0</v>
      </c>
      <c r="AB451" s="58">
        <f t="shared" si="96"/>
        <v>0</v>
      </c>
      <c r="AC451" s="74" t="str">
        <f t="shared" si="97"/>
        <v>Grade not provided</v>
      </c>
      <c r="AD451" s="75" t="e">
        <f>IF(J451=0,(VLOOKUP(AC451,Overall!B$2:C949,2,FALSE)),IF(J451=1,(VLOOKUP(AC451,Overall!F$2:G949,2,FALSE)),IF(J451=2,(VLOOKUP(AC451,Overall!J$2:K949,2,FALSE)),IF(J451=3,(VLOOKUP(AC451,Overall!N$2:O949,2,FALSE)),IF(J451=4,(VLOOKUP(AC451,Overall!R$2:S949,2,FALSE)),IF(J451=5,VLOOKUP(AC451,Overall!V$2:W949,2,FALSE),IF(J451=6,VLOOKUP(AC451,Overall!Z$2:AA949,2,FALSE),IF(J451=7,VLOOKUP(AC451,Overall!AD$2:AE949,2,FALSE),IF(J451=8,VLOOKUP(AC451,Overall!AH$2:AI949,2,FALSE),IF(J451=9,VLOOKUP(AC451,Overall!AL$2:AM949,2,FALSE),IF(J451=10,VLOOKUP(AC451,Overall!AP$2:AQ949,2,FALSE),IF(J451=11,VLOOKUP(AC451,Overall!AT$2:AU949,2,FALSE),IF(J451=12,VLOOKUP(AC451,Overall!AX$2:AY949,2,FALSE))))))))))))))</f>
        <v>#N/A</v>
      </c>
    </row>
    <row r="452" spans="9:30" ht="15.75" thickBot="1">
      <c r="I452" s="126" t="s">
        <v>497</v>
      </c>
      <c r="J452" s="116"/>
      <c r="K452" s="87"/>
      <c r="L452" s="88"/>
      <c r="M452" s="88"/>
      <c r="N452" s="135"/>
      <c r="O452" s="123" t="str">
        <f t="shared" si="84"/>
        <v>Grade not provided</v>
      </c>
      <c r="P452" s="67" t="e">
        <f t="shared" si="84"/>
        <v>#N/A</v>
      </c>
      <c r="Q452" s="39" t="str">
        <f t="shared" si="85"/>
        <v>Less than 2 domains provided</v>
      </c>
      <c r="R452" s="54">
        <f t="shared" si="86"/>
        <v>0</v>
      </c>
      <c r="S452" s="55">
        <f t="shared" si="87"/>
        <v>0</v>
      </c>
      <c r="T452" s="56">
        <f t="shared" si="88"/>
        <v>0</v>
      </c>
      <c r="U452" s="57">
        <f t="shared" si="89"/>
        <v>0</v>
      </c>
      <c r="V452" s="56">
        <f t="shared" si="90"/>
        <v>0</v>
      </c>
      <c r="W452" s="55">
        <f t="shared" si="91"/>
        <v>0</v>
      </c>
      <c r="X452" s="55">
        <f t="shared" si="92"/>
        <v>0</v>
      </c>
      <c r="Y452" s="55">
        <f t="shared" si="93"/>
        <v>0</v>
      </c>
      <c r="Z452" s="55">
        <f t="shared" si="94"/>
        <v>0</v>
      </c>
      <c r="AA452" s="55">
        <f t="shared" si="95"/>
        <v>0</v>
      </c>
      <c r="AB452" s="58">
        <f t="shared" si="96"/>
        <v>0</v>
      </c>
      <c r="AC452" s="74" t="str">
        <f t="shared" si="97"/>
        <v>Grade not provided</v>
      </c>
      <c r="AD452" s="75" t="e">
        <f>IF(J452=0,(VLOOKUP(AC452,Overall!B$2:C950,2,FALSE)),IF(J452=1,(VLOOKUP(AC452,Overall!F$2:G950,2,FALSE)),IF(J452=2,(VLOOKUP(AC452,Overall!J$2:K950,2,FALSE)),IF(J452=3,(VLOOKUP(AC452,Overall!N$2:O950,2,FALSE)),IF(J452=4,(VLOOKUP(AC452,Overall!R$2:S950,2,FALSE)),IF(J452=5,VLOOKUP(AC452,Overall!V$2:W950,2,FALSE),IF(J452=6,VLOOKUP(AC452,Overall!Z$2:AA950,2,FALSE),IF(J452=7,VLOOKUP(AC452,Overall!AD$2:AE950,2,FALSE),IF(J452=8,VLOOKUP(AC452,Overall!AH$2:AI950,2,FALSE),IF(J452=9,VLOOKUP(AC452,Overall!AL$2:AM950,2,FALSE),IF(J452=10,VLOOKUP(AC452,Overall!AP$2:AQ950,2,FALSE),IF(J452=11,VLOOKUP(AC452,Overall!AT$2:AU950,2,FALSE),IF(J452=12,VLOOKUP(AC452,Overall!AX$2:AY950,2,FALSE))))))))))))))</f>
        <v>#N/A</v>
      </c>
    </row>
    <row r="453" spans="9:30" ht="15.75" thickBot="1">
      <c r="I453" s="126" t="s">
        <v>498</v>
      </c>
      <c r="J453" s="116"/>
      <c r="K453" s="87"/>
      <c r="L453" s="88"/>
      <c r="M453" s="88"/>
      <c r="N453" s="135"/>
      <c r="O453" s="123" t="str">
        <f t="shared" ref="O453:P516" si="98">AC453</f>
        <v>Grade not provided</v>
      </c>
      <c r="P453" s="67" t="e">
        <f t="shared" si="98"/>
        <v>#N/A</v>
      </c>
      <c r="Q453" s="39" t="str">
        <f t="shared" ref="Q453:Q516" si="99">IF($AB453=1,$C$4,IF($AB453=2,$C$5,IF($AB453=3,$C$6,IF($AB453=4,$C$7,IF($AB453=5,$C$8,IF($AB453=6,$C$9,IF($AB453=7,$C$10,IF($AB453=8,$C$11,IF($AB453=9,$C$12,IF($AB453=10,$C$13,"Less than 2 domains provided"))))))))))</f>
        <v>Less than 2 domains provided</v>
      </c>
      <c r="R453" s="54">
        <f t="shared" ref="R453:R516" si="100">IF(AND($K453= "", $M453 &lt;&gt; "", $L453&lt;&gt; "", $N453&lt;&gt;""),1,0)</f>
        <v>0</v>
      </c>
      <c r="S453" s="55">
        <f t="shared" ref="S453:S516" si="101">IF(AND($L453= "", $K453 &lt;&gt; "", $M453&lt;&gt; "", $N453&lt;&gt;""),2,0)</f>
        <v>0</v>
      </c>
      <c r="T453" s="56">
        <f t="shared" ref="T453:T516" si="102">IF(AND($M453= "", $L453 &lt;&gt; "", $K453&lt;&gt; "", $N453&lt;&gt;""),3,0)</f>
        <v>0</v>
      </c>
      <c r="U453" s="57">
        <f t="shared" ref="U453:U516" si="103">IF(AND($N453= "", $K453 &lt;&gt; "", $M453&lt;&gt; "", $K453&lt;&gt;""),4,0)</f>
        <v>0</v>
      </c>
      <c r="V453" s="56">
        <f t="shared" ref="V453:V516" si="104">IF(AND($M453="",$N453="",$K453&lt;&gt;"",$L453&lt;&gt;""),5,0)</f>
        <v>0</v>
      </c>
      <c r="W453" s="55">
        <f t="shared" ref="W453:W516" si="105">IF(AND($K453="",$L453="",$M453&lt;&gt;"",$N453&lt;&gt;""),6,0)</f>
        <v>0</v>
      </c>
      <c r="X453" s="55">
        <f t="shared" ref="X453:X516" si="106">IF(AND($L453="",$N453="",$K453&lt;&gt;"",$M453&lt;&gt;""),7,0)</f>
        <v>0</v>
      </c>
      <c r="Y453" s="55">
        <f t="shared" ref="Y453:Y516" si="107">IF(AND($K453="",$M453="",$L453&lt;&gt;"",$N453&lt;&gt;""),8,0)</f>
        <v>0</v>
      </c>
      <c r="Z453" s="55">
        <f t="shared" ref="Z453:Z516" si="108">IF(AND($K453="",$N453="",$L453&lt;&gt;"",$M453&lt;&gt;""),9,0)</f>
        <v>0</v>
      </c>
      <c r="AA453" s="55">
        <f t="shared" ref="AA453:AA516" si="109">IF(AND($L453="",$M453="",$K453&lt;&gt;"",$N453&lt;&gt;""),10,0)</f>
        <v>0</v>
      </c>
      <c r="AB453" s="58">
        <f t="shared" ref="AB453:AB516" si="110">MAX(R453:AA453)</f>
        <v>0</v>
      </c>
      <c r="AC453" s="74" t="str">
        <f t="shared" ref="AC453:AC516" si="111">IF($J453="","Grade not provided",IF($AB453=1,ROUND($E$4/100*$L453+$F$4/100*$M453+$G$4/100*N453,0),IF($AB453=2,ROUND($D$5/100*$K453+$F$5/100*$M453+$G$5/100*$N453,0),IF($AB453=3,ROUND($D$6/100*$K453+$E$6/100*$L453+$G$6/100*$N453,0),IF($AB453=4,ROUND($D$7/100*$K453+$E$7/100*$L453+$F$7/100*$M453,0),IF($AB453=5,ROUND($D$8/100*$K453+$E$8/100*$L453,0),IF($AB453=6,ROUND($F$9/100*$M453+$G$9/100*$N453,0),IF($AB453=7,ROUND($D$10/100*$K453+$F$10/100*$M453,0),IF($AB453=8, ROUND($E$11/100*$L453+$G$11/100*$N453,0),IF($AB453=9,ROUND($E$12/100*$L453+$F$12/100*$M453,0),IF($AB453=10,ROUND($D$13/100*$K453+$G$13/100*$N453,0),"Ineligible student")))))))))))</f>
        <v>Grade not provided</v>
      </c>
      <c r="AD453" s="75" t="e">
        <f>IF(J453=0,(VLOOKUP(AC453,Overall!B$2:C951,2,FALSE)),IF(J453=1,(VLOOKUP(AC453,Overall!F$2:G951,2,FALSE)),IF(J453=2,(VLOOKUP(AC453,Overall!J$2:K951,2,FALSE)),IF(J453=3,(VLOOKUP(AC453,Overall!N$2:O951,2,FALSE)),IF(J453=4,(VLOOKUP(AC453,Overall!R$2:S951,2,FALSE)),IF(J453=5,VLOOKUP(AC453,Overall!V$2:W951,2,FALSE),IF(J453=6,VLOOKUP(AC453,Overall!Z$2:AA951,2,FALSE),IF(J453=7,VLOOKUP(AC453,Overall!AD$2:AE951,2,FALSE),IF(J453=8,VLOOKUP(AC453,Overall!AH$2:AI951,2,FALSE),IF(J453=9,VLOOKUP(AC453,Overall!AL$2:AM951,2,FALSE),IF(J453=10,VLOOKUP(AC453,Overall!AP$2:AQ951,2,FALSE),IF(J453=11,VLOOKUP(AC453,Overall!AT$2:AU951,2,FALSE),IF(J453=12,VLOOKUP(AC453,Overall!AX$2:AY951,2,FALSE))))))))))))))</f>
        <v>#N/A</v>
      </c>
    </row>
    <row r="454" spans="9:30" ht="15.75" thickBot="1">
      <c r="I454" s="126" t="s">
        <v>499</v>
      </c>
      <c r="J454" s="116"/>
      <c r="K454" s="87"/>
      <c r="L454" s="88"/>
      <c r="M454" s="88"/>
      <c r="N454" s="135"/>
      <c r="O454" s="123" t="str">
        <f t="shared" si="98"/>
        <v>Grade not provided</v>
      </c>
      <c r="P454" s="67" t="e">
        <f t="shared" si="98"/>
        <v>#N/A</v>
      </c>
      <c r="Q454" s="39" t="str">
        <f t="shared" si="99"/>
        <v>Less than 2 domains provided</v>
      </c>
      <c r="R454" s="54">
        <f t="shared" si="100"/>
        <v>0</v>
      </c>
      <c r="S454" s="55">
        <f t="shared" si="101"/>
        <v>0</v>
      </c>
      <c r="T454" s="56">
        <f t="shared" si="102"/>
        <v>0</v>
      </c>
      <c r="U454" s="57">
        <f t="shared" si="103"/>
        <v>0</v>
      </c>
      <c r="V454" s="56">
        <f t="shared" si="104"/>
        <v>0</v>
      </c>
      <c r="W454" s="55">
        <f t="shared" si="105"/>
        <v>0</v>
      </c>
      <c r="X454" s="55">
        <f t="shared" si="106"/>
        <v>0</v>
      </c>
      <c r="Y454" s="55">
        <f t="shared" si="107"/>
        <v>0</v>
      </c>
      <c r="Z454" s="55">
        <f t="shared" si="108"/>
        <v>0</v>
      </c>
      <c r="AA454" s="55">
        <f t="shared" si="109"/>
        <v>0</v>
      </c>
      <c r="AB454" s="58">
        <f t="shared" si="110"/>
        <v>0</v>
      </c>
      <c r="AC454" s="74" t="str">
        <f t="shared" si="111"/>
        <v>Grade not provided</v>
      </c>
      <c r="AD454" s="75" t="e">
        <f>IF(J454=0,(VLOOKUP(AC454,Overall!B$2:C952,2,FALSE)),IF(J454=1,(VLOOKUP(AC454,Overall!F$2:G952,2,FALSE)),IF(J454=2,(VLOOKUP(AC454,Overall!J$2:K952,2,FALSE)),IF(J454=3,(VLOOKUP(AC454,Overall!N$2:O952,2,FALSE)),IF(J454=4,(VLOOKUP(AC454,Overall!R$2:S952,2,FALSE)),IF(J454=5,VLOOKUP(AC454,Overall!V$2:W952,2,FALSE),IF(J454=6,VLOOKUP(AC454,Overall!Z$2:AA952,2,FALSE),IF(J454=7,VLOOKUP(AC454,Overall!AD$2:AE952,2,FALSE),IF(J454=8,VLOOKUP(AC454,Overall!AH$2:AI952,2,FALSE),IF(J454=9,VLOOKUP(AC454,Overall!AL$2:AM952,2,FALSE),IF(J454=10,VLOOKUP(AC454,Overall!AP$2:AQ952,2,FALSE),IF(J454=11,VLOOKUP(AC454,Overall!AT$2:AU952,2,FALSE),IF(J454=12,VLOOKUP(AC454,Overall!AX$2:AY952,2,FALSE))))))))))))))</f>
        <v>#N/A</v>
      </c>
    </row>
    <row r="455" spans="9:30" ht="15.75" thickBot="1">
      <c r="I455" s="126" t="s">
        <v>500</v>
      </c>
      <c r="J455" s="116"/>
      <c r="K455" s="87"/>
      <c r="L455" s="88"/>
      <c r="M455" s="88"/>
      <c r="N455" s="135"/>
      <c r="O455" s="123" t="str">
        <f t="shared" si="98"/>
        <v>Grade not provided</v>
      </c>
      <c r="P455" s="67" t="e">
        <f t="shared" si="98"/>
        <v>#N/A</v>
      </c>
      <c r="Q455" s="39" t="str">
        <f t="shared" si="99"/>
        <v>Less than 2 domains provided</v>
      </c>
      <c r="R455" s="54">
        <f t="shared" si="100"/>
        <v>0</v>
      </c>
      <c r="S455" s="55">
        <f t="shared" si="101"/>
        <v>0</v>
      </c>
      <c r="T455" s="56">
        <f t="shared" si="102"/>
        <v>0</v>
      </c>
      <c r="U455" s="57">
        <f t="shared" si="103"/>
        <v>0</v>
      </c>
      <c r="V455" s="56">
        <f t="shared" si="104"/>
        <v>0</v>
      </c>
      <c r="W455" s="55">
        <f t="shared" si="105"/>
        <v>0</v>
      </c>
      <c r="X455" s="55">
        <f t="shared" si="106"/>
        <v>0</v>
      </c>
      <c r="Y455" s="55">
        <f t="shared" si="107"/>
        <v>0</v>
      </c>
      <c r="Z455" s="55">
        <f t="shared" si="108"/>
        <v>0</v>
      </c>
      <c r="AA455" s="55">
        <f t="shared" si="109"/>
        <v>0</v>
      </c>
      <c r="AB455" s="58">
        <f t="shared" si="110"/>
        <v>0</v>
      </c>
      <c r="AC455" s="74" t="str">
        <f t="shared" si="111"/>
        <v>Grade not provided</v>
      </c>
      <c r="AD455" s="75" t="e">
        <f>IF(J455=0,(VLOOKUP(AC455,Overall!B$2:C953,2,FALSE)),IF(J455=1,(VLOOKUP(AC455,Overall!F$2:G953,2,FALSE)),IF(J455=2,(VLOOKUP(AC455,Overall!J$2:K953,2,FALSE)),IF(J455=3,(VLOOKUP(AC455,Overall!N$2:O953,2,FALSE)),IF(J455=4,(VLOOKUP(AC455,Overall!R$2:S953,2,FALSE)),IF(J455=5,VLOOKUP(AC455,Overall!V$2:W953,2,FALSE),IF(J455=6,VLOOKUP(AC455,Overall!Z$2:AA953,2,FALSE),IF(J455=7,VLOOKUP(AC455,Overall!AD$2:AE953,2,FALSE),IF(J455=8,VLOOKUP(AC455,Overall!AH$2:AI953,2,FALSE),IF(J455=9,VLOOKUP(AC455,Overall!AL$2:AM953,2,FALSE),IF(J455=10,VLOOKUP(AC455,Overall!AP$2:AQ953,2,FALSE),IF(J455=11,VLOOKUP(AC455,Overall!AT$2:AU953,2,FALSE),IF(J455=12,VLOOKUP(AC455,Overall!AX$2:AY953,2,FALSE))))))))))))))</f>
        <v>#N/A</v>
      </c>
    </row>
    <row r="456" spans="9:30" ht="15.75" thickBot="1">
      <c r="I456" s="126" t="s">
        <v>501</v>
      </c>
      <c r="J456" s="116"/>
      <c r="K456" s="87"/>
      <c r="L456" s="88"/>
      <c r="M456" s="88"/>
      <c r="N456" s="135"/>
      <c r="O456" s="123" t="str">
        <f t="shared" si="98"/>
        <v>Grade not provided</v>
      </c>
      <c r="P456" s="67" t="e">
        <f t="shared" si="98"/>
        <v>#N/A</v>
      </c>
      <c r="Q456" s="39" t="str">
        <f t="shared" si="99"/>
        <v>Less than 2 domains provided</v>
      </c>
      <c r="R456" s="54">
        <f t="shared" si="100"/>
        <v>0</v>
      </c>
      <c r="S456" s="55">
        <f t="shared" si="101"/>
        <v>0</v>
      </c>
      <c r="T456" s="56">
        <f t="shared" si="102"/>
        <v>0</v>
      </c>
      <c r="U456" s="57">
        <f t="shared" si="103"/>
        <v>0</v>
      </c>
      <c r="V456" s="56">
        <f t="shared" si="104"/>
        <v>0</v>
      </c>
      <c r="W456" s="55">
        <f t="shared" si="105"/>
        <v>0</v>
      </c>
      <c r="X456" s="55">
        <f t="shared" si="106"/>
        <v>0</v>
      </c>
      <c r="Y456" s="55">
        <f t="shared" si="107"/>
        <v>0</v>
      </c>
      <c r="Z456" s="55">
        <f t="shared" si="108"/>
        <v>0</v>
      </c>
      <c r="AA456" s="55">
        <f t="shared" si="109"/>
        <v>0</v>
      </c>
      <c r="AB456" s="58">
        <f t="shared" si="110"/>
        <v>0</v>
      </c>
      <c r="AC456" s="74" t="str">
        <f t="shared" si="111"/>
        <v>Grade not provided</v>
      </c>
      <c r="AD456" s="75" t="e">
        <f>IF(J456=0,(VLOOKUP(AC456,Overall!B$2:C954,2,FALSE)),IF(J456=1,(VLOOKUP(AC456,Overall!F$2:G954,2,FALSE)),IF(J456=2,(VLOOKUP(AC456,Overall!J$2:K954,2,FALSE)),IF(J456=3,(VLOOKUP(AC456,Overall!N$2:O954,2,FALSE)),IF(J456=4,(VLOOKUP(AC456,Overall!R$2:S954,2,FALSE)),IF(J456=5,VLOOKUP(AC456,Overall!V$2:W954,2,FALSE),IF(J456=6,VLOOKUP(AC456,Overall!Z$2:AA954,2,FALSE),IF(J456=7,VLOOKUP(AC456,Overall!AD$2:AE954,2,FALSE),IF(J456=8,VLOOKUP(AC456,Overall!AH$2:AI954,2,FALSE),IF(J456=9,VLOOKUP(AC456,Overall!AL$2:AM954,2,FALSE),IF(J456=10,VLOOKUP(AC456,Overall!AP$2:AQ954,2,FALSE),IF(J456=11,VLOOKUP(AC456,Overall!AT$2:AU954,2,FALSE),IF(J456=12,VLOOKUP(AC456,Overall!AX$2:AY954,2,FALSE))))))))))))))</f>
        <v>#N/A</v>
      </c>
    </row>
    <row r="457" spans="9:30" ht="15.75" thickBot="1">
      <c r="I457" s="126" t="s">
        <v>502</v>
      </c>
      <c r="J457" s="116"/>
      <c r="K457" s="87"/>
      <c r="L457" s="88"/>
      <c r="M457" s="88"/>
      <c r="N457" s="135"/>
      <c r="O457" s="123" t="str">
        <f t="shared" si="98"/>
        <v>Grade not provided</v>
      </c>
      <c r="P457" s="67" t="e">
        <f t="shared" si="98"/>
        <v>#N/A</v>
      </c>
      <c r="Q457" s="39" t="str">
        <f t="shared" si="99"/>
        <v>Less than 2 domains provided</v>
      </c>
      <c r="R457" s="54">
        <f t="shared" si="100"/>
        <v>0</v>
      </c>
      <c r="S457" s="55">
        <f t="shared" si="101"/>
        <v>0</v>
      </c>
      <c r="T457" s="56">
        <f t="shared" si="102"/>
        <v>0</v>
      </c>
      <c r="U457" s="57">
        <f t="shared" si="103"/>
        <v>0</v>
      </c>
      <c r="V457" s="56">
        <f t="shared" si="104"/>
        <v>0</v>
      </c>
      <c r="W457" s="55">
        <f t="shared" si="105"/>
        <v>0</v>
      </c>
      <c r="X457" s="55">
        <f t="shared" si="106"/>
        <v>0</v>
      </c>
      <c r="Y457" s="55">
        <f t="shared" si="107"/>
        <v>0</v>
      </c>
      <c r="Z457" s="55">
        <f t="shared" si="108"/>
        <v>0</v>
      </c>
      <c r="AA457" s="55">
        <f t="shared" si="109"/>
        <v>0</v>
      </c>
      <c r="AB457" s="58">
        <f t="shared" si="110"/>
        <v>0</v>
      </c>
      <c r="AC457" s="74" t="str">
        <f t="shared" si="111"/>
        <v>Grade not provided</v>
      </c>
      <c r="AD457" s="75" t="e">
        <f>IF(J457=0,(VLOOKUP(AC457,Overall!B$2:C955,2,FALSE)),IF(J457=1,(VLOOKUP(AC457,Overall!F$2:G955,2,FALSE)),IF(J457=2,(VLOOKUP(AC457,Overall!J$2:K955,2,FALSE)),IF(J457=3,(VLOOKUP(AC457,Overall!N$2:O955,2,FALSE)),IF(J457=4,(VLOOKUP(AC457,Overall!R$2:S955,2,FALSE)),IF(J457=5,VLOOKUP(AC457,Overall!V$2:W955,2,FALSE),IF(J457=6,VLOOKUP(AC457,Overall!Z$2:AA955,2,FALSE),IF(J457=7,VLOOKUP(AC457,Overall!AD$2:AE955,2,FALSE),IF(J457=8,VLOOKUP(AC457,Overall!AH$2:AI955,2,FALSE),IF(J457=9,VLOOKUP(AC457,Overall!AL$2:AM955,2,FALSE),IF(J457=10,VLOOKUP(AC457,Overall!AP$2:AQ955,2,FALSE),IF(J457=11,VLOOKUP(AC457,Overall!AT$2:AU955,2,FALSE),IF(J457=12,VLOOKUP(AC457,Overall!AX$2:AY955,2,FALSE))))))))))))))</f>
        <v>#N/A</v>
      </c>
    </row>
    <row r="458" spans="9:30" ht="15.75" thickBot="1">
      <c r="I458" s="126" t="s">
        <v>503</v>
      </c>
      <c r="J458" s="116"/>
      <c r="K458" s="87"/>
      <c r="L458" s="88"/>
      <c r="M458" s="88"/>
      <c r="N458" s="135"/>
      <c r="O458" s="123" t="str">
        <f t="shared" si="98"/>
        <v>Grade not provided</v>
      </c>
      <c r="P458" s="67" t="e">
        <f t="shared" si="98"/>
        <v>#N/A</v>
      </c>
      <c r="Q458" s="39" t="str">
        <f t="shared" si="99"/>
        <v>Less than 2 domains provided</v>
      </c>
      <c r="R458" s="54">
        <f t="shared" si="100"/>
        <v>0</v>
      </c>
      <c r="S458" s="55">
        <f t="shared" si="101"/>
        <v>0</v>
      </c>
      <c r="T458" s="56">
        <f t="shared" si="102"/>
        <v>0</v>
      </c>
      <c r="U458" s="57">
        <f t="shared" si="103"/>
        <v>0</v>
      </c>
      <c r="V458" s="56">
        <f t="shared" si="104"/>
        <v>0</v>
      </c>
      <c r="W458" s="55">
        <f t="shared" si="105"/>
        <v>0</v>
      </c>
      <c r="X458" s="55">
        <f t="shared" si="106"/>
        <v>0</v>
      </c>
      <c r="Y458" s="55">
        <f t="shared" si="107"/>
        <v>0</v>
      </c>
      <c r="Z458" s="55">
        <f t="shared" si="108"/>
        <v>0</v>
      </c>
      <c r="AA458" s="55">
        <f t="shared" si="109"/>
        <v>0</v>
      </c>
      <c r="AB458" s="58">
        <f t="shared" si="110"/>
        <v>0</v>
      </c>
      <c r="AC458" s="74" t="str">
        <f t="shared" si="111"/>
        <v>Grade not provided</v>
      </c>
      <c r="AD458" s="75" t="e">
        <f>IF(J458=0,(VLOOKUP(AC458,Overall!B$2:C956,2,FALSE)),IF(J458=1,(VLOOKUP(AC458,Overall!F$2:G956,2,FALSE)),IF(J458=2,(VLOOKUP(AC458,Overall!J$2:K956,2,FALSE)),IF(J458=3,(VLOOKUP(AC458,Overall!N$2:O956,2,FALSE)),IF(J458=4,(VLOOKUP(AC458,Overall!R$2:S956,2,FALSE)),IF(J458=5,VLOOKUP(AC458,Overall!V$2:W956,2,FALSE),IF(J458=6,VLOOKUP(AC458,Overall!Z$2:AA956,2,FALSE),IF(J458=7,VLOOKUP(AC458,Overall!AD$2:AE956,2,FALSE),IF(J458=8,VLOOKUP(AC458,Overall!AH$2:AI956,2,FALSE),IF(J458=9,VLOOKUP(AC458,Overall!AL$2:AM956,2,FALSE),IF(J458=10,VLOOKUP(AC458,Overall!AP$2:AQ956,2,FALSE),IF(J458=11,VLOOKUP(AC458,Overall!AT$2:AU956,2,FALSE),IF(J458=12,VLOOKUP(AC458,Overall!AX$2:AY956,2,FALSE))))))))))))))</f>
        <v>#N/A</v>
      </c>
    </row>
    <row r="459" spans="9:30" ht="15.75" thickBot="1">
      <c r="I459" s="126" t="s">
        <v>504</v>
      </c>
      <c r="J459" s="116"/>
      <c r="K459" s="87"/>
      <c r="L459" s="88"/>
      <c r="M459" s="88"/>
      <c r="N459" s="135"/>
      <c r="O459" s="123" t="str">
        <f t="shared" si="98"/>
        <v>Grade not provided</v>
      </c>
      <c r="P459" s="67" t="e">
        <f t="shared" si="98"/>
        <v>#N/A</v>
      </c>
      <c r="Q459" s="39" t="str">
        <f t="shared" si="99"/>
        <v>Less than 2 domains provided</v>
      </c>
      <c r="R459" s="54">
        <f t="shared" si="100"/>
        <v>0</v>
      </c>
      <c r="S459" s="55">
        <f t="shared" si="101"/>
        <v>0</v>
      </c>
      <c r="T459" s="56">
        <f t="shared" si="102"/>
        <v>0</v>
      </c>
      <c r="U459" s="57">
        <f t="shared" si="103"/>
        <v>0</v>
      </c>
      <c r="V459" s="56">
        <f t="shared" si="104"/>
        <v>0</v>
      </c>
      <c r="W459" s="55">
        <f t="shared" si="105"/>
        <v>0</v>
      </c>
      <c r="X459" s="55">
        <f t="shared" si="106"/>
        <v>0</v>
      </c>
      <c r="Y459" s="55">
        <f t="shared" si="107"/>
        <v>0</v>
      </c>
      <c r="Z459" s="55">
        <f t="shared" si="108"/>
        <v>0</v>
      </c>
      <c r="AA459" s="55">
        <f t="shared" si="109"/>
        <v>0</v>
      </c>
      <c r="AB459" s="58">
        <f t="shared" si="110"/>
        <v>0</v>
      </c>
      <c r="AC459" s="74" t="str">
        <f t="shared" si="111"/>
        <v>Grade not provided</v>
      </c>
      <c r="AD459" s="75" t="e">
        <f>IF(J459=0,(VLOOKUP(AC459,Overall!B$2:C957,2,FALSE)),IF(J459=1,(VLOOKUP(AC459,Overall!F$2:G957,2,FALSE)),IF(J459=2,(VLOOKUP(AC459,Overall!J$2:K957,2,FALSE)),IF(J459=3,(VLOOKUP(AC459,Overall!N$2:O957,2,FALSE)),IF(J459=4,(VLOOKUP(AC459,Overall!R$2:S957,2,FALSE)),IF(J459=5,VLOOKUP(AC459,Overall!V$2:W957,2,FALSE),IF(J459=6,VLOOKUP(AC459,Overall!Z$2:AA957,2,FALSE),IF(J459=7,VLOOKUP(AC459,Overall!AD$2:AE957,2,FALSE),IF(J459=8,VLOOKUP(AC459,Overall!AH$2:AI957,2,FALSE),IF(J459=9,VLOOKUP(AC459,Overall!AL$2:AM957,2,FALSE),IF(J459=10,VLOOKUP(AC459,Overall!AP$2:AQ957,2,FALSE),IF(J459=11,VLOOKUP(AC459,Overall!AT$2:AU957,2,FALSE),IF(J459=12,VLOOKUP(AC459,Overall!AX$2:AY957,2,FALSE))))))))))))))</f>
        <v>#N/A</v>
      </c>
    </row>
    <row r="460" spans="9:30" ht="15.75" thickBot="1">
      <c r="I460" s="126" t="s">
        <v>505</v>
      </c>
      <c r="J460" s="116"/>
      <c r="K460" s="87"/>
      <c r="L460" s="88"/>
      <c r="M460" s="88"/>
      <c r="N460" s="135"/>
      <c r="O460" s="123" t="str">
        <f t="shared" si="98"/>
        <v>Grade not provided</v>
      </c>
      <c r="P460" s="67" t="e">
        <f t="shared" si="98"/>
        <v>#N/A</v>
      </c>
      <c r="Q460" s="39" t="str">
        <f t="shared" si="99"/>
        <v>Less than 2 domains provided</v>
      </c>
      <c r="R460" s="54">
        <f t="shared" si="100"/>
        <v>0</v>
      </c>
      <c r="S460" s="55">
        <f t="shared" si="101"/>
        <v>0</v>
      </c>
      <c r="T460" s="56">
        <f t="shared" si="102"/>
        <v>0</v>
      </c>
      <c r="U460" s="57">
        <f t="shared" si="103"/>
        <v>0</v>
      </c>
      <c r="V460" s="56">
        <f t="shared" si="104"/>
        <v>0</v>
      </c>
      <c r="W460" s="55">
        <f t="shared" si="105"/>
        <v>0</v>
      </c>
      <c r="X460" s="55">
        <f t="shared" si="106"/>
        <v>0</v>
      </c>
      <c r="Y460" s="55">
        <f t="shared" si="107"/>
        <v>0</v>
      </c>
      <c r="Z460" s="55">
        <f t="shared" si="108"/>
        <v>0</v>
      </c>
      <c r="AA460" s="55">
        <f t="shared" si="109"/>
        <v>0</v>
      </c>
      <c r="AB460" s="58">
        <f t="shared" si="110"/>
        <v>0</v>
      </c>
      <c r="AC460" s="74" t="str">
        <f t="shared" si="111"/>
        <v>Grade not provided</v>
      </c>
      <c r="AD460" s="75" t="e">
        <f>IF(J460=0,(VLOOKUP(AC460,Overall!B$2:C958,2,FALSE)),IF(J460=1,(VLOOKUP(AC460,Overall!F$2:G958,2,FALSE)),IF(J460=2,(VLOOKUP(AC460,Overall!J$2:K958,2,FALSE)),IF(J460=3,(VLOOKUP(AC460,Overall!N$2:O958,2,FALSE)),IF(J460=4,(VLOOKUP(AC460,Overall!R$2:S958,2,FALSE)),IF(J460=5,VLOOKUP(AC460,Overall!V$2:W958,2,FALSE),IF(J460=6,VLOOKUP(AC460,Overall!Z$2:AA958,2,FALSE),IF(J460=7,VLOOKUP(AC460,Overall!AD$2:AE958,2,FALSE),IF(J460=8,VLOOKUP(AC460,Overall!AH$2:AI958,2,FALSE),IF(J460=9,VLOOKUP(AC460,Overall!AL$2:AM958,2,FALSE),IF(J460=10,VLOOKUP(AC460,Overall!AP$2:AQ958,2,FALSE),IF(J460=11,VLOOKUP(AC460,Overall!AT$2:AU958,2,FALSE),IF(J460=12,VLOOKUP(AC460,Overall!AX$2:AY958,2,FALSE))))))))))))))</f>
        <v>#N/A</v>
      </c>
    </row>
    <row r="461" spans="9:30" ht="15.75" thickBot="1">
      <c r="I461" s="126" t="s">
        <v>506</v>
      </c>
      <c r="J461" s="116"/>
      <c r="K461" s="87"/>
      <c r="L461" s="88"/>
      <c r="M461" s="88"/>
      <c r="N461" s="135"/>
      <c r="O461" s="123" t="str">
        <f t="shared" si="98"/>
        <v>Grade not provided</v>
      </c>
      <c r="P461" s="67" t="e">
        <f t="shared" si="98"/>
        <v>#N/A</v>
      </c>
      <c r="Q461" s="39" t="str">
        <f t="shared" si="99"/>
        <v>Less than 2 domains provided</v>
      </c>
      <c r="R461" s="54">
        <f t="shared" si="100"/>
        <v>0</v>
      </c>
      <c r="S461" s="55">
        <f t="shared" si="101"/>
        <v>0</v>
      </c>
      <c r="T461" s="56">
        <f t="shared" si="102"/>
        <v>0</v>
      </c>
      <c r="U461" s="57">
        <f t="shared" si="103"/>
        <v>0</v>
      </c>
      <c r="V461" s="56">
        <f t="shared" si="104"/>
        <v>0</v>
      </c>
      <c r="W461" s="55">
        <f t="shared" si="105"/>
        <v>0</v>
      </c>
      <c r="X461" s="55">
        <f t="shared" si="106"/>
        <v>0</v>
      </c>
      <c r="Y461" s="55">
        <f t="shared" si="107"/>
        <v>0</v>
      </c>
      <c r="Z461" s="55">
        <f t="shared" si="108"/>
        <v>0</v>
      </c>
      <c r="AA461" s="55">
        <f t="shared" si="109"/>
        <v>0</v>
      </c>
      <c r="AB461" s="58">
        <f t="shared" si="110"/>
        <v>0</v>
      </c>
      <c r="AC461" s="74" t="str">
        <f t="shared" si="111"/>
        <v>Grade not provided</v>
      </c>
      <c r="AD461" s="75" t="e">
        <f>IF(J461=0,(VLOOKUP(AC461,Overall!B$2:C959,2,FALSE)),IF(J461=1,(VLOOKUP(AC461,Overall!F$2:G959,2,FALSE)),IF(J461=2,(VLOOKUP(AC461,Overall!J$2:K959,2,FALSE)),IF(J461=3,(VLOOKUP(AC461,Overall!N$2:O959,2,FALSE)),IF(J461=4,(VLOOKUP(AC461,Overall!R$2:S959,2,FALSE)),IF(J461=5,VLOOKUP(AC461,Overall!V$2:W959,2,FALSE),IF(J461=6,VLOOKUP(AC461,Overall!Z$2:AA959,2,FALSE),IF(J461=7,VLOOKUP(AC461,Overall!AD$2:AE959,2,FALSE),IF(J461=8,VLOOKUP(AC461,Overall!AH$2:AI959,2,FALSE),IF(J461=9,VLOOKUP(AC461,Overall!AL$2:AM959,2,FALSE),IF(J461=10,VLOOKUP(AC461,Overall!AP$2:AQ959,2,FALSE),IF(J461=11,VLOOKUP(AC461,Overall!AT$2:AU959,2,FALSE),IF(J461=12,VLOOKUP(AC461,Overall!AX$2:AY959,2,FALSE))))))))))))))</f>
        <v>#N/A</v>
      </c>
    </row>
    <row r="462" spans="9:30" ht="15.75" thickBot="1">
      <c r="I462" s="126" t="s">
        <v>507</v>
      </c>
      <c r="J462" s="116"/>
      <c r="K462" s="87"/>
      <c r="L462" s="88"/>
      <c r="M462" s="88"/>
      <c r="N462" s="135"/>
      <c r="O462" s="123" t="str">
        <f t="shared" si="98"/>
        <v>Grade not provided</v>
      </c>
      <c r="P462" s="67" t="e">
        <f t="shared" si="98"/>
        <v>#N/A</v>
      </c>
      <c r="Q462" s="39" t="str">
        <f t="shared" si="99"/>
        <v>Less than 2 domains provided</v>
      </c>
      <c r="R462" s="54">
        <f t="shared" si="100"/>
        <v>0</v>
      </c>
      <c r="S462" s="55">
        <f t="shared" si="101"/>
        <v>0</v>
      </c>
      <c r="T462" s="56">
        <f t="shared" si="102"/>
        <v>0</v>
      </c>
      <c r="U462" s="57">
        <f t="shared" si="103"/>
        <v>0</v>
      </c>
      <c r="V462" s="56">
        <f t="shared" si="104"/>
        <v>0</v>
      </c>
      <c r="W462" s="55">
        <f t="shared" si="105"/>
        <v>0</v>
      </c>
      <c r="X462" s="55">
        <f t="shared" si="106"/>
        <v>0</v>
      </c>
      <c r="Y462" s="55">
        <f t="shared" si="107"/>
        <v>0</v>
      </c>
      <c r="Z462" s="55">
        <f t="shared" si="108"/>
        <v>0</v>
      </c>
      <c r="AA462" s="55">
        <f t="shared" si="109"/>
        <v>0</v>
      </c>
      <c r="AB462" s="58">
        <f t="shared" si="110"/>
        <v>0</v>
      </c>
      <c r="AC462" s="74" t="str">
        <f t="shared" si="111"/>
        <v>Grade not provided</v>
      </c>
      <c r="AD462" s="75" t="e">
        <f>IF(J462=0,(VLOOKUP(AC462,Overall!B$2:C960,2,FALSE)),IF(J462=1,(VLOOKUP(AC462,Overall!F$2:G960,2,FALSE)),IF(J462=2,(VLOOKUP(AC462,Overall!J$2:K960,2,FALSE)),IF(J462=3,(VLOOKUP(AC462,Overall!N$2:O960,2,FALSE)),IF(J462=4,(VLOOKUP(AC462,Overall!R$2:S960,2,FALSE)),IF(J462=5,VLOOKUP(AC462,Overall!V$2:W960,2,FALSE),IF(J462=6,VLOOKUP(AC462,Overall!Z$2:AA960,2,FALSE),IF(J462=7,VLOOKUP(AC462,Overall!AD$2:AE960,2,FALSE),IF(J462=8,VLOOKUP(AC462,Overall!AH$2:AI960,2,FALSE),IF(J462=9,VLOOKUP(AC462,Overall!AL$2:AM960,2,FALSE),IF(J462=10,VLOOKUP(AC462,Overall!AP$2:AQ960,2,FALSE),IF(J462=11,VLOOKUP(AC462,Overall!AT$2:AU960,2,FALSE),IF(J462=12,VLOOKUP(AC462,Overall!AX$2:AY960,2,FALSE))))))))))))))</f>
        <v>#N/A</v>
      </c>
    </row>
    <row r="463" spans="9:30" ht="15.75" thickBot="1">
      <c r="I463" s="126" t="s">
        <v>508</v>
      </c>
      <c r="J463" s="116"/>
      <c r="K463" s="87"/>
      <c r="L463" s="88"/>
      <c r="M463" s="88"/>
      <c r="N463" s="135"/>
      <c r="O463" s="123" t="str">
        <f t="shared" si="98"/>
        <v>Grade not provided</v>
      </c>
      <c r="P463" s="67" t="e">
        <f t="shared" si="98"/>
        <v>#N/A</v>
      </c>
      <c r="Q463" s="39" t="str">
        <f t="shared" si="99"/>
        <v>Less than 2 domains provided</v>
      </c>
      <c r="R463" s="54">
        <f t="shared" si="100"/>
        <v>0</v>
      </c>
      <c r="S463" s="55">
        <f t="shared" si="101"/>
        <v>0</v>
      </c>
      <c r="T463" s="56">
        <f t="shared" si="102"/>
        <v>0</v>
      </c>
      <c r="U463" s="57">
        <f t="shared" si="103"/>
        <v>0</v>
      </c>
      <c r="V463" s="56">
        <f t="shared" si="104"/>
        <v>0</v>
      </c>
      <c r="W463" s="55">
        <f t="shared" si="105"/>
        <v>0</v>
      </c>
      <c r="X463" s="55">
        <f t="shared" si="106"/>
        <v>0</v>
      </c>
      <c r="Y463" s="55">
        <f t="shared" si="107"/>
        <v>0</v>
      </c>
      <c r="Z463" s="55">
        <f t="shared" si="108"/>
        <v>0</v>
      </c>
      <c r="AA463" s="55">
        <f t="shared" si="109"/>
        <v>0</v>
      </c>
      <c r="AB463" s="58">
        <f t="shared" si="110"/>
        <v>0</v>
      </c>
      <c r="AC463" s="74" t="str">
        <f t="shared" si="111"/>
        <v>Grade not provided</v>
      </c>
      <c r="AD463" s="75" t="e">
        <f>IF(J463=0,(VLOOKUP(AC463,Overall!B$2:C961,2,FALSE)),IF(J463=1,(VLOOKUP(AC463,Overall!F$2:G961,2,FALSE)),IF(J463=2,(VLOOKUP(AC463,Overall!J$2:K961,2,FALSE)),IF(J463=3,(VLOOKUP(AC463,Overall!N$2:O961,2,FALSE)),IF(J463=4,(VLOOKUP(AC463,Overall!R$2:S961,2,FALSE)),IF(J463=5,VLOOKUP(AC463,Overall!V$2:W961,2,FALSE),IF(J463=6,VLOOKUP(AC463,Overall!Z$2:AA961,2,FALSE),IF(J463=7,VLOOKUP(AC463,Overall!AD$2:AE961,2,FALSE),IF(J463=8,VLOOKUP(AC463,Overall!AH$2:AI961,2,FALSE),IF(J463=9,VLOOKUP(AC463,Overall!AL$2:AM961,2,FALSE),IF(J463=10,VLOOKUP(AC463,Overall!AP$2:AQ961,2,FALSE),IF(J463=11,VLOOKUP(AC463,Overall!AT$2:AU961,2,FALSE),IF(J463=12,VLOOKUP(AC463,Overall!AX$2:AY961,2,FALSE))))))))))))))</f>
        <v>#N/A</v>
      </c>
    </row>
    <row r="464" spans="9:30" ht="15.75" thickBot="1">
      <c r="I464" s="126" t="s">
        <v>509</v>
      </c>
      <c r="J464" s="116"/>
      <c r="K464" s="87"/>
      <c r="L464" s="88"/>
      <c r="M464" s="88"/>
      <c r="N464" s="135"/>
      <c r="O464" s="123" t="str">
        <f t="shared" si="98"/>
        <v>Grade not provided</v>
      </c>
      <c r="P464" s="67" t="e">
        <f t="shared" si="98"/>
        <v>#N/A</v>
      </c>
      <c r="Q464" s="39" t="str">
        <f t="shared" si="99"/>
        <v>Less than 2 domains provided</v>
      </c>
      <c r="R464" s="54">
        <f t="shared" si="100"/>
        <v>0</v>
      </c>
      <c r="S464" s="55">
        <f t="shared" si="101"/>
        <v>0</v>
      </c>
      <c r="T464" s="56">
        <f t="shared" si="102"/>
        <v>0</v>
      </c>
      <c r="U464" s="57">
        <f t="shared" si="103"/>
        <v>0</v>
      </c>
      <c r="V464" s="56">
        <f t="shared" si="104"/>
        <v>0</v>
      </c>
      <c r="W464" s="55">
        <f t="shared" si="105"/>
        <v>0</v>
      </c>
      <c r="X464" s="55">
        <f t="shared" si="106"/>
        <v>0</v>
      </c>
      <c r="Y464" s="55">
        <f t="shared" si="107"/>
        <v>0</v>
      </c>
      <c r="Z464" s="55">
        <f t="shared" si="108"/>
        <v>0</v>
      </c>
      <c r="AA464" s="55">
        <f t="shared" si="109"/>
        <v>0</v>
      </c>
      <c r="AB464" s="58">
        <f t="shared" si="110"/>
        <v>0</v>
      </c>
      <c r="AC464" s="74" t="str">
        <f t="shared" si="111"/>
        <v>Grade not provided</v>
      </c>
      <c r="AD464" s="75" t="e">
        <f>IF(J464=0,(VLOOKUP(AC464,Overall!B$2:C962,2,FALSE)),IF(J464=1,(VLOOKUP(AC464,Overall!F$2:G962,2,FALSE)),IF(J464=2,(VLOOKUP(AC464,Overall!J$2:K962,2,FALSE)),IF(J464=3,(VLOOKUP(AC464,Overall!N$2:O962,2,FALSE)),IF(J464=4,(VLOOKUP(AC464,Overall!R$2:S962,2,FALSE)),IF(J464=5,VLOOKUP(AC464,Overall!V$2:W962,2,FALSE),IF(J464=6,VLOOKUP(AC464,Overall!Z$2:AA962,2,FALSE),IF(J464=7,VLOOKUP(AC464,Overall!AD$2:AE962,2,FALSE),IF(J464=8,VLOOKUP(AC464,Overall!AH$2:AI962,2,FALSE),IF(J464=9,VLOOKUP(AC464,Overall!AL$2:AM962,2,FALSE),IF(J464=10,VLOOKUP(AC464,Overall!AP$2:AQ962,2,FALSE),IF(J464=11,VLOOKUP(AC464,Overall!AT$2:AU962,2,FALSE),IF(J464=12,VLOOKUP(AC464,Overall!AX$2:AY962,2,FALSE))))))))))))))</f>
        <v>#N/A</v>
      </c>
    </row>
    <row r="465" spans="9:30" ht="15.75" thickBot="1">
      <c r="I465" s="126" t="s">
        <v>510</v>
      </c>
      <c r="J465" s="116"/>
      <c r="K465" s="87"/>
      <c r="L465" s="88"/>
      <c r="M465" s="88"/>
      <c r="N465" s="135"/>
      <c r="O465" s="123" t="str">
        <f t="shared" si="98"/>
        <v>Grade not provided</v>
      </c>
      <c r="P465" s="67" t="e">
        <f t="shared" si="98"/>
        <v>#N/A</v>
      </c>
      <c r="Q465" s="39" t="str">
        <f t="shared" si="99"/>
        <v>Less than 2 domains provided</v>
      </c>
      <c r="R465" s="54">
        <f t="shared" si="100"/>
        <v>0</v>
      </c>
      <c r="S465" s="55">
        <f t="shared" si="101"/>
        <v>0</v>
      </c>
      <c r="T465" s="56">
        <f t="shared" si="102"/>
        <v>0</v>
      </c>
      <c r="U465" s="57">
        <f t="shared" si="103"/>
        <v>0</v>
      </c>
      <c r="V465" s="56">
        <f t="shared" si="104"/>
        <v>0</v>
      </c>
      <c r="W465" s="55">
        <f t="shared" si="105"/>
        <v>0</v>
      </c>
      <c r="X465" s="55">
        <f t="shared" si="106"/>
        <v>0</v>
      </c>
      <c r="Y465" s="55">
        <f t="shared" si="107"/>
        <v>0</v>
      </c>
      <c r="Z465" s="55">
        <f t="shared" si="108"/>
        <v>0</v>
      </c>
      <c r="AA465" s="55">
        <f t="shared" si="109"/>
        <v>0</v>
      </c>
      <c r="AB465" s="58">
        <f t="shared" si="110"/>
        <v>0</v>
      </c>
      <c r="AC465" s="74" t="str">
        <f t="shared" si="111"/>
        <v>Grade not provided</v>
      </c>
      <c r="AD465" s="75" t="e">
        <f>IF(J465=0,(VLOOKUP(AC465,Overall!B$2:C963,2,FALSE)),IF(J465=1,(VLOOKUP(AC465,Overall!F$2:G963,2,FALSE)),IF(J465=2,(VLOOKUP(AC465,Overall!J$2:K963,2,FALSE)),IF(J465=3,(VLOOKUP(AC465,Overall!N$2:O963,2,FALSE)),IF(J465=4,(VLOOKUP(AC465,Overall!R$2:S963,2,FALSE)),IF(J465=5,VLOOKUP(AC465,Overall!V$2:W963,2,FALSE),IF(J465=6,VLOOKUP(AC465,Overall!Z$2:AA963,2,FALSE),IF(J465=7,VLOOKUP(AC465,Overall!AD$2:AE963,2,FALSE),IF(J465=8,VLOOKUP(AC465,Overall!AH$2:AI963,2,FALSE),IF(J465=9,VLOOKUP(AC465,Overall!AL$2:AM963,2,FALSE),IF(J465=10,VLOOKUP(AC465,Overall!AP$2:AQ963,2,FALSE),IF(J465=11,VLOOKUP(AC465,Overall!AT$2:AU963,2,FALSE),IF(J465=12,VLOOKUP(AC465,Overall!AX$2:AY963,2,FALSE))))))))))))))</f>
        <v>#N/A</v>
      </c>
    </row>
    <row r="466" spans="9:30" ht="15.75" thickBot="1">
      <c r="I466" s="126" t="s">
        <v>511</v>
      </c>
      <c r="J466" s="116"/>
      <c r="K466" s="87"/>
      <c r="L466" s="88"/>
      <c r="M466" s="88"/>
      <c r="N466" s="135"/>
      <c r="O466" s="123" t="str">
        <f t="shared" si="98"/>
        <v>Grade not provided</v>
      </c>
      <c r="P466" s="67" t="e">
        <f t="shared" si="98"/>
        <v>#N/A</v>
      </c>
      <c r="Q466" s="39" t="str">
        <f t="shared" si="99"/>
        <v>Less than 2 domains provided</v>
      </c>
      <c r="R466" s="54">
        <f t="shared" si="100"/>
        <v>0</v>
      </c>
      <c r="S466" s="55">
        <f t="shared" si="101"/>
        <v>0</v>
      </c>
      <c r="T466" s="56">
        <f t="shared" si="102"/>
        <v>0</v>
      </c>
      <c r="U466" s="57">
        <f t="shared" si="103"/>
        <v>0</v>
      </c>
      <c r="V466" s="56">
        <f t="shared" si="104"/>
        <v>0</v>
      </c>
      <c r="W466" s="55">
        <f t="shared" si="105"/>
        <v>0</v>
      </c>
      <c r="X466" s="55">
        <f t="shared" si="106"/>
        <v>0</v>
      </c>
      <c r="Y466" s="55">
        <f t="shared" si="107"/>
        <v>0</v>
      </c>
      <c r="Z466" s="55">
        <f t="shared" si="108"/>
        <v>0</v>
      </c>
      <c r="AA466" s="55">
        <f t="shared" si="109"/>
        <v>0</v>
      </c>
      <c r="AB466" s="58">
        <f t="shared" si="110"/>
        <v>0</v>
      </c>
      <c r="AC466" s="74" t="str">
        <f t="shared" si="111"/>
        <v>Grade not provided</v>
      </c>
      <c r="AD466" s="75" t="e">
        <f>IF(J466=0,(VLOOKUP(AC466,Overall!B$2:C964,2,FALSE)),IF(J466=1,(VLOOKUP(AC466,Overall!F$2:G964,2,FALSE)),IF(J466=2,(VLOOKUP(AC466,Overall!J$2:K964,2,FALSE)),IF(J466=3,(VLOOKUP(AC466,Overall!N$2:O964,2,FALSE)),IF(J466=4,(VLOOKUP(AC466,Overall!R$2:S964,2,FALSE)),IF(J466=5,VLOOKUP(AC466,Overall!V$2:W964,2,FALSE),IF(J466=6,VLOOKUP(AC466,Overall!Z$2:AA964,2,FALSE),IF(J466=7,VLOOKUP(AC466,Overall!AD$2:AE964,2,FALSE),IF(J466=8,VLOOKUP(AC466,Overall!AH$2:AI964,2,FALSE),IF(J466=9,VLOOKUP(AC466,Overall!AL$2:AM964,2,FALSE),IF(J466=10,VLOOKUP(AC466,Overall!AP$2:AQ964,2,FALSE),IF(J466=11,VLOOKUP(AC466,Overall!AT$2:AU964,2,FALSE),IF(J466=12,VLOOKUP(AC466,Overall!AX$2:AY964,2,FALSE))))))))))))))</f>
        <v>#N/A</v>
      </c>
    </row>
    <row r="467" spans="9:30" ht="15.75" thickBot="1">
      <c r="I467" s="126" t="s">
        <v>512</v>
      </c>
      <c r="J467" s="116"/>
      <c r="K467" s="87"/>
      <c r="L467" s="88"/>
      <c r="M467" s="88"/>
      <c r="N467" s="135"/>
      <c r="O467" s="123" t="str">
        <f t="shared" si="98"/>
        <v>Grade not provided</v>
      </c>
      <c r="P467" s="67" t="e">
        <f t="shared" si="98"/>
        <v>#N/A</v>
      </c>
      <c r="Q467" s="39" t="str">
        <f t="shared" si="99"/>
        <v>Less than 2 domains provided</v>
      </c>
      <c r="R467" s="54">
        <f t="shared" si="100"/>
        <v>0</v>
      </c>
      <c r="S467" s="55">
        <f t="shared" si="101"/>
        <v>0</v>
      </c>
      <c r="T467" s="56">
        <f t="shared" si="102"/>
        <v>0</v>
      </c>
      <c r="U467" s="57">
        <f t="shared" si="103"/>
        <v>0</v>
      </c>
      <c r="V467" s="56">
        <f t="shared" si="104"/>
        <v>0</v>
      </c>
      <c r="W467" s="55">
        <f t="shared" si="105"/>
        <v>0</v>
      </c>
      <c r="X467" s="55">
        <f t="shared" si="106"/>
        <v>0</v>
      </c>
      <c r="Y467" s="55">
        <f t="shared" si="107"/>
        <v>0</v>
      </c>
      <c r="Z467" s="55">
        <f t="shared" si="108"/>
        <v>0</v>
      </c>
      <c r="AA467" s="55">
        <f t="shared" si="109"/>
        <v>0</v>
      </c>
      <c r="AB467" s="58">
        <f t="shared" si="110"/>
        <v>0</v>
      </c>
      <c r="AC467" s="74" t="str">
        <f t="shared" si="111"/>
        <v>Grade not provided</v>
      </c>
      <c r="AD467" s="75" t="e">
        <f>IF(J467=0,(VLOOKUP(AC467,Overall!B$2:C965,2,FALSE)),IF(J467=1,(VLOOKUP(AC467,Overall!F$2:G965,2,FALSE)),IF(J467=2,(VLOOKUP(AC467,Overall!J$2:K965,2,FALSE)),IF(J467=3,(VLOOKUP(AC467,Overall!N$2:O965,2,FALSE)),IF(J467=4,(VLOOKUP(AC467,Overall!R$2:S965,2,FALSE)),IF(J467=5,VLOOKUP(AC467,Overall!V$2:W965,2,FALSE),IF(J467=6,VLOOKUP(AC467,Overall!Z$2:AA965,2,FALSE),IF(J467=7,VLOOKUP(AC467,Overall!AD$2:AE965,2,FALSE),IF(J467=8,VLOOKUP(AC467,Overall!AH$2:AI965,2,FALSE),IF(J467=9,VLOOKUP(AC467,Overall!AL$2:AM965,2,FALSE),IF(J467=10,VLOOKUP(AC467,Overall!AP$2:AQ965,2,FALSE),IF(J467=11,VLOOKUP(AC467,Overall!AT$2:AU965,2,FALSE),IF(J467=12,VLOOKUP(AC467,Overall!AX$2:AY965,2,FALSE))))))))))))))</f>
        <v>#N/A</v>
      </c>
    </row>
    <row r="468" spans="9:30" ht="15.75" thickBot="1">
      <c r="I468" s="126" t="s">
        <v>513</v>
      </c>
      <c r="J468" s="116"/>
      <c r="K468" s="87"/>
      <c r="L468" s="88"/>
      <c r="M468" s="88"/>
      <c r="N468" s="135"/>
      <c r="O468" s="123" t="str">
        <f t="shared" si="98"/>
        <v>Grade not provided</v>
      </c>
      <c r="P468" s="67" t="e">
        <f t="shared" si="98"/>
        <v>#N/A</v>
      </c>
      <c r="Q468" s="39" t="str">
        <f t="shared" si="99"/>
        <v>Less than 2 domains provided</v>
      </c>
      <c r="R468" s="54">
        <f t="shared" si="100"/>
        <v>0</v>
      </c>
      <c r="S468" s="55">
        <f t="shared" si="101"/>
        <v>0</v>
      </c>
      <c r="T468" s="56">
        <f t="shared" si="102"/>
        <v>0</v>
      </c>
      <c r="U468" s="57">
        <f t="shared" si="103"/>
        <v>0</v>
      </c>
      <c r="V468" s="56">
        <f t="shared" si="104"/>
        <v>0</v>
      </c>
      <c r="W468" s="55">
        <f t="shared" si="105"/>
        <v>0</v>
      </c>
      <c r="X468" s="55">
        <f t="shared" si="106"/>
        <v>0</v>
      </c>
      <c r="Y468" s="55">
        <f t="shared" si="107"/>
        <v>0</v>
      </c>
      <c r="Z468" s="55">
        <f t="shared" si="108"/>
        <v>0</v>
      </c>
      <c r="AA468" s="55">
        <f t="shared" si="109"/>
        <v>0</v>
      </c>
      <c r="AB468" s="58">
        <f t="shared" si="110"/>
        <v>0</v>
      </c>
      <c r="AC468" s="74" t="str">
        <f t="shared" si="111"/>
        <v>Grade not provided</v>
      </c>
      <c r="AD468" s="75" t="e">
        <f>IF(J468=0,(VLOOKUP(AC468,Overall!B$2:C966,2,FALSE)),IF(J468=1,(VLOOKUP(AC468,Overall!F$2:G966,2,FALSE)),IF(J468=2,(VLOOKUP(AC468,Overall!J$2:K966,2,FALSE)),IF(J468=3,(VLOOKUP(AC468,Overall!N$2:O966,2,FALSE)),IF(J468=4,(VLOOKUP(AC468,Overall!R$2:S966,2,FALSE)),IF(J468=5,VLOOKUP(AC468,Overall!V$2:W966,2,FALSE),IF(J468=6,VLOOKUP(AC468,Overall!Z$2:AA966,2,FALSE),IF(J468=7,VLOOKUP(AC468,Overall!AD$2:AE966,2,FALSE),IF(J468=8,VLOOKUP(AC468,Overall!AH$2:AI966,2,FALSE),IF(J468=9,VLOOKUP(AC468,Overall!AL$2:AM966,2,FALSE),IF(J468=10,VLOOKUP(AC468,Overall!AP$2:AQ966,2,FALSE),IF(J468=11,VLOOKUP(AC468,Overall!AT$2:AU966,2,FALSE),IF(J468=12,VLOOKUP(AC468,Overall!AX$2:AY966,2,FALSE))))))))))))))</f>
        <v>#N/A</v>
      </c>
    </row>
    <row r="469" spans="9:30" ht="15.75" thickBot="1">
      <c r="I469" s="126" t="s">
        <v>514</v>
      </c>
      <c r="J469" s="116"/>
      <c r="K469" s="87"/>
      <c r="L469" s="88"/>
      <c r="M469" s="88"/>
      <c r="N469" s="135"/>
      <c r="O469" s="123" t="str">
        <f t="shared" si="98"/>
        <v>Grade not provided</v>
      </c>
      <c r="P469" s="67" t="e">
        <f t="shared" si="98"/>
        <v>#N/A</v>
      </c>
      <c r="Q469" s="39" t="str">
        <f t="shared" si="99"/>
        <v>Less than 2 domains provided</v>
      </c>
      <c r="R469" s="54">
        <f t="shared" si="100"/>
        <v>0</v>
      </c>
      <c r="S469" s="55">
        <f t="shared" si="101"/>
        <v>0</v>
      </c>
      <c r="T469" s="56">
        <f t="shared" si="102"/>
        <v>0</v>
      </c>
      <c r="U469" s="57">
        <f t="shared" si="103"/>
        <v>0</v>
      </c>
      <c r="V469" s="56">
        <f t="shared" si="104"/>
        <v>0</v>
      </c>
      <c r="W469" s="55">
        <f t="shared" si="105"/>
        <v>0</v>
      </c>
      <c r="X469" s="55">
        <f t="shared" si="106"/>
        <v>0</v>
      </c>
      <c r="Y469" s="55">
        <f t="shared" si="107"/>
        <v>0</v>
      </c>
      <c r="Z469" s="55">
        <f t="shared" si="108"/>
        <v>0</v>
      </c>
      <c r="AA469" s="55">
        <f t="shared" si="109"/>
        <v>0</v>
      </c>
      <c r="AB469" s="58">
        <f t="shared" si="110"/>
        <v>0</v>
      </c>
      <c r="AC469" s="74" t="str">
        <f t="shared" si="111"/>
        <v>Grade not provided</v>
      </c>
      <c r="AD469" s="75" t="e">
        <f>IF(J469=0,(VLOOKUP(AC469,Overall!B$2:C967,2,FALSE)),IF(J469=1,(VLOOKUP(AC469,Overall!F$2:G967,2,FALSE)),IF(J469=2,(VLOOKUP(AC469,Overall!J$2:K967,2,FALSE)),IF(J469=3,(VLOOKUP(AC469,Overall!N$2:O967,2,FALSE)),IF(J469=4,(VLOOKUP(AC469,Overall!R$2:S967,2,FALSE)),IF(J469=5,VLOOKUP(AC469,Overall!V$2:W967,2,FALSE),IF(J469=6,VLOOKUP(AC469,Overall!Z$2:AA967,2,FALSE),IF(J469=7,VLOOKUP(AC469,Overall!AD$2:AE967,2,FALSE),IF(J469=8,VLOOKUP(AC469,Overall!AH$2:AI967,2,FALSE),IF(J469=9,VLOOKUP(AC469,Overall!AL$2:AM967,2,FALSE),IF(J469=10,VLOOKUP(AC469,Overall!AP$2:AQ967,2,FALSE),IF(J469=11,VLOOKUP(AC469,Overall!AT$2:AU967,2,FALSE),IF(J469=12,VLOOKUP(AC469,Overall!AX$2:AY967,2,FALSE))))))))))))))</f>
        <v>#N/A</v>
      </c>
    </row>
    <row r="470" spans="9:30" ht="15.75" thickBot="1">
      <c r="I470" s="126" t="s">
        <v>515</v>
      </c>
      <c r="J470" s="116"/>
      <c r="K470" s="87"/>
      <c r="L470" s="88"/>
      <c r="M470" s="88"/>
      <c r="N470" s="135"/>
      <c r="O470" s="123" t="str">
        <f t="shared" si="98"/>
        <v>Grade not provided</v>
      </c>
      <c r="P470" s="67" t="e">
        <f t="shared" si="98"/>
        <v>#N/A</v>
      </c>
      <c r="Q470" s="39" t="str">
        <f t="shared" si="99"/>
        <v>Less than 2 domains provided</v>
      </c>
      <c r="R470" s="54">
        <f t="shared" si="100"/>
        <v>0</v>
      </c>
      <c r="S470" s="55">
        <f t="shared" si="101"/>
        <v>0</v>
      </c>
      <c r="T470" s="56">
        <f t="shared" si="102"/>
        <v>0</v>
      </c>
      <c r="U470" s="57">
        <f t="shared" si="103"/>
        <v>0</v>
      </c>
      <c r="V470" s="56">
        <f t="shared" si="104"/>
        <v>0</v>
      </c>
      <c r="W470" s="55">
        <f t="shared" si="105"/>
        <v>0</v>
      </c>
      <c r="X470" s="55">
        <f t="shared" si="106"/>
        <v>0</v>
      </c>
      <c r="Y470" s="55">
        <f t="shared" si="107"/>
        <v>0</v>
      </c>
      <c r="Z470" s="55">
        <f t="shared" si="108"/>
        <v>0</v>
      </c>
      <c r="AA470" s="55">
        <f t="shared" si="109"/>
        <v>0</v>
      </c>
      <c r="AB470" s="58">
        <f t="shared" si="110"/>
        <v>0</v>
      </c>
      <c r="AC470" s="74" t="str">
        <f t="shared" si="111"/>
        <v>Grade not provided</v>
      </c>
      <c r="AD470" s="75" t="e">
        <f>IF(J470=0,(VLOOKUP(AC470,Overall!B$2:C968,2,FALSE)),IF(J470=1,(VLOOKUP(AC470,Overall!F$2:G968,2,FALSE)),IF(J470=2,(VLOOKUP(AC470,Overall!J$2:K968,2,FALSE)),IF(J470=3,(VLOOKUP(AC470,Overall!N$2:O968,2,FALSE)),IF(J470=4,(VLOOKUP(AC470,Overall!R$2:S968,2,FALSE)),IF(J470=5,VLOOKUP(AC470,Overall!V$2:W968,2,FALSE),IF(J470=6,VLOOKUP(AC470,Overall!Z$2:AA968,2,FALSE),IF(J470=7,VLOOKUP(AC470,Overall!AD$2:AE968,2,FALSE),IF(J470=8,VLOOKUP(AC470,Overall!AH$2:AI968,2,FALSE),IF(J470=9,VLOOKUP(AC470,Overall!AL$2:AM968,2,FALSE),IF(J470=10,VLOOKUP(AC470,Overall!AP$2:AQ968,2,FALSE),IF(J470=11,VLOOKUP(AC470,Overall!AT$2:AU968,2,FALSE),IF(J470=12,VLOOKUP(AC470,Overall!AX$2:AY968,2,FALSE))))))))))))))</f>
        <v>#N/A</v>
      </c>
    </row>
    <row r="471" spans="9:30" ht="15.75" thickBot="1">
      <c r="I471" s="126" t="s">
        <v>516</v>
      </c>
      <c r="J471" s="116"/>
      <c r="K471" s="87"/>
      <c r="L471" s="88"/>
      <c r="M471" s="88"/>
      <c r="N471" s="135"/>
      <c r="O471" s="123" t="str">
        <f t="shared" si="98"/>
        <v>Grade not provided</v>
      </c>
      <c r="P471" s="67" t="e">
        <f t="shared" si="98"/>
        <v>#N/A</v>
      </c>
      <c r="Q471" s="39" t="str">
        <f t="shared" si="99"/>
        <v>Less than 2 domains provided</v>
      </c>
      <c r="R471" s="54">
        <f t="shared" si="100"/>
        <v>0</v>
      </c>
      <c r="S471" s="55">
        <f t="shared" si="101"/>
        <v>0</v>
      </c>
      <c r="T471" s="56">
        <f t="shared" si="102"/>
        <v>0</v>
      </c>
      <c r="U471" s="57">
        <f t="shared" si="103"/>
        <v>0</v>
      </c>
      <c r="V471" s="56">
        <f t="shared" si="104"/>
        <v>0</v>
      </c>
      <c r="W471" s="55">
        <f t="shared" si="105"/>
        <v>0</v>
      </c>
      <c r="X471" s="55">
        <f t="shared" si="106"/>
        <v>0</v>
      </c>
      <c r="Y471" s="55">
        <f t="shared" si="107"/>
        <v>0</v>
      </c>
      <c r="Z471" s="55">
        <f t="shared" si="108"/>
        <v>0</v>
      </c>
      <c r="AA471" s="55">
        <f t="shared" si="109"/>
        <v>0</v>
      </c>
      <c r="AB471" s="58">
        <f t="shared" si="110"/>
        <v>0</v>
      </c>
      <c r="AC471" s="74" t="str">
        <f t="shared" si="111"/>
        <v>Grade not provided</v>
      </c>
      <c r="AD471" s="75" t="e">
        <f>IF(J471=0,(VLOOKUP(AC471,Overall!B$2:C969,2,FALSE)),IF(J471=1,(VLOOKUP(AC471,Overall!F$2:G969,2,FALSE)),IF(J471=2,(VLOOKUP(AC471,Overall!J$2:K969,2,FALSE)),IF(J471=3,(VLOOKUP(AC471,Overall!N$2:O969,2,FALSE)),IF(J471=4,(VLOOKUP(AC471,Overall!R$2:S969,2,FALSE)),IF(J471=5,VLOOKUP(AC471,Overall!V$2:W969,2,FALSE),IF(J471=6,VLOOKUP(AC471,Overall!Z$2:AA969,2,FALSE),IF(J471=7,VLOOKUP(AC471,Overall!AD$2:AE969,2,FALSE),IF(J471=8,VLOOKUP(AC471,Overall!AH$2:AI969,2,FALSE),IF(J471=9,VLOOKUP(AC471,Overall!AL$2:AM969,2,FALSE),IF(J471=10,VLOOKUP(AC471,Overall!AP$2:AQ969,2,FALSE),IF(J471=11,VLOOKUP(AC471,Overall!AT$2:AU969,2,FALSE),IF(J471=12,VLOOKUP(AC471,Overall!AX$2:AY969,2,FALSE))))))))))))))</f>
        <v>#N/A</v>
      </c>
    </row>
    <row r="472" spans="9:30" ht="15.75" thickBot="1">
      <c r="I472" s="126" t="s">
        <v>517</v>
      </c>
      <c r="J472" s="116"/>
      <c r="K472" s="87"/>
      <c r="L472" s="88"/>
      <c r="M472" s="88"/>
      <c r="N472" s="135"/>
      <c r="O472" s="123" t="str">
        <f t="shared" si="98"/>
        <v>Grade not provided</v>
      </c>
      <c r="P472" s="67" t="e">
        <f t="shared" si="98"/>
        <v>#N/A</v>
      </c>
      <c r="Q472" s="39" t="str">
        <f t="shared" si="99"/>
        <v>Less than 2 domains provided</v>
      </c>
      <c r="R472" s="54">
        <f t="shared" si="100"/>
        <v>0</v>
      </c>
      <c r="S472" s="55">
        <f t="shared" si="101"/>
        <v>0</v>
      </c>
      <c r="T472" s="56">
        <f t="shared" si="102"/>
        <v>0</v>
      </c>
      <c r="U472" s="57">
        <f t="shared" si="103"/>
        <v>0</v>
      </c>
      <c r="V472" s="56">
        <f t="shared" si="104"/>
        <v>0</v>
      </c>
      <c r="W472" s="55">
        <f t="shared" si="105"/>
        <v>0</v>
      </c>
      <c r="X472" s="55">
        <f t="shared" si="106"/>
        <v>0</v>
      </c>
      <c r="Y472" s="55">
        <f t="shared" si="107"/>
        <v>0</v>
      </c>
      <c r="Z472" s="55">
        <f t="shared" si="108"/>
        <v>0</v>
      </c>
      <c r="AA472" s="55">
        <f t="shared" si="109"/>
        <v>0</v>
      </c>
      <c r="AB472" s="58">
        <f t="shared" si="110"/>
        <v>0</v>
      </c>
      <c r="AC472" s="74" t="str">
        <f t="shared" si="111"/>
        <v>Grade not provided</v>
      </c>
      <c r="AD472" s="75" t="e">
        <f>IF(J472=0,(VLOOKUP(AC472,Overall!B$2:C970,2,FALSE)),IF(J472=1,(VLOOKUP(AC472,Overall!F$2:G970,2,FALSE)),IF(J472=2,(VLOOKUP(AC472,Overall!J$2:K970,2,FALSE)),IF(J472=3,(VLOOKUP(AC472,Overall!N$2:O970,2,FALSE)),IF(J472=4,(VLOOKUP(AC472,Overall!R$2:S970,2,FALSE)),IF(J472=5,VLOOKUP(AC472,Overall!V$2:W970,2,FALSE),IF(J472=6,VLOOKUP(AC472,Overall!Z$2:AA970,2,FALSE),IF(J472=7,VLOOKUP(AC472,Overall!AD$2:AE970,2,FALSE),IF(J472=8,VLOOKUP(AC472,Overall!AH$2:AI970,2,FALSE),IF(J472=9,VLOOKUP(AC472,Overall!AL$2:AM970,2,FALSE),IF(J472=10,VLOOKUP(AC472,Overall!AP$2:AQ970,2,FALSE),IF(J472=11,VLOOKUP(AC472,Overall!AT$2:AU970,2,FALSE),IF(J472=12,VLOOKUP(AC472,Overall!AX$2:AY970,2,FALSE))))))))))))))</f>
        <v>#N/A</v>
      </c>
    </row>
    <row r="473" spans="9:30" ht="15.75" thickBot="1">
      <c r="I473" s="126" t="s">
        <v>518</v>
      </c>
      <c r="J473" s="116"/>
      <c r="K473" s="87"/>
      <c r="L473" s="88"/>
      <c r="M473" s="88"/>
      <c r="N473" s="135"/>
      <c r="O473" s="123" t="str">
        <f t="shared" si="98"/>
        <v>Grade not provided</v>
      </c>
      <c r="P473" s="67" t="e">
        <f t="shared" si="98"/>
        <v>#N/A</v>
      </c>
      <c r="Q473" s="39" t="str">
        <f t="shared" si="99"/>
        <v>Less than 2 domains provided</v>
      </c>
      <c r="R473" s="54">
        <f t="shared" si="100"/>
        <v>0</v>
      </c>
      <c r="S473" s="55">
        <f t="shared" si="101"/>
        <v>0</v>
      </c>
      <c r="T473" s="56">
        <f t="shared" si="102"/>
        <v>0</v>
      </c>
      <c r="U473" s="57">
        <f t="shared" si="103"/>
        <v>0</v>
      </c>
      <c r="V473" s="56">
        <f t="shared" si="104"/>
        <v>0</v>
      </c>
      <c r="W473" s="55">
        <f t="shared" si="105"/>
        <v>0</v>
      </c>
      <c r="X473" s="55">
        <f t="shared" si="106"/>
        <v>0</v>
      </c>
      <c r="Y473" s="55">
        <f t="shared" si="107"/>
        <v>0</v>
      </c>
      <c r="Z473" s="55">
        <f t="shared" si="108"/>
        <v>0</v>
      </c>
      <c r="AA473" s="55">
        <f t="shared" si="109"/>
        <v>0</v>
      </c>
      <c r="AB473" s="58">
        <f t="shared" si="110"/>
        <v>0</v>
      </c>
      <c r="AC473" s="74" t="str">
        <f t="shared" si="111"/>
        <v>Grade not provided</v>
      </c>
      <c r="AD473" s="75" t="e">
        <f>IF(J473=0,(VLOOKUP(AC473,Overall!B$2:C971,2,FALSE)),IF(J473=1,(VLOOKUP(AC473,Overall!F$2:G971,2,FALSE)),IF(J473=2,(VLOOKUP(AC473,Overall!J$2:K971,2,FALSE)),IF(J473=3,(VLOOKUP(AC473,Overall!N$2:O971,2,FALSE)),IF(J473=4,(VLOOKUP(AC473,Overall!R$2:S971,2,FALSE)),IF(J473=5,VLOOKUP(AC473,Overall!V$2:W971,2,FALSE),IF(J473=6,VLOOKUP(AC473,Overall!Z$2:AA971,2,FALSE),IF(J473=7,VLOOKUP(AC473,Overall!AD$2:AE971,2,FALSE),IF(J473=8,VLOOKUP(AC473,Overall!AH$2:AI971,2,FALSE),IF(J473=9,VLOOKUP(AC473,Overall!AL$2:AM971,2,FALSE),IF(J473=10,VLOOKUP(AC473,Overall!AP$2:AQ971,2,FALSE),IF(J473=11,VLOOKUP(AC473,Overall!AT$2:AU971,2,FALSE),IF(J473=12,VLOOKUP(AC473,Overall!AX$2:AY971,2,FALSE))))))))))))))</f>
        <v>#N/A</v>
      </c>
    </row>
    <row r="474" spans="9:30" ht="15.75" thickBot="1">
      <c r="I474" s="126" t="s">
        <v>519</v>
      </c>
      <c r="J474" s="116"/>
      <c r="K474" s="87"/>
      <c r="L474" s="88"/>
      <c r="M474" s="88"/>
      <c r="N474" s="135"/>
      <c r="O474" s="123" t="str">
        <f t="shared" si="98"/>
        <v>Grade not provided</v>
      </c>
      <c r="P474" s="67" t="e">
        <f t="shared" si="98"/>
        <v>#N/A</v>
      </c>
      <c r="Q474" s="39" t="str">
        <f t="shared" si="99"/>
        <v>Less than 2 domains provided</v>
      </c>
      <c r="R474" s="54">
        <f t="shared" si="100"/>
        <v>0</v>
      </c>
      <c r="S474" s="55">
        <f t="shared" si="101"/>
        <v>0</v>
      </c>
      <c r="T474" s="56">
        <f t="shared" si="102"/>
        <v>0</v>
      </c>
      <c r="U474" s="57">
        <f t="shared" si="103"/>
        <v>0</v>
      </c>
      <c r="V474" s="56">
        <f t="shared" si="104"/>
        <v>0</v>
      </c>
      <c r="W474" s="55">
        <f t="shared" si="105"/>
        <v>0</v>
      </c>
      <c r="X474" s="55">
        <f t="shared" si="106"/>
        <v>0</v>
      </c>
      <c r="Y474" s="55">
        <f t="shared" si="107"/>
        <v>0</v>
      </c>
      <c r="Z474" s="55">
        <f t="shared" si="108"/>
        <v>0</v>
      </c>
      <c r="AA474" s="55">
        <f t="shared" si="109"/>
        <v>0</v>
      </c>
      <c r="AB474" s="58">
        <f t="shared" si="110"/>
        <v>0</v>
      </c>
      <c r="AC474" s="74" t="str">
        <f t="shared" si="111"/>
        <v>Grade not provided</v>
      </c>
      <c r="AD474" s="75" t="e">
        <f>IF(J474=0,(VLOOKUP(AC474,Overall!B$2:C972,2,FALSE)),IF(J474=1,(VLOOKUP(AC474,Overall!F$2:G972,2,FALSE)),IF(J474=2,(VLOOKUP(AC474,Overall!J$2:K972,2,FALSE)),IF(J474=3,(VLOOKUP(AC474,Overall!N$2:O972,2,FALSE)),IF(J474=4,(VLOOKUP(AC474,Overall!R$2:S972,2,FALSE)),IF(J474=5,VLOOKUP(AC474,Overall!V$2:W972,2,FALSE),IF(J474=6,VLOOKUP(AC474,Overall!Z$2:AA972,2,FALSE),IF(J474=7,VLOOKUP(AC474,Overall!AD$2:AE972,2,FALSE),IF(J474=8,VLOOKUP(AC474,Overall!AH$2:AI972,2,FALSE),IF(J474=9,VLOOKUP(AC474,Overall!AL$2:AM972,2,FALSE),IF(J474=10,VLOOKUP(AC474,Overall!AP$2:AQ972,2,FALSE),IF(J474=11,VLOOKUP(AC474,Overall!AT$2:AU972,2,FALSE),IF(J474=12,VLOOKUP(AC474,Overall!AX$2:AY972,2,FALSE))))))))))))))</f>
        <v>#N/A</v>
      </c>
    </row>
    <row r="475" spans="9:30" ht="15.75" thickBot="1">
      <c r="I475" s="126" t="s">
        <v>520</v>
      </c>
      <c r="J475" s="116"/>
      <c r="K475" s="87"/>
      <c r="L475" s="88"/>
      <c r="M475" s="88"/>
      <c r="N475" s="135"/>
      <c r="O475" s="123" t="str">
        <f t="shared" si="98"/>
        <v>Grade not provided</v>
      </c>
      <c r="P475" s="67" t="e">
        <f t="shared" si="98"/>
        <v>#N/A</v>
      </c>
      <c r="Q475" s="39" t="str">
        <f t="shared" si="99"/>
        <v>Less than 2 domains provided</v>
      </c>
      <c r="R475" s="54">
        <f t="shared" si="100"/>
        <v>0</v>
      </c>
      <c r="S475" s="55">
        <f t="shared" si="101"/>
        <v>0</v>
      </c>
      <c r="T475" s="56">
        <f t="shared" si="102"/>
        <v>0</v>
      </c>
      <c r="U475" s="57">
        <f t="shared" si="103"/>
        <v>0</v>
      </c>
      <c r="V475" s="56">
        <f t="shared" si="104"/>
        <v>0</v>
      </c>
      <c r="W475" s="55">
        <f t="shared" si="105"/>
        <v>0</v>
      </c>
      <c r="X475" s="55">
        <f t="shared" si="106"/>
        <v>0</v>
      </c>
      <c r="Y475" s="55">
        <f t="shared" si="107"/>
        <v>0</v>
      </c>
      <c r="Z475" s="55">
        <f t="shared" si="108"/>
        <v>0</v>
      </c>
      <c r="AA475" s="55">
        <f t="shared" si="109"/>
        <v>0</v>
      </c>
      <c r="AB475" s="58">
        <f t="shared" si="110"/>
        <v>0</v>
      </c>
      <c r="AC475" s="74" t="str">
        <f t="shared" si="111"/>
        <v>Grade not provided</v>
      </c>
      <c r="AD475" s="75" t="e">
        <f>IF(J475=0,(VLOOKUP(AC475,Overall!B$2:C973,2,FALSE)),IF(J475=1,(VLOOKUP(AC475,Overall!F$2:G973,2,FALSE)),IF(J475=2,(VLOOKUP(AC475,Overall!J$2:K973,2,FALSE)),IF(J475=3,(VLOOKUP(AC475,Overall!N$2:O973,2,FALSE)),IF(J475=4,(VLOOKUP(AC475,Overall!R$2:S973,2,FALSE)),IF(J475=5,VLOOKUP(AC475,Overall!V$2:W973,2,FALSE),IF(J475=6,VLOOKUP(AC475,Overall!Z$2:AA973,2,FALSE),IF(J475=7,VLOOKUP(AC475,Overall!AD$2:AE973,2,FALSE),IF(J475=8,VLOOKUP(AC475,Overall!AH$2:AI973,2,FALSE),IF(J475=9,VLOOKUP(AC475,Overall!AL$2:AM973,2,FALSE),IF(J475=10,VLOOKUP(AC475,Overall!AP$2:AQ973,2,FALSE),IF(J475=11,VLOOKUP(AC475,Overall!AT$2:AU973,2,FALSE),IF(J475=12,VLOOKUP(AC475,Overall!AX$2:AY973,2,FALSE))))))))))))))</f>
        <v>#N/A</v>
      </c>
    </row>
    <row r="476" spans="9:30" ht="15.75" thickBot="1">
      <c r="I476" s="126" t="s">
        <v>521</v>
      </c>
      <c r="J476" s="116"/>
      <c r="K476" s="87"/>
      <c r="L476" s="88"/>
      <c r="M476" s="88"/>
      <c r="N476" s="135"/>
      <c r="O476" s="123" t="str">
        <f t="shared" si="98"/>
        <v>Grade not provided</v>
      </c>
      <c r="P476" s="67" t="e">
        <f t="shared" si="98"/>
        <v>#N/A</v>
      </c>
      <c r="Q476" s="39" t="str">
        <f t="shared" si="99"/>
        <v>Less than 2 domains provided</v>
      </c>
      <c r="R476" s="54">
        <f t="shared" si="100"/>
        <v>0</v>
      </c>
      <c r="S476" s="55">
        <f t="shared" si="101"/>
        <v>0</v>
      </c>
      <c r="T476" s="56">
        <f t="shared" si="102"/>
        <v>0</v>
      </c>
      <c r="U476" s="57">
        <f t="shared" si="103"/>
        <v>0</v>
      </c>
      <c r="V476" s="56">
        <f t="shared" si="104"/>
        <v>0</v>
      </c>
      <c r="W476" s="55">
        <f t="shared" si="105"/>
        <v>0</v>
      </c>
      <c r="X476" s="55">
        <f t="shared" si="106"/>
        <v>0</v>
      </c>
      <c r="Y476" s="55">
        <f t="shared" si="107"/>
        <v>0</v>
      </c>
      <c r="Z476" s="55">
        <f t="shared" si="108"/>
        <v>0</v>
      </c>
      <c r="AA476" s="55">
        <f t="shared" si="109"/>
        <v>0</v>
      </c>
      <c r="AB476" s="58">
        <f t="shared" si="110"/>
        <v>0</v>
      </c>
      <c r="AC476" s="74" t="str">
        <f t="shared" si="111"/>
        <v>Grade not provided</v>
      </c>
      <c r="AD476" s="75" t="e">
        <f>IF(J476=0,(VLOOKUP(AC476,Overall!B$2:C974,2,FALSE)),IF(J476=1,(VLOOKUP(AC476,Overall!F$2:G974,2,FALSE)),IF(J476=2,(VLOOKUP(AC476,Overall!J$2:K974,2,FALSE)),IF(J476=3,(VLOOKUP(AC476,Overall!N$2:O974,2,FALSE)),IF(J476=4,(VLOOKUP(AC476,Overall!R$2:S974,2,FALSE)),IF(J476=5,VLOOKUP(AC476,Overall!V$2:W974,2,FALSE),IF(J476=6,VLOOKUP(AC476,Overall!Z$2:AA974,2,FALSE),IF(J476=7,VLOOKUP(AC476,Overall!AD$2:AE974,2,FALSE),IF(J476=8,VLOOKUP(AC476,Overall!AH$2:AI974,2,FALSE),IF(J476=9,VLOOKUP(AC476,Overall!AL$2:AM974,2,FALSE),IF(J476=10,VLOOKUP(AC476,Overall!AP$2:AQ974,2,FALSE),IF(J476=11,VLOOKUP(AC476,Overall!AT$2:AU974,2,FALSE),IF(J476=12,VLOOKUP(AC476,Overall!AX$2:AY974,2,FALSE))))))))))))))</f>
        <v>#N/A</v>
      </c>
    </row>
    <row r="477" spans="9:30" ht="15.75" thickBot="1">
      <c r="I477" s="126" t="s">
        <v>522</v>
      </c>
      <c r="J477" s="116"/>
      <c r="K477" s="87"/>
      <c r="L477" s="88"/>
      <c r="M477" s="88"/>
      <c r="N477" s="135"/>
      <c r="O477" s="123" t="str">
        <f t="shared" si="98"/>
        <v>Grade not provided</v>
      </c>
      <c r="P477" s="67" t="e">
        <f t="shared" si="98"/>
        <v>#N/A</v>
      </c>
      <c r="Q477" s="39" t="str">
        <f t="shared" si="99"/>
        <v>Less than 2 domains provided</v>
      </c>
      <c r="R477" s="54">
        <f t="shared" si="100"/>
        <v>0</v>
      </c>
      <c r="S477" s="55">
        <f t="shared" si="101"/>
        <v>0</v>
      </c>
      <c r="T477" s="56">
        <f t="shared" si="102"/>
        <v>0</v>
      </c>
      <c r="U477" s="57">
        <f t="shared" si="103"/>
        <v>0</v>
      </c>
      <c r="V477" s="56">
        <f t="shared" si="104"/>
        <v>0</v>
      </c>
      <c r="W477" s="55">
        <f t="shared" si="105"/>
        <v>0</v>
      </c>
      <c r="X477" s="55">
        <f t="shared" si="106"/>
        <v>0</v>
      </c>
      <c r="Y477" s="55">
        <f t="shared" si="107"/>
        <v>0</v>
      </c>
      <c r="Z477" s="55">
        <f t="shared" si="108"/>
        <v>0</v>
      </c>
      <c r="AA477" s="55">
        <f t="shared" si="109"/>
        <v>0</v>
      </c>
      <c r="AB477" s="58">
        <f t="shared" si="110"/>
        <v>0</v>
      </c>
      <c r="AC477" s="74" t="str">
        <f t="shared" si="111"/>
        <v>Grade not provided</v>
      </c>
      <c r="AD477" s="75" t="e">
        <f>IF(J477=0,(VLOOKUP(AC477,Overall!B$2:C975,2,FALSE)),IF(J477=1,(VLOOKUP(AC477,Overall!F$2:G975,2,FALSE)),IF(J477=2,(VLOOKUP(AC477,Overall!J$2:K975,2,FALSE)),IF(J477=3,(VLOOKUP(AC477,Overall!N$2:O975,2,FALSE)),IF(J477=4,(VLOOKUP(AC477,Overall!R$2:S975,2,FALSE)),IF(J477=5,VLOOKUP(AC477,Overall!V$2:W975,2,FALSE),IF(J477=6,VLOOKUP(AC477,Overall!Z$2:AA975,2,FALSE),IF(J477=7,VLOOKUP(AC477,Overall!AD$2:AE975,2,FALSE),IF(J477=8,VLOOKUP(AC477,Overall!AH$2:AI975,2,FALSE),IF(J477=9,VLOOKUP(AC477,Overall!AL$2:AM975,2,FALSE),IF(J477=10,VLOOKUP(AC477,Overall!AP$2:AQ975,2,FALSE),IF(J477=11,VLOOKUP(AC477,Overall!AT$2:AU975,2,FALSE),IF(J477=12,VLOOKUP(AC477,Overall!AX$2:AY975,2,FALSE))))))))))))))</f>
        <v>#N/A</v>
      </c>
    </row>
    <row r="478" spans="9:30" ht="15.75" thickBot="1">
      <c r="I478" s="126" t="s">
        <v>523</v>
      </c>
      <c r="J478" s="116"/>
      <c r="K478" s="87"/>
      <c r="L478" s="88"/>
      <c r="M478" s="88"/>
      <c r="N478" s="135"/>
      <c r="O478" s="123" t="str">
        <f t="shared" si="98"/>
        <v>Grade not provided</v>
      </c>
      <c r="P478" s="67" t="e">
        <f t="shared" si="98"/>
        <v>#N/A</v>
      </c>
      <c r="Q478" s="39" t="str">
        <f t="shared" si="99"/>
        <v>Less than 2 domains provided</v>
      </c>
      <c r="R478" s="54">
        <f t="shared" si="100"/>
        <v>0</v>
      </c>
      <c r="S478" s="55">
        <f t="shared" si="101"/>
        <v>0</v>
      </c>
      <c r="T478" s="56">
        <f t="shared" si="102"/>
        <v>0</v>
      </c>
      <c r="U478" s="57">
        <f t="shared" si="103"/>
        <v>0</v>
      </c>
      <c r="V478" s="56">
        <f t="shared" si="104"/>
        <v>0</v>
      </c>
      <c r="W478" s="55">
        <f t="shared" si="105"/>
        <v>0</v>
      </c>
      <c r="X478" s="55">
        <f t="shared" si="106"/>
        <v>0</v>
      </c>
      <c r="Y478" s="55">
        <f t="shared" si="107"/>
        <v>0</v>
      </c>
      <c r="Z478" s="55">
        <f t="shared" si="108"/>
        <v>0</v>
      </c>
      <c r="AA478" s="55">
        <f t="shared" si="109"/>
        <v>0</v>
      </c>
      <c r="AB478" s="58">
        <f t="shared" si="110"/>
        <v>0</v>
      </c>
      <c r="AC478" s="74" t="str">
        <f t="shared" si="111"/>
        <v>Grade not provided</v>
      </c>
      <c r="AD478" s="75" t="e">
        <f>IF(J478=0,(VLOOKUP(AC478,Overall!B$2:C976,2,FALSE)),IF(J478=1,(VLOOKUP(AC478,Overall!F$2:G976,2,FALSE)),IF(J478=2,(VLOOKUP(AC478,Overall!J$2:K976,2,FALSE)),IF(J478=3,(VLOOKUP(AC478,Overall!N$2:O976,2,FALSE)),IF(J478=4,(VLOOKUP(AC478,Overall!R$2:S976,2,FALSE)),IF(J478=5,VLOOKUP(AC478,Overall!V$2:W976,2,FALSE),IF(J478=6,VLOOKUP(AC478,Overall!Z$2:AA976,2,FALSE),IF(J478=7,VLOOKUP(AC478,Overall!AD$2:AE976,2,FALSE),IF(J478=8,VLOOKUP(AC478,Overall!AH$2:AI976,2,FALSE),IF(J478=9,VLOOKUP(AC478,Overall!AL$2:AM976,2,FALSE),IF(J478=10,VLOOKUP(AC478,Overall!AP$2:AQ976,2,FALSE),IF(J478=11,VLOOKUP(AC478,Overall!AT$2:AU976,2,FALSE),IF(J478=12,VLOOKUP(AC478,Overall!AX$2:AY976,2,FALSE))))))))))))))</f>
        <v>#N/A</v>
      </c>
    </row>
    <row r="479" spans="9:30" ht="15.75" thickBot="1">
      <c r="I479" s="126" t="s">
        <v>524</v>
      </c>
      <c r="J479" s="116"/>
      <c r="K479" s="87"/>
      <c r="L479" s="88"/>
      <c r="M479" s="88"/>
      <c r="N479" s="135"/>
      <c r="O479" s="123" t="str">
        <f t="shared" si="98"/>
        <v>Grade not provided</v>
      </c>
      <c r="P479" s="67" t="e">
        <f t="shared" si="98"/>
        <v>#N/A</v>
      </c>
      <c r="Q479" s="39" t="str">
        <f t="shared" si="99"/>
        <v>Less than 2 domains provided</v>
      </c>
      <c r="R479" s="54">
        <f t="shared" si="100"/>
        <v>0</v>
      </c>
      <c r="S479" s="55">
        <f t="shared" si="101"/>
        <v>0</v>
      </c>
      <c r="T479" s="56">
        <f t="shared" si="102"/>
        <v>0</v>
      </c>
      <c r="U479" s="57">
        <f t="shared" si="103"/>
        <v>0</v>
      </c>
      <c r="V479" s="56">
        <f t="shared" si="104"/>
        <v>0</v>
      </c>
      <c r="W479" s="55">
        <f t="shared" si="105"/>
        <v>0</v>
      </c>
      <c r="X479" s="55">
        <f t="shared" si="106"/>
        <v>0</v>
      </c>
      <c r="Y479" s="55">
        <f t="shared" si="107"/>
        <v>0</v>
      </c>
      <c r="Z479" s="55">
        <f t="shared" si="108"/>
        <v>0</v>
      </c>
      <c r="AA479" s="55">
        <f t="shared" si="109"/>
        <v>0</v>
      </c>
      <c r="AB479" s="58">
        <f t="shared" si="110"/>
        <v>0</v>
      </c>
      <c r="AC479" s="74" t="str">
        <f t="shared" si="111"/>
        <v>Grade not provided</v>
      </c>
      <c r="AD479" s="75" t="e">
        <f>IF(J479=0,(VLOOKUP(AC479,Overall!B$2:C977,2,FALSE)),IF(J479=1,(VLOOKUP(AC479,Overall!F$2:G977,2,FALSE)),IF(J479=2,(VLOOKUP(AC479,Overall!J$2:K977,2,FALSE)),IF(J479=3,(VLOOKUP(AC479,Overall!N$2:O977,2,FALSE)),IF(J479=4,(VLOOKUP(AC479,Overall!R$2:S977,2,FALSE)),IF(J479=5,VLOOKUP(AC479,Overall!V$2:W977,2,FALSE),IF(J479=6,VLOOKUP(AC479,Overall!Z$2:AA977,2,FALSE),IF(J479=7,VLOOKUP(AC479,Overall!AD$2:AE977,2,FALSE),IF(J479=8,VLOOKUP(AC479,Overall!AH$2:AI977,2,FALSE),IF(J479=9,VLOOKUP(AC479,Overall!AL$2:AM977,2,FALSE),IF(J479=10,VLOOKUP(AC479,Overall!AP$2:AQ977,2,FALSE),IF(J479=11,VLOOKUP(AC479,Overall!AT$2:AU977,2,FALSE),IF(J479=12,VLOOKUP(AC479,Overall!AX$2:AY977,2,FALSE))))))))))))))</f>
        <v>#N/A</v>
      </c>
    </row>
    <row r="480" spans="9:30" ht="15.75" thickBot="1">
      <c r="I480" s="126" t="s">
        <v>525</v>
      </c>
      <c r="J480" s="116"/>
      <c r="K480" s="87"/>
      <c r="L480" s="88"/>
      <c r="M480" s="88"/>
      <c r="N480" s="135"/>
      <c r="O480" s="123" t="str">
        <f t="shared" si="98"/>
        <v>Grade not provided</v>
      </c>
      <c r="P480" s="67" t="e">
        <f t="shared" si="98"/>
        <v>#N/A</v>
      </c>
      <c r="Q480" s="39" t="str">
        <f t="shared" si="99"/>
        <v>Less than 2 domains provided</v>
      </c>
      <c r="R480" s="54">
        <f t="shared" si="100"/>
        <v>0</v>
      </c>
      <c r="S480" s="55">
        <f t="shared" si="101"/>
        <v>0</v>
      </c>
      <c r="T480" s="56">
        <f t="shared" si="102"/>
        <v>0</v>
      </c>
      <c r="U480" s="57">
        <f t="shared" si="103"/>
        <v>0</v>
      </c>
      <c r="V480" s="56">
        <f t="shared" si="104"/>
        <v>0</v>
      </c>
      <c r="W480" s="55">
        <f t="shared" si="105"/>
        <v>0</v>
      </c>
      <c r="X480" s="55">
        <f t="shared" si="106"/>
        <v>0</v>
      </c>
      <c r="Y480" s="55">
        <f t="shared" si="107"/>
        <v>0</v>
      </c>
      <c r="Z480" s="55">
        <f t="shared" si="108"/>
        <v>0</v>
      </c>
      <c r="AA480" s="55">
        <f t="shared" si="109"/>
        <v>0</v>
      </c>
      <c r="AB480" s="58">
        <f t="shared" si="110"/>
        <v>0</v>
      </c>
      <c r="AC480" s="74" t="str">
        <f t="shared" si="111"/>
        <v>Grade not provided</v>
      </c>
      <c r="AD480" s="75" t="e">
        <f>IF(J480=0,(VLOOKUP(AC480,Overall!B$2:C978,2,FALSE)),IF(J480=1,(VLOOKUP(AC480,Overall!F$2:G978,2,FALSE)),IF(J480=2,(VLOOKUP(AC480,Overall!J$2:K978,2,FALSE)),IF(J480=3,(VLOOKUP(AC480,Overall!N$2:O978,2,FALSE)),IF(J480=4,(VLOOKUP(AC480,Overall!R$2:S978,2,FALSE)),IF(J480=5,VLOOKUP(AC480,Overall!V$2:W978,2,FALSE),IF(J480=6,VLOOKUP(AC480,Overall!Z$2:AA978,2,FALSE),IF(J480=7,VLOOKUP(AC480,Overall!AD$2:AE978,2,FALSE),IF(J480=8,VLOOKUP(AC480,Overall!AH$2:AI978,2,FALSE),IF(J480=9,VLOOKUP(AC480,Overall!AL$2:AM978,2,FALSE),IF(J480=10,VLOOKUP(AC480,Overall!AP$2:AQ978,2,FALSE),IF(J480=11,VLOOKUP(AC480,Overall!AT$2:AU978,2,FALSE),IF(J480=12,VLOOKUP(AC480,Overall!AX$2:AY978,2,FALSE))))))))))))))</f>
        <v>#N/A</v>
      </c>
    </row>
    <row r="481" spans="9:30" ht="15.75" thickBot="1">
      <c r="I481" s="126" t="s">
        <v>526</v>
      </c>
      <c r="J481" s="116"/>
      <c r="K481" s="87"/>
      <c r="L481" s="88"/>
      <c r="M481" s="88"/>
      <c r="N481" s="135"/>
      <c r="O481" s="123" t="str">
        <f t="shared" si="98"/>
        <v>Grade not provided</v>
      </c>
      <c r="P481" s="67" t="e">
        <f t="shared" si="98"/>
        <v>#N/A</v>
      </c>
      <c r="Q481" s="39" t="str">
        <f t="shared" si="99"/>
        <v>Less than 2 domains provided</v>
      </c>
      <c r="R481" s="54">
        <f t="shared" si="100"/>
        <v>0</v>
      </c>
      <c r="S481" s="55">
        <f t="shared" si="101"/>
        <v>0</v>
      </c>
      <c r="T481" s="56">
        <f t="shared" si="102"/>
        <v>0</v>
      </c>
      <c r="U481" s="57">
        <f t="shared" si="103"/>
        <v>0</v>
      </c>
      <c r="V481" s="56">
        <f t="shared" si="104"/>
        <v>0</v>
      </c>
      <c r="W481" s="55">
        <f t="shared" si="105"/>
        <v>0</v>
      </c>
      <c r="X481" s="55">
        <f t="shared" si="106"/>
        <v>0</v>
      </c>
      <c r="Y481" s="55">
        <f t="shared" si="107"/>
        <v>0</v>
      </c>
      <c r="Z481" s="55">
        <f t="shared" si="108"/>
        <v>0</v>
      </c>
      <c r="AA481" s="55">
        <f t="shared" si="109"/>
        <v>0</v>
      </c>
      <c r="AB481" s="58">
        <f t="shared" si="110"/>
        <v>0</v>
      </c>
      <c r="AC481" s="74" t="str">
        <f t="shared" si="111"/>
        <v>Grade not provided</v>
      </c>
      <c r="AD481" s="75" t="e">
        <f>IF(J481=0,(VLOOKUP(AC481,Overall!B$2:C979,2,FALSE)),IF(J481=1,(VLOOKUP(AC481,Overall!F$2:G979,2,FALSE)),IF(J481=2,(VLOOKUP(AC481,Overall!J$2:K979,2,FALSE)),IF(J481=3,(VLOOKUP(AC481,Overall!N$2:O979,2,FALSE)),IF(J481=4,(VLOOKUP(AC481,Overall!R$2:S979,2,FALSE)),IF(J481=5,VLOOKUP(AC481,Overall!V$2:W979,2,FALSE),IF(J481=6,VLOOKUP(AC481,Overall!Z$2:AA979,2,FALSE),IF(J481=7,VLOOKUP(AC481,Overall!AD$2:AE979,2,FALSE),IF(J481=8,VLOOKUP(AC481,Overall!AH$2:AI979,2,FALSE),IF(J481=9,VLOOKUP(AC481,Overall!AL$2:AM979,2,FALSE),IF(J481=10,VLOOKUP(AC481,Overall!AP$2:AQ979,2,FALSE),IF(J481=11,VLOOKUP(AC481,Overall!AT$2:AU979,2,FALSE),IF(J481=12,VLOOKUP(AC481,Overall!AX$2:AY979,2,FALSE))))))))))))))</f>
        <v>#N/A</v>
      </c>
    </row>
    <row r="482" spans="9:30" ht="15.75" thickBot="1">
      <c r="I482" s="126" t="s">
        <v>527</v>
      </c>
      <c r="J482" s="116"/>
      <c r="K482" s="87"/>
      <c r="L482" s="88"/>
      <c r="M482" s="88"/>
      <c r="N482" s="135"/>
      <c r="O482" s="123" t="str">
        <f t="shared" si="98"/>
        <v>Grade not provided</v>
      </c>
      <c r="P482" s="67" t="e">
        <f t="shared" si="98"/>
        <v>#N/A</v>
      </c>
      <c r="Q482" s="39" t="str">
        <f t="shared" si="99"/>
        <v>Less than 2 domains provided</v>
      </c>
      <c r="R482" s="54">
        <f t="shared" si="100"/>
        <v>0</v>
      </c>
      <c r="S482" s="55">
        <f t="shared" si="101"/>
        <v>0</v>
      </c>
      <c r="T482" s="56">
        <f t="shared" si="102"/>
        <v>0</v>
      </c>
      <c r="U482" s="57">
        <f t="shared" si="103"/>
        <v>0</v>
      </c>
      <c r="V482" s="56">
        <f t="shared" si="104"/>
        <v>0</v>
      </c>
      <c r="W482" s="55">
        <f t="shared" si="105"/>
        <v>0</v>
      </c>
      <c r="X482" s="55">
        <f t="shared" si="106"/>
        <v>0</v>
      </c>
      <c r="Y482" s="55">
        <f t="shared" si="107"/>
        <v>0</v>
      </c>
      <c r="Z482" s="55">
        <f t="shared" si="108"/>
        <v>0</v>
      </c>
      <c r="AA482" s="55">
        <f t="shared" si="109"/>
        <v>0</v>
      </c>
      <c r="AB482" s="58">
        <f t="shared" si="110"/>
        <v>0</v>
      </c>
      <c r="AC482" s="74" t="str">
        <f t="shared" si="111"/>
        <v>Grade not provided</v>
      </c>
      <c r="AD482" s="75" t="e">
        <f>IF(J482=0,(VLOOKUP(AC482,Overall!B$2:C980,2,FALSE)),IF(J482=1,(VLOOKUP(AC482,Overall!F$2:G980,2,FALSE)),IF(J482=2,(VLOOKUP(AC482,Overall!J$2:K980,2,FALSE)),IF(J482=3,(VLOOKUP(AC482,Overall!N$2:O980,2,FALSE)),IF(J482=4,(VLOOKUP(AC482,Overall!R$2:S980,2,FALSE)),IF(J482=5,VLOOKUP(AC482,Overall!V$2:W980,2,FALSE),IF(J482=6,VLOOKUP(AC482,Overall!Z$2:AA980,2,FALSE),IF(J482=7,VLOOKUP(AC482,Overall!AD$2:AE980,2,FALSE),IF(J482=8,VLOOKUP(AC482,Overall!AH$2:AI980,2,FALSE),IF(J482=9,VLOOKUP(AC482,Overall!AL$2:AM980,2,FALSE),IF(J482=10,VLOOKUP(AC482,Overall!AP$2:AQ980,2,FALSE),IF(J482=11,VLOOKUP(AC482,Overall!AT$2:AU980,2,FALSE),IF(J482=12,VLOOKUP(AC482,Overall!AX$2:AY980,2,FALSE))))))))))))))</f>
        <v>#N/A</v>
      </c>
    </row>
    <row r="483" spans="9:30" ht="15.75" thickBot="1">
      <c r="I483" s="126" t="s">
        <v>528</v>
      </c>
      <c r="J483" s="116"/>
      <c r="K483" s="87"/>
      <c r="L483" s="88"/>
      <c r="M483" s="88"/>
      <c r="N483" s="135"/>
      <c r="O483" s="123" t="str">
        <f t="shared" si="98"/>
        <v>Grade not provided</v>
      </c>
      <c r="P483" s="67" t="e">
        <f t="shared" si="98"/>
        <v>#N/A</v>
      </c>
      <c r="Q483" s="39" t="str">
        <f t="shared" si="99"/>
        <v>Less than 2 domains provided</v>
      </c>
      <c r="R483" s="54">
        <f t="shared" si="100"/>
        <v>0</v>
      </c>
      <c r="S483" s="55">
        <f t="shared" si="101"/>
        <v>0</v>
      </c>
      <c r="T483" s="56">
        <f t="shared" si="102"/>
        <v>0</v>
      </c>
      <c r="U483" s="57">
        <f t="shared" si="103"/>
        <v>0</v>
      </c>
      <c r="V483" s="56">
        <f t="shared" si="104"/>
        <v>0</v>
      </c>
      <c r="W483" s="55">
        <f t="shared" si="105"/>
        <v>0</v>
      </c>
      <c r="X483" s="55">
        <f t="shared" si="106"/>
        <v>0</v>
      </c>
      <c r="Y483" s="55">
        <f t="shared" si="107"/>
        <v>0</v>
      </c>
      <c r="Z483" s="55">
        <f t="shared" si="108"/>
        <v>0</v>
      </c>
      <c r="AA483" s="55">
        <f t="shared" si="109"/>
        <v>0</v>
      </c>
      <c r="AB483" s="58">
        <f t="shared" si="110"/>
        <v>0</v>
      </c>
      <c r="AC483" s="74" t="str">
        <f t="shared" si="111"/>
        <v>Grade not provided</v>
      </c>
      <c r="AD483" s="75" t="e">
        <f>IF(J483=0,(VLOOKUP(AC483,Overall!B$2:C981,2,FALSE)),IF(J483=1,(VLOOKUP(AC483,Overall!F$2:G981,2,FALSE)),IF(J483=2,(VLOOKUP(AC483,Overall!J$2:K981,2,FALSE)),IF(J483=3,(VLOOKUP(AC483,Overall!N$2:O981,2,FALSE)),IF(J483=4,(VLOOKUP(AC483,Overall!R$2:S981,2,FALSE)),IF(J483=5,VLOOKUP(AC483,Overall!V$2:W981,2,FALSE),IF(J483=6,VLOOKUP(AC483,Overall!Z$2:AA981,2,FALSE),IF(J483=7,VLOOKUP(AC483,Overall!AD$2:AE981,2,FALSE),IF(J483=8,VLOOKUP(AC483,Overall!AH$2:AI981,2,FALSE),IF(J483=9,VLOOKUP(AC483,Overall!AL$2:AM981,2,FALSE),IF(J483=10,VLOOKUP(AC483,Overall!AP$2:AQ981,2,FALSE),IF(J483=11,VLOOKUP(AC483,Overall!AT$2:AU981,2,FALSE),IF(J483=12,VLOOKUP(AC483,Overall!AX$2:AY981,2,FALSE))))))))))))))</f>
        <v>#N/A</v>
      </c>
    </row>
    <row r="484" spans="9:30" ht="15.75" thickBot="1">
      <c r="I484" s="126" t="s">
        <v>529</v>
      </c>
      <c r="J484" s="116"/>
      <c r="K484" s="87"/>
      <c r="L484" s="88"/>
      <c r="M484" s="88"/>
      <c r="N484" s="135"/>
      <c r="O484" s="123" t="str">
        <f t="shared" si="98"/>
        <v>Grade not provided</v>
      </c>
      <c r="P484" s="67" t="e">
        <f t="shared" si="98"/>
        <v>#N/A</v>
      </c>
      <c r="Q484" s="39" t="str">
        <f t="shared" si="99"/>
        <v>Less than 2 domains provided</v>
      </c>
      <c r="R484" s="54">
        <f t="shared" si="100"/>
        <v>0</v>
      </c>
      <c r="S484" s="55">
        <f t="shared" si="101"/>
        <v>0</v>
      </c>
      <c r="T484" s="56">
        <f t="shared" si="102"/>
        <v>0</v>
      </c>
      <c r="U484" s="57">
        <f t="shared" si="103"/>
        <v>0</v>
      </c>
      <c r="V484" s="56">
        <f t="shared" si="104"/>
        <v>0</v>
      </c>
      <c r="W484" s="55">
        <f t="shared" si="105"/>
        <v>0</v>
      </c>
      <c r="X484" s="55">
        <f t="shared" si="106"/>
        <v>0</v>
      </c>
      <c r="Y484" s="55">
        <f t="shared" si="107"/>
        <v>0</v>
      </c>
      <c r="Z484" s="55">
        <f t="shared" si="108"/>
        <v>0</v>
      </c>
      <c r="AA484" s="55">
        <f t="shared" si="109"/>
        <v>0</v>
      </c>
      <c r="AB484" s="58">
        <f t="shared" si="110"/>
        <v>0</v>
      </c>
      <c r="AC484" s="74" t="str">
        <f t="shared" si="111"/>
        <v>Grade not provided</v>
      </c>
      <c r="AD484" s="75" t="e">
        <f>IF(J484=0,(VLOOKUP(AC484,Overall!B$2:C982,2,FALSE)),IF(J484=1,(VLOOKUP(AC484,Overall!F$2:G982,2,FALSE)),IF(J484=2,(VLOOKUP(AC484,Overall!J$2:K982,2,FALSE)),IF(J484=3,(VLOOKUP(AC484,Overall!N$2:O982,2,FALSE)),IF(J484=4,(VLOOKUP(AC484,Overall!R$2:S982,2,FALSE)),IF(J484=5,VLOOKUP(AC484,Overall!V$2:W982,2,FALSE),IF(J484=6,VLOOKUP(AC484,Overall!Z$2:AA982,2,FALSE),IF(J484=7,VLOOKUP(AC484,Overall!AD$2:AE982,2,FALSE),IF(J484=8,VLOOKUP(AC484,Overall!AH$2:AI982,2,FALSE),IF(J484=9,VLOOKUP(AC484,Overall!AL$2:AM982,2,FALSE),IF(J484=10,VLOOKUP(AC484,Overall!AP$2:AQ982,2,FALSE),IF(J484=11,VLOOKUP(AC484,Overall!AT$2:AU982,2,FALSE),IF(J484=12,VLOOKUP(AC484,Overall!AX$2:AY982,2,FALSE))))))))))))))</f>
        <v>#N/A</v>
      </c>
    </row>
    <row r="485" spans="9:30" ht="15.75" thickBot="1">
      <c r="I485" s="126" t="s">
        <v>530</v>
      </c>
      <c r="J485" s="116"/>
      <c r="K485" s="87"/>
      <c r="L485" s="88"/>
      <c r="M485" s="88"/>
      <c r="N485" s="135"/>
      <c r="O485" s="123" t="str">
        <f t="shared" si="98"/>
        <v>Grade not provided</v>
      </c>
      <c r="P485" s="67" t="e">
        <f t="shared" si="98"/>
        <v>#N/A</v>
      </c>
      <c r="Q485" s="39" t="str">
        <f t="shared" si="99"/>
        <v>Less than 2 domains provided</v>
      </c>
      <c r="R485" s="54">
        <f t="shared" si="100"/>
        <v>0</v>
      </c>
      <c r="S485" s="55">
        <f t="shared" si="101"/>
        <v>0</v>
      </c>
      <c r="T485" s="56">
        <f t="shared" si="102"/>
        <v>0</v>
      </c>
      <c r="U485" s="57">
        <f t="shared" si="103"/>
        <v>0</v>
      </c>
      <c r="V485" s="56">
        <f t="shared" si="104"/>
        <v>0</v>
      </c>
      <c r="W485" s="55">
        <f t="shared" si="105"/>
        <v>0</v>
      </c>
      <c r="X485" s="55">
        <f t="shared" si="106"/>
        <v>0</v>
      </c>
      <c r="Y485" s="55">
        <f t="shared" si="107"/>
        <v>0</v>
      </c>
      <c r="Z485" s="55">
        <f t="shared" si="108"/>
        <v>0</v>
      </c>
      <c r="AA485" s="55">
        <f t="shared" si="109"/>
        <v>0</v>
      </c>
      <c r="AB485" s="58">
        <f t="shared" si="110"/>
        <v>0</v>
      </c>
      <c r="AC485" s="74" t="str">
        <f t="shared" si="111"/>
        <v>Grade not provided</v>
      </c>
      <c r="AD485" s="75" t="e">
        <f>IF(J485=0,(VLOOKUP(AC485,Overall!B$2:C983,2,FALSE)),IF(J485=1,(VLOOKUP(AC485,Overall!F$2:G983,2,FALSE)),IF(J485=2,(VLOOKUP(AC485,Overall!J$2:K983,2,FALSE)),IF(J485=3,(VLOOKUP(AC485,Overall!N$2:O983,2,FALSE)),IF(J485=4,(VLOOKUP(AC485,Overall!R$2:S983,2,FALSE)),IF(J485=5,VLOOKUP(AC485,Overall!V$2:W983,2,FALSE),IF(J485=6,VLOOKUP(AC485,Overall!Z$2:AA983,2,FALSE),IF(J485=7,VLOOKUP(AC485,Overall!AD$2:AE983,2,FALSE),IF(J485=8,VLOOKUP(AC485,Overall!AH$2:AI983,2,FALSE),IF(J485=9,VLOOKUP(AC485,Overall!AL$2:AM983,2,FALSE),IF(J485=10,VLOOKUP(AC485,Overall!AP$2:AQ983,2,FALSE),IF(J485=11,VLOOKUP(AC485,Overall!AT$2:AU983,2,FALSE),IF(J485=12,VLOOKUP(AC485,Overall!AX$2:AY983,2,FALSE))))))))))))))</f>
        <v>#N/A</v>
      </c>
    </row>
    <row r="486" spans="9:30" ht="15.75" thickBot="1">
      <c r="I486" s="126" t="s">
        <v>531</v>
      </c>
      <c r="J486" s="116"/>
      <c r="K486" s="87"/>
      <c r="L486" s="88"/>
      <c r="M486" s="88"/>
      <c r="N486" s="135"/>
      <c r="O486" s="123" t="str">
        <f t="shared" si="98"/>
        <v>Grade not provided</v>
      </c>
      <c r="P486" s="67" t="e">
        <f t="shared" si="98"/>
        <v>#N/A</v>
      </c>
      <c r="Q486" s="39" t="str">
        <f t="shared" si="99"/>
        <v>Less than 2 domains provided</v>
      </c>
      <c r="R486" s="54">
        <f t="shared" si="100"/>
        <v>0</v>
      </c>
      <c r="S486" s="55">
        <f t="shared" si="101"/>
        <v>0</v>
      </c>
      <c r="T486" s="56">
        <f t="shared" si="102"/>
        <v>0</v>
      </c>
      <c r="U486" s="57">
        <f t="shared" si="103"/>
        <v>0</v>
      </c>
      <c r="V486" s="56">
        <f t="shared" si="104"/>
        <v>0</v>
      </c>
      <c r="W486" s="55">
        <f t="shared" si="105"/>
        <v>0</v>
      </c>
      <c r="X486" s="55">
        <f t="shared" si="106"/>
        <v>0</v>
      </c>
      <c r="Y486" s="55">
        <f t="shared" si="107"/>
        <v>0</v>
      </c>
      <c r="Z486" s="55">
        <f t="shared" si="108"/>
        <v>0</v>
      </c>
      <c r="AA486" s="55">
        <f t="shared" si="109"/>
        <v>0</v>
      </c>
      <c r="AB486" s="58">
        <f t="shared" si="110"/>
        <v>0</v>
      </c>
      <c r="AC486" s="74" t="str">
        <f t="shared" si="111"/>
        <v>Grade not provided</v>
      </c>
      <c r="AD486" s="75" t="e">
        <f>IF(J486=0,(VLOOKUP(AC486,Overall!B$2:C984,2,FALSE)),IF(J486=1,(VLOOKUP(AC486,Overall!F$2:G984,2,FALSE)),IF(J486=2,(VLOOKUP(AC486,Overall!J$2:K984,2,FALSE)),IF(J486=3,(VLOOKUP(AC486,Overall!N$2:O984,2,FALSE)),IF(J486=4,(VLOOKUP(AC486,Overall!R$2:S984,2,FALSE)),IF(J486=5,VLOOKUP(AC486,Overall!V$2:W984,2,FALSE),IF(J486=6,VLOOKUP(AC486,Overall!Z$2:AA984,2,FALSE),IF(J486=7,VLOOKUP(AC486,Overall!AD$2:AE984,2,FALSE),IF(J486=8,VLOOKUP(AC486,Overall!AH$2:AI984,2,FALSE),IF(J486=9,VLOOKUP(AC486,Overall!AL$2:AM984,2,FALSE),IF(J486=10,VLOOKUP(AC486,Overall!AP$2:AQ984,2,FALSE),IF(J486=11,VLOOKUP(AC486,Overall!AT$2:AU984,2,FALSE),IF(J486=12,VLOOKUP(AC486,Overall!AX$2:AY984,2,FALSE))))))))))))))</f>
        <v>#N/A</v>
      </c>
    </row>
    <row r="487" spans="9:30" ht="15.75" thickBot="1">
      <c r="I487" s="126" t="s">
        <v>532</v>
      </c>
      <c r="J487" s="116"/>
      <c r="K487" s="87"/>
      <c r="L487" s="88"/>
      <c r="M487" s="88"/>
      <c r="N487" s="135"/>
      <c r="O487" s="123" t="str">
        <f t="shared" si="98"/>
        <v>Grade not provided</v>
      </c>
      <c r="P487" s="67" t="e">
        <f t="shared" si="98"/>
        <v>#N/A</v>
      </c>
      <c r="Q487" s="39" t="str">
        <f t="shared" si="99"/>
        <v>Less than 2 domains provided</v>
      </c>
      <c r="R487" s="54">
        <f t="shared" si="100"/>
        <v>0</v>
      </c>
      <c r="S487" s="55">
        <f t="shared" si="101"/>
        <v>0</v>
      </c>
      <c r="T487" s="56">
        <f t="shared" si="102"/>
        <v>0</v>
      </c>
      <c r="U487" s="57">
        <f t="shared" si="103"/>
        <v>0</v>
      </c>
      <c r="V487" s="56">
        <f t="shared" si="104"/>
        <v>0</v>
      </c>
      <c r="W487" s="55">
        <f t="shared" si="105"/>
        <v>0</v>
      </c>
      <c r="X487" s="55">
        <f t="shared" si="106"/>
        <v>0</v>
      </c>
      <c r="Y487" s="55">
        <f t="shared" si="107"/>
        <v>0</v>
      </c>
      <c r="Z487" s="55">
        <f t="shared" si="108"/>
        <v>0</v>
      </c>
      <c r="AA487" s="55">
        <f t="shared" si="109"/>
        <v>0</v>
      </c>
      <c r="AB487" s="58">
        <f t="shared" si="110"/>
        <v>0</v>
      </c>
      <c r="AC487" s="74" t="str">
        <f t="shared" si="111"/>
        <v>Grade not provided</v>
      </c>
      <c r="AD487" s="75" t="e">
        <f>IF(J487=0,(VLOOKUP(AC487,Overall!B$2:C985,2,FALSE)),IF(J487=1,(VLOOKUP(AC487,Overall!F$2:G985,2,FALSE)),IF(J487=2,(VLOOKUP(AC487,Overall!J$2:K985,2,FALSE)),IF(J487=3,(VLOOKUP(AC487,Overall!N$2:O985,2,FALSE)),IF(J487=4,(VLOOKUP(AC487,Overall!R$2:S985,2,FALSE)),IF(J487=5,VLOOKUP(AC487,Overall!V$2:W985,2,FALSE),IF(J487=6,VLOOKUP(AC487,Overall!Z$2:AA985,2,FALSE),IF(J487=7,VLOOKUP(AC487,Overall!AD$2:AE985,2,FALSE),IF(J487=8,VLOOKUP(AC487,Overall!AH$2:AI985,2,FALSE),IF(J487=9,VLOOKUP(AC487,Overall!AL$2:AM985,2,FALSE),IF(J487=10,VLOOKUP(AC487,Overall!AP$2:AQ985,2,FALSE),IF(J487=11,VLOOKUP(AC487,Overall!AT$2:AU985,2,FALSE),IF(J487=12,VLOOKUP(AC487,Overall!AX$2:AY985,2,FALSE))))))))))))))</f>
        <v>#N/A</v>
      </c>
    </row>
    <row r="488" spans="9:30" ht="15.75" thickBot="1">
      <c r="I488" s="126" t="s">
        <v>533</v>
      </c>
      <c r="J488" s="116"/>
      <c r="K488" s="87"/>
      <c r="L488" s="88"/>
      <c r="M488" s="88"/>
      <c r="N488" s="135"/>
      <c r="O488" s="123" t="str">
        <f t="shared" si="98"/>
        <v>Grade not provided</v>
      </c>
      <c r="P488" s="67" t="e">
        <f t="shared" si="98"/>
        <v>#N/A</v>
      </c>
      <c r="Q488" s="39" t="str">
        <f t="shared" si="99"/>
        <v>Less than 2 domains provided</v>
      </c>
      <c r="R488" s="54">
        <f t="shared" si="100"/>
        <v>0</v>
      </c>
      <c r="S488" s="55">
        <f t="shared" si="101"/>
        <v>0</v>
      </c>
      <c r="T488" s="56">
        <f t="shared" si="102"/>
        <v>0</v>
      </c>
      <c r="U488" s="57">
        <f t="shared" si="103"/>
        <v>0</v>
      </c>
      <c r="V488" s="56">
        <f t="shared" si="104"/>
        <v>0</v>
      </c>
      <c r="W488" s="55">
        <f t="shared" si="105"/>
        <v>0</v>
      </c>
      <c r="X488" s="55">
        <f t="shared" si="106"/>
        <v>0</v>
      </c>
      <c r="Y488" s="55">
        <f t="shared" si="107"/>
        <v>0</v>
      </c>
      <c r="Z488" s="55">
        <f t="shared" si="108"/>
        <v>0</v>
      </c>
      <c r="AA488" s="55">
        <f t="shared" si="109"/>
        <v>0</v>
      </c>
      <c r="AB488" s="58">
        <f t="shared" si="110"/>
        <v>0</v>
      </c>
      <c r="AC488" s="74" t="str">
        <f t="shared" si="111"/>
        <v>Grade not provided</v>
      </c>
      <c r="AD488" s="75" t="e">
        <f>IF(J488=0,(VLOOKUP(AC488,Overall!B$2:C986,2,FALSE)),IF(J488=1,(VLOOKUP(AC488,Overall!F$2:G986,2,FALSE)),IF(J488=2,(VLOOKUP(AC488,Overall!J$2:K986,2,FALSE)),IF(J488=3,(VLOOKUP(AC488,Overall!N$2:O986,2,FALSE)),IF(J488=4,(VLOOKUP(AC488,Overall!R$2:S986,2,FALSE)),IF(J488=5,VLOOKUP(AC488,Overall!V$2:W986,2,FALSE),IF(J488=6,VLOOKUP(AC488,Overall!Z$2:AA986,2,FALSE),IF(J488=7,VLOOKUP(AC488,Overall!AD$2:AE986,2,FALSE),IF(J488=8,VLOOKUP(AC488,Overall!AH$2:AI986,2,FALSE),IF(J488=9,VLOOKUP(AC488,Overall!AL$2:AM986,2,FALSE),IF(J488=10,VLOOKUP(AC488,Overall!AP$2:AQ986,2,FALSE),IF(J488=11,VLOOKUP(AC488,Overall!AT$2:AU986,2,FALSE),IF(J488=12,VLOOKUP(AC488,Overall!AX$2:AY986,2,FALSE))))))))))))))</f>
        <v>#N/A</v>
      </c>
    </row>
    <row r="489" spans="9:30" ht="15.75" thickBot="1">
      <c r="I489" s="126" t="s">
        <v>534</v>
      </c>
      <c r="J489" s="116"/>
      <c r="K489" s="87"/>
      <c r="L489" s="88"/>
      <c r="M489" s="88"/>
      <c r="N489" s="135"/>
      <c r="O489" s="123" t="str">
        <f t="shared" si="98"/>
        <v>Grade not provided</v>
      </c>
      <c r="P489" s="67" t="e">
        <f t="shared" si="98"/>
        <v>#N/A</v>
      </c>
      <c r="Q489" s="39" t="str">
        <f t="shared" si="99"/>
        <v>Less than 2 domains provided</v>
      </c>
      <c r="R489" s="54">
        <f t="shared" si="100"/>
        <v>0</v>
      </c>
      <c r="S489" s="55">
        <f t="shared" si="101"/>
        <v>0</v>
      </c>
      <c r="T489" s="56">
        <f t="shared" si="102"/>
        <v>0</v>
      </c>
      <c r="U489" s="57">
        <f t="shared" si="103"/>
        <v>0</v>
      </c>
      <c r="V489" s="56">
        <f t="shared" si="104"/>
        <v>0</v>
      </c>
      <c r="W489" s="55">
        <f t="shared" si="105"/>
        <v>0</v>
      </c>
      <c r="X489" s="55">
        <f t="shared" si="106"/>
        <v>0</v>
      </c>
      <c r="Y489" s="55">
        <f t="shared" si="107"/>
        <v>0</v>
      </c>
      <c r="Z489" s="55">
        <f t="shared" si="108"/>
        <v>0</v>
      </c>
      <c r="AA489" s="55">
        <f t="shared" si="109"/>
        <v>0</v>
      </c>
      <c r="AB489" s="58">
        <f t="shared" si="110"/>
        <v>0</v>
      </c>
      <c r="AC489" s="74" t="str">
        <f t="shared" si="111"/>
        <v>Grade not provided</v>
      </c>
      <c r="AD489" s="75" t="e">
        <f>IF(J489=0,(VLOOKUP(AC489,Overall!B$2:C987,2,FALSE)),IF(J489=1,(VLOOKUP(AC489,Overall!F$2:G987,2,FALSE)),IF(J489=2,(VLOOKUP(AC489,Overall!J$2:K987,2,FALSE)),IF(J489=3,(VLOOKUP(AC489,Overall!N$2:O987,2,FALSE)),IF(J489=4,(VLOOKUP(AC489,Overall!R$2:S987,2,FALSE)),IF(J489=5,VLOOKUP(AC489,Overall!V$2:W987,2,FALSE),IF(J489=6,VLOOKUP(AC489,Overall!Z$2:AA987,2,FALSE),IF(J489=7,VLOOKUP(AC489,Overall!AD$2:AE987,2,FALSE),IF(J489=8,VLOOKUP(AC489,Overall!AH$2:AI987,2,FALSE),IF(J489=9,VLOOKUP(AC489,Overall!AL$2:AM987,2,FALSE),IF(J489=10,VLOOKUP(AC489,Overall!AP$2:AQ987,2,FALSE),IF(J489=11,VLOOKUP(AC489,Overall!AT$2:AU987,2,FALSE),IF(J489=12,VLOOKUP(AC489,Overall!AX$2:AY987,2,FALSE))))))))))))))</f>
        <v>#N/A</v>
      </c>
    </row>
    <row r="490" spans="9:30" ht="15.75" thickBot="1">
      <c r="I490" s="126" t="s">
        <v>535</v>
      </c>
      <c r="J490" s="116"/>
      <c r="K490" s="87"/>
      <c r="L490" s="88"/>
      <c r="M490" s="88"/>
      <c r="N490" s="135"/>
      <c r="O490" s="123" t="str">
        <f t="shared" si="98"/>
        <v>Grade not provided</v>
      </c>
      <c r="P490" s="67" t="e">
        <f t="shared" si="98"/>
        <v>#N/A</v>
      </c>
      <c r="Q490" s="39" t="str">
        <f t="shared" si="99"/>
        <v>Less than 2 domains provided</v>
      </c>
      <c r="R490" s="54">
        <f t="shared" si="100"/>
        <v>0</v>
      </c>
      <c r="S490" s="55">
        <f t="shared" si="101"/>
        <v>0</v>
      </c>
      <c r="T490" s="56">
        <f t="shared" si="102"/>
        <v>0</v>
      </c>
      <c r="U490" s="57">
        <f t="shared" si="103"/>
        <v>0</v>
      </c>
      <c r="V490" s="56">
        <f t="shared" si="104"/>
        <v>0</v>
      </c>
      <c r="W490" s="55">
        <f t="shared" si="105"/>
        <v>0</v>
      </c>
      <c r="X490" s="55">
        <f t="shared" si="106"/>
        <v>0</v>
      </c>
      <c r="Y490" s="55">
        <f t="shared" si="107"/>
        <v>0</v>
      </c>
      <c r="Z490" s="55">
        <f t="shared" si="108"/>
        <v>0</v>
      </c>
      <c r="AA490" s="55">
        <f t="shared" si="109"/>
        <v>0</v>
      </c>
      <c r="AB490" s="58">
        <f t="shared" si="110"/>
        <v>0</v>
      </c>
      <c r="AC490" s="74" t="str">
        <f t="shared" si="111"/>
        <v>Grade not provided</v>
      </c>
      <c r="AD490" s="75" t="e">
        <f>IF(J490=0,(VLOOKUP(AC490,Overall!B$2:C988,2,FALSE)),IF(J490=1,(VLOOKUP(AC490,Overall!F$2:G988,2,FALSE)),IF(J490=2,(VLOOKUP(AC490,Overall!J$2:K988,2,FALSE)),IF(J490=3,(VLOOKUP(AC490,Overall!N$2:O988,2,FALSE)),IF(J490=4,(VLOOKUP(AC490,Overall!R$2:S988,2,FALSE)),IF(J490=5,VLOOKUP(AC490,Overall!V$2:W988,2,FALSE),IF(J490=6,VLOOKUP(AC490,Overall!Z$2:AA988,2,FALSE),IF(J490=7,VLOOKUP(AC490,Overall!AD$2:AE988,2,FALSE),IF(J490=8,VLOOKUP(AC490,Overall!AH$2:AI988,2,FALSE),IF(J490=9,VLOOKUP(AC490,Overall!AL$2:AM988,2,FALSE),IF(J490=10,VLOOKUP(AC490,Overall!AP$2:AQ988,2,FALSE),IF(J490=11,VLOOKUP(AC490,Overall!AT$2:AU988,2,FALSE),IF(J490=12,VLOOKUP(AC490,Overall!AX$2:AY988,2,FALSE))))))))))))))</f>
        <v>#N/A</v>
      </c>
    </row>
    <row r="491" spans="9:30" ht="15.75" thickBot="1">
      <c r="I491" s="126" t="s">
        <v>536</v>
      </c>
      <c r="J491" s="116"/>
      <c r="K491" s="87"/>
      <c r="L491" s="88"/>
      <c r="M491" s="88"/>
      <c r="N491" s="135"/>
      <c r="O491" s="123" t="str">
        <f t="shared" si="98"/>
        <v>Grade not provided</v>
      </c>
      <c r="P491" s="67" t="e">
        <f t="shared" si="98"/>
        <v>#N/A</v>
      </c>
      <c r="Q491" s="39" t="str">
        <f t="shared" si="99"/>
        <v>Less than 2 domains provided</v>
      </c>
      <c r="R491" s="54">
        <f t="shared" si="100"/>
        <v>0</v>
      </c>
      <c r="S491" s="55">
        <f t="shared" si="101"/>
        <v>0</v>
      </c>
      <c r="T491" s="56">
        <f t="shared" si="102"/>
        <v>0</v>
      </c>
      <c r="U491" s="57">
        <f t="shared" si="103"/>
        <v>0</v>
      </c>
      <c r="V491" s="56">
        <f t="shared" si="104"/>
        <v>0</v>
      </c>
      <c r="W491" s="55">
        <f t="shared" si="105"/>
        <v>0</v>
      </c>
      <c r="X491" s="55">
        <f t="shared" si="106"/>
        <v>0</v>
      </c>
      <c r="Y491" s="55">
        <f t="shared" si="107"/>
        <v>0</v>
      </c>
      <c r="Z491" s="55">
        <f t="shared" si="108"/>
        <v>0</v>
      </c>
      <c r="AA491" s="55">
        <f t="shared" si="109"/>
        <v>0</v>
      </c>
      <c r="AB491" s="58">
        <f t="shared" si="110"/>
        <v>0</v>
      </c>
      <c r="AC491" s="74" t="str">
        <f t="shared" si="111"/>
        <v>Grade not provided</v>
      </c>
      <c r="AD491" s="75" t="e">
        <f>IF(J491=0,(VLOOKUP(AC491,Overall!B$2:C989,2,FALSE)),IF(J491=1,(VLOOKUP(AC491,Overall!F$2:G989,2,FALSE)),IF(J491=2,(VLOOKUP(AC491,Overall!J$2:K989,2,FALSE)),IF(J491=3,(VLOOKUP(AC491,Overall!N$2:O989,2,FALSE)),IF(J491=4,(VLOOKUP(AC491,Overall!R$2:S989,2,FALSE)),IF(J491=5,VLOOKUP(AC491,Overall!V$2:W989,2,FALSE),IF(J491=6,VLOOKUP(AC491,Overall!Z$2:AA989,2,FALSE),IF(J491=7,VLOOKUP(AC491,Overall!AD$2:AE989,2,FALSE),IF(J491=8,VLOOKUP(AC491,Overall!AH$2:AI989,2,FALSE),IF(J491=9,VLOOKUP(AC491,Overall!AL$2:AM989,2,FALSE),IF(J491=10,VLOOKUP(AC491,Overall!AP$2:AQ989,2,FALSE),IF(J491=11,VLOOKUP(AC491,Overall!AT$2:AU989,2,FALSE),IF(J491=12,VLOOKUP(AC491,Overall!AX$2:AY989,2,FALSE))))))))))))))</f>
        <v>#N/A</v>
      </c>
    </row>
    <row r="492" spans="9:30" ht="15.75" thickBot="1">
      <c r="I492" s="126" t="s">
        <v>537</v>
      </c>
      <c r="J492" s="116"/>
      <c r="K492" s="87"/>
      <c r="L492" s="88"/>
      <c r="M492" s="88"/>
      <c r="N492" s="135"/>
      <c r="O492" s="123" t="str">
        <f t="shared" si="98"/>
        <v>Grade not provided</v>
      </c>
      <c r="P492" s="67" t="e">
        <f t="shared" si="98"/>
        <v>#N/A</v>
      </c>
      <c r="Q492" s="39" t="str">
        <f t="shared" si="99"/>
        <v>Less than 2 domains provided</v>
      </c>
      <c r="R492" s="54">
        <f t="shared" si="100"/>
        <v>0</v>
      </c>
      <c r="S492" s="55">
        <f t="shared" si="101"/>
        <v>0</v>
      </c>
      <c r="T492" s="56">
        <f t="shared" si="102"/>
        <v>0</v>
      </c>
      <c r="U492" s="57">
        <f t="shared" si="103"/>
        <v>0</v>
      </c>
      <c r="V492" s="56">
        <f t="shared" si="104"/>
        <v>0</v>
      </c>
      <c r="W492" s="55">
        <f t="shared" si="105"/>
        <v>0</v>
      </c>
      <c r="X492" s="55">
        <f t="shared" si="106"/>
        <v>0</v>
      </c>
      <c r="Y492" s="55">
        <f t="shared" si="107"/>
        <v>0</v>
      </c>
      <c r="Z492" s="55">
        <f t="shared" si="108"/>
        <v>0</v>
      </c>
      <c r="AA492" s="55">
        <f t="shared" si="109"/>
        <v>0</v>
      </c>
      <c r="AB492" s="58">
        <f t="shared" si="110"/>
        <v>0</v>
      </c>
      <c r="AC492" s="74" t="str">
        <f t="shared" si="111"/>
        <v>Grade not provided</v>
      </c>
      <c r="AD492" s="75" t="e">
        <f>IF(J492=0,(VLOOKUP(AC492,Overall!B$2:C990,2,FALSE)),IF(J492=1,(VLOOKUP(AC492,Overall!F$2:G990,2,FALSE)),IF(J492=2,(VLOOKUP(AC492,Overall!J$2:K990,2,FALSE)),IF(J492=3,(VLOOKUP(AC492,Overall!N$2:O990,2,FALSE)),IF(J492=4,(VLOOKUP(AC492,Overall!R$2:S990,2,FALSE)),IF(J492=5,VLOOKUP(AC492,Overall!V$2:W990,2,FALSE),IF(J492=6,VLOOKUP(AC492,Overall!Z$2:AA990,2,FALSE),IF(J492=7,VLOOKUP(AC492,Overall!AD$2:AE990,2,FALSE),IF(J492=8,VLOOKUP(AC492,Overall!AH$2:AI990,2,FALSE),IF(J492=9,VLOOKUP(AC492,Overall!AL$2:AM990,2,FALSE),IF(J492=10,VLOOKUP(AC492,Overall!AP$2:AQ990,2,FALSE),IF(J492=11,VLOOKUP(AC492,Overall!AT$2:AU990,2,FALSE),IF(J492=12,VLOOKUP(AC492,Overall!AX$2:AY990,2,FALSE))))))))))))))</f>
        <v>#N/A</v>
      </c>
    </row>
    <row r="493" spans="9:30" ht="15.75" thickBot="1">
      <c r="I493" s="126" t="s">
        <v>538</v>
      </c>
      <c r="J493" s="116"/>
      <c r="K493" s="87"/>
      <c r="L493" s="88"/>
      <c r="M493" s="88"/>
      <c r="N493" s="135"/>
      <c r="O493" s="123" t="str">
        <f t="shared" si="98"/>
        <v>Grade not provided</v>
      </c>
      <c r="P493" s="67" t="e">
        <f t="shared" si="98"/>
        <v>#N/A</v>
      </c>
      <c r="Q493" s="39" t="str">
        <f t="shared" si="99"/>
        <v>Less than 2 domains provided</v>
      </c>
      <c r="R493" s="54">
        <f t="shared" si="100"/>
        <v>0</v>
      </c>
      <c r="S493" s="55">
        <f t="shared" si="101"/>
        <v>0</v>
      </c>
      <c r="T493" s="56">
        <f t="shared" si="102"/>
        <v>0</v>
      </c>
      <c r="U493" s="57">
        <f t="shared" si="103"/>
        <v>0</v>
      </c>
      <c r="V493" s="56">
        <f t="shared" si="104"/>
        <v>0</v>
      </c>
      <c r="W493" s="55">
        <f t="shared" si="105"/>
        <v>0</v>
      </c>
      <c r="X493" s="55">
        <f t="shared" si="106"/>
        <v>0</v>
      </c>
      <c r="Y493" s="55">
        <f t="shared" si="107"/>
        <v>0</v>
      </c>
      <c r="Z493" s="55">
        <f t="shared" si="108"/>
        <v>0</v>
      </c>
      <c r="AA493" s="55">
        <f t="shared" si="109"/>
        <v>0</v>
      </c>
      <c r="AB493" s="58">
        <f t="shared" si="110"/>
        <v>0</v>
      </c>
      <c r="AC493" s="74" t="str">
        <f t="shared" si="111"/>
        <v>Grade not provided</v>
      </c>
      <c r="AD493" s="75" t="e">
        <f>IF(J493=0,(VLOOKUP(AC493,Overall!B$2:C991,2,FALSE)),IF(J493=1,(VLOOKUP(AC493,Overall!F$2:G991,2,FALSE)),IF(J493=2,(VLOOKUP(AC493,Overall!J$2:K991,2,FALSE)),IF(J493=3,(VLOOKUP(AC493,Overall!N$2:O991,2,FALSE)),IF(J493=4,(VLOOKUP(AC493,Overall!R$2:S991,2,FALSE)),IF(J493=5,VLOOKUP(AC493,Overall!V$2:W991,2,FALSE),IF(J493=6,VLOOKUP(AC493,Overall!Z$2:AA991,2,FALSE),IF(J493=7,VLOOKUP(AC493,Overall!AD$2:AE991,2,FALSE),IF(J493=8,VLOOKUP(AC493,Overall!AH$2:AI991,2,FALSE),IF(J493=9,VLOOKUP(AC493,Overall!AL$2:AM991,2,FALSE),IF(J493=10,VLOOKUP(AC493,Overall!AP$2:AQ991,2,FALSE),IF(J493=11,VLOOKUP(AC493,Overall!AT$2:AU991,2,FALSE),IF(J493=12,VLOOKUP(AC493,Overall!AX$2:AY991,2,FALSE))))))))))))))</f>
        <v>#N/A</v>
      </c>
    </row>
    <row r="494" spans="9:30" ht="15.75" thickBot="1">
      <c r="I494" s="126" t="s">
        <v>539</v>
      </c>
      <c r="J494" s="116"/>
      <c r="K494" s="87"/>
      <c r="L494" s="88"/>
      <c r="M494" s="88"/>
      <c r="N494" s="135"/>
      <c r="O494" s="123" t="str">
        <f t="shared" si="98"/>
        <v>Grade not provided</v>
      </c>
      <c r="P494" s="67" t="e">
        <f t="shared" si="98"/>
        <v>#N/A</v>
      </c>
      <c r="Q494" s="39" t="str">
        <f t="shared" si="99"/>
        <v>Less than 2 domains provided</v>
      </c>
      <c r="R494" s="54">
        <f t="shared" si="100"/>
        <v>0</v>
      </c>
      <c r="S494" s="55">
        <f t="shared" si="101"/>
        <v>0</v>
      </c>
      <c r="T494" s="56">
        <f t="shared" si="102"/>
        <v>0</v>
      </c>
      <c r="U494" s="57">
        <f t="shared" si="103"/>
        <v>0</v>
      </c>
      <c r="V494" s="56">
        <f t="shared" si="104"/>
        <v>0</v>
      </c>
      <c r="W494" s="55">
        <f t="shared" si="105"/>
        <v>0</v>
      </c>
      <c r="X494" s="55">
        <f t="shared" si="106"/>
        <v>0</v>
      </c>
      <c r="Y494" s="55">
        <f t="shared" si="107"/>
        <v>0</v>
      </c>
      <c r="Z494" s="55">
        <f t="shared" si="108"/>
        <v>0</v>
      </c>
      <c r="AA494" s="55">
        <f t="shared" si="109"/>
        <v>0</v>
      </c>
      <c r="AB494" s="58">
        <f t="shared" si="110"/>
        <v>0</v>
      </c>
      <c r="AC494" s="74" t="str">
        <f t="shared" si="111"/>
        <v>Grade not provided</v>
      </c>
      <c r="AD494" s="75" t="e">
        <f>IF(J494=0,(VLOOKUP(AC494,Overall!B$2:C992,2,FALSE)),IF(J494=1,(VLOOKUP(AC494,Overall!F$2:G992,2,FALSE)),IF(J494=2,(VLOOKUP(AC494,Overall!J$2:K992,2,FALSE)),IF(J494=3,(VLOOKUP(AC494,Overall!N$2:O992,2,FALSE)),IF(J494=4,(VLOOKUP(AC494,Overall!R$2:S992,2,FALSE)),IF(J494=5,VLOOKUP(AC494,Overall!V$2:W992,2,FALSE),IF(J494=6,VLOOKUP(AC494,Overall!Z$2:AA992,2,FALSE),IF(J494=7,VLOOKUP(AC494,Overall!AD$2:AE992,2,FALSE),IF(J494=8,VLOOKUP(AC494,Overall!AH$2:AI992,2,FALSE),IF(J494=9,VLOOKUP(AC494,Overall!AL$2:AM992,2,FALSE),IF(J494=10,VLOOKUP(AC494,Overall!AP$2:AQ992,2,FALSE),IF(J494=11,VLOOKUP(AC494,Overall!AT$2:AU992,2,FALSE),IF(J494=12,VLOOKUP(AC494,Overall!AX$2:AY992,2,FALSE))))))))))))))</f>
        <v>#N/A</v>
      </c>
    </row>
    <row r="495" spans="9:30" ht="15.75" thickBot="1">
      <c r="I495" s="126" t="s">
        <v>540</v>
      </c>
      <c r="J495" s="116"/>
      <c r="K495" s="87"/>
      <c r="L495" s="88"/>
      <c r="M495" s="88"/>
      <c r="N495" s="135"/>
      <c r="O495" s="123" t="str">
        <f t="shared" si="98"/>
        <v>Grade not provided</v>
      </c>
      <c r="P495" s="67" t="e">
        <f t="shared" si="98"/>
        <v>#N/A</v>
      </c>
      <c r="Q495" s="39" t="str">
        <f t="shared" si="99"/>
        <v>Less than 2 domains provided</v>
      </c>
      <c r="R495" s="54">
        <f t="shared" si="100"/>
        <v>0</v>
      </c>
      <c r="S495" s="55">
        <f t="shared" si="101"/>
        <v>0</v>
      </c>
      <c r="T495" s="56">
        <f t="shared" si="102"/>
        <v>0</v>
      </c>
      <c r="U495" s="57">
        <f t="shared" si="103"/>
        <v>0</v>
      </c>
      <c r="V495" s="56">
        <f t="shared" si="104"/>
        <v>0</v>
      </c>
      <c r="W495" s="55">
        <f t="shared" si="105"/>
        <v>0</v>
      </c>
      <c r="X495" s="55">
        <f t="shared" si="106"/>
        <v>0</v>
      </c>
      <c r="Y495" s="55">
        <f t="shared" si="107"/>
        <v>0</v>
      </c>
      <c r="Z495" s="55">
        <f t="shared" si="108"/>
        <v>0</v>
      </c>
      <c r="AA495" s="55">
        <f t="shared" si="109"/>
        <v>0</v>
      </c>
      <c r="AB495" s="58">
        <f t="shared" si="110"/>
        <v>0</v>
      </c>
      <c r="AC495" s="74" t="str">
        <f t="shared" si="111"/>
        <v>Grade not provided</v>
      </c>
      <c r="AD495" s="75" t="e">
        <f>IF(J495=0,(VLOOKUP(AC495,Overall!B$2:C993,2,FALSE)),IF(J495=1,(VLOOKUP(AC495,Overall!F$2:G993,2,FALSE)),IF(J495=2,(VLOOKUP(AC495,Overall!J$2:K993,2,FALSE)),IF(J495=3,(VLOOKUP(AC495,Overall!N$2:O993,2,FALSE)),IF(J495=4,(VLOOKUP(AC495,Overall!R$2:S993,2,FALSE)),IF(J495=5,VLOOKUP(AC495,Overall!V$2:W993,2,FALSE),IF(J495=6,VLOOKUP(AC495,Overall!Z$2:AA993,2,FALSE),IF(J495=7,VLOOKUP(AC495,Overall!AD$2:AE993,2,FALSE),IF(J495=8,VLOOKUP(AC495,Overall!AH$2:AI993,2,FALSE),IF(J495=9,VLOOKUP(AC495,Overall!AL$2:AM993,2,FALSE),IF(J495=10,VLOOKUP(AC495,Overall!AP$2:AQ993,2,FALSE),IF(J495=11,VLOOKUP(AC495,Overall!AT$2:AU993,2,FALSE),IF(J495=12,VLOOKUP(AC495,Overall!AX$2:AY993,2,FALSE))))))))))))))</f>
        <v>#N/A</v>
      </c>
    </row>
    <row r="496" spans="9:30" ht="15.75" thickBot="1">
      <c r="I496" s="126" t="s">
        <v>541</v>
      </c>
      <c r="J496" s="116"/>
      <c r="K496" s="87"/>
      <c r="L496" s="88"/>
      <c r="M496" s="88"/>
      <c r="N496" s="135"/>
      <c r="O496" s="123" t="str">
        <f t="shared" si="98"/>
        <v>Grade not provided</v>
      </c>
      <c r="P496" s="67" t="e">
        <f t="shared" si="98"/>
        <v>#N/A</v>
      </c>
      <c r="Q496" s="39" t="str">
        <f t="shared" si="99"/>
        <v>Less than 2 domains provided</v>
      </c>
      <c r="R496" s="54">
        <f t="shared" si="100"/>
        <v>0</v>
      </c>
      <c r="S496" s="55">
        <f t="shared" si="101"/>
        <v>0</v>
      </c>
      <c r="T496" s="56">
        <f t="shared" si="102"/>
        <v>0</v>
      </c>
      <c r="U496" s="57">
        <f t="shared" si="103"/>
        <v>0</v>
      </c>
      <c r="V496" s="56">
        <f t="shared" si="104"/>
        <v>0</v>
      </c>
      <c r="W496" s="55">
        <f t="shared" si="105"/>
        <v>0</v>
      </c>
      <c r="X496" s="55">
        <f t="shared" si="106"/>
        <v>0</v>
      </c>
      <c r="Y496" s="55">
        <f t="shared" si="107"/>
        <v>0</v>
      </c>
      <c r="Z496" s="55">
        <f t="shared" si="108"/>
        <v>0</v>
      </c>
      <c r="AA496" s="55">
        <f t="shared" si="109"/>
        <v>0</v>
      </c>
      <c r="AB496" s="58">
        <f t="shared" si="110"/>
        <v>0</v>
      </c>
      <c r="AC496" s="74" t="str">
        <f t="shared" si="111"/>
        <v>Grade not provided</v>
      </c>
      <c r="AD496" s="75" t="e">
        <f>IF(J496=0,(VLOOKUP(AC496,Overall!B$2:C994,2,FALSE)),IF(J496=1,(VLOOKUP(AC496,Overall!F$2:G994,2,FALSE)),IF(J496=2,(VLOOKUP(AC496,Overall!J$2:K994,2,FALSE)),IF(J496=3,(VLOOKUP(AC496,Overall!N$2:O994,2,FALSE)),IF(J496=4,(VLOOKUP(AC496,Overall!R$2:S994,2,FALSE)),IF(J496=5,VLOOKUP(AC496,Overall!V$2:W994,2,FALSE),IF(J496=6,VLOOKUP(AC496,Overall!Z$2:AA994,2,FALSE),IF(J496=7,VLOOKUP(AC496,Overall!AD$2:AE994,2,FALSE),IF(J496=8,VLOOKUP(AC496,Overall!AH$2:AI994,2,FALSE),IF(J496=9,VLOOKUP(AC496,Overall!AL$2:AM994,2,FALSE),IF(J496=10,VLOOKUP(AC496,Overall!AP$2:AQ994,2,FALSE),IF(J496=11,VLOOKUP(AC496,Overall!AT$2:AU994,2,FALSE),IF(J496=12,VLOOKUP(AC496,Overall!AX$2:AY994,2,FALSE))))))))))))))</f>
        <v>#N/A</v>
      </c>
    </row>
    <row r="497" spans="9:30" ht="15.75" thickBot="1">
      <c r="I497" s="126" t="s">
        <v>542</v>
      </c>
      <c r="J497" s="116"/>
      <c r="K497" s="87"/>
      <c r="L497" s="88"/>
      <c r="M497" s="88"/>
      <c r="N497" s="135"/>
      <c r="O497" s="123" t="str">
        <f t="shared" si="98"/>
        <v>Grade not provided</v>
      </c>
      <c r="P497" s="67" t="e">
        <f t="shared" si="98"/>
        <v>#N/A</v>
      </c>
      <c r="Q497" s="39" t="str">
        <f t="shared" si="99"/>
        <v>Less than 2 domains provided</v>
      </c>
      <c r="R497" s="54">
        <f t="shared" si="100"/>
        <v>0</v>
      </c>
      <c r="S497" s="55">
        <f t="shared" si="101"/>
        <v>0</v>
      </c>
      <c r="T497" s="56">
        <f t="shared" si="102"/>
        <v>0</v>
      </c>
      <c r="U497" s="57">
        <f t="shared" si="103"/>
        <v>0</v>
      </c>
      <c r="V497" s="56">
        <f t="shared" si="104"/>
        <v>0</v>
      </c>
      <c r="W497" s="55">
        <f t="shared" si="105"/>
        <v>0</v>
      </c>
      <c r="X497" s="55">
        <f t="shared" si="106"/>
        <v>0</v>
      </c>
      <c r="Y497" s="55">
        <f t="shared" si="107"/>
        <v>0</v>
      </c>
      <c r="Z497" s="55">
        <f t="shared" si="108"/>
        <v>0</v>
      </c>
      <c r="AA497" s="55">
        <f t="shared" si="109"/>
        <v>0</v>
      </c>
      <c r="AB497" s="58">
        <f t="shared" si="110"/>
        <v>0</v>
      </c>
      <c r="AC497" s="74" t="str">
        <f t="shared" si="111"/>
        <v>Grade not provided</v>
      </c>
      <c r="AD497" s="75" t="e">
        <f>IF(J497=0,(VLOOKUP(AC497,Overall!B$2:C995,2,FALSE)),IF(J497=1,(VLOOKUP(AC497,Overall!F$2:G995,2,FALSE)),IF(J497=2,(VLOOKUP(AC497,Overall!J$2:K995,2,FALSE)),IF(J497=3,(VLOOKUP(AC497,Overall!N$2:O995,2,FALSE)),IF(J497=4,(VLOOKUP(AC497,Overall!R$2:S995,2,FALSE)),IF(J497=5,VLOOKUP(AC497,Overall!V$2:W995,2,FALSE),IF(J497=6,VLOOKUP(AC497,Overall!Z$2:AA995,2,FALSE),IF(J497=7,VLOOKUP(AC497,Overall!AD$2:AE995,2,FALSE),IF(J497=8,VLOOKUP(AC497,Overall!AH$2:AI995,2,FALSE),IF(J497=9,VLOOKUP(AC497,Overall!AL$2:AM995,2,FALSE),IF(J497=10,VLOOKUP(AC497,Overall!AP$2:AQ995,2,FALSE),IF(J497=11,VLOOKUP(AC497,Overall!AT$2:AU995,2,FALSE),IF(J497=12,VLOOKUP(AC497,Overall!AX$2:AY995,2,FALSE))))))))))))))</f>
        <v>#N/A</v>
      </c>
    </row>
    <row r="498" spans="9:30" ht="15.75" thickBot="1">
      <c r="I498" s="126" t="s">
        <v>543</v>
      </c>
      <c r="J498" s="116"/>
      <c r="K498" s="87"/>
      <c r="L498" s="88"/>
      <c r="M498" s="88"/>
      <c r="N498" s="135"/>
      <c r="O498" s="123" t="str">
        <f t="shared" si="98"/>
        <v>Grade not provided</v>
      </c>
      <c r="P498" s="67" t="e">
        <f t="shared" si="98"/>
        <v>#N/A</v>
      </c>
      <c r="Q498" s="39" t="str">
        <f t="shared" si="99"/>
        <v>Less than 2 domains provided</v>
      </c>
      <c r="R498" s="54">
        <f t="shared" si="100"/>
        <v>0</v>
      </c>
      <c r="S498" s="55">
        <f t="shared" si="101"/>
        <v>0</v>
      </c>
      <c r="T498" s="56">
        <f t="shared" si="102"/>
        <v>0</v>
      </c>
      <c r="U498" s="57">
        <f t="shared" si="103"/>
        <v>0</v>
      </c>
      <c r="V498" s="56">
        <f t="shared" si="104"/>
        <v>0</v>
      </c>
      <c r="W498" s="55">
        <f t="shared" si="105"/>
        <v>0</v>
      </c>
      <c r="X498" s="55">
        <f t="shared" si="106"/>
        <v>0</v>
      </c>
      <c r="Y498" s="55">
        <f t="shared" si="107"/>
        <v>0</v>
      </c>
      <c r="Z498" s="55">
        <f t="shared" si="108"/>
        <v>0</v>
      </c>
      <c r="AA498" s="55">
        <f t="shared" si="109"/>
        <v>0</v>
      </c>
      <c r="AB498" s="58">
        <f t="shared" si="110"/>
        <v>0</v>
      </c>
      <c r="AC498" s="74" t="str">
        <f t="shared" si="111"/>
        <v>Grade not provided</v>
      </c>
      <c r="AD498" s="75" t="e">
        <f>IF(J498=0,(VLOOKUP(AC498,Overall!B$2:C996,2,FALSE)),IF(J498=1,(VLOOKUP(AC498,Overall!F$2:G996,2,FALSE)),IF(J498=2,(VLOOKUP(AC498,Overall!J$2:K996,2,FALSE)),IF(J498=3,(VLOOKUP(AC498,Overall!N$2:O996,2,FALSE)),IF(J498=4,(VLOOKUP(AC498,Overall!R$2:S996,2,FALSE)),IF(J498=5,VLOOKUP(AC498,Overall!V$2:W996,2,FALSE),IF(J498=6,VLOOKUP(AC498,Overall!Z$2:AA996,2,FALSE),IF(J498=7,VLOOKUP(AC498,Overall!AD$2:AE996,2,FALSE),IF(J498=8,VLOOKUP(AC498,Overall!AH$2:AI996,2,FALSE),IF(J498=9,VLOOKUP(AC498,Overall!AL$2:AM996,2,FALSE),IF(J498=10,VLOOKUP(AC498,Overall!AP$2:AQ996,2,FALSE),IF(J498=11,VLOOKUP(AC498,Overall!AT$2:AU996,2,FALSE),IF(J498=12,VLOOKUP(AC498,Overall!AX$2:AY996,2,FALSE))))))))))))))</f>
        <v>#N/A</v>
      </c>
    </row>
    <row r="499" spans="9:30" ht="15.75" thickBot="1">
      <c r="I499" s="126" t="s">
        <v>544</v>
      </c>
      <c r="J499" s="116"/>
      <c r="K499" s="87"/>
      <c r="L499" s="88"/>
      <c r="M499" s="88"/>
      <c r="N499" s="135"/>
      <c r="O499" s="123" t="str">
        <f t="shared" si="98"/>
        <v>Grade not provided</v>
      </c>
      <c r="P499" s="67" t="e">
        <f t="shared" si="98"/>
        <v>#N/A</v>
      </c>
      <c r="Q499" s="39" t="str">
        <f t="shared" si="99"/>
        <v>Less than 2 domains provided</v>
      </c>
      <c r="R499" s="54">
        <f t="shared" si="100"/>
        <v>0</v>
      </c>
      <c r="S499" s="55">
        <f t="shared" si="101"/>
        <v>0</v>
      </c>
      <c r="T499" s="56">
        <f t="shared" si="102"/>
        <v>0</v>
      </c>
      <c r="U499" s="57">
        <f t="shared" si="103"/>
        <v>0</v>
      </c>
      <c r="V499" s="56">
        <f t="shared" si="104"/>
        <v>0</v>
      </c>
      <c r="W499" s="55">
        <f t="shared" si="105"/>
        <v>0</v>
      </c>
      <c r="X499" s="55">
        <f t="shared" si="106"/>
        <v>0</v>
      </c>
      <c r="Y499" s="55">
        <f t="shared" si="107"/>
        <v>0</v>
      </c>
      <c r="Z499" s="55">
        <f t="shared" si="108"/>
        <v>0</v>
      </c>
      <c r="AA499" s="55">
        <f t="shared" si="109"/>
        <v>0</v>
      </c>
      <c r="AB499" s="58">
        <f t="shared" si="110"/>
        <v>0</v>
      </c>
      <c r="AC499" s="74" t="str">
        <f t="shared" si="111"/>
        <v>Grade not provided</v>
      </c>
      <c r="AD499" s="75" t="e">
        <f>IF(J499=0,(VLOOKUP(AC499,Overall!B$2:C997,2,FALSE)),IF(J499=1,(VLOOKUP(AC499,Overall!F$2:G997,2,FALSE)),IF(J499=2,(VLOOKUP(AC499,Overall!J$2:K997,2,FALSE)),IF(J499=3,(VLOOKUP(AC499,Overall!N$2:O997,2,FALSE)),IF(J499=4,(VLOOKUP(AC499,Overall!R$2:S997,2,FALSE)),IF(J499=5,VLOOKUP(AC499,Overall!V$2:W997,2,FALSE),IF(J499=6,VLOOKUP(AC499,Overall!Z$2:AA997,2,FALSE),IF(J499=7,VLOOKUP(AC499,Overall!AD$2:AE997,2,FALSE),IF(J499=8,VLOOKUP(AC499,Overall!AH$2:AI997,2,FALSE),IF(J499=9,VLOOKUP(AC499,Overall!AL$2:AM997,2,FALSE),IF(J499=10,VLOOKUP(AC499,Overall!AP$2:AQ997,2,FALSE),IF(J499=11,VLOOKUP(AC499,Overall!AT$2:AU997,2,FALSE),IF(J499=12,VLOOKUP(AC499,Overall!AX$2:AY997,2,FALSE))))))))))))))</f>
        <v>#N/A</v>
      </c>
    </row>
    <row r="500" spans="9:30" ht="15.75" thickBot="1">
      <c r="I500" s="126" t="s">
        <v>545</v>
      </c>
      <c r="J500" s="116"/>
      <c r="K500" s="87"/>
      <c r="L500" s="88"/>
      <c r="M500" s="88"/>
      <c r="N500" s="135"/>
      <c r="O500" s="123" t="str">
        <f t="shared" si="98"/>
        <v>Grade not provided</v>
      </c>
      <c r="P500" s="67" t="e">
        <f t="shared" si="98"/>
        <v>#N/A</v>
      </c>
      <c r="Q500" s="39" t="str">
        <f t="shared" si="99"/>
        <v>Less than 2 domains provided</v>
      </c>
      <c r="R500" s="54">
        <f t="shared" si="100"/>
        <v>0</v>
      </c>
      <c r="S500" s="55">
        <f t="shared" si="101"/>
        <v>0</v>
      </c>
      <c r="T500" s="56">
        <f t="shared" si="102"/>
        <v>0</v>
      </c>
      <c r="U500" s="57">
        <f t="shared" si="103"/>
        <v>0</v>
      </c>
      <c r="V500" s="56">
        <f t="shared" si="104"/>
        <v>0</v>
      </c>
      <c r="W500" s="55">
        <f t="shared" si="105"/>
        <v>0</v>
      </c>
      <c r="X500" s="55">
        <f t="shared" si="106"/>
        <v>0</v>
      </c>
      <c r="Y500" s="55">
        <f t="shared" si="107"/>
        <v>0</v>
      </c>
      <c r="Z500" s="55">
        <f t="shared" si="108"/>
        <v>0</v>
      </c>
      <c r="AA500" s="55">
        <f t="shared" si="109"/>
        <v>0</v>
      </c>
      <c r="AB500" s="58">
        <f t="shared" si="110"/>
        <v>0</v>
      </c>
      <c r="AC500" s="74" t="str">
        <f t="shared" si="111"/>
        <v>Grade not provided</v>
      </c>
      <c r="AD500" s="75" t="e">
        <f>IF(J500=0,(VLOOKUP(AC500,Overall!B$2:C998,2,FALSE)),IF(J500=1,(VLOOKUP(AC500,Overall!F$2:G998,2,FALSE)),IF(J500=2,(VLOOKUP(AC500,Overall!J$2:K998,2,FALSE)),IF(J500=3,(VLOOKUP(AC500,Overall!N$2:O998,2,FALSE)),IF(J500=4,(VLOOKUP(AC500,Overall!R$2:S998,2,FALSE)),IF(J500=5,VLOOKUP(AC500,Overall!V$2:W998,2,FALSE),IF(J500=6,VLOOKUP(AC500,Overall!Z$2:AA998,2,FALSE),IF(J500=7,VLOOKUP(AC500,Overall!AD$2:AE998,2,FALSE),IF(J500=8,VLOOKUP(AC500,Overall!AH$2:AI998,2,FALSE),IF(J500=9,VLOOKUP(AC500,Overall!AL$2:AM998,2,FALSE),IF(J500=10,VLOOKUP(AC500,Overall!AP$2:AQ998,2,FALSE),IF(J500=11,VLOOKUP(AC500,Overall!AT$2:AU998,2,FALSE),IF(J500=12,VLOOKUP(AC500,Overall!AX$2:AY998,2,FALSE))))))))))))))</f>
        <v>#N/A</v>
      </c>
    </row>
    <row r="501" spans="9:30" ht="15.75" thickBot="1">
      <c r="I501" s="126" t="s">
        <v>546</v>
      </c>
      <c r="J501" s="116"/>
      <c r="K501" s="87"/>
      <c r="L501" s="88"/>
      <c r="M501" s="88"/>
      <c r="N501" s="135"/>
      <c r="O501" s="123" t="str">
        <f t="shared" si="98"/>
        <v>Grade not provided</v>
      </c>
      <c r="P501" s="67" t="e">
        <f t="shared" si="98"/>
        <v>#N/A</v>
      </c>
      <c r="Q501" s="39" t="str">
        <f t="shared" si="99"/>
        <v>Less than 2 domains provided</v>
      </c>
      <c r="R501" s="54">
        <f t="shared" si="100"/>
        <v>0</v>
      </c>
      <c r="S501" s="55">
        <f t="shared" si="101"/>
        <v>0</v>
      </c>
      <c r="T501" s="56">
        <f t="shared" si="102"/>
        <v>0</v>
      </c>
      <c r="U501" s="57">
        <f t="shared" si="103"/>
        <v>0</v>
      </c>
      <c r="V501" s="56">
        <f t="shared" si="104"/>
        <v>0</v>
      </c>
      <c r="W501" s="55">
        <f t="shared" si="105"/>
        <v>0</v>
      </c>
      <c r="X501" s="55">
        <f t="shared" si="106"/>
        <v>0</v>
      </c>
      <c r="Y501" s="55">
        <f t="shared" si="107"/>
        <v>0</v>
      </c>
      <c r="Z501" s="55">
        <f t="shared" si="108"/>
        <v>0</v>
      </c>
      <c r="AA501" s="55">
        <f t="shared" si="109"/>
        <v>0</v>
      </c>
      <c r="AB501" s="58">
        <f t="shared" si="110"/>
        <v>0</v>
      </c>
      <c r="AC501" s="74" t="str">
        <f t="shared" si="111"/>
        <v>Grade not provided</v>
      </c>
      <c r="AD501" s="75" t="e">
        <f>IF(J501=0,(VLOOKUP(AC501,Overall!B$2:C999,2,FALSE)),IF(J501=1,(VLOOKUP(AC501,Overall!F$2:G999,2,FALSE)),IF(J501=2,(VLOOKUP(AC501,Overall!J$2:K999,2,FALSE)),IF(J501=3,(VLOOKUP(AC501,Overall!N$2:O999,2,FALSE)),IF(J501=4,(VLOOKUP(AC501,Overall!R$2:S999,2,FALSE)),IF(J501=5,VLOOKUP(AC501,Overall!V$2:W999,2,FALSE),IF(J501=6,VLOOKUP(AC501,Overall!Z$2:AA999,2,FALSE),IF(J501=7,VLOOKUP(AC501,Overall!AD$2:AE999,2,FALSE),IF(J501=8,VLOOKUP(AC501,Overall!AH$2:AI999,2,FALSE),IF(J501=9,VLOOKUP(AC501,Overall!AL$2:AM999,2,FALSE),IF(J501=10,VLOOKUP(AC501,Overall!AP$2:AQ999,2,FALSE),IF(J501=11,VLOOKUP(AC501,Overall!AT$2:AU999,2,FALSE),IF(J501=12,VLOOKUP(AC501,Overall!AX$2:AY999,2,FALSE))))))))))))))</f>
        <v>#N/A</v>
      </c>
    </row>
    <row r="502" spans="9:30" ht="15.75" thickBot="1">
      <c r="I502" s="126" t="s">
        <v>547</v>
      </c>
      <c r="J502" s="116"/>
      <c r="K502" s="87"/>
      <c r="L502" s="88"/>
      <c r="M502" s="88"/>
      <c r="N502" s="135"/>
      <c r="O502" s="123" t="str">
        <f t="shared" si="98"/>
        <v>Grade not provided</v>
      </c>
      <c r="P502" s="67" t="e">
        <f t="shared" si="98"/>
        <v>#N/A</v>
      </c>
      <c r="Q502" s="39" t="str">
        <f t="shared" si="99"/>
        <v>Less than 2 domains provided</v>
      </c>
      <c r="R502" s="54">
        <f t="shared" si="100"/>
        <v>0</v>
      </c>
      <c r="S502" s="55">
        <f t="shared" si="101"/>
        <v>0</v>
      </c>
      <c r="T502" s="56">
        <f t="shared" si="102"/>
        <v>0</v>
      </c>
      <c r="U502" s="57">
        <f t="shared" si="103"/>
        <v>0</v>
      </c>
      <c r="V502" s="56">
        <f t="shared" si="104"/>
        <v>0</v>
      </c>
      <c r="W502" s="55">
        <f t="shared" si="105"/>
        <v>0</v>
      </c>
      <c r="X502" s="55">
        <f t="shared" si="106"/>
        <v>0</v>
      </c>
      <c r="Y502" s="55">
        <f t="shared" si="107"/>
        <v>0</v>
      </c>
      <c r="Z502" s="55">
        <f t="shared" si="108"/>
        <v>0</v>
      </c>
      <c r="AA502" s="55">
        <f t="shared" si="109"/>
        <v>0</v>
      </c>
      <c r="AB502" s="58">
        <f t="shared" si="110"/>
        <v>0</v>
      </c>
      <c r="AC502" s="74" t="str">
        <f t="shared" si="111"/>
        <v>Grade not provided</v>
      </c>
      <c r="AD502" s="75" t="e">
        <f>IF(J502=0,(VLOOKUP(AC502,Overall!B$2:C1000,2,FALSE)),IF(J502=1,(VLOOKUP(AC502,Overall!F$2:G1000,2,FALSE)),IF(J502=2,(VLOOKUP(AC502,Overall!J$2:K1000,2,FALSE)),IF(J502=3,(VLOOKUP(AC502,Overall!N$2:O1000,2,FALSE)),IF(J502=4,(VLOOKUP(AC502,Overall!R$2:S1000,2,FALSE)),IF(J502=5,VLOOKUP(AC502,Overall!V$2:W1000,2,FALSE),IF(J502=6,VLOOKUP(AC502,Overall!Z$2:AA1000,2,FALSE),IF(J502=7,VLOOKUP(AC502,Overall!AD$2:AE1000,2,FALSE),IF(J502=8,VLOOKUP(AC502,Overall!AH$2:AI1000,2,FALSE),IF(J502=9,VLOOKUP(AC502,Overall!AL$2:AM1000,2,FALSE),IF(J502=10,VLOOKUP(AC502,Overall!AP$2:AQ1000,2,FALSE),IF(J502=11,VLOOKUP(AC502,Overall!AT$2:AU1000,2,FALSE),IF(J502=12,VLOOKUP(AC502,Overall!AX$2:AY1000,2,FALSE))))))))))))))</f>
        <v>#N/A</v>
      </c>
    </row>
    <row r="503" spans="9:30" ht="15.75" thickBot="1">
      <c r="I503" s="126" t="s">
        <v>548</v>
      </c>
      <c r="J503" s="116"/>
      <c r="K503" s="87"/>
      <c r="L503" s="88"/>
      <c r="M503" s="88"/>
      <c r="N503" s="135"/>
      <c r="O503" s="123" t="str">
        <f t="shared" si="98"/>
        <v>Grade not provided</v>
      </c>
      <c r="P503" s="67" t="e">
        <f t="shared" si="98"/>
        <v>#N/A</v>
      </c>
      <c r="Q503" s="39" t="str">
        <f t="shared" si="99"/>
        <v>Less than 2 domains provided</v>
      </c>
      <c r="R503" s="54">
        <f t="shared" si="100"/>
        <v>0</v>
      </c>
      <c r="S503" s="55">
        <f t="shared" si="101"/>
        <v>0</v>
      </c>
      <c r="T503" s="56">
        <f t="shared" si="102"/>
        <v>0</v>
      </c>
      <c r="U503" s="57">
        <f t="shared" si="103"/>
        <v>0</v>
      </c>
      <c r="V503" s="56">
        <f t="shared" si="104"/>
        <v>0</v>
      </c>
      <c r="W503" s="55">
        <f t="shared" si="105"/>
        <v>0</v>
      </c>
      <c r="X503" s="55">
        <f t="shared" si="106"/>
        <v>0</v>
      </c>
      <c r="Y503" s="55">
        <f t="shared" si="107"/>
        <v>0</v>
      </c>
      <c r="Z503" s="55">
        <f t="shared" si="108"/>
        <v>0</v>
      </c>
      <c r="AA503" s="55">
        <f t="shared" si="109"/>
        <v>0</v>
      </c>
      <c r="AB503" s="58">
        <f t="shared" si="110"/>
        <v>0</v>
      </c>
      <c r="AC503" s="74" t="str">
        <f t="shared" si="111"/>
        <v>Grade not provided</v>
      </c>
      <c r="AD503" s="75" t="e">
        <f>IF(J503=0,(VLOOKUP(AC503,Overall!B$2:C1001,2,FALSE)),IF(J503=1,(VLOOKUP(AC503,Overall!F$2:G1001,2,FALSE)),IF(J503=2,(VLOOKUP(AC503,Overall!J$2:K1001,2,FALSE)),IF(J503=3,(VLOOKUP(AC503,Overall!N$2:O1001,2,FALSE)),IF(J503=4,(VLOOKUP(AC503,Overall!R$2:S1001,2,FALSE)),IF(J503=5,VLOOKUP(AC503,Overall!V$2:W1001,2,FALSE),IF(J503=6,VLOOKUP(AC503,Overall!Z$2:AA1001,2,FALSE),IF(J503=7,VLOOKUP(AC503,Overall!AD$2:AE1001,2,FALSE),IF(J503=8,VLOOKUP(AC503,Overall!AH$2:AI1001,2,FALSE),IF(J503=9,VLOOKUP(AC503,Overall!AL$2:AM1001,2,FALSE),IF(J503=10,VLOOKUP(AC503,Overall!AP$2:AQ1001,2,FALSE),IF(J503=11,VLOOKUP(AC503,Overall!AT$2:AU1001,2,FALSE),IF(J503=12,VLOOKUP(AC503,Overall!AX$2:AY1001,2,FALSE))))))))))))))</f>
        <v>#N/A</v>
      </c>
    </row>
    <row r="504" spans="9:30" ht="15.75" thickBot="1">
      <c r="I504" s="126" t="s">
        <v>549</v>
      </c>
      <c r="J504" s="116"/>
      <c r="K504" s="87"/>
      <c r="L504" s="88"/>
      <c r="M504" s="88"/>
      <c r="N504" s="135"/>
      <c r="O504" s="123" t="str">
        <f t="shared" si="98"/>
        <v>Grade not provided</v>
      </c>
      <c r="P504" s="67" t="e">
        <f t="shared" si="98"/>
        <v>#N/A</v>
      </c>
      <c r="Q504" s="39" t="str">
        <f t="shared" si="99"/>
        <v>Less than 2 domains provided</v>
      </c>
      <c r="R504" s="54">
        <f t="shared" si="100"/>
        <v>0</v>
      </c>
      <c r="S504" s="55">
        <f t="shared" si="101"/>
        <v>0</v>
      </c>
      <c r="T504" s="56">
        <f t="shared" si="102"/>
        <v>0</v>
      </c>
      <c r="U504" s="57">
        <f t="shared" si="103"/>
        <v>0</v>
      </c>
      <c r="V504" s="56">
        <f t="shared" si="104"/>
        <v>0</v>
      </c>
      <c r="W504" s="55">
        <f t="shared" si="105"/>
        <v>0</v>
      </c>
      <c r="X504" s="55">
        <f t="shared" si="106"/>
        <v>0</v>
      </c>
      <c r="Y504" s="55">
        <f t="shared" si="107"/>
        <v>0</v>
      </c>
      <c r="Z504" s="55">
        <f t="shared" si="108"/>
        <v>0</v>
      </c>
      <c r="AA504" s="55">
        <f t="shared" si="109"/>
        <v>0</v>
      </c>
      <c r="AB504" s="58">
        <f t="shared" si="110"/>
        <v>0</v>
      </c>
      <c r="AC504" s="74" t="str">
        <f t="shared" si="111"/>
        <v>Grade not provided</v>
      </c>
      <c r="AD504" s="75" t="e">
        <f>IF(J504=0,(VLOOKUP(AC504,Overall!B$2:C1002,2,FALSE)),IF(J504=1,(VLOOKUP(AC504,Overall!F$2:G1002,2,FALSE)),IF(J504=2,(VLOOKUP(AC504,Overall!J$2:K1002,2,FALSE)),IF(J504=3,(VLOOKUP(AC504,Overall!N$2:O1002,2,FALSE)),IF(J504=4,(VLOOKUP(AC504,Overall!R$2:S1002,2,FALSE)),IF(J504=5,VLOOKUP(AC504,Overall!V$2:W1002,2,FALSE),IF(J504=6,VLOOKUP(AC504,Overall!Z$2:AA1002,2,FALSE),IF(J504=7,VLOOKUP(AC504,Overall!AD$2:AE1002,2,FALSE),IF(J504=8,VLOOKUP(AC504,Overall!AH$2:AI1002,2,FALSE),IF(J504=9,VLOOKUP(AC504,Overall!AL$2:AM1002,2,FALSE),IF(J504=10,VLOOKUP(AC504,Overall!AP$2:AQ1002,2,FALSE),IF(J504=11,VLOOKUP(AC504,Overall!AT$2:AU1002,2,FALSE),IF(J504=12,VLOOKUP(AC504,Overall!AX$2:AY1002,2,FALSE))))))))))))))</f>
        <v>#N/A</v>
      </c>
    </row>
    <row r="505" spans="9:30" ht="15.75" thickBot="1">
      <c r="I505" s="126" t="s">
        <v>550</v>
      </c>
      <c r="J505" s="116"/>
      <c r="K505" s="87"/>
      <c r="L505" s="88"/>
      <c r="M505" s="88"/>
      <c r="N505" s="135"/>
      <c r="O505" s="123" t="str">
        <f t="shared" si="98"/>
        <v>Grade not provided</v>
      </c>
      <c r="P505" s="67" t="e">
        <f t="shared" si="98"/>
        <v>#N/A</v>
      </c>
      <c r="Q505" s="39" t="str">
        <f t="shared" si="99"/>
        <v>Less than 2 domains provided</v>
      </c>
      <c r="R505" s="54">
        <f t="shared" si="100"/>
        <v>0</v>
      </c>
      <c r="S505" s="55">
        <f t="shared" si="101"/>
        <v>0</v>
      </c>
      <c r="T505" s="56">
        <f t="shared" si="102"/>
        <v>0</v>
      </c>
      <c r="U505" s="57">
        <f t="shared" si="103"/>
        <v>0</v>
      </c>
      <c r="V505" s="56">
        <f t="shared" si="104"/>
        <v>0</v>
      </c>
      <c r="W505" s="55">
        <f t="shared" si="105"/>
        <v>0</v>
      </c>
      <c r="X505" s="55">
        <f t="shared" si="106"/>
        <v>0</v>
      </c>
      <c r="Y505" s="55">
        <f t="shared" si="107"/>
        <v>0</v>
      </c>
      <c r="Z505" s="55">
        <f t="shared" si="108"/>
        <v>0</v>
      </c>
      <c r="AA505" s="55">
        <f t="shared" si="109"/>
        <v>0</v>
      </c>
      <c r="AB505" s="58">
        <f t="shared" si="110"/>
        <v>0</v>
      </c>
      <c r="AC505" s="74" t="str">
        <f t="shared" si="111"/>
        <v>Grade not provided</v>
      </c>
      <c r="AD505" s="75" t="e">
        <f>IF(J505=0,(VLOOKUP(AC505,Overall!B$2:C1003,2,FALSE)),IF(J505=1,(VLOOKUP(AC505,Overall!F$2:G1003,2,FALSE)),IF(J505=2,(VLOOKUP(AC505,Overall!J$2:K1003,2,FALSE)),IF(J505=3,(VLOOKUP(AC505,Overall!N$2:O1003,2,FALSE)),IF(J505=4,(VLOOKUP(AC505,Overall!R$2:S1003,2,FALSE)),IF(J505=5,VLOOKUP(AC505,Overall!V$2:W1003,2,FALSE),IF(J505=6,VLOOKUP(AC505,Overall!Z$2:AA1003,2,FALSE),IF(J505=7,VLOOKUP(AC505,Overall!AD$2:AE1003,2,FALSE),IF(J505=8,VLOOKUP(AC505,Overall!AH$2:AI1003,2,FALSE),IF(J505=9,VLOOKUP(AC505,Overall!AL$2:AM1003,2,FALSE),IF(J505=10,VLOOKUP(AC505,Overall!AP$2:AQ1003,2,FALSE),IF(J505=11,VLOOKUP(AC505,Overall!AT$2:AU1003,2,FALSE),IF(J505=12,VLOOKUP(AC505,Overall!AX$2:AY1003,2,FALSE))))))))))))))</f>
        <v>#N/A</v>
      </c>
    </row>
    <row r="506" spans="9:30" ht="15.75" thickBot="1">
      <c r="I506" s="126" t="s">
        <v>551</v>
      </c>
      <c r="J506" s="116"/>
      <c r="K506" s="87"/>
      <c r="L506" s="88"/>
      <c r="M506" s="88"/>
      <c r="N506" s="135"/>
      <c r="O506" s="123" t="str">
        <f t="shared" si="98"/>
        <v>Grade not provided</v>
      </c>
      <c r="P506" s="67" t="e">
        <f t="shared" si="98"/>
        <v>#N/A</v>
      </c>
      <c r="Q506" s="39" t="str">
        <f t="shared" si="99"/>
        <v>Less than 2 domains provided</v>
      </c>
      <c r="R506" s="54">
        <f t="shared" si="100"/>
        <v>0</v>
      </c>
      <c r="S506" s="55">
        <f t="shared" si="101"/>
        <v>0</v>
      </c>
      <c r="T506" s="56">
        <f t="shared" si="102"/>
        <v>0</v>
      </c>
      <c r="U506" s="57">
        <f t="shared" si="103"/>
        <v>0</v>
      </c>
      <c r="V506" s="56">
        <f t="shared" si="104"/>
        <v>0</v>
      </c>
      <c r="W506" s="55">
        <f t="shared" si="105"/>
        <v>0</v>
      </c>
      <c r="X506" s="55">
        <f t="shared" si="106"/>
        <v>0</v>
      </c>
      <c r="Y506" s="55">
        <f t="shared" si="107"/>
        <v>0</v>
      </c>
      <c r="Z506" s="55">
        <f t="shared" si="108"/>
        <v>0</v>
      </c>
      <c r="AA506" s="55">
        <f t="shared" si="109"/>
        <v>0</v>
      </c>
      <c r="AB506" s="58">
        <f t="shared" si="110"/>
        <v>0</v>
      </c>
      <c r="AC506" s="74" t="str">
        <f t="shared" si="111"/>
        <v>Grade not provided</v>
      </c>
      <c r="AD506" s="75" t="e">
        <f>IF(J506=0,(VLOOKUP(AC506,Overall!B$2:C1004,2,FALSE)),IF(J506=1,(VLOOKUP(AC506,Overall!F$2:G1004,2,FALSE)),IF(J506=2,(VLOOKUP(AC506,Overall!J$2:K1004,2,FALSE)),IF(J506=3,(VLOOKUP(AC506,Overall!N$2:O1004,2,FALSE)),IF(J506=4,(VLOOKUP(AC506,Overall!R$2:S1004,2,FALSE)),IF(J506=5,VLOOKUP(AC506,Overall!V$2:W1004,2,FALSE),IF(J506=6,VLOOKUP(AC506,Overall!Z$2:AA1004,2,FALSE),IF(J506=7,VLOOKUP(AC506,Overall!AD$2:AE1004,2,FALSE),IF(J506=8,VLOOKUP(AC506,Overall!AH$2:AI1004,2,FALSE),IF(J506=9,VLOOKUP(AC506,Overall!AL$2:AM1004,2,FALSE),IF(J506=10,VLOOKUP(AC506,Overall!AP$2:AQ1004,2,FALSE),IF(J506=11,VLOOKUP(AC506,Overall!AT$2:AU1004,2,FALSE),IF(J506=12,VLOOKUP(AC506,Overall!AX$2:AY1004,2,FALSE))))))))))))))</f>
        <v>#N/A</v>
      </c>
    </row>
    <row r="507" spans="9:30" ht="15.75" thickBot="1">
      <c r="I507" s="126" t="s">
        <v>552</v>
      </c>
      <c r="J507" s="116"/>
      <c r="K507" s="87"/>
      <c r="L507" s="88"/>
      <c r="M507" s="88"/>
      <c r="N507" s="135"/>
      <c r="O507" s="123" t="str">
        <f t="shared" si="98"/>
        <v>Grade not provided</v>
      </c>
      <c r="P507" s="67" t="e">
        <f t="shared" si="98"/>
        <v>#N/A</v>
      </c>
      <c r="Q507" s="39" t="str">
        <f t="shared" si="99"/>
        <v>Less than 2 domains provided</v>
      </c>
      <c r="R507" s="54">
        <f t="shared" si="100"/>
        <v>0</v>
      </c>
      <c r="S507" s="55">
        <f t="shared" si="101"/>
        <v>0</v>
      </c>
      <c r="T507" s="56">
        <f t="shared" si="102"/>
        <v>0</v>
      </c>
      <c r="U507" s="57">
        <f t="shared" si="103"/>
        <v>0</v>
      </c>
      <c r="V507" s="56">
        <f t="shared" si="104"/>
        <v>0</v>
      </c>
      <c r="W507" s="55">
        <f t="shared" si="105"/>
        <v>0</v>
      </c>
      <c r="X507" s="55">
        <f t="shared" si="106"/>
        <v>0</v>
      </c>
      <c r="Y507" s="55">
        <f t="shared" si="107"/>
        <v>0</v>
      </c>
      <c r="Z507" s="55">
        <f t="shared" si="108"/>
        <v>0</v>
      </c>
      <c r="AA507" s="55">
        <f t="shared" si="109"/>
        <v>0</v>
      </c>
      <c r="AB507" s="58">
        <f t="shared" si="110"/>
        <v>0</v>
      </c>
      <c r="AC507" s="74" t="str">
        <f t="shared" si="111"/>
        <v>Grade not provided</v>
      </c>
      <c r="AD507" s="75" t="e">
        <f>IF(J507=0,(VLOOKUP(AC507,Overall!B$2:C1005,2,FALSE)),IF(J507=1,(VLOOKUP(AC507,Overall!F$2:G1005,2,FALSE)),IF(J507=2,(VLOOKUP(AC507,Overall!J$2:K1005,2,FALSE)),IF(J507=3,(VLOOKUP(AC507,Overall!N$2:O1005,2,FALSE)),IF(J507=4,(VLOOKUP(AC507,Overall!R$2:S1005,2,FALSE)),IF(J507=5,VLOOKUP(AC507,Overall!V$2:W1005,2,FALSE),IF(J507=6,VLOOKUP(AC507,Overall!Z$2:AA1005,2,FALSE),IF(J507=7,VLOOKUP(AC507,Overall!AD$2:AE1005,2,FALSE),IF(J507=8,VLOOKUP(AC507,Overall!AH$2:AI1005,2,FALSE),IF(J507=9,VLOOKUP(AC507,Overall!AL$2:AM1005,2,FALSE),IF(J507=10,VLOOKUP(AC507,Overall!AP$2:AQ1005,2,FALSE),IF(J507=11,VLOOKUP(AC507,Overall!AT$2:AU1005,2,FALSE),IF(J507=12,VLOOKUP(AC507,Overall!AX$2:AY1005,2,FALSE))))))))))))))</f>
        <v>#N/A</v>
      </c>
    </row>
    <row r="508" spans="9:30" ht="15.75" thickBot="1">
      <c r="I508" s="126" t="s">
        <v>553</v>
      </c>
      <c r="J508" s="116"/>
      <c r="K508" s="87"/>
      <c r="L508" s="88"/>
      <c r="M508" s="88"/>
      <c r="N508" s="135"/>
      <c r="O508" s="123" t="str">
        <f t="shared" si="98"/>
        <v>Grade not provided</v>
      </c>
      <c r="P508" s="67" t="e">
        <f t="shared" si="98"/>
        <v>#N/A</v>
      </c>
      <c r="Q508" s="39" t="str">
        <f t="shared" si="99"/>
        <v>Less than 2 domains provided</v>
      </c>
      <c r="R508" s="54">
        <f t="shared" si="100"/>
        <v>0</v>
      </c>
      <c r="S508" s="55">
        <f t="shared" si="101"/>
        <v>0</v>
      </c>
      <c r="T508" s="56">
        <f t="shared" si="102"/>
        <v>0</v>
      </c>
      <c r="U508" s="57">
        <f t="shared" si="103"/>
        <v>0</v>
      </c>
      <c r="V508" s="56">
        <f t="shared" si="104"/>
        <v>0</v>
      </c>
      <c r="W508" s="55">
        <f t="shared" si="105"/>
        <v>0</v>
      </c>
      <c r="X508" s="55">
        <f t="shared" si="106"/>
        <v>0</v>
      </c>
      <c r="Y508" s="55">
        <f t="shared" si="107"/>
        <v>0</v>
      </c>
      <c r="Z508" s="55">
        <f t="shared" si="108"/>
        <v>0</v>
      </c>
      <c r="AA508" s="55">
        <f t="shared" si="109"/>
        <v>0</v>
      </c>
      <c r="AB508" s="58">
        <f t="shared" si="110"/>
        <v>0</v>
      </c>
      <c r="AC508" s="74" t="str">
        <f t="shared" si="111"/>
        <v>Grade not provided</v>
      </c>
      <c r="AD508" s="75" t="e">
        <f>IF(J508=0,(VLOOKUP(AC508,Overall!B$2:C1006,2,FALSE)),IF(J508=1,(VLOOKUP(AC508,Overall!F$2:G1006,2,FALSE)),IF(J508=2,(VLOOKUP(AC508,Overall!J$2:K1006,2,FALSE)),IF(J508=3,(VLOOKUP(AC508,Overall!N$2:O1006,2,FALSE)),IF(J508=4,(VLOOKUP(AC508,Overall!R$2:S1006,2,FALSE)),IF(J508=5,VLOOKUP(AC508,Overall!V$2:W1006,2,FALSE),IF(J508=6,VLOOKUP(AC508,Overall!Z$2:AA1006,2,FALSE),IF(J508=7,VLOOKUP(AC508,Overall!AD$2:AE1006,2,FALSE),IF(J508=8,VLOOKUP(AC508,Overall!AH$2:AI1006,2,FALSE),IF(J508=9,VLOOKUP(AC508,Overall!AL$2:AM1006,2,FALSE),IF(J508=10,VLOOKUP(AC508,Overall!AP$2:AQ1006,2,FALSE),IF(J508=11,VLOOKUP(AC508,Overall!AT$2:AU1006,2,FALSE),IF(J508=12,VLOOKUP(AC508,Overall!AX$2:AY1006,2,FALSE))))))))))))))</f>
        <v>#N/A</v>
      </c>
    </row>
    <row r="509" spans="9:30" ht="15.75" thickBot="1">
      <c r="I509" s="126" t="s">
        <v>554</v>
      </c>
      <c r="J509" s="116"/>
      <c r="K509" s="87"/>
      <c r="L509" s="88"/>
      <c r="M509" s="88"/>
      <c r="N509" s="135"/>
      <c r="O509" s="123" t="str">
        <f t="shared" si="98"/>
        <v>Grade not provided</v>
      </c>
      <c r="P509" s="67" t="e">
        <f t="shared" si="98"/>
        <v>#N/A</v>
      </c>
      <c r="Q509" s="39" t="str">
        <f t="shared" si="99"/>
        <v>Less than 2 domains provided</v>
      </c>
      <c r="R509" s="54">
        <f t="shared" si="100"/>
        <v>0</v>
      </c>
      <c r="S509" s="55">
        <f t="shared" si="101"/>
        <v>0</v>
      </c>
      <c r="T509" s="56">
        <f t="shared" si="102"/>
        <v>0</v>
      </c>
      <c r="U509" s="57">
        <f t="shared" si="103"/>
        <v>0</v>
      </c>
      <c r="V509" s="56">
        <f t="shared" si="104"/>
        <v>0</v>
      </c>
      <c r="W509" s="55">
        <f t="shared" si="105"/>
        <v>0</v>
      </c>
      <c r="X509" s="55">
        <f t="shared" si="106"/>
        <v>0</v>
      </c>
      <c r="Y509" s="55">
        <f t="shared" si="107"/>
        <v>0</v>
      </c>
      <c r="Z509" s="55">
        <f t="shared" si="108"/>
        <v>0</v>
      </c>
      <c r="AA509" s="55">
        <f t="shared" si="109"/>
        <v>0</v>
      </c>
      <c r="AB509" s="58">
        <f t="shared" si="110"/>
        <v>0</v>
      </c>
      <c r="AC509" s="74" t="str">
        <f t="shared" si="111"/>
        <v>Grade not provided</v>
      </c>
      <c r="AD509" s="75" t="e">
        <f>IF(J509=0,(VLOOKUP(AC509,Overall!B$2:C1007,2,FALSE)),IF(J509=1,(VLOOKUP(AC509,Overall!F$2:G1007,2,FALSE)),IF(J509=2,(VLOOKUP(AC509,Overall!J$2:K1007,2,FALSE)),IF(J509=3,(VLOOKUP(AC509,Overall!N$2:O1007,2,FALSE)),IF(J509=4,(VLOOKUP(AC509,Overall!R$2:S1007,2,FALSE)),IF(J509=5,VLOOKUP(AC509,Overall!V$2:W1007,2,FALSE),IF(J509=6,VLOOKUP(AC509,Overall!Z$2:AA1007,2,FALSE),IF(J509=7,VLOOKUP(AC509,Overall!AD$2:AE1007,2,FALSE),IF(J509=8,VLOOKUP(AC509,Overall!AH$2:AI1007,2,FALSE),IF(J509=9,VLOOKUP(AC509,Overall!AL$2:AM1007,2,FALSE),IF(J509=10,VLOOKUP(AC509,Overall!AP$2:AQ1007,2,FALSE),IF(J509=11,VLOOKUP(AC509,Overall!AT$2:AU1007,2,FALSE),IF(J509=12,VLOOKUP(AC509,Overall!AX$2:AY1007,2,FALSE))))))))))))))</f>
        <v>#N/A</v>
      </c>
    </row>
    <row r="510" spans="9:30" ht="15.75" thickBot="1">
      <c r="I510" s="126" t="s">
        <v>555</v>
      </c>
      <c r="J510" s="116"/>
      <c r="K510" s="87"/>
      <c r="L510" s="88"/>
      <c r="M510" s="88"/>
      <c r="N510" s="135"/>
      <c r="O510" s="123" t="str">
        <f t="shared" si="98"/>
        <v>Grade not provided</v>
      </c>
      <c r="P510" s="67" t="e">
        <f t="shared" si="98"/>
        <v>#N/A</v>
      </c>
      <c r="Q510" s="39" t="str">
        <f t="shared" si="99"/>
        <v>Less than 2 domains provided</v>
      </c>
      <c r="R510" s="54">
        <f t="shared" si="100"/>
        <v>0</v>
      </c>
      <c r="S510" s="55">
        <f t="shared" si="101"/>
        <v>0</v>
      </c>
      <c r="T510" s="56">
        <f t="shared" si="102"/>
        <v>0</v>
      </c>
      <c r="U510" s="57">
        <f t="shared" si="103"/>
        <v>0</v>
      </c>
      <c r="V510" s="56">
        <f t="shared" si="104"/>
        <v>0</v>
      </c>
      <c r="W510" s="55">
        <f t="shared" si="105"/>
        <v>0</v>
      </c>
      <c r="X510" s="55">
        <f t="shared" si="106"/>
        <v>0</v>
      </c>
      <c r="Y510" s="55">
        <f t="shared" si="107"/>
        <v>0</v>
      </c>
      <c r="Z510" s="55">
        <f t="shared" si="108"/>
        <v>0</v>
      </c>
      <c r="AA510" s="55">
        <f t="shared" si="109"/>
        <v>0</v>
      </c>
      <c r="AB510" s="58">
        <f t="shared" si="110"/>
        <v>0</v>
      </c>
      <c r="AC510" s="74" t="str">
        <f t="shared" si="111"/>
        <v>Grade not provided</v>
      </c>
      <c r="AD510" s="75" t="e">
        <f>IF(J510=0,(VLOOKUP(AC510,Overall!B$2:C1008,2,FALSE)),IF(J510=1,(VLOOKUP(AC510,Overall!F$2:G1008,2,FALSE)),IF(J510=2,(VLOOKUP(AC510,Overall!J$2:K1008,2,FALSE)),IF(J510=3,(VLOOKUP(AC510,Overall!N$2:O1008,2,FALSE)),IF(J510=4,(VLOOKUP(AC510,Overall!R$2:S1008,2,FALSE)),IF(J510=5,VLOOKUP(AC510,Overall!V$2:W1008,2,FALSE),IF(J510=6,VLOOKUP(AC510,Overall!Z$2:AA1008,2,FALSE),IF(J510=7,VLOOKUP(AC510,Overall!AD$2:AE1008,2,FALSE),IF(J510=8,VLOOKUP(AC510,Overall!AH$2:AI1008,2,FALSE),IF(J510=9,VLOOKUP(AC510,Overall!AL$2:AM1008,2,FALSE),IF(J510=10,VLOOKUP(AC510,Overall!AP$2:AQ1008,2,FALSE),IF(J510=11,VLOOKUP(AC510,Overall!AT$2:AU1008,2,FALSE),IF(J510=12,VLOOKUP(AC510,Overall!AX$2:AY1008,2,FALSE))))))))))))))</f>
        <v>#N/A</v>
      </c>
    </row>
    <row r="511" spans="9:30" ht="15.75" thickBot="1">
      <c r="I511" s="126" t="s">
        <v>556</v>
      </c>
      <c r="J511" s="116"/>
      <c r="K511" s="87"/>
      <c r="L511" s="88"/>
      <c r="M511" s="88"/>
      <c r="N511" s="135"/>
      <c r="O511" s="123" t="str">
        <f t="shared" si="98"/>
        <v>Grade not provided</v>
      </c>
      <c r="P511" s="67" t="e">
        <f t="shared" si="98"/>
        <v>#N/A</v>
      </c>
      <c r="Q511" s="39" t="str">
        <f t="shared" si="99"/>
        <v>Less than 2 domains provided</v>
      </c>
      <c r="R511" s="54">
        <f t="shared" si="100"/>
        <v>0</v>
      </c>
      <c r="S511" s="55">
        <f t="shared" si="101"/>
        <v>0</v>
      </c>
      <c r="T511" s="56">
        <f t="shared" si="102"/>
        <v>0</v>
      </c>
      <c r="U511" s="57">
        <f t="shared" si="103"/>
        <v>0</v>
      </c>
      <c r="V511" s="56">
        <f t="shared" si="104"/>
        <v>0</v>
      </c>
      <c r="W511" s="55">
        <f t="shared" si="105"/>
        <v>0</v>
      </c>
      <c r="X511" s="55">
        <f t="shared" si="106"/>
        <v>0</v>
      </c>
      <c r="Y511" s="55">
        <f t="shared" si="107"/>
        <v>0</v>
      </c>
      <c r="Z511" s="55">
        <f t="shared" si="108"/>
        <v>0</v>
      </c>
      <c r="AA511" s="55">
        <f t="shared" si="109"/>
        <v>0</v>
      </c>
      <c r="AB511" s="58">
        <f t="shared" si="110"/>
        <v>0</v>
      </c>
      <c r="AC511" s="74" t="str">
        <f t="shared" si="111"/>
        <v>Grade not provided</v>
      </c>
      <c r="AD511" s="75" t="e">
        <f>IF(J511=0,(VLOOKUP(AC511,Overall!B$2:C1009,2,FALSE)),IF(J511=1,(VLOOKUP(AC511,Overall!F$2:G1009,2,FALSE)),IF(J511=2,(VLOOKUP(AC511,Overall!J$2:K1009,2,FALSE)),IF(J511=3,(VLOOKUP(AC511,Overall!N$2:O1009,2,FALSE)),IF(J511=4,(VLOOKUP(AC511,Overall!R$2:S1009,2,FALSE)),IF(J511=5,VLOOKUP(AC511,Overall!V$2:W1009,2,FALSE),IF(J511=6,VLOOKUP(AC511,Overall!Z$2:AA1009,2,FALSE),IF(J511=7,VLOOKUP(AC511,Overall!AD$2:AE1009,2,FALSE),IF(J511=8,VLOOKUP(AC511,Overall!AH$2:AI1009,2,FALSE),IF(J511=9,VLOOKUP(AC511,Overall!AL$2:AM1009,2,FALSE),IF(J511=10,VLOOKUP(AC511,Overall!AP$2:AQ1009,2,FALSE),IF(J511=11,VLOOKUP(AC511,Overall!AT$2:AU1009,2,FALSE),IF(J511=12,VLOOKUP(AC511,Overall!AX$2:AY1009,2,FALSE))))))))))))))</f>
        <v>#N/A</v>
      </c>
    </row>
    <row r="512" spans="9:30" ht="15.75" thickBot="1">
      <c r="I512" s="126" t="s">
        <v>557</v>
      </c>
      <c r="J512" s="116"/>
      <c r="K512" s="87"/>
      <c r="L512" s="88"/>
      <c r="M512" s="88"/>
      <c r="N512" s="135"/>
      <c r="O512" s="123" t="str">
        <f t="shared" si="98"/>
        <v>Grade not provided</v>
      </c>
      <c r="P512" s="67" t="e">
        <f t="shared" si="98"/>
        <v>#N/A</v>
      </c>
      <c r="Q512" s="39" t="str">
        <f t="shared" si="99"/>
        <v>Less than 2 domains provided</v>
      </c>
      <c r="R512" s="54">
        <f t="shared" si="100"/>
        <v>0</v>
      </c>
      <c r="S512" s="55">
        <f t="shared" si="101"/>
        <v>0</v>
      </c>
      <c r="T512" s="56">
        <f t="shared" si="102"/>
        <v>0</v>
      </c>
      <c r="U512" s="57">
        <f t="shared" si="103"/>
        <v>0</v>
      </c>
      <c r="V512" s="56">
        <f t="shared" si="104"/>
        <v>0</v>
      </c>
      <c r="W512" s="55">
        <f t="shared" si="105"/>
        <v>0</v>
      </c>
      <c r="X512" s="55">
        <f t="shared" si="106"/>
        <v>0</v>
      </c>
      <c r="Y512" s="55">
        <f t="shared" si="107"/>
        <v>0</v>
      </c>
      <c r="Z512" s="55">
        <f t="shared" si="108"/>
        <v>0</v>
      </c>
      <c r="AA512" s="55">
        <f t="shared" si="109"/>
        <v>0</v>
      </c>
      <c r="AB512" s="58">
        <f t="shared" si="110"/>
        <v>0</v>
      </c>
      <c r="AC512" s="74" t="str">
        <f t="shared" si="111"/>
        <v>Grade not provided</v>
      </c>
      <c r="AD512" s="75" t="e">
        <f>IF(J512=0,(VLOOKUP(AC512,Overall!B$2:C1010,2,FALSE)),IF(J512=1,(VLOOKUP(AC512,Overall!F$2:G1010,2,FALSE)),IF(J512=2,(VLOOKUP(AC512,Overall!J$2:K1010,2,FALSE)),IF(J512=3,(VLOOKUP(AC512,Overall!N$2:O1010,2,FALSE)),IF(J512=4,(VLOOKUP(AC512,Overall!R$2:S1010,2,FALSE)),IF(J512=5,VLOOKUP(AC512,Overall!V$2:W1010,2,FALSE),IF(J512=6,VLOOKUP(AC512,Overall!Z$2:AA1010,2,FALSE),IF(J512=7,VLOOKUP(AC512,Overall!AD$2:AE1010,2,FALSE),IF(J512=8,VLOOKUP(AC512,Overall!AH$2:AI1010,2,FALSE),IF(J512=9,VLOOKUP(AC512,Overall!AL$2:AM1010,2,FALSE),IF(J512=10,VLOOKUP(AC512,Overall!AP$2:AQ1010,2,FALSE),IF(J512=11,VLOOKUP(AC512,Overall!AT$2:AU1010,2,FALSE),IF(J512=12,VLOOKUP(AC512,Overall!AX$2:AY1010,2,FALSE))))))))))))))</f>
        <v>#N/A</v>
      </c>
    </row>
    <row r="513" spans="9:30" ht="15.75" thickBot="1">
      <c r="I513" s="126" t="s">
        <v>558</v>
      </c>
      <c r="J513" s="116"/>
      <c r="K513" s="87"/>
      <c r="L513" s="88"/>
      <c r="M513" s="88"/>
      <c r="N513" s="135"/>
      <c r="O513" s="123" t="str">
        <f t="shared" si="98"/>
        <v>Grade not provided</v>
      </c>
      <c r="P513" s="67" t="e">
        <f t="shared" si="98"/>
        <v>#N/A</v>
      </c>
      <c r="Q513" s="39" t="str">
        <f t="shared" si="99"/>
        <v>Less than 2 domains provided</v>
      </c>
      <c r="R513" s="54">
        <f t="shared" si="100"/>
        <v>0</v>
      </c>
      <c r="S513" s="55">
        <f t="shared" si="101"/>
        <v>0</v>
      </c>
      <c r="T513" s="56">
        <f t="shared" si="102"/>
        <v>0</v>
      </c>
      <c r="U513" s="57">
        <f t="shared" si="103"/>
        <v>0</v>
      </c>
      <c r="V513" s="56">
        <f t="shared" si="104"/>
        <v>0</v>
      </c>
      <c r="W513" s="55">
        <f t="shared" si="105"/>
        <v>0</v>
      </c>
      <c r="X513" s="55">
        <f t="shared" si="106"/>
        <v>0</v>
      </c>
      <c r="Y513" s="55">
        <f t="shared" si="107"/>
        <v>0</v>
      </c>
      <c r="Z513" s="55">
        <f t="shared" si="108"/>
        <v>0</v>
      </c>
      <c r="AA513" s="55">
        <f t="shared" si="109"/>
        <v>0</v>
      </c>
      <c r="AB513" s="58">
        <f t="shared" si="110"/>
        <v>0</v>
      </c>
      <c r="AC513" s="74" t="str">
        <f t="shared" si="111"/>
        <v>Grade not provided</v>
      </c>
      <c r="AD513" s="75" t="e">
        <f>IF(J513=0,(VLOOKUP(AC513,Overall!B$2:C1011,2,FALSE)),IF(J513=1,(VLOOKUP(AC513,Overall!F$2:G1011,2,FALSE)),IF(J513=2,(VLOOKUP(AC513,Overall!J$2:K1011,2,FALSE)),IF(J513=3,(VLOOKUP(AC513,Overall!N$2:O1011,2,FALSE)),IF(J513=4,(VLOOKUP(AC513,Overall!R$2:S1011,2,FALSE)),IF(J513=5,VLOOKUP(AC513,Overall!V$2:W1011,2,FALSE),IF(J513=6,VLOOKUP(AC513,Overall!Z$2:AA1011,2,FALSE),IF(J513=7,VLOOKUP(AC513,Overall!AD$2:AE1011,2,FALSE),IF(J513=8,VLOOKUP(AC513,Overall!AH$2:AI1011,2,FALSE),IF(J513=9,VLOOKUP(AC513,Overall!AL$2:AM1011,2,FALSE),IF(J513=10,VLOOKUP(AC513,Overall!AP$2:AQ1011,2,FALSE),IF(J513=11,VLOOKUP(AC513,Overall!AT$2:AU1011,2,FALSE),IF(J513=12,VLOOKUP(AC513,Overall!AX$2:AY1011,2,FALSE))))))))))))))</f>
        <v>#N/A</v>
      </c>
    </row>
    <row r="514" spans="9:30" ht="15.75" thickBot="1">
      <c r="I514" s="126" t="s">
        <v>559</v>
      </c>
      <c r="J514" s="116"/>
      <c r="K514" s="87"/>
      <c r="L514" s="88"/>
      <c r="M514" s="88"/>
      <c r="N514" s="135"/>
      <c r="O514" s="123" t="str">
        <f t="shared" si="98"/>
        <v>Grade not provided</v>
      </c>
      <c r="P514" s="67" t="e">
        <f t="shared" si="98"/>
        <v>#N/A</v>
      </c>
      <c r="Q514" s="39" t="str">
        <f t="shared" si="99"/>
        <v>Less than 2 domains provided</v>
      </c>
      <c r="R514" s="54">
        <f t="shared" si="100"/>
        <v>0</v>
      </c>
      <c r="S514" s="55">
        <f t="shared" si="101"/>
        <v>0</v>
      </c>
      <c r="T514" s="56">
        <f t="shared" si="102"/>
        <v>0</v>
      </c>
      <c r="U514" s="57">
        <f t="shared" si="103"/>
        <v>0</v>
      </c>
      <c r="V514" s="56">
        <f t="shared" si="104"/>
        <v>0</v>
      </c>
      <c r="W514" s="55">
        <f t="shared" si="105"/>
        <v>0</v>
      </c>
      <c r="X514" s="55">
        <f t="shared" si="106"/>
        <v>0</v>
      </c>
      <c r="Y514" s="55">
        <f t="shared" si="107"/>
        <v>0</v>
      </c>
      <c r="Z514" s="55">
        <f t="shared" si="108"/>
        <v>0</v>
      </c>
      <c r="AA514" s="55">
        <f t="shared" si="109"/>
        <v>0</v>
      </c>
      <c r="AB514" s="58">
        <f t="shared" si="110"/>
        <v>0</v>
      </c>
      <c r="AC514" s="74" t="str">
        <f t="shared" si="111"/>
        <v>Grade not provided</v>
      </c>
      <c r="AD514" s="75" t="e">
        <f>IF(J514=0,(VLOOKUP(AC514,Overall!B$2:C1012,2,FALSE)),IF(J514=1,(VLOOKUP(AC514,Overall!F$2:G1012,2,FALSE)),IF(J514=2,(VLOOKUP(AC514,Overall!J$2:K1012,2,FALSE)),IF(J514=3,(VLOOKUP(AC514,Overall!N$2:O1012,2,FALSE)),IF(J514=4,(VLOOKUP(AC514,Overall!R$2:S1012,2,FALSE)),IF(J514=5,VLOOKUP(AC514,Overall!V$2:W1012,2,FALSE),IF(J514=6,VLOOKUP(AC514,Overall!Z$2:AA1012,2,FALSE),IF(J514=7,VLOOKUP(AC514,Overall!AD$2:AE1012,2,FALSE),IF(J514=8,VLOOKUP(AC514,Overall!AH$2:AI1012,2,FALSE),IF(J514=9,VLOOKUP(AC514,Overall!AL$2:AM1012,2,FALSE),IF(J514=10,VLOOKUP(AC514,Overall!AP$2:AQ1012,2,FALSE),IF(J514=11,VLOOKUP(AC514,Overall!AT$2:AU1012,2,FALSE),IF(J514=12,VLOOKUP(AC514,Overall!AX$2:AY1012,2,FALSE))))))))))))))</f>
        <v>#N/A</v>
      </c>
    </row>
    <row r="515" spans="9:30" ht="15.75" thickBot="1">
      <c r="I515" s="126" t="s">
        <v>560</v>
      </c>
      <c r="J515" s="116"/>
      <c r="K515" s="87"/>
      <c r="L515" s="88"/>
      <c r="M515" s="88"/>
      <c r="N515" s="135"/>
      <c r="O515" s="123" t="str">
        <f t="shared" si="98"/>
        <v>Grade not provided</v>
      </c>
      <c r="P515" s="67" t="e">
        <f t="shared" si="98"/>
        <v>#N/A</v>
      </c>
      <c r="Q515" s="39" t="str">
        <f t="shared" si="99"/>
        <v>Less than 2 domains provided</v>
      </c>
      <c r="R515" s="54">
        <f t="shared" si="100"/>
        <v>0</v>
      </c>
      <c r="S515" s="55">
        <f t="shared" si="101"/>
        <v>0</v>
      </c>
      <c r="T515" s="56">
        <f t="shared" si="102"/>
        <v>0</v>
      </c>
      <c r="U515" s="57">
        <f t="shared" si="103"/>
        <v>0</v>
      </c>
      <c r="V515" s="56">
        <f t="shared" si="104"/>
        <v>0</v>
      </c>
      <c r="W515" s="55">
        <f t="shared" si="105"/>
        <v>0</v>
      </c>
      <c r="X515" s="55">
        <f t="shared" si="106"/>
        <v>0</v>
      </c>
      <c r="Y515" s="55">
        <f t="shared" si="107"/>
        <v>0</v>
      </c>
      <c r="Z515" s="55">
        <f t="shared" si="108"/>
        <v>0</v>
      </c>
      <c r="AA515" s="55">
        <f t="shared" si="109"/>
        <v>0</v>
      </c>
      <c r="AB515" s="58">
        <f t="shared" si="110"/>
        <v>0</v>
      </c>
      <c r="AC515" s="74" t="str">
        <f t="shared" si="111"/>
        <v>Grade not provided</v>
      </c>
      <c r="AD515" s="75" t="e">
        <f>IF(J515=0,(VLOOKUP(AC515,Overall!B$2:C1013,2,FALSE)),IF(J515=1,(VLOOKUP(AC515,Overall!F$2:G1013,2,FALSE)),IF(J515=2,(VLOOKUP(AC515,Overall!J$2:K1013,2,FALSE)),IF(J515=3,(VLOOKUP(AC515,Overall!N$2:O1013,2,FALSE)),IF(J515=4,(VLOOKUP(AC515,Overall!R$2:S1013,2,FALSE)),IF(J515=5,VLOOKUP(AC515,Overall!V$2:W1013,2,FALSE),IF(J515=6,VLOOKUP(AC515,Overall!Z$2:AA1013,2,FALSE),IF(J515=7,VLOOKUP(AC515,Overall!AD$2:AE1013,2,FALSE),IF(J515=8,VLOOKUP(AC515,Overall!AH$2:AI1013,2,FALSE),IF(J515=9,VLOOKUP(AC515,Overall!AL$2:AM1013,2,FALSE),IF(J515=10,VLOOKUP(AC515,Overall!AP$2:AQ1013,2,FALSE),IF(J515=11,VLOOKUP(AC515,Overall!AT$2:AU1013,2,FALSE),IF(J515=12,VLOOKUP(AC515,Overall!AX$2:AY1013,2,FALSE))))))))))))))</f>
        <v>#N/A</v>
      </c>
    </row>
    <row r="516" spans="9:30" ht="15.75" thickBot="1">
      <c r="I516" s="126" t="s">
        <v>561</v>
      </c>
      <c r="J516" s="116"/>
      <c r="K516" s="87"/>
      <c r="L516" s="88"/>
      <c r="M516" s="88"/>
      <c r="N516" s="135"/>
      <c r="O516" s="123" t="str">
        <f t="shared" si="98"/>
        <v>Grade not provided</v>
      </c>
      <c r="P516" s="67" t="e">
        <f t="shared" si="98"/>
        <v>#N/A</v>
      </c>
      <c r="Q516" s="39" t="str">
        <f t="shared" si="99"/>
        <v>Less than 2 domains provided</v>
      </c>
      <c r="R516" s="54">
        <f t="shared" si="100"/>
        <v>0</v>
      </c>
      <c r="S516" s="55">
        <f t="shared" si="101"/>
        <v>0</v>
      </c>
      <c r="T516" s="56">
        <f t="shared" si="102"/>
        <v>0</v>
      </c>
      <c r="U516" s="57">
        <f t="shared" si="103"/>
        <v>0</v>
      </c>
      <c r="V516" s="56">
        <f t="shared" si="104"/>
        <v>0</v>
      </c>
      <c r="W516" s="55">
        <f t="shared" si="105"/>
        <v>0</v>
      </c>
      <c r="X516" s="55">
        <f t="shared" si="106"/>
        <v>0</v>
      </c>
      <c r="Y516" s="55">
        <f t="shared" si="107"/>
        <v>0</v>
      </c>
      <c r="Z516" s="55">
        <f t="shared" si="108"/>
        <v>0</v>
      </c>
      <c r="AA516" s="55">
        <f t="shared" si="109"/>
        <v>0</v>
      </c>
      <c r="AB516" s="58">
        <f t="shared" si="110"/>
        <v>0</v>
      </c>
      <c r="AC516" s="74" t="str">
        <f t="shared" si="111"/>
        <v>Grade not provided</v>
      </c>
      <c r="AD516" s="75" t="e">
        <f>IF(J516=0,(VLOOKUP(AC516,Overall!B$2:C1014,2,FALSE)),IF(J516=1,(VLOOKUP(AC516,Overall!F$2:G1014,2,FALSE)),IF(J516=2,(VLOOKUP(AC516,Overall!J$2:K1014,2,FALSE)),IF(J516=3,(VLOOKUP(AC516,Overall!N$2:O1014,2,FALSE)),IF(J516=4,(VLOOKUP(AC516,Overall!R$2:S1014,2,FALSE)),IF(J516=5,VLOOKUP(AC516,Overall!V$2:W1014,2,FALSE),IF(J516=6,VLOOKUP(AC516,Overall!Z$2:AA1014,2,FALSE),IF(J516=7,VLOOKUP(AC516,Overall!AD$2:AE1014,2,FALSE),IF(J516=8,VLOOKUP(AC516,Overall!AH$2:AI1014,2,FALSE),IF(J516=9,VLOOKUP(AC516,Overall!AL$2:AM1014,2,FALSE),IF(J516=10,VLOOKUP(AC516,Overall!AP$2:AQ1014,2,FALSE),IF(J516=11,VLOOKUP(AC516,Overall!AT$2:AU1014,2,FALSE),IF(J516=12,VLOOKUP(AC516,Overall!AX$2:AY1014,2,FALSE))))))))))))))</f>
        <v>#N/A</v>
      </c>
    </row>
    <row r="517" spans="9:30" ht="15.75" thickBot="1">
      <c r="I517" s="126" t="s">
        <v>562</v>
      </c>
      <c r="J517" s="116"/>
      <c r="K517" s="87"/>
      <c r="L517" s="88"/>
      <c r="M517" s="88"/>
      <c r="N517" s="135"/>
      <c r="O517" s="123" t="str">
        <f t="shared" ref="O517:P580" si="112">AC517</f>
        <v>Grade not provided</v>
      </c>
      <c r="P517" s="67" t="e">
        <f t="shared" si="112"/>
        <v>#N/A</v>
      </c>
      <c r="Q517" s="39" t="str">
        <f t="shared" ref="Q517:Q580" si="113">IF($AB517=1,$C$4,IF($AB517=2,$C$5,IF($AB517=3,$C$6,IF($AB517=4,$C$7,IF($AB517=5,$C$8,IF($AB517=6,$C$9,IF($AB517=7,$C$10,IF($AB517=8,$C$11,IF($AB517=9,$C$12,IF($AB517=10,$C$13,"Less than 2 domains provided"))))))))))</f>
        <v>Less than 2 domains provided</v>
      </c>
      <c r="R517" s="54">
        <f t="shared" ref="R517:R580" si="114">IF(AND($K517= "", $M517 &lt;&gt; "", $L517&lt;&gt; "", $N517&lt;&gt;""),1,0)</f>
        <v>0</v>
      </c>
      <c r="S517" s="55">
        <f t="shared" ref="S517:S580" si="115">IF(AND($L517= "", $K517 &lt;&gt; "", $M517&lt;&gt; "", $N517&lt;&gt;""),2,0)</f>
        <v>0</v>
      </c>
      <c r="T517" s="56">
        <f t="shared" ref="T517:T580" si="116">IF(AND($M517= "", $L517 &lt;&gt; "", $K517&lt;&gt; "", $N517&lt;&gt;""),3,0)</f>
        <v>0</v>
      </c>
      <c r="U517" s="57">
        <f t="shared" ref="U517:U580" si="117">IF(AND($N517= "", $K517 &lt;&gt; "", $M517&lt;&gt; "", $K517&lt;&gt;""),4,0)</f>
        <v>0</v>
      </c>
      <c r="V517" s="56">
        <f t="shared" ref="V517:V580" si="118">IF(AND($M517="",$N517="",$K517&lt;&gt;"",$L517&lt;&gt;""),5,0)</f>
        <v>0</v>
      </c>
      <c r="W517" s="55">
        <f t="shared" ref="W517:W580" si="119">IF(AND($K517="",$L517="",$M517&lt;&gt;"",$N517&lt;&gt;""),6,0)</f>
        <v>0</v>
      </c>
      <c r="X517" s="55">
        <f t="shared" ref="X517:X580" si="120">IF(AND($L517="",$N517="",$K517&lt;&gt;"",$M517&lt;&gt;""),7,0)</f>
        <v>0</v>
      </c>
      <c r="Y517" s="55">
        <f t="shared" ref="Y517:Y580" si="121">IF(AND($K517="",$M517="",$L517&lt;&gt;"",$N517&lt;&gt;""),8,0)</f>
        <v>0</v>
      </c>
      <c r="Z517" s="55">
        <f t="shared" ref="Z517:Z580" si="122">IF(AND($K517="",$N517="",$L517&lt;&gt;"",$M517&lt;&gt;""),9,0)</f>
        <v>0</v>
      </c>
      <c r="AA517" s="55">
        <f t="shared" ref="AA517:AA580" si="123">IF(AND($L517="",$M517="",$K517&lt;&gt;"",$N517&lt;&gt;""),10,0)</f>
        <v>0</v>
      </c>
      <c r="AB517" s="58">
        <f t="shared" ref="AB517:AB580" si="124">MAX(R517:AA517)</f>
        <v>0</v>
      </c>
      <c r="AC517" s="74" t="str">
        <f t="shared" ref="AC517:AC580" si="125">IF($J517="","Grade not provided",IF($AB517=1,ROUND($E$4/100*$L517+$F$4/100*$M517+$G$4/100*N517,0),IF($AB517=2,ROUND($D$5/100*$K517+$F$5/100*$M517+$G$5/100*$N517,0),IF($AB517=3,ROUND($D$6/100*$K517+$E$6/100*$L517+$G$6/100*$N517,0),IF($AB517=4,ROUND($D$7/100*$K517+$E$7/100*$L517+$F$7/100*$M517,0),IF($AB517=5,ROUND($D$8/100*$K517+$E$8/100*$L517,0),IF($AB517=6,ROUND($F$9/100*$M517+$G$9/100*$N517,0),IF($AB517=7,ROUND($D$10/100*$K517+$F$10/100*$M517,0),IF($AB517=8, ROUND($E$11/100*$L517+$G$11/100*$N517,0),IF($AB517=9,ROUND($E$12/100*$L517+$F$12/100*$M517,0),IF($AB517=10,ROUND($D$13/100*$K517+$G$13/100*$N517,0),"Ineligible student")))))))))))</f>
        <v>Grade not provided</v>
      </c>
      <c r="AD517" s="75" t="e">
        <f>IF(J517=0,(VLOOKUP(AC517,Overall!B$2:C1015,2,FALSE)),IF(J517=1,(VLOOKUP(AC517,Overall!F$2:G1015,2,FALSE)),IF(J517=2,(VLOOKUP(AC517,Overall!J$2:K1015,2,FALSE)),IF(J517=3,(VLOOKUP(AC517,Overall!N$2:O1015,2,FALSE)),IF(J517=4,(VLOOKUP(AC517,Overall!R$2:S1015,2,FALSE)),IF(J517=5,VLOOKUP(AC517,Overall!V$2:W1015,2,FALSE),IF(J517=6,VLOOKUP(AC517,Overall!Z$2:AA1015,2,FALSE),IF(J517=7,VLOOKUP(AC517,Overall!AD$2:AE1015,2,FALSE),IF(J517=8,VLOOKUP(AC517,Overall!AH$2:AI1015,2,FALSE),IF(J517=9,VLOOKUP(AC517,Overall!AL$2:AM1015,2,FALSE),IF(J517=10,VLOOKUP(AC517,Overall!AP$2:AQ1015,2,FALSE),IF(J517=11,VLOOKUP(AC517,Overall!AT$2:AU1015,2,FALSE),IF(J517=12,VLOOKUP(AC517,Overall!AX$2:AY1015,2,FALSE))))))))))))))</f>
        <v>#N/A</v>
      </c>
    </row>
    <row r="518" spans="9:30" ht="15.75" thickBot="1">
      <c r="I518" s="126" t="s">
        <v>563</v>
      </c>
      <c r="J518" s="116"/>
      <c r="K518" s="87"/>
      <c r="L518" s="88"/>
      <c r="M518" s="88"/>
      <c r="N518" s="135"/>
      <c r="O518" s="123" t="str">
        <f t="shared" si="112"/>
        <v>Grade not provided</v>
      </c>
      <c r="P518" s="67" t="e">
        <f t="shared" si="112"/>
        <v>#N/A</v>
      </c>
      <c r="Q518" s="39" t="str">
        <f t="shared" si="113"/>
        <v>Less than 2 domains provided</v>
      </c>
      <c r="R518" s="54">
        <f t="shared" si="114"/>
        <v>0</v>
      </c>
      <c r="S518" s="55">
        <f t="shared" si="115"/>
        <v>0</v>
      </c>
      <c r="T518" s="56">
        <f t="shared" si="116"/>
        <v>0</v>
      </c>
      <c r="U518" s="57">
        <f t="shared" si="117"/>
        <v>0</v>
      </c>
      <c r="V518" s="56">
        <f t="shared" si="118"/>
        <v>0</v>
      </c>
      <c r="W518" s="55">
        <f t="shared" si="119"/>
        <v>0</v>
      </c>
      <c r="X518" s="55">
        <f t="shared" si="120"/>
        <v>0</v>
      </c>
      <c r="Y518" s="55">
        <f t="shared" si="121"/>
        <v>0</v>
      </c>
      <c r="Z518" s="55">
        <f t="shared" si="122"/>
        <v>0</v>
      </c>
      <c r="AA518" s="55">
        <f t="shared" si="123"/>
        <v>0</v>
      </c>
      <c r="AB518" s="58">
        <f t="shared" si="124"/>
        <v>0</v>
      </c>
      <c r="AC518" s="74" t="str">
        <f t="shared" si="125"/>
        <v>Grade not provided</v>
      </c>
      <c r="AD518" s="75" t="e">
        <f>IF(J518=0,(VLOOKUP(AC518,Overall!B$2:C1016,2,FALSE)),IF(J518=1,(VLOOKUP(AC518,Overall!F$2:G1016,2,FALSE)),IF(J518=2,(VLOOKUP(AC518,Overall!J$2:K1016,2,FALSE)),IF(J518=3,(VLOOKUP(AC518,Overall!N$2:O1016,2,FALSE)),IF(J518=4,(VLOOKUP(AC518,Overall!R$2:S1016,2,FALSE)),IF(J518=5,VLOOKUP(AC518,Overall!V$2:W1016,2,FALSE),IF(J518=6,VLOOKUP(AC518,Overall!Z$2:AA1016,2,FALSE),IF(J518=7,VLOOKUP(AC518,Overall!AD$2:AE1016,2,FALSE),IF(J518=8,VLOOKUP(AC518,Overall!AH$2:AI1016,2,FALSE),IF(J518=9,VLOOKUP(AC518,Overall!AL$2:AM1016,2,FALSE),IF(J518=10,VLOOKUP(AC518,Overall!AP$2:AQ1016,2,FALSE),IF(J518=11,VLOOKUP(AC518,Overall!AT$2:AU1016,2,FALSE),IF(J518=12,VLOOKUP(AC518,Overall!AX$2:AY1016,2,FALSE))))))))))))))</f>
        <v>#N/A</v>
      </c>
    </row>
    <row r="519" spans="9:30" ht="15.75" thickBot="1">
      <c r="I519" s="126" t="s">
        <v>564</v>
      </c>
      <c r="J519" s="116"/>
      <c r="K519" s="87"/>
      <c r="L519" s="88"/>
      <c r="M519" s="88"/>
      <c r="N519" s="135"/>
      <c r="O519" s="123" t="str">
        <f t="shared" si="112"/>
        <v>Grade not provided</v>
      </c>
      <c r="P519" s="67" t="e">
        <f t="shared" si="112"/>
        <v>#N/A</v>
      </c>
      <c r="Q519" s="39" t="str">
        <f t="shared" si="113"/>
        <v>Less than 2 domains provided</v>
      </c>
      <c r="R519" s="54">
        <f t="shared" si="114"/>
        <v>0</v>
      </c>
      <c r="S519" s="55">
        <f t="shared" si="115"/>
        <v>0</v>
      </c>
      <c r="T519" s="56">
        <f t="shared" si="116"/>
        <v>0</v>
      </c>
      <c r="U519" s="57">
        <f t="shared" si="117"/>
        <v>0</v>
      </c>
      <c r="V519" s="56">
        <f t="shared" si="118"/>
        <v>0</v>
      </c>
      <c r="W519" s="55">
        <f t="shared" si="119"/>
        <v>0</v>
      </c>
      <c r="X519" s="55">
        <f t="shared" si="120"/>
        <v>0</v>
      </c>
      <c r="Y519" s="55">
        <f t="shared" si="121"/>
        <v>0</v>
      </c>
      <c r="Z519" s="55">
        <f t="shared" si="122"/>
        <v>0</v>
      </c>
      <c r="AA519" s="55">
        <f t="shared" si="123"/>
        <v>0</v>
      </c>
      <c r="AB519" s="58">
        <f t="shared" si="124"/>
        <v>0</v>
      </c>
      <c r="AC519" s="74" t="str">
        <f t="shared" si="125"/>
        <v>Grade not provided</v>
      </c>
      <c r="AD519" s="75" t="e">
        <f>IF(J519=0,(VLOOKUP(AC519,Overall!B$2:C1017,2,FALSE)),IF(J519=1,(VLOOKUP(AC519,Overall!F$2:G1017,2,FALSE)),IF(J519=2,(VLOOKUP(AC519,Overall!J$2:K1017,2,FALSE)),IF(J519=3,(VLOOKUP(AC519,Overall!N$2:O1017,2,FALSE)),IF(J519=4,(VLOOKUP(AC519,Overall!R$2:S1017,2,FALSE)),IF(J519=5,VLOOKUP(AC519,Overall!V$2:W1017,2,FALSE),IF(J519=6,VLOOKUP(AC519,Overall!Z$2:AA1017,2,FALSE),IF(J519=7,VLOOKUP(AC519,Overall!AD$2:AE1017,2,FALSE),IF(J519=8,VLOOKUP(AC519,Overall!AH$2:AI1017,2,FALSE),IF(J519=9,VLOOKUP(AC519,Overall!AL$2:AM1017,2,FALSE),IF(J519=10,VLOOKUP(AC519,Overall!AP$2:AQ1017,2,FALSE),IF(J519=11,VLOOKUP(AC519,Overall!AT$2:AU1017,2,FALSE),IF(J519=12,VLOOKUP(AC519,Overall!AX$2:AY1017,2,FALSE))))))))))))))</f>
        <v>#N/A</v>
      </c>
    </row>
    <row r="520" spans="9:30" ht="15.75" thickBot="1">
      <c r="I520" s="126" t="s">
        <v>565</v>
      </c>
      <c r="J520" s="116"/>
      <c r="K520" s="87"/>
      <c r="L520" s="88"/>
      <c r="M520" s="88"/>
      <c r="N520" s="135"/>
      <c r="O520" s="123" t="str">
        <f t="shared" si="112"/>
        <v>Grade not provided</v>
      </c>
      <c r="P520" s="67" t="e">
        <f t="shared" si="112"/>
        <v>#N/A</v>
      </c>
      <c r="Q520" s="39" t="str">
        <f t="shared" si="113"/>
        <v>Less than 2 domains provided</v>
      </c>
      <c r="R520" s="54">
        <f t="shared" si="114"/>
        <v>0</v>
      </c>
      <c r="S520" s="55">
        <f t="shared" si="115"/>
        <v>0</v>
      </c>
      <c r="T520" s="56">
        <f t="shared" si="116"/>
        <v>0</v>
      </c>
      <c r="U520" s="57">
        <f t="shared" si="117"/>
        <v>0</v>
      </c>
      <c r="V520" s="56">
        <f t="shared" si="118"/>
        <v>0</v>
      </c>
      <c r="W520" s="55">
        <f t="shared" si="119"/>
        <v>0</v>
      </c>
      <c r="X520" s="55">
        <f t="shared" si="120"/>
        <v>0</v>
      </c>
      <c r="Y520" s="55">
        <f t="shared" si="121"/>
        <v>0</v>
      </c>
      <c r="Z520" s="55">
        <f t="shared" si="122"/>
        <v>0</v>
      </c>
      <c r="AA520" s="55">
        <f t="shared" si="123"/>
        <v>0</v>
      </c>
      <c r="AB520" s="58">
        <f t="shared" si="124"/>
        <v>0</v>
      </c>
      <c r="AC520" s="74" t="str">
        <f t="shared" si="125"/>
        <v>Grade not provided</v>
      </c>
      <c r="AD520" s="75" t="e">
        <f>IF(J520=0,(VLOOKUP(AC520,Overall!B$2:C1018,2,FALSE)),IF(J520=1,(VLOOKUP(AC520,Overall!F$2:G1018,2,FALSE)),IF(J520=2,(VLOOKUP(AC520,Overall!J$2:K1018,2,FALSE)),IF(J520=3,(VLOOKUP(AC520,Overall!N$2:O1018,2,FALSE)),IF(J520=4,(VLOOKUP(AC520,Overall!R$2:S1018,2,FALSE)),IF(J520=5,VLOOKUP(AC520,Overall!V$2:W1018,2,FALSE),IF(J520=6,VLOOKUP(AC520,Overall!Z$2:AA1018,2,FALSE),IF(J520=7,VLOOKUP(AC520,Overall!AD$2:AE1018,2,FALSE),IF(J520=8,VLOOKUP(AC520,Overall!AH$2:AI1018,2,FALSE),IF(J520=9,VLOOKUP(AC520,Overall!AL$2:AM1018,2,FALSE),IF(J520=10,VLOOKUP(AC520,Overall!AP$2:AQ1018,2,FALSE),IF(J520=11,VLOOKUP(AC520,Overall!AT$2:AU1018,2,FALSE),IF(J520=12,VLOOKUP(AC520,Overall!AX$2:AY1018,2,FALSE))))))))))))))</f>
        <v>#N/A</v>
      </c>
    </row>
    <row r="521" spans="9:30" ht="15.75" thickBot="1">
      <c r="I521" s="126" t="s">
        <v>566</v>
      </c>
      <c r="J521" s="116"/>
      <c r="K521" s="87"/>
      <c r="L521" s="88"/>
      <c r="M521" s="88"/>
      <c r="N521" s="135"/>
      <c r="O521" s="123" t="str">
        <f t="shared" si="112"/>
        <v>Grade not provided</v>
      </c>
      <c r="P521" s="67" t="e">
        <f t="shared" si="112"/>
        <v>#N/A</v>
      </c>
      <c r="Q521" s="39" t="str">
        <f t="shared" si="113"/>
        <v>Less than 2 domains provided</v>
      </c>
      <c r="R521" s="54">
        <f t="shared" si="114"/>
        <v>0</v>
      </c>
      <c r="S521" s="55">
        <f t="shared" si="115"/>
        <v>0</v>
      </c>
      <c r="T521" s="56">
        <f t="shared" si="116"/>
        <v>0</v>
      </c>
      <c r="U521" s="57">
        <f t="shared" si="117"/>
        <v>0</v>
      </c>
      <c r="V521" s="56">
        <f t="shared" si="118"/>
        <v>0</v>
      </c>
      <c r="W521" s="55">
        <f t="shared" si="119"/>
        <v>0</v>
      </c>
      <c r="X521" s="55">
        <f t="shared" si="120"/>
        <v>0</v>
      </c>
      <c r="Y521" s="55">
        <f t="shared" si="121"/>
        <v>0</v>
      </c>
      <c r="Z521" s="55">
        <f t="shared" si="122"/>
        <v>0</v>
      </c>
      <c r="AA521" s="55">
        <f t="shared" si="123"/>
        <v>0</v>
      </c>
      <c r="AB521" s="58">
        <f t="shared" si="124"/>
        <v>0</v>
      </c>
      <c r="AC521" s="74" t="str">
        <f t="shared" si="125"/>
        <v>Grade not provided</v>
      </c>
      <c r="AD521" s="75" t="e">
        <f>IF(J521=0,(VLOOKUP(AC521,Overall!B$2:C1019,2,FALSE)),IF(J521=1,(VLOOKUP(AC521,Overall!F$2:G1019,2,FALSE)),IF(J521=2,(VLOOKUP(AC521,Overall!J$2:K1019,2,FALSE)),IF(J521=3,(VLOOKUP(AC521,Overall!N$2:O1019,2,FALSE)),IF(J521=4,(VLOOKUP(AC521,Overall!R$2:S1019,2,FALSE)),IF(J521=5,VLOOKUP(AC521,Overall!V$2:W1019,2,FALSE),IF(J521=6,VLOOKUP(AC521,Overall!Z$2:AA1019,2,FALSE),IF(J521=7,VLOOKUP(AC521,Overall!AD$2:AE1019,2,FALSE),IF(J521=8,VLOOKUP(AC521,Overall!AH$2:AI1019,2,FALSE),IF(J521=9,VLOOKUP(AC521,Overall!AL$2:AM1019,2,FALSE),IF(J521=10,VLOOKUP(AC521,Overall!AP$2:AQ1019,2,FALSE),IF(J521=11,VLOOKUP(AC521,Overall!AT$2:AU1019,2,FALSE),IF(J521=12,VLOOKUP(AC521,Overall!AX$2:AY1019,2,FALSE))))))))))))))</f>
        <v>#N/A</v>
      </c>
    </row>
    <row r="522" spans="9:30" ht="15.75" thickBot="1">
      <c r="I522" s="126" t="s">
        <v>567</v>
      </c>
      <c r="J522" s="116"/>
      <c r="K522" s="87"/>
      <c r="L522" s="88"/>
      <c r="M522" s="88"/>
      <c r="N522" s="135"/>
      <c r="O522" s="123" t="str">
        <f t="shared" si="112"/>
        <v>Grade not provided</v>
      </c>
      <c r="P522" s="67" t="e">
        <f t="shared" si="112"/>
        <v>#N/A</v>
      </c>
      <c r="Q522" s="39" t="str">
        <f t="shared" si="113"/>
        <v>Less than 2 domains provided</v>
      </c>
      <c r="R522" s="54">
        <f t="shared" si="114"/>
        <v>0</v>
      </c>
      <c r="S522" s="55">
        <f t="shared" si="115"/>
        <v>0</v>
      </c>
      <c r="T522" s="56">
        <f t="shared" si="116"/>
        <v>0</v>
      </c>
      <c r="U522" s="57">
        <f t="shared" si="117"/>
        <v>0</v>
      </c>
      <c r="V522" s="56">
        <f t="shared" si="118"/>
        <v>0</v>
      </c>
      <c r="W522" s="55">
        <f t="shared" si="119"/>
        <v>0</v>
      </c>
      <c r="X522" s="55">
        <f t="shared" si="120"/>
        <v>0</v>
      </c>
      <c r="Y522" s="55">
        <f t="shared" si="121"/>
        <v>0</v>
      </c>
      <c r="Z522" s="55">
        <f t="shared" si="122"/>
        <v>0</v>
      </c>
      <c r="AA522" s="55">
        <f t="shared" si="123"/>
        <v>0</v>
      </c>
      <c r="AB522" s="58">
        <f t="shared" si="124"/>
        <v>0</v>
      </c>
      <c r="AC522" s="74" t="str">
        <f t="shared" si="125"/>
        <v>Grade not provided</v>
      </c>
      <c r="AD522" s="75" t="e">
        <f>IF(J522=0,(VLOOKUP(AC522,Overall!B$2:C1020,2,FALSE)),IF(J522=1,(VLOOKUP(AC522,Overall!F$2:G1020,2,FALSE)),IF(J522=2,(VLOOKUP(AC522,Overall!J$2:K1020,2,FALSE)),IF(J522=3,(VLOOKUP(AC522,Overall!N$2:O1020,2,FALSE)),IF(J522=4,(VLOOKUP(AC522,Overall!R$2:S1020,2,FALSE)),IF(J522=5,VLOOKUP(AC522,Overall!V$2:W1020,2,FALSE),IF(J522=6,VLOOKUP(AC522,Overall!Z$2:AA1020,2,FALSE),IF(J522=7,VLOOKUP(AC522,Overall!AD$2:AE1020,2,FALSE),IF(J522=8,VLOOKUP(AC522,Overall!AH$2:AI1020,2,FALSE),IF(J522=9,VLOOKUP(AC522,Overall!AL$2:AM1020,2,FALSE),IF(J522=10,VLOOKUP(AC522,Overall!AP$2:AQ1020,2,FALSE),IF(J522=11,VLOOKUP(AC522,Overall!AT$2:AU1020,2,FALSE),IF(J522=12,VLOOKUP(AC522,Overall!AX$2:AY1020,2,FALSE))))))))))))))</f>
        <v>#N/A</v>
      </c>
    </row>
    <row r="523" spans="9:30" ht="15.75" thickBot="1">
      <c r="I523" s="126" t="s">
        <v>568</v>
      </c>
      <c r="J523" s="116"/>
      <c r="K523" s="87"/>
      <c r="L523" s="88"/>
      <c r="M523" s="88"/>
      <c r="N523" s="135"/>
      <c r="O523" s="123" t="str">
        <f t="shared" si="112"/>
        <v>Grade not provided</v>
      </c>
      <c r="P523" s="67" t="e">
        <f t="shared" si="112"/>
        <v>#N/A</v>
      </c>
      <c r="Q523" s="39" t="str">
        <f t="shared" si="113"/>
        <v>Less than 2 domains provided</v>
      </c>
      <c r="R523" s="54">
        <f t="shared" si="114"/>
        <v>0</v>
      </c>
      <c r="S523" s="55">
        <f t="shared" si="115"/>
        <v>0</v>
      </c>
      <c r="T523" s="56">
        <f t="shared" si="116"/>
        <v>0</v>
      </c>
      <c r="U523" s="57">
        <f t="shared" si="117"/>
        <v>0</v>
      </c>
      <c r="V523" s="56">
        <f t="shared" si="118"/>
        <v>0</v>
      </c>
      <c r="W523" s="55">
        <f t="shared" si="119"/>
        <v>0</v>
      </c>
      <c r="X523" s="55">
        <f t="shared" si="120"/>
        <v>0</v>
      </c>
      <c r="Y523" s="55">
        <f t="shared" si="121"/>
        <v>0</v>
      </c>
      <c r="Z523" s="55">
        <f t="shared" si="122"/>
        <v>0</v>
      </c>
      <c r="AA523" s="55">
        <f t="shared" si="123"/>
        <v>0</v>
      </c>
      <c r="AB523" s="58">
        <f t="shared" si="124"/>
        <v>0</v>
      </c>
      <c r="AC523" s="74" t="str">
        <f t="shared" si="125"/>
        <v>Grade not provided</v>
      </c>
      <c r="AD523" s="75" t="e">
        <f>IF(J523=0,(VLOOKUP(AC523,Overall!B$2:C1021,2,FALSE)),IF(J523=1,(VLOOKUP(AC523,Overall!F$2:G1021,2,FALSE)),IF(J523=2,(VLOOKUP(AC523,Overall!J$2:K1021,2,FALSE)),IF(J523=3,(VLOOKUP(AC523,Overall!N$2:O1021,2,FALSE)),IF(J523=4,(VLOOKUP(AC523,Overall!R$2:S1021,2,FALSE)),IF(J523=5,VLOOKUP(AC523,Overall!V$2:W1021,2,FALSE),IF(J523=6,VLOOKUP(AC523,Overall!Z$2:AA1021,2,FALSE),IF(J523=7,VLOOKUP(AC523,Overall!AD$2:AE1021,2,FALSE),IF(J523=8,VLOOKUP(AC523,Overall!AH$2:AI1021,2,FALSE),IF(J523=9,VLOOKUP(AC523,Overall!AL$2:AM1021,2,FALSE),IF(J523=10,VLOOKUP(AC523,Overall!AP$2:AQ1021,2,FALSE),IF(J523=11,VLOOKUP(AC523,Overall!AT$2:AU1021,2,FALSE),IF(J523=12,VLOOKUP(AC523,Overall!AX$2:AY1021,2,FALSE))))))))))))))</f>
        <v>#N/A</v>
      </c>
    </row>
    <row r="524" spans="9:30" ht="15.75" thickBot="1">
      <c r="I524" s="126" t="s">
        <v>569</v>
      </c>
      <c r="J524" s="116"/>
      <c r="K524" s="87"/>
      <c r="L524" s="88"/>
      <c r="M524" s="88"/>
      <c r="N524" s="135"/>
      <c r="O524" s="123" t="str">
        <f t="shared" si="112"/>
        <v>Grade not provided</v>
      </c>
      <c r="P524" s="67" t="e">
        <f t="shared" si="112"/>
        <v>#N/A</v>
      </c>
      <c r="Q524" s="39" t="str">
        <f t="shared" si="113"/>
        <v>Less than 2 domains provided</v>
      </c>
      <c r="R524" s="54">
        <f t="shared" si="114"/>
        <v>0</v>
      </c>
      <c r="S524" s="55">
        <f t="shared" si="115"/>
        <v>0</v>
      </c>
      <c r="T524" s="56">
        <f t="shared" si="116"/>
        <v>0</v>
      </c>
      <c r="U524" s="57">
        <f t="shared" si="117"/>
        <v>0</v>
      </c>
      <c r="V524" s="56">
        <f t="shared" si="118"/>
        <v>0</v>
      </c>
      <c r="W524" s="55">
        <f t="shared" si="119"/>
        <v>0</v>
      </c>
      <c r="X524" s="55">
        <f t="shared" si="120"/>
        <v>0</v>
      </c>
      <c r="Y524" s="55">
        <f t="shared" si="121"/>
        <v>0</v>
      </c>
      <c r="Z524" s="55">
        <f t="shared" si="122"/>
        <v>0</v>
      </c>
      <c r="AA524" s="55">
        <f t="shared" si="123"/>
        <v>0</v>
      </c>
      <c r="AB524" s="58">
        <f t="shared" si="124"/>
        <v>0</v>
      </c>
      <c r="AC524" s="74" t="str">
        <f t="shared" si="125"/>
        <v>Grade not provided</v>
      </c>
      <c r="AD524" s="75" t="e">
        <f>IF(J524=0,(VLOOKUP(AC524,Overall!B$2:C1022,2,FALSE)),IF(J524=1,(VLOOKUP(AC524,Overall!F$2:G1022,2,FALSE)),IF(J524=2,(VLOOKUP(AC524,Overall!J$2:K1022,2,FALSE)),IF(J524=3,(VLOOKUP(AC524,Overall!N$2:O1022,2,FALSE)),IF(J524=4,(VLOOKUP(AC524,Overall!R$2:S1022,2,FALSE)),IF(J524=5,VLOOKUP(AC524,Overall!V$2:W1022,2,FALSE),IF(J524=6,VLOOKUP(AC524,Overall!Z$2:AA1022,2,FALSE),IF(J524=7,VLOOKUP(AC524,Overall!AD$2:AE1022,2,FALSE),IF(J524=8,VLOOKUP(AC524,Overall!AH$2:AI1022,2,FALSE),IF(J524=9,VLOOKUP(AC524,Overall!AL$2:AM1022,2,FALSE),IF(J524=10,VLOOKUP(AC524,Overall!AP$2:AQ1022,2,FALSE),IF(J524=11,VLOOKUP(AC524,Overall!AT$2:AU1022,2,FALSE),IF(J524=12,VLOOKUP(AC524,Overall!AX$2:AY1022,2,FALSE))))))))))))))</f>
        <v>#N/A</v>
      </c>
    </row>
    <row r="525" spans="9:30" ht="15.75" thickBot="1">
      <c r="I525" s="126" t="s">
        <v>570</v>
      </c>
      <c r="J525" s="116"/>
      <c r="K525" s="87"/>
      <c r="L525" s="88"/>
      <c r="M525" s="88"/>
      <c r="N525" s="135"/>
      <c r="O525" s="123" t="str">
        <f t="shared" si="112"/>
        <v>Grade not provided</v>
      </c>
      <c r="P525" s="67" t="e">
        <f t="shared" si="112"/>
        <v>#N/A</v>
      </c>
      <c r="Q525" s="39" t="str">
        <f t="shared" si="113"/>
        <v>Less than 2 domains provided</v>
      </c>
      <c r="R525" s="54">
        <f t="shared" si="114"/>
        <v>0</v>
      </c>
      <c r="S525" s="55">
        <f t="shared" si="115"/>
        <v>0</v>
      </c>
      <c r="T525" s="56">
        <f t="shared" si="116"/>
        <v>0</v>
      </c>
      <c r="U525" s="57">
        <f t="shared" si="117"/>
        <v>0</v>
      </c>
      <c r="V525" s="56">
        <f t="shared" si="118"/>
        <v>0</v>
      </c>
      <c r="W525" s="55">
        <f t="shared" si="119"/>
        <v>0</v>
      </c>
      <c r="X525" s="55">
        <f t="shared" si="120"/>
        <v>0</v>
      </c>
      <c r="Y525" s="55">
        <f t="shared" si="121"/>
        <v>0</v>
      </c>
      <c r="Z525" s="55">
        <f t="shared" si="122"/>
        <v>0</v>
      </c>
      <c r="AA525" s="55">
        <f t="shared" si="123"/>
        <v>0</v>
      </c>
      <c r="AB525" s="58">
        <f t="shared" si="124"/>
        <v>0</v>
      </c>
      <c r="AC525" s="74" t="str">
        <f t="shared" si="125"/>
        <v>Grade not provided</v>
      </c>
      <c r="AD525" s="75" t="e">
        <f>IF(J525=0,(VLOOKUP(AC525,Overall!B$2:C1023,2,FALSE)),IF(J525=1,(VLOOKUP(AC525,Overall!F$2:G1023,2,FALSE)),IF(J525=2,(VLOOKUP(AC525,Overall!J$2:K1023,2,FALSE)),IF(J525=3,(VLOOKUP(AC525,Overall!N$2:O1023,2,FALSE)),IF(J525=4,(VLOOKUP(AC525,Overall!R$2:S1023,2,FALSE)),IF(J525=5,VLOOKUP(AC525,Overall!V$2:W1023,2,FALSE),IF(J525=6,VLOOKUP(AC525,Overall!Z$2:AA1023,2,FALSE),IF(J525=7,VLOOKUP(AC525,Overall!AD$2:AE1023,2,FALSE),IF(J525=8,VLOOKUP(AC525,Overall!AH$2:AI1023,2,FALSE),IF(J525=9,VLOOKUP(AC525,Overall!AL$2:AM1023,2,FALSE),IF(J525=10,VLOOKUP(AC525,Overall!AP$2:AQ1023,2,FALSE),IF(J525=11,VLOOKUP(AC525,Overall!AT$2:AU1023,2,FALSE),IF(J525=12,VLOOKUP(AC525,Overall!AX$2:AY1023,2,FALSE))))))))))))))</f>
        <v>#N/A</v>
      </c>
    </row>
    <row r="526" spans="9:30" ht="15.75" thickBot="1">
      <c r="I526" s="126" t="s">
        <v>571</v>
      </c>
      <c r="J526" s="116"/>
      <c r="K526" s="87"/>
      <c r="L526" s="88"/>
      <c r="M526" s="88"/>
      <c r="N526" s="135"/>
      <c r="O526" s="123" t="str">
        <f t="shared" si="112"/>
        <v>Grade not provided</v>
      </c>
      <c r="P526" s="67" t="e">
        <f t="shared" si="112"/>
        <v>#N/A</v>
      </c>
      <c r="Q526" s="39" t="str">
        <f t="shared" si="113"/>
        <v>Less than 2 domains provided</v>
      </c>
      <c r="R526" s="54">
        <f t="shared" si="114"/>
        <v>0</v>
      </c>
      <c r="S526" s="55">
        <f t="shared" si="115"/>
        <v>0</v>
      </c>
      <c r="T526" s="56">
        <f t="shared" si="116"/>
        <v>0</v>
      </c>
      <c r="U526" s="57">
        <f t="shared" si="117"/>
        <v>0</v>
      </c>
      <c r="V526" s="56">
        <f t="shared" si="118"/>
        <v>0</v>
      </c>
      <c r="W526" s="55">
        <f t="shared" si="119"/>
        <v>0</v>
      </c>
      <c r="X526" s="55">
        <f t="shared" si="120"/>
        <v>0</v>
      </c>
      <c r="Y526" s="55">
        <f t="shared" si="121"/>
        <v>0</v>
      </c>
      <c r="Z526" s="55">
        <f t="shared" si="122"/>
        <v>0</v>
      </c>
      <c r="AA526" s="55">
        <f t="shared" si="123"/>
        <v>0</v>
      </c>
      <c r="AB526" s="58">
        <f t="shared" si="124"/>
        <v>0</v>
      </c>
      <c r="AC526" s="74" t="str">
        <f t="shared" si="125"/>
        <v>Grade not provided</v>
      </c>
      <c r="AD526" s="75" t="e">
        <f>IF(J526=0,(VLOOKUP(AC526,Overall!B$2:C1024,2,FALSE)),IF(J526=1,(VLOOKUP(AC526,Overall!F$2:G1024,2,FALSE)),IF(J526=2,(VLOOKUP(AC526,Overall!J$2:K1024,2,FALSE)),IF(J526=3,(VLOOKUP(AC526,Overall!N$2:O1024,2,FALSE)),IF(J526=4,(VLOOKUP(AC526,Overall!R$2:S1024,2,FALSE)),IF(J526=5,VLOOKUP(AC526,Overall!V$2:W1024,2,FALSE),IF(J526=6,VLOOKUP(AC526,Overall!Z$2:AA1024,2,FALSE),IF(J526=7,VLOOKUP(AC526,Overall!AD$2:AE1024,2,FALSE),IF(J526=8,VLOOKUP(AC526,Overall!AH$2:AI1024,2,FALSE),IF(J526=9,VLOOKUP(AC526,Overall!AL$2:AM1024,2,FALSE),IF(J526=10,VLOOKUP(AC526,Overall!AP$2:AQ1024,2,FALSE),IF(J526=11,VLOOKUP(AC526,Overall!AT$2:AU1024,2,FALSE),IF(J526=12,VLOOKUP(AC526,Overall!AX$2:AY1024,2,FALSE))))))))))))))</f>
        <v>#N/A</v>
      </c>
    </row>
    <row r="527" spans="9:30" ht="15.75" thickBot="1">
      <c r="I527" s="126" t="s">
        <v>572</v>
      </c>
      <c r="J527" s="116"/>
      <c r="K527" s="87"/>
      <c r="L527" s="88"/>
      <c r="M527" s="88"/>
      <c r="N527" s="135"/>
      <c r="O527" s="123" t="str">
        <f t="shared" si="112"/>
        <v>Grade not provided</v>
      </c>
      <c r="P527" s="67" t="e">
        <f t="shared" si="112"/>
        <v>#N/A</v>
      </c>
      <c r="Q527" s="39" t="str">
        <f t="shared" si="113"/>
        <v>Less than 2 domains provided</v>
      </c>
      <c r="R527" s="54">
        <f t="shared" si="114"/>
        <v>0</v>
      </c>
      <c r="S527" s="55">
        <f t="shared" si="115"/>
        <v>0</v>
      </c>
      <c r="T527" s="56">
        <f t="shared" si="116"/>
        <v>0</v>
      </c>
      <c r="U527" s="57">
        <f t="shared" si="117"/>
        <v>0</v>
      </c>
      <c r="V527" s="56">
        <f t="shared" si="118"/>
        <v>0</v>
      </c>
      <c r="W527" s="55">
        <f t="shared" si="119"/>
        <v>0</v>
      </c>
      <c r="X527" s="55">
        <f t="shared" si="120"/>
        <v>0</v>
      </c>
      <c r="Y527" s="55">
        <f t="shared" si="121"/>
        <v>0</v>
      </c>
      <c r="Z527" s="55">
        <f t="shared" si="122"/>
        <v>0</v>
      </c>
      <c r="AA527" s="55">
        <f t="shared" si="123"/>
        <v>0</v>
      </c>
      <c r="AB527" s="58">
        <f t="shared" si="124"/>
        <v>0</v>
      </c>
      <c r="AC527" s="74" t="str">
        <f t="shared" si="125"/>
        <v>Grade not provided</v>
      </c>
      <c r="AD527" s="75" t="e">
        <f>IF(J527=0,(VLOOKUP(AC527,Overall!B$2:C1025,2,FALSE)),IF(J527=1,(VLOOKUP(AC527,Overall!F$2:G1025,2,FALSE)),IF(J527=2,(VLOOKUP(AC527,Overall!J$2:K1025,2,FALSE)),IF(J527=3,(VLOOKUP(AC527,Overall!N$2:O1025,2,FALSE)),IF(J527=4,(VLOOKUP(AC527,Overall!R$2:S1025,2,FALSE)),IF(J527=5,VLOOKUP(AC527,Overall!V$2:W1025,2,FALSE),IF(J527=6,VLOOKUP(AC527,Overall!Z$2:AA1025,2,FALSE),IF(J527=7,VLOOKUP(AC527,Overall!AD$2:AE1025,2,FALSE),IF(J527=8,VLOOKUP(AC527,Overall!AH$2:AI1025,2,FALSE),IF(J527=9,VLOOKUP(AC527,Overall!AL$2:AM1025,2,FALSE),IF(J527=10,VLOOKUP(AC527,Overall!AP$2:AQ1025,2,FALSE),IF(J527=11,VLOOKUP(AC527,Overall!AT$2:AU1025,2,FALSE),IF(J527=12,VLOOKUP(AC527,Overall!AX$2:AY1025,2,FALSE))))))))))))))</f>
        <v>#N/A</v>
      </c>
    </row>
    <row r="528" spans="9:30" ht="15.75" thickBot="1">
      <c r="I528" s="126" t="s">
        <v>573</v>
      </c>
      <c r="J528" s="116"/>
      <c r="K528" s="87"/>
      <c r="L528" s="88"/>
      <c r="M528" s="88"/>
      <c r="N528" s="135"/>
      <c r="O528" s="123" t="str">
        <f t="shared" si="112"/>
        <v>Grade not provided</v>
      </c>
      <c r="P528" s="67" t="e">
        <f t="shared" si="112"/>
        <v>#N/A</v>
      </c>
      <c r="Q528" s="39" t="str">
        <f t="shared" si="113"/>
        <v>Less than 2 domains provided</v>
      </c>
      <c r="R528" s="54">
        <f t="shared" si="114"/>
        <v>0</v>
      </c>
      <c r="S528" s="55">
        <f t="shared" si="115"/>
        <v>0</v>
      </c>
      <c r="T528" s="56">
        <f t="shared" si="116"/>
        <v>0</v>
      </c>
      <c r="U528" s="57">
        <f t="shared" si="117"/>
        <v>0</v>
      </c>
      <c r="V528" s="56">
        <f t="shared" si="118"/>
        <v>0</v>
      </c>
      <c r="W528" s="55">
        <f t="shared" si="119"/>
        <v>0</v>
      </c>
      <c r="X528" s="55">
        <f t="shared" si="120"/>
        <v>0</v>
      </c>
      <c r="Y528" s="55">
        <f t="shared" si="121"/>
        <v>0</v>
      </c>
      <c r="Z528" s="55">
        <f t="shared" si="122"/>
        <v>0</v>
      </c>
      <c r="AA528" s="55">
        <f t="shared" si="123"/>
        <v>0</v>
      </c>
      <c r="AB528" s="58">
        <f t="shared" si="124"/>
        <v>0</v>
      </c>
      <c r="AC528" s="74" t="str">
        <f t="shared" si="125"/>
        <v>Grade not provided</v>
      </c>
      <c r="AD528" s="75" t="e">
        <f>IF(J528=0,(VLOOKUP(AC528,Overall!B$2:C1026,2,FALSE)),IF(J528=1,(VLOOKUP(AC528,Overall!F$2:G1026,2,FALSE)),IF(J528=2,(VLOOKUP(AC528,Overall!J$2:K1026,2,FALSE)),IF(J528=3,(VLOOKUP(AC528,Overall!N$2:O1026,2,FALSE)),IF(J528=4,(VLOOKUP(AC528,Overall!R$2:S1026,2,FALSE)),IF(J528=5,VLOOKUP(AC528,Overall!V$2:W1026,2,FALSE),IF(J528=6,VLOOKUP(AC528,Overall!Z$2:AA1026,2,FALSE),IF(J528=7,VLOOKUP(AC528,Overall!AD$2:AE1026,2,FALSE),IF(J528=8,VLOOKUP(AC528,Overall!AH$2:AI1026,2,FALSE),IF(J528=9,VLOOKUP(AC528,Overall!AL$2:AM1026,2,FALSE),IF(J528=10,VLOOKUP(AC528,Overall!AP$2:AQ1026,2,FALSE),IF(J528=11,VLOOKUP(AC528,Overall!AT$2:AU1026,2,FALSE),IF(J528=12,VLOOKUP(AC528,Overall!AX$2:AY1026,2,FALSE))))))))))))))</f>
        <v>#N/A</v>
      </c>
    </row>
    <row r="529" spans="9:30" ht="15.75" thickBot="1">
      <c r="I529" s="126" t="s">
        <v>574</v>
      </c>
      <c r="J529" s="116"/>
      <c r="K529" s="87"/>
      <c r="L529" s="88"/>
      <c r="M529" s="88"/>
      <c r="N529" s="135"/>
      <c r="O529" s="123" t="str">
        <f t="shared" si="112"/>
        <v>Grade not provided</v>
      </c>
      <c r="P529" s="67" t="e">
        <f t="shared" si="112"/>
        <v>#N/A</v>
      </c>
      <c r="Q529" s="39" t="str">
        <f t="shared" si="113"/>
        <v>Less than 2 domains provided</v>
      </c>
      <c r="R529" s="54">
        <f t="shared" si="114"/>
        <v>0</v>
      </c>
      <c r="S529" s="55">
        <f t="shared" si="115"/>
        <v>0</v>
      </c>
      <c r="T529" s="56">
        <f t="shared" si="116"/>
        <v>0</v>
      </c>
      <c r="U529" s="57">
        <f t="shared" si="117"/>
        <v>0</v>
      </c>
      <c r="V529" s="56">
        <f t="shared" si="118"/>
        <v>0</v>
      </c>
      <c r="W529" s="55">
        <f t="shared" si="119"/>
        <v>0</v>
      </c>
      <c r="X529" s="55">
        <f t="shared" si="120"/>
        <v>0</v>
      </c>
      <c r="Y529" s="55">
        <f t="shared" si="121"/>
        <v>0</v>
      </c>
      <c r="Z529" s="55">
        <f t="shared" si="122"/>
        <v>0</v>
      </c>
      <c r="AA529" s="55">
        <f t="shared" si="123"/>
        <v>0</v>
      </c>
      <c r="AB529" s="58">
        <f t="shared" si="124"/>
        <v>0</v>
      </c>
      <c r="AC529" s="74" t="str">
        <f t="shared" si="125"/>
        <v>Grade not provided</v>
      </c>
      <c r="AD529" s="75" t="e">
        <f>IF(J529=0,(VLOOKUP(AC529,Overall!B$2:C1027,2,FALSE)),IF(J529=1,(VLOOKUP(AC529,Overall!F$2:G1027,2,FALSE)),IF(J529=2,(VLOOKUP(AC529,Overall!J$2:K1027,2,FALSE)),IF(J529=3,(VLOOKUP(AC529,Overall!N$2:O1027,2,FALSE)),IF(J529=4,(VLOOKUP(AC529,Overall!R$2:S1027,2,FALSE)),IF(J529=5,VLOOKUP(AC529,Overall!V$2:W1027,2,FALSE),IF(J529=6,VLOOKUP(AC529,Overall!Z$2:AA1027,2,FALSE),IF(J529=7,VLOOKUP(AC529,Overall!AD$2:AE1027,2,FALSE),IF(J529=8,VLOOKUP(AC529,Overall!AH$2:AI1027,2,FALSE),IF(J529=9,VLOOKUP(AC529,Overall!AL$2:AM1027,2,FALSE),IF(J529=10,VLOOKUP(AC529,Overall!AP$2:AQ1027,2,FALSE),IF(J529=11,VLOOKUP(AC529,Overall!AT$2:AU1027,2,FALSE),IF(J529=12,VLOOKUP(AC529,Overall!AX$2:AY1027,2,FALSE))))))))))))))</f>
        <v>#N/A</v>
      </c>
    </row>
    <row r="530" spans="9:30" ht="15.75" thickBot="1">
      <c r="I530" s="126" t="s">
        <v>575</v>
      </c>
      <c r="J530" s="116"/>
      <c r="K530" s="87"/>
      <c r="L530" s="88"/>
      <c r="M530" s="88"/>
      <c r="N530" s="135"/>
      <c r="O530" s="123" t="str">
        <f t="shared" si="112"/>
        <v>Grade not provided</v>
      </c>
      <c r="P530" s="67" t="e">
        <f t="shared" si="112"/>
        <v>#N/A</v>
      </c>
      <c r="Q530" s="39" t="str">
        <f t="shared" si="113"/>
        <v>Less than 2 domains provided</v>
      </c>
      <c r="R530" s="54">
        <f t="shared" si="114"/>
        <v>0</v>
      </c>
      <c r="S530" s="55">
        <f t="shared" si="115"/>
        <v>0</v>
      </c>
      <c r="T530" s="56">
        <f t="shared" si="116"/>
        <v>0</v>
      </c>
      <c r="U530" s="57">
        <f t="shared" si="117"/>
        <v>0</v>
      </c>
      <c r="V530" s="56">
        <f t="shared" si="118"/>
        <v>0</v>
      </c>
      <c r="W530" s="55">
        <f t="shared" si="119"/>
        <v>0</v>
      </c>
      <c r="X530" s="55">
        <f t="shared" si="120"/>
        <v>0</v>
      </c>
      <c r="Y530" s="55">
        <f t="shared" si="121"/>
        <v>0</v>
      </c>
      <c r="Z530" s="55">
        <f t="shared" si="122"/>
        <v>0</v>
      </c>
      <c r="AA530" s="55">
        <f t="shared" si="123"/>
        <v>0</v>
      </c>
      <c r="AB530" s="58">
        <f t="shared" si="124"/>
        <v>0</v>
      </c>
      <c r="AC530" s="74" t="str">
        <f t="shared" si="125"/>
        <v>Grade not provided</v>
      </c>
      <c r="AD530" s="75" t="e">
        <f>IF(J530=0,(VLOOKUP(AC530,Overall!B$2:C1028,2,FALSE)),IF(J530=1,(VLOOKUP(AC530,Overall!F$2:G1028,2,FALSE)),IF(J530=2,(VLOOKUP(AC530,Overall!J$2:K1028,2,FALSE)),IF(J530=3,(VLOOKUP(AC530,Overall!N$2:O1028,2,FALSE)),IF(J530=4,(VLOOKUP(AC530,Overall!R$2:S1028,2,FALSE)),IF(J530=5,VLOOKUP(AC530,Overall!V$2:W1028,2,FALSE),IF(J530=6,VLOOKUP(AC530,Overall!Z$2:AA1028,2,FALSE),IF(J530=7,VLOOKUP(AC530,Overall!AD$2:AE1028,2,FALSE),IF(J530=8,VLOOKUP(AC530,Overall!AH$2:AI1028,2,FALSE),IF(J530=9,VLOOKUP(AC530,Overall!AL$2:AM1028,2,FALSE),IF(J530=10,VLOOKUP(AC530,Overall!AP$2:AQ1028,2,FALSE),IF(J530=11,VLOOKUP(AC530,Overall!AT$2:AU1028,2,FALSE),IF(J530=12,VLOOKUP(AC530,Overall!AX$2:AY1028,2,FALSE))))))))))))))</f>
        <v>#N/A</v>
      </c>
    </row>
    <row r="531" spans="9:30" ht="15.75" thickBot="1">
      <c r="I531" s="126" t="s">
        <v>576</v>
      </c>
      <c r="J531" s="116"/>
      <c r="K531" s="87"/>
      <c r="L531" s="88"/>
      <c r="M531" s="88"/>
      <c r="N531" s="135"/>
      <c r="O531" s="123" t="str">
        <f t="shared" si="112"/>
        <v>Grade not provided</v>
      </c>
      <c r="P531" s="67" t="e">
        <f t="shared" si="112"/>
        <v>#N/A</v>
      </c>
      <c r="Q531" s="39" t="str">
        <f t="shared" si="113"/>
        <v>Less than 2 domains provided</v>
      </c>
      <c r="R531" s="54">
        <f t="shared" si="114"/>
        <v>0</v>
      </c>
      <c r="S531" s="55">
        <f t="shared" si="115"/>
        <v>0</v>
      </c>
      <c r="T531" s="56">
        <f t="shared" si="116"/>
        <v>0</v>
      </c>
      <c r="U531" s="57">
        <f t="shared" si="117"/>
        <v>0</v>
      </c>
      <c r="V531" s="56">
        <f t="shared" si="118"/>
        <v>0</v>
      </c>
      <c r="W531" s="55">
        <f t="shared" si="119"/>
        <v>0</v>
      </c>
      <c r="X531" s="55">
        <f t="shared" si="120"/>
        <v>0</v>
      </c>
      <c r="Y531" s="55">
        <f t="shared" si="121"/>
        <v>0</v>
      </c>
      <c r="Z531" s="55">
        <f t="shared" si="122"/>
        <v>0</v>
      </c>
      <c r="AA531" s="55">
        <f t="shared" si="123"/>
        <v>0</v>
      </c>
      <c r="AB531" s="58">
        <f t="shared" si="124"/>
        <v>0</v>
      </c>
      <c r="AC531" s="74" t="str">
        <f t="shared" si="125"/>
        <v>Grade not provided</v>
      </c>
      <c r="AD531" s="75" t="e">
        <f>IF(J531=0,(VLOOKUP(AC531,Overall!B$2:C1029,2,FALSE)),IF(J531=1,(VLOOKUP(AC531,Overall!F$2:G1029,2,FALSE)),IF(J531=2,(VLOOKUP(AC531,Overall!J$2:K1029,2,FALSE)),IF(J531=3,(VLOOKUP(AC531,Overall!N$2:O1029,2,FALSE)),IF(J531=4,(VLOOKUP(AC531,Overall!R$2:S1029,2,FALSE)),IF(J531=5,VLOOKUP(AC531,Overall!V$2:W1029,2,FALSE),IF(J531=6,VLOOKUP(AC531,Overall!Z$2:AA1029,2,FALSE),IF(J531=7,VLOOKUP(AC531,Overall!AD$2:AE1029,2,FALSE),IF(J531=8,VLOOKUP(AC531,Overall!AH$2:AI1029,2,FALSE),IF(J531=9,VLOOKUP(AC531,Overall!AL$2:AM1029,2,FALSE),IF(J531=10,VLOOKUP(AC531,Overall!AP$2:AQ1029,2,FALSE),IF(J531=11,VLOOKUP(AC531,Overall!AT$2:AU1029,2,FALSE),IF(J531=12,VLOOKUP(AC531,Overall!AX$2:AY1029,2,FALSE))))))))))))))</f>
        <v>#N/A</v>
      </c>
    </row>
    <row r="532" spans="9:30" ht="15.75" thickBot="1">
      <c r="I532" s="126" t="s">
        <v>577</v>
      </c>
      <c r="J532" s="116"/>
      <c r="K532" s="87"/>
      <c r="L532" s="88"/>
      <c r="M532" s="88"/>
      <c r="N532" s="135"/>
      <c r="O532" s="123" t="str">
        <f t="shared" si="112"/>
        <v>Grade not provided</v>
      </c>
      <c r="P532" s="67" t="e">
        <f t="shared" si="112"/>
        <v>#N/A</v>
      </c>
      <c r="Q532" s="39" t="str">
        <f t="shared" si="113"/>
        <v>Less than 2 domains provided</v>
      </c>
      <c r="R532" s="54">
        <f t="shared" si="114"/>
        <v>0</v>
      </c>
      <c r="S532" s="55">
        <f t="shared" si="115"/>
        <v>0</v>
      </c>
      <c r="T532" s="56">
        <f t="shared" si="116"/>
        <v>0</v>
      </c>
      <c r="U532" s="57">
        <f t="shared" si="117"/>
        <v>0</v>
      </c>
      <c r="V532" s="56">
        <f t="shared" si="118"/>
        <v>0</v>
      </c>
      <c r="W532" s="55">
        <f t="shared" si="119"/>
        <v>0</v>
      </c>
      <c r="X532" s="55">
        <f t="shared" si="120"/>
        <v>0</v>
      </c>
      <c r="Y532" s="55">
        <f t="shared" si="121"/>
        <v>0</v>
      </c>
      <c r="Z532" s="55">
        <f t="shared" si="122"/>
        <v>0</v>
      </c>
      <c r="AA532" s="55">
        <f t="shared" si="123"/>
        <v>0</v>
      </c>
      <c r="AB532" s="58">
        <f t="shared" si="124"/>
        <v>0</v>
      </c>
      <c r="AC532" s="74" t="str">
        <f t="shared" si="125"/>
        <v>Grade not provided</v>
      </c>
      <c r="AD532" s="75" t="e">
        <f>IF(J532=0,(VLOOKUP(AC532,Overall!B$2:C1030,2,FALSE)),IF(J532=1,(VLOOKUP(AC532,Overall!F$2:G1030,2,FALSE)),IF(J532=2,(VLOOKUP(AC532,Overall!J$2:K1030,2,FALSE)),IF(J532=3,(VLOOKUP(AC532,Overall!N$2:O1030,2,FALSE)),IF(J532=4,(VLOOKUP(AC532,Overall!R$2:S1030,2,FALSE)),IF(J532=5,VLOOKUP(AC532,Overall!V$2:W1030,2,FALSE),IF(J532=6,VLOOKUP(AC532,Overall!Z$2:AA1030,2,FALSE),IF(J532=7,VLOOKUP(AC532,Overall!AD$2:AE1030,2,FALSE),IF(J532=8,VLOOKUP(AC532,Overall!AH$2:AI1030,2,FALSE),IF(J532=9,VLOOKUP(AC532,Overall!AL$2:AM1030,2,FALSE),IF(J532=10,VLOOKUP(AC532,Overall!AP$2:AQ1030,2,FALSE),IF(J532=11,VLOOKUP(AC532,Overall!AT$2:AU1030,2,FALSE),IF(J532=12,VLOOKUP(AC532,Overall!AX$2:AY1030,2,FALSE))))))))))))))</f>
        <v>#N/A</v>
      </c>
    </row>
    <row r="533" spans="9:30" ht="15.75" thickBot="1">
      <c r="I533" s="126" t="s">
        <v>578</v>
      </c>
      <c r="J533" s="116"/>
      <c r="K533" s="87"/>
      <c r="L533" s="88"/>
      <c r="M533" s="88"/>
      <c r="N533" s="135"/>
      <c r="O533" s="123" t="str">
        <f t="shared" si="112"/>
        <v>Grade not provided</v>
      </c>
      <c r="P533" s="67" t="e">
        <f t="shared" si="112"/>
        <v>#N/A</v>
      </c>
      <c r="Q533" s="39" t="str">
        <f t="shared" si="113"/>
        <v>Less than 2 domains provided</v>
      </c>
      <c r="R533" s="54">
        <f t="shared" si="114"/>
        <v>0</v>
      </c>
      <c r="S533" s="55">
        <f t="shared" si="115"/>
        <v>0</v>
      </c>
      <c r="T533" s="56">
        <f t="shared" si="116"/>
        <v>0</v>
      </c>
      <c r="U533" s="57">
        <f t="shared" si="117"/>
        <v>0</v>
      </c>
      <c r="V533" s="56">
        <f t="shared" si="118"/>
        <v>0</v>
      </c>
      <c r="W533" s="55">
        <f t="shared" si="119"/>
        <v>0</v>
      </c>
      <c r="X533" s="55">
        <f t="shared" si="120"/>
        <v>0</v>
      </c>
      <c r="Y533" s="55">
        <f t="shared" si="121"/>
        <v>0</v>
      </c>
      <c r="Z533" s="55">
        <f t="shared" si="122"/>
        <v>0</v>
      </c>
      <c r="AA533" s="55">
        <f t="shared" si="123"/>
        <v>0</v>
      </c>
      <c r="AB533" s="58">
        <f t="shared" si="124"/>
        <v>0</v>
      </c>
      <c r="AC533" s="74" t="str">
        <f t="shared" si="125"/>
        <v>Grade not provided</v>
      </c>
      <c r="AD533" s="75" t="e">
        <f>IF(J533=0,(VLOOKUP(AC533,Overall!B$2:C1031,2,FALSE)),IF(J533=1,(VLOOKUP(AC533,Overall!F$2:G1031,2,FALSE)),IF(J533=2,(VLOOKUP(AC533,Overall!J$2:K1031,2,FALSE)),IF(J533=3,(VLOOKUP(AC533,Overall!N$2:O1031,2,FALSE)),IF(J533=4,(VLOOKUP(AC533,Overall!R$2:S1031,2,FALSE)),IF(J533=5,VLOOKUP(AC533,Overall!V$2:W1031,2,FALSE),IF(J533=6,VLOOKUP(AC533,Overall!Z$2:AA1031,2,FALSE),IF(J533=7,VLOOKUP(AC533,Overall!AD$2:AE1031,2,FALSE),IF(J533=8,VLOOKUP(AC533,Overall!AH$2:AI1031,2,FALSE),IF(J533=9,VLOOKUP(AC533,Overall!AL$2:AM1031,2,FALSE),IF(J533=10,VLOOKUP(AC533,Overall!AP$2:AQ1031,2,FALSE),IF(J533=11,VLOOKUP(AC533,Overall!AT$2:AU1031,2,FALSE),IF(J533=12,VLOOKUP(AC533,Overall!AX$2:AY1031,2,FALSE))))))))))))))</f>
        <v>#N/A</v>
      </c>
    </row>
    <row r="534" spans="9:30" ht="15.75" thickBot="1">
      <c r="I534" s="126" t="s">
        <v>579</v>
      </c>
      <c r="J534" s="116"/>
      <c r="K534" s="87"/>
      <c r="L534" s="88"/>
      <c r="M534" s="88"/>
      <c r="N534" s="135"/>
      <c r="O534" s="123" t="str">
        <f t="shared" si="112"/>
        <v>Grade not provided</v>
      </c>
      <c r="P534" s="67" t="e">
        <f t="shared" si="112"/>
        <v>#N/A</v>
      </c>
      <c r="Q534" s="39" t="str">
        <f t="shared" si="113"/>
        <v>Less than 2 domains provided</v>
      </c>
      <c r="R534" s="54">
        <f t="shared" si="114"/>
        <v>0</v>
      </c>
      <c r="S534" s="55">
        <f t="shared" si="115"/>
        <v>0</v>
      </c>
      <c r="T534" s="56">
        <f t="shared" si="116"/>
        <v>0</v>
      </c>
      <c r="U534" s="57">
        <f t="shared" si="117"/>
        <v>0</v>
      </c>
      <c r="V534" s="56">
        <f t="shared" si="118"/>
        <v>0</v>
      </c>
      <c r="W534" s="55">
        <f t="shared" si="119"/>
        <v>0</v>
      </c>
      <c r="X534" s="55">
        <f t="shared" si="120"/>
        <v>0</v>
      </c>
      <c r="Y534" s="55">
        <f t="shared" si="121"/>
        <v>0</v>
      </c>
      <c r="Z534" s="55">
        <f t="shared" si="122"/>
        <v>0</v>
      </c>
      <c r="AA534" s="55">
        <f t="shared" si="123"/>
        <v>0</v>
      </c>
      <c r="AB534" s="58">
        <f t="shared" si="124"/>
        <v>0</v>
      </c>
      <c r="AC534" s="74" t="str">
        <f t="shared" si="125"/>
        <v>Grade not provided</v>
      </c>
      <c r="AD534" s="75" t="e">
        <f>IF(J534=0,(VLOOKUP(AC534,Overall!B$2:C1032,2,FALSE)),IF(J534=1,(VLOOKUP(AC534,Overall!F$2:G1032,2,FALSE)),IF(J534=2,(VLOOKUP(AC534,Overall!J$2:K1032,2,FALSE)),IF(J534=3,(VLOOKUP(AC534,Overall!N$2:O1032,2,FALSE)),IF(J534=4,(VLOOKUP(AC534,Overall!R$2:S1032,2,FALSE)),IF(J534=5,VLOOKUP(AC534,Overall!V$2:W1032,2,FALSE),IF(J534=6,VLOOKUP(AC534,Overall!Z$2:AA1032,2,FALSE),IF(J534=7,VLOOKUP(AC534,Overall!AD$2:AE1032,2,FALSE),IF(J534=8,VLOOKUP(AC534,Overall!AH$2:AI1032,2,FALSE),IF(J534=9,VLOOKUP(AC534,Overall!AL$2:AM1032,2,FALSE),IF(J534=10,VLOOKUP(AC534,Overall!AP$2:AQ1032,2,FALSE),IF(J534=11,VLOOKUP(AC534,Overall!AT$2:AU1032,2,FALSE),IF(J534=12,VLOOKUP(AC534,Overall!AX$2:AY1032,2,FALSE))))))))))))))</f>
        <v>#N/A</v>
      </c>
    </row>
    <row r="535" spans="9:30" ht="15.75" thickBot="1">
      <c r="I535" s="126" t="s">
        <v>580</v>
      </c>
      <c r="J535" s="116"/>
      <c r="K535" s="87"/>
      <c r="L535" s="88"/>
      <c r="M535" s="88"/>
      <c r="N535" s="135"/>
      <c r="O535" s="123" t="str">
        <f t="shared" si="112"/>
        <v>Grade not provided</v>
      </c>
      <c r="P535" s="67" t="e">
        <f t="shared" si="112"/>
        <v>#N/A</v>
      </c>
      <c r="Q535" s="39" t="str">
        <f t="shared" si="113"/>
        <v>Less than 2 domains provided</v>
      </c>
      <c r="R535" s="54">
        <f t="shared" si="114"/>
        <v>0</v>
      </c>
      <c r="S535" s="55">
        <f t="shared" si="115"/>
        <v>0</v>
      </c>
      <c r="T535" s="56">
        <f t="shared" si="116"/>
        <v>0</v>
      </c>
      <c r="U535" s="57">
        <f t="shared" si="117"/>
        <v>0</v>
      </c>
      <c r="V535" s="56">
        <f t="shared" si="118"/>
        <v>0</v>
      </c>
      <c r="W535" s="55">
        <f t="shared" si="119"/>
        <v>0</v>
      </c>
      <c r="X535" s="55">
        <f t="shared" si="120"/>
        <v>0</v>
      </c>
      <c r="Y535" s="55">
        <f t="shared" si="121"/>
        <v>0</v>
      </c>
      <c r="Z535" s="55">
        <f t="shared" si="122"/>
        <v>0</v>
      </c>
      <c r="AA535" s="55">
        <f t="shared" si="123"/>
        <v>0</v>
      </c>
      <c r="AB535" s="58">
        <f t="shared" si="124"/>
        <v>0</v>
      </c>
      <c r="AC535" s="74" t="str">
        <f t="shared" si="125"/>
        <v>Grade not provided</v>
      </c>
      <c r="AD535" s="75" t="e">
        <f>IF(J535=0,(VLOOKUP(AC535,Overall!B$2:C1033,2,FALSE)),IF(J535=1,(VLOOKUP(AC535,Overall!F$2:G1033,2,FALSE)),IF(J535=2,(VLOOKUP(AC535,Overall!J$2:K1033,2,FALSE)),IF(J535=3,(VLOOKUP(AC535,Overall!N$2:O1033,2,FALSE)),IF(J535=4,(VLOOKUP(AC535,Overall!R$2:S1033,2,FALSE)),IF(J535=5,VLOOKUP(AC535,Overall!V$2:W1033,2,FALSE),IF(J535=6,VLOOKUP(AC535,Overall!Z$2:AA1033,2,FALSE),IF(J535=7,VLOOKUP(AC535,Overall!AD$2:AE1033,2,FALSE),IF(J535=8,VLOOKUP(AC535,Overall!AH$2:AI1033,2,FALSE),IF(J535=9,VLOOKUP(AC535,Overall!AL$2:AM1033,2,FALSE),IF(J535=10,VLOOKUP(AC535,Overall!AP$2:AQ1033,2,FALSE),IF(J535=11,VLOOKUP(AC535,Overall!AT$2:AU1033,2,FALSE),IF(J535=12,VLOOKUP(AC535,Overall!AX$2:AY1033,2,FALSE))))))))))))))</f>
        <v>#N/A</v>
      </c>
    </row>
    <row r="536" spans="9:30" ht="15.75" thickBot="1">
      <c r="I536" s="126" t="s">
        <v>581</v>
      </c>
      <c r="J536" s="116"/>
      <c r="K536" s="87"/>
      <c r="L536" s="88"/>
      <c r="M536" s="88"/>
      <c r="N536" s="135"/>
      <c r="O536" s="123" t="str">
        <f t="shared" si="112"/>
        <v>Grade not provided</v>
      </c>
      <c r="P536" s="67" t="e">
        <f t="shared" si="112"/>
        <v>#N/A</v>
      </c>
      <c r="Q536" s="39" t="str">
        <f t="shared" si="113"/>
        <v>Less than 2 domains provided</v>
      </c>
      <c r="R536" s="54">
        <f t="shared" si="114"/>
        <v>0</v>
      </c>
      <c r="S536" s="55">
        <f t="shared" si="115"/>
        <v>0</v>
      </c>
      <c r="T536" s="56">
        <f t="shared" si="116"/>
        <v>0</v>
      </c>
      <c r="U536" s="57">
        <f t="shared" si="117"/>
        <v>0</v>
      </c>
      <c r="V536" s="56">
        <f t="shared" si="118"/>
        <v>0</v>
      </c>
      <c r="W536" s="55">
        <f t="shared" si="119"/>
        <v>0</v>
      </c>
      <c r="X536" s="55">
        <f t="shared" si="120"/>
        <v>0</v>
      </c>
      <c r="Y536" s="55">
        <f t="shared" si="121"/>
        <v>0</v>
      </c>
      <c r="Z536" s="55">
        <f t="shared" si="122"/>
        <v>0</v>
      </c>
      <c r="AA536" s="55">
        <f t="shared" si="123"/>
        <v>0</v>
      </c>
      <c r="AB536" s="58">
        <f t="shared" si="124"/>
        <v>0</v>
      </c>
      <c r="AC536" s="74" t="str">
        <f t="shared" si="125"/>
        <v>Grade not provided</v>
      </c>
      <c r="AD536" s="75" t="e">
        <f>IF(J536=0,(VLOOKUP(AC536,Overall!B$2:C1034,2,FALSE)),IF(J536=1,(VLOOKUP(AC536,Overall!F$2:G1034,2,FALSE)),IF(J536=2,(VLOOKUP(AC536,Overall!J$2:K1034,2,FALSE)),IF(J536=3,(VLOOKUP(AC536,Overall!N$2:O1034,2,FALSE)),IF(J536=4,(VLOOKUP(AC536,Overall!R$2:S1034,2,FALSE)),IF(J536=5,VLOOKUP(AC536,Overall!V$2:W1034,2,FALSE),IF(J536=6,VLOOKUP(AC536,Overall!Z$2:AA1034,2,FALSE),IF(J536=7,VLOOKUP(AC536,Overall!AD$2:AE1034,2,FALSE),IF(J536=8,VLOOKUP(AC536,Overall!AH$2:AI1034,2,FALSE),IF(J536=9,VLOOKUP(AC536,Overall!AL$2:AM1034,2,FALSE),IF(J536=10,VLOOKUP(AC536,Overall!AP$2:AQ1034,2,FALSE),IF(J536=11,VLOOKUP(AC536,Overall!AT$2:AU1034,2,FALSE),IF(J536=12,VLOOKUP(AC536,Overall!AX$2:AY1034,2,FALSE))))))))))))))</f>
        <v>#N/A</v>
      </c>
    </row>
    <row r="537" spans="9:30" ht="15.75" thickBot="1">
      <c r="I537" s="126" t="s">
        <v>582</v>
      </c>
      <c r="J537" s="116"/>
      <c r="K537" s="87"/>
      <c r="L537" s="88"/>
      <c r="M537" s="88"/>
      <c r="N537" s="135"/>
      <c r="O537" s="123" t="str">
        <f t="shared" si="112"/>
        <v>Grade not provided</v>
      </c>
      <c r="P537" s="67" t="e">
        <f t="shared" si="112"/>
        <v>#N/A</v>
      </c>
      <c r="Q537" s="39" t="str">
        <f t="shared" si="113"/>
        <v>Less than 2 domains provided</v>
      </c>
      <c r="R537" s="54">
        <f t="shared" si="114"/>
        <v>0</v>
      </c>
      <c r="S537" s="55">
        <f t="shared" si="115"/>
        <v>0</v>
      </c>
      <c r="T537" s="56">
        <f t="shared" si="116"/>
        <v>0</v>
      </c>
      <c r="U537" s="57">
        <f t="shared" si="117"/>
        <v>0</v>
      </c>
      <c r="V537" s="56">
        <f t="shared" si="118"/>
        <v>0</v>
      </c>
      <c r="W537" s="55">
        <f t="shared" si="119"/>
        <v>0</v>
      </c>
      <c r="X537" s="55">
        <f t="shared" si="120"/>
        <v>0</v>
      </c>
      <c r="Y537" s="55">
        <f t="shared" si="121"/>
        <v>0</v>
      </c>
      <c r="Z537" s="55">
        <f t="shared" si="122"/>
        <v>0</v>
      </c>
      <c r="AA537" s="55">
        <f t="shared" si="123"/>
        <v>0</v>
      </c>
      <c r="AB537" s="58">
        <f t="shared" si="124"/>
        <v>0</v>
      </c>
      <c r="AC537" s="74" t="str">
        <f t="shared" si="125"/>
        <v>Grade not provided</v>
      </c>
      <c r="AD537" s="75" t="e">
        <f>IF(J537=0,(VLOOKUP(AC537,Overall!B$2:C1035,2,FALSE)),IF(J537=1,(VLOOKUP(AC537,Overall!F$2:G1035,2,FALSE)),IF(J537=2,(VLOOKUP(AC537,Overall!J$2:K1035,2,FALSE)),IF(J537=3,(VLOOKUP(AC537,Overall!N$2:O1035,2,FALSE)),IF(J537=4,(VLOOKUP(AC537,Overall!R$2:S1035,2,FALSE)),IF(J537=5,VLOOKUP(AC537,Overall!V$2:W1035,2,FALSE),IF(J537=6,VLOOKUP(AC537,Overall!Z$2:AA1035,2,FALSE),IF(J537=7,VLOOKUP(AC537,Overall!AD$2:AE1035,2,FALSE),IF(J537=8,VLOOKUP(AC537,Overall!AH$2:AI1035,2,FALSE),IF(J537=9,VLOOKUP(AC537,Overall!AL$2:AM1035,2,FALSE),IF(J537=10,VLOOKUP(AC537,Overall!AP$2:AQ1035,2,FALSE),IF(J537=11,VLOOKUP(AC537,Overall!AT$2:AU1035,2,FALSE),IF(J537=12,VLOOKUP(AC537,Overall!AX$2:AY1035,2,FALSE))))))))))))))</f>
        <v>#N/A</v>
      </c>
    </row>
    <row r="538" spans="9:30" ht="15.75" thickBot="1">
      <c r="I538" s="126" t="s">
        <v>583</v>
      </c>
      <c r="J538" s="116"/>
      <c r="K538" s="87"/>
      <c r="L538" s="88"/>
      <c r="M538" s="88"/>
      <c r="N538" s="135"/>
      <c r="O538" s="123" t="str">
        <f t="shared" si="112"/>
        <v>Grade not provided</v>
      </c>
      <c r="P538" s="67" t="e">
        <f t="shared" si="112"/>
        <v>#N/A</v>
      </c>
      <c r="Q538" s="39" t="str">
        <f t="shared" si="113"/>
        <v>Less than 2 domains provided</v>
      </c>
      <c r="R538" s="54">
        <f t="shared" si="114"/>
        <v>0</v>
      </c>
      <c r="S538" s="55">
        <f t="shared" si="115"/>
        <v>0</v>
      </c>
      <c r="T538" s="56">
        <f t="shared" si="116"/>
        <v>0</v>
      </c>
      <c r="U538" s="57">
        <f t="shared" si="117"/>
        <v>0</v>
      </c>
      <c r="V538" s="56">
        <f t="shared" si="118"/>
        <v>0</v>
      </c>
      <c r="W538" s="55">
        <f t="shared" si="119"/>
        <v>0</v>
      </c>
      <c r="X538" s="55">
        <f t="shared" si="120"/>
        <v>0</v>
      </c>
      <c r="Y538" s="55">
        <f t="shared" si="121"/>
        <v>0</v>
      </c>
      <c r="Z538" s="55">
        <f t="shared" si="122"/>
        <v>0</v>
      </c>
      <c r="AA538" s="55">
        <f t="shared" si="123"/>
        <v>0</v>
      </c>
      <c r="AB538" s="58">
        <f t="shared" si="124"/>
        <v>0</v>
      </c>
      <c r="AC538" s="74" t="str">
        <f t="shared" si="125"/>
        <v>Grade not provided</v>
      </c>
      <c r="AD538" s="75" t="e">
        <f>IF(J538=0,(VLOOKUP(AC538,Overall!B$2:C1036,2,FALSE)),IF(J538=1,(VLOOKUP(AC538,Overall!F$2:G1036,2,FALSE)),IF(J538=2,(VLOOKUP(AC538,Overall!J$2:K1036,2,FALSE)),IF(J538=3,(VLOOKUP(AC538,Overall!N$2:O1036,2,FALSE)),IF(J538=4,(VLOOKUP(AC538,Overall!R$2:S1036,2,FALSE)),IF(J538=5,VLOOKUP(AC538,Overall!V$2:W1036,2,FALSE),IF(J538=6,VLOOKUP(AC538,Overall!Z$2:AA1036,2,FALSE),IF(J538=7,VLOOKUP(AC538,Overall!AD$2:AE1036,2,FALSE),IF(J538=8,VLOOKUP(AC538,Overall!AH$2:AI1036,2,FALSE),IF(J538=9,VLOOKUP(AC538,Overall!AL$2:AM1036,2,FALSE),IF(J538=10,VLOOKUP(AC538,Overall!AP$2:AQ1036,2,FALSE),IF(J538=11,VLOOKUP(AC538,Overall!AT$2:AU1036,2,FALSE),IF(J538=12,VLOOKUP(AC538,Overall!AX$2:AY1036,2,FALSE))))))))))))))</f>
        <v>#N/A</v>
      </c>
    </row>
    <row r="539" spans="9:30" ht="15.75" thickBot="1">
      <c r="I539" s="126" t="s">
        <v>584</v>
      </c>
      <c r="J539" s="116"/>
      <c r="K539" s="87"/>
      <c r="L539" s="88"/>
      <c r="M539" s="88"/>
      <c r="N539" s="135"/>
      <c r="O539" s="123" t="str">
        <f t="shared" si="112"/>
        <v>Grade not provided</v>
      </c>
      <c r="P539" s="67" t="e">
        <f t="shared" si="112"/>
        <v>#N/A</v>
      </c>
      <c r="Q539" s="39" t="str">
        <f t="shared" si="113"/>
        <v>Less than 2 domains provided</v>
      </c>
      <c r="R539" s="54">
        <f t="shared" si="114"/>
        <v>0</v>
      </c>
      <c r="S539" s="55">
        <f t="shared" si="115"/>
        <v>0</v>
      </c>
      <c r="T539" s="56">
        <f t="shared" si="116"/>
        <v>0</v>
      </c>
      <c r="U539" s="57">
        <f t="shared" si="117"/>
        <v>0</v>
      </c>
      <c r="V539" s="56">
        <f t="shared" si="118"/>
        <v>0</v>
      </c>
      <c r="W539" s="55">
        <f t="shared" si="119"/>
        <v>0</v>
      </c>
      <c r="X539" s="55">
        <f t="shared" si="120"/>
        <v>0</v>
      </c>
      <c r="Y539" s="55">
        <f t="shared" si="121"/>
        <v>0</v>
      </c>
      <c r="Z539" s="55">
        <f t="shared" si="122"/>
        <v>0</v>
      </c>
      <c r="AA539" s="55">
        <f t="shared" si="123"/>
        <v>0</v>
      </c>
      <c r="AB539" s="58">
        <f t="shared" si="124"/>
        <v>0</v>
      </c>
      <c r="AC539" s="74" t="str">
        <f t="shared" si="125"/>
        <v>Grade not provided</v>
      </c>
      <c r="AD539" s="75" t="e">
        <f>IF(J539=0,(VLOOKUP(AC539,Overall!B$2:C1037,2,FALSE)),IF(J539=1,(VLOOKUP(AC539,Overall!F$2:G1037,2,FALSE)),IF(J539=2,(VLOOKUP(AC539,Overall!J$2:K1037,2,FALSE)),IF(J539=3,(VLOOKUP(AC539,Overall!N$2:O1037,2,FALSE)),IF(J539=4,(VLOOKUP(AC539,Overall!R$2:S1037,2,FALSE)),IF(J539=5,VLOOKUP(AC539,Overall!V$2:W1037,2,FALSE),IF(J539=6,VLOOKUP(AC539,Overall!Z$2:AA1037,2,FALSE),IF(J539=7,VLOOKUP(AC539,Overall!AD$2:AE1037,2,FALSE),IF(J539=8,VLOOKUP(AC539,Overall!AH$2:AI1037,2,FALSE),IF(J539=9,VLOOKUP(AC539,Overall!AL$2:AM1037,2,FALSE),IF(J539=10,VLOOKUP(AC539,Overall!AP$2:AQ1037,2,FALSE),IF(J539=11,VLOOKUP(AC539,Overall!AT$2:AU1037,2,FALSE),IF(J539=12,VLOOKUP(AC539,Overall!AX$2:AY1037,2,FALSE))))))))))))))</f>
        <v>#N/A</v>
      </c>
    </row>
    <row r="540" spans="9:30" ht="15.75" thickBot="1">
      <c r="I540" s="126" t="s">
        <v>585</v>
      </c>
      <c r="J540" s="116"/>
      <c r="K540" s="87"/>
      <c r="L540" s="88"/>
      <c r="M540" s="88"/>
      <c r="N540" s="135"/>
      <c r="O540" s="123" t="str">
        <f t="shared" si="112"/>
        <v>Grade not provided</v>
      </c>
      <c r="P540" s="67" t="e">
        <f t="shared" si="112"/>
        <v>#N/A</v>
      </c>
      <c r="Q540" s="39" t="str">
        <f t="shared" si="113"/>
        <v>Less than 2 domains provided</v>
      </c>
      <c r="R540" s="54">
        <f t="shared" si="114"/>
        <v>0</v>
      </c>
      <c r="S540" s="55">
        <f t="shared" si="115"/>
        <v>0</v>
      </c>
      <c r="T540" s="56">
        <f t="shared" si="116"/>
        <v>0</v>
      </c>
      <c r="U540" s="57">
        <f t="shared" si="117"/>
        <v>0</v>
      </c>
      <c r="V540" s="56">
        <f t="shared" si="118"/>
        <v>0</v>
      </c>
      <c r="W540" s="55">
        <f t="shared" si="119"/>
        <v>0</v>
      </c>
      <c r="X540" s="55">
        <f t="shared" si="120"/>
        <v>0</v>
      </c>
      <c r="Y540" s="55">
        <f t="shared" si="121"/>
        <v>0</v>
      </c>
      <c r="Z540" s="55">
        <f t="shared" si="122"/>
        <v>0</v>
      </c>
      <c r="AA540" s="55">
        <f t="shared" si="123"/>
        <v>0</v>
      </c>
      <c r="AB540" s="58">
        <f t="shared" si="124"/>
        <v>0</v>
      </c>
      <c r="AC540" s="74" t="str">
        <f t="shared" si="125"/>
        <v>Grade not provided</v>
      </c>
      <c r="AD540" s="75" t="e">
        <f>IF(J540=0,(VLOOKUP(AC540,Overall!B$2:C1038,2,FALSE)),IF(J540=1,(VLOOKUP(AC540,Overall!F$2:G1038,2,FALSE)),IF(J540=2,(VLOOKUP(AC540,Overall!J$2:K1038,2,FALSE)),IF(J540=3,(VLOOKUP(AC540,Overall!N$2:O1038,2,FALSE)),IF(J540=4,(VLOOKUP(AC540,Overall!R$2:S1038,2,FALSE)),IF(J540=5,VLOOKUP(AC540,Overall!V$2:W1038,2,FALSE),IF(J540=6,VLOOKUP(AC540,Overall!Z$2:AA1038,2,FALSE),IF(J540=7,VLOOKUP(AC540,Overall!AD$2:AE1038,2,FALSE),IF(J540=8,VLOOKUP(AC540,Overall!AH$2:AI1038,2,FALSE),IF(J540=9,VLOOKUP(AC540,Overall!AL$2:AM1038,2,FALSE),IF(J540=10,VLOOKUP(AC540,Overall!AP$2:AQ1038,2,FALSE),IF(J540=11,VLOOKUP(AC540,Overall!AT$2:AU1038,2,FALSE),IF(J540=12,VLOOKUP(AC540,Overall!AX$2:AY1038,2,FALSE))))))))))))))</f>
        <v>#N/A</v>
      </c>
    </row>
    <row r="541" spans="9:30" ht="15.75" thickBot="1">
      <c r="I541" s="126" t="s">
        <v>586</v>
      </c>
      <c r="J541" s="116"/>
      <c r="K541" s="87"/>
      <c r="L541" s="88"/>
      <c r="M541" s="88"/>
      <c r="N541" s="135"/>
      <c r="O541" s="123" t="str">
        <f t="shared" si="112"/>
        <v>Grade not provided</v>
      </c>
      <c r="P541" s="67" t="e">
        <f t="shared" si="112"/>
        <v>#N/A</v>
      </c>
      <c r="Q541" s="39" t="str">
        <f t="shared" si="113"/>
        <v>Less than 2 domains provided</v>
      </c>
      <c r="R541" s="54">
        <f t="shared" si="114"/>
        <v>0</v>
      </c>
      <c r="S541" s="55">
        <f t="shared" si="115"/>
        <v>0</v>
      </c>
      <c r="T541" s="56">
        <f t="shared" si="116"/>
        <v>0</v>
      </c>
      <c r="U541" s="57">
        <f t="shared" si="117"/>
        <v>0</v>
      </c>
      <c r="V541" s="56">
        <f t="shared" si="118"/>
        <v>0</v>
      </c>
      <c r="W541" s="55">
        <f t="shared" si="119"/>
        <v>0</v>
      </c>
      <c r="X541" s="55">
        <f t="shared" si="120"/>
        <v>0</v>
      </c>
      <c r="Y541" s="55">
        <f t="shared" si="121"/>
        <v>0</v>
      </c>
      <c r="Z541" s="55">
        <f t="shared" si="122"/>
        <v>0</v>
      </c>
      <c r="AA541" s="55">
        <f t="shared" si="123"/>
        <v>0</v>
      </c>
      <c r="AB541" s="58">
        <f t="shared" si="124"/>
        <v>0</v>
      </c>
      <c r="AC541" s="74" t="str">
        <f t="shared" si="125"/>
        <v>Grade not provided</v>
      </c>
      <c r="AD541" s="75" t="e">
        <f>IF(J541=0,(VLOOKUP(AC541,Overall!B$2:C1039,2,FALSE)),IF(J541=1,(VLOOKUP(AC541,Overall!F$2:G1039,2,FALSE)),IF(J541=2,(VLOOKUP(AC541,Overall!J$2:K1039,2,FALSE)),IF(J541=3,(VLOOKUP(AC541,Overall!N$2:O1039,2,FALSE)),IF(J541=4,(VLOOKUP(AC541,Overall!R$2:S1039,2,FALSE)),IF(J541=5,VLOOKUP(AC541,Overall!V$2:W1039,2,FALSE),IF(J541=6,VLOOKUP(AC541,Overall!Z$2:AA1039,2,FALSE),IF(J541=7,VLOOKUP(AC541,Overall!AD$2:AE1039,2,FALSE),IF(J541=8,VLOOKUP(AC541,Overall!AH$2:AI1039,2,FALSE),IF(J541=9,VLOOKUP(AC541,Overall!AL$2:AM1039,2,FALSE),IF(J541=10,VLOOKUP(AC541,Overall!AP$2:AQ1039,2,FALSE),IF(J541=11,VLOOKUP(AC541,Overall!AT$2:AU1039,2,FALSE),IF(J541=12,VLOOKUP(AC541,Overall!AX$2:AY1039,2,FALSE))))))))))))))</f>
        <v>#N/A</v>
      </c>
    </row>
    <row r="542" spans="9:30" ht="15.75" thickBot="1">
      <c r="I542" s="126" t="s">
        <v>587</v>
      </c>
      <c r="J542" s="116"/>
      <c r="K542" s="87"/>
      <c r="L542" s="88"/>
      <c r="M542" s="88"/>
      <c r="N542" s="135"/>
      <c r="O542" s="123" t="str">
        <f t="shared" si="112"/>
        <v>Grade not provided</v>
      </c>
      <c r="P542" s="67" t="e">
        <f t="shared" si="112"/>
        <v>#N/A</v>
      </c>
      <c r="Q542" s="39" t="str">
        <f t="shared" si="113"/>
        <v>Less than 2 domains provided</v>
      </c>
      <c r="R542" s="54">
        <f t="shared" si="114"/>
        <v>0</v>
      </c>
      <c r="S542" s="55">
        <f t="shared" si="115"/>
        <v>0</v>
      </c>
      <c r="T542" s="56">
        <f t="shared" si="116"/>
        <v>0</v>
      </c>
      <c r="U542" s="57">
        <f t="shared" si="117"/>
        <v>0</v>
      </c>
      <c r="V542" s="56">
        <f t="shared" si="118"/>
        <v>0</v>
      </c>
      <c r="W542" s="55">
        <f t="shared" si="119"/>
        <v>0</v>
      </c>
      <c r="X542" s="55">
        <f t="shared" si="120"/>
        <v>0</v>
      </c>
      <c r="Y542" s="55">
        <f t="shared" si="121"/>
        <v>0</v>
      </c>
      <c r="Z542" s="55">
        <f t="shared" si="122"/>
        <v>0</v>
      </c>
      <c r="AA542" s="55">
        <f t="shared" si="123"/>
        <v>0</v>
      </c>
      <c r="AB542" s="58">
        <f t="shared" si="124"/>
        <v>0</v>
      </c>
      <c r="AC542" s="74" t="str">
        <f t="shared" si="125"/>
        <v>Grade not provided</v>
      </c>
      <c r="AD542" s="75" t="e">
        <f>IF(J542=0,(VLOOKUP(AC542,Overall!B$2:C1040,2,FALSE)),IF(J542=1,(VLOOKUP(AC542,Overall!F$2:G1040,2,FALSE)),IF(J542=2,(VLOOKUP(AC542,Overall!J$2:K1040,2,FALSE)),IF(J542=3,(VLOOKUP(AC542,Overall!N$2:O1040,2,FALSE)),IF(J542=4,(VLOOKUP(AC542,Overall!R$2:S1040,2,FALSE)),IF(J542=5,VLOOKUP(AC542,Overall!V$2:W1040,2,FALSE),IF(J542=6,VLOOKUP(AC542,Overall!Z$2:AA1040,2,FALSE),IF(J542=7,VLOOKUP(AC542,Overall!AD$2:AE1040,2,FALSE),IF(J542=8,VLOOKUP(AC542,Overall!AH$2:AI1040,2,FALSE),IF(J542=9,VLOOKUP(AC542,Overall!AL$2:AM1040,2,FALSE),IF(J542=10,VLOOKUP(AC542,Overall!AP$2:AQ1040,2,FALSE),IF(J542=11,VLOOKUP(AC542,Overall!AT$2:AU1040,2,FALSE),IF(J542=12,VLOOKUP(AC542,Overall!AX$2:AY1040,2,FALSE))))))))))))))</f>
        <v>#N/A</v>
      </c>
    </row>
    <row r="543" spans="9:30" ht="15.75" thickBot="1">
      <c r="I543" s="126" t="s">
        <v>588</v>
      </c>
      <c r="J543" s="116"/>
      <c r="K543" s="87"/>
      <c r="L543" s="88"/>
      <c r="M543" s="88"/>
      <c r="N543" s="135"/>
      <c r="O543" s="123" t="str">
        <f t="shared" si="112"/>
        <v>Grade not provided</v>
      </c>
      <c r="P543" s="67" t="e">
        <f t="shared" si="112"/>
        <v>#N/A</v>
      </c>
      <c r="Q543" s="39" t="str">
        <f t="shared" si="113"/>
        <v>Less than 2 domains provided</v>
      </c>
      <c r="R543" s="54">
        <f t="shared" si="114"/>
        <v>0</v>
      </c>
      <c r="S543" s="55">
        <f t="shared" si="115"/>
        <v>0</v>
      </c>
      <c r="T543" s="56">
        <f t="shared" si="116"/>
        <v>0</v>
      </c>
      <c r="U543" s="57">
        <f t="shared" si="117"/>
        <v>0</v>
      </c>
      <c r="V543" s="56">
        <f t="shared" si="118"/>
        <v>0</v>
      </c>
      <c r="W543" s="55">
        <f t="shared" si="119"/>
        <v>0</v>
      </c>
      <c r="X543" s="55">
        <f t="shared" si="120"/>
        <v>0</v>
      </c>
      <c r="Y543" s="55">
        <f t="shared" si="121"/>
        <v>0</v>
      </c>
      <c r="Z543" s="55">
        <f t="shared" si="122"/>
        <v>0</v>
      </c>
      <c r="AA543" s="55">
        <f t="shared" si="123"/>
        <v>0</v>
      </c>
      <c r="AB543" s="58">
        <f t="shared" si="124"/>
        <v>0</v>
      </c>
      <c r="AC543" s="74" t="str">
        <f t="shared" si="125"/>
        <v>Grade not provided</v>
      </c>
      <c r="AD543" s="75" t="e">
        <f>IF(J543=0,(VLOOKUP(AC543,Overall!B$2:C1041,2,FALSE)),IF(J543=1,(VLOOKUP(AC543,Overall!F$2:G1041,2,FALSE)),IF(J543=2,(VLOOKUP(AC543,Overall!J$2:K1041,2,FALSE)),IF(J543=3,(VLOOKUP(AC543,Overall!N$2:O1041,2,FALSE)),IF(J543=4,(VLOOKUP(AC543,Overall!R$2:S1041,2,FALSE)),IF(J543=5,VLOOKUP(AC543,Overall!V$2:W1041,2,FALSE),IF(J543=6,VLOOKUP(AC543,Overall!Z$2:AA1041,2,FALSE),IF(J543=7,VLOOKUP(AC543,Overall!AD$2:AE1041,2,FALSE),IF(J543=8,VLOOKUP(AC543,Overall!AH$2:AI1041,2,FALSE),IF(J543=9,VLOOKUP(AC543,Overall!AL$2:AM1041,2,FALSE),IF(J543=10,VLOOKUP(AC543,Overall!AP$2:AQ1041,2,FALSE),IF(J543=11,VLOOKUP(AC543,Overall!AT$2:AU1041,2,FALSE),IF(J543=12,VLOOKUP(AC543,Overall!AX$2:AY1041,2,FALSE))))))))))))))</f>
        <v>#N/A</v>
      </c>
    </row>
    <row r="544" spans="9:30" ht="15.75" thickBot="1">
      <c r="I544" s="126" t="s">
        <v>589</v>
      </c>
      <c r="J544" s="116"/>
      <c r="K544" s="87"/>
      <c r="L544" s="88"/>
      <c r="M544" s="88"/>
      <c r="N544" s="135"/>
      <c r="O544" s="123" t="str">
        <f t="shared" si="112"/>
        <v>Grade not provided</v>
      </c>
      <c r="P544" s="67" t="e">
        <f t="shared" si="112"/>
        <v>#N/A</v>
      </c>
      <c r="Q544" s="39" t="str">
        <f t="shared" si="113"/>
        <v>Less than 2 domains provided</v>
      </c>
      <c r="R544" s="54">
        <f t="shared" si="114"/>
        <v>0</v>
      </c>
      <c r="S544" s="55">
        <f t="shared" si="115"/>
        <v>0</v>
      </c>
      <c r="T544" s="56">
        <f t="shared" si="116"/>
        <v>0</v>
      </c>
      <c r="U544" s="57">
        <f t="shared" si="117"/>
        <v>0</v>
      </c>
      <c r="V544" s="56">
        <f t="shared" si="118"/>
        <v>0</v>
      </c>
      <c r="W544" s="55">
        <f t="shared" si="119"/>
        <v>0</v>
      </c>
      <c r="X544" s="55">
        <f t="shared" si="120"/>
        <v>0</v>
      </c>
      <c r="Y544" s="55">
        <f t="shared" si="121"/>
        <v>0</v>
      </c>
      <c r="Z544" s="55">
        <f t="shared" si="122"/>
        <v>0</v>
      </c>
      <c r="AA544" s="55">
        <f t="shared" si="123"/>
        <v>0</v>
      </c>
      <c r="AB544" s="58">
        <f t="shared" si="124"/>
        <v>0</v>
      </c>
      <c r="AC544" s="74" t="str">
        <f t="shared" si="125"/>
        <v>Grade not provided</v>
      </c>
      <c r="AD544" s="75" t="e">
        <f>IF(J544=0,(VLOOKUP(AC544,Overall!B$2:C1042,2,FALSE)),IF(J544=1,(VLOOKUP(AC544,Overall!F$2:G1042,2,FALSE)),IF(J544=2,(VLOOKUP(AC544,Overall!J$2:K1042,2,FALSE)),IF(J544=3,(VLOOKUP(AC544,Overall!N$2:O1042,2,FALSE)),IF(J544=4,(VLOOKUP(AC544,Overall!R$2:S1042,2,FALSE)),IF(J544=5,VLOOKUP(AC544,Overall!V$2:W1042,2,FALSE),IF(J544=6,VLOOKUP(AC544,Overall!Z$2:AA1042,2,FALSE),IF(J544=7,VLOOKUP(AC544,Overall!AD$2:AE1042,2,FALSE),IF(J544=8,VLOOKUP(AC544,Overall!AH$2:AI1042,2,FALSE),IF(J544=9,VLOOKUP(AC544,Overall!AL$2:AM1042,2,FALSE),IF(J544=10,VLOOKUP(AC544,Overall!AP$2:AQ1042,2,FALSE),IF(J544=11,VLOOKUP(AC544,Overall!AT$2:AU1042,2,FALSE),IF(J544=12,VLOOKUP(AC544,Overall!AX$2:AY1042,2,FALSE))))))))))))))</f>
        <v>#N/A</v>
      </c>
    </row>
    <row r="545" spans="9:30" ht="15.75" thickBot="1">
      <c r="I545" s="126" t="s">
        <v>590</v>
      </c>
      <c r="J545" s="116"/>
      <c r="K545" s="87"/>
      <c r="L545" s="88"/>
      <c r="M545" s="88"/>
      <c r="N545" s="135"/>
      <c r="O545" s="123" t="str">
        <f t="shared" si="112"/>
        <v>Grade not provided</v>
      </c>
      <c r="P545" s="67" t="e">
        <f t="shared" si="112"/>
        <v>#N/A</v>
      </c>
      <c r="Q545" s="39" t="str">
        <f t="shared" si="113"/>
        <v>Less than 2 domains provided</v>
      </c>
      <c r="R545" s="54">
        <f t="shared" si="114"/>
        <v>0</v>
      </c>
      <c r="S545" s="55">
        <f t="shared" si="115"/>
        <v>0</v>
      </c>
      <c r="T545" s="56">
        <f t="shared" si="116"/>
        <v>0</v>
      </c>
      <c r="U545" s="57">
        <f t="shared" si="117"/>
        <v>0</v>
      </c>
      <c r="V545" s="56">
        <f t="shared" si="118"/>
        <v>0</v>
      </c>
      <c r="W545" s="55">
        <f t="shared" si="119"/>
        <v>0</v>
      </c>
      <c r="X545" s="55">
        <f t="shared" si="120"/>
        <v>0</v>
      </c>
      <c r="Y545" s="55">
        <f t="shared" si="121"/>
        <v>0</v>
      </c>
      <c r="Z545" s="55">
        <f t="shared" si="122"/>
        <v>0</v>
      </c>
      <c r="AA545" s="55">
        <f t="shared" si="123"/>
        <v>0</v>
      </c>
      <c r="AB545" s="58">
        <f t="shared" si="124"/>
        <v>0</v>
      </c>
      <c r="AC545" s="74" t="str">
        <f t="shared" si="125"/>
        <v>Grade not provided</v>
      </c>
      <c r="AD545" s="75" t="e">
        <f>IF(J545=0,(VLOOKUP(AC545,Overall!B$2:C1043,2,FALSE)),IF(J545=1,(VLOOKUP(AC545,Overall!F$2:G1043,2,FALSE)),IF(J545=2,(VLOOKUP(AC545,Overall!J$2:K1043,2,FALSE)),IF(J545=3,(VLOOKUP(AC545,Overall!N$2:O1043,2,FALSE)),IF(J545=4,(VLOOKUP(AC545,Overall!R$2:S1043,2,FALSE)),IF(J545=5,VLOOKUP(AC545,Overall!V$2:W1043,2,FALSE),IF(J545=6,VLOOKUP(AC545,Overall!Z$2:AA1043,2,FALSE),IF(J545=7,VLOOKUP(AC545,Overall!AD$2:AE1043,2,FALSE),IF(J545=8,VLOOKUP(AC545,Overall!AH$2:AI1043,2,FALSE),IF(J545=9,VLOOKUP(AC545,Overall!AL$2:AM1043,2,FALSE),IF(J545=10,VLOOKUP(AC545,Overall!AP$2:AQ1043,2,FALSE),IF(J545=11,VLOOKUP(AC545,Overall!AT$2:AU1043,2,FALSE),IF(J545=12,VLOOKUP(AC545,Overall!AX$2:AY1043,2,FALSE))))))))))))))</f>
        <v>#N/A</v>
      </c>
    </row>
    <row r="546" spans="9:30" ht="15.75" thickBot="1">
      <c r="I546" s="126" t="s">
        <v>591</v>
      </c>
      <c r="J546" s="116"/>
      <c r="K546" s="87"/>
      <c r="L546" s="88"/>
      <c r="M546" s="88"/>
      <c r="N546" s="135"/>
      <c r="O546" s="123" t="str">
        <f t="shared" si="112"/>
        <v>Grade not provided</v>
      </c>
      <c r="P546" s="67" t="e">
        <f t="shared" si="112"/>
        <v>#N/A</v>
      </c>
      <c r="Q546" s="39" t="str">
        <f t="shared" si="113"/>
        <v>Less than 2 domains provided</v>
      </c>
      <c r="R546" s="54">
        <f t="shared" si="114"/>
        <v>0</v>
      </c>
      <c r="S546" s="55">
        <f t="shared" si="115"/>
        <v>0</v>
      </c>
      <c r="T546" s="56">
        <f t="shared" si="116"/>
        <v>0</v>
      </c>
      <c r="U546" s="57">
        <f t="shared" si="117"/>
        <v>0</v>
      </c>
      <c r="V546" s="56">
        <f t="shared" si="118"/>
        <v>0</v>
      </c>
      <c r="W546" s="55">
        <f t="shared" si="119"/>
        <v>0</v>
      </c>
      <c r="X546" s="55">
        <f t="shared" si="120"/>
        <v>0</v>
      </c>
      <c r="Y546" s="55">
        <f t="shared" si="121"/>
        <v>0</v>
      </c>
      <c r="Z546" s="55">
        <f t="shared" si="122"/>
        <v>0</v>
      </c>
      <c r="AA546" s="55">
        <f t="shared" si="123"/>
        <v>0</v>
      </c>
      <c r="AB546" s="58">
        <f t="shared" si="124"/>
        <v>0</v>
      </c>
      <c r="AC546" s="74" t="str">
        <f t="shared" si="125"/>
        <v>Grade not provided</v>
      </c>
      <c r="AD546" s="75" t="e">
        <f>IF(J546=0,(VLOOKUP(AC546,Overall!B$2:C1044,2,FALSE)),IF(J546=1,(VLOOKUP(AC546,Overall!F$2:G1044,2,FALSE)),IF(J546=2,(VLOOKUP(AC546,Overall!J$2:K1044,2,FALSE)),IF(J546=3,(VLOOKUP(AC546,Overall!N$2:O1044,2,FALSE)),IF(J546=4,(VLOOKUP(AC546,Overall!R$2:S1044,2,FALSE)),IF(J546=5,VLOOKUP(AC546,Overall!V$2:W1044,2,FALSE),IF(J546=6,VLOOKUP(AC546,Overall!Z$2:AA1044,2,FALSE),IF(J546=7,VLOOKUP(AC546,Overall!AD$2:AE1044,2,FALSE),IF(J546=8,VLOOKUP(AC546,Overall!AH$2:AI1044,2,FALSE),IF(J546=9,VLOOKUP(AC546,Overall!AL$2:AM1044,2,FALSE),IF(J546=10,VLOOKUP(AC546,Overall!AP$2:AQ1044,2,FALSE),IF(J546=11,VLOOKUP(AC546,Overall!AT$2:AU1044,2,FALSE),IF(J546=12,VLOOKUP(AC546,Overall!AX$2:AY1044,2,FALSE))))))))))))))</f>
        <v>#N/A</v>
      </c>
    </row>
    <row r="547" spans="9:30" ht="15.75" thickBot="1">
      <c r="I547" s="126" t="s">
        <v>592</v>
      </c>
      <c r="J547" s="116"/>
      <c r="K547" s="87"/>
      <c r="L547" s="88"/>
      <c r="M547" s="88"/>
      <c r="N547" s="135"/>
      <c r="O547" s="123" t="str">
        <f t="shared" si="112"/>
        <v>Grade not provided</v>
      </c>
      <c r="P547" s="67" t="e">
        <f t="shared" si="112"/>
        <v>#N/A</v>
      </c>
      <c r="Q547" s="39" t="str">
        <f t="shared" si="113"/>
        <v>Less than 2 domains provided</v>
      </c>
      <c r="R547" s="54">
        <f t="shared" si="114"/>
        <v>0</v>
      </c>
      <c r="S547" s="55">
        <f t="shared" si="115"/>
        <v>0</v>
      </c>
      <c r="T547" s="56">
        <f t="shared" si="116"/>
        <v>0</v>
      </c>
      <c r="U547" s="57">
        <f t="shared" si="117"/>
        <v>0</v>
      </c>
      <c r="V547" s="56">
        <f t="shared" si="118"/>
        <v>0</v>
      </c>
      <c r="W547" s="55">
        <f t="shared" si="119"/>
        <v>0</v>
      </c>
      <c r="X547" s="55">
        <f t="shared" si="120"/>
        <v>0</v>
      </c>
      <c r="Y547" s="55">
        <f t="shared" si="121"/>
        <v>0</v>
      </c>
      <c r="Z547" s="55">
        <f t="shared" si="122"/>
        <v>0</v>
      </c>
      <c r="AA547" s="55">
        <f t="shared" si="123"/>
        <v>0</v>
      </c>
      <c r="AB547" s="58">
        <f t="shared" si="124"/>
        <v>0</v>
      </c>
      <c r="AC547" s="74" t="str">
        <f t="shared" si="125"/>
        <v>Grade not provided</v>
      </c>
      <c r="AD547" s="75" t="e">
        <f>IF(J547=0,(VLOOKUP(AC547,Overall!B$2:C1045,2,FALSE)),IF(J547=1,(VLOOKUP(AC547,Overall!F$2:G1045,2,FALSE)),IF(J547=2,(VLOOKUP(AC547,Overall!J$2:K1045,2,FALSE)),IF(J547=3,(VLOOKUP(AC547,Overall!N$2:O1045,2,FALSE)),IF(J547=4,(VLOOKUP(AC547,Overall!R$2:S1045,2,FALSE)),IF(J547=5,VLOOKUP(AC547,Overall!V$2:W1045,2,FALSE),IF(J547=6,VLOOKUP(AC547,Overall!Z$2:AA1045,2,FALSE),IF(J547=7,VLOOKUP(AC547,Overall!AD$2:AE1045,2,FALSE),IF(J547=8,VLOOKUP(AC547,Overall!AH$2:AI1045,2,FALSE),IF(J547=9,VLOOKUP(AC547,Overall!AL$2:AM1045,2,FALSE),IF(J547=10,VLOOKUP(AC547,Overall!AP$2:AQ1045,2,FALSE),IF(J547=11,VLOOKUP(AC547,Overall!AT$2:AU1045,2,FALSE),IF(J547=12,VLOOKUP(AC547,Overall!AX$2:AY1045,2,FALSE))))))))))))))</f>
        <v>#N/A</v>
      </c>
    </row>
    <row r="548" spans="9:30" ht="15.75" thickBot="1">
      <c r="I548" s="126" t="s">
        <v>593</v>
      </c>
      <c r="J548" s="116"/>
      <c r="K548" s="87"/>
      <c r="L548" s="88"/>
      <c r="M548" s="88"/>
      <c r="N548" s="135"/>
      <c r="O548" s="123" t="str">
        <f t="shared" si="112"/>
        <v>Grade not provided</v>
      </c>
      <c r="P548" s="67" t="e">
        <f t="shared" si="112"/>
        <v>#N/A</v>
      </c>
      <c r="Q548" s="39" t="str">
        <f t="shared" si="113"/>
        <v>Less than 2 domains provided</v>
      </c>
      <c r="R548" s="54">
        <f t="shared" si="114"/>
        <v>0</v>
      </c>
      <c r="S548" s="55">
        <f t="shared" si="115"/>
        <v>0</v>
      </c>
      <c r="T548" s="56">
        <f t="shared" si="116"/>
        <v>0</v>
      </c>
      <c r="U548" s="57">
        <f t="shared" si="117"/>
        <v>0</v>
      </c>
      <c r="V548" s="56">
        <f t="shared" si="118"/>
        <v>0</v>
      </c>
      <c r="W548" s="55">
        <f t="shared" si="119"/>
        <v>0</v>
      </c>
      <c r="X548" s="55">
        <f t="shared" si="120"/>
        <v>0</v>
      </c>
      <c r="Y548" s="55">
        <f t="shared" si="121"/>
        <v>0</v>
      </c>
      <c r="Z548" s="55">
        <f t="shared" si="122"/>
        <v>0</v>
      </c>
      <c r="AA548" s="55">
        <f t="shared" si="123"/>
        <v>0</v>
      </c>
      <c r="AB548" s="58">
        <f t="shared" si="124"/>
        <v>0</v>
      </c>
      <c r="AC548" s="74" t="str">
        <f t="shared" si="125"/>
        <v>Grade not provided</v>
      </c>
      <c r="AD548" s="75" t="e">
        <f>IF(J548=0,(VLOOKUP(AC548,Overall!B$2:C1046,2,FALSE)),IF(J548=1,(VLOOKUP(AC548,Overall!F$2:G1046,2,FALSE)),IF(J548=2,(VLOOKUP(AC548,Overall!J$2:K1046,2,FALSE)),IF(J548=3,(VLOOKUP(AC548,Overall!N$2:O1046,2,FALSE)),IF(J548=4,(VLOOKUP(AC548,Overall!R$2:S1046,2,FALSE)),IF(J548=5,VLOOKUP(AC548,Overall!V$2:W1046,2,FALSE),IF(J548=6,VLOOKUP(AC548,Overall!Z$2:AA1046,2,FALSE),IF(J548=7,VLOOKUP(AC548,Overall!AD$2:AE1046,2,FALSE),IF(J548=8,VLOOKUP(AC548,Overall!AH$2:AI1046,2,FALSE),IF(J548=9,VLOOKUP(AC548,Overall!AL$2:AM1046,2,FALSE),IF(J548=10,VLOOKUP(AC548,Overall!AP$2:AQ1046,2,FALSE),IF(J548=11,VLOOKUP(AC548,Overall!AT$2:AU1046,2,FALSE),IF(J548=12,VLOOKUP(AC548,Overall!AX$2:AY1046,2,FALSE))))))))))))))</f>
        <v>#N/A</v>
      </c>
    </row>
    <row r="549" spans="9:30" ht="15.75" thickBot="1">
      <c r="I549" s="126" t="s">
        <v>594</v>
      </c>
      <c r="J549" s="116"/>
      <c r="K549" s="87"/>
      <c r="L549" s="88"/>
      <c r="M549" s="88"/>
      <c r="N549" s="135"/>
      <c r="O549" s="123" t="str">
        <f t="shared" si="112"/>
        <v>Grade not provided</v>
      </c>
      <c r="P549" s="67" t="e">
        <f t="shared" si="112"/>
        <v>#N/A</v>
      </c>
      <c r="Q549" s="39" t="str">
        <f t="shared" si="113"/>
        <v>Less than 2 domains provided</v>
      </c>
      <c r="R549" s="54">
        <f t="shared" si="114"/>
        <v>0</v>
      </c>
      <c r="S549" s="55">
        <f t="shared" si="115"/>
        <v>0</v>
      </c>
      <c r="T549" s="56">
        <f t="shared" si="116"/>
        <v>0</v>
      </c>
      <c r="U549" s="57">
        <f t="shared" si="117"/>
        <v>0</v>
      </c>
      <c r="V549" s="56">
        <f t="shared" si="118"/>
        <v>0</v>
      </c>
      <c r="W549" s="55">
        <f t="shared" si="119"/>
        <v>0</v>
      </c>
      <c r="X549" s="55">
        <f t="shared" si="120"/>
        <v>0</v>
      </c>
      <c r="Y549" s="55">
        <f t="shared" si="121"/>
        <v>0</v>
      </c>
      <c r="Z549" s="55">
        <f t="shared" si="122"/>
        <v>0</v>
      </c>
      <c r="AA549" s="55">
        <f t="shared" si="123"/>
        <v>0</v>
      </c>
      <c r="AB549" s="58">
        <f t="shared" si="124"/>
        <v>0</v>
      </c>
      <c r="AC549" s="74" t="str">
        <f t="shared" si="125"/>
        <v>Grade not provided</v>
      </c>
      <c r="AD549" s="75" t="e">
        <f>IF(J549=0,(VLOOKUP(AC549,Overall!B$2:C1047,2,FALSE)),IF(J549=1,(VLOOKUP(AC549,Overall!F$2:G1047,2,FALSE)),IF(J549=2,(VLOOKUP(AC549,Overall!J$2:K1047,2,FALSE)),IF(J549=3,(VLOOKUP(AC549,Overall!N$2:O1047,2,FALSE)),IF(J549=4,(VLOOKUP(AC549,Overall!R$2:S1047,2,FALSE)),IF(J549=5,VLOOKUP(AC549,Overall!V$2:W1047,2,FALSE),IF(J549=6,VLOOKUP(AC549,Overall!Z$2:AA1047,2,FALSE),IF(J549=7,VLOOKUP(AC549,Overall!AD$2:AE1047,2,FALSE),IF(J549=8,VLOOKUP(AC549,Overall!AH$2:AI1047,2,FALSE),IF(J549=9,VLOOKUP(AC549,Overall!AL$2:AM1047,2,FALSE),IF(J549=10,VLOOKUP(AC549,Overall!AP$2:AQ1047,2,FALSE),IF(J549=11,VLOOKUP(AC549,Overall!AT$2:AU1047,2,FALSE),IF(J549=12,VLOOKUP(AC549,Overall!AX$2:AY1047,2,FALSE))))))))))))))</f>
        <v>#N/A</v>
      </c>
    </row>
    <row r="550" spans="9:30" ht="15.75" thickBot="1">
      <c r="I550" s="126" t="s">
        <v>595</v>
      </c>
      <c r="J550" s="116"/>
      <c r="K550" s="87"/>
      <c r="L550" s="88"/>
      <c r="M550" s="88"/>
      <c r="N550" s="135"/>
      <c r="O550" s="123" t="str">
        <f t="shared" si="112"/>
        <v>Grade not provided</v>
      </c>
      <c r="P550" s="67" t="e">
        <f t="shared" si="112"/>
        <v>#N/A</v>
      </c>
      <c r="Q550" s="39" t="str">
        <f t="shared" si="113"/>
        <v>Less than 2 domains provided</v>
      </c>
      <c r="R550" s="54">
        <f t="shared" si="114"/>
        <v>0</v>
      </c>
      <c r="S550" s="55">
        <f t="shared" si="115"/>
        <v>0</v>
      </c>
      <c r="T550" s="56">
        <f t="shared" si="116"/>
        <v>0</v>
      </c>
      <c r="U550" s="57">
        <f t="shared" si="117"/>
        <v>0</v>
      </c>
      <c r="V550" s="56">
        <f t="shared" si="118"/>
        <v>0</v>
      </c>
      <c r="W550" s="55">
        <f t="shared" si="119"/>
        <v>0</v>
      </c>
      <c r="X550" s="55">
        <f t="shared" si="120"/>
        <v>0</v>
      </c>
      <c r="Y550" s="55">
        <f t="shared" si="121"/>
        <v>0</v>
      </c>
      <c r="Z550" s="55">
        <f t="shared" si="122"/>
        <v>0</v>
      </c>
      <c r="AA550" s="55">
        <f t="shared" si="123"/>
        <v>0</v>
      </c>
      <c r="AB550" s="58">
        <f t="shared" si="124"/>
        <v>0</v>
      </c>
      <c r="AC550" s="74" t="str">
        <f t="shared" si="125"/>
        <v>Grade not provided</v>
      </c>
      <c r="AD550" s="75" t="e">
        <f>IF(J550=0,(VLOOKUP(AC550,Overall!B$2:C1048,2,FALSE)),IF(J550=1,(VLOOKUP(AC550,Overall!F$2:G1048,2,FALSE)),IF(J550=2,(VLOOKUP(AC550,Overall!J$2:K1048,2,FALSE)),IF(J550=3,(VLOOKUP(AC550,Overall!N$2:O1048,2,FALSE)),IF(J550=4,(VLOOKUP(AC550,Overall!R$2:S1048,2,FALSE)),IF(J550=5,VLOOKUP(AC550,Overall!V$2:W1048,2,FALSE),IF(J550=6,VLOOKUP(AC550,Overall!Z$2:AA1048,2,FALSE),IF(J550=7,VLOOKUP(AC550,Overall!AD$2:AE1048,2,FALSE),IF(J550=8,VLOOKUP(AC550,Overall!AH$2:AI1048,2,FALSE),IF(J550=9,VLOOKUP(AC550,Overall!AL$2:AM1048,2,FALSE),IF(J550=10,VLOOKUP(AC550,Overall!AP$2:AQ1048,2,FALSE),IF(J550=11,VLOOKUP(AC550,Overall!AT$2:AU1048,2,FALSE),IF(J550=12,VLOOKUP(AC550,Overall!AX$2:AY1048,2,FALSE))))))))))))))</f>
        <v>#N/A</v>
      </c>
    </row>
    <row r="551" spans="9:30" ht="15.75" thickBot="1">
      <c r="I551" s="126" t="s">
        <v>596</v>
      </c>
      <c r="J551" s="116"/>
      <c r="K551" s="87"/>
      <c r="L551" s="88"/>
      <c r="M551" s="88"/>
      <c r="N551" s="135"/>
      <c r="O551" s="123" t="str">
        <f t="shared" si="112"/>
        <v>Grade not provided</v>
      </c>
      <c r="P551" s="67" t="e">
        <f t="shared" si="112"/>
        <v>#N/A</v>
      </c>
      <c r="Q551" s="39" t="str">
        <f t="shared" si="113"/>
        <v>Less than 2 domains provided</v>
      </c>
      <c r="R551" s="54">
        <f t="shared" si="114"/>
        <v>0</v>
      </c>
      <c r="S551" s="55">
        <f t="shared" si="115"/>
        <v>0</v>
      </c>
      <c r="T551" s="56">
        <f t="shared" si="116"/>
        <v>0</v>
      </c>
      <c r="U551" s="57">
        <f t="shared" si="117"/>
        <v>0</v>
      </c>
      <c r="V551" s="56">
        <f t="shared" si="118"/>
        <v>0</v>
      </c>
      <c r="W551" s="55">
        <f t="shared" si="119"/>
        <v>0</v>
      </c>
      <c r="X551" s="55">
        <f t="shared" si="120"/>
        <v>0</v>
      </c>
      <c r="Y551" s="55">
        <f t="shared" si="121"/>
        <v>0</v>
      </c>
      <c r="Z551" s="55">
        <f t="shared" si="122"/>
        <v>0</v>
      </c>
      <c r="AA551" s="55">
        <f t="shared" si="123"/>
        <v>0</v>
      </c>
      <c r="AB551" s="58">
        <f t="shared" si="124"/>
        <v>0</v>
      </c>
      <c r="AC551" s="74" t="str">
        <f t="shared" si="125"/>
        <v>Grade not provided</v>
      </c>
      <c r="AD551" s="75" t="e">
        <f>IF(J551=0,(VLOOKUP(AC551,Overall!B$2:C1049,2,FALSE)),IF(J551=1,(VLOOKUP(AC551,Overall!F$2:G1049,2,FALSE)),IF(J551=2,(VLOOKUP(AC551,Overall!J$2:K1049,2,FALSE)),IF(J551=3,(VLOOKUP(AC551,Overall!N$2:O1049,2,FALSE)),IF(J551=4,(VLOOKUP(AC551,Overall!R$2:S1049,2,FALSE)),IF(J551=5,VLOOKUP(AC551,Overall!V$2:W1049,2,FALSE),IF(J551=6,VLOOKUP(AC551,Overall!Z$2:AA1049,2,FALSE),IF(J551=7,VLOOKUP(AC551,Overall!AD$2:AE1049,2,FALSE),IF(J551=8,VLOOKUP(AC551,Overall!AH$2:AI1049,2,FALSE),IF(J551=9,VLOOKUP(AC551,Overall!AL$2:AM1049,2,FALSE),IF(J551=10,VLOOKUP(AC551,Overall!AP$2:AQ1049,2,FALSE),IF(J551=11,VLOOKUP(AC551,Overall!AT$2:AU1049,2,FALSE),IF(J551=12,VLOOKUP(AC551,Overall!AX$2:AY1049,2,FALSE))))))))))))))</f>
        <v>#N/A</v>
      </c>
    </row>
    <row r="552" spans="9:30" ht="15.75" thickBot="1">
      <c r="I552" s="126" t="s">
        <v>597</v>
      </c>
      <c r="J552" s="116"/>
      <c r="K552" s="87"/>
      <c r="L552" s="88"/>
      <c r="M552" s="88"/>
      <c r="N552" s="135"/>
      <c r="O552" s="123" t="str">
        <f t="shared" si="112"/>
        <v>Grade not provided</v>
      </c>
      <c r="P552" s="67" t="e">
        <f t="shared" si="112"/>
        <v>#N/A</v>
      </c>
      <c r="Q552" s="39" t="str">
        <f t="shared" si="113"/>
        <v>Less than 2 domains provided</v>
      </c>
      <c r="R552" s="54">
        <f t="shared" si="114"/>
        <v>0</v>
      </c>
      <c r="S552" s="55">
        <f t="shared" si="115"/>
        <v>0</v>
      </c>
      <c r="T552" s="56">
        <f t="shared" si="116"/>
        <v>0</v>
      </c>
      <c r="U552" s="57">
        <f t="shared" si="117"/>
        <v>0</v>
      </c>
      <c r="V552" s="56">
        <f t="shared" si="118"/>
        <v>0</v>
      </c>
      <c r="W552" s="55">
        <f t="shared" si="119"/>
        <v>0</v>
      </c>
      <c r="X552" s="55">
        <f t="shared" si="120"/>
        <v>0</v>
      </c>
      <c r="Y552" s="55">
        <f t="shared" si="121"/>
        <v>0</v>
      </c>
      <c r="Z552" s="55">
        <f t="shared" si="122"/>
        <v>0</v>
      </c>
      <c r="AA552" s="55">
        <f t="shared" si="123"/>
        <v>0</v>
      </c>
      <c r="AB552" s="58">
        <f t="shared" si="124"/>
        <v>0</v>
      </c>
      <c r="AC552" s="74" t="str">
        <f t="shared" si="125"/>
        <v>Grade not provided</v>
      </c>
      <c r="AD552" s="75" t="e">
        <f>IF(J552=0,(VLOOKUP(AC552,Overall!B$2:C1050,2,FALSE)),IF(J552=1,(VLOOKUP(AC552,Overall!F$2:G1050,2,FALSE)),IF(J552=2,(VLOOKUP(AC552,Overall!J$2:K1050,2,FALSE)),IF(J552=3,(VLOOKUP(AC552,Overall!N$2:O1050,2,FALSE)),IF(J552=4,(VLOOKUP(AC552,Overall!R$2:S1050,2,FALSE)),IF(J552=5,VLOOKUP(AC552,Overall!V$2:W1050,2,FALSE),IF(J552=6,VLOOKUP(AC552,Overall!Z$2:AA1050,2,FALSE),IF(J552=7,VLOOKUP(AC552,Overall!AD$2:AE1050,2,FALSE),IF(J552=8,VLOOKUP(AC552,Overall!AH$2:AI1050,2,FALSE),IF(J552=9,VLOOKUP(AC552,Overall!AL$2:AM1050,2,FALSE),IF(J552=10,VLOOKUP(AC552,Overall!AP$2:AQ1050,2,FALSE),IF(J552=11,VLOOKUP(AC552,Overall!AT$2:AU1050,2,FALSE),IF(J552=12,VLOOKUP(AC552,Overall!AX$2:AY1050,2,FALSE))))))))))))))</f>
        <v>#N/A</v>
      </c>
    </row>
    <row r="553" spans="9:30" ht="15.75" thickBot="1">
      <c r="I553" s="126" t="s">
        <v>598</v>
      </c>
      <c r="J553" s="116"/>
      <c r="K553" s="87"/>
      <c r="L553" s="88"/>
      <c r="M553" s="88"/>
      <c r="N553" s="135"/>
      <c r="O553" s="123" t="str">
        <f t="shared" si="112"/>
        <v>Grade not provided</v>
      </c>
      <c r="P553" s="67" t="e">
        <f t="shared" si="112"/>
        <v>#N/A</v>
      </c>
      <c r="Q553" s="39" t="str">
        <f t="shared" si="113"/>
        <v>Less than 2 domains provided</v>
      </c>
      <c r="R553" s="54">
        <f t="shared" si="114"/>
        <v>0</v>
      </c>
      <c r="S553" s="55">
        <f t="shared" si="115"/>
        <v>0</v>
      </c>
      <c r="T553" s="56">
        <f t="shared" si="116"/>
        <v>0</v>
      </c>
      <c r="U553" s="57">
        <f t="shared" si="117"/>
        <v>0</v>
      </c>
      <c r="V553" s="56">
        <f t="shared" si="118"/>
        <v>0</v>
      </c>
      <c r="W553" s="55">
        <f t="shared" si="119"/>
        <v>0</v>
      </c>
      <c r="X553" s="55">
        <f t="shared" si="120"/>
        <v>0</v>
      </c>
      <c r="Y553" s="55">
        <f t="shared" si="121"/>
        <v>0</v>
      </c>
      <c r="Z553" s="55">
        <f t="shared" si="122"/>
        <v>0</v>
      </c>
      <c r="AA553" s="55">
        <f t="shared" si="123"/>
        <v>0</v>
      </c>
      <c r="AB553" s="58">
        <f t="shared" si="124"/>
        <v>0</v>
      </c>
      <c r="AC553" s="74" t="str">
        <f t="shared" si="125"/>
        <v>Grade not provided</v>
      </c>
      <c r="AD553" s="75" t="e">
        <f>IF(J553=0,(VLOOKUP(AC553,Overall!B$2:C1051,2,FALSE)),IF(J553=1,(VLOOKUP(AC553,Overall!F$2:G1051,2,FALSE)),IF(J553=2,(VLOOKUP(AC553,Overall!J$2:K1051,2,FALSE)),IF(J553=3,(VLOOKUP(AC553,Overall!N$2:O1051,2,FALSE)),IF(J553=4,(VLOOKUP(AC553,Overall!R$2:S1051,2,FALSE)),IF(J553=5,VLOOKUP(AC553,Overall!V$2:W1051,2,FALSE),IF(J553=6,VLOOKUP(AC553,Overall!Z$2:AA1051,2,FALSE),IF(J553=7,VLOOKUP(AC553,Overall!AD$2:AE1051,2,FALSE),IF(J553=8,VLOOKUP(AC553,Overall!AH$2:AI1051,2,FALSE),IF(J553=9,VLOOKUP(AC553,Overall!AL$2:AM1051,2,FALSE),IF(J553=10,VLOOKUP(AC553,Overall!AP$2:AQ1051,2,FALSE),IF(J553=11,VLOOKUP(AC553,Overall!AT$2:AU1051,2,FALSE),IF(J553=12,VLOOKUP(AC553,Overall!AX$2:AY1051,2,FALSE))))))))))))))</f>
        <v>#N/A</v>
      </c>
    </row>
    <row r="554" spans="9:30" ht="15.75" thickBot="1">
      <c r="I554" s="126" t="s">
        <v>599</v>
      </c>
      <c r="J554" s="116"/>
      <c r="K554" s="87"/>
      <c r="L554" s="88"/>
      <c r="M554" s="88"/>
      <c r="N554" s="135"/>
      <c r="O554" s="123" t="str">
        <f t="shared" si="112"/>
        <v>Grade not provided</v>
      </c>
      <c r="P554" s="67" t="e">
        <f t="shared" si="112"/>
        <v>#N/A</v>
      </c>
      <c r="Q554" s="39" t="str">
        <f t="shared" si="113"/>
        <v>Less than 2 domains provided</v>
      </c>
      <c r="R554" s="54">
        <f t="shared" si="114"/>
        <v>0</v>
      </c>
      <c r="S554" s="55">
        <f t="shared" si="115"/>
        <v>0</v>
      </c>
      <c r="T554" s="56">
        <f t="shared" si="116"/>
        <v>0</v>
      </c>
      <c r="U554" s="57">
        <f t="shared" si="117"/>
        <v>0</v>
      </c>
      <c r="V554" s="56">
        <f t="shared" si="118"/>
        <v>0</v>
      </c>
      <c r="W554" s="55">
        <f t="shared" si="119"/>
        <v>0</v>
      </c>
      <c r="X554" s="55">
        <f t="shared" si="120"/>
        <v>0</v>
      </c>
      <c r="Y554" s="55">
        <f t="shared" si="121"/>
        <v>0</v>
      </c>
      <c r="Z554" s="55">
        <f t="shared" si="122"/>
        <v>0</v>
      </c>
      <c r="AA554" s="55">
        <f t="shared" si="123"/>
        <v>0</v>
      </c>
      <c r="AB554" s="58">
        <f t="shared" si="124"/>
        <v>0</v>
      </c>
      <c r="AC554" s="74" t="str">
        <f t="shared" si="125"/>
        <v>Grade not provided</v>
      </c>
      <c r="AD554" s="75" t="e">
        <f>IF(J554=0,(VLOOKUP(AC554,Overall!B$2:C1052,2,FALSE)),IF(J554=1,(VLOOKUP(AC554,Overall!F$2:G1052,2,FALSE)),IF(J554=2,(VLOOKUP(AC554,Overall!J$2:K1052,2,FALSE)),IF(J554=3,(VLOOKUP(AC554,Overall!N$2:O1052,2,FALSE)),IF(J554=4,(VLOOKUP(AC554,Overall!R$2:S1052,2,FALSE)),IF(J554=5,VLOOKUP(AC554,Overall!V$2:W1052,2,FALSE),IF(J554=6,VLOOKUP(AC554,Overall!Z$2:AA1052,2,FALSE),IF(J554=7,VLOOKUP(AC554,Overall!AD$2:AE1052,2,FALSE),IF(J554=8,VLOOKUP(AC554,Overall!AH$2:AI1052,2,FALSE),IF(J554=9,VLOOKUP(AC554,Overall!AL$2:AM1052,2,FALSE),IF(J554=10,VLOOKUP(AC554,Overall!AP$2:AQ1052,2,FALSE),IF(J554=11,VLOOKUP(AC554,Overall!AT$2:AU1052,2,FALSE),IF(J554=12,VLOOKUP(AC554,Overall!AX$2:AY1052,2,FALSE))))))))))))))</f>
        <v>#N/A</v>
      </c>
    </row>
    <row r="555" spans="9:30" ht="15.75" thickBot="1">
      <c r="I555" s="126" t="s">
        <v>600</v>
      </c>
      <c r="J555" s="116"/>
      <c r="K555" s="87"/>
      <c r="L555" s="88"/>
      <c r="M555" s="88"/>
      <c r="N555" s="135"/>
      <c r="O555" s="123" t="str">
        <f t="shared" si="112"/>
        <v>Grade not provided</v>
      </c>
      <c r="P555" s="67" t="e">
        <f t="shared" si="112"/>
        <v>#N/A</v>
      </c>
      <c r="Q555" s="39" t="str">
        <f t="shared" si="113"/>
        <v>Less than 2 domains provided</v>
      </c>
      <c r="R555" s="54">
        <f t="shared" si="114"/>
        <v>0</v>
      </c>
      <c r="S555" s="55">
        <f t="shared" si="115"/>
        <v>0</v>
      </c>
      <c r="T555" s="56">
        <f t="shared" si="116"/>
        <v>0</v>
      </c>
      <c r="U555" s="57">
        <f t="shared" si="117"/>
        <v>0</v>
      </c>
      <c r="V555" s="56">
        <f t="shared" si="118"/>
        <v>0</v>
      </c>
      <c r="W555" s="55">
        <f t="shared" si="119"/>
        <v>0</v>
      </c>
      <c r="X555" s="55">
        <f t="shared" si="120"/>
        <v>0</v>
      </c>
      <c r="Y555" s="55">
        <f t="shared" si="121"/>
        <v>0</v>
      </c>
      <c r="Z555" s="55">
        <f t="shared" si="122"/>
        <v>0</v>
      </c>
      <c r="AA555" s="55">
        <f t="shared" si="123"/>
        <v>0</v>
      </c>
      <c r="AB555" s="58">
        <f t="shared" si="124"/>
        <v>0</v>
      </c>
      <c r="AC555" s="74" t="str">
        <f t="shared" si="125"/>
        <v>Grade not provided</v>
      </c>
      <c r="AD555" s="75" t="e">
        <f>IF(J555=0,(VLOOKUP(AC555,Overall!B$2:C1053,2,FALSE)),IF(J555=1,(VLOOKUP(AC555,Overall!F$2:G1053,2,FALSE)),IF(J555=2,(VLOOKUP(AC555,Overall!J$2:K1053,2,FALSE)),IF(J555=3,(VLOOKUP(AC555,Overall!N$2:O1053,2,FALSE)),IF(J555=4,(VLOOKUP(AC555,Overall!R$2:S1053,2,FALSE)),IF(J555=5,VLOOKUP(AC555,Overall!V$2:W1053,2,FALSE),IF(J555=6,VLOOKUP(AC555,Overall!Z$2:AA1053,2,FALSE),IF(J555=7,VLOOKUP(AC555,Overall!AD$2:AE1053,2,FALSE),IF(J555=8,VLOOKUP(AC555,Overall!AH$2:AI1053,2,FALSE),IF(J555=9,VLOOKUP(AC555,Overall!AL$2:AM1053,2,FALSE),IF(J555=10,VLOOKUP(AC555,Overall!AP$2:AQ1053,2,FALSE),IF(J555=11,VLOOKUP(AC555,Overall!AT$2:AU1053,2,FALSE),IF(J555=12,VLOOKUP(AC555,Overall!AX$2:AY1053,2,FALSE))))))))))))))</f>
        <v>#N/A</v>
      </c>
    </row>
    <row r="556" spans="9:30" ht="15.75" thickBot="1">
      <c r="I556" s="126" t="s">
        <v>601</v>
      </c>
      <c r="J556" s="116"/>
      <c r="K556" s="87"/>
      <c r="L556" s="88"/>
      <c r="M556" s="88"/>
      <c r="N556" s="135"/>
      <c r="O556" s="123" t="str">
        <f t="shared" si="112"/>
        <v>Grade not provided</v>
      </c>
      <c r="P556" s="67" t="e">
        <f t="shared" si="112"/>
        <v>#N/A</v>
      </c>
      <c r="Q556" s="39" t="str">
        <f t="shared" si="113"/>
        <v>Less than 2 domains provided</v>
      </c>
      <c r="R556" s="54">
        <f t="shared" si="114"/>
        <v>0</v>
      </c>
      <c r="S556" s="55">
        <f t="shared" si="115"/>
        <v>0</v>
      </c>
      <c r="T556" s="56">
        <f t="shared" si="116"/>
        <v>0</v>
      </c>
      <c r="U556" s="57">
        <f t="shared" si="117"/>
        <v>0</v>
      </c>
      <c r="V556" s="56">
        <f t="shared" si="118"/>
        <v>0</v>
      </c>
      <c r="W556" s="55">
        <f t="shared" si="119"/>
        <v>0</v>
      </c>
      <c r="X556" s="55">
        <f t="shared" si="120"/>
        <v>0</v>
      </c>
      <c r="Y556" s="55">
        <f t="shared" si="121"/>
        <v>0</v>
      </c>
      <c r="Z556" s="55">
        <f t="shared" si="122"/>
        <v>0</v>
      </c>
      <c r="AA556" s="55">
        <f t="shared" si="123"/>
        <v>0</v>
      </c>
      <c r="AB556" s="58">
        <f t="shared" si="124"/>
        <v>0</v>
      </c>
      <c r="AC556" s="74" t="str">
        <f t="shared" si="125"/>
        <v>Grade not provided</v>
      </c>
      <c r="AD556" s="75" t="e">
        <f>IF(J556=0,(VLOOKUP(AC556,Overall!B$2:C1054,2,FALSE)),IF(J556=1,(VLOOKUP(AC556,Overall!F$2:G1054,2,FALSE)),IF(J556=2,(VLOOKUP(AC556,Overall!J$2:K1054,2,FALSE)),IF(J556=3,(VLOOKUP(AC556,Overall!N$2:O1054,2,FALSE)),IF(J556=4,(VLOOKUP(AC556,Overall!R$2:S1054,2,FALSE)),IF(J556=5,VLOOKUP(AC556,Overall!V$2:W1054,2,FALSE),IF(J556=6,VLOOKUP(AC556,Overall!Z$2:AA1054,2,FALSE),IF(J556=7,VLOOKUP(AC556,Overall!AD$2:AE1054,2,FALSE),IF(J556=8,VLOOKUP(AC556,Overall!AH$2:AI1054,2,FALSE),IF(J556=9,VLOOKUP(AC556,Overall!AL$2:AM1054,2,FALSE),IF(J556=10,VLOOKUP(AC556,Overall!AP$2:AQ1054,2,FALSE),IF(J556=11,VLOOKUP(AC556,Overall!AT$2:AU1054,2,FALSE),IF(J556=12,VLOOKUP(AC556,Overall!AX$2:AY1054,2,FALSE))))))))))))))</f>
        <v>#N/A</v>
      </c>
    </row>
    <row r="557" spans="9:30" ht="15.75" thickBot="1">
      <c r="I557" s="126" t="s">
        <v>602</v>
      </c>
      <c r="J557" s="116"/>
      <c r="K557" s="87"/>
      <c r="L557" s="88"/>
      <c r="M557" s="88"/>
      <c r="N557" s="135"/>
      <c r="O557" s="123" t="str">
        <f t="shared" si="112"/>
        <v>Grade not provided</v>
      </c>
      <c r="P557" s="67" t="e">
        <f t="shared" si="112"/>
        <v>#N/A</v>
      </c>
      <c r="Q557" s="39" t="str">
        <f t="shared" si="113"/>
        <v>Less than 2 domains provided</v>
      </c>
      <c r="R557" s="54">
        <f t="shared" si="114"/>
        <v>0</v>
      </c>
      <c r="S557" s="55">
        <f t="shared" si="115"/>
        <v>0</v>
      </c>
      <c r="T557" s="56">
        <f t="shared" si="116"/>
        <v>0</v>
      </c>
      <c r="U557" s="57">
        <f t="shared" si="117"/>
        <v>0</v>
      </c>
      <c r="V557" s="56">
        <f t="shared" si="118"/>
        <v>0</v>
      </c>
      <c r="W557" s="55">
        <f t="shared" si="119"/>
        <v>0</v>
      </c>
      <c r="X557" s="55">
        <f t="shared" si="120"/>
        <v>0</v>
      </c>
      <c r="Y557" s="55">
        <f t="shared" si="121"/>
        <v>0</v>
      </c>
      <c r="Z557" s="55">
        <f t="shared" si="122"/>
        <v>0</v>
      </c>
      <c r="AA557" s="55">
        <f t="shared" si="123"/>
        <v>0</v>
      </c>
      <c r="AB557" s="58">
        <f t="shared" si="124"/>
        <v>0</v>
      </c>
      <c r="AC557" s="74" t="str">
        <f t="shared" si="125"/>
        <v>Grade not provided</v>
      </c>
      <c r="AD557" s="75" t="e">
        <f>IF(J557=0,(VLOOKUP(AC557,Overall!B$2:C1055,2,FALSE)),IF(J557=1,(VLOOKUP(AC557,Overall!F$2:G1055,2,FALSE)),IF(J557=2,(VLOOKUP(AC557,Overall!J$2:K1055,2,FALSE)),IF(J557=3,(VLOOKUP(AC557,Overall!N$2:O1055,2,FALSE)),IF(J557=4,(VLOOKUP(AC557,Overall!R$2:S1055,2,FALSE)),IF(J557=5,VLOOKUP(AC557,Overall!V$2:W1055,2,FALSE),IF(J557=6,VLOOKUP(AC557,Overall!Z$2:AA1055,2,FALSE),IF(J557=7,VLOOKUP(AC557,Overall!AD$2:AE1055,2,FALSE),IF(J557=8,VLOOKUP(AC557,Overall!AH$2:AI1055,2,FALSE),IF(J557=9,VLOOKUP(AC557,Overall!AL$2:AM1055,2,FALSE),IF(J557=10,VLOOKUP(AC557,Overall!AP$2:AQ1055,2,FALSE),IF(J557=11,VLOOKUP(AC557,Overall!AT$2:AU1055,2,FALSE),IF(J557=12,VLOOKUP(AC557,Overall!AX$2:AY1055,2,FALSE))))))))))))))</f>
        <v>#N/A</v>
      </c>
    </row>
    <row r="558" spans="9:30" ht="15.75" thickBot="1">
      <c r="I558" s="126" t="s">
        <v>603</v>
      </c>
      <c r="J558" s="116"/>
      <c r="K558" s="87"/>
      <c r="L558" s="88"/>
      <c r="M558" s="88"/>
      <c r="N558" s="135"/>
      <c r="O558" s="123" t="str">
        <f t="shared" si="112"/>
        <v>Grade not provided</v>
      </c>
      <c r="P558" s="67" t="e">
        <f t="shared" si="112"/>
        <v>#N/A</v>
      </c>
      <c r="Q558" s="39" t="str">
        <f t="shared" si="113"/>
        <v>Less than 2 domains provided</v>
      </c>
      <c r="R558" s="54">
        <f t="shared" si="114"/>
        <v>0</v>
      </c>
      <c r="S558" s="55">
        <f t="shared" si="115"/>
        <v>0</v>
      </c>
      <c r="T558" s="56">
        <f t="shared" si="116"/>
        <v>0</v>
      </c>
      <c r="U558" s="57">
        <f t="shared" si="117"/>
        <v>0</v>
      </c>
      <c r="V558" s="56">
        <f t="shared" si="118"/>
        <v>0</v>
      </c>
      <c r="W558" s="55">
        <f t="shared" si="119"/>
        <v>0</v>
      </c>
      <c r="X558" s="55">
        <f t="shared" si="120"/>
        <v>0</v>
      </c>
      <c r="Y558" s="55">
        <f t="shared" si="121"/>
        <v>0</v>
      </c>
      <c r="Z558" s="55">
        <f t="shared" si="122"/>
        <v>0</v>
      </c>
      <c r="AA558" s="55">
        <f t="shared" si="123"/>
        <v>0</v>
      </c>
      <c r="AB558" s="58">
        <f t="shared" si="124"/>
        <v>0</v>
      </c>
      <c r="AC558" s="74" t="str">
        <f t="shared" si="125"/>
        <v>Grade not provided</v>
      </c>
      <c r="AD558" s="75" t="e">
        <f>IF(J558=0,(VLOOKUP(AC558,Overall!B$2:C1056,2,FALSE)),IF(J558=1,(VLOOKUP(AC558,Overall!F$2:G1056,2,FALSE)),IF(J558=2,(VLOOKUP(AC558,Overall!J$2:K1056,2,FALSE)),IF(J558=3,(VLOOKUP(AC558,Overall!N$2:O1056,2,FALSE)),IF(J558=4,(VLOOKUP(AC558,Overall!R$2:S1056,2,FALSE)),IF(J558=5,VLOOKUP(AC558,Overall!V$2:W1056,2,FALSE),IF(J558=6,VLOOKUP(AC558,Overall!Z$2:AA1056,2,FALSE),IF(J558=7,VLOOKUP(AC558,Overall!AD$2:AE1056,2,FALSE),IF(J558=8,VLOOKUP(AC558,Overall!AH$2:AI1056,2,FALSE),IF(J558=9,VLOOKUP(AC558,Overall!AL$2:AM1056,2,FALSE),IF(J558=10,VLOOKUP(AC558,Overall!AP$2:AQ1056,2,FALSE),IF(J558=11,VLOOKUP(AC558,Overall!AT$2:AU1056,2,FALSE),IF(J558=12,VLOOKUP(AC558,Overall!AX$2:AY1056,2,FALSE))))))))))))))</f>
        <v>#N/A</v>
      </c>
    </row>
    <row r="559" spans="9:30" ht="15.75" thickBot="1">
      <c r="I559" s="126" t="s">
        <v>604</v>
      </c>
      <c r="J559" s="116"/>
      <c r="K559" s="87"/>
      <c r="L559" s="88"/>
      <c r="M559" s="88"/>
      <c r="N559" s="135"/>
      <c r="O559" s="123" t="str">
        <f t="shared" si="112"/>
        <v>Grade not provided</v>
      </c>
      <c r="P559" s="67" t="e">
        <f t="shared" si="112"/>
        <v>#N/A</v>
      </c>
      <c r="Q559" s="39" t="str">
        <f t="shared" si="113"/>
        <v>Less than 2 domains provided</v>
      </c>
      <c r="R559" s="54">
        <f t="shared" si="114"/>
        <v>0</v>
      </c>
      <c r="S559" s="55">
        <f t="shared" si="115"/>
        <v>0</v>
      </c>
      <c r="T559" s="56">
        <f t="shared" si="116"/>
        <v>0</v>
      </c>
      <c r="U559" s="57">
        <f t="shared" si="117"/>
        <v>0</v>
      </c>
      <c r="V559" s="56">
        <f t="shared" si="118"/>
        <v>0</v>
      </c>
      <c r="W559" s="55">
        <f t="shared" si="119"/>
        <v>0</v>
      </c>
      <c r="X559" s="55">
        <f t="shared" si="120"/>
        <v>0</v>
      </c>
      <c r="Y559" s="55">
        <f t="shared" si="121"/>
        <v>0</v>
      </c>
      <c r="Z559" s="55">
        <f t="shared" si="122"/>
        <v>0</v>
      </c>
      <c r="AA559" s="55">
        <f t="shared" si="123"/>
        <v>0</v>
      </c>
      <c r="AB559" s="58">
        <f t="shared" si="124"/>
        <v>0</v>
      </c>
      <c r="AC559" s="74" t="str">
        <f t="shared" si="125"/>
        <v>Grade not provided</v>
      </c>
      <c r="AD559" s="75" t="e">
        <f>IF(J559=0,(VLOOKUP(AC559,Overall!B$2:C1057,2,FALSE)),IF(J559=1,(VLOOKUP(AC559,Overall!F$2:G1057,2,FALSE)),IF(J559=2,(VLOOKUP(AC559,Overall!J$2:K1057,2,FALSE)),IF(J559=3,(VLOOKUP(AC559,Overall!N$2:O1057,2,FALSE)),IF(J559=4,(VLOOKUP(AC559,Overall!R$2:S1057,2,FALSE)),IF(J559=5,VLOOKUP(AC559,Overall!V$2:W1057,2,FALSE),IF(J559=6,VLOOKUP(AC559,Overall!Z$2:AA1057,2,FALSE),IF(J559=7,VLOOKUP(AC559,Overall!AD$2:AE1057,2,FALSE),IF(J559=8,VLOOKUP(AC559,Overall!AH$2:AI1057,2,FALSE),IF(J559=9,VLOOKUP(AC559,Overall!AL$2:AM1057,2,FALSE),IF(J559=10,VLOOKUP(AC559,Overall!AP$2:AQ1057,2,FALSE),IF(J559=11,VLOOKUP(AC559,Overall!AT$2:AU1057,2,FALSE),IF(J559=12,VLOOKUP(AC559,Overall!AX$2:AY1057,2,FALSE))))))))))))))</f>
        <v>#N/A</v>
      </c>
    </row>
    <row r="560" spans="9:30" ht="15.75" thickBot="1">
      <c r="I560" s="126" t="s">
        <v>605</v>
      </c>
      <c r="J560" s="116"/>
      <c r="K560" s="87"/>
      <c r="L560" s="88"/>
      <c r="M560" s="88"/>
      <c r="N560" s="135"/>
      <c r="O560" s="123" t="str">
        <f t="shared" si="112"/>
        <v>Grade not provided</v>
      </c>
      <c r="P560" s="67" t="e">
        <f t="shared" si="112"/>
        <v>#N/A</v>
      </c>
      <c r="Q560" s="39" t="str">
        <f t="shared" si="113"/>
        <v>Less than 2 domains provided</v>
      </c>
      <c r="R560" s="54">
        <f t="shared" si="114"/>
        <v>0</v>
      </c>
      <c r="S560" s="55">
        <f t="shared" si="115"/>
        <v>0</v>
      </c>
      <c r="T560" s="56">
        <f t="shared" si="116"/>
        <v>0</v>
      </c>
      <c r="U560" s="57">
        <f t="shared" si="117"/>
        <v>0</v>
      </c>
      <c r="V560" s="56">
        <f t="shared" si="118"/>
        <v>0</v>
      </c>
      <c r="W560" s="55">
        <f t="shared" si="119"/>
        <v>0</v>
      </c>
      <c r="X560" s="55">
        <f t="shared" si="120"/>
        <v>0</v>
      </c>
      <c r="Y560" s="55">
        <f t="shared" si="121"/>
        <v>0</v>
      </c>
      <c r="Z560" s="55">
        <f t="shared" si="122"/>
        <v>0</v>
      </c>
      <c r="AA560" s="55">
        <f t="shared" si="123"/>
        <v>0</v>
      </c>
      <c r="AB560" s="58">
        <f t="shared" si="124"/>
        <v>0</v>
      </c>
      <c r="AC560" s="74" t="str">
        <f t="shared" si="125"/>
        <v>Grade not provided</v>
      </c>
      <c r="AD560" s="75" t="e">
        <f>IF(J560=0,(VLOOKUP(AC560,Overall!B$2:C1058,2,FALSE)),IF(J560=1,(VLOOKUP(AC560,Overall!F$2:G1058,2,FALSE)),IF(J560=2,(VLOOKUP(AC560,Overall!J$2:K1058,2,FALSE)),IF(J560=3,(VLOOKUP(AC560,Overall!N$2:O1058,2,FALSE)),IF(J560=4,(VLOOKUP(AC560,Overall!R$2:S1058,2,FALSE)),IF(J560=5,VLOOKUP(AC560,Overall!V$2:W1058,2,FALSE),IF(J560=6,VLOOKUP(AC560,Overall!Z$2:AA1058,2,FALSE),IF(J560=7,VLOOKUP(AC560,Overall!AD$2:AE1058,2,FALSE),IF(J560=8,VLOOKUP(AC560,Overall!AH$2:AI1058,2,FALSE),IF(J560=9,VLOOKUP(AC560,Overall!AL$2:AM1058,2,FALSE),IF(J560=10,VLOOKUP(AC560,Overall!AP$2:AQ1058,2,FALSE),IF(J560=11,VLOOKUP(AC560,Overall!AT$2:AU1058,2,FALSE),IF(J560=12,VLOOKUP(AC560,Overall!AX$2:AY1058,2,FALSE))))))))))))))</f>
        <v>#N/A</v>
      </c>
    </row>
    <row r="561" spans="9:30" ht="15.75" thickBot="1">
      <c r="I561" s="126" t="s">
        <v>606</v>
      </c>
      <c r="J561" s="116"/>
      <c r="K561" s="87"/>
      <c r="L561" s="88"/>
      <c r="M561" s="88"/>
      <c r="N561" s="135"/>
      <c r="O561" s="123" t="str">
        <f t="shared" si="112"/>
        <v>Grade not provided</v>
      </c>
      <c r="P561" s="67" t="e">
        <f t="shared" si="112"/>
        <v>#N/A</v>
      </c>
      <c r="Q561" s="39" t="str">
        <f t="shared" si="113"/>
        <v>Less than 2 domains provided</v>
      </c>
      <c r="R561" s="54">
        <f t="shared" si="114"/>
        <v>0</v>
      </c>
      <c r="S561" s="55">
        <f t="shared" si="115"/>
        <v>0</v>
      </c>
      <c r="T561" s="56">
        <f t="shared" si="116"/>
        <v>0</v>
      </c>
      <c r="U561" s="57">
        <f t="shared" si="117"/>
        <v>0</v>
      </c>
      <c r="V561" s="56">
        <f t="shared" si="118"/>
        <v>0</v>
      </c>
      <c r="W561" s="55">
        <f t="shared" si="119"/>
        <v>0</v>
      </c>
      <c r="X561" s="55">
        <f t="shared" si="120"/>
        <v>0</v>
      </c>
      <c r="Y561" s="55">
        <f t="shared" si="121"/>
        <v>0</v>
      </c>
      <c r="Z561" s="55">
        <f t="shared" si="122"/>
        <v>0</v>
      </c>
      <c r="AA561" s="55">
        <f t="shared" si="123"/>
        <v>0</v>
      </c>
      <c r="AB561" s="58">
        <f t="shared" si="124"/>
        <v>0</v>
      </c>
      <c r="AC561" s="74" t="str">
        <f t="shared" si="125"/>
        <v>Grade not provided</v>
      </c>
      <c r="AD561" s="75" t="e">
        <f>IF(J561=0,(VLOOKUP(AC561,Overall!B$2:C1059,2,FALSE)),IF(J561=1,(VLOOKUP(AC561,Overall!F$2:G1059,2,FALSE)),IF(J561=2,(VLOOKUP(AC561,Overall!J$2:K1059,2,FALSE)),IF(J561=3,(VLOOKUP(AC561,Overall!N$2:O1059,2,FALSE)),IF(J561=4,(VLOOKUP(AC561,Overall!R$2:S1059,2,FALSE)),IF(J561=5,VLOOKUP(AC561,Overall!V$2:W1059,2,FALSE),IF(J561=6,VLOOKUP(AC561,Overall!Z$2:AA1059,2,FALSE),IF(J561=7,VLOOKUP(AC561,Overall!AD$2:AE1059,2,FALSE),IF(J561=8,VLOOKUP(AC561,Overall!AH$2:AI1059,2,FALSE),IF(J561=9,VLOOKUP(AC561,Overall!AL$2:AM1059,2,FALSE),IF(J561=10,VLOOKUP(AC561,Overall!AP$2:AQ1059,2,FALSE),IF(J561=11,VLOOKUP(AC561,Overall!AT$2:AU1059,2,FALSE),IF(J561=12,VLOOKUP(AC561,Overall!AX$2:AY1059,2,FALSE))))))))))))))</f>
        <v>#N/A</v>
      </c>
    </row>
    <row r="562" spans="9:30" ht="15.75" thickBot="1">
      <c r="I562" s="126" t="s">
        <v>607</v>
      </c>
      <c r="J562" s="116"/>
      <c r="K562" s="87"/>
      <c r="L562" s="88"/>
      <c r="M562" s="88"/>
      <c r="N562" s="135"/>
      <c r="O562" s="123" t="str">
        <f t="shared" si="112"/>
        <v>Grade not provided</v>
      </c>
      <c r="P562" s="67" t="e">
        <f t="shared" si="112"/>
        <v>#N/A</v>
      </c>
      <c r="Q562" s="39" t="str">
        <f t="shared" si="113"/>
        <v>Less than 2 domains provided</v>
      </c>
      <c r="R562" s="54">
        <f t="shared" si="114"/>
        <v>0</v>
      </c>
      <c r="S562" s="55">
        <f t="shared" si="115"/>
        <v>0</v>
      </c>
      <c r="T562" s="56">
        <f t="shared" si="116"/>
        <v>0</v>
      </c>
      <c r="U562" s="57">
        <f t="shared" si="117"/>
        <v>0</v>
      </c>
      <c r="V562" s="56">
        <f t="shared" si="118"/>
        <v>0</v>
      </c>
      <c r="W562" s="55">
        <f t="shared" si="119"/>
        <v>0</v>
      </c>
      <c r="X562" s="55">
        <f t="shared" si="120"/>
        <v>0</v>
      </c>
      <c r="Y562" s="55">
        <f t="shared" si="121"/>
        <v>0</v>
      </c>
      <c r="Z562" s="55">
        <f t="shared" si="122"/>
        <v>0</v>
      </c>
      <c r="AA562" s="55">
        <f t="shared" si="123"/>
        <v>0</v>
      </c>
      <c r="AB562" s="58">
        <f t="shared" si="124"/>
        <v>0</v>
      </c>
      <c r="AC562" s="74" t="str">
        <f t="shared" si="125"/>
        <v>Grade not provided</v>
      </c>
      <c r="AD562" s="75" t="e">
        <f>IF(J562=0,(VLOOKUP(AC562,Overall!B$2:C1060,2,FALSE)),IF(J562=1,(VLOOKUP(AC562,Overall!F$2:G1060,2,FALSE)),IF(J562=2,(VLOOKUP(AC562,Overall!J$2:K1060,2,FALSE)),IF(J562=3,(VLOOKUP(AC562,Overall!N$2:O1060,2,FALSE)),IF(J562=4,(VLOOKUP(AC562,Overall!R$2:S1060,2,FALSE)),IF(J562=5,VLOOKUP(AC562,Overall!V$2:W1060,2,FALSE),IF(J562=6,VLOOKUP(AC562,Overall!Z$2:AA1060,2,FALSE),IF(J562=7,VLOOKUP(AC562,Overall!AD$2:AE1060,2,FALSE),IF(J562=8,VLOOKUP(AC562,Overall!AH$2:AI1060,2,FALSE),IF(J562=9,VLOOKUP(AC562,Overall!AL$2:AM1060,2,FALSE),IF(J562=10,VLOOKUP(AC562,Overall!AP$2:AQ1060,2,FALSE),IF(J562=11,VLOOKUP(AC562,Overall!AT$2:AU1060,2,FALSE),IF(J562=12,VLOOKUP(AC562,Overall!AX$2:AY1060,2,FALSE))))))))))))))</f>
        <v>#N/A</v>
      </c>
    </row>
    <row r="563" spans="9:30" ht="15.75" thickBot="1">
      <c r="I563" s="126" t="s">
        <v>608</v>
      </c>
      <c r="J563" s="116"/>
      <c r="K563" s="87"/>
      <c r="L563" s="88"/>
      <c r="M563" s="88"/>
      <c r="N563" s="135"/>
      <c r="O563" s="123" t="str">
        <f t="shared" si="112"/>
        <v>Grade not provided</v>
      </c>
      <c r="P563" s="67" t="e">
        <f t="shared" si="112"/>
        <v>#N/A</v>
      </c>
      <c r="Q563" s="39" t="str">
        <f t="shared" si="113"/>
        <v>Less than 2 domains provided</v>
      </c>
      <c r="R563" s="54">
        <f t="shared" si="114"/>
        <v>0</v>
      </c>
      <c r="S563" s="55">
        <f t="shared" si="115"/>
        <v>0</v>
      </c>
      <c r="T563" s="56">
        <f t="shared" si="116"/>
        <v>0</v>
      </c>
      <c r="U563" s="57">
        <f t="shared" si="117"/>
        <v>0</v>
      </c>
      <c r="V563" s="56">
        <f t="shared" si="118"/>
        <v>0</v>
      </c>
      <c r="W563" s="55">
        <f t="shared" si="119"/>
        <v>0</v>
      </c>
      <c r="X563" s="55">
        <f t="shared" si="120"/>
        <v>0</v>
      </c>
      <c r="Y563" s="55">
        <f t="shared" si="121"/>
        <v>0</v>
      </c>
      <c r="Z563" s="55">
        <f t="shared" si="122"/>
        <v>0</v>
      </c>
      <c r="AA563" s="55">
        <f t="shared" si="123"/>
        <v>0</v>
      </c>
      <c r="AB563" s="58">
        <f t="shared" si="124"/>
        <v>0</v>
      </c>
      <c r="AC563" s="74" t="str">
        <f t="shared" si="125"/>
        <v>Grade not provided</v>
      </c>
      <c r="AD563" s="75" t="e">
        <f>IF(J563=0,(VLOOKUP(AC563,Overall!B$2:C1061,2,FALSE)),IF(J563=1,(VLOOKUP(AC563,Overall!F$2:G1061,2,FALSE)),IF(J563=2,(VLOOKUP(AC563,Overall!J$2:K1061,2,FALSE)),IF(J563=3,(VLOOKUP(AC563,Overall!N$2:O1061,2,FALSE)),IF(J563=4,(VLOOKUP(AC563,Overall!R$2:S1061,2,FALSE)),IF(J563=5,VLOOKUP(AC563,Overall!V$2:W1061,2,FALSE),IF(J563=6,VLOOKUP(AC563,Overall!Z$2:AA1061,2,FALSE),IF(J563=7,VLOOKUP(AC563,Overall!AD$2:AE1061,2,FALSE),IF(J563=8,VLOOKUP(AC563,Overall!AH$2:AI1061,2,FALSE),IF(J563=9,VLOOKUP(AC563,Overall!AL$2:AM1061,2,FALSE),IF(J563=10,VLOOKUP(AC563,Overall!AP$2:AQ1061,2,FALSE),IF(J563=11,VLOOKUP(AC563,Overall!AT$2:AU1061,2,FALSE),IF(J563=12,VLOOKUP(AC563,Overall!AX$2:AY1061,2,FALSE))))))))))))))</f>
        <v>#N/A</v>
      </c>
    </row>
    <row r="564" spans="9:30" ht="15.75" thickBot="1">
      <c r="I564" s="126" t="s">
        <v>609</v>
      </c>
      <c r="J564" s="116"/>
      <c r="K564" s="87"/>
      <c r="L564" s="88"/>
      <c r="M564" s="88"/>
      <c r="N564" s="135"/>
      <c r="O564" s="123" t="str">
        <f t="shared" si="112"/>
        <v>Grade not provided</v>
      </c>
      <c r="P564" s="67" t="e">
        <f t="shared" si="112"/>
        <v>#N/A</v>
      </c>
      <c r="Q564" s="39" t="str">
        <f t="shared" si="113"/>
        <v>Less than 2 domains provided</v>
      </c>
      <c r="R564" s="54">
        <f t="shared" si="114"/>
        <v>0</v>
      </c>
      <c r="S564" s="55">
        <f t="shared" si="115"/>
        <v>0</v>
      </c>
      <c r="T564" s="56">
        <f t="shared" si="116"/>
        <v>0</v>
      </c>
      <c r="U564" s="57">
        <f t="shared" si="117"/>
        <v>0</v>
      </c>
      <c r="V564" s="56">
        <f t="shared" si="118"/>
        <v>0</v>
      </c>
      <c r="W564" s="55">
        <f t="shared" si="119"/>
        <v>0</v>
      </c>
      <c r="X564" s="55">
        <f t="shared" si="120"/>
        <v>0</v>
      </c>
      <c r="Y564" s="55">
        <f t="shared" si="121"/>
        <v>0</v>
      </c>
      <c r="Z564" s="55">
        <f t="shared" si="122"/>
        <v>0</v>
      </c>
      <c r="AA564" s="55">
        <f t="shared" si="123"/>
        <v>0</v>
      </c>
      <c r="AB564" s="58">
        <f t="shared" si="124"/>
        <v>0</v>
      </c>
      <c r="AC564" s="74" t="str">
        <f t="shared" si="125"/>
        <v>Grade not provided</v>
      </c>
      <c r="AD564" s="75" t="e">
        <f>IF(J564=0,(VLOOKUP(AC564,Overall!B$2:C1062,2,FALSE)),IF(J564=1,(VLOOKUP(AC564,Overall!F$2:G1062,2,FALSE)),IF(J564=2,(VLOOKUP(AC564,Overall!J$2:K1062,2,FALSE)),IF(J564=3,(VLOOKUP(AC564,Overall!N$2:O1062,2,FALSE)),IF(J564=4,(VLOOKUP(AC564,Overall!R$2:S1062,2,FALSE)),IF(J564=5,VLOOKUP(AC564,Overall!V$2:W1062,2,FALSE),IF(J564=6,VLOOKUP(AC564,Overall!Z$2:AA1062,2,FALSE),IF(J564=7,VLOOKUP(AC564,Overall!AD$2:AE1062,2,FALSE),IF(J564=8,VLOOKUP(AC564,Overall!AH$2:AI1062,2,FALSE),IF(J564=9,VLOOKUP(AC564,Overall!AL$2:AM1062,2,FALSE),IF(J564=10,VLOOKUP(AC564,Overall!AP$2:AQ1062,2,FALSE),IF(J564=11,VLOOKUP(AC564,Overall!AT$2:AU1062,2,FALSE),IF(J564=12,VLOOKUP(AC564,Overall!AX$2:AY1062,2,FALSE))))))))))))))</f>
        <v>#N/A</v>
      </c>
    </row>
    <row r="565" spans="9:30" ht="15.75" thickBot="1">
      <c r="I565" s="126" t="s">
        <v>610</v>
      </c>
      <c r="J565" s="116"/>
      <c r="K565" s="87"/>
      <c r="L565" s="88"/>
      <c r="M565" s="88"/>
      <c r="N565" s="135"/>
      <c r="O565" s="123" t="str">
        <f t="shared" si="112"/>
        <v>Grade not provided</v>
      </c>
      <c r="P565" s="67" t="e">
        <f t="shared" si="112"/>
        <v>#N/A</v>
      </c>
      <c r="Q565" s="39" t="str">
        <f t="shared" si="113"/>
        <v>Less than 2 domains provided</v>
      </c>
      <c r="R565" s="54">
        <f t="shared" si="114"/>
        <v>0</v>
      </c>
      <c r="S565" s="55">
        <f t="shared" si="115"/>
        <v>0</v>
      </c>
      <c r="T565" s="56">
        <f t="shared" si="116"/>
        <v>0</v>
      </c>
      <c r="U565" s="57">
        <f t="shared" si="117"/>
        <v>0</v>
      </c>
      <c r="V565" s="56">
        <f t="shared" si="118"/>
        <v>0</v>
      </c>
      <c r="W565" s="55">
        <f t="shared" si="119"/>
        <v>0</v>
      </c>
      <c r="X565" s="55">
        <f t="shared" si="120"/>
        <v>0</v>
      </c>
      <c r="Y565" s="55">
        <f t="shared" si="121"/>
        <v>0</v>
      </c>
      <c r="Z565" s="55">
        <f t="shared" si="122"/>
        <v>0</v>
      </c>
      <c r="AA565" s="55">
        <f t="shared" si="123"/>
        <v>0</v>
      </c>
      <c r="AB565" s="58">
        <f t="shared" si="124"/>
        <v>0</v>
      </c>
      <c r="AC565" s="74" t="str">
        <f t="shared" si="125"/>
        <v>Grade not provided</v>
      </c>
      <c r="AD565" s="75" t="e">
        <f>IF(J565=0,(VLOOKUP(AC565,Overall!B$2:C1063,2,FALSE)),IF(J565=1,(VLOOKUP(AC565,Overall!F$2:G1063,2,FALSE)),IF(J565=2,(VLOOKUP(AC565,Overall!J$2:K1063,2,FALSE)),IF(J565=3,(VLOOKUP(AC565,Overall!N$2:O1063,2,FALSE)),IF(J565=4,(VLOOKUP(AC565,Overall!R$2:S1063,2,FALSE)),IF(J565=5,VLOOKUP(AC565,Overall!V$2:W1063,2,FALSE),IF(J565=6,VLOOKUP(AC565,Overall!Z$2:AA1063,2,FALSE),IF(J565=7,VLOOKUP(AC565,Overall!AD$2:AE1063,2,FALSE),IF(J565=8,VLOOKUP(AC565,Overall!AH$2:AI1063,2,FALSE),IF(J565=9,VLOOKUP(AC565,Overall!AL$2:AM1063,2,FALSE),IF(J565=10,VLOOKUP(AC565,Overall!AP$2:AQ1063,2,FALSE),IF(J565=11,VLOOKUP(AC565,Overall!AT$2:AU1063,2,FALSE),IF(J565=12,VLOOKUP(AC565,Overall!AX$2:AY1063,2,FALSE))))))))))))))</f>
        <v>#N/A</v>
      </c>
    </row>
    <row r="566" spans="9:30" ht="15.75" thickBot="1">
      <c r="I566" s="126" t="s">
        <v>611</v>
      </c>
      <c r="J566" s="116"/>
      <c r="K566" s="87"/>
      <c r="L566" s="88"/>
      <c r="M566" s="88"/>
      <c r="N566" s="135"/>
      <c r="O566" s="123" t="str">
        <f t="shared" si="112"/>
        <v>Grade not provided</v>
      </c>
      <c r="P566" s="67" t="e">
        <f t="shared" si="112"/>
        <v>#N/A</v>
      </c>
      <c r="Q566" s="39" t="str">
        <f t="shared" si="113"/>
        <v>Less than 2 domains provided</v>
      </c>
      <c r="R566" s="54">
        <f t="shared" si="114"/>
        <v>0</v>
      </c>
      <c r="S566" s="55">
        <f t="shared" si="115"/>
        <v>0</v>
      </c>
      <c r="T566" s="56">
        <f t="shared" si="116"/>
        <v>0</v>
      </c>
      <c r="U566" s="57">
        <f t="shared" si="117"/>
        <v>0</v>
      </c>
      <c r="V566" s="56">
        <f t="shared" si="118"/>
        <v>0</v>
      </c>
      <c r="W566" s="55">
        <f t="shared" si="119"/>
        <v>0</v>
      </c>
      <c r="X566" s="55">
        <f t="shared" si="120"/>
        <v>0</v>
      </c>
      <c r="Y566" s="55">
        <f t="shared" si="121"/>
        <v>0</v>
      </c>
      <c r="Z566" s="55">
        <f t="shared" si="122"/>
        <v>0</v>
      </c>
      <c r="AA566" s="55">
        <f t="shared" si="123"/>
        <v>0</v>
      </c>
      <c r="AB566" s="58">
        <f t="shared" si="124"/>
        <v>0</v>
      </c>
      <c r="AC566" s="74" t="str">
        <f t="shared" si="125"/>
        <v>Grade not provided</v>
      </c>
      <c r="AD566" s="75" t="e">
        <f>IF(J566=0,(VLOOKUP(AC566,Overall!B$2:C1064,2,FALSE)),IF(J566=1,(VLOOKUP(AC566,Overall!F$2:G1064,2,FALSE)),IF(J566=2,(VLOOKUP(AC566,Overall!J$2:K1064,2,FALSE)),IF(J566=3,(VLOOKUP(AC566,Overall!N$2:O1064,2,FALSE)),IF(J566=4,(VLOOKUP(AC566,Overall!R$2:S1064,2,FALSE)),IF(J566=5,VLOOKUP(AC566,Overall!V$2:W1064,2,FALSE),IF(J566=6,VLOOKUP(AC566,Overall!Z$2:AA1064,2,FALSE),IF(J566=7,VLOOKUP(AC566,Overall!AD$2:AE1064,2,FALSE),IF(J566=8,VLOOKUP(AC566,Overall!AH$2:AI1064,2,FALSE),IF(J566=9,VLOOKUP(AC566,Overall!AL$2:AM1064,2,FALSE),IF(J566=10,VLOOKUP(AC566,Overall!AP$2:AQ1064,2,FALSE),IF(J566=11,VLOOKUP(AC566,Overall!AT$2:AU1064,2,FALSE),IF(J566=12,VLOOKUP(AC566,Overall!AX$2:AY1064,2,FALSE))))))))))))))</f>
        <v>#N/A</v>
      </c>
    </row>
    <row r="567" spans="9:30" ht="15.75" thickBot="1">
      <c r="I567" s="126" t="s">
        <v>612</v>
      </c>
      <c r="J567" s="116"/>
      <c r="K567" s="87"/>
      <c r="L567" s="88"/>
      <c r="M567" s="88"/>
      <c r="N567" s="135"/>
      <c r="O567" s="123" t="str">
        <f t="shared" si="112"/>
        <v>Grade not provided</v>
      </c>
      <c r="P567" s="67" t="e">
        <f t="shared" si="112"/>
        <v>#N/A</v>
      </c>
      <c r="Q567" s="39" t="str">
        <f t="shared" si="113"/>
        <v>Less than 2 domains provided</v>
      </c>
      <c r="R567" s="54">
        <f t="shared" si="114"/>
        <v>0</v>
      </c>
      <c r="S567" s="55">
        <f t="shared" si="115"/>
        <v>0</v>
      </c>
      <c r="T567" s="56">
        <f t="shared" si="116"/>
        <v>0</v>
      </c>
      <c r="U567" s="57">
        <f t="shared" si="117"/>
        <v>0</v>
      </c>
      <c r="V567" s="56">
        <f t="shared" si="118"/>
        <v>0</v>
      </c>
      <c r="W567" s="55">
        <f t="shared" si="119"/>
        <v>0</v>
      </c>
      <c r="X567" s="55">
        <f t="shared" si="120"/>
        <v>0</v>
      </c>
      <c r="Y567" s="55">
        <f t="shared" si="121"/>
        <v>0</v>
      </c>
      <c r="Z567" s="55">
        <f t="shared" si="122"/>
        <v>0</v>
      </c>
      <c r="AA567" s="55">
        <f t="shared" si="123"/>
        <v>0</v>
      </c>
      <c r="AB567" s="58">
        <f t="shared" si="124"/>
        <v>0</v>
      </c>
      <c r="AC567" s="74" t="str">
        <f t="shared" si="125"/>
        <v>Grade not provided</v>
      </c>
      <c r="AD567" s="75" t="e">
        <f>IF(J567=0,(VLOOKUP(AC567,Overall!B$2:C1065,2,FALSE)),IF(J567=1,(VLOOKUP(AC567,Overall!F$2:G1065,2,FALSE)),IF(J567=2,(VLOOKUP(AC567,Overall!J$2:K1065,2,FALSE)),IF(J567=3,(VLOOKUP(AC567,Overall!N$2:O1065,2,FALSE)),IF(J567=4,(VLOOKUP(AC567,Overall!R$2:S1065,2,FALSE)),IF(J567=5,VLOOKUP(AC567,Overall!V$2:W1065,2,FALSE),IF(J567=6,VLOOKUP(AC567,Overall!Z$2:AA1065,2,FALSE),IF(J567=7,VLOOKUP(AC567,Overall!AD$2:AE1065,2,FALSE),IF(J567=8,VLOOKUP(AC567,Overall!AH$2:AI1065,2,FALSE),IF(J567=9,VLOOKUP(AC567,Overall!AL$2:AM1065,2,FALSE),IF(J567=10,VLOOKUP(AC567,Overall!AP$2:AQ1065,2,FALSE),IF(J567=11,VLOOKUP(AC567,Overall!AT$2:AU1065,2,FALSE),IF(J567=12,VLOOKUP(AC567,Overall!AX$2:AY1065,2,FALSE))))))))))))))</f>
        <v>#N/A</v>
      </c>
    </row>
    <row r="568" spans="9:30" ht="15.75" thickBot="1">
      <c r="I568" s="126" t="s">
        <v>613</v>
      </c>
      <c r="J568" s="116"/>
      <c r="K568" s="87"/>
      <c r="L568" s="88"/>
      <c r="M568" s="88"/>
      <c r="N568" s="135"/>
      <c r="O568" s="123" t="str">
        <f t="shared" si="112"/>
        <v>Grade not provided</v>
      </c>
      <c r="P568" s="67" t="e">
        <f t="shared" si="112"/>
        <v>#N/A</v>
      </c>
      <c r="Q568" s="39" t="str">
        <f t="shared" si="113"/>
        <v>Less than 2 domains provided</v>
      </c>
      <c r="R568" s="54">
        <f t="shared" si="114"/>
        <v>0</v>
      </c>
      <c r="S568" s="55">
        <f t="shared" si="115"/>
        <v>0</v>
      </c>
      <c r="T568" s="56">
        <f t="shared" si="116"/>
        <v>0</v>
      </c>
      <c r="U568" s="57">
        <f t="shared" si="117"/>
        <v>0</v>
      </c>
      <c r="V568" s="56">
        <f t="shared" si="118"/>
        <v>0</v>
      </c>
      <c r="W568" s="55">
        <f t="shared" si="119"/>
        <v>0</v>
      </c>
      <c r="X568" s="55">
        <f t="shared" si="120"/>
        <v>0</v>
      </c>
      <c r="Y568" s="55">
        <f t="shared" si="121"/>
        <v>0</v>
      </c>
      <c r="Z568" s="55">
        <f t="shared" si="122"/>
        <v>0</v>
      </c>
      <c r="AA568" s="55">
        <f t="shared" si="123"/>
        <v>0</v>
      </c>
      <c r="AB568" s="58">
        <f t="shared" si="124"/>
        <v>0</v>
      </c>
      <c r="AC568" s="74" t="str">
        <f t="shared" si="125"/>
        <v>Grade not provided</v>
      </c>
      <c r="AD568" s="75" t="e">
        <f>IF(J568=0,(VLOOKUP(AC568,Overall!B$2:C1066,2,FALSE)),IF(J568=1,(VLOOKUP(AC568,Overall!F$2:G1066,2,FALSE)),IF(J568=2,(VLOOKUP(AC568,Overall!J$2:K1066,2,FALSE)),IF(J568=3,(VLOOKUP(AC568,Overall!N$2:O1066,2,FALSE)),IF(J568=4,(VLOOKUP(AC568,Overall!R$2:S1066,2,FALSE)),IF(J568=5,VLOOKUP(AC568,Overall!V$2:W1066,2,FALSE),IF(J568=6,VLOOKUP(AC568,Overall!Z$2:AA1066,2,FALSE),IF(J568=7,VLOOKUP(AC568,Overall!AD$2:AE1066,2,FALSE),IF(J568=8,VLOOKUP(AC568,Overall!AH$2:AI1066,2,FALSE),IF(J568=9,VLOOKUP(AC568,Overall!AL$2:AM1066,2,FALSE),IF(J568=10,VLOOKUP(AC568,Overall!AP$2:AQ1066,2,FALSE),IF(J568=11,VLOOKUP(AC568,Overall!AT$2:AU1066,2,FALSE),IF(J568=12,VLOOKUP(AC568,Overall!AX$2:AY1066,2,FALSE))))))))))))))</f>
        <v>#N/A</v>
      </c>
    </row>
    <row r="569" spans="9:30" ht="15.75" thickBot="1">
      <c r="I569" s="126" t="s">
        <v>614</v>
      </c>
      <c r="J569" s="116"/>
      <c r="K569" s="87"/>
      <c r="L569" s="88"/>
      <c r="M569" s="88"/>
      <c r="N569" s="135"/>
      <c r="O569" s="123" t="str">
        <f t="shared" si="112"/>
        <v>Grade not provided</v>
      </c>
      <c r="P569" s="67" t="e">
        <f t="shared" si="112"/>
        <v>#N/A</v>
      </c>
      <c r="Q569" s="39" t="str">
        <f t="shared" si="113"/>
        <v>Less than 2 domains provided</v>
      </c>
      <c r="R569" s="54">
        <f t="shared" si="114"/>
        <v>0</v>
      </c>
      <c r="S569" s="55">
        <f t="shared" si="115"/>
        <v>0</v>
      </c>
      <c r="T569" s="56">
        <f t="shared" si="116"/>
        <v>0</v>
      </c>
      <c r="U569" s="57">
        <f t="shared" si="117"/>
        <v>0</v>
      </c>
      <c r="V569" s="56">
        <f t="shared" si="118"/>
        <v>0</v>
      </c>
      <c r="W569" s="55">
        <f t="shared" si="119"/>
        <v>0</v>
      </c>
      <c r="X569" s="55">
        <f t="shared" si="120"/>
        <v>0</v>
      </c>
      <c r="Y569" s="55">
        <f t="shared" si="121"/>
        <v>0</v>
      </c>
      <c r="Z569" s="55">
        <f t="shared" si="122"/>
        <v>0</v>
      </c>
      <c r="AA569" s="55">
        <f t="shared" si="123"/>
        <v>0</v>
      </c>
      <c r="AB569" s="58">
        <f t="shared" si="124"/>
        <v>0</v>
      </c>
      <c r="AC569" s="74" t="str">
        <f t="shared" si="125"/>
        <v>Grade not provided</v>
      </c>
      <c r="AD569" s="75" t="e">
        <f>IF(J569=0,(VLOOKUP(AC569,Overall!B$2:C1067,2,FALSE)),IF(J569=1,(VLOOKUP(AC569,Overall!F$2:G1067,2,FALSE)),IF(J569=2,(VLOOKUP(AC569,Overall!J$2:K1067,2,FALSE)),IF(J569=3,(VLOOKUP(AC569,Overall!N$2:O1067,2,FALSE)),IF(J569=4,(VLOOKUP(AC569,Overall!R$2:S1067,2,FALSE)),IF(J569=5,VLOOKUP(AC569,Overall!V$2:W1067,2,FALSE),IF(J569=6,VLOOKUP(AC569,Overall!Z$2:AA1067,2,FALSE),IF(J569=7,VLOOKUP(AC569,Overall!AD$2:AE1067,2,FALSE),IF(J569=8,VLOOKUP(AC569,Overall!AH$2:AI1067,2,FALSE),IF(J569=9,VLOOKUP(AC569,Overall!AL$2:AM1067,2,FALSE),IF(J569=10,VLOOKUP(AC569,Overall!AP$2:AQ1067,2,FALSE),IF(J569=11,VLOOKUP(AC569,Overall!AT$2:AU1067,2,FALSE),IF(J569=12,VLOOKUP(AC569,Overall!AX$2:AY1067,2,FALSE))))))))))))))</f>
        <v>#N/A</v>
      </c>
    </row>
    <row r="570" spans="9:30" ht="15.75" thickBot="1">
      <c r="I570" s="126" t="s">
        <v>615</v>
      </c>
      <c r="J570" s="116"/>
      <c r="K570" s="87"/>
      <c r="L570" s="88"/>
      <c r="M570" s="88"/>
      <c r="N570" s="135"/>
      <c r="O570" s="123" t="str">
        <f t="shared" si="112"/>
        <v>Grade not provided</v>
      </c>
      <c r="P570" s="67" t="e">
        <f t="shared" si="112"/>
        <v>#N/A</v>
      </c>
      <c r="Q570" s="39" t="str">
        <f t="shared" si="113"/>
        <v>Less than 2 domains provided</v>
      </c>
      <c r="R570" s="54">
        <f t="shared" si="114"/>
        <v>0</v>
      </c>
      <c r="S570" s="55">
        <f t="shared" si="115"/>
        <v>0</v>
      </c>
      <c r="T570" s="56">
        <f t="shared" si="116"/>
        <v>0</v>
      </c>
      <c r="U570" s="57">
        <f t="shared" si="117"/>
        <v>0</v>
      </c>
      <c r="V570" s="56">
        <f t="shared" si="118"/>
        <v>0</v>
      </c>
      <c r="W570" s="55">
        <f t="shared" si="119"/>
        <v>0</v>
      </c>
      <c r="X570" s="55">
        <f t="shared" si="120"/>
        <v>0</v>
      </c>
      <c r="Y570" s="55">
        <f t="shared" si="121"/>
        <v>0</v>
      </c>
      <c r="Z570" s="55">
        <f t="shared" si="122"/>
        <v>0</v>
      </c>
      <c r="AA570" s="55">
        <f t="shared" si="123"/>
        <v>0</v>
      </c>
      <c r="AB570" s="58">
        <f t="shared" si="124"/>
        <v>0</v>
      </c>
      <c r="AC570" s="74" t="str">
        <f t="shared" si="125"/>
        <v>Grade not provided</v>
      </c>
      <c r="AD570" s="75" t="e">
        <f>IF(J570=0,(VLOOKUP(AC570,Overall!B$2:C1068,2,FALSE)),IF(J570=1,(VLOOKUP(AC570,Overall!F$2:G1068,2,FALSE)),IF(J570=2,(VLOOKUP(AC570,Overall!J$2:K1068,2,FALSE)),IF(J570=3,(VLOOKUP(AC570,Overall!N$2:O1068,2,FALSE)),IF(J570=4,(VLOOKUP(AC570,Overall!R$2:S1068,2,FALSE)),IF(J570=5,VLOOKUP(AC570,Overall!V$2:W1068,2,FALSE),IF(J570=6,VLOOKUP(AC570,Overall!Z$2:AA1068,2,FALSE),IF(J570=7,VLOOKUP(AC570,Overall!AD$2:AE1068,2,FALSE),IF(J570=8,VLOOKUP(AC570,Overall!AH$2:AI1068,2,FALSE),IF(J570=9,VLOOKUP(AC570,Overall!AL$2:AM1068,2,FALSE),IF(J570=10,VLOOKUP(AC570,Overall!AP$2:AQ1068,2,FALSE),IF(J570=11,VLOOKUP(AC570,Overall!AT$2:AU1068,2,FALSE),IF(J570=12,VLOOKUP(AC570,Overall!AX$2:AY1068,2,FALSE))))))))))))))</f>
        <v>#N/A</v>
      </c>
    </row>
    <row r="571" spans="9:30" ht="15.75" thickBot="1">
      <c r="I571" s="126" t="s">
        <v>616</v>
      </c>
      <c r="J571" s="116"/>
      <c r="K571" s="87"/>
      <c r="L571" s="88"/>
      <c r="M571" s="88"/>
      <c r="N571" s="135"/>
      <c r="O571" s="123" t="str">
        <f t="shared" si="112"/>
        <v>Grade not provided</v>
      </c>
      <c r="P571" s="67" t="e">
        <f t="shared" si="112"/>
        <v>#N/A</v>
      </c>
      <c r="Q571" s="39" t="str">
        <f t="shared" si="113"/>
        <v>Less than 2 domains provided</v>
      </c>
      <c r="R571" s="54">
        <f t="shared" si="114"/>
        <v>0</v>
      </c>
      <c r="S571" s="55">
        <f t="shared" si="115"/>
        <v>0</v>
      </c>
      <c r="T571" s="56">
        <f t="shared" si="116"/>
        <v>0</v>
      </c>
      <c r="U571" s="57">
        <f t="shared" si="117"/>
        <v>0</v>
      </c>
      <c r="V571" s="56">
        <f t="shared" si="118"/>
        <v>0</v>
      </c>
      <c r="W571" s="55">
        <f t="shared" si="119"/>
        <v>0</v>
      </c>
      <c r="X571" s="55">
        <f t="shared" si="120"/>
        <v>0</v>
      </c>
      <c r="Y571" s="55">
        <f t="shared" si="121"/>
        <v>0</v>
      </c>
      <c r="Z571" s="55">
        <f t="shared" si="122"/>
        <v>0</v>
      </c>
      <c r="AA571" s="55">
        <f t="shared" si="123"/>
        <v>0</v>
      </c>
      <c r="AB571" s="58">
        <f t="shared" si="124"/>
        <v>0</v>
      </c>
      <c r="AC571" s="74" t="str">
        <f t="shared" si="125"/>
        <v>Grade not provided</v>
      </c>
      <c r="AD571" s="75" t="e">
        <f>IF(J571=0,(VLOOKUP(AC571,Overall!B$2:C1069,2,FALSE)),IF(J571=1,(VLOOKUP(AC571,Overall!F$2:G1069,2,FALSE)),IF(J571=2,(VLOOKUP(AC571,Overall!J$2:K1069,2,FALSE)),IF(J571=3,(VLOOKUP(AC571,Overall!N$2:O1069,2,FALSE)),IF(J571=4,(VLOOKUP(AC571,Overall!R$2:S1069,2,FALSE)),IF(J571=5,VLOOKUP(AC571,Overall!V$2:W1069,2,FALSE),IF(J571=6,VLOOKUP(AC571,Overall!Z$2:AA1069,2,FALSE),IF(J571=7,VLOOKUP(AC571,Overall!AD$2:AE1069,2,FALSE),IF(J571=8,VLOOKUP(AC571,Overall!AH$2:AI1069,2,FALSE),IF(J571=9,VLOOKUP(AC571,Overall!AL$2:AM1069,2,FALSE),IF(J571=10,VLOOKUP(AC571,Overall!AP$2:AQ1069,2,FALSE),IF(J571=11,VLOOKUP(AC571,Overall!AT$2:AU1069,2,FALSE),IF(J571=12,VLOOKUP(AC571,Overall!AX$2:AY1069,2,FALSE))))))))))))))</f>
        <v>#N/A</v>
      </c>
    </row>
    <row r="572" spans="9:30" ht="15.75" thickBot="1">
      <c r="I572" s="126" t="s">
        <v>617</v>
      </c>
      <c r="J572" s="116"/>
      <c r="K572" s="87"/>
      <c r="L572" s="88"/>
      <c r="M572" s="88"/>
      <c r="N572" s="135"/>
      <c r="O572" s="123" t="str">
        <f t="shared" si="112"/>
        <v>Grade not provided</v>
      </c>
      <c r="P572" s="67" t="e">
        <f t="shared" si="112"/>
        <v>#N/A</v>
      </c>
      <c r="Q572" s="39" t="str">
        <f t="shared" si="113"/>
        <v>Less than 2 domains provided</v>
      </c>
      <c r="R572" s="54">
        <f t="shared" si="114"/>
        <v>0</v>
      </c>
      <c r="S572" s="55">
        <f t="shared" si="115"/>
        <v>0</v>
      </c>
      <c r="T572" s="56">
        <f t="shared" si="116"/>
        <v>0</v>
      </c>
      <c r="U572" s="57">
        <f t="shared" si="117"/>
        <v>0</v>
      </c>
      <c r="V572" s="56">
        <f t="shared" si="118"/>
        <v>0</v>
      </c>
      <c r="W572" s="55">
        <f t="shared" si="119"/>
        <v>0</v>
      </c>
      <c r="X572" s="55">
        <f t="shared" si="120"/>
        <v>0</v>
      </c>
      <c r="Y572" s="55">
        <f t="shared" si="121"/>
        <v>0</v>
      </c>
      <c r="Z572" s="55">
        <f t="shared" si="122"/>
        <v>0</v>
      </c>
      <c r="AA572" s="55">
        <f t="shared" si="123"/>
        <v>0</v>
      </c>
      <c r="AB572" s="58">
        <f t="shared" si="124"/>
        <v>0</v>
      </c>
      <c r="AC572" s="74" t="str">
        <f t="shared" si="125"/>
        <v>Grade not provided</v>
      </c>
      <c r="AD572" s="75" t="e">
        <f>IF(J572=0,(VLOOKUP(AC572,Overall!B$2:C1070,2,FALSE)),IF(J572=1,(VLOOKUP(AC572,Overall!F$2:G1070,2,FALSE)),IF(J572=2,(VLOOKUP(AC572,Overall!J$2:K1070,2,FALSE)),IF(J572=3,(VLOOKUP(AC572,Overall!N$2:O1070,2,FALSE)),IF(J572=4,(VLOOKUP(AC572,Overall!R$2:S1070,2,FALSE)),IF(J572=5,VLOOKUP(AC572,Overall!V$2:W1070,2,FALSE),IF(J572=6,VLOOKUP(AC572,Overall!Z$2:AA1070,2,FALSE),IF(J572=7,VLOOKUP(AC572,Overall!AD$2:AE1070,2,FALSE),IF(J572=8,VLOOKUP(AC572,Overall!AH$2:AI1070,2,FALSE),IF(J572=9,VLOOKUP(AC572,Overall!AL$2:AM1070,2,FALSE),IF(J572=10,VLOOKUP(AC572,Overall!AP$2:AQ1070,2,FALSE),IF(J572=11,VLOOKUP(AC572,Overall!AT$2:AU1070,2,FALSE),IF(J572=12,VLOOKUP(AC572,Overall!AX$2:AY1070,2,FALSE))))))))))))))</f>
        <v>#N/A</v>
      </c>
    </row>
    <row r="573" spans="9:30" ht="15.75" thickBot="1">
      <c r="I573" s="126" t="s">
        <v>618</v>
      </c>
      <c r="J573" s="116"/>
      <c r="K573" s="87"/>
      <c r="L573" s="88"/>
      <c r="M573" s="88"/>
      <c r="N573" s="135"/>
      <c r="O573" s="123" t="str">
        <f t="shared" si="112"/>
        <v>Grade not provided</v>
      </c>
      <c r="P573" s="67" t="e">
        <f t="shared" si="112"/>
        <v>#N/A</v>
      </c>
      <c r="Q573" s="39" t="str">
        <f t="shared" si="113"/>
        <v>Less than 2 domains provided</v>
      </c>
      <c r="R573" s="54">
        <f t="shared" si="114"/>
        <v>0</v>
      </c>
      <c r="S573" s="55">
        <f t="shared" si="115"/>
        <v>0</v>
      </c>
      <c r="T573" s="56">
        <f t="shared" si="116"/>
        <v>0</v>
      </c>
      <c r="U573" s="57">
        <f t="shared" si="117"/>
        <v>0</v>
      </c>
      <c r="V573" s="56">
        <f t="shared" si="118"/>
        <v>0</v>
      </c>
      <c r="W573" s="55">
        <f t="shared" si="119"/>
        <v>0</v>
      </c>
      <c r="X573" s="55">
        <f t="shared" si="120"/>
        <v>0</v>
      </c>
      <c r="Y573" s="55">
        <f t="shared" si="121"/>
        <v>0</v>
      </c>
      <c r="Z573" s="55">
        <f t="shared" si="122"/>
        <v>0</v>
      </c>
      <c r="AA573" s="55">
        <f t="shared" si="123"/>
        <v>0</v>
      </c>
      <c r="AB573" s="58">
        <f t="shared" si="124"/>
        <v>0</v>
      </c>
      <c r="AC573" s="74" t="str">
        <f t="shared" si="125"/>
        <v>Grade not provided</v>
      </c>
      <c r="AD573" s="75" t="e">
        <f>IF(J573=0,(VLOOKUP(AC573,Overall!B$2:C1071,2,FALSE)),IF(J573=1,(VLOOKUP(AC573,Overall!F$2:G1071,2,FALSE)),IF(J573=2,(VLOOKUP(AC573,Overall!J$2:K1071,2,FALSE)),IF(J573=3,(VLOOKUP(AC573,Overall!N$2:O1071,2,FALSE)),IF(J573=4,(VLOOKUP(AC573,Overall!R$2:S1071,2,FALSE)),IF(J573=5,VLOOKUP(AC573,Overall!V$2:W1071,2,FALSE),IF(J573=6,VLOOKUP(AC573,Overall!Z$2:AA1071,2,FALSE),IF(J573=7,VLOOKUP(AC573,Overall!AD$2:AE1071,2,FALSE),IF(J573=8,VLOOKUP(AC573,Overall!AH$2:AI1071,2,FALSE),IF(J573=9,VLOOKUP(AC573,Overall!AL$2:AM1071,2,FALSE),IF(J573=10,VLOOKUP(AC573,Overall!AP$2:AQ1071,2,FALSE),IF(J573=11,VLOOKUP(AC573,Overall!AT$2:AU1071,2,FALSE),IF(J573=12,VLOOKUP(AC573,Overall!AX$2:AY1071,2,FALSE))))))))))))))</f>
        <v>#N/A</v>
      </c>
    </row>
    <row r="574" spans="9:30" ht="15.75" thickBot="1">
      <c r="I574" s="126" t="s">
        <v>619</v>
      </c>
      <c r="J574" s="116"/>
      <c r="K574" s="87"/>
      <c r="L574" s="88"/>
      <c r="M574" s="88"/>
      <c r="N574" s="135"/>
      <c r="O574" s="123" t="str">
        <f t="shared" si="112"/>
        <v>Grade not provided</v>
      </c>
      <c r="P574" s="67" t="e">
        <f t="shared" si="112"/>
        <v>#N/A</v>
      </c>
      <c r="Q574" s="39" t="str">
        <f t="shared" si="113"/>
        <v>Less than 2 domains provided</v>
      </c>
      <c r="R574" s="54">
        <f t="shared" si="114"/>
        <v>0</v>
      </c>
      <c r="S574" s="55">
        <f t="shared" si="115"/>
        <v>0</v>
      </c>
      <c r="T574" s="56">
        <f t="shared" si="116"/>
        <v>0</v>
      </c>
      <c r="U574" s="57">
        <f t="shared" si="117"/>
        <v>0</v>
      </c>
      <c r="V574" s="56">
        <f t="shared" si="118"/>
        <v>0</v>
      </c>
      <c r="W574" s="55">
        <f t="shared" si="119"/>
        <v>0</v>
      </c>
      <c r="X574" s="55">
        <f t="shared" si="120"/>
        <v>0</v>
      </c>
      <c r="Y574" s="55">
        <f t="shared" si="121"/>
        <v>0</v>
      </c>
      <c r="Z574" s="55">
        <f t="shared" si="122"/>
        <v>0</v>
      </c>
      <c r="AA574" s="55">
        <f t="shared" si="123"/>
        <v>0</v>
      </c>
      <c r="AB574" s="58">
        <f t="shared" si="124"/>
        <v>0</v>
      </c>
      <c r="AC574" s="74" t="str">
        <f t="shared" si="125"/>
        <v>Grade not provided</v>
      </c>
      <c r="AD574" s="75" t="e">
        <f>IF(J574=0,(VLOOKUP(AC574,Overall!B$2:C1072,2,FALSE)),IF(J574=1,(VLOOKUP(AC574,Overall!F$2:G1072,2,FALSE)),IF(J574=2,(VLOOKUP(AC574,Overall!J$2:K1072,2,FALSE)),IF(J574=3,(VLOOKUP(AC574,Overall!N$2:O1072,2,FALSE)),IF(J574=4,(VLOOKUP(AC574,Overall!R$2:S1072,2,FALSE)),IF(J574=5,VLOOKUP(AC574,Overall!V$2:W1072,2,FALSE),IF(J574=6,VLOOKUP(AC574,Overall!Z$2:AA1072,2,FALSE),IF(J574=7,VLOOKUP(AC574,Overall!AD$2:AE1072,2,FALSE),IF(J574=8,VLOOKUP(AC574,Overall!AH$2:AI1072,2,FALSE),IF(J574=9,VLOOKUP(AC574,Overall!AL$2:AM1072,2,FALSE),IF(J574=10,VLOOKUP(AC574,Overall!AP$2:AQ1072,2,FALSE),IF(J574=11,VLOOKUP(AC574,Overall!AT$2:AU1072,2,FALSE),IF(J574=12,VLOOKUP(AC574,Overall!AX$2:AY1072,2,FALSE))))))))))))))</f>
        <v>#N/A</v>
      </c>
    </row>
    <row r="575" spans="9:30" ht="15.75" thickBot="1">
      <c r="I575" s="126" t="s">
        <v>620</v>
      </c>
      <c r="J575" s="116"/>
      <c r="K575" s="87"/>
      <c r="L575" s="88"/>
      <c r="M575" s="88"/>
      <c r="N575" s="135"/>
      <c r="O575" s="123" t="str">
        <f t="shared" si="112"/>
        <v>Grade not provided</v>
      </c>
      <c r="P575" s="67" t="e">
        <f t="shared" si="112"/>
        <v>#N/A</v>
      </c>
      <c r="Q575" s="39" t="str">
        <f t="shared" si="113"/>
        <v>Less than 2 domains provided</v>
      </c>
      <c r="R575" s="54">
        <f t="shared" si="114"/>
        <v>0</v>
      </c>
      <c r="S575" s="55">
        <f t="shared" si="115"/>
        <v>0</v>
      </c>
      <c r="T575" s="56">
        <f t="shared" si="116"/>
        <v>0</v>
      </c>
      <c r="U575" s="57">
        <f t="shared" si="117"/>
        <v>0</v>
      </c>
      <c r="V575" s="56">
        <f t="shared" si="118"/>
        <v>0</v>
      </c>
      <c r="W575" s="55">
        <f t="shared" si="119"/>
        <v>0</v>
      </c>
      <c r="X575" s="55">
        <f t="shared" si="120"/>
        <v>0</v>
      </c>
      <c r="Y575" s="55">
        <f t="shared" si="121"/>
        <v>0</v>
      </c>
      <c r="Z575" s="55">
        <f t="shared" si="122"/>
        <v>0</v>
      </c>
      <c r="AA575" s="55">
        <f t="shared" si="123"/>
        <v>0</v>
      </c>
      <c r="AB575" s="58">
        <f t="shared" si="124"/>
        <v>0</v>
      </c>
      <c r="AC575" s="74" t="str">
        <f t="shared" si="125"/>
        <v>Grade not provided</v>
      </c>
      <c r="AD575" s="75" t="e">
        <f>IF(J575=0,(VLOOKUP(AC575,Overall!B$2:C1073,2,FALSE)),IF(J575=1,(VLOOKUP(AC575,Overall!F$2:G1073,2,FALSE)),IF(J575=2,(VLOOKUP(AC575,Overall!J$2:K1073,2,FALSE)),IF(J575=3,(VLOOKUP(AC575,Overall!N$2:O1073,2,FALSE)),IF(J575=4,(VLOOKUP(AC575,Overall!R$2:S1073,2,FALSE)),IF(J575=5,VLOOKUP(AC575,Overall!V$2:W1073,2,FALSE),IF(J575=6,VLOOKUP(AC575,Overall!Z$2:AA1073,2,FALSE),IF(J575=7,VLOOKUP(AC575,Overall!AD$2:AE1073,2,FALSE),IF(J575=8,VLOOKUP(AC575,Overall!AH$2:AI1073,2,FALSE),IF(J575=9,VLOOKUP(AC575,Overall!AL$2:AM1073,2,FALSE),IF(J575=10,VLOOKUP(AC575,Overall!AP$2:AQ1073,2,FALSE),IF(J575=11,VLOOKUP(AC575,Overall!AT$2:AU1073,2,FALSE),IF(J575=12,VLOOKUP(AC575,Overall!AX$2:AY1073,2,FALSE))))))))))))))</f>
        <v>#N/A</v>
      </c>
    </row>
    <row r="576" spans="9:30" ht="15.75" thickBot="1">
      <c r="I576" s="126" t="s">
        <v>621</v>
      </c>
      <c r="J576" s="116"/>
      <c r="K576" s="87"/>
      <c r="L576" s="88"/>
      <c r="M576" s="88"/>
      <c r="N576" s="135"/>
      <c r="O576" s="123" t="str">
        <f t="shared" si="112"/>
        <v>Grade not provided</v>
      </c>
      <c r="P576" s="67" t="e">
        <f t="shared" si="112"/>
        <v>#N/A</v>
      </c>
      <c r="Q576" s="39" t="str">
        <f t="shared" si="113"/>
        <v>Less than 2 domains provided</v>
      </c>
      <c r="R576" s="54">
        <f t="shared" si="114"/>
        <v>0</v>
      </c>
      <c r="S576" s="55">
        <f t="shared" si="115"/>
        <v>0</v>
      </c>
      <c r="T576" s="56">
        <f t="shared" si="116"/>
        <v>0</v>
      </c>
      <c r="U576" s="57">
        <f t="shared" si="117"/>
        <v>0</v>
      </c>
      <c r="V576" s="56">
        <f t="shared" si="118"/>
        <v>0</v>
      </c>
      <c r="W576" s="55">
        <f t="shared" si="119"/>
        <v>0</v>
      </c>
      <c r="X576" s="55">
        <f t="shared" si="120"/>
        <v>0</v>
      </c>
      <c r="Y576" s="55">
        <f t="shared" si="121"/>
        <v>0</v>
      </c>
      <c r="Z576" s="55">
        <f t="shared" si="122"/>
        <v>0</v>
      </c>
      <c r="AA576" s="55">
        <f t="shared" si="123"/>
        <v>0</v>
      </c>
      <c r="AB576" s="58">
        <f t="shared" si="124"/>
        <v>0</v>
      </c>
      <c r="AC576" s="74" t="str">
        <f t="shared" si="125"/>
        <v>Grade not provided</v>
      </c>
      <c r="AD576" s="75" t="e">
        <f>IF(J576=0,(VLOOKUP(AC576,Overall!B$2:C1074,2,FALSE)),IF(J576=1,(VLOOKUP(AC576,Overall!F$2:G1074,2,FALSE)),IF(J576=2,(VLOOKUP(AC576,Overall!J$2:K1074,2,FALSE)),IF(J576=3,(VLOOKUP(AC576,Overall!N$2:O1074,2,FALSE)),IF(J576=4,(VLOOKUP(AC576,Overall!R$2:S1074,2,FALSE)),IF(J576=5,VLOOKUP(AC576,Overall!V$2:W1074,2,FALSE),IF(J576=6,VLOOKUP(AC576,Overall!Z$2:AA1074,2,FALSE),IF(J576=7,VLOOKUP(AC576,Overall!AD$2:AE1074,2,FALSE),IF(J576=8,VLOOKUP(AC576,Overall!AH$2:AI1074,2,FALSE),IF(J576=9,VLOOKUP(AC576,Overall!AL$2:AM1074,2,FALSE),IF(J576=10,VLOOKUP(AC576,Overall!AP$2:AQ1074,2,FALSE),IF(J576=11,VLOOKUP(AC576,Overall!AT$2:AU1074,2,FALSE),IF(J576=12,VLOOKUP(AC576,Overall!AX$2:AY1074,2,FALSE))))))))))))))</f>
        <v>#N/A</v>
      </c>
    </row>
    <row r="577" spans="9:30" ht="15.75" thickBot="1">
      <c r="I577" s="126" t="s">
        <v>622</v>
      </c>
      <c r="J577" s="116"/>
      <c r="K577" s="87"/>
      <c r="L577" s="88"/>
      <c r="M577" s="88"/>
      <c r="N577" s="135"/>
      <c r="O577" s="123" t="str">
        <f t="shared" si="112"/>
        <v>Grade not provided</v>
      </c>
      <c r="P577" s="67" t="e">
        <f t="shared" si="112"/>
        <v>#N/A</v>
      </c>
      <c r="Q577" s="39" t="str">
        <f t="shared" si="113"/>
        <v>Less than 2 domains provided</v>
      </c>
      <c r="R577" s="54">
        <f t="shared" si="114"/>
        <v>0</v>
      </c>
      <c r="S577" s="55">
        <f t="shared" si="115"/>
        <v>0</v>
      </c>
      <c r="T577" s="56">
        <f t="shared" si="116"/>
        <v>0</v>
      </c>
      <c r="U577" s="57">
        <f t="shared" si="117"/>
        <v>0</v>
      </c>
      <c r="V577" s="56">
        <f t="shared" si="118"/>
        <v>0</v>
      </c>
      <c r="W577" s="55">
        <f t="shared" si="119"/>
        <v>0</v>
      </c>
      <c r="X577" s="55">
        <f t="shared" si="120"/>
        <v>0</v>
      </c>
      <c r="Y577" s="55">
        <f t="shared" si="121"/>
        <v>0</v>
      </c>
      <c r="Z577" s="55">
        <f t="shared" si="122"/>
        <v>0</v>
      </c>
      <c r="AA577" s="55">
        <f t="shared" si="123"/>
        <v>0</v>
      </c>
      <c r="AB577" s="58">
        <f t="shared" si="124"/>
        <v>0</v>
      </c>
      <c r="AC577" s="74" t="str">
        <f t="shared" si="125"/>
        <v>Grade not provided</v>
      </c>
      <c r="AD577" s="75" t="e">
        <f>IF(J577=0,(VLOOKUP(AC577,Overall!B$2:C1075,2,FALSE)),IF(J577=1,(VLOOKUP(AC577,Overall!F$2:G1075,2,FALSE)),IF(J577=2,(VLOOKUP(AC577,Overall!J$2:K1075,2,FALSE)),IF(J577=3,(VLOOKUP(AC577,Overall!N$2:O1075,2,FALSE)),IF(J577=4,(VLOOKUP(AC577,Overall!R$2:S1075,2,FALSE)),IF(J577=5,VLOOKUP(AC577,Overall!V$2:W1075,2,FALSE),IF(J577=6,VLOOKUP(AC577,Overall!Z$2:AA1075,2,FALSE),IF(J577=7,VLOOKUP(AC577,Overall!AD$2:AE1075,2,FALSE),IF(J577=8,VLOOKUP(AC577,Overall!AH$2:AI1075,2,FALSE),IF(J577=9,VLOOKUP(AC577,Overall!AL$2:AM1075,2,FALSE),IF(J577=10,VLOOKUP(AC577,Overall!AP$2:AQ1075,2,FALSE),IF(J577=11,VLOOKUP(AC577,Overall!AT$2:AU1075,2,FALSE),IF(J577=12,VLOOKUP(AC577,Overall!AX$2:AY1075,2,FALSE))))))))))))))</f>
        <v>#N/A</v>
      </c>
    </row>
    <row r="578" spans="9:30" ht="15.75" thickBot="1">
      <c r="I578" s="126" t="s">
        <v>623</v>
      </c>
      <c r="J578" s="116"/>
      <c r="K578" s="87"/>
      <c r="L578" s="88"/>
      <c r="M578" s="88"/>
      <c r="N578" s="135"/>
      <c r="O578" s="123" t="str">
        <f t="shared" si="112"/>
        <v>Grade not provided</v>
      </c>
      <c r="P578" s="67" t="e">
        <f t="shared" si="112"/>
        <v>#N/A</v>
      </c>
      <c r="Q578" s="39" t="str">
        <f t="shared" si="113"/>
        <v>Less than 2 domains provided</v>
      </c>
      <c r="R578" s="54">
        <f t="shared" si="114"/>
        <v>0</v>
      </c>
      <c r="S578" s="55">
        <f t="shared" si="115"/>
        <v>0</v>
      </c>
      <c r="T578" s="56">
        <f t="shared" si="116"/>
        <v>0</v>
      </c>
      <c r="U578" s="57">
        <f t="shared" si="117"/>
        <v>0</v>
      </c>
      <c r="V578" s="56">
        <f t="shared" si="118"/>
        <v>0</v>
      </c>
      <c r="W578" s="55">
        <f t="shared" si="119"/>
        <v>0</v>
      </c>
      <c r="X578" s="55">
        <f t="shared" si="120"/>
        <v>0</v>
      </c>
      <c r="Y578" s="55">
        <f t="shared" si="121"/>
        <v>0</v>
      </c>
      <c r="Z578" s="55">
        <f t="shared" si="122"/>
        <v>0</v>
      </c>
      <c r="AA578" s="55">
        <f t="shared" si="123"/>
        <v>0</v>
      </c>
      <c r="AB578" s="58">
        <f t="shared" si="124"/>
        <v>0</v>
      </c>
      <c r="AC578" s="74" t="str">
        <f t="shared" si="125"/>
        <v>Grade not provided</v>
      </c>
      <c r="AD578" s="75" t="e">
        <f>IF(J578=0,(VLOOKUP(AC578,Overall!B$2:C1076,2,FALSE)),IF(J578=1,(VLOOKUP(AC578,Overall!F$2:G1076,2,FALSE)),IF(J578=2,(VLOOKUP(AC578,Overall!J$2:K1076,2,FALSE)),IF(J578=3,(VLOOKUP(AC578,Overall!N$2:O1076,2,FALSE)),IF(J578=4,(VLOOKUP(AC578,Overall!R$2:S1076,2,FALSE)),IF(J578=5,VLOOKUP(AC578,Overall!V$2:W1076,2,FALSE),IF(J578=6,VLOOKUP(AC578,Overall!Z$2:AA1076,2,FALSE),IF(J578=7,VLOOKUP(AC578,Overall!AD$2:AE1076,2,FALSE),IF(J578=8,VLOOKUP(AC578,Overall!AH$2:AI1076,2,FALSE),IF(J578=9,VLOOKUP(AC578,Overall!AL$2:AM1076,2,FALSE),IF(J578=10,VLOOKUP(AC578,Overall!AP$2:AQ1076,2,FALSE),IF(J578=11,VLOOKUP(AC578,Overall!AT$2:AU1076,2,FALSE),IF(J578=12,VLOOKUP(AC578,Overall!AX$2:AY1076,2,FALSE))))))))))))))</f>
        <v>#N/A</v>
      </c>
    </row>
    <row r="579" spans="9:30" ht="15.75" thickBot="1">
      <c r="I579" s="126" t="s">
        <v>624</v>
      </c>
      <c r="J579" s="116"/>
      <c r="K579" s="87"/>
      <c r="L579" s="88"/>
      <c r="M579" s="88"/>
      <c r="N579" s="135"/>
      <c r="O579" s="123" t="str">
        <f t="shared" si="112"/>
        <v>Grade not provided</v>
      </c>
      <c r="P579" s="67" t="e">
        <f t="shared" si="112"/>
        <v>#N/A</v>
      </c>
      <c r="Q579" s="39" t="str">
        <f t="shared" si="113"/>
        <v>Less than 2 domains provided</v>
      </c>
      <c r="R579" s="54">
        <f t="shared" si="114"/>
        <v>0</v>
      </c>
      <c r="S579" s="55">
        <f t="shared" si="115"/>
        <v>0</v>
      </c>
      <c r="T579" s="56">
        <f t="shared" si="116"/>
        <v>0</v>
      </c>
      <c r="U579" s="57">
        <f t="shared" si="117"/>
        <v>0</v>
      </c>
      <c r="V579" s="56">
        <f t="shared" si="118"/>
        <v>0</v>
      </c>
      <c r="W579" s="55">
        <f t="shared" si="119"/>
        <v>0</v>
      </c>
      <c r="X579" s="55">
        <f t="shared" si="120"/>
        <v>0</v>
      </c>
      <c r="Y579" s="55">
        <f t="shared" si="121"/>
        <v>0</v>
      </c>
      <c r="Z579" s="55">
        <f t="shared" si="122"/>
        <v>0</v>
      </c>
      <c r="AA579" s="55">
        <f t="shared" si="123"/>
        <v>0</v>
      </c>
      <c r="AB579" s="58">
        <f t="shared" si="124"/>
        <v>0</v>
      </c>
      <c r="AC579" s="74" t="str">
        <f t="shared" si="125"/>
        <v>Grade not provided</v>
      </c>
      <c r="AD579" s="75" t="e">
        <f>IF(J579=0,(VLOOKUP(AC579,Overall!B$2:C1077,2,FALSE)),IF(J579=1,(VLOOKUP(AC579,Overall!F$2:G1077,2,FALSE)),IF(J579=2,(VLOOKUP(AC579,Overall!J$2:K1077,2,FALSE)),IF(J579=3,(VLOOKUP(AC579,Overall!N$2:O1077,2,FALSE)),IF(J579=4,(VLOOKUP(AC579,Overall!R$2:S1077,2,FALSE)),IF(J579=5,VLOOKUP(AC579,Overall!V$2:W1077,2,FALSE),IF(J579=6,VLOOKUP(AC579,Overall!Z$2:AA1077,2,FALSE),IF(J579=7,VLOOKUP(AC579,Overall!AD$2:AE1077,2,FALSE),IF(J579=8,VLOOKUP(AC579,Overall!AH$2:AI1077,2,FALSE),IF(J579=9,VLOOKUP(AC579,Overall!AL$2:AM1077,2,FALSE),IF(J579=10,VLOOKUP(AC579,Overall!AP$2:AQ1077,2,FALSE),IF(J579=11,VLOOKUP(AC579,Overall!AT$2:AU1077,2,FALSE),IF(J579=12,VLOOKUP(AC579,Overall!AX$2:AY1077,2,FALSE))))))))))))))</f>
        <v>#N/A</v>
      </c>
    </row>
    <row r="580" spans="9:30" ht="15.75" thickBot="1">
      <c r="I580" s="126" t="s">
        <v>625</v>
      </c>
      <c r="J580" s="116"/>
      <c r="K580" s="87"/>
      <c r="L580" s="88"/>
      <c r="M580" s="88"/>
      <c r="N580" s="135"/>
      <c r="O580" s="123" t="str">
        <f t="shared" si="112"/>
        <v>Grade not provided</v>
      </c>
      <c r="P580" s="67" t="e">
        <f t="shared" si="112"/>
        <v>#N/A</v>
      </c>
      <c r="Q580" s="39" t="str">
        <f t="shared" si="113"/>
        <v>Less than 2 domains provided</v>
      </c>
      <c r="R580" s="54">
        <f t="shared" si="114"/>
        <v>0</v>
      </c>
      <c r="S580" s="55">
        <f t="shared" si="115"/>
        <v>0</v>
      </c>
      <c r="T580" s="56">
        <f t="shared" si="116"/>
        <v>0</v>
      </c>
      <c r="U580" s="57">
        <f t="shared" si="117"/>
        <v>0</v>
      </c>
      <c r="V580" s="56">
        <f t="shared" si="118"/>
        <v>0</v>
      </c>
      <c r="W580" s="55">
        <f t="shared" si="119"/>
        <v>0</v>
      </c>
      <c r="X580" s="55">
        <f t="shared" si="120"/>
        <v>0</v>
      </c>
      <c r="Y580" s="55">
        <f t="shared" si="121"/>
        <v>0</v>
      </c>
      <c r="Z580" s="55">
        <f t="shared" si="122"/>
        <v>0</v>
      </c>
      <c r="AA580" s="55">
        <f t="shared" si="123"/>
        <v>0</v>
      </c>
      <c r="AB580" s="58">
        <f t="shared" si="124"/>
        <v>0</v>
      </c>
      <c r="AC580" s="74" t="str">
        <f t="shared" si="125"/>
        <v>Grade not provided</v>
      </c>
      <c r="AD580" s="75" t="e">
        <f>IF(J580=0,(VLOOKUP(AC580,Overall!B$2:C1078,2,FALSE)),IF(J580=1,(VLOOKUP(AC580,Overall!F$2:G1078,2,FALSE)),IF(J580=2,(VLOOKUP(AC580,Overall!J$2:K1078,2,FALSE)),IF(J580=3,(VLOOKUP(AC580,Overall!N$2:O1078,2,FALSE)),IF(J580=4,(VLOOKUP(AC580,Overall!R$2:S1078,2,FALSE)),IF(J580=5,VLOOKUP(AC580,Overall!V$2:W1078,2,FALSE),IF(J580=6,VLOOKUP(AC580,Overall!Z$2:AA1078,2,FALSE),IF(J580=7,VLOOKUP(AC580,Overall!AD$2:AE1078,2,FALSE),IF(J580=8,VLOOKUP(AC580,Overall!AH$2:AI1078,2,FALSE),IF(J580=9,VLOOKUP(AC580,Overall!AL$2:AM1078,2,FALSE),IF(J580=10,VLOOKUP(AC580,Overall!AP$2:AQ1078,2,FALSE),IF(J580=11,VLOOKUP(AC580,Overall!AT$2:AU1078,2,FALSE),IF(J580=12,VLOOKUP(AC580,Overall!AX$2:AY1078,2,FALSE))))))))))))))</f>
        <v>#N/A</v>
      </c>
    </row>
    <row r="581" spans="9:30" ht="15.75" thickBot="1">
      <c r="I581" s="126" t="s">
        <v>626</v>
      </c>
      <c r="J581" s="116"/>
      <c r="K581" s="87"/>
      <c r="L581" s="88"/>
      <c r="M581" s="88"/>
      <c r="N581" s="135"/>
      <c r="O581" s="123" t="str">
        <f t="shared" ref="O581:P644" si="126">AC581</f>
        <v>Grade not provided</v>
      </c>
      <c r="P581" s="67" t="e">
        <f t="shared" si="126"/>
        <v>#N/A</v>
      </c>
      <c r="Q581" s="39" t="str">
        <f t="shared" ref="Q581:Q644" si="127">IF($AB581=1,$C$4,IF($AB581=2,$C$5,IF($AB581=3,$C$6,IF($AB581=4,$C$7,IF($AB581=5,$C$8,IF($AB581=6,$C$9,IF($AB581=7,$C$10,IF($AB581=8,$C$11,IF($AB581=9,$C$12,IF($AB581=10,$C$13,"Less than 2 domains provided"))))))))))</f>
        <v>Less than 2 domains provided</v>
      </c>
      <c r="R581" s="54">
        <f t="shared" ref="R581:R644" si="128">IF(AND($K581= "", $M581 &lt;&gt; "", $L581&lt;&gt; "", $N581&lt;&gt;""),1,0)</f>
        <v>0</v>
      </c>
      <c r="S581" s="55">
        <f t="shared" ref="S581:S644" si="129">IF(AND($L581= "", $K581 &lt;&gt; "", $M581&lt;&gt; "", $N581&lt;&gt;""),2,0)</f>
        <v>0</v>
      </c>
      <c r="T581" s="56">
        <f t="shared" ref="T581:T644" si="130">IF(AND($M581= "", $L581 &lt;&gt; "", $K581&lt;&gt; "", $N581&lt;&gt;""),3,0)</f>
        <v>0</v>
      </c>
      <c r="U581" s="57">
        <f t="shared" ref="U581:U644" si="131">IF(AND($N581= "", $K581 &lt;&gt; "", $M581&lt;&gt; "", $K581&lt;&gt;""),4,0)</f>
        <v>0</v>
      </c>
      <c r="V581" s="56">
        <f t="shared" ref="V581:V644" si="132">IF(AND($M581="",$N581="",$K581&lt;&gt;"",$L581&lt;&gt;""),5,0)</f>
        <v>0</v>
      </c>
      <c r="W581" s="55">
        <f t="shared" ref="W581:W644" si="133">IF(AND($K581="",$L581="",$M581&lt;&gt;"",$N581&lt;&gt;""),6,0)</f>
        <v>0</v>
      </c>
      <c r="X581" s="55">
        <f t="shared" ref="X581:X644" si="134">IF(AND($L581="",$N581="",$K581&lt;&gt;"",$M581&lt;&gt;""),7,0)</f>
        <v>0</v>
      </c>
      <c r="Y581" s="55">
        <f t="shared" ref="Y581:Y644" si="135">IF(AND($K581="",$M581="",$L581&lt;&gt;"",$N581&lt;&gt;""),8,0)</f>
        <v>0</v>
      </c>
      <c r="Z581" s="55">
        <f t="shared" ref="Z581:Z644" si="136">IF(AND($K581="",$N581="",$L581&lt;&gt;"",$M581&lt;&gt;""),9,0)</f>
        <v>0</v>
      </c>
      <c r="AA581" s="55">
        <f t="shared" ref="AA581:AA644" si="137">IF(AND($L581="",$M581="",$K581&lt;&gt;"",$N581&lt;&gt;""),10,0)</f>
        <v>0</v>
      </c>
      <c r="AB581" s="58">
        <f t="shared" ref="AB581:AB644" si="138">MAX(R581:AA581)</f>
        <v>0</v>
      </c>
      <c r="AC581" s="74" t="str">
        <f t="shared" ref="AC581:AC644" si="139">IF($J581="","Grade not provided",IF($AB581=1,ROUND($E$4/100*$L581+$F$4/100*$M581+$G$4/100*N581,0),IF($AB581=2,ROUND($D$5/100*$K581+$F$5/100*$M581+$G$5/100*$N581,0),IF($AB581=3,ROUND($D$6/100*$K581+$E$6/100*$L581+$G$6/100*$N581,0),IF($AB581=4,ROUND($D$7/100*$K581+$E$7/100*$L581+$F$7/100*$M581,0),IF($AB581=5,ROUND($D$8/100*$K581+$E$8/100*$L581,0),IF($AB581=6,ROUND($F$9/100*$M581+$G$9/100*$N581,0),IF($AB581=7,ROUND($D$10/100*$K581+$F$10/100*$M581,0),IF($AB581=8, ROUND($E$11/100*$L581+$G$11/100*$N581,0),IF($AB581=9,ROUND($E$12/100*$L581+$F$12/100*$M581,0),IF($AB581=10,ROUND($D$13/100*$K581+$G$13/100*$N581,0),"Ineligible student")))))))))))</f>
        <v>Grade not provided</v>
      </c>
      <c r="AD581" s="75" t="e">
        <f>IF(J581=0,(VLOOKUP(AC581,Overall!B$2:C1079,2,FALSE)),IF(J581=1,(VLOOKUP(AC581,Overall!F$2:G1079,2,FALSE)),IF(J581=2,(VLOOKUP(AC581,Overall!J$2:K1079,2,FALSE)),IF(J581=3,(VLOOKUP(AC581,Overall!N$2:O1079,2,FALSE)),IF(J581=4,(VLOOKUP(AC581,Overall!R$2:S1079,2,FALSE)),IF(J581=5,VLOOKUP(AC581,Overall!V$2:W1079,2,FALSE),IF(J581=6,VLOOKUP(AC581,Overall!Z$2:AA1079,2,FALSE),IF(J581=7,VLOOKUP(AC581,Overall!AD$2:AE1079,2,FALSE),IF(J581=8,VLOOKUP(AC581,Overall!AH$2:AI1079,2,FALSE),IF(J581=9,VLOOKUP(AC581,Overall!AL$2:AM1079,2,FALSE),IF(J581=10,VLOOKUP(AC581,Overall!AP$2:AQ1079,2,FALSE),IF(J581=11,VLOOKUP(AC581,Overall!AT$2:AU1079,2,FALSE),IF(J581=12,VLOOKUP(AC581,Overall!AX$2:AY1079,2,FALSE))))))))))))))</f>
        <v>#N/A</v>
      </c>
    </row>
    <row r="582" spans="9:30" ht="15.75" thickBot="1">
      <c r="I582" s="126" t="s">
        <v>627</v>
      </c>
      <c r="J582" s="116"/>
      <c r="K582" s="87"/>
      <c r="L582" s="88"/>
      <c r="M582" s="88"/>
      <c r="N582" s="135"/>
      <c r="O582" s="123" t="str">
        <f t="shared" si="126"/>
        <v>Grade not provided</v>
      </c>
      <c r="P582" s="67" t="e">
        <f t="shared" si="126"/>
        <v>#N/A</v>
      </c>
      <c r="Q582" s="39" t="str">
        <f t="shared" si="127"/>
        <v>Less than 2 domains provided</v>
      </c>
      <c r="R582" s="54">
        <f t="shared" si="128"/>
        <v>0</v>
      </c>
      <c r="S582" s="55">
        <f t="shared" si="129"/>
        <v>0</v>
      </c>
      <c r="T582" s="56">
        <f t="shared" si="130"/>
        <v>0</v>
      </c>
      <c r="U582" s="57">
        <f t="shared" si="131"/>
        <v>0</v>
      </c>
      <c r="V582" s="56">
        <f t="shared" si="132"/>
        <v>0</v>
      </c>
      <c r="W582" s="55">
        <f t="shared" si="133"/>
        <v>0</v>
      </c>
      <c r="X582" s="55">
        <f t="shared" si="134"/>
        <v>0</v>
      </c>
      <c r="Y582" s="55">
        <f t="shared" si="135"/>
        <v>0</v>
      </c>
      <c r="Z582" s="55">
        <f t="shared" si="136"/>
        <v>0</v>
      </c>
      <c r="AA582" s="55">
        <f t="shared" si="137"/>
        <v>0</v>
      </c>
      <c r="AB582" s="58">
        <f t="shared" si="138"/>
        <v>0</v>
      </c>
      <c r="AC582" s="74" t="str">
        <f t="shared" si="139"/>
        <v>Grade not provided</v>
      </c>
      <c r="AD582" s="75" t="e">
        <f>IF(J582=0,(VLOOKUP(AC582,Overall!B$2:C1080,2,FALSE)),IF(J582=1,(VLOOKUP(AC582,Overall!F$2:G1080,2,FALSE)),IF(J582=2,(VLOOKUP(AC582,Overall!J$2:K1080,2,FALSE)),IF(J582=3,(VLOOKUP(AC582,Overall!N$2:O1080,2,FALSE)),IF(J582=4,(VLOOKUP(AC582,Overall!R$2:S1080,2,FALSE)),IF(J582=5,VLOOKUP(AC582,Overall!V$2:W1080,2,FALSE),IF(J582=6,VLOOKUP(AC582,Overall!Z$2:AA1080,2,FALSE),IF(J582=7,VLOOKUP(AC582,Overall!AD$2:AE1080,2,FALSE),IF(J582=8,VLOOKUP(AC582,Overall!AH$2:AI1080,2,FALSE),IF(J582=9,VLOOKUP(AC582,Overall!AL$2:AM1080,2,FALSE),IF(J582=10,VLOOKUP(AC582,Overall!AP$2:AQ1080,2,FALSE),IF(J582=11,VLOOKUP(AC582,Overall!AT$2:AU1080,2,FALSE),IF(J582=12,VLOOKUP(AC582,Overall!AX$2:AY1080,2,FALSE))))))))))))))</f>
        <v>#N/A</v>
      </c>
    </row>
    <row r="583" spans="9:30" ht="15.75" thickBot="1">
      <c r="I583" s="126" t="s">
        <v>628</v>
      </c>
      <c r="J583" s="116"/>
      <c r="K583" s="87"/>
      <c r="L583" s="88"/>
      <c r="M583" s="88"/>
      <c r="N583" s="135"/>
      <c r="O583" s="123" t="str">
        <f t="shared" si="126"/>
        <v>Grade not provided</v>
      </c>
      <c r="P583" s="67" t="e">
        <f t="shared" si="126"/>
        <v>#N/A</v>
      </c>
      <c r="Q583" s="39" t="str">
        <f t="shared" si="127"/>
        <v>Less than 2 domains provided</v>
      </c>
      <c r="R583" s="54">
        <f t="shared" si="128"/>
        <v>0</v>
      </c>
      <c r="S583" s="55">
        <f t="shared" si="129"/>
        <v>0</v>
      </c>
      <c r="T583" s="56">
        <f t="shared" si="130"/>
        <v>0</v>
      </c>
      <c r="U583" s="57">
        <f t="shared" si="131"/>
        <v>0</v>
      </c>
      <c r="V583" s="56">
        <f t="shared" si="132"/>
        <v>0</v>
      </c>
      <c r="W583" s="55">
        <f t="shared" si="133"/>
        <v>0</v>
      </c>
      <c r="X583" s="55">
        <f t="shared" si="134"/>
        <v>0</v>
      </c>
      <c r="Y583" s="55">
        <f t="shared" si="135"/>
        <v>0</v>
      </c>
      <c r="Z583" s="55">
        <f t="shared" si="136"/>
        <v>0</v>
      </c>
      <c r="AA583" s="55">
        <f t="shared" si="137"/>
        <v>0</v>
      </c>
      <c r="AB583" s="58">
        <f t="shared" si="138"/>
        <v>0</v>
      </c>
      <c r="AC583" s="74" t="str">
        <f t="shared" si="139"/>
        <v>Grade not provided</v>
      </c>
      <c r="AD583" s="75" t="e">
        <f>IF(J583=0,(VLOOKUP(AC583,Overall!B$2:C1081,2,FALSE)),IF(J583=1,(VLOOKUP(AC583,Overall!F$2:G1081,2,FALSE)),IF(J583=2,(VLOOKUP(AC583,Overall!J$2:K1081,2,FALSE)),IF(J583=3,(VLOOKUP(AC583,Overall!N$2:O1081,2,FALSE)),IF(J583=4,(VLOOKUP(AC583,Overall!R$2:S1081,2,FALSE)),IF(J583=5,VLOOKUP(AC583,Overall!V$2:W1081,2,FALSE),IF(J583=6,VLOOKUP(AC583,Overall!Z$2:AA1081,2,FALSE),IF(J583=7,VLOOKUP(AC583,Overall!AD$2:AE1081,2,FALSE),IF(J583=8,VLOOKUP(AC583,Overall!AH$2:AI1081,2,FALSE),IF(J583=9,VLOOKUP(AC583,Overall!AL$2:AM1081,2,FALSE),IF(J583=10,VLOOKUP(AC583,Overall!AP$2:AQ1081,2,FALSE),IF(J583=11,VLOOKUP(AC583,Overall!AT$2:AU1081,2,FALSE),IF(J583=12,VLOOKUP(AC583,Overall!AX$2:AY1081,2,FALSE))))))))))))))</f>
        <v>#N/A</v>
      </c>
    </row>
    <row r="584" spans="9:30" ht="15.75" thickBot="1">
      <c r="I584" s="126" t="s">
        <v>629</v>
      </c>
      <c r="J584" s="116"/>
      <c r="K584" s="87"/>
      <c r="L584" s="88"/>
      <c r="M584" s="88"/>
      <c r="N584" s="135"/>
      <c r="O584" s="123" t="str">
        <f t="shared" si="126"/>
        <v>Grade not provided</v>
      </c>
      <c r="P584" s="67" t="e">
        <f t="shared" si="126"/>
        <v>#N/A</v>
      </c>
      <c r="Q584" s="39" t="str">
        <f t="shared" si="127"/>
        <v>Less than 2 domains provided</v>
      </c>
      <c r="R584" s="54">
        <f t="shared" si="128"/>
        <v>0</v>
      </c>
      <c r="S584" s="55">
        <f t="shared" si="129"/>
        <v>0</v>
      </c>
      <c r="T584" s="56">
        <f t="shared" si="130"/>
        <v>0</v>
      </c>
      <c r="U584" s="57">
        <f t="shared" si="131"/>
        <v>0</v>
      </c>
      <c r="V584" s="56">
        <f t="shared" si="132"/>
        <v>0</v>
      </c>
      <c r="W584" s="55">
        <f t="shared" si="133"/>
        <v>0</v>
      </c>
      <c r="X584" s="55">
        <f t="shared" si="134"/>
        <v>0</v>
      </c>
      <c r="Y584" s="55">
        <f t="shared" si="135"/>
        <v>0</v>
      </c>
      <c r="Z584" s="55">
        <f t="shared" si="136"/>
        <v>0</v>
      </c>
      <c r="AA584" s="55">
        <f t="shared" si="137"/>
        <v>0</v>
      </c>
      <c r="AB584" s="58">
        <f t="shared" si="138"/>
        <v>0</v>
      </c>
      <c r="AC584" s="74" t="str">
        <f t="shared" si="139"/>
        <v>Grade not provided</v>
      </c>
      <c r="AD584" s="75" t="e">
        <f>IF(J584=0,(VLOOKUP(AC584,Overall!B$2:C1082,2,FALSE)),IF(J584=1,(VLOOKUP(AC584,Overall!F$2:G1082,2,FALSE)),IF(J584=2,(VLOOKUP(AC584,Overall!J$2:K1082,2,FALSE)),IF(J584=3,(VLOOKUP(AC584,Overall!N$2:O1082,2,FALSE)),IF(J584=4,(VLOOKUP(AC584,Overall!R$2:S1082,2,FALSE)),IF(J584=5,VLOOKUP(AC584,Overall!V$2:W1082,2,FALSE),IF(J584=6,VLOOKUP(AC584,Overall!Z$2:AA1082,2,FALSE),IF(J584=7,VLOOKUP(AC584,Overall!AD$2:AE1082,2,FALSE),IF(J584=8,VLOOKUP(AC584,Overall!AH$2:AI1082,2,FALSE),IF(J584=9,VLOOKUP(AC584,Overall!AL$2:AM1082,2,FALSE),IF(J584=10,VLOOKUP(AC584,Overall!AP$2:AQ1082,2,FALSE),IF(J584=11,VLOOKUP(AC584,Overall!AT$2:AU1082,2,FALSE),IF(J584=12,VLOOKUP(AC584,Overall!AX$2:AY1082,2,FALSE))))))))))))))</f>
        <v>#N/A</v>
      </c>
    </row>
    <row r="585" spans="9:30" ht="15.75" thickBot="1">
      <c r="I585" s="126" t="s">
        <v>630</v>
      </c>
      <c r="J585" s="116"/>
      <c r="K585" s="87"/>
      <c r="L585" s="88"/>
      <c r="M585" s="88"/>
      <c r="N585" s="135"/>
      <c r="O585" s="123" t="str">
        <f t="shared" si="126"/>
        <v>Grade not provided</v>
      </c>
      <c r="P585" s="67" t="e">
        <f t="shared" si="126"/>
        <v>#N/A</v>
      </c>
      <c r="Q585" s="39" t="str">
        <f t="shared" si="127"/>
        <v>Less than 2 domains provided</v>
      </c>
      <c r="R585" s="54">
        <f t="shared" si="128"/>
        <v>0</v>
      </c>
      <c r="S585" s="55">
        <f t="shared" si="129"/>
        <v>0</v>
      </c>
      <c r="T585" s="56">
        <f t="shared" si="130"/>
        <v>0</v>
      </c>
      <c r="U585" s="57">
        <f t="shared" si="131"/>
        <v>0</v>
      </c>
      <c r="V585" s="56">
        <f t="shared" si="132"/>
        <v>0</v>
      </c>
      <c r="W585" s="55">
        <f t="shared" si="133"/>
        <v>0</v>
      </c>
      <c r="X585" s="55">
        <f t="shared" si="134"/>
        <v>0</v>
      </c>
      <c r="Y585" s="55">
        <f t="shared" si="135"/>
        <v>0</v>
      </c>
      <c r="Z585" s="55">
        <f t="shared" si="136"/>
        <v>0</v>
      </c>
      <c r="AA585" s="55">
        <f t="shared" si="137"/>
        <v>0</v>
      </c>
      <c r="AB585" s="58">
        <f t="shared" si="138"/>
        <v>0</v>
      </c>
      <c r="AC585" s="74" t="str">
        <f t="shared" si="139"/>
        <v>Grade not provided</v>
      </c>
      <c r="AD585" s="75" t="e">
        <f>IF(J585=0,(VLOOKUP(AC585,Overall!B$2:C1083,2,FALSE)),IF(J585=1,(VLOOKUP(AC585,Overall!F$2:G1083,2,FALSE)),IF(J585=2,(VLOOKUP(AC585,Overall!J$2:K1083,2,FALSE)),IF(J585=3,(VLOOKUP(AC585,Overall!N$2:O1083,2,FALSE)),IF(J585=4,(VLOOKUP(AC585,Overall!R$2:S1083,2,FALSE)),IF(J585=5,VLOOKUP(AC585,Overall!V$2:W1083,2,FALSE),IF(J585=6,VLOOKUP(AC585,Overall!Z$2:AA1083,2,FALSE),IF(J585=7,VLOOKUP(AC585,Overall!AD$2:AE1083,2,FALSE),IF(J585=8,VLOOKUP(AC585,Overall!AH$2:AI1083,2,FALSE),IF(J585=9,VLOOKUP(AC585,Overall!AL$2:AM1083,2,FALSE),IF(J585=10,VLOOKUP(AC585,Overall!AP$2:AQ1083,2,FALSE),IF(J585=11,VLOOKUP(AC585,Overall!AT$2:AU1083,2,FALSE),IF(J585=12,VLOOKUP(AC585,Overall!AX$2:AY1083,2,FALSE))))))))))))))</f>
        <v>#N/A</v>
      </c>
    </row>
    <row r="586" spans="9:30" ht="15.75" thickBot="1">
      <c r="I586" s="126" t="s">
        <v>631</v>
      </c>
      <c r="J586" s="116"/>
      <c r="K586" s="87"/>
      <c r="L586" s="88"/>
      <c r="M586" s="88"/>
      <c r="N586" s="135"/>
      <c r="O586" s="123" t="str">
        <f t="shared" si="126"/>
        <v>Grade not provided</v>
      </c>
      <c r="P586" s="67" t="e">
        <f t="shared" si="126"/>
        <v>#N/A</v>
      </c>
      <c r="Q586" s="39" t="str">
        <f t="shared" si="127"/>
        <v>Less than 2 domains provided</v>
      </c>
      <c r="R586" s="54">
        <f t="shared" si="128"/>
        <v>0</v>
      </c>
      <c r="S586" s="55">
        <f t="shared" si="129"/>
        <v>0</v>
      </c>
      <c r="T586" s="56">
        <f t="shared" si="130"/>
        <v>0</v>
      </c>
      <c r="U586" s="57">
        <f t="shared" si="131"/>
        <v>0</v>
      </c>
      <c r="V586" s="56">
        <f t="shared" si="132"/>
        <v>0</v>
      </c>
      <c r="W586" s="55">
        <f t="shared" si="133"/>
        <v>0</v>
      </c>
      <c r="X586" s="55">
        <f t="shared" si="134"/>
        <v>0</v>
      </c>
      <c r="Y586" s="55">
        <f t="shared" si="135"/>
        <v>0</v>
      </c>
      <c r="Z586" s="55">
        <f t="shared" si="136"/>
        <v>0</v>
      </c>
      <c r="AA586" s="55">
        <f t="shared" si="137"/>
        <v>0</v>
      </c>
      <c r="AB586" s="58">
        <f t="shared" si="138"/>
        <v>0</v>
      </c>
      <c r="AC586" s="74" t="str">
        <f t="shared" si="139"/>
        <v>Grade not provided</v>
      </c>
      <c r="AD586" s="75" t="e">
        <f>IF(J586=0,(VLOOKUP(AC586,Overall!B$2:C1084,2,FALSE)),IF(J586=1,(VLOOKUP(AC586,Overall!F$2:G1084,2,FALSE)),IF(J586=2,(VLOOKUP(AC586,Overall!J$2:K1084,2,FALSE)),IF(J586=3,(VLOOKUP(AC586,Overall!N$2:O1084,2,FALSE)),IF(J586=4,(VLOOKUP(AC586,Overall!R$2:S1084,2,FALSE)),IF(J586=5,VLOOKUP(AC586,Overall!V$2:W1084,2,FALSE),IF(J586=6,VLOOKUP(AC586,Overall!Z$2:AA1084,2,FALSE),IF(J586=7,VLOOKUP(AC586,Overall!AD$2:AE1084,2,FALSE),IF(J586=8,VLOOKUP(AC586,Overall!AH$2:AI1084,2,FALSE),IF(J586=9,VLOOKUP(AC586,Overall!AL$2:AM1084,2,FALSE),IF(J586=10,VLOOKUP(AC586,Overall!AP$2:AQ1084,2,FALSE),IF(J586=11,VLOOKUP(AC586,Overall!AT$2:AU1084,2,FALSE),IF(J586=12,VLOOKUP(AC586,Overall!AX$2:AY1084,2,FALSE))))))))))))))</f>
        <v>#N/A</v>
      </c>
    </row>
    <row r="587" spans="9:30" ht="15.75" thickBot="1">
      <c r="I587" s="126" t="s">
        <v>632</v>
      </c>
      <c r="J587" s="116"/>
      <c r="K587" s="87"/>
      <c r="L587" s="88"/>
      <c r="M587" s="88"/>
      <c r="N587" s="135"/>
      <c r="O587" s="123" t="str">
        <f t="shared" si="126"/>
        <v>Grade not provided</v>
      </c>
      <c r="P587" s="67" t="e">
        <f t="shared" si="126"/>
        <v>#N/A</v>
      </c>
      <c r="Q587" s="39" t="str">
        <f t="shared" si="127"/>
        <v>Less than 2 domains provided</v>
      </c>
      <c r="R587" s="54">
        <f t="shared" si="128"/>
        <v>0</v>
      </c>
      <c r="S587" s="55">
        <f t="shared" si="129"/>
        <v>0</v>
      </c>
      <c r="T587" s="56">
        <f t="shared" si="130"/>
        <v>0</v>
      </c>
      <c r="U587" s="57">
        <f t="shared" si="131"/>
        <v>0</v>
      </c>
      <c r="V587" s="56">
        <f t="shared" si="132"/>
        <v>0</v>
      </c>
      <c r="W587" s="55">
        <f t="shared" si="133"/>
        <v>0</v>
      </c>
      <c r="X587" s="55">
        <f t="shared" si="134"/>
        <v>0</v>
      </c>
      <c r="Y587" s="55">
        <f t="shared" si="135"/>
        <v>0</v>
      </c>
      <c r="Z587" s="55">
        <f t="shared" si="136"/>
        <v>0</v>
      </c>
      <c r="AA587" s="55">
        <f t="shared" si="137"/>
        <v>0</v>
      </c>
      <c r="AB587" s="58">
        <f t="shared" si="138"/>
        <v>0</v>
      </c>
      <c r="AC587" s="74" t="str">
        <f t="shared" si="139"/>
        <v>Grade not provided</v>
      </c>
      <c r="AD587" s="75" t="e">
        <f>IF(J587=0,(VLOOKUP(AC587,Overall!B$2:C1085,2,FALSE)),IF(J587=1,(VLOOKUP(AC587,Overall!F$2:G1085,2,FALSE)),IF(J587=2,(VLOOKUP(AC587,Overall!J$2:K1085,2,FALSE)),IF(J587=3,(VLOOKUP(AC587,Overall!N$2:O1085,2,FALSE)),IF(J587=4,(VLOOKUP(AC587,Overall!R$2:S1085,2,FALSE)),IF(J587=5,VLOOKUP(AC587,Overall!V$2:W1085,2,FALSE),IF(J587=6,VLOOKUP(AC587,Overall!Z$2:AA1085,2,FALSE),IF(J587=7,VLOOKUP(AC587,Overall!AD$2:AE1085,2,FALSE),IF(J587=8,VLOOKUP(AC587,Overall!AH$2:AI1085,2,FALSE),IF(J587=9,VLOOKUP(AC587,Overall!AL$2:AM1085,2,FALSE),IF(J587=10,VLOOKUP(AC587,Overall!AP$2:AQ1085,2,FALSE),IF(J587=11,VLOOKUP(AC587,Overall!AT$2:AU1085,2,FALSE),IF(J587=12,VLOOKUP(AC587,Overall!AX$2:AY1085,2,FALSE))))))))))))))</f>
        <v>#N/A</v>
      </c>
    </row>
    <row r="588" spans="9:30" ht="15.75" thickBot="1">
      <c r="I588" s="126" t="s">
        <v>633</v>
      </c>
      <c r="J588" s="116"/>
      <c r="K588" s="87"/>
      <c r="L588" s="88"/>
      <c r="M588" s="88"/>
      <c r="N588" s="135"/>
      <c r="O588" s="123" t="str">
        <f t="shared" si="126"/>
        <v>Grade not provided</v>
      </c>
      <c r="P588" s="67" t="e">
        <f t="shared" si="126"/>
        <v>#N/A</v>
      </c>
      <c r="Q588" s="39" t="str">
        <f t="shared" si="127"/>
        <v>Less than 2 domains provided</v>
      </c>
      <c r="R588" s="54">
        <f t="shared" si="128"/>
        <v>0</v>
      </c>
      <c r="S588" s="55">
        <f t="shared" si="129"/>
        <v>0</v>
      </c>
      <c r="T588" s="56">
        <f t="shared" si="130"/>
        <v>0</v>
      </c>
      <c r="U588" s="57">
        <f t="shared" si="131"/>
        <v>0</v>
      </c>
      <c r="V588" s="56">
        <f t="shared" si="132"/>
        <v>0</v>
      </c>
      <c r="W588" s="55">
        <f t="shared" si="133"/>
        <v>0</v>
      </c>
      <c r="X588" s="55">
        <f t="shared" si="134"/>
        <v>0</v>
      </c>
      <c r="Y588" s="55">
        <f t="shared" si="135"/>
        <v>0</v>
      </c>
      <c r="Z588" s="55">
        <f t="shared" si="136"/>
        <v>0</v>
      </c>
      <c r="AA588" s="55">
        <f t="shared" si="137"/>
        <v>0</v>
      </c>
      <c r="AB588" s="58">
        <f t="shared" si="138"/>
        <v>0</v>
      </c>
      <c r="AC588" s="74" t="str">
        <f t="shared" si="139"/>
        <v>Grade not provided</v>
      </c>
      <c r="AD588" s="75" t="e">
        <f>IF(J588=0,(VLOOKUP(AC588,Overall!B$2:C1086,2,FALSE)),IF(J588=1,(VLOOKUP(AC588,Overall!F$2:G1086,2,FALSE)),IF(J588=2,(VLOOKUP(AC588,Overall!J$2:K1086,2,FALSE)),IF(J588=3,(VLOOKUP(AC588,Overall!N$2:O1086,2,FALSE)),IF(J588=4,(VLOOKUP(AC588,Overall!R$2:S1086,2,FALSE)),IF(J588=5,VLOOKUP(AC588,Overall!V$2:W1086,2,FALSE),IF(J588=6,VLOOKUP(AC588,Overall!Z$2:AA1086,2,FALSE),IF(J588=7,VLOOKUP(AC588,Overall!AD$2:AE1086,2,FALSE),IF(J588=8,VLOOKUP(AC588,Overall!AH$2:AI1086,2,FALSE),IF(J588=9,VLOOKUP(AC588,Overall!AL$2:AM1086,2,FALSE),IF(J588=10,VLOOKUP(AC588,Overall!AP$2:AQ1086,2,FALSE),IF(J588=11,VLOOKUP(AC588,Overall!AT$2:AU1086,2,FALSE),IF(J588=12,VLOOKUP(AC588,Overall!AX$2:AY1086,2,FALSE))))))))))))))</f>
        <v>#N/A</v>
      </c>
    </row>
    <row r="589" spans="9:30" ht="15.75" thickBot="1">
      <c r="I589" s="126" t="s">
        <v>634</v>
      </c>
      <c r="J589" s="116"/>
      <c r="K589" s="87"/>
      <c r="L589" s="88"/>
      <c r="M589" s="88"/>
      <c r="N589" s="135"/>
      <c r="O589" s="123" t="str">
        <f t="shared" si="126"/>
        <v>Grade not provided</v>
      </c>
      <c r="P589" s="67" t="e">
        <f t="shared" si="126"/>
        <v>#N/A</v>
      </c>
      <c r="Q589" s="39" t="str">
        <f t="shared" si="127"/>
        <v>Less than 2 domains provided</v>
      </c>
      <c r="R589" s="54">
        <f t="shared" si="128"/>
        <v>0</v>
      </c>
      <c r="S589" s="55">
        <f t="shared" si="129"/>
        <v>0</v>
      </c>
      <c r="T589" s="56">
        <f t="shared" si="130"/>
        <v>0</v>
      </c>
      <c r="U589" s="57">
        <f t="shared" si="131"/>
        <v>0</v>
      </c>
      <c r="V589" s="56">
        <f t="shared" si="132"/>
        <v>0</v>
      </c>
      <c r="W589" s="55">
        <f t="shared" si="133"/>
        <v>0</v>
      </c>
      <c r="X589" s="55">
        <f t="shared" si="134"/>
        <v>0</v>
      </c>
      <c r="Y589" s="55">
        <f t="shared" si="135"/>
        <v>0</v>
      </c>
      <c r="Z589" s="55">
        <f t="shared" si="136"/>
        <v>0</v>
      </c>
      <c r="AA589" s="55">
        <f t="shared" si="137"/>
        <v>0</v>
      </c>
      <c r="AB589" s="58">
        <f t="shared" si="138"/>
        <v>0</v>
      </c>
      <c r="AC589" s="74" t="str">
        <f t="shared" si="139"/>
        <v>Grade not provided</v>
      </c>
      <c r="AD589" s="75" t="e">
        <f>IF(J589=0,(VLOOKUP(AC589,Overall!B$2:C1087,2,FALSE)),IF(J589=1,(VLOOKUP(AC589,Overall!F$2:G1087,2,FALSE)),IF(J589=2,(VLOOKUP(AC589,Overall!J$2:K1087,2,FALSE)),IF(J589=3,(VLOOKUP(AC589,Overall!N$2:O1087,2,FALSE)),IF(J589=4,(VLOOKUP(AC589,Overall!R$2:S1087,2,FALSE)),IF(J589=5,VLOOKUP(AC589,Overall!V$2:W1087,2,FALSE),IF(J589=6,VLOOKUP(AC589,Overall!Z$2:AA1087,2,FALSE),IF(J589=7,VLOOKUP(AC589,Overall!AD$2:AE1087,2,FALSE),IF(J589=8,VLOOKUP(AC589,Overall!AH$2:AI1087,2,FALSE),IF(J589=9,VLOOKUP(AC589,Overall!AL$2:AM1087,2,FALSE),IF(J589=10,VLOOKUP(AC589,Overall!AP$2:AQ1087,2,FALSE),IF(J589=11,VLOOKUP(AC589,Overall!AT$2:AU1087,2,FALSE),IF(J589=12,VLOOKUP(AC589,Overall!AX$2:AY1087,2,FALSE))))))))))))))</f>
        <v>#N/A</v>
      </c>
    </row>
    <row r="590" spans="9:30" ht="15.75" thickBot="1">
      <c r="I590" s="126" t="s">
        <v>635</v>
      </c>
      <c r="J590" s="116"/>
      <c r="K590" s="87"/>
      <c r="L590" s="88"/>
      <c r="M590" s="88"/>
      <c r="N590" s="135"/>
      <c r="O590" s="123" t="str">
        <f t="shared" si="126"/>
        <v>Grade not provided</v>
      </c>
      <c r="P590" s="67" t="e">
        <f t="shared" si="126"/>
        <v>#N/A</v>
      </c>
      <c r="Q590" s="39" t="str">
        <f t="shared" si="127"/>
        <v>Less than 2 domains provided</v>
      </c>
      <c r="R590" s="54">
        <f t="shared" si="128"/>
        <v>0</v>
      </c>
      <c r="S590" s="55">
        <f t="shared" si="129"/>
        <v>0</v>
      </c>
      <c r="T590" s="56">
        <f t="shared" si="130"/>
        <v>0</v>
      </c>
      <c r="U590" s="57">
        <f t="shared" si="131"/>
        <v>0</v>
      </c>
      <c r="V590" s="56">
        <f t="shared" si="132"/>
        <v>0</v>
      </c>
      <c r="W590" s="55">
        <f t="shared" si="133"/>
        <v>0</v>
      </c>
      <c r="X590" s="55">
        <f t="shared" si="134"/>
        <v>0</v>
      </c>
      <c r="Y590" s="55">
        <f t="shared" si="135"/>
        <v>0</v>
      </c>
      <c r="Z590" s="55">
        <f t="shared" si="136"/>
        <v>0</v>
      </c>
      <c r="AA590" s="55">
        <f t="shared" si="137"/>
        <v>0</v>
      </c>
      <c r="AB590" s="58">
        <f t="shared" si="138"/>
        <v>0</v>
      </c>
      <c r="AC590" s="74" t="str">
        <f t="shared" si="139"/>
        <v>Grade not provided</v>
      </c>
      <c r="AD590" s="75" t="e">
        <f>IF(J590=0,(VLOOKUP(AC590,Overall!B$2:C1088,2,FALSE)),IF(J590=1,(VLOOKUP(AC590,Overall!F$2:G1088,2,FALSE)),IF(J590=2,(VLOOKUP(AC590,Overall!J$2:K1088,2,FALSE)),IF(J590=3,(VLOOKUP(AC590,Overall!N$2:O1088,2,FALSE)),IF(J590=4,(VLOOKUP(AC590,Overall!R$2:S1088,2,FALSE)),IF(J590=5,VLOOKUP(AC590,Overall!V$2:W1088,2,FALSE),IF(J590=6,VLOOKUP(AC590,Overall!Z$2:AA1088,2,FALSE),IF(J590=7,VLOOKUP(AC590,Overall!AD$2:AE1088,2,FALSE),IF(J590=8,VLOOKUP(AC590,Overall!AH$2:AI1088,2,FALSE),IF(J590=9,VLOOKUP(AC590,Overall!AL$2:AM1088,2,FALSE),IF(J590=10,VLOOKUP(AC590,Overall!AP$2:AQ1088,2,FALSE),IF(J590=11,VLOOKUP(AC590,Overall!AT$2:AU1088,2,FALSE),IF(J590=12,VLOOKUP(AC590,Overall!AX$2:AY1088,2,FALSE))))))))))))))</f>
        <v>#N/A</v>
      </c>
    </row>
    <row r="591" spans="9:30" ht="15.75" thickBot="1">
      <c r="I591" s="126" t="s">
        <v>636</v>
      </c>
      <c r="J591" s="116"/>
      <c r="K591" s="87"/>
      <c r="L591" s="88"/>
      <c r="M591" s="88"/>
      <c r="N591" s="135"/>
      <c r="O591" s="123" t="str">
        <f t="shared" si="126"/>
        <v>Grade not provided</v>
      </c>
      <c r="P591" s="67" t="e">
        <f t="shared" si="126"/>
        <v>#N/A</v>
      </c>
      <c r="Q591" s="39" t="str">
        <f t="shared" si="127"/>
        <v>Less than 2 domains provided</v>
      </c>
      <c r="R591" s="54">
        <f t="shared" si="128"/>
        <v>0</v>
      </c>
      <c r="S591" s="55">
        <f t="shared" si="129"/>
        <v>0</v>
      </c>
      <c r="T591" s="56">
        <f t="shared" si="130"/>
        <v>0</v>
      </c>
      <c r="U591" s="57">
        <f t="shared" si="131"/>
        <v>0</v>
      </c>
      <c r="V591" s="56">
        <f t="shared" si="132"/>
        <v>0</v>
      </c>
      <c r="W591" s="55">
        <f t="shared" si="133"/>
        <v>0</v>
      </c>
      <c r="X591" s="55">
        <f t="shared" si="134"/>
        <v>0</v>
      </c>
      <c r="Y591" s="55">
        <f t="shared" si="135"/>
        <v>0</v>
      </c>
      <c r="Z591" s="55">
        <f t="shared" si="136"/>
        <v>0</v>
      </c>
      <c r="AA591" s="55">
        <f t="shared" si="137"/>
        <v>0</v>
      </c>
      <c r="AB591" s="58">
        <f t="shared" si="138"/>
        <v>0</v>
      </c>
      <c r="AC591" s="74" t="str">
        <f t="shared" si="139"/>
        <v>Grade not provided</v>
      </c>
      <c r="AD591" s="75" t="e">
        <f>IF(J591=0,(VLOOKUP(AC591,Overall!B$2:C1089,2,FALSE)),IF(J591=1,(VLOOKUP(AC591,Overall!F$2:G1089,2,FALSE)),IF(J591=2,(VLOOKUP(AC591,Overall!J$2:K1089,2,FALSE)),IF(J591=3,(VLOOKUP(AC591,Overall!N$2:O1089,2,FALSE)),IF(J591=4,(VLOOKUP(AC591,Overall!R$2:S1089,2,FALSE)),IF(J591=5,VLOOKUP(AC591,Overall!V$2:W1089,2,FALSE),IF(J591=6,VLOOKUP(AC591,Overall!Z$2:AA1089,2,FALSE),IF(J591=7,VLOOKUP(AC591,Overall!AD$2:AE1089,2,FALSE),IF(J591=8,VLOOKUP(AC591,Overall!AH$2:AI1089,2,FALSE),IF(J591=9,VLOOKUP(AC591,Overall!AL$2:AM1089,2,FALSE),IF(J591=10,VLOOKUP(AC591,Overall!AP$2:AQ1089,2,FALSE),IF(J591=11,VLOOKUP(AC591,Overall!AT$2:AU1089,2,FALSE),IF(J591=12,VLOOKUP(AC591,Overall!AX$2:AY1089,2,FALSE))))))))))))))</f>
        <v>#N/A</v>
      </c>
    </row>
    <row r="592" spans="9:30" ht="15.75" thickBot="1">
      <c r="I592" s="126" t="s">
        <v>637</v>
      </c>
      <c r="J592" s="116"/>
      <c r="K592" s="87"/>
      <c r="L592" s="88"/>
      <c r="M592" s="88"/>
      <c r="N592" s="135"/>
      <c r="O592" s="123" t="str">
        <f t="shared" si="126"/>
        <v>Grade not provided</v>
      </c>
      <c r="P592" s="67" t="e">
        <f t="shared" si="126"/>
        <v>#N/A</v>
      </c>
      <c r="Q592" s="39" t="str">
        <f t="shared" si="127"/>
        <v>Less than 2 domains provided</v>
      </c>
      <c r="R592" s="54">
        <f t="shared" si="128"/>
        <v>0</v>
      </c>
      <c r="S592" s="55">
        <f t="shared" si="129"/>
        <v>0</v>
      </c>
      <c r="T592" s="56">
        <f t="shared" si="130"/>
        <v>0</v>
      </c>
      <c r="U592" s="57">
        <f t="shared" si="131"/>
        <v>0</v>
      </c>
      <c r="V592" s="56">
        <f t="shared" si="132"/>
        <v>0</v>
      </c>
      <c r="W592" s="55">
        <f t="shared" si="133"/>
        <v>0</v>
      </c>
      <c r="X592" s="55">
        <f t="shared" si="134"/>
        <v>0</v>
      </c>
      <c r="Y592" s="55">
        <f t="shared" si="135"/>
        <v>0</v>
      </c>
      <c r="Z592" s="55">
        <f t="shared" si="136"/>
        <v>0</v>
      </c>
      <c r="AA592" s="55">
        <f t="shared" si="137"/>
        <v>0</v>
      </c>
      <c r="AB592" s="58">
        <f t="shared" si="138"/>
        <v>0</v>
      </c>
      <c r="AC592" s="74" t="str">
        <f t="shared" si="139"/>
        <v>Grade not provided</v>
      </c>
      <c r="AD592" s="75" t="e">
        <f>IF(J592=0,(VLOOKUP(AC592,Overall!B$2:C1090,2,FALSE)),IF(J592=1,(VLOOKUP(AC592,Overall!F$2:G1090,2,FALSE)),IF(J592=2,(VLOOKUP(AC592,Overall!J$2:K1090,2,FALSE)),IF(J592=3,(VLOOKUP(AC592,Overall!N$2:O1090,2,FALSE)),IF(J592=4,(VLOOKUP(AC592,Overall!R$2:S1090,2,FALSE)),IF(J592=5,VLOOKUP(AC592,Overall!V$2:W1090,2,FALSE),IF(J592=6,VLOOKUP(AC592,Overall!Z$2:AA1090,2,FALSE),IF(J592=7,VLOOKUP(AC592,Overall!AD$2:AE1090,2,FALSE),IF(J592=8,VLOOKUP(AC592,Overall!AH$2:AI1090,2,FALSE),IF(J592=9,VLOOKUP(AC592,Overall!AL$2:AM1090,2,FALSE),IF(J592=10,VLOOKUP(AC592,Overall!AP$2:AQ1090,2,FALSE),IF(J592=11,VLOOKUP(AC592,Overall!AT$2:AU1090,2,FALSE),IF(J592=12,VLOOKUP(AC592,Overall!AX$2:AY1090,2,FALSE))))))))))))))</f>
        <v>#N/A</v>
      </c>
    </row>
    <row r="593" spans="9:30" ht="15.75" thickBot="1">
      <c r="I593" s="126" t="s">
        <v>638</v>
      </c>
      <c r="J593" s="116"/>
      <c r="K593" s="87"/>
      <c r="L593" s="88"/>
      <c r="M593" s="88"/>
      <c r="N593" s="135"/>
      <c r="O593" s="123" t="str">
        <f t="shared" si="126"/>
        <v>Grade not provided</v>
      </c>
      <c r="P593" s="67" t="e">
        <f t="shared" si="126"/>
        <v>#N/A</v>
      </c>
      <c r="Q593" s="39" t="str">
        <f t="shared" si="127"/>
        <v>Less than 2 domains provided</v>
      </c>
      <c r="R593" s="54">
        <f t="shared" si="128"/>
        <v>0</v>
      </c>
      <c r="S593" s="55">
        <f t="shared" si="129"/>
        <v>0</v>
      </c>
      <c r="T593" s="56">
        <f t="shared" si="130"/>
        <v>0</v>
      </c>
      <c r="U593" s="57">
        <f t="shared" si="131"/>
        <v>0</v>
      </c>
      <c r="V593" s="56">
        <f t="shared" si="132"/>
        <v>0</v>
      </c>
      <c r="W593" s="55">
        <f t="shared" si="133"/>
        <v>0</v>
      </c>
      <c r="X593" s="55">
        <f t="shared" si="134"/>
        <v>0</v>
      </c>
      <c r="Y593" s="55">
        <f t="shared" si="135"/>
        <v>0</v>
      </c>
      <c r="Z593" s="55">
        <f t="shared" si="136"/>
        <v>0</v>
      </c>
      <c r="AA593" s="55">
        <f t="shared" si="137"/>
        <v>0</v>
      </c>
      <c r="AB593" s="58">
        <f t="shared" si="138"/>
        <v>0</v>
      </c>
      <c r="AC593" s="74" t="str">
        <f t="shared" si="139"/>
        <v>Grade not provided</v>
      </c>
      <c r="AD593" s="75" t="e">
        <f>IF(J593=0,(VLOOKUP(AC593,Overall!B$2:C1091,2,FALSE)),IF(J593=1,(VLOOKUP(AC593,Overall!F$2:G1091,2,FALSE)),IF(J593=2,(VLOOKUP(AC593,Overall!J$2:K1091,2,FALSE)),IF(J593=3,(VLOOKUP(AC593,Overall!N$2:O1091,2,FALSE)),IF(J593=4,(VLOOKUP(AC593,Overall!R$2:S1091,2,FALSE)),IF(J593=5,VLOOKUP(AC593,Overall!V$2:W1091,2,FALSE),IF(J593=6,VLOOKUP(AC593,Overall!Z$2:AA1091,2,FALSE),IF(J593=7,VLOOKUP(AC593,Overall!AD$2:AE1091,2,FALSE),IF(J593=8,VLOOKUP(AC593,Overall!AH$2:AI1091,2,FALSE),IF(J593=9,VLOOKUP(AC593,Overall!AL$2:AM1091,2,FALSE),IF(J593=10,VLOOKUP(AC593,Overall!AP$2:AQ1091,2,FALSE),IF(J593=11,VLOOKUP(AC593,Overall!AT$2:AU1091,2,FALSE),IF(J593=12,VLOOKUP(AC593,Overall!AX$2:AY1091,2,FALSE))))))))))))))</f>
        <v>#N/A</v>
      </c>
    </row>
    <row r="594" spans="9:30" ht="15.75" thickBot="1">
      <c r="I594" s="126" t="s">
        <v>639</v>
      </c>
      <c r="J594" s="116"/>
      <c r="K594" s="87"/>
      <c r="L594" s="88"/>
      <c r="M594" s="88"/>
      <c r="N594" s="135"/>
      <c r="O594" s="123" t="str">
        <f t="shared" si="126"/>
        <v>Grade not provided</v>
      </c>
      <c r="P594" s="67" t="e">
        <f t="shared" si="126"/>
        <v>#N/A</v>
      </c>
      <c r="Q594" s="39" t="str">
        <f t="shared" si="127"/>
        <v>Less than 2 domains provided</v>
      </c>
      <c r="R594" s="54">
        <f t="shared" si="128"/>
        <v>0</v>
      </c>
      <c r="S594" s="55">
        <f t="shared" si="129"/>
        <v>0</v>
      </c>
      <c r="T594" s="56">
        <f t="shared" si="130"/>
        <v>0</v>
      </c>
      <c r="U594" s="57">
        <f t="shared" si="131"/>
        <v>0</v>
      </c>
      <c r="V594" s="56">
        <f t="shared" si="132"/>
        <v>0</v>
      </c>
      <c r="W594" s="55">
        <f t="shared" si="133"/>
        <v>0</v>
      </c>
      <c r="X594" s="55">
        <f t="shared" si="134"/>
        <v>0</v>
      </c>
      <c r="Y594" s="55">
        <f t="shared" si="135"/>
        <v>0</v>
      </c>
      <c r="Z594" s="55">
        <f t="shared" si="136"/>
        <v>0</v>
      </c>
      <c r="AA594" s="55">
        <f t="shared" si="137"/>
        <v>0</v>
      </c>
      <c r="AB594" s="58">
        <f t="shared" si="138"/>
        <v>0</v>
      </c>
      <c r="AC594" s="74" t="str">
        <f t="shared" si="139"/>
        <v>Grade not provided</v>
      </c>
      <c r="AD594" s="75" t="e">
        <f>IF(J594=0,(VLOOKUP(AC594,Overall!B$2:C1092,2,FALSE)),IF(J594=1,(VLOOKUP(AC594,Overall!F$2:G1092,2,FALSE)),IF(J594=2,(VLOOKUP(AC594,Overall!J$2:K1092,2,FALSE)),IF(J594=3,(VLOOKUP(AC594,Overall!N$2:O1092,2,FALSE)),IF(J594=4,(VLOOKUP(AC594,Overall!R$2:S1092,2,FALSE)),IF(J594=5,VLOOKUP(AC594,Overall!V$2:W1092,2,FALSE),IF(J594=6,VLOOKUP(AC594,Overall!Z$2:AA1092,2,FALSE),IF(J594=7,VLOOKUP(AC594,Overall!AD$2:AE1092,2,FALSE),IF(J594=8,VLOOKUP(AC594,Overall!AH$2:AI1092,2,FALSE),IF(J594=9,VLOOKUP(AC594,Overall!AL$2:AM1092,2,FALSE),IF(J594=10,VLOOKUP(AC594,Overall!AP$2:AQ1092,2,FALSE),IF(J594=11,VLOOKUP(AC594,Overall!AT$2:AU1092,2,FALSE),IF(J594=12,VLOOKUP(AC594,Overall!AX$2:AY1092,2,FALSE))))))))))))))</f>
        <v>#N/A</v>
      </c>
    </row>
    <row r="595" spans="9:30" ht="15.75" thickBot="1">
      <c r="I595" s="126" t="s">
        <v>640</v>
      </c>
      <c r="J595" s="116"/>
      <c r="K595" s="87"/>
      <c r="L595" s="88"/>
      <c r="M595" s="88"/>
      <c r="N595" s="135"/>
      <c r="O595" s="123" t="str">
        <f t="shared" si="126"/>
        <v>Grade not provided</v>
      </c>
      <c r="P595" s="67" t="e">
        <f t="shared" si="126"/>
        <v>#N/A</v>
      </c>
      <c r="Q595" s="39" t="str">
        <f t="shared" si="127"/>
        <v>Less than 2 domains provided</v>
      </c>
      <c r="R595" s="54">
        <f t="shared" si="128"/>
        <v>0</v>
      </c>
      <c r="S595" s="55">
        <f t="shared" si="129"/>
        <v>0</v>
      </c>
      <c r="T595" s="56">
        <f t="shared" si="130"/>
        <v>0</v>
      </c>
      <c r="U595" s="57">
        <f t="shared" si="131"/>
        <v>0</v>
      </c>
      <c r="V595" s="56">
        <f t="shared" si="132"/>
        <v>0</v>
      </c>
      <c r="W595" s="55">
        <f t="shared" si="133"/>
        <v>0</v>
      </c>
      <c r="X595" s="55">
        <f t="shared" si="134"/>
        <v>0</v>
      </c>
      <c r="Y595" s="55">
        <f t="shared" si="135"/>
        <v>0</v>
      </c>
      <c r="Z595" s="55">
        <f t="shared" si="136"/>
        <v>0</v>
      </c>
      <c r="AA595" s="55">
        <f t="shared" si="137"/>
        <v>0</v>
      </c>
      <c r="AB595" s="58">
        <f t="shared" si="138"/>
        <v>0</v>
      </c>
      <c r="AC595" s="74" t="str">
        <f t="shared" si="139"/>
        <v>Grade not provided</v>
      </c>
      <c r="AD595" s="75" t="e">
        <f>IF(J595=0,(VLOOKUP(AC595,Overall!B$2:C1093,2,FALSE)),IF(J595=1,(VLOOKUP(AC595,Overall!F$2:G1093,2,FALSE)),IF(J595=2,(VLOOKUP(AC595,Overall!J$2:K1093,2,FALSE)),IF(J595=3,(VLOOKUP(AC595,Overall!N$2:O1093,2,FALSE)),IF(J595=4,(VLOOKUP(AC595,Overall!R$2:S1093,2,FALSE)),IF(J595=5,VLOOKUP(AC595,Overall!V$2:W1093,2,FALSE),IF(J595=6,VLOOKUP(AC595,Overall!Z$2:AA1093,2,FALSE),IF(J595=7,VLOOKUP(AC595,Overall!AD$2:AE1093,2,FALSE),IF(J595=8,VLOOKUP(AC595,Overall!AH$2:AI1093,2,FALSE),IF(J595=9,VLOOKUP(AC595,Overall!AL$2:AM1093,2,FALSE),IF(J595=10,VLOOKUP(AC595,Overall!AP$2:AQ1093,2,FALSE),IF(J595=11,VLOOKUP(AC595,Overall!AT$2:AU1093,2,FALSE),IF(J595=12,VLOOKUP(AC595,Overall!AX$2:AY1093,2,FALSE))))))))))))))</f>
        <v>#N/A</v>
      </c>
    </row>
    <row r="596" spans="9:30" ht="15.75" thickBot="1">
      <c r="I596" s="126" t="s">
        <v>641</v>
      </c>
      <c r="J596" s="116"/>
      <c r="K596" s="87"/>
      <c r="L596" s="88"/>
      <c r="M596" s="88"/>
      <c r="N596" s="135"/>
      <c r="O596" s="123" t="str">
        <f t="shared" si="126"/>
        <v>Grade not provided</v>
      </c>
      <c r="P596" s="67" t="e">
        <f t="shared" si="126"/>
        <v>#N/A</v>
      </c>
      <c r="Q596" s="39" t="str">
        <f t="shared" si="127"/>
        <v>Less than 2 domains provided</v>
      </c>
      <c r="R596" s="54">
        <f t="shared" si="128"/>
        <v>0</v>
      </c>
      <c r="S596" s="55">
        <f t="shared" si="129"/>
        <v>0</v>
      </c>
      <c r="T596" s="56">
        <f t="shared" si="130"/>
        <v>0</v>
      </c>
      <c r="U596" s="57">
        <f t="shared" si="131"/>
        <v>0</v>
      </c>
      <c r="V596" s="56">
        <f t="shared" si="132"/>
        <v>0</v>
      </c>
      <c r="W596" s="55">
        <f t="shared" si="133"/>
        <v>0</v>
      </c>
      <c r="X596" s="55">
        <f t="shared" si="134"/>
        <v>0</v>
      </c>
      <c r="Y596" s="55">
        <f t="shared" si="135"/>
        <v>0</v>
      </c>
      <c r="Z596" s="55">
        <f t="shared" si="136"/>
        <v>0</v>
      </c>
      <c r="AA596" s="55">
        <f t="shared" si="137"/>
        <v>0</v>
      </c>
      <c r="AB596" s="58">
        <f t="shared" si="138"/>
        <v>0</v>
      </c>
      <c r="AC596" s="74" t="str">
        <f t="shared" si="139"/>
        <v>Grade not provided</v>
      </c>
      <c r="AD596" s="75" t="e">
        <f>IF(J596=0,(VLOOKUP(AC596,Overall!B$2:C1094,2,FALSE)),IF(J596=1,(VLOOKUP(AC596,Overall!F$2:G1094,2,FALSE)),IF(J596=2,(VLOOKUP(AC596,Overall!J$2:K1094,2,FALSE)),IF(J596=3,(VLOOKUP(AC596,Overall!N$2:O1094,2,FALSE)),IF(J596=4,(VLOOKUP(AC596,Overall!R$2:S1094,2,FALSE)),IF(J596=5,VLOOKUP(AC596,Overall!V$2:W1094,2,FALSE),IF(J596=6,VLOOKUP(AC596,Overall!Z$2:AA1094,2,FALSE),IF(J596=7,VLOOKUP(AC596,Overall!AD$2:AE1094,2,FALSE),IF(J596=8,VLOOKUP(AC596,Overall!AH$2:AI1094,2,FALSE),IF(J596=9,VLOOKUP(AC596,Overall!AL$2:AM1094,2,FALSE),IF(J596=10,VLOOKUP(AC596,Overall!AP$2:AQ1094,2,FALSE),IF(J596=11,VLOOKUP(AC596,Overall!AT$2:AU1094,2,FALSE),IF(J596=12,VLOOKUP(AC596,Overall!AX$2:AY1094,2,FALSE))))))))))))))</f>
        <v>#N/A</v>
      </c>
    </row>
    <row r="597" spans="9:30" ht="15.75" thickBot="1">
      <c r="I597" s="126" t="s">
        <v>642</v>
      </c>
      <c r="J597" s="116"/>
      <c r="K597" s="87"/>
      <c r="L597" s="88"/>
      <c r="M597" s="88"/>
      <c r="N597" s="135"/>
      <c r="O597" s="123" t="str">
        <f t="shared" si="126"/>
        <v>Grade not provided</v>
      </c>
      <c r="P597" s="67" t="e">
        <f t="shared" si="126"/>
        <v>#N/A</v>
      </c>
      <c r="Q597" s="39" t="str">
        <f t="shared" si="127"/>
        <v>Less than 2 domains provided</v>
      </c>
      <c r="R597" s="54">
        <f t="shared" si="128"/>
        <v>0</v>
      </c>
      <c r="S597" s="55">
        <f t="shared" si="129"/>
        <v>0</v>
      </c>
      <c r="T597" s="56">
        <f t="shared" si="130"/>
        <v>0</v>
      </c>
      <c r="U597" s="57">
        <f t="shared" si="131"/>
        <v>0</v>
      </c>
      <c r="V597" s="56">
        <f t="shared" si="132"/>
        <v>0</v>
      </c>
      <c r="W597" s="55">
        <f t="shared" si="133"/>
        <v>0</v>
      </c>
      <c r="X597" s="55">
        <f t="shared" si="134"/>
        <v>0</v>
      </c>
      <c r="Y597" s="55">
        <f t="shared" si="135"/>
        <v>0</v>
      </c>
      <c r="Z597" s="55">
        <f t="shared" si="136"/>
        <v>0</v>
      </c>
      <c r="AA597" s="55">
        <f t="shared" si="137"/>
        <v>0</v>
      </c>
      <c r="AB597" s="58">
        <f t="shared" si="138"/>
        <v>0</v>
      </c>
      <c r="AC597" s="74" t="str">
        <f t="shared" si="139"/>
        <v>Grade not provided</v>
      </c>
      <c r="AD597" s="75" t="e">
        <f>IF(J597=0,(VLOOKUP(AC597,Overall!B$2:C1095,2,FALSE)),IF(J597=1,(VLOOKUP(AC597,Overall!F$2:G1095,2,FALSE)),IF(J597=2,(VLOOKUP(AC597,Overall!J$2:K1095,2,FALSE)),IF(J597=3,(VLOOKUP(AC597,Overall!N$2:O1095,2,FALSE)),IF(J597=4,(VLOOKUP(AC597,Overall!R$2:S1095,2,FALSE)),IF(J597=5,VLOOKUP(AC597,Overall!V$2:W1095,2,FALSE),IF(J597=6,VLOOKUP(AC597,Overall!Z$2:AA1095,2,FALSE),IF(J597=7,VLOOKUP(AC597,Overall!AD$2:AE1095,2,FALSE),IF(J597=8,VLOOKUP(AC597,Overall!AH$2:AI1095,2,FALSE),IF(J597=9,VLOOKUP(AC597,Overall!AL$2:AM1095,2,FALSE),IF(J597=10,VLOOKUP(AC597,Overall!AP$2:AQ1095,2,FALSE),IF(J597=11,VLOOKUP(AC597,Overall!AT$2:AU1095,2,FALSE),IF(J597=12,VLOOKUP(AC597,Overall!AX$2:AY1095,2,FALSE))))))))))))))</f>
        <v>#N/A</v>
      </c>
    </row>
    <row r="598" spans="9:30" ht="15.75" thickBot="1">
      <c r="I598" s="126" t="s">
        <v>643</v>
      </c>
      <c r="J598" s="116"/>
      <c r="K598" s="87"/>
      <c r="L598" s="88"/>
      <c r="M598" s="88"/>
      <c r="N598" s="135"/>
      <c r="O598" s="123" t="str">
        <f t="shared" si="126"/>
        <v>Grade not provided</v>
      </c>
      <c r="P598" s="67" t="e">
        <f t="shared" si="126"/>
        <v>#N/A</v>
      </c>
      <c r="Q598" s="39" t="str">
        <f t="shared" si="127"/>
        <v>Less than 2 domains provided</v>
      </c>
      <c r="R598" s="54">
        <f t="shared" si="128"/>
        <v>0</v>
      </c>
      <c r="S598" s="55">
        <f t="shared" si="129"/>
        <v>0</v>
      </c>
      <c r="T598" s="56">
        <f t="shared" si="130"/>
        <v>0</v>
      </c>
      <c r="U598" s="57">
        <f t="shared" si="131"/>
        <v>0</v>
      </c>
      <c r="V598" s="56">
        <f t="shared" si="132"/>
        <v>0</v>
      </c>
      <c r="W598" s="55">
        <f t="shared" si="133"/>
        <v>0</v>
      </c>
      <c r="X598" s="55">
        <f t="shared" si="134"/>
        <v>0</v>
      </c>
      <c r="Y598" s="55">
        <f t="shared" si="135"/>
        <v>0</v>
      </c>
      <c r="Z598" s="55">
        <f t="shared" si="136"/>
        <v>0</v>
      </c>
      <c r="AA598" s="55">
        <f t="shared" si="137"/>
        <v>0</v>
      </c>
      <c r="AB598" s="58">
        <f t="shared" si="138"/>
        <v>0</v>
      </c>
      <c r="AC598" s="74" t="str">
        <f t="shared" si="139"/>
        <v>Grade not provided</v>
      </c>
      <c r="AD598" s="75" t="e">
        <f>IF(J598=0,(VLOOKUP(AC598,Overall!B$2:C1096,2,FALSE)),IF(J598=1,(VLOOKUP(AC598,Overall!F$2:G1096,2,FALSE)),IF(J598=2,(VLOOKUP(AC598,Overall!J$2:K1096,2,FALSE)),IF(J598=3,(VLOOKUP(AC598,Overall!N$2:O1096,2,FALSE)),IF(J598=4,(VLOOKUP(AC598,Overall!R$2:S1096,2,FALSE)),IF(J598=5,VLOOKUP(AC598,Overall!V$2:W1096,2,FALSE),IF(J598=6,VLOOKUP(AC598,Overall!Z$2:AA1096,2,FALSE),IF(J598=7,VLOOKUP(AC598,Overall!AD$2:AE1096,2,FALSE),IF(J598=8,VLOOKUP(AC598,Overall!AH$2:AI1096,2,FALSE),IF(J598=9,VLOOKUP(AC598,Overall!AL$2:AM1096,2,FALSE),IF(J598=10,VLOOKUP(AC598,Overall!AP$2:AQ1096,2,FALSE),IF(J598=11,VLOOKUP(AC598,Overall!AT$2:AU1096,2,FALSE),IF(J598=12,VLOOKUP(AC598,Overall!AX$2:AY1096,2,FALSE))))))))))))))</f>
        <v>#N/A</v>
      </c>
    </row>
    <row r="599" spans="9:30" ht="15.75" thickBot="1">
      <c r="I599" s="126" t="s">
        <v>644</v>
      </c>
      <c r="J599" s="116"/>
      <c r="K599" s="87"/>
      <c r="L599" s="88"/>
      <c r="M599" s="88"/>
      <c r="N599" s="135"/>
      <c r="O599" s="123" t="str">
        <f t="shared" si="126"/>
        <v>Grade not provided</v>
      </c>
      <c r="P599" s="67" t="e">
        <f t="shared" si="126"/>
        <v>#N/A</v>
      </c>
      <c r="Q599" s="39" t="str">
        <f t="shared" si="127"/>
        <v>Less than 2 domains provided</v>
      </c>
      <c r="R599" s="54">
        <f t="shared" si="128"/>
        <v>0</v>
      </c>
      <c r="S599" s="55">
        <f t="shared" si="129"/>
        <v>0</v>
      </c>
      <c r="T599" s="56">
        <f t="shared" si="130"/>
        <v>0</v>
      </c>
      <c r="U599" s="57">
        <f t="shared" si="131"/>
        <v>0</v>
      </c>
      <c r="V599" s="56">
        <f t="shared" si="132"/>
        <v>0</v>
      </c>
      <c r="W599" s="55">
        <f t="shared" si="133"/>
        <v>0</v>
      </c>
      <c r="X599" s="55">
        <f t="shared" si="134"/>
        <v>0</v>
      </c>
      <c r="Y599" s="55">
        <f t="shared" si="135"/>
        <v>0</v>
      </c>
      <c r="Z599" s="55">
        <f t="shared" si="136"/>
        <v>0</v>
      </c>
      <c r="AA599" s="55">
        <f t="shared" si="137"/>
        <v>0</v>
      </c>
      <c r="AB599" s="58">
        <f t="shared" si="138"/>
        <v>0</v>
      </c>
      <c r="AC599" s="74" t="str">
        <f t="shared" si="139"/>
        <v>Grade not provided</v>
      </c>
      <c r="AD599" s="75" t="e">
        <f>IF(J599=0,(VLOOKUP(AC599,Overall!B$2:C1097,2,FALSE)),IF(J599=1,(VLOOKUP(AC599,Overall!F$2:G1097,2,FALSE)),IF(J599=2,(VLOOKUP(AC599,Overall!J$2:K1097,2,FALSE)),IF(J599=3,(VLOOKUP(AC599,Overall!N$2:O1097,2,FALSE)),IF(J599=4,(VLOOKUP(AC599,Overall!R$2:S1097,2,FALSE)),IF(J599=5,VLOOKUP(AC599,Overall!V$2:W1097,2,FALSE),IF(J599=6,VLOOKUP(AC599,Overall!Z$2:AA1097,2,FALSE),IF(J599=7,VLOOKUP(AC599,Overall!AD$2:AE1097,2,FALSE),IF(J599=8,VLOOKUP(AC599,Overall!AH$2:AI1097,2,FALSE),IF(J599=9,VLOOKUP(AC599,Overall!AL$2:AM1097,2,FALSE),IF(J599=10,VLOOKUP(AC599,Overall!AP$2:AQ1097,2,FALSE),IF(J599=11,VLOOKUP(AC599,Overall!AT$2:AU1097,2,FALSE),IF(J599=12,VLOOKUP(AC599,Overall!AX$2:AY1097,2,FALSE))))))))))))))</f>
        <v>#N/A</v>
      </c>
    </row>
    <row r="600" spans="9:30" ht="15.75" thickBot="1">
      <c r="I600" s="126" t="s">
        <v>645</v>
      </c>
      <c r="J600" s="116"/>
      <c r="K600" s="87"/>
      <c r="L600" s="88"/>
      <c r="M600" s="88"/>
      <c r="N600" s="135"/>
      <c r="O600" s="123" t="str">
        <f t="shared" si="126"/>
        <v>Grade not provided</v>
      </c>
      <c r="P600" s="67" t="e">
        <f t="shared" si="126"/>
        <v>#N/A</v>
      </c>
      <c r="Q600" s="39" t="str">
        <f t="shared" si="127"/>
        <v>Less than 2 domains provided</v>
      </c>
      <c r="R600" s="54">
        <f t="shared" si="128"/>
        <v>0</v>
      </c>
      <c r="S600" s="55">
        <f t="shared" si="129"/>
        <v>0</v>
      </c>
      <c r="T600" s="56">
        <f t="shared" si="130"/>
        <v>0</v>
      </c>
      <c r="U600" s="57">
        <f t="shared" si="131"/>
        <v>0</v>
      </c>
      <c r="V600" s="56">
        <f t="shared" si="132"/>
        <v>0</v>
      </c>
      <c r="W600" s="55">
        <f t="shared" si="133"/>
        <v>0</v>
      </c>
      <c r="X600" s="55">
        <f t="shared" si="134"/>
        <v>0</v>
      </c>
      <c r="Y600" s="55">
        <f t="shared" si="135"/>
        <v>0</v>
      </c>
      <c r="Z600" s="55">
        <f t="shared" si="136"/>
        <v>0</v>
      </c>
      <c r="AA600" s="55">
        <f t="shared" si="137"/>
        <v>0</v>
      </c>
      <c r="AB600" s="58">
        <f t="shared" si="138"/>
        <v>0</v>
      </c>
      <c r="AC600" s="74" t="str">
        <f t="shared" si="139"/>
        <v>Grade not provided</v>
      </c>
      <c r="AD600" s="75" t="e">
        <f>IF(J600=0,(VLOOKUP(AC600,Overall!B$2:C1098,2,FALSE)),IF(J600=1,(VLOOKUP(AC600,Overall!F$2:G1098,2,FALSE)),IF(J600=2,(VLOOKUP(AC600,Overall!J$2:K1098,2,FALSE)),IF(J600=3,(VLOOKUP(AC600,Overall!N$2:O1098,2,FALSE)),IF(J600=4,(VLOOKUP(AC600,Overall!R$2:S1098,2,FALSE)),IF(J600=5,VLOOKUP(AC600,Overall!V$2:W1098,2,FALSE),IF(J600=6,VLOOKUP(AC600,Overall!Z$2:AA1098,2,FALSE),IF(J600=7,VLOOKUP(AC600,Overall!AD$2:AE1098,2,FALSE),IF(J600=8,VLOOKUP(AC600,Overall!AH$2:AI1098,2,FALSE),IF(J600=9,VLOOKUP(AC600,Overall!AL$2:AM1098,2,FALSE),IF(J600=10,VLOOKUP(AC600,Overall!AP$2:AQ1098,2,FALSE),IF(J600=11,VLOOKUP(AC600,Overall!AT$2:AU1098,2,FALSE),IF(J600=12,VLOOKUP(AC600,Overall!AX$2:AY1098,2,FALSE))))))))))))))</f>
        <v>#N/A</v>
      </c>
    </row>
    <row r="601" spans="9:30" ht="15.75" thickBot="1">
      <c r="I601" s="126" t="s">
        <v>646</v>
      </c>
      <c r="J601" s="116"/>
      <c r="K601" s="87"/>
      <c r="L601" s="88"/>
      <c r="M601" s="88"/>
      <c r="N601" s="135"/>
      <c r="O601" s="123" t="str">
        <f t="shared" si="126"/>
        <v>Grade not provided</v>
      </c>
      <c r="P601" s="67" t="e">
        <f t="shared" si="126"/>
        <v>#N/A</v>
      </c>
      <c r="Q601" s="39" t="str">
        <f t="shared" si="127"/>
        <v>Less than 2 domains provided</v>
      </c>
      <c r="R601" s="54">
        <f t="shared" si="128"/>
        <v>0</v>
      </c>
      <c r="S601" s="55">
        <f t="shared" si="129"/>
        <v>0</v>
      </c>
      <c r="T601" s="56">
        <f t="shared" si="130"/>
        <v>0</v>
      </c>
      <c r="U601" s="57">
        <f t="shared" si="131"/>
        <v>0</v>
      </c>
      <c r="V601" s="56">
        <f t="shared" si="132"/>
        <v>0</v>
      </c>
      <c r="W601" s="55">
        <f t="shared" si="133"/>
        <v>0</v>
      </c>
      <c r="X601" s="55">
        <f t="shared" si="134"/>
        <v>0</v>
      </c>
      <c r="Y601" s="55">
        <f t="shared" si="135"/>
        <v>0</v>
      </c>
      <c r="Z601" s="55">
        <f t="shared" si="136"/>
        <v>0</v>
      </c>
      <c r="AA601" s="55">
        <f t="shared" si="137"/>
        <v>0</v>
      </c>
      <c r="AB601" s="58">
        <f t="shared" si="138"/>
        <v>0</v>
      </c>
      <c r="AC601" s="74" t="str">
        <f t="shared" si="139"/>
        <v>Grade not provided</v>
      </c>
      <c r="AD601" s="75" t="e">
        <f>IF(J601=0,(VLOOKUP(AC601,Overall!B$2:C1099,2,FALSE)),IF(J601=1,(VLOOKUP(AC601,Overall!F$2:G1099,2,FALSE)),IF(J601=2,(VLOOKUP(AC601,Overall!J$2:K1099,2,FALSE)),IF(J601=3,(VLOOKUP(AC601,Overall!N$2:O1099,2,FALSE)),IF(J601=4,(VLOOKUP(AC601,Overall!R$2:S1099,2,FALSE)),IF(J601=5,VLOOKUP(AC601,Overall!V$2:W1099,2,FALSE),IF(J601=6,VLOOKUP(AC601,Overall!Z$2:AA1099,2,FALSE),IF(J601=7,VLOOKUP(AC601,Overall!AD$2:AE1099,2,FALSE),IF(J601=8,VLOOKUP(AC601,Overall!AH$2:AI1099,2,FALSE),IF(J601=9,VLOOKUP(AC601,Overall!AL$2:AM1099,2,FALSE),IF(J601=10,VLOOKUP(AC601,Overall!AP$2:AQ1099,2,FALSE),IF(J601=11,VLOOKUP(AC601,Overall!AT$2:AU1099,2,FALSE),IF(J601=12,VLOOKUP(AC601,Overall!AX$2:AY1099,2,FALSE))))))))))))))</f>
        <v>#N/A</v>
      </c>
    </row>
    <row r="602" spans="9:30" ht="15.75" thickBot="1">
      <c r="I602" s="126" t="s">
        <v>647</v>
      </c>
      <c r="J602" s="116"/>
      <c r="K602" s="87"/>
      <c r="L602" s="88"/>
      <c r="M602" s="88"/>
      <c r="N602" s="135"/>
      <c r="O602" s="123" t="str">
        <f t="shared" si="126"/>
        <v>Grade not provided</v>
      </c>
      <c r="P602" s="67" t="e">
        <f t="shared" si="126"/>
        <v>#N/A</v>
      </c>
      <c r="Q602" s="39" t="str">
        <f t="shared" si="127"/>
        <v>Less than 2 domains provided</v>
      </c>
      <c r="R602" s="54">
        <f t="shared" si="128"/>
        <v>0</v>
      </c>
      <c r="S602" s="55">
        <f t="shared" si="129"/>
        <v>0</v>
      </c>
      <c r="T602" s="56">
        <f t="shared" si="130"/>
        <v>0</v>
      </c>
      <c r="U602" s="57">
        <f t="shared" si="131"/>
        <v>0</v>
      </c>
      <c r="V602" s="56">
        <f t="shared" si="132"/>
        <v>0</v>
      </c>
      <c r="W602" s="55">
        <f t="shared" si="133"/>
        <v>0</v>
      </c>
      <c r="X602" s="55">
        <f t="shared" si="134"/>
        <v>0</v>
      </c>
      <c r="Y602" s="55">
        <f t="shared" si="135"/>
        <v>0</v>
      </c>
      <c r="Z602" s="55">
        <f t="shared" si="136"/>
        <v>0</v>
      </c>
      <c r="AA602" s="55">
        <f t="shared" si="137"/>
        <v>0</v>
      </c>
      <c r="AB602" s="58">
        <f t="shared" si="138"/>
        <v>0</v>
      </c>
      <c r="AC602" s="74" t="str">
        <f t="shared" si="139"/>
        <v>Grade not provided</v>
      </c>
      <c r="AD602" s="75" t="e">
        <f>IF(J602=0,(VLOOKUP(AC602,Overall!B$2:C1100,2,FALSE)),IF(J602=1,(VLOOKUP(AC602,Overall!F$2:G1100,2,FALSE)),IF(J602=2,(VLOOKUP(AC602,Overall!J$2:K1100,2,FALSE)),IF(J602=3,(VLOOKUP(AC602,Overall!N$2:O1100,2,FALSE)),IF(J602=4,(VLOOKUP(AC602,Overall!R$2:S1100,2,FALSE)),IF(J602=5,VLOOKUP(AC602,Overall!V$2:W1100,2,FALSE),IF(J602=6,VLOOKUP(AC602,Overall!Z$2:AA1100,2,FALSE),IF(J602=7,VLOOKUP(AC602,Overall!AD$2:AE1100,2,FALSE),IF(J602=8,VLOOKUP(AC602,Overall!AH$2:AI1100,2,FALSE),IF(J602=9,VLOOKUP(AC602,Overall!AL$2:AM1100,2,FALSE),IF(J602=10,VLOOKUP(AC602,Overall!AP$2:AQ1100,2,FALSE),IF(J602=11,VLOOKUP(AC602,Overall!AT$2:AU1100,2,FALSE),IF(J602=12,VLOOKUP(AC602,Overall!AX$2:AY1100,2,FALSE))))))))))))))</f>
        <v>#N/A</v>
      </c>
    </row>
    <row r="603" spans="9:30" ht="15.75" thickBot="1">
      <c r="I603" s="126" t="s">
        <v>648</v>
      </c>
      <c r="J603" s="116"/>
      <c r="K603" s="87"/>
      <c r="L603" s="88"/>
      <c r="M603" s="88"/>
      <c r="N603" s="135"/>
      <c r="O603" s="123" t="str">
        <f t="shared" si="126"/>
        <v>Grade not provided</v>
      </c>
      <c r="P603" s="67" t="e">
        <f t="shared" si="126"/>
        <v>#N/A</v>
      </c>
      <c r="Q603" s="39" t="str">
        <f t="shared" si="127"/>
        <v>Less than 2 domains provided</v>
      </c>
      <c r="R603" s="54">
        <f t="shared" si="128"/>
        <v>0</v>
      </c>
      <c r="S603" s="55">
        <f t="shared" si="129"/>
        <v>0</v>
      </c>
      <c r="T603" s="56">
        <f t="shared" si="130"/>
        <v>0</v>
      </c>
      <c r="U603" s="57">
        <f t="shared" si="131"/>
        <v>0</v>
      </c>
      <c r="V603" s="56">
        <f t="shared" si="132"/>
        <v>0</v>
      </c>
      <c r="W603" s="55">
        <f t="shared" si="133"/>
        <v>0</v>
      </c>
      <c r="X603" s="55">
        <f t="shared" si="134"/>
        <v>0</v>
      </c>
      <c r="Y603" s="55">
        <f t="shared" si="135"/>
        <v>0</v>
      </c>
      <c r="Z603" s="55">
        <f t="shared" si="136"/>
        <v>0</v>
      </c>
      <c r="AA603" s="55">
        <f t="shared" si="137"/>
        <v>0</v>
      </c>
      <c r="AB603" s="58">
        <f t="shared" si="138"/>
        <v>0</v>
      </c>
      <c r="AC603" s="74" t="str">
        <f t="shared" si="139"/>
        <v>Grade not provided</v>
      </c>
      <c r="AD603" s="75" t="e">
        <f>IF(J603=0,(VLOOKUP(AC603,Overall!B$2:C1101,2,FALSE)),IF(J603=1,(VLOOKUP(AC603,Overall!F$2:G1101,2,FALSE)),IF(J603=2,(VLOOKUP(AC603,Overall!J$2:K1101,2,FALSE)),IF(J603=3,(VLOOKUP(AC603,Overall!N$2:O1101,2,FALSE)),IF(J603=4,(VLOOKUP(AC603,Overall!R$2:S1101,2,FALSE)),IF(J603=5,VLOOKUP(AC603,Overall!V$2:W1101,2,FALSE),IF(J603=6,VLOOKUP(AC603,Overall!Z$2:AA1101,2,FALSE),IF(J603=7,VLOOKUP(AC603,Overall!AD$2:AE1101,2,FALSE),IF(J603=8,VLOOKUP(AC603,Overall!AH$2:AI1101,2,FALSE),IF(J603=9,VLOOKUP(AC603,Overall!AL$2:AM1101,2,FALSE),IF(J603=10,VLOOKUP(AC603,Overall!AP$2:AQ1101,2,FALSE),IF(J603=11,VLOOKUP(AC603,Overall!AT$2:AU1101,2,FALSE),IF(J603=12,VLOOKUP(AC603,Overall!AX$2:AY1101,2,FALSE))))))))))))))</f>
        <v>#N/A</v>
      </c>
    </row>
    <row r="604" spans="9:30" ht="15.75" thickBot="1">
      <c r="I604" s="126" t="s">
        <v>649</v>
      </c>
      <c r="J604" s="116"/>
      <c r="K604" s="87"/>
      <c r="L604" s="88"/>
      <c r="M604" s="88"/>
      <c r="N604" s="135"/>
      <c r="O604" s="123" t="str">
        <f t="shared" si="126"/>
        <v>Grade not provided</v>
      </c>
      <c r="P604" s="67" t="e">
        <f t="shared" si="126"/>
        <v>#N/A</v>
      </c>
      <c r="Q604" s="39" t="str">
        <f t="shared" si="127"/>
        <v>Less than 2 domains provided</v>
      </c>
      <c r="R604" s="54">
        <f t="shared" si="128"/>
        <v>0</v>
      </c>
      <c r="S604" s="55">
        <f t="shared" si="129"/>
        <v>0</v>
      </c>
      <c r="T604" s="56">
        <f t="shared" si="130"/>
        <v>0</v>
      </c>
      <c r="U604" s="57">
        <f t="shared" si="131"/>
        <v>0</v>
      </c>
      <c r="V604" s="56">
        <f t="shared" si="132"/>
        <v>0</v>
      </c>
      <c r="W604" s="55">
        <f t="shared" si="133"/>
        <v>0</v>
      </c>
      <c r="X604" s="55">
        <f t="shared" si="134"/>
        <v>0</v>
      </c>
      <c r="Y604" s="55">
        <f t="shared" si="135"/>
        <v>0</v>
      </c>
      <c r="Z604" s="55">
        <f t="shared" si="136"/>
        <v>0</v>
      </c>
      <c r="AA604" s="55">
        <f t="shared" si="137"/>
        <v>0</v>
      </c>
      <c r="AB604" s="58">
        <f t="shared" si="138"/>
        <v>0</v>
      </c>
      <c r="AC604" s="74" t="str">
        <f t="shared" si="139"/>
        <v>Grade not provided</v>
      </c>
      <c r="AD604" s="75" t="e">
        <f>IF(J604=0,(VLOOKUP(AC604,Overall!B$2:C1102,2,FALSE)),IF(J604=1,(VLOOKUP(AC604,Overall!F$2:G1102,2,FALSE)),IF(J604=2,(VLOOKUP(AC604,Overall!J$2:K1102,2,FALSE)),IF(J604=3,(VLOOKUP(AC604,Overall!N$2:O1102,2,FALSE)),IF(J604=4,(VLOOKUP(AC604,Overall!R$2:S1102,2,FALSE)),IF(J604=5,VLOOKUP(AC604,Overall!V$2:W1102,2,FALSE),IF(J604=6,VLOOKUP(AC604,Overall!Z$2:AA1102,2,FALSE),IF(J604=7,VLOOKUP(AC604,Overall!AD$2:AE1102,2,FALSE),IF(J604=8,VLOOKUP(AC604,Overall!AH$2:AI1102,2,FALSE),IF(J604=9,VLOOKUP(AC604,Overall!AL$2:AM1102,2,FALSE),IF(J604=10,VLOOKUP(AC604,Overall!AP$2:AQ1102,2,FALSE),IF(J604=11,VLOOKUP(AC604,Overall!AT$2:AU1102,2,FALSE),IF(J604=12,VLOOKUP(AC604,Overall!AX$2:AY1102,2,FALSE))))))))))))))</f>
        <v>#N/A</v>
      </c>
    </row>
    <row r="605" spans="9:30" ht="15.75" thickBot="1">
      <c r="I605" s="126" t="s">
        <v>650</v>
      </c>
      <c r="J605" s="116"/>
      <c r="K605" s="87"/>
      <c r="L605" s="88"/>
      <c r="M605" s="88"/>
      <c r="N605" s="135"/>
      <c r="O605" s="123" t="str">
        <f t="shared" si="126"/>
        <v>Grade not provided</v>
      </c>
      <c r="P605" s="67" t="e">
        <f t="shared" si="126"/>
        <v>#N/A</v>
      </c>
      <c r="Q605" s="39" t="str">
        <f t="shared" si="127"/>
        <v>Less than 2 domains provided</v>
      </c>
      <c r="R605" s="54">
        <f t="shared" si="128"/>
        <v>0</v>
      </c>
      <c r="S605" s="55">
        <f t="shared" si="129"/>
        <v>0</v>
      </c>
      <c r="T605" s="56">
        <f t="shared" si="130"/>
        <v>0</v>
      </c>
      <c r="U605" s="57">
        <f t="shared" si="131"/>
        <v>0</v>
      </c>
      <c r="V605" s="56">
        <f t="shared" si="132"/>
        <v>0</v>
      </c>
      <c r="W605" s="55">
        <f t="shared" si="133"/>
        <v>0</v>
      </c>
      <c r="X605" s="55">
        <f t="shared" si="134"/>
        <v>0</v>
      </c>
      <c r="Y605" s="55">
        <f t="shared" si="135"/>
        <v>0</v>
      </c>
      <c r="Z605" s="55">
        <f t="shared" si="136"/>
        <v>0</v>
      </c>
      <c r="AA605" s="55">
        <f t="shared" si="137"/>
        <v>0</v>
      </c>
      <c r="AB605" s="58">
        <f t="shared" si="138"/>
        <v>0</v>
      </c>
      <c r="AC605" s="74" t="str">
        <f t="shared" si="139"/>
        <v>Grade not provided</v>
      </c>
      <c r="AD605" s="75" t="e">
        <f>IF(J605=0,(VLOOKUP(AC605,Overall!B$2:C1103,2,FALSE)),IF(J605=1,(VLOOKUP(AC605,Overall!F$2:G1103,2,FALSE)),IF(J605=2,(VLOOKUP(AC605,Overall!J$2:K1103,2,FALSE)),IF(J605=3,(VLOOKUP(AC605,Overall!N$2:O1103,2,FALSE)),IF(J605=4,(VLOOKUP(AC605,Overall!R$2:S1103,2,FALSE)),IF(J605=5,VLOOKUP(AC605,Overall!V$2:W1103,2,FALSE),IF(J605=6,VLOOKUP(AC605,Overall!Z$2:AA1103,2,FALSE),IF(J605=7,VLOOKUP(AC605,Overall!AD$2:AE1103,2,FALSE),IF(J605=8,VLOOKUP(AC605,Overall!AH$2:AI1103,2,FALSE),IF(J605=9,VLOOKUP(AC605,Overall!AL$2:AM1103,2,FALSE),IF(J605=10,VLOOKUP(AC605,Overall!AP$2:AQ1103,2,FALSE),IF(J605=11,VLOOKUP(AC605,Overall!AT$2:AU1103,2,FALSE),IF(J605=12,VLOOKUP(AC605,Overall!AX$2:AY1103,2,FALSE))))))))))))))</f>
        <v>#N/A</v>
      </c>
    </row>
    <row r="606" spans="9:30" ht="15.75" thickBot="1">
      <c r="I606" s="126" t="s">
        <v>651</v>
      </c>
      <c r="J606" s="116"/>
      <c r="K606" s="87"/>
      <c r="L606" s="88"/>
      <c r="M606" s="88"/>
      <c r="N606" s="135"/>
      <c r="O606" s="123" t="str">
        <f t="shared" si="126"/>
        <v>Grade not provided</v>
      </c>
      <c r="P606" s="67" t="e">
        <f t="shared" si="126"/>
        <v>#N/A</v>
      </c>
      <c r="Q606" s="39" t="str">
        <f t="shared" si="127"/>
        <v>Less than 2 domains provided</v>
      </c>
      <c r="R606" s="54">
        <f t="shared" si="128"/>
        <v>0</v>
      </c>
      <c r="S606" s="55">
        <f t="shared" si="129"/>
        <v>0</v>
      </c>
      <c r="T606" s="56">
        <f t="shared" si="130"/>
        <v>0</v>
      </c>
      <c r="U606" s="57">
        <f t="shared" si="131"/>
        <v>0</v>
      </c>
      <c r="V606" s="56">
        <f t="shared" si="132"/>
        <v>0</v>
      </c>
      <c r="W606" s="55">
        <f t="shared" si="133"/>
        <v>0</v>
      </c>
      <c r="X606" s="55">
        <f t="shared" si="134"/>
        <v>0</v>
      </c>
      <c r="Y606" s="55">
        <f t="shared" si="135"/>
        <v>0</v>
      </c>
      <c r="Z606" s="55">
        <f t="shared" si="136"/>
        <v>0</v>
      </c>
      <c r="AA606" s="55">
        <f t="shared" si="137"/>
        <v>0</v>
      </c>
      <c r="AB606" s="58">
        <f t="shared" si="138"/>
        <v>0</v>
      </c>
      <c r="AC606" s="74" t="str">
        <f t="shared" si="139"/>
        <v>Grade not provided</v>
      </c>
      <c r="AD606" s="75" t="e">
        <f>IF(J606=0,(VLOOKUP(AC606,Overall!B$2:C1104,2,FALSE)),IF(J606=1,(VLOOKUP(AC606,Overall!F$2:G1104,2,FALSE)),IF(J606=2,(VLOOKUP(AC606,Overall!J$2:K1104,2,FALSE)),IF(J606=3,(VLOOKUP(AC606,Overall!N$2:O1104,2,FALSE)),IF(J606=4,(VLOOKUP(AC606,Overall!R$2:S1104,2,FALSE)),IF(J606=5,VLOOKUP(AC606,Overall!V$2:W1104,2,FALSE),IF(J606=6,VLOOKUP(AC606,Overall!Z$2:AA1104,2,FALSE),IF(J606=7,VLOOKUP(AC606,Overall!AD$2:AE1104,2,FALSE),IF(J606=8,VLOOKUP(AC606,Overall!AH$2:AI1104,2,FALSE),IF(J606=9,VLOOKUP(AC606,Overall!AL$2:AM1104,2,FALSE),IF(J606=10,VLOOKUP(AC606,Overall!AP$2:AQ1104,2,FALSE),IF(J606=11,VLOOKUP(AC606,Overall!AT$2:AU1104,2,FALSE),IF(J606=12,VLOOKUP(AC606,Overall!AX$2:AY1104,2,FALSE))))))))))))))</f>
        <v>#N/A</v>
      </c>
    </row>
    <row r="607" spans="9:30" ht="15.75" thickBot="1">
      <c r="I607" s="126" t="s">
        <v>652</v>
      </c>
      <c r="J607" s="116"/>
      <c r="K607" s="87"/>
      <c r="L607" s="88"/>
      <c r="M607" s="88"/>
      <c r="N607" s="135"/>
      <c r="O607" s="123" t="str">
        <f t="shared" si="126"/>
        <v>Grade not provided</v>
      </c>
      <c r="P607" s="67" t="e">
        <f t="shared" si="126"/>
        <v>#N/A</v>
      </c>
      <c r="Q607" s="39" t="str">
        <f t="shared" si="127"/>
        <v>Less than 2 domains provided</v>
      </c>
      <c r="R607" s="54">
        <f t="shared" si="128"/>
        <v>0</v>
      </c>
      <c r="S607" s="55">
        <f t="shared" si="129"/>
        <v>0</v>
      </c>
      <c r="T607" s="56">
        <f t="shared" si="130"/>
        <v>0</v>
      </c>
      <c r="U607" s="57">
        <f t="shared" si="131"/>
        <v>0</v>
      </c>
      <c r="V607" s="56">
        <f t="shared" si="132"/>
        <v>0</v>
      </c>
      <c r="W607" s="55">
        <f t="shared" si="133"/>
        <v>0</v>
      </c>
      <c r="X607" s="55">
        <f t="shared" si="134"/>
        <v>0</v>
      </c>
      <c r="Y607" s="55">
        <f t="shared" si="135"/>
        <v>0</v>
      </c>
      <c r="Z607" s="55">
        <f t="shared" si="136"/>
        <v>0</v>
      </c>
      <c r="AA607" s="55">
        <f t="shared" si="137"/>
        <v>0</v>
      </c>
      <c r="AB607" s="58">
        <f t="shared" si="138"/>
        <v>0</v>
      </c>
      <c r="AC607" s="74" t="str">
        <f t="shared" si="139"/>
        <v>Grade not provided</v>
      </c>
      <c r="AD607" s="75" t="e">
        <f>IF(J607=0,(VLOOKUP(AC607,Overall!B$2:C1105,2,FALSE)),IF(J607=1,(VLOOKUP(AC607,Overall!F$2:G1105,2,FALSE)),IF(J607=2,(VLOOKUP(AC607,Overall!J$2:K1105,2,FALSE)),IF(J607=3,(VLOOKUP(AC607,Overall!N$2:O1105,2,FALSE)),IF(J607=4,(VLOOKUP(AC607,Overall!R$2:S1105,2,FALSE)),IF(J607=5,VLOOKUP(AC607,Overall!V$2:W1105,2,FALSE),IF(J607=6,VLOOKUP(AC607,Overall!Z$2:AA1105,2,FALSE),IF(J607=7,VLOOKUP(AC607,Overall!AD$2:AE1105,2,FALSE),IF(J607=8,VLOOKUP(AC607,Overall!AH$2:AI1105,2,FALSE),IF(J607=9,VLOOKUP(AC607,Overall!AL$2:AM1105,2,FALSE),IF(J607=10,VLOOKUP(AC607,Overall!AP$2:AQ1105,2,FALSE),IF(J607=11,VLOOKUP(AC607,Overall!AT$2:AU1105,2,FALSE),IF(J607=12,VLOOKUP(AC607,Overall!AX$2:AY1105,2,FALSE))))))))))))))</f>
        <v>#N/A</v>
      </c>
    </row>
    <row r="608" spans="9:30" ht="15.75" thickBot="1">
      <c r="I608" s="126" t="s">
        <v>653</v>
      </c>
      <c r="J608" s="116"/>
      <c r="K608" s="87"/>
      <c r="L608" s="88"/>
      <c r="M608" s="88"/>
      <c r="N608" s="135"/>
      <c r="O608" s="123" t="str">
        <f t="shared" si="126"/>
        <v>Grade not provided</v>
      </c>
      <c r="P608" s="67" t="e">
        <f t="shared" si="126"/>
        <v>#N/A</v>
      </c>
      <c r="Q608" s="39" t="str">
        <f t="shared" si="127"/>
        <v>Less than 2 domains provided</v>
      </c>
      <c r="R608" s="54">
        <f t="shared" si="128"/>
        <v>0</v>
      </c>
      <c r="S608" s="55">
        <f t="shared" si="129"/>
        <v>0</v>
      </c>
      <c r="T608" s="56">
        <f t="shared" si="130"/>
        <v>0</v>
      </c>
      <c r="U608" s="57">
        <f t="shared" si="131"/>
        <v>0</v>
      </c>
      <c r="V608" s="56">
        <f t="shared" si="132"/>
        <v>0</v>
      </c>
      <c r="W608" s="55">
        <f t="shared" si="133"/>
        <v>0</v>
      </c>
      <c r="X608" s="55">
        <f t="shared" si="134"/>
        <v>0</v>
      </c>
      <c r="Y608" s="55">
        <f t="shared" si="135"/>
        <v>0</v>
      </c>
      <c r="Z608" s="55">
        <f t="shared" si="136"/>
        <v>0</v>
      </c>
      <c r="AA608" s="55">
        <f t="shared" si="137"/>
        <v>0</v>
      </c>
      <c r="AB608" s="58">
        <f t="shared" si="138"/>
        <v>0</v>
      </c>
      <c r="AC608" s="74" t="str">
        <f t="shared" si="139"/>
        <v>Grade not provided</v>
      </c>
      <c r="AD608" s="75" t="e">
        <f>IF(J608=0,(VLOOKUP(AC608,Overall!B$2:C1106,2,FALSE)),IF(J608=1,(VLOOKUP(AC608,Overall!F$2:G1106,2,FALSE)),IF(J608=2,(VLOOKUP(AC608,Overall!J$2:K1106,2,FALSE)),IF(J608=3,(VLOOKUP(AC608,Overall!N$2:O1106,2,FALSE)),IF(J608=4,(VLOOKUP(AC608,Overall!R$2:S1106,2,FALSE)),IF(J608=5,VLOOKUP(AC608,Overall!V$2:W1106,2,FALSE),IF(J608=6,VLOOKUP(AC608,Overall!Z$2:AA1106,2,FALSE),IF(J608=7,VLOOKUP(AC608,Overall!AD$2:AE1106,2,FALSE),IF(J608=8,VLOOKUP(AC608,Overall!AH$2:AI1106,2,FALSE),IF(J608=9,VLOOKUP(AC608,Overall!AL$2:AM1106,2,FALSE),IF(J608=10,VLOOKUP(AC608,Overall!AP$2:AQ1106,2,FALSE),IF(J608=11,VLOOKUP(AC608,Overall!AT$2:AU1106,2,FALSE),IF(J608=12,VLOOKUP(AC608,Overall!AX$2:AY1106,2,FALSE))))))))))))))</f>
        <v>#N/A</v>
      </c>
    </row>
    <row r="609" spans="9:30" ht="15.75" thickBot="1">
      <c r="I609" s="126" t="s">
        <v>654</v>
      </c>
      <c r="J609" s="116"/>
      <c r="K609" s="87"/>
      <c r="L609" s="88"/>
      <c r="M609" s="88"/>
      <c r="N609" s="135"/>
      <c r="O609" s="123" t="str">
        <f t="shared" si="126"/>
        <v>Grade not provided</v>
      </c>
      <c r="P609" s="67" t="e">
        <f t="shared" si="126"/>
        <v>#N/A</v>
      </c>
      <c r="Q609" s="39" t="str">
        <f t="shared" si="127"/>
        <v>Less than 2 domains provided</v>
      </c>
      <c r="R609" s="54">
        <f t="shared" si="128"/>
        <v>0</v>
      </c>
      <c r="S609" s="55">
        <f t="shared" si="129"/>
        <v>0</v>
      </c>
      <c r="T609" s="56">
        <f t="shared" si="130"/>
        <v>0</v>
      </c>
      <c r="U609" s="57">
        <f t="shared" si="131"/>
        <v>0</v>
      </c>
      <c r="V609" s="56">
        <f t="shared" si="132"/>
        <v>0</v>
      </c>
      <c r="W609" s="55">
        <f t="shared" si="133"/>
        <v>0</v>
      </c>
      <c r="X609" s="55">
        <f t="shared" si="134"/>
        <v>0</v>
      </c>
      <c r="Y609" s="55">
        <f t="shared" si="135"/>
        <v>0</v>
      </c>
      <c r="Z609" s="55">
        <f t="shared" si="136"/>
        <v>0</v>
      </c>
      <c r="AA609" s="55">
        <f t="shared" si="137"/>
        <v>0</v>
      </c>
      <c r="AB609" s="58">
        <f t="shared" si="138"/>
        <v>0</v>
      </c>
      <c r="AC609" s="74" t="str">
        <f t="shared" si="139"/>
        <v>Grade not provided</v>
      </c>
      <c r="AD609" s="75" t="e">
        <f>IF(J609=0,(VLOOKUP(AC609,Overall!B$2:C1107,2,FALSE)),IF(J609=1,(VLOOKUP(AC609,Overall!F$2:G1107,2,FALSE)),IF(J609=2,(VLOOKUP(AC609,Overall!J$2:K1107,2,FALSE)),IF(J609=3,(VLOOKUP(AC609,Overall!N$2:O1107,2,FALSE)),IF(J609=4,(VLOOKUP(AC609,Overall!R$2:S1107,2,FALSE)),IF(J609=5,VLOOKUP(AC609,Overall!V$2:W1107,2,FALSE),IF(J609=6,VLOOKUP(AC609,Overall!Z$2:AA1107,2,FALSE),IF(J609=7,VLOOKUP(AC609,Overall!AD$2:AE1107,2,FALSE),IF(J609=8,VLOOKUP(AC609,Overall!AH$2:AI1107,2,FALSE),IF(J609=9,VLOOKUP(AC609,Overall!AL$2:AM1107,2,FALSE),IF(J609=10,VLOOKUP(AC609,Overall!AP$2:AQ1107,2,FALSE),IF(J609=11,VLOOKUP(AC609,Overall!AT$2:AU1107,2,FALSE),IF(J609=12,VLOOKUP(AC609,Overall!AX$2:AY1107,2,FALSE))))))))))))))</f>
        <v>#N/A</v>
      </c>
    </row>
    <row r="610" spans="9:30" ht="15.75" thickBot="1">
      <c r="I610" s="126" t="s">
        <v>655</v>
      </c>
      <c r="J610" s="116"/>
      <c r="K610" s="87"/>
      <c r="L610" s="88"/>
      <c r="M610" s="88"/>
      <c r="N610" s="135"/>
      <c r="O610" s="123" t="str">
        <f t="shared" si="126"/>
        <v>Grade not provided</v>
      </c>
      <c r="P610" s="67" t="e">
        <f t="shared" si="126"/>
        <v>#N/A</v>
      </c>
      <c r="Q610" s="39" t="str">
        <f t="shared" si="127"/>
        <v>Less than 2 domains provided</v>
      </c>
      <c r="R610" s="54">
        <f t="shared" si="128"/>
        <v>0</v>
      </c>
      <c r="S610" s="55">
        <f t="shared" si="129"/>
        <v>0</v>
      </c>
      <c r="T610" s="56">
        <f t="shared" si="130"/>
        <v>0</v>
      </c>
      <c r="U610" s="57">
        <f t="shared" si="131"/>
        <v>0</v>
      </c>
      <c r="V610" s="56">
        <f t="shared" si="132"/>
        <v>0</v>
      </c>
      <c r="W610" s="55">
        <f t="shared" si="133"/>
        <v>0</v>
      </c>
      <c r="X610" s="55">
        <f t="shared" si="134"/>
        <v>0</v>
      </c>
      <c r="Y610" s="55">
        <f t="shared" si="135"/>
        <v>0</v>
      </c>
      <c r="Z610" s="55">
        <f t="shared" si="136"/>
        <v>0</v>
      </c>
      <c r="AA610" s="55">
        <f t="shared" si="137"/>
        <v>0</v>
      </c>
      <c r="AB610" s="58">
        <f t="shared" si="138"/>
        <v>0</v>
      </c>
      <c r="AC610" s="74" t="str">
        <f t="shared" si="139"/>
        <v>Grade not provided</v>
      </c>
      <c r="AD610" s="75" t="e">
        <f>IF(J610=0,(VLOOKUP(AC610,Overall!B$2:C1108,2,FALSE)),IF(J610=1,(VLOOKUP(AC610,Overall!F$2:G1108,2,FALSE)),IF(J610=2,(VLOOKUP(AC610,Overall!J$2:K1108,2,FALSE)),IF(J610=3,(VLOOKUP(AC610,Overall!N$2:O1108,2,FALSE)),IF(J610=4,(VLOOKUP(AC610,Overall!R$2:S1108,2,FALSE)),IF(J610=5,VLOOKUP(AC610,Overall!V$2:W1108,2,FALSE),IF(J610=6,VLOOKUP(AC610,Overall!Z$2:AA1108,2,FALSE),IF(J610=7,VLOOKUP(AC610,Overall!AD$2:AE1108,2,FALSE),IF(J610=8,VLOOKUP(AC610,Overall!AH$2:AI1108,2,FALSE),IF(J610=9,VLOOKUP(AC610,Overall!AL$2:AM1108,2,FALSE),IF(J610=10,VLOOKUP(AC610,Overall!AP$2:AQ1108,2,FALSE),IF(J610=11,VLOOKUP(AC610,Overall!AT$2:AU1108,2,FALSE),IF(J610=12,VLOOKUP(AC610,Overall!AX$2:AY1108,2,FALSE))))))))))))))</f>
        <v>#N/A</v>
      </c>
    </row>
    <row r="611" spans="9:30" ht="15.75" thickBot="1">
      <c r="I611" s="126" t="s">
        <v>656</v>
      </c>
      <c r="J611" s="116"/>
      <c r="K611" s="87"/>
      <c r="L611" s="88"/>
      <c r="M611" s="88"/>
      <c r="N611" s="135"/>
      <c r="O611" s="123" t="str">
        <f t="shared" si="126"/>
        <v>Grade not provided</v>
      </c>
      <c r="P611" s="67" t="e">
        <f t="shared" si="126"/>
        <v>#N/A</v>
      </c>
      <c r="Q611" s="39" t="str">
        <f t="shared" si="127"/>
        <v>Less than 2 domains provided</v>
      </c>
      <c r="R611" s="54">
        <f t="shared" si="128"/>
        <v>0</v>
      </c>
      <c r="S611" s="55">
        <f t="shared" si="129"/>
        <v>0</v>
      </c>
      <c r="T611" s="56">
        <f t="shared" si="130"/>
        <v>0</v>
      </c>
      <c r="U611" s="57">
        <f t="shared" si="131"/>
        <v>0</v>
      </c>
      <c r="V611" s="56">
        <f t="shared" si="132"/>
        <v>0</v>
      </c>
      <c r="W611" s="55">
        <f t="shared" si="133"/>
        <v>0</v>
      </c>
      <c r="X611" s="55">
        <f t="shared" si="134"/>
        <v>0</v>
      </c>
      <c r="Y611" s="55">
        <f t="shared" si="135"/>
        <v>0</v>
      </c>
      <c r="Z611" s="55">
        <f t="shared" si="136"/>
        <v>0</v>
      </c>
      <c r="AA611" s="55">
        <f t="shared" si="137"/>
        <v>0</v>
      </c>
      <c r="AB611" s="58">
        <f t="shared" si="138"/>
        <v>0</v>
      </c>
      <c r="AC611" s="74" t="str">
        <f t="shared" si="139"/>
        <v>Grade not provided</v>
      </c>
      <c r="AD611" s="75" t="e">
        <f>IF(J611=0,(VLOOKUP(AC611,Overall!B$2:C1109,2,FALSE)),IF(J611=1,(VLOOKUP(AC611,Overall!F$2:G1109,2,FALSE)),IF(J611=2,(VLOOKUP(AC611,Overall!J$2:K1109,2,FALSE)),IF(J611=3,(VLOOKUP(AC611,Overall!N$2:O1109,2,FALSE)),IF(J611=4,(VLOOKUP(AC611,Overall!R$2:S1109,2,FALSE)),IF(J611=5,VLOOKUP(AC611,Overall!V$2:W1109,2,FALSE),IF(J611=6,VLOOKUP(AC611,Overall!Z$2:AA1109,2,FALSE),IF(J611=7,VLOOKUP(AC611,Overall!AD$2:AE1109,2,FALSE),IF(J611=8,VLOOKUP(AC611,Overall!AH$2:AI1109,2,FALSE),IF(J611=9,VLOOKUP(AC611,Overall!AL$2:AM1109,2,FALSE),IF(J611=10,VLOOKUP(AC611,Overall!AP$2:AQ1109,2,FALSE),IF(J611=11,VLOOKUP(AC611,Overall!AT$2:AU1109,2,FALSE),IF(J611=12,VLOOKUP(AC611,Overall!AX$2:AY1109,2,FALSE))))))))))))))</f>
        <v>#N/A</v>
      </c>
    </row>
    <row r="612" spans="9:30" ht="15.75" thickBot="1">
      <c r="I612" s="126" t="s">
        <v>657</v>
      </c>
      <c r="J612" s="116"/>
      <c r="K612" s="87"/>
      <c r="L612" s="88"/>
      <c r="M612" s="88"/>
      <c r="N612" s="135"/>
      <c r="O612" s="123" t="str">
        <f t="shared" si="126"/>
        <v>Grade not provided</v>
      </c>
      <c r="P612" s="67" t="e">
        <f t="shared" si="126"/>
        <v>#N/A</v>
      </c>
      <c r="Q612" s="39" t="str">
        <f t="shared" si="127"/>
        <v>Less than 2 domains provided</v>
      </c>
      <c r="R612" s="54">
        <f t="shared" si="128"/>
        <v>0</v>
      </c>
      <c r="S612" s="55">
        <f t="shared" si="129"/>
        <v>0</v>
      </c>
      <c r="T612" s="56">
        <f t="shared" si="130"/>
        <v>0</v>
      </c>
      <c r="U612" s="57">
        <f t="shared" si="131"/>
        <v>0</v>
      </c>
      <c r="V612" s="56">
        <f t="shared" si="132"/>
        <v>0</v>
      </c>
      <c r="W612" s="55">
        <f t="shared" si="133"/>
        <v>0</v>
      </c>
      <c r="X612" s="55">
        <f t="shared" si="134"/>
        <v>0</v>
      </c>
      <c r="Y612" s="55">
        <f t="shared" si="135"/>
        <v>0</v>
      </c>
      <c r="Z612" s="55">
        <f t="shared" si="136"/>
        <v>0</v>
      </c>
      <c r="AA612" s="55">
        <f t="shared" si="137"/>
        <v>0</v>
      </c>
      <c r="AB612" s="58">
        <f t="shared" si="138"/>
        <v>0</v>
      </c>
      <c r="AC612" s="74" t="str">
        <f t="shared" si="139"/>
        <v>Grade not provided</v>
      </c>
      <c r="AD612" s="75" t="e">
        <f>IF(J612=0,(VLOOKUP(AC612,Overall!B$2:C1110,2,FALSE)),IF(J612=1,(VLOOKUP(AC612,Overall!F$2:G1110,2,FALSE)),IF(J612=2,(VLOOKUP(AC612,Overall!J$2:K1110,2,FALSE)),IF(J612=3,(VLOOKUP(AC612,Overall!N$2:O1110,2,FALSE)),IF(J612=4,(VLOOKUP(AC612,Overall!R$2:S1110,2,FALSE)),IF(J612=5,VLOOKUP(AC612,Overall!V$2:W1110,2,FALSE),IF(J612=6,VLOOKUP(AC612,Overall!Z$2:AA1110,2,FALSE),IF(J612=7,VLOOKUP(AC612,Overall!AD$2:AE1110,2,FALSE),IF(J612=8,VLOOKUP(AC612,Overall!AH$2:AI1110,2,FALSE),IF(J612=9,VLOOKUP(AC612,Overall!AL$2:AM1110,2,FALSE),IF(J612=10,VLOOKUP(AC612,Overall!AP$2:AQ1110,2,FALSE),IF(J612=11,VLOOKUP(AC612,Overall!AT$2:AU1110,2,FALSE),IF(J612=12,VLOOKUP(AC612,Overall!AX$2:AY1110,2,FALSE))))))))))))))</f>
        <v>#N/A</v>
      </c>
    </row>
    <row r="613" spans="9:30" ht="15.75" thickBot="1">
      <c r="I613" s="126" t="s">
        <v>658</v>
      </c>
      <c r="J613" s="116"/>
      <c r="K613" s="87"/>
      <c r="L613" s="88"/>
      <c r="M613" s="88"/>
      <c r="N613" s="135"/>
      <c r="O613" s="123" t="str">
        <f t="shared" si="126"/>
        <v>Grade not provided</v>
      </c>
      <c r="P613" s="67" t="e">
        <f t="shared" si="126"/>
        <v>#N/A</v>
      </c>
      <c r="Q613" s="39" t="str">
        <f t="shared" si="127"/>
        <v>Less than 2 domains provided</v>
      </c>
      <c r="R613" s="54">
        <f t="shared" si="128"/>
        <v>0</v>
      </c>
      <c r="S613" s="55">
        <f t="shared" si="129"/>
        <v>0</v>
      </c>
      <c r="T613" s="56">
        <f t="shared" si="130"/>
        <v>0</v>
      </c>
      <c r="U613" s="57">
        <f t="shared" si="131"/>
        <v>0</v>
      </c>
      <c r="V613" s="56">
        <f t="shared" si="132"/>
        <v>0</v>
      </c>
      <c r="W613" s="55">
        <f t="shared" si="133"/>
        <v>0</v>
      </c>
      <c r="X613" s="55">
        <f t="shared" si="134"/>
        <v>0</v>
      </c>
      <c r="Y613" s="55">
        <f t="shared" si="135"/>
        <v>0</v>
      </c>
      <c r="Z613" s="55">
        <f t="shared" si="136"/>
        <v>0</v>
      </c>
      <c r="AA613" s="55">
        <f t="shared" si="137"/>
        <v>0</v>
      </c>
      <c r="AB613" s="58">
        <f t="shared" si="138"/>
        <v>0</v>
      </c>
      <c r="AC613" s="74" t="str">
        <f t="shared" si="139"/>
        <v>Grade not provided</v>
      </c>
      <c r="AD613" s="75" t="e">
        <f>IF(J613=0,(VLOOKUP(AC613,Overall!B$2:C1111,2,FALSE)),IF(J613=1,(VLOOKUP(AC613,Overall!F$2:G1111,2,FALSE)),IF(J613=2,(VLOOKUP(AC613,Overall!J$2:K1111,2,FALSE)),IF(J613=3,(VLOOKUP(AC613,Overall!N$2:O1111,2,FALSE)),IF(J613=4,(VLOOKUP(AC613,Overall!R$2:S1111,2,FALSE)),IF(J613=5,VLOOKUP(AC613,Overall!V$2:W1111,2,FALSE),IF(J613=6,VLOOKUP(AC613,Overall!Z$2:AA1111,2,FALSE),IF(J613=7,VLOOKUP(AC613,Overall!AD$2:AE1111,2,FALSE),IF(J613=8,VLOOKUP(AC613,Overall!AH$2:AI1111,2,FALSE),IF(J613=9,VLOOKUP(AC613,Overall!AL$2:AM1111,2,FALSE),IF(J613=10,VLOOKUP(AC613,Overall!AP$2:AQ1111,2,FALSE),IF(J613=11,VLOOKUP(AC613,Overall!AT$2:AU1111,2,FALSE),IF(J613=12,VLOOKUP(AC613,Overall!AX$2:AY1111,2,FALSE))))))))))))))</f>
        <v>#N/A</v>
      </c>
    </row>
    <row r="614" spans="9:30" ht="15.75" thickBot="1">
      <c r="I614" s="126" t="s">
        <v>659</v>
      </c>
      <c r="J614" s="116"/>
      <c r="K614" s="87"/>
      <c r="L614" s="88"/>
      <c r="M614" s="88"/>
      <c r="N614" s="135"/>
      <c r="O614" s="123" t="str">
        <f t="shared" si="126"/>
        <v>Grade not provided</v>
      </c>
      <c r="P614" s="67" t="e">
        <f t="shared" si="126"/>
        <v>#N/A</v>
      </c>
      <c r="Q614" s="39" t="str">
        <f t="shared" si="127"/>
        <v>Less than 2 domains provided</v>
      </c>
      <c r="R614" s="54">
        <f t="shared" si="128"/>
        <v>0</v>
      </c>
      <c r="S614" s="55">
        <f t="shared" si="129"/>
        <v>0</v>
      </c>
      <c r="T614" s="56">
        <f t="shared" si="130"/>
        <v>0</v>
      </c>
      <c r="U614" s="57">
        <f t="shared" si="131"/>
        <v>0</v>
      </c>
      <c r="V614" s="56">
        <f t="shared" si="132"/>
        <v>0</v>
      </c>
      <c r="W614" s="55">
        <f t="shared" si="133"/>
        <v>0</v>
      </c>
      <c r="X614" s="55">
        <f t="shared" si="134"/>
        <v>0</v>
      </c>
      <c r="Y614" s="55">
        <f t="shared" si="135"/>
        <v>0</v>
      </c>
      <c r="Z614" s="55">
        <f t="shared" si="136"/>
        <v>0</v>
      </c>
      <c r="AA614" s="55">
        <f t="shared" si="137"/>
        <v>0</v>
      </c>
      <c r="AB614" s="58">
        <f t="shared" si="138"/>
        <v>0</v>
      </c>
      <c r="AC614" s="74" t="str">
        <f t="shared" si="139"/>
        <v>Grade not provided</v>
      </c>
      <c r="AD614" s="75" t="e">
        <f>IF(J614=0,(VLOOKUP(AC614,Overall!B$2:C1112,2,FALSE)),IF(J614=1,(VLOOKUP(AC614,Overall!F$2:G1112,2,FALSE)),IF(J614=2,(VLOOKUP(AC614,Overall!J$2:K1112,2,FALSE)),IF(J614=3,(VLOOKUP(AC614,Overall!N$2:O1112,2,FALSE)),IF(J614=4,(VLOOKUP(AC614,Overall!R$2:S1112,2,FALSE)),IF(J614=5,VLOOKUP(AC614,Overall!V$2:W1112,2,FALSE),IF(J614=6,VLOOKUP(AC614,Overall!Z$2:AA1112,2,FALSE),IF(J614=7,VLOOKUP(AC614,Overall!AD$2:AE1112,2,FALSE),IF(J614=8,VLOOKUP(AC614,Overall!AH$2:AI1112,2,FALSE),IF(J614=9,VLOOKUP(AC614,Overall!AL$2:AM1112,2,FALSE),IF(J614=10,VLOOKUP(AC614,Overall!AP$2:AQ1112,2,FALSE),IF(J614=11,VLOOKUP(AC614,Overall!AT$2:AU1112,2,FALSE),IF(J614=12,VLOOKUP(AC614,Overall!AX$2:AY1112,2,FALSE))))))))))))))</f>
        <v>#N/A</v>
      </c>
    </row>
    <row r="615" spans="9:30" ht="15.75" thickBot="1">
      <c r="I615" s="126" t="s">
        <v>660</v>
      </c>
      <c r="J615" s="116"/>
      <c r="K615" s="87"/>
      <c r="L615" s="88"/>
      <c r="M615" s="88"/>
      <c r="N615" s="135"/>
      <c r="O615" s="123" t="str">
        <f t="shared" si="126"/>
        <v>Grade not provided</v>
      </c>
      <c r="P615" s="67" t="e">
        <f t="shared" si="126"/>
        <v>#N/A</v>
      </c>
      <c r="Q615" s="39" t="str">
        <f t="shared" si="127"/>
        <v>Less than 2 domains provided</v>
      </c>
      <c r="R615" s="54">
        <f t="shared" si="128"/>
        <v>0</v>
      </c>
      <c r="S615" s="55">
        <f t="shared" si="129"/>
        <v>0</v>
      </c>
      <c r="T615" s="56">
        <f t="shared" si="130"/>
        <v>0</v>
      </c>
      <c r="U615" s="57">
        <f t="shared" si="131"/>
        <v>0</v>
      </c>
      <c r="V615" s="56">
        <f t="shared" si="132"/>
        <v>0</v>
      </c>
      <c r="W615" s="55">
        <f t="shared" si="133"/>
        <v>0</v>
      </c>
      <c r="X615" s="55">
        <f t="shared" si="134"/>
        <v>0</v>
      </c>
      <c r="Y615" s="55">
        <f t="shared" si="135"/>
        <v>0</v>
      </c>
      <c r="Z615" s="55">
        <f t="shared" si="136"/>
        <v>0</v>
      </c>
      <c r="AA615" s="55">
        <f t="shared" si="137"/>
        <v>0</v>
      </c>
      <c r="AB615" s="58">
        <f t="shared" si="138"/>
        <v>0</v>
      </c>
      <c r="AC615" s="74" t="str">
        <f t="shared" si="139"/>
        <v>Grade not provided</v>
      </c>
      <c r="AD615" s="75" t="e">
        <f>IF(J615=0,(VLOOKUP(AC615,Overall!B$2:C1113,2,FALSE)),IF(J615=1,(VLOOKUP(AC615,Overall!F$2:G1113,2,FALSE)),IF(J615=2,(VLOOKUP(AC615,Overall!J$2:K1113,2,FALSE)),IF(J615=3,(VLOOKUP(AC615,Overall!N$2:O1113,2,FALSE)),IF(J615=4,(VLOOKUP(AC615,Overall!R$2:S1113,2,FALSE)),IF(J615=5,VLOOKUP(AC615,Overall!V$2:W1113,2,FALSE),IF(J615=6,VLOOKUP(AC615,Overall!Z$2:AA1113,2,FALSE),IF(J615=7,VLOOKUP(AC615,Overall!AD$2:AE1113,2,FALSE),IF(J615=8,VLOOKUP(AC615,Overall!AH$2:AI1113,2,FALSE),IF(J615=9,VLOOKUP(AC615,Overall!AL$2:AM1113,2,FALSE),IF(J615=10,VLOOKUP(AC615,Overall!AP$2:AQ1113,2,FALSE),IF(J615=11,VLOOKUP(AC615,Overall!AT$2:AU1113,2,FALSE),IF(J615=12,VLOOKUP(AC615,Overall!AX$2:AY1113,2,FALSE))))))))))))))</f>
        <v>#N/A</v>
      </c>
    </row>
    <row r="616" spans="9:30" ht="15.75" thickBot="1">
      <c r="I616" s="126" t="s">
        <v>661</v>
      </c>
      <c r="J616" s="116"/>
      <c r="K616" s="87"/>
      <c r="L616" s="88"/>
      <c r="M616" s="88"/>
      <c r="N616" s="135"/>
      <c r="O616" s="123" t="str">
        <f t="shared" si="126"/>
        <v>Grade not provided</v>
      </c>
      <c r="P616" s="67" t="e">
        <f t="shared" si="126"/>
        <v>#N/A</v>
      </c>
      <c r="Q616" s="39" t="str">
        <f t="shared" si="127"/>
        <v>Less than 2 domains provided</v>
      </c>
      <c r="R616" s="54">
        <f t="shared" si="128"/>
        <v>0</v>
      </c>
      <c r="S616" s="55">
        <f t="shared" si="129"/>
        <v>0</v>
      </c>
      <c r="T616" s="56">
        <f t="shared" si="130"/>
        <v>0</v>
      </c>
      <c r="U616" s="57">
        <f t="shared" si="131"/>
        <v>0</v>
      </c>
      <c r="V616" s="56">
        <f t="shared" si="132"/>
        <v>0</v>
      </c>
      <c r="W616" s="55">
        <f t="shared" si="133"/>
        <v>0</v>
      </c>
      <c r="X616" s="55">
        <f t="shared" si="134"/>
        <v>0</v>
      </c>
      <c r="Y616" s="55">
        <f t="shared" si="135"/>
        <v>0</v>
      </c>
      <c r="Z616" s="55">
        <f t="shared" si="136"/>
        <v>0</v>
      </c>
      <c r="AA616" s="55">
        <f t="shared" si="137"/>
        <v>0</v>
      </c>
      <c r="AB616" s="58">
        <f t="shared" si="138"/>
        <v>0</v>
      </c>
      <c r="AC616" s="74" t="str">
        <f t="shared" si="139"/>
        <v>Grade not provided</v>
      </c>
      <c r="AD616" s="75" t="e">
        <f>IF(J616=0,(VLOOKUP(AC616,Overall!B$2:C1114,2,FALSE)),IF(J616=1,(VLOOKUP(AC616,Overall!F$2:G1114,2,FALSE)),IF(J616=2,(VLOOKUP(AC616,Overall!J$2:K1114,2,FALSE)),IF(J616=3,(VLOOKUP(AC616,Overall!N$2:O1114,2,FALSE)),IF(J616=4,(VLOOKUP(AC616,Overall!R$2:S1114,2,FALSE)),IF(J616=5,VLOOKUP(AC616,Overall!V$2:W1114,2,FALSE),IF(J616=6,VLOOKUP(AC616,Overall!Z$2:AA1114,2,FALSE),IF(J616=7,VLOOKUP(AC616,Overall!AD$2:AE1114,2,FALSE),IF(J616=8,VLOOKUP(AC616,Overall!AH$2:AI1114,2,FALSE),IF(J616=9,VLOOKUP(AC616,Overall!AL$2:AM1114,2,FALSE),IF(J616=10,VLOOKUP(AC616,Overall!AP$2:AQ1114,2,FALSE),IF(J616=11,VLOOKUP(AC616,Overall!AT$2:AU1114,2,FALSE),IF(J616=12,VLOOKUP(AC616,Overall!AX$2:AY1114,2,FALSE))))))))))))))</f>
        <v>#N/A</v>
      </c>
    </row>
    <row r="617" spans="9:30" ht="15.75" thickBot="1">
      <c r="I617" s="126" t="s">
        <v>662</v>
      </c>
      <c r="J617" s="116"/>
      <c r="K617" s="87"/>
      <c r="L617" s="88"/>
      <c r="M617" s="88"/>
      <c r="N617" s="135"/>
      <c r="O617" s="123" t="str">
        <f t="shared" si="126"/>
        <v>Grade not provided</v>
      </c>
      <c r="P617" s="67" t="e">
        <f t="shared" si="126"/>
        <v>#N/A</v>
      </c>
      <c r="Q617" s="39" t="str">
        <f t="shared" si="127"/>
        <v>Less than 2 domains provided</v>
      </c>
      <c r="R617" s="54">
        <f t="shared" si="128"/>
        <v>0</v>
      </c>
      <c r="S617" s="55">
        <f t="shared" si="129"/>
        <v>0</v>
      </c>
      <c r="T617" s="56">
        <f t="shared" si="130"/>
        <v>0</v>
      </c>
      <c r="U617" s="57">
        <f t="shared" si="131"/>
        <v>0</v>
      </c>
      <c r="V617" s="56">
        <f t="shared" si="132"/>
        <v>0</v>
      </c>
      <c r="W617" s="55">
        <f t="shared" si="133"/>
        <v>0</v>
      </c>
      <c r="X617" s="55">
        <f t="shared" si="134"/>
        <v>0</v>
      </c>
      <c r="Y617" s="55">
        <f t="shared" si="135"/>
        <v>0</v>
      </c>
      <c r="Z617" s="55">
        <f t="shared" si="136"/>
        <v>0</v>
      </c>
      <c r="AA617" s="55">
        <f t="shared" si="137"/>
        <v>0</v>
      </c>
      <c r="AB617" s="58">
        <f t="shared" si="138"/>
        <v>0</v>
      </c>
      <c r="AC617" s="74" t="str">
        <f t="shared" si="139"/>
        <v>Grade not provided</v>
      </c>
      <c r="AD617" s="75" t="e">
        <f>IF(J617=0,(VLOOKUP(AC617,Overall!B$2:C1115,2,FALSE)),IF(J617=1,(VLOOKUP(AC617,Overall!F$2:G1115,2,FALSE)),IF(J617=2,(VLOOKUP(AC617,Overall!J$2:K1115,2,FALSE)),IF(J617=3,(VLOOKUP(AC617,Overall!N$2:O1115,2,FALSE)),IF(J617=4,(VLOOKUP(AC617,Overall!R$2:S1115,2,FALSE)),IF(J617=5,VLOOKUP(AC617,Overall!V$2:W1115,2,FALSE),IF(J617=6,VLOOKUP(AC617,Overall!Z$2:AA1115,2,FALSE),IF(J617=7,VLOOKUP(AC617,Overall!AD$2:AE1115,2,FALSE),IF(J617=8,VLOOKUP(AC617,Overall!AH$2:AI1115,2,FALSE),IF(J617=9,VLOOKUP(AC617,Overall!AL$2:AM1115,2,FALSE),IF(J617=10,VLOOKUP(AC617,Overall!AP$2:AQ1115,2,FALSE),IF(J617=11,VLOOKUP(AC617,Overall!AT$2:AU1115,2,FALSE),IF(J617=12,VLOOKUP(AC617,Overall!AX$2:AY1115,2,FALSE))))))))))))))</f>
        <v>#N/A</v>
      </c>
    </row>
    <row r="618" spans="9:30" ht="15.75" thickBot="1">
      <c r="I618" s="126" t="s">
        <v>663</v>
      </c>
      <c r="J618" s="116"/>
      <c r="K618" s="87"/>
      <c r="L618" s="88"/>
      <c r="M618" s="88"/>
      <c r="N618" s="135"/>
      <c r="O618" s="123" t="str">
        <f t="shared" si="126"/>
        <v>Grade not provided</v>
      </c>
      <c r="P618" s="67" t="e">
        <f t="shared" si="126"/>
        <v>#N/A</v>
      </c>
      <c r="Q618" s="39" t="str">
        <f t="shared" si="127"/>
        <v>Less than 2 domains provided</v>
      </c>
      <c r="R618" s="54">
        <f t="shared" si="128"/>
        <v>0</v>
      </c>
      <c r="S618" s="55">
        <f t="shared" si="129"/>
        <v>0</v>
      </c>
      <c r="T618" s="56">
        <f t="shared" si="130"/>
        <v>0</v>
      </c>
      <c r="U618" s="57">
        <f t="shared" si="131"/>
        <v>0</v>
      </c>
      <c r="V618" s="56">
        <f t="shared" si="132"/>
        <v>0</v>
      </c>
      <c r="W618" s="55">
        <f t="shared" si="133"/>
        <v>0</v>
      </c>
      <c r="X618" s="55">
        <f t="shared" si="134"/>
        <v>0</v>
      </c>
      <c r="Y618" s="55">
        <f t="shared" si="135"/>
        <v>0</v>
      </c>
      <c r="Z618" s="55">
        <f t="shared" si="136"/>
        <v>0</v>
      </c>
      <c r="AA618" s="55">
        <f t="shared" si="137"/>
        <v>0</v>
      </c>
      <c r="AB618" s="58">
        <f t="shared" si="138"/>
        <v>0</v>
      </c>
      <c r="AC618" s="74" t="str">
        <f t="shared" si="139"/>
        <v>Grade not provided</v>
      </c>
      <c r="AD618" s="75" t="e">
        <f>IF(J618=0,(VLOOKUP(AC618,Overall!B$2:C1116,2,FALSE)),IF(J618=1,(VLOOKUP(AC618,Overall!F$2:G1116,2,FALSE)),IF(J618=2,(VLOOKUP(AC618,Overall!J$2:K1116,2,FALSE)),IF(J618=3,(VLOOKUP(AC618,Overall!N$2:O1116,2,FALSE)),IF(J618=4,(VLOOKUP(AC618,Overall!R$2:S1116,2,FALSE)),IF(J618=5,VLOOKUP(AC618,Overall!V$2:W1116,2,FALSE),IF(J618=6,VLOOKUP(AC618,Overall!Z$2:AA1116,2,FALSE),IF(J618=7,VLOOKUP(AC618,Overall!AD$2:AE1116,2,FALSE),IF(J618=8,VLOOKUP(AC618,Overall!AH$2:AI1116,2,FALSE),IF(J618=9,VLOOKUP(AC618,Overall!AL$2:AM1116,2,FALSE),IF(J618=10,VLOOKUP(AC618,Overall!AP$2:AQ1116,2,FALSE),IF(J618=11,VLOOKUP(AC618,Overall!AT$2:AU1116,2,FALSE),IF(J618=12,VLOOKUP(AC618,Overall!AX$2:AY1116,2,FALSE))))))))))))))</f>
        <v>#N/A</v>
      </c>
    </row>
    <row r="619" spans="9:30" ht="15.75" thickBot="1">
      <c r="I619" s="126" t="s">
        <v>664</v>
      </c>
      <c r="J619" s="116"/>
      <c r="K619" s="87"/>
      <c r="L619" s="88"/>
      <c r="M619" s="88"/>
      <c r="N619" s="135"/>
      <c r="O619" s="123" t="str">
        <f t="shared" si="126"/>
        <v>Grade not provided</v>
      </c>
      <c r="P619" s="67" t="e">
        <f t="shared" si="126"/>
        <v>#N/A</v>
      </c>
      <c r="Q619" s="39" t="str">
        <f t="shared" si="127"/>
        <v>Less than 2 domains provided</v>
      </c>
      <c r="R619" s="54">
        <f t="shared" si="128"/>
        <v>0</v>
      </c>
      <c r="S619" s="55">
        <f t="shared" si="129"/>
        <v>0</v>
      </c>
      <c r="T619" s="56">
        <f t="shared" si="130"/>
        <v>0</v>
      </c>
      <c r="U619" s="57">
        <f t="shared" si="131"/>
        <v>0</v>
      </c>
      <c r="V619" s="56">
        <f t="shared" si="132"/>
        <v>0</v>
      </c>
      <c r="W619" s="55">
        <f t="shared" si="133"/>
        <v>0</v>
      </c>
      <c r="X619" s="55">
        <f t="shared" si="134"/>
        <v>0</v>
      </c>
      <c r="Y619" s="55">
        <f t="shared" si="135"/>
        <v>0</v>
      </c>
      <c r="Z619" s="55">
        <f t="shared" si="136"/>
        <v>0</v>
      </c>
      <c r="AA619" s="55">
        <f t="shared" si="137"/>
        <v>0</v>
      </c>
      <c r="AB619" s="58">
        <f t="shared" si="138"/>
        <v>0</v>
      </c>
      <c r="AC619" s="74" t="str">
        <f t="shared" si="139"/>
        <v>Grade not provided</v>
      </c>
      <c r="AD619" s="75" t="e">
        <f>IF(J619=0,(VLOOKUP(AC619,Overall!B$2:C1117,2,FALSE)),IF(J619=1,(VLOOKUP(AC619,Overall!F$2:G1117,2,FALSE)),IF(J619=2,(VLOOKUP(AC619,Overall!J$2:K1117,2,FALSE)),IF(J619=3,(VLOOKUP(AC619,Overall!N$2:O1117,2,FALSE)),IF(J619=4,(VLOOKUP(AC619,Overall!R$2:S1117,2,FALSE)),IF(J619=5,VLOOKUP(AC619,Overall!V$2:W1117,2,FALSE),IF(J619=6,VLOOKUP(AC619,Overall!Z$2:AA1117,2,FALSE),IF(J619=7,VLOOKUP(AC619,Overall!AD$2:AE1117,2,FALSE),IF(J619=8,VLOOKUP(AC619,Overall!AH$2:AI1117,2,FALSE),IF(J619=9,VLOOKUP(AC619,Overall!AL$2:AM1117,2,FALSE),IF(J619=10,VLOOKUP(AC619,Overall!AP$2:AQ1117,2,FALSE),IF(J619=11,VLOOKUP(AC619,Overall!AT$2:AU1117,2,FALSE),IF(J619=12,VLOOKUP(AC619,Overall!AX$2:AY1117,2,FALSE))))))))))))))</f>
        <v>#N/A</v>
      </c>
    </row>
    <row r="620" spans="9:30" ht="15.75" thickBot="1">
      <c r="I620" s="126" t="s">
        <v>665</v>
      </c>
      <c r="J620" s="116"/>
      <c r="K620" s="87"/>
      <c r="L620" s="88"/>
      <c r="M620" s="88"/>
      <c r="N620" s="135"/>
      <c r="O620" s="123" t="str">
        <f t="shared" si="126"/>
        <v>Grade not provided</v>
      </c>
      <c r="P620" s="67" t="e">
        <f t="shared" si="126"/>
        <v>#N/A</v>
      </c>
      <c r="Q620" s="39" t="str">
        <f t="shared" si="127"/>
        <v>Less than 2 domains provided</v>
      </c>
      <c r="R620" s="54">
        <f t="shared" si="128"/>
        <v>0</v>
      </c>
      <c r="S620" s="55">
        <f t="shared" si="129"/>
        <v>0</v>
      </c>
      <c r="T620" s="56">
        <f t="shared" si="130"/>
        <v>0</v>
      </c>
      <c r="U620" s="57">
        <f t="shared" si="131"/>
        <v>0</v>
      </c>
      <c r="V620" s="56">
        <f t="shared" si="132"/>
        <v>0</v>
      </c>
      <c r="W620" s="55">
        <f t="shared" si="133"/>
        <v>0</v>
      </c>
      <c r="X620" s="55">
        <f t="shared" si="134"/>
        <v>0</v>
      </c>
      <c r="Y620" s="55">
        <f t="shared" si="135"/>
        <v>0</v>
      </c>
      <c r="Z620" s="55">
        <f t="shared" si="136"/>
        <v>0</v>
      </c>
      <c r="AA620" s="55">
        <f t="shared" si="137"/>
        <v>0</v>
      </c>
      <c r="AB620" s="58">
        <f t="shared" si="138"/>
        <v>0</v>
      </c>
      <c r="AC620" s="74" t="str">
        <f t="shared" si="139"/>
        <v>Grade not provided</v>
      </c>
      <c r="AD620" s="75" t="e">
        <f>IF(J620=0,(VLOOKUP(AC620,Overall!B$2:C1118,2,FALSE)),IF(J620=1,(VLOOKUP(AC620,Overall!F$2:G1118,2,FALSE)),IF(J620=2,(VLOOKUP(AC620,Overall!J$2:K1118,2,FALSE)),IF(J620=3,(VLOOKUP(AC620,Overall!N$2:O1118,2,FALSE)),IF(J620=4,(VLOOKUP(AC620,Overall!R$2:S1118,2,FALSE)),IF(J620=5,VLOOKUP(AC620,Overall!V$2:W1118,2,FALSE),IF(J620=6,VLOOKUP(AC620,Overall!Z$2:AA1118,2,FALSE),IF(J620=7,VLOOKUP(AC620,Overall!AD$2:AE1118,2,FALSE),IF(J620=8,VLOOKUP(AC620,Overall!AH$2:AI1118,2,FALSE),IF(J620=9,VLOOKUP(AC620,Overall!AL$2:AM1118,2,FALSE),IF(J620=10,VLOOKUP(AC620,Overall!AP$2:AQ1118,2,FALSE),IF(J620=11,VLOOKUP(AC620,Overall!AT$2:AU1118,2,FALSE),IF(J620=12,VLOOKUP(AC620,Overall!AX$2:AY1118,2,FALSE))))))))))))))</f>
        <v>#N/A</v>
      </c>
    </row>
    <row r="621" spans="9:30" ht="15.75" thickBot="1">
      <c r="I621" s="126" t="s">
        <v>666</v>
      </c>
      <c r="J621" s="116"/>
      <c r="K621" s="87"/>
      <c r="L621" s="88"/>
      <c r="M621" s="88"/>
      <c r="N621" s="135"/>
      <c r="O621" s="123" t="str">
        <f t="shared" si="126"/>
        <v>Grade not provided</v>
      </c>
      <c r="P621" s="67" t="e">
        <f t="shared" si="126"/>
        <v>#N/A</v>
      </c>
      <c r="Q621" s="39" t="str">
        <f t="shared" si="127"/>
        <v>Less than 2 domains provided</v>
      </c>
      <c r="R621" s="54">
        <f t="shared" si="128"/>
        <v>0</v>
      </c>
      <c r="S621" s="55">
        <f t="shared" si="129"/>
        <v>0</v>
      </c>
      <c r="T621" s="56">
        <f t="shared" si="130"/>
        <v>0</v>
      </c>
      <c r="U621" s="57">
        <f t="shared" si="131"/>
        <v>0</v>
      </c>
      <c r="V621" s="56">
        <f t="shared" si="132"/>
        <v>0</v>
      </c>
      <c r="W621" s="55">
        <f t="shared" si="133"/>
        <v>0</v>
      </c>
      <c r="X621" s="55">
        <f t="shared" si="134"/>
        <v>0</v>
      </c>
      <c r="Y621" s="55">
        <f t="shared" si="135"/>
        <v>0</v>
      </c>
      <c r="Z621" s="55">
        <f t="shared" si="136"/>
        <v>0</v>
      </c>
      <c r="AA621" s="55">
        <f t="shared" si="137"/>
        <v>0</v>
      </c>
      <c r="AB621" s="58">
        <f t="shared" si="138"/>
        <v>0</v>
      </c>
      <c r="AC621" s="74" t="str">
        <f t="shared" si="139"/>
        <v>Grade not provided</v>
      </c>
      <c r="AD621" s="75" t="e">
        <f>IF(J621=0,(VLOOKUP(AC621,Overall!B$2:C1119,2,FALSE)),IF(J621=1,(VLOOKUP(AC621,Overall!F$2:G1119,2,FALSE)),IF(J621=2,(VLOOKUP(AC621,Overall!J$2:K1119,2,FALSE)),IF(J621=3,(VLOOKUP(AC621,Overall!N$2:O1119,2,FALSE)),IF(J621=4,(VLOOKUP(AC621,Overall!R$2:S1119,2,FALSE)),IF(J621=5,VLOOKUP(AC621,Overall!V$2:W1119,2,FALSE),IF(J621=6,VLOOKUP(AC621,Overall!Z$2:AA1119,2,FALSE),IF(J621=7,VLOOKUP(AC621,Overall!AD$2:AE1119,2,FALSE),IF(J621=8,VLOOKUP(AC621,Overall!AH$2:AI1119,2,FALSE),IF(J621=9,VLOOKUP(AC621,Overall!AL$2:AM1119,2,FALSE),IF(J621=10,VLOOKUP(AC621,Overall!AP$2:AQ1119,2,FALSE),IF(J621=11,VLOOKUP(AC621,Overall!AT$2:AU1119,2,FALSE),IF(J621=12,VLOOKUP(AC621,Overall!AX$2:AY1119,2,FALSE))))))))))))))</f>
        <v>#N/A</v>
      </c>
    </row>
    <row r="622" spans="9:30" ht="15.75" thickBot="1">
      <c r="I622" s="126" t="s">
        <v>667</v>
      </c>
      <c r="J622" s="116"/>
      <c r="K622" s="87"/>
      <c r="L622" s="88"/>
      <c r="M622" s="88"/>
      <c r="N622" s="135"/>
      <c r="O622" s="123" t="str">
        <f t="shared" si="126"/>
        <v>Grade not provided</v>
      </c>
      <c r="P622" s="67" t="e">
        <f t="shared" si="126"/>
        <v>#N/A</v>
      </c>
      <c r="Q622" s="39" t="str">
        <f t="shared" si="127"/>
        <v>Less than 2 domains provided</v>
      </c>
      <c r="R622" s="54">
        <f t="shared" si="128"/>
        <v>0</v>
      </c>
      <c r="S622" s="55">
        <f t="shared" si="129"/>
        <v>0</v>
      </c>
      <c r="T622" s="56">
        <f t="shared" si="130"/>
        <v>0</v>
      </c>
      <c r="U622" s="57">
        <f t="shared" si="131"/>
        <v>0</v>
      </c>
      <c r="V622" s="56">
        <f t="shared" si="132"/>
        <v>0</v>
      </c>
      <c r="W622" s="55">
        <f t="shared" si="133"/>
        <v>0</v>
      </c>
      <c r="X622" s="55">
        <f t="shared" si="134"/>
        <v>0</v>
      </c>
      <c r="Y622" s="55">
        <f t="shared" si="135"/>
        <v>0</v>
      </c>
      <c r="Z622" s="55">
        <f t="shared" si="136"/>
        <v>0</v>
      </c>
      <c r="AA622" s="55">
        <f t="shared" si="137"/>
        <v>0</v>
      </c>
      <c r="AB622" s="58">
        <f t="shared" si="138"/>
        <v>0</v>
      </c>
      <c r="AC622" s="74" t="str">
        <f t="shared" si="139"/>
        <v>Grade not provided</v>
      </c>
      <c r="AD622" s="75" t="e">
        <f>IF(J622=0,(VLOOKUP(AC622,Overall!B$2:C1120,2,FALSE)),IF(J622=1,(VLOOKUP(AC622,Overall!F$2:G1120,2,FALSE)),IF(J622=2,(VLOOKUP(AC622,Overall!J$2:K1120,2,FALSE)),IF(J622=3,(VLOOKUP(AC622,Overall!N$2:O1120,2,FALSE)),IF(J622=4,(VLOOKUP(AC622,Overall!R$2:S1120,2,FALSE)),IF(J622=5,VLOOKUP(AC622,Overall!V$2:W1120,2,FALSE),IF(J622=6,VLOOKUP(AC622,Overall!Z$2:AA1120,2,FALSE),IF(J622=7,VLOOKUP(AC622,Overall!AD$2:AE1120,2,FALSE),IF(J622=8,VLOOKUP(AC622,Overall!AH$2:AI1120,2,FALSE),IF(J622=9,VLOOKUP(AC622,Overall!AL$2:AM1120,2,FALSE),IF(J622=10,VLOOKUP(AC622,Overall!AP$2:AQ1120,2,FALSE),IF(J622=11,VLOOKUP(AC622,Overall!AT$2:AU1120,2,FALSE),IF(J622=12,VLOOKUP(AC622,Overall!AX$2:AY1120,2,FALSE))))))))))))))</f>
        <v>#N/A</v>
      </c>
    </row>
    <row r="623" spans="9:30" ht="15.75" thickBot="1">
      <c r="I623" s="126" t="s">
        <v>668</v>
      </c>
      <c r="J623" s="116"/>
      <c r="K623" s="87"/>
      <c r="L623" s="88"/>
      <c r="M623" s="88"/>
      <c r="N623" s="135"/>
      <c r="O623" s="123" t="str">
        <f t="shared" si="126"/>
        <v>Grade not provided</v>
      </c>
      <c r="P623" s="67" t="e">
        <f t="shared" si="126"/>
        <v>#N/A</v>
      </c>
      <c r="Q623" s="39" t="str">
        <f t="shared" si="127"/>
        <v>Less than 2 domains provided</v>
      </c>
      <c r="R623" s="54">
        <f t="shared" si="128"/>
        <v>0</v>
      </c>
      <c r="S623" s="55">
        <f t="shared" si="129"/>
        <v>0</v>
      </c>
      <c r="T623" s="56">
        <f t="shared" si="130"/>
        <v>0</v>
      </c>
      <c r="U623" s="57">
        <f t="shared" si="131"/>
        <v>0</v>
      </c>
      <c r="V623" s="56">
        <f t="shared" si="132"/>
        <v>0</v>
      </c>
      <c r="W623" s="55">
        <f t="shared" si="133"/>
        <v>0</v>
      </c>
      <c r="X623" s="55">
        <f t="shared" si="134"/>
        <v>0</v>
      </c>
      <c r="Y623" s="55">
        <f t="shared" si="135"/>
        <v>0</v>
      </c>
      <c r="Z623" s="55">
        <f t="shared" si="136"/>
        <v>0</v>
      </c>
      <c r="AA623" s="55">
        <f t="shared" si="137"/>
        <v>0</v>
      </c>
      <c r="AB623" s="58">
        <f t="shared" si="138"/>
        <v>0</v>
      </c>
      <c r="AC623" s="74" t="str">
        <f t="shared" si="139"/>
        <v>Grade not provided</v>
      </c>
      <c r="AD623" s="75" t="e">
        <f>IF(J623=0,(VLOOKUP(AC623,Overall!B$2:C1121,2,FALSE)),IF(J623=1,(VLOOKUP(AC623,Overall!F$2:G1121,2,FALSE)),IF(J623=2,(VLOOKUP(AC623,Overall!J$2:K1121,2,FALSE)),IF(J623=3,(VLOOKUP(AC623,Overall!N$2:O1121,2,FALSE)),IF(J623=4,(VLOOKUP(AC623,Overall!R$2:S1121,2,FALSE)),IF(J623=5,VLOOKUP(AC623,Overall!V$2:W1121,2,FALSE),IF(J623=6,VLOOKUP(AC623,Overall!Z$2:AA1121,2,FALSE),IF(J623=7,VLOOKUP(AC623,Overall!AD$2:AE1121,2,FALSE),IF(J623=8,VLOOKUP(AC623,Overall!AH$2:AI1121,2,FALSE),IF(J623=9,VLOOKUP(AC623,Overall!AL$2:AM1121,2,FALSE),IF(J623=10,VLOOKUP(AC623,Overall!AP$2:AQ1121,2,FALSE),IF(J623=11,VLOOKUP(AC623,Overall!AT$2:AU1121,2,FALSE),IF(J623=12,VLOOKUP(AC623,Overall!AX$2:AY1121,2,FALSE))))))))))))))</f>
        <v>#N/A</v>
      </c>
    </row>
    <row r="624" spans="9:30" ht="15.75" thickBot="1">
      <c r="I624" s="126" t="s">
        <v>669</v>
      </c>
      <c r="J624" s="116"/>
      <c r="K624" s="87"/>
      <c r="L624" s="88"/>
      <c r="M624" s="88"/>
      <c r="N624" s="135"/>
      <c r="O624" s="123" t="str">
        <f t="shared" si="126"/>
        <v>Grade not provided</v>
      </c>
      <c r="P624" s="67" t="e">
        <f t="shared" si="126"/>
        <v>#N/A</v>
      </c>
      <c r="Q624" s="39" t="str">
        <f t="shared" si="127"/>
        <v>Less than 2 domains provided</v>
      </c>
      <c r="R624" s="54">
        <f t="shared" si="128"/>
        <v>0</v>
      </c>
      <c r="S624" s="55">
        <f t="shared" si="129"/>
        <v>0</v>
      </c>
      <c r="T624" s="56">
        <f t="shared" si="130"/>
        <v>0</v>
      </c>
      <c r="U624" s="57">
        <f t="shared" si="131"/>
        <v>0</v>
      </c>
      <c r="V624" s="56">
        <f t="shared" si="132"/>
        <v>0</v>
      </c>
      <c r="W624" s="55">
        <f t="shared" si="133"/>
        <v>0</v>
      </c>
      <c r="X624" s="55">
        <f t="shared" si="134"/>
        <v>0</v>
      </c>
      <c r="Y624" s="55">
        <f t="shared" si="135"/>
        <v>0</v>
      </c>
      <c r="Z624" s="55">
        <f t="shared" si="136"/>
        <v>0</v>
      </c>
      <c r="AA624" s="55">
        <f t="shared" si="137"/>
        <v>0</v>
      </c>
      <c r="AB624" s="58">
        <f t="shared" si="138"/>
        <v>0</v>
      </c>
      <c r="AC624" s="74" t="str">
        <f t="shared" si="139"/>
        <v>Grade not provided</v>
      </c>
      <c r="AD624" s="75" t="e">
        <f>IF(J624=0,(VLOOKUP(AC624,Overall!B$2:C1122,2,FALSE)),IF(J624=1,(VLOOKUP(AC624,Overall!F$2:G1122,2,FALSE)),IF(J624=2,(VLOOKUP(AC624,Overall!J$2:K1122,2,FALSE)),IF(J624=3,(VLOOKUP(AC624,Overall!N$2:O1122,2,FALSE)),IF(J624=4,(VLOOKUP(AC624,Overall!R$2:S1122,2,FALSE)),IF(J624=5,VLOOKUP(AC624,Overall!V$2:W1122,2,FALSE),IF(J624=6,VLOOKUP(AC624,Overall!Z$2:AA1122,2,FALSE),IF(J624=7,VLOOKUP(AC624,Overall!AD$2:AE1122,2,FALSE),IF(J624=8,VLOOKUP(AC624,Overall!AH$2:AI1122,2,FALSE),IF(J624=9,VLOOKUP(AC624,Overall!AL$2:AM1122,2,FALSE),IF(J624=10,VLOOKUP(AC624,Overall!AP$2:AQ1122,2,FALSE),IF(J624=11,VLOOKUP(AC624,Overall!AT$2:AU1122,2,FALSE),IF(J624=12,VLOOKUP(AC624,Overall!AX$2:AY1122,2,FALSE))))))))))))))</f>
        <v>#N/A</v>
      </c>
    </row>
    <row r="625" spans="9:30" ht="15.75" thickBot="1">
      <c r="I625" s="126" t="s">
        <v>670</v>
      </c>
      <c r="J625" s="116"/>
      <c r="K625" s="87"/>
      <c r="L625" s="88"/>
      <c r="M625" s="88"/>
      <c r="N625" s="135"/>
      <c r="O625" s="123" t="str">
        <f t="shared" si="126"/>
        <v>Grade not provided</v>
      </c>
      <c r="P625" s="67" t="e">
        <f t="shared" si="126"/>
        <v>#N/A</v>
      </c>
      <c r="Q625" s="39" t="str">
        <f t="shared" si="127"/>
        <v>Less than 2 domains provided</v>
      </c>
      <c r="R625" s="54">
        <f t="shared" si="128"/>
        <v>0</v>
      </c>
      <c r="S625" s="55">
        <f t="shared" si="129"/>
        <v>0</v>
      </c>
      <c r="T625" s="56">
        <f t="shared" si="130"/>
        <v>0</v>
      </c>
      <c r="U625" s="57">
        <f t="shared" si="131"/>
        <v>0</v>
      </c>
      <c r="V625" s="56">
        <f t="shared" si="132"/>
        <v>0</v>
      </c>
      <c r="W625" s="55">
        <f t="shared" si="133"/>
        <v>0</v>
      </c>
      <c r="X625" s="55">
        <f t="shared" si="134"/>
        <v>0</v>
      </c>
      <c r="Y625" s="55">
        <f t="shared" si="135"/>
        <v>0</v>
      </c>
      <c r="Z625" s="55">
        <f t="shared" si="136"/>
        <v>0</v>
      </c>
      <c r="AA625" s="55">
        <f t="shared" si="137"/>
        <v>0</v>
      </c>
      <c r="AB625" s="58">
        <f t="shared" si="138"/>
        <v>0</v>
      </c>
      <c r="AC625" s="74" t="str">
        <f t="shared" si="139"/>
        <v>Grade not provided</v>
      </c>
      <c r="AD625" s="75" t="e">
        <f>IF(J625=0,(VLOOKUP(AC625,Overall!B$2:C1123,2,FALSE)),IF(J625=1,(VLOOKUP(AC625,Overall!F$2:G1123,2,FALSE)),IF(J625=2,(VLOOKUP(AC625,Overall!J$2:K1123,2,FALSE)),IF(J625=3,(VLOOKUP(AC625,Overall!N$2:O1123,2,FALSE)),IF(J625=4,(VLOOKUP(AC625,Overall!R$2:S1123,2,FALSE)),IF(J625=5,VLOOKUP(AC625,Overall!V$2:W1123,2,FALSE),IF(J625=6,VLOOKUP(AC625,Overall!Z$2:AA1123,2,FALSE),IF(J625=7,VLOOKUP(AC625,Overall!AD$2:AE1123,2,FALSE),IF(J625=8,VLOOKUP(AC625,Overall!AH$2:AI1123,2,FALSE),IF(J625=9,VLOOKUP(AC625,Overall!AL$2:AM1123,2,FALSE),IF(J625=10,VLOOKUP(AC625,Overall!AP$2:AQ1123,2,FALSE),IF(J625=11,VLOOKUP(AC625,Overall!AT$2:AU1123,2,FALSE),IF(J625=12,VLOOKUP(AC625,Overall!AX$2:AY1123,2,FALSE))))))))))))))</f>
        <v>#N/A</v>
      </c>
    </row>
    <row r="626" spans="9:30" ht="15.75" thickBot="1">
      <c r="I626" s="126" t="s">
        <v>671</v>
      </c>
      <c r="J626" s="116"/>
      <c r="K626" s="87"/>
      <c r="L626" s="88"/>
      <c r="M626" s="88"/>
      <c r="N626" s="135"/>
      <c r="O626" s="123" t="str">
        <f t="shared" si="126"/>
        <v>Grade not provided</v>
      </c>
      <c r="P626" s="67" t="e">
        <f t="shared" si="126"/>
        <v>#N/A</v>
      </c>
      <c r="Q626" s="39" t="str">
        <f t="shared" si="127"/>
        <v>Less than 2 domains provided</v>
      </c>
      <c r="R626" s="54">
        <f t="shared" si="128"/>
        <v>0</v>
      </c>
      <c r="S626" s="55">
        <f t="shared" si="129"/>
        <v>0</v>
      </c>
      <c r="T626" s="56">
        <f t="shared" si="130"/>
        <v>0</v>
      </c>
      <c r="U626" s="57">
        <f t="shared" si="131"/>
        <v>0</v>
      </c>
      <c r="V626" s="56">
        <f t="shared" si="132"/>
        <v>0</v>
      </c>
      <c r="W626" s="55">
        <f t="shared" si="133"/>
        <v>0</v>
      </c>
      <c r="X626" s="55">
        <f t="shared" si="134"/>
        <v>0</v>
      </c>
      <c r="Y626" s="55">
        <f t="shared" si="135"/>
        <v>0</v>
      </c>
      <c r="Z626" s="55">
        <f t="shared" si="136"/>
        <v>0</v>
      </c>
      <c r="AA626" s="55">
        <f t="shared" si="137"/>
        <v>0</v>
      </c>
      <c r="AB626" s="58">
        <f t="shared" si="138"/>
        <v>0</v>
      </c>
      <c r="AC626" s="74" t="str">
        <f t="shared" si="139"/>
        <v>Grade not provided</v>
      </c>
      <c r="AD626" s="75" t="e">
        <f>IF(J626=0,(VLOOKUP(AC626,Overall!B$2:C1124,2,FALSE)),IF(J626=1,(VLOOKUP(AC626,Overall!F$2:G1124,2,FALSE)),IF(J626=2,(VLOOKUP(AC626,Overall!J$2:K1124,2,FALSE)),IF(J626=3,(VLOOKUP(AC626,Overall!N$2:O1124,2,FALSE)),IF(J626=4,(VLOOKUP(AC626,Overall!R$2:S1124,2,FALSE)),IF(J626=5,VLOOKUP(AC626,Overall!V$2:W1124,2,FALSE),IF(J626=6,VLOOKUP(AC626,Overall!Z$2:AA1124,2,FALSE),IF(J626=7,VLOOKUP(AC626,Overall!AD$2:AE1124,2,FALSE),IF(J626=8,VLOOKUP(AC626,Overall!AH$2:AI1124,2,FALSE),IF(J626=9,VLOOKUP(AC626,Overall!AL$2:AM1124,2,FALSE),IF(J626=10,VLOOKUP(AC626,Overall!AP$2:AQ1124,2,FALSE),IF(J626=11,VLOOKUP(AC626,Overall!AT$2:AU1124,2,FALSE),IF(J626=12,VLOOKUP(AC626,Overall!AX$2:AY1124,2,FALSE))))))))))))))</f>
        <v>#N/A</v>
      </c>
    </row>
    <row r="627" spans="9:30" ht="15.75" thickBot="1">
      <c r="I627" s="126" t="s">
        <v>672</v>
      </c>
      <c r="J627" s="116"/>
      <c r="K627" s="87"/>
      <c r="L627" s="88"/>
      <c r="M627" s="88"/>
      <c r="N627" s="135"/>
      <c r="O627" s="123" t="str">
        <f t="shared" si="126"/>
        <v>Grade not provided</v>
      </c>
      <c r="P627" s="67" t="e">
        <f t="shared" si="126"/>
        <v>#N/A</v>
      </c>
      <c r="Q627" s="39" t="str">
        <f t="shared" si="127"/>
        <v>Less than 2 domains provided</v>
      </c>
      <c r="R627" s="54">
        <f t="shared" si="128"/>
        <v>0</v>
      </c>
      <c r="S627" s="55">
        <f t="shared" si="129"/>
        <v>0</v>
      </c>
      <c r="T627" s="56">
        <f t="shared" si="130"/>
        <v>0</v>
      </c>
      <c r="U627" s="57">
        <f t="shared" si="131"/>
        <v>0</v>
      </c>
      <c r="V627" s="56">
        <f t="shared" si="132"/>
        <v>0</v>
      </c>
      <c r="W627" s="55">
        <f t="shared" si="133"/>
        <v>0</v>
      </c>
      <c r="X627" s="55">
        <f t="shared" si="134"/>
        <v>0</v>
      </c>
      <c r="Y627" s="55">
        <f t="shared" si="135"/>
        <v>0</v>
      </c>
      <c r="Z627" s="55">
        <f t="shared" si="136"/>
        <v>0</v>
      </c>
      <c r="AA627" s="55">
        <f t="shared" si="137"/>
        <v>0</v>
      </c>
      <c r="AB627" s="58">
        <f t="shared" si="138"/>
        <v>0</v>
      </c>
      <c r="AC627" s="74" t="str">
        <f t="shared" si="139"/>
        <v>Grade not provided</v>
      </c>
      <c r="AD627" s="75" t="e">
        <f>IF(J627=0,(VLOOKUP(AC627,Overall!B$2:C1125,2,FALSE)),IF(J627=1,(VLOOKUP(AC627,Overall!F$2:G1125,2,FALSE)),IF(J627=2,(VLOOKUP(AC627,Overall!J$2:K1125,2,FALSE)),IF(J627=3,(VLOOKUP(AC627,Overall!N$2:O1125,2,FALSE)),IF(J627=4,(VLOOKUP(AC627,Overall!R$2:S1125,2,FALSE)),IF(J627=5,VLOOKUP(AC627,Overall!V$2:W1125,2,FALSE),IF(J627=6,VLOOKUP(AC627,Overall!Z$2:AA1125,2,FALSE),IF(J627=7,VLOOKUP(AC627,Overall!AD$2:AE1125,2,FALSE),IF(J627=8,VLOOKUP(AC627,Overall!AH$2:AI1125,2,FALSE),IF(J627=9,VLOOKUP(AC627,Overall!AL$2:AM1125,2,FALSE),IF(J627=10,VLOOKUP(AC627,Overall!AP$2:AQ1125,2,FALSE),IF(J627=11,VLOOKUP(AC627,Overall!AT$2:AU1125,2,FALSE),IF(J627=12,VLOOKUP(AC627,Overall!AX$2:AY1125,2,FALSE))))))))))))))</f>
        <v>#N/A</v>
      </c>
    </row>
    <row r="628" spans="9:30" ht="15.75" thickBot="1">
      <c r="I628" s="126" t="s">
        <v>673</v>
      </c>
      <c r="J628" s="116"/>
      <c r="K628" s="87"/>
      <c r="L628" s="88"/>
      <c r="M628" s="88"/>
      <c r="N628" s="135"/>
      <c r="O628" s="123" t="str">
        <f t="shared" si="126"/>
        <v>Grade not provided</v>
      </c>
      <c r="P628" s="67" t="e">
        <f t="shared" si="126"/>
        <v>#N/A</v>
      </c>
      <c r="Q628" s="39" t="str">
        <f t="shared" si="127"/>
        <v>Less than 2 domains provided</v>
      </c>
      <c r="R628" s="54">
        <f t="shared" si="128"/>
        <v>0</v>
      </c>
      <c r="S628" s="55">
        <f t="shared" si="129"/>
        <v>0</v>
      </c>
      <c r="T628" s="56">
        <f t="shared" si="130"/>
        <v>0</v>
      </c>
      <c r="U628" s="57">
        <f t="shared" si="131"/>
        <v>0</v>
      </c>
      <c r="V628" s="56">
        <f t="shared" si="132"/>
        <v>0</v>
      </c>
      <c r="W628" s="55">
        <f t="shared" si="133"/>
        <v>0</v>
      </c>
      <c r="X628" s="55">
        <f t="shared" si="134"/>
        <v>0</v>
      </c>
      <c r="Y628" s="55">
        <f t="shared" si="135"/>
        <v>0</v>
      </c>
      <c r="Z628" s="55">
        <f t="shared" si="136"/>
        <v>0</v>
      </c>
      <c r="AA628" s="55">
        <f t="shared" si="137"/>
        <v>0</v>
      </c>
      <c r="AB628" s="58">
        <f t="shared" si="138"/>
        <v>0</v>
      </c>
      <c r="AC628" s="74" t="str">
        <f t="shared" si="139"/>
        <v>Grade not provided</v>
      </c>
      <c r="AD628" s="75" t="e">
        <f>IF(J628=0,(VLOOKUP(AC628,Overall!B$2:C1126,2,FALSE)),IF(J628=1,(VLOOKUP(AC628,Overall!F$2:G1126,2,FALSE)),IF(J628=2,(VLOOKUP(AC628,Overall!J$2:K1126,2,FALSE)),IF(J628=3,(VLOOKUP(AC628,Overall!N$2:O1126,2,FALSE)),IF(J628=4,(VLOOKUP(AC628,Overall!R$2:S1126,2,FALSE)),IF(J628=5,VLOOKUP(AC628,Overall!V$2:W1126,2,FALSE),IF(J628=6,VLOOKUP(AC628,Overall!Z$2:AA1126,2,FALSE),IF(J628=7,VLOOKUP(AC628,Overall!AD$2:AE1126,2,FALSE),IF(J628=8,VLOOKUP(AC628,Overall!AH$2:AI1126,2,FALSE),IF(J628=9,VLOOKUP(AC628,Overall!AL$2:AM1126,2,FALSE),IF(J628=10,VLOOKUP(AC628,Overall!AP$2:AQ1126,2,FALSE),IF(J628=11,VLOOKUP(AC628,Overall!AT$2:AU1126,2,FALSE),IF(J628=12,VLOOKUP(AC628,Overall!AX$2:AY1126,2,FALSE))))))))))))))</f>
        <v>#N/A</v>
      </c>
    </row>
    <row r="629" spans="9:30" ht="15.75" thickBot="1">
      <c r="I629" s="126" t="s">
        <v>674</v>
      </c>
      <c r="J629" s="116"/>
      <c r="K629" s="87"/>
      <c r="L629" s="88"/>
      <c r="M629" s="88"/>
      <c r="N629" s="135"/>
      <c r="O629" s="123" t="str">
        <f t="shared" si="126"/>
        <v>Grade not provided</v>
      </c>
      <c r="P629" s="67" t="e">
        <f t="shared" si="126"/>
        <v>#N/A</v>
      </c>
      <c r="Q629" s="39" t="str">
        <f t="shared" si="127"/>
        <v>Less than 2 domains provided</v>
      </c>
      <c r="R629" s="54">
        <f t="shared" si="128"/>
        <v>0</v>
      </c>
      <c r="S629" s="55">
        <f t="shared" si="129"/>
        <v>0</v>
      </c>
      <c r="T629" s="56">
        <f t="shared" si="130"/>
        <v>0</v>
      </c>
      <c r="U629" s="57">
        <f t="shared" si="131"/>
        <v>0</v>
      </c>
      <c r="V629" s="56">
        <f t="shared" si="132"/>
        <v>0</v>
      </c>
      <c r="W629" s="55">
        <f t="shared" si="133"/>
        <v>0</v>
      </c>
      <c r="X629" s="55">
        <f t="shared" si="134"/>
        <v>0</v>
      </c>
      <c r="Y629" s="55">
        <f t="shared" si="135"/>
        <v>0</v>
      </c>
      <c r="Z629" s="55">
        <f t="shared" si="136"/>
        <v>0</v>
      </c>
      <c r="AA629" s="55">
        <f t="shared" si="137"/>
        <v>0</v>
      </c>
      <c r="AB629" s="58">
        <f t="shared" si="138"/>
        <v>0</v>
      </c>
      <c r="AC629" s="74" t="str">
        <f t="shared" si="139"/>
        <v>Grade not provided</v>
      </c>
      <c r="AD629" s="75" t="e">
        <f>IF(J629=0,(VLOOKUP(AC629,Overall!B$2:C1127,2,FALSE)),IF(J629=1,(VLOOKUP(AC629,Overall!F$2:G1127,2,FALSE)),IF(J629=2,(VLOOKUP(AC629,Overall!J$2:K1127,2,FALSE)),IF(J629=3,(VLOOKUP(AC629,Overall!N$2:O1127,2,FALSE)),IF(J629=4,(VLOOKUP(AC629,Overall!R$2:S1127,2,FALSE)),IF(J629=5,VLOOKUP(AC629,Overall!V$2:W1127,2,FALSE),IF(J629=6,VLOOKUP(AC629,Overall!Z$2:AA1127,2,FALSE),IF(J629=7,VLOOKUP(AC629,Overall!AD$2:AE1127,2,FALSE),IF(J629=8,VLOOKUP(AC629,Overall!AH$2:AI1127,2,FALSE),IF(J629=9,VLOOKUP(AC629,Overall!AL$2:AM1127,2,FALSE),IF(J629=10,VLOOKUP(AC629,Overall!AP$2:AQ1127,2,FALSE),IF(J629=11,VLOOKUP(AC629,Overall!AT$2:AU1127,2,FALSE),IF(J629=12,VLOOKUP(AC629,Overall!AX$2:AY1127,2,FALSE))))))))))))))</f>
        <v>#N/A</v>
      </c>
    </row>
    <row r="630" spans="9:30" ht="15.75" thickBot="1">
      <c r="I630" s="126" t="s">
        <v>675</v>
      </c>
      <c r="J630" s="116"/>
      <c r="K630" s="87"/>
      <c r="L630" s="88"/>
      <c r="M630" s="88"/>
      <c r="N630" s="135"/>
      <c r="O630" s="123" t="str">
        <f t="shared" si="126"/>
        <v>Grade not provided</v>
      </c>
      <c r="P630" s="67" t="e">
        <f t="shared" si="126"/>
        <v>#N/A</v>
      </c>
      <c r="Q630" s="39" t="str">
        <f t="shared" si="127"/>
        <v>Less than 2 domains provided</v>
      </c>
      <c r="R630" s="54">
        <f t="shared" si="128"/>
        <v>0</v>
      </c>
      <c r="S630" s="55">
        <f t="shared" si="129"/>
        <v>0</v>
      </c>
      <c r="T630" s="56">
        <f t="shared" si="130"/>
        <v>0</v>
      </c>
      <c r="U630" s="57">
        <f t="shared" si="131"/>
        <v>0</v>
      </c>
      <c r="V630" s="56">
        <f t="shared" si="132"/>
        <v>0</v>
      </c>
      <c r="W630" s="55">
        <f t="shared" si="133"/>
        <v>0</v>
      </c>
      <c r="X630" s="55">
        <f t="shared" si="134"/>
        <v>0</v>
      </c>
      <c r="Y630" s="55">
        <f t="shared" si="135"/>
        <v>0</v>
      </c>
      <c r="Z630" s="55">
        <f t="shared" si="136"/>
        <v>0</v>
      </c>
      <c r="AA630" s="55">
        <f t="shared" si="137"/>
        <v>0</v>
      </c>
      <c r="AB630" s="58">
        <f t="shared" si="138"/>
        <v>0</v>
      </c>
      <c r="AC630" s="74" t="str">
        <f t="shared" si="139"/>
        <v>Grade not provided</v>
      </c>
      <c r="AD630" s="75" t="e">
        <f>IF(J630=0,(VLOOKUP(AC630,Overall!B$2:C1128,2,FALSE)),IF(J630=1,(VLOOKUP(AC630,Overall!F$2:G1128,2,FALSE)),IF(J630=2,(VLOOKUP(AC630,Overall!J$2:K1128,2,FALSE)),IF(J630=3,(VLOOKUP(AC630,Overall!N$2:O1128,2,FALSE)),IF(J630=4,(VLOOKUP(AC630,Overall!R$2:S1128,2,FALSE)),IF(J630=5,VLOOKUP(AC630,Overall!V$2:W1128,2,FALSE),IF(J630=6,VLOOKUP(AC630,Overall!Z$2:AA1128,2,FALSE),IF(J630=7,VLOOKUP(AC630,Overall!AD$2:AE1128,2,FALSE),IF(J630=8,VLOOKUP(AC630,Overall!AH$2:AI1128,2,FALSE),IF(J630=9,VLOOKUP(AC630,Overall!AL$2:AM1128,2,FALSE),IF(J630=10,VLOOKUP(AC630,Overall!AP$2:AQ1128,2,FALSE),IF(J630=11,VLOOKUP(AC630,Overall!AT$2:AU1128,2,FALSE),IF(J630=12,VLOOKUP(AC630,Overall!AX$2:AY1128,2,FALSE))))))))))))))</f>
        <v>#N/A</v>
      </c>
    </row>
    <row r="631" spans="9:30" ht="15.75" thickBot="1">
      <c r="I631" s="126" t="s">
        <v>676</v>
      </c>
      <c r="J631" s="116"/>
      <c r="K631" s="87"/>
      <c r="L631" s="88"/>
      <c r="M631" s="88"/>
      <c r="N631" s="135"/>
      <c r="O631" s="123" t="str">
        <f t="shared" si="126"/>
        <v>Grade not provided</v>
      </c>
      <c r="P631" s="67" t="e">
        <f t="shared" si="126"/>
        <v>#N/A</v>
      </c>
      <c r="Q631" s="39" t="str">
        <f t="shared" si="127"/>
        <v>Less than 2 domains provided</v>
      </c>
      <c r="R631" s="54">
        <f t="shared" si="128"/>
        <v>0</v>
      </c>
      <c r="S631" s="55">
        <f t="shared" si="129"/>
        <v>0</v>
      </c>
      <c r="T631" s="56">
        <f t="shared" si="130"/>
        <v>0</v>
      </c>
      <c r="U631" s="57">
        <f t="shared" si="131"/>
        <v>0</v>
      </c>
      <c r="V631" s="56">
        <f t="shared" si="132"/>
        <v>0</v>
      </c>
      <c r="W631" s="55">
        <f t="shared" si="133"/>
        <v>0</v>
      </c>
      <c r="X631" s="55">
        <f t="shared" si="134"/>
        <v>0</v>
      </c>
      <c r="Y631" s="55">
        <f t="shared" si="135"/>
        <v>0</v>
      </c>
      <c r="Z631" s="55">
        <f t="shared" si="136"/>
        <v>0</v>
      </c>
      <c r="AA631" s="55">
        <f t="shared" si="137"/>
        <v>0</v>
      </c>
      <c r="AB631" s="58">
        <f t="shared" si="138"/>
        <v>0</v>
      </c>
      <c r="AC631" s="74" t="str">
        <f t="shared" si="139"/>
        <v>Grade not provided</v>
      </c>
      <c r="AD631" s="75" t="e">
        <f>IF(J631=0,(VLOOKUP(AC631,Overall!B$2:C1129,2,FALSE)),IF(J631=1,(VLOOKUP(AC631,Overall!F$2:G1129,2,FALSE)),IF(J631=2,(VLOOKUP(AC631,Overall!J$2:K1129,2,FALSE)),IF(J631=3,(VLOOKUP(AC631,Overall!N$2:O1129,2,FALSE)),IF(J631=4,(VLOOKUP(AC631,Overall!R$2:S1129,2,FALSE)),IF(J631=5,VLOOKUP(AC631,Overall!V$2:W1129,2,FALSE),IF(J631=6,VLOOKUP(AC631,Overall!Z$2:AA1129,2,FALSE),IF(J631=7,VLOOKUP(AC631,Overall!AD$2:AE1129,2,FALSE),IF(J631=8,VLOOKUP(AC631,Overall!AH$2:AI1129,2,FALSE),IF(J631=9,VLOOKUP(AC631,Overall!AL$2:AM1129,2,FALSE),IF(J631=10,VLOOKUP(AC631,Overall!AP$2:AQ1129,2,FALSE),IF(J631=11,VLOOKUP(AC631,Overall!AT$2:AU1129,2,FALSE),IF(J631=12,VLOOKUP(AC631,Overall!AX$2:AY1129,2,FALSE))))))))))))))</f>
        <v>#N/A</v>
      </c>
    </row>
    <row r="632" spans="9:30" ht="15.75" thickBot="1">
      <c r="I632" s="126" t="s">
        <v>677</v>
      </c>
      <c r="J632" s="116"/>
      <c r="K632" s="87"/>
      <c r="L632" s="88"/>
      <c r="M632" s="88"/>
      <c r="N632" s="135"/>
      <c r="O632" s="123" t="str">
        <f t="shared" si="126"/>
        <v>Grade not provided</v>
      </c>
      <c r="P632" s="67" t="e">
        <f t="shared" si="126"/>
        <v>#N/A</v>
      </c>
      <c r="Q632" s="39" t="str">
        <f t="shared" si="127"/>
        <v>Less than 2 domains provided</v>
      </c>
      <c r="R632" s="54">
        <f t="shared" si="128"/>
        <v>0</v>
      </c>
      <c r="S632" s="55">
        <f t="shared" si="129"/>
        <v>0</v>
      </c>
      <c r="T632" s="56">
        <f t="shared" si="130"/>
        <v>0</v>
      </c>
      <c r="U632" s="57">
        <f t="shared" si="131"/>
        <v>0</v>
      </c>
      <c r="V632" s="56">
        <f t="shared" si="132"/>
        <v>0</v>
      </c>
      <c r="W632" s="55">
        <f t="shared" si="133"/>
        <v>0</v>
      </c>
      <c r="X632" s="55">
        <f t="shared" si="134"/>
        <v>0</v>
      </c>
      <c r="Y632" s="55">
        <f t="shared" si="135"/>
        <v>0</v>
      </c>
      <c r="Z632" s="55">
        <f t="shared" si="136"/>
        <v>0</v>
      </c>
      <c r="AA632" s="55">
        <f t="shared" si="137"/>
        <v>0</v>
      </c>
      <c r="AB632" s="58">
        <f t="shared" si="138"/>
        <v>0</v>
      </c>
      <c r="AC632" s="74" t="str">
        <f t="shared" si="139"/>
        <v>Grade not provided</v>
      </c>
      <c r="AD632" s="75" t="e">
        <f>IF(J632=0,(VLOOKUP(AC632,Overall!B$2:C1130,2,FALSE)),IF(J632=1,(VLOOKUP(AC632,Overall!F$2:G1130,2,FALSE)),IF(J632=2,(VLOOKUP(AC632,Overall!J$2:K1130,2,FALSE)),IF(J632=3,(VLOOKUP(AC632,Overall!N$2:O1130,2,FALSE)),IF(J632=4,(VLOOKUP(AC632,Overall!R$2:S1130,2,FALSE)),IF(J632=5,VLOOKUP(AC632,Overall!V$2:W1130,2,FALSE),IF(J632=6,VLOOKUP(AC632,Overall!Z$2:AA1130,2,FALSE),IF(J632=7,VLOOKUP(AC632,Overall!AD$2:AE1130,2,FALSE),IF(J632=8,VLOOKUP(AC632,Overall!AH$2:AI1130,2,FALSE),IF(J632=9,VLOOKUP(AC632,Overall!AL$2:AM1130,2,FALSE),IF(J632=10,VLOOKUP(AC632,Overall!AP$2:AQ1130,2,FALSE),IF(J632=11,VLOOKUP(AC632,Overall!AT$2:AU1130,2,FALSE),IF(J632=12,VLOOKUP(AC632,Overall!AX$2:AY1130,2,FALSE))))))))))))))</f>
        <v>#N/A</v>
      </c>
    </row>
    <row r="633" spans="9:30" ht="15.75" thickBot="1">
      <c r="I633" s="126" t="s">
        <v>678</v>
      </c>
      <c r="J633" s="116"/>
      <c r="K633" s="87"/>
      <c r="L633" s="88"/>
      <c r="M633" s="88"/>
      <c r="N633" s="135"/>
      <c r="O633" s="123" t="str">
        <f t="shared" si="126"/>
        <v>Grade not provided</v>
      </c>
      <c r="P633" s="67" t="e">
        <f t="shared" si="126"/>
        <v>#N/A</v>
      </c>
      <c r="Q633" s="39" t="str">
        <f t="shared" si="127"/>
        <v>Less than 2 domains provided</v>
      </c>
      <c r="R633" s="54">
        <f t="shared" si="128"/>
        <v>0</v>
      </c>
      <c r="S633" s="55">
        <f t="shared" si="129"/>
        <v>0</v>
      </c>
      <c r="T633" s="56">
        <f t="shared" si="130"/>
        <v>0</v>
      </c>
      <c r="U633" s="57">
        <f t="shared" si="131"/>
        <v>0</v>
      </c>
      <c r="V633" s="56">
        <f t="shared" si="132"/>
        <v>0</v>
      </c>
      <c r="W633" s="55">
        <f t="shared" si="133"/>
        <v>0</v>
      </c>
      <c r="X633" s="55">
        <f t="shared" si="134"/>
        <v>0</v>
      </c>
      <c r="Y633" s="55">
        <f t="shared" si="135"/>
        <v>0</v>
      </c>
      <c r="Z633" s="55">
        <f t="shared" si="136"/>
        <v>0</v>
      </c>
      <c r="AA633" s="55">
        <f t="shared" si="137"/>
        <v>0</v>
      </c>
      <c r="AB633" s="58">
        <f t="shared" si="138"/>
        <v>0</v>
      </c>
      <c r="AC633" s="74" t="str">
        <f t="shared" si="139"/>
        <v>Grade not provided</v>
      </c>
      <c r="AD633" s="75" t="e">
        <f>IF(J633=0,(VLOOKUP(AC633,Overall!B$2:C1131,2,FALSE)),IF(J633=1,(VLOOKUP(AC633,Overall!F$2:G1131,2,FALSE)),IF(J633=2,(VLOOKUP(AC633,Overall!J$2:K1131,2,FALSE)),IF(J633=3,(VLOOKUP(AC633,Overall!N$2:O1131,2,FALSE)),IF(J633=4,(VLOOKUP(AC633,Overall!R$2:S1131,2,FALSE)),IF(J633=5,VLOOKUP(AC633,Overall!V$2:W1131,2,FALSE),IF(J633=6,VLOOKUP(AC633,Overall!Z$2:AA1131,2,FALSE),IF(J633=7,VLOOKUP(AC633,Overall!AD$2:AE1131,2,FALSE),IF(J633=8,VLOOKUP(AC633,Overall!AH$2:AI1131,2,FALSE),IF(J633=9,VLOOKUP(AC633,Overall!AL$2:AM1131,2,FALSE),IF(J633=10,VLOOKUP(AC633,Overall!AP$2:AQ1131,2,FALSE),IF(J633=11,VLOOKUP(AC633,Overall!AT$2:AU1131,2,FALSE),IF(J633=12,VLOOKUP(AC633,Overall!AX$2:AY1131,2,FALSE))))))))))))))</f>
        <v>#N/A</v>
      </c>
    </row>
    <row r="634" spans="9:30" ht="15.75" thickBot="1">
      <c r="I634" s="126" t="s">
        <v>679</v>
      </c>
      <c r="J634" s="116"/>
      <c r="K634" s="87"/>
      <c r="L634" s="88"/>
      <c r="M634" s="88"/>
      <c r="N634" s="135"/>
      <c r="O634" s="123" t="str">
        <f t="shared" si="126"/>
        <v>Grade not provided</v>
      </c>
      <c r="P634" s="67" t="e">
        <f t="shared" si="126"/>
        <v>#N/A</v>
      </c>
      <c r="Q634" s="39" t="str">
        <f t="shared" si="127"/>
        <v>Less than 2 domains provided</v>
      </c>
      <c r="R634" s="54">
        <f t="shared" si="128"/>
        <v>0</v>
      </c>
      <c r="S634" s="55">
        <f t="shared" si="129"/>
        <v>0</v>
      </c>
      <c r="T634" s="56">
        <f t="shared" si="130"/>
        <v>0</v>
      </c>
      <c r="U634" s="57">
        <f t="shared" si="131"/>
        <v>0</v>
      </c>
      <c r="V634" s="56">
        <f t="shared" si="132"/>
        <v>0</v>
      </c>
      <c r="W634" s="55">
        <f t="shared" si="133"/>
        <v>0</v>
      </c>
      <c r="X634" s="55">
        <f t="shared" si="134"/>
        <v>0</v>
      </c>
      <c r="Y634" s="55">
        <f t="shared" si="135"/>
        <v>0</v>
      </c>
      <c r="Z634" s="55">
        <f t="shared" si="136"/>
        <v>0</v>
      </c>
      <c r="AA634" s="55">
        <f t="shared" si="137"/>
        <v>0</v>
      </c>
      <c r="AB634" s="58">
        <f t="shared" si="138"/>
        <v>0</v>
      </c>
      <c r="AC634" s="74" t="str">
        <f t="shared" si="139"/>
        <v>Grade not provided</v>
      </c>
      <c r="AD634" s="75" t="e">
        <f>IF(J634=0,(VLOOKUP(AC634,Overall!B$2:C1132,2,FALSE)),IF(J634=1,(VLOOKUP(AC634,Overall!F$2:G1132,2,FALSE)),IF(J634=2,(VLOOKUP(AC634,Overall!J$2:K1132,2,FALSE)),IF(J634=3,(VLOOKUP(AC634,Overall!N$2:O1132,2,FALSE)),IF(J634=4,(VLOOKUP(AC634,Overall!R$2:S1132,2,FALSE)),IF(J634=5,VLOOKUP(AC634,Overall!V$2:W1132,2,FALSE),IF(J634=6,VLOOKUP(AC634,Overall!Z$2:AA1132,2,FALSE),IF(J634=7,VLOOKUP(AC634,Overall!AD$2:AE1132,2,FALSE),IF(J634=8,VLOOKUP(AC634,Overall!AH$2:AI1132,2,FALSE),IF(J634=9,VLOOKUP(AC634,Overall!AL$2:AM1132,2,FALSE),IF(J634=10,VLOOKUP(AC634,Overall!AP$2:AQ1132,2,FALSE),IF(J634=11,VLOOKUP(AC634,Overall!AT$2:AU1132,2,FALSE),IF(J634=12,VLOOKUP(AC634,Overall!AX$2:AY1132,2,FALSE))))))))))))))</f>
        <v>#N/A</v>
      </c>
    </row>
    <row r="635" spans="9:30" ht="15.75" thickBot="1">
      <c r="I635" s="126" t="s">
        <v>680</v>
      </c>
      <c r="J635" s="116"/>
      <c r="K635" s="87"/>
      <c r="L635" s="88"/>
      <c r="M635" s="88"/>
      <c r="N635" s="135"/>
      <c r="O635" s="123" t="str">
        <f t="shared" si="126"/>
        <v>Grade not provided</v>
      </c>
      <c r="P635" s="67" t="e">
        <f t="shared" si="126"/>
        <v>#N/A</v>
      </c>
      <c r="Q635" s="39" t="str">
        <f t="shared" si="127"/>
        <v>Less than 2 domains provided</v>
      </c>
      <c r="R635" s="54">
        <f t="shared" si="128"/>
        <v>0</v>
      </c>
      <c r="S635" s="55">
        <f t="shared" si="129"/>
        <v>0</v>
      </c>
      <c r="T635" s="56">
        <f t="shared" si="130"/>
        <v>0</v>
      </c>
      <c r="U635" s="57">
        <f t="shared" si="131"/>
        <v>0</v>
      </c>
      <c r="V635" s="56">
        <f t="shared" si="132"/>
        <v>0</v>
      </c>
      <c r="W635" s="55">
        <f t="shared" si="133"/>
        <v>0</v>
      </c>
      <c r="X635" s="55">
        <f t="shared" si="134"/>
        <v>0</v>
      </c>
      <c r="Y635" s="55">
        <f t="shared" si="135"/>
        <v>0</v>
      </c>
      <c r="Z635" s="55">
        <f t="shared" si="136"/>
        <v>0</v>
      </c>
      <c r="AA635" s="55">
        <f t="shared" si="137"/>
        <v>0</v>
      </c>
      <c r="AB635" s="58">
        <f t="shared" si="138"/>
        <v>0</v>
      </c>
      <c r="AC635" s="74" t="str">
        <f t="shared" si="139"/>
        <v>Grade not provided</v>
      </c>
      <c r="AD635" s="75" t="e">
        <f>IF(J635=0,(VLOOKUP(AC635,Overall!B$2:C1133,2,FALSE)),IF(J635=1,(VLOOKUP(AC635,Overall!F$2:G1133,2,FALSE)),IF(J635=2,(VLOOKUP(AC635,Overall!J$2:K1133,2,FALSE)),IF(J635=3,(VLOOKUP(AC635,Overall!N$2:O1133,2,FALSE)),IF(J635=4,(VLOOKUP(AC635,Overall!R$2:S1133,2,FALSE)),IF(J635=5,VLOOKUP(AC635,Overall!V$2:W1133,2,FALSE),IF(J635=6,VLOOKUP(AC635,Overall!Z$2:AA1133,2,FALSE),IF(J635=7,VLOOKUP(AC635,Overall!AD$2:AE1133,2,FALSE),IF(J635=8,VLOOKUP(AC635,Overall!AH$2:AI1133,2,FALSE),IF(J635=9,VLOOKUP(AC635,Overall!AL$2:AM1133,2,FALSE),IF(J635=10,VLOOKUP(AC635,Overall!AP$2:AQ1133,2,FALSE),IF(J635=11,VLOOKUP(AC635,Overall!AT$2:AU1133,2,FALSE),IF(J635=12,VLOOKUP(AC635,Overall!AX$2:AY1133,2,FALSE))))))))))))))</f>
        <v>#N/A</v>
      </c>
    </row>
    <row r="636" spans="9:30" ht="15.75" thickBot="1">
      <c r="I636" s="126" t="s">
        <v>681</v>
      </c>
      <c r="J636" s="116"/>
      <c r="K636" s="87"/>
      <c r="L636" s="88"/>
      <c r="M636" s="88"/>
      <c r="N636" s="135"/>
      <c r="O636" s="123" t="str">
        <f t="shared" si="126"/>
        <v>Grade not provided</v>
      </c>
      <c r="P636" s="67" t="e">
        <f t="shared" si="126"/>
        <v>#N/A</v>
      </c>
      <c r="Q636" s="39" t="str">
        <f t="shared" si="127"/>
        <v>Less than 2 domains provided</v>
      </c>
      <c r="R636" s="54">
        <f t="shared" si="128"/>
        <v>0</v>
      </c>
      <c r="S636" s="55">
        <f t="shared" si="129"/>
        <v>0</v>
      </c>
      <c r="T636" s="56">
        <f t="shared" si="130"/>
        <v>0</v>
      </c>
      <c r="U636" s="57">
        <f t="shared" si="131"/>
        <v>0</v>
      </c>
      <c r="V636" s="56">
        <f t="shared" si="132"/>
        <v>0</v>
      </c>
      <c r="W636" s="55">
        <f t="shared" si="133"/>
        <v>0</v>
      </c>
      <c r="X636" s="55">
        <f t="shared" si="134"/>
        <v>0</v>
      </c>
      <c r="Y636" s="55">
        <f t="shared" si="135"/>
        <v>0</v>
      </c>
      <c r="Z636" s="55">
        <f t="shared" si="136"/>
        <v>0</v>
      </c>
      <c r="AA636" s="55">
        <f t="shared" si="137"/>
        <v>0</v>
      </c>
      <c r="AB636" s="58">
        <f t="shared" si="138"/>
        <v>0</v>
      </c>
      <c r="AC636" s="74" t="str">
        <f t="shared" si="139"/>
        <v>Grade not provided</v>
      </c>
      <c r="AD636" s="75" t="e">
        <f>IF(J636=0,(VLOOKUP(AC636,Overall!B$2:C1134,2,FALSE)),IF(J636=1,(VLOOKUP(AC636,Overall!F$2:G1134,2,FALSE)),IF(J636=2,(VLOOKUP(AC636,Overall!J$2:K1134,2,FALSE)),IF(J636=3,(VLOOKUP(AC636,Overall!N$2:O1134,2,FALSE)),IF(J636=4,(VLOOKUP(AC636,Overall!R$2:S1134,2,FALSE)),IF(J636=5,VLOOKUP(AC636,Overall!V$2:W1134,2,FALSE),IF(J636=6,VLOOKUP(AC636,Overall!Z$2:AA1134,2,FALSE),IF(J636=7,VLOOKUP(AC636,Overall!AD$2:AE1134,2,FALSE),IF(J636=8,VLOOKUP(AC636,Overall!AH$2:AI1134,2,FALSE),IF(J636=9,VLOOKUP(AC636,Overall!AL$2:AM1134,2,FALSE),IF(J636=10,VLOOKUP(AC636,Overall!AP$2:AQ1134,2,FALSE),IF(J636=11,VLOOKUP(AC636,Overall!AT$2:AU1134,2,FALSE),IF(J636=12,VLOOKUP(AC636,Overall!AX$2:AY1134,2,FALSE))))))))))))))</f>
        <v>#N/A</v>
      </c>
    </row>
    <row r="637" spans="9:30" ht="15.75" thickBot="1">
      <c r="I637" s="126" t="s">
        <v>682</v>
      </c>
      <c r="J637" s="116"/>
      <c r="K637" s="87"/>
      <c r="L637" s="88"/>
      <c r="M637" s="88"/>
      <c r="N637" s="135"/>
      <c r="O637" s="123" t="str">
        <f t="shared" si="126"/>
        <v>Grade not provided</v>
      </c>
      <c r="P637" s="67" t="e">
        <f t="shared" si="126"/>
        <v>#N/A</v>
      </c>
      <c r="Q637" s="39" t="str">
        <f t="shared" si="127"/>
        <v>Less than 2 domains provided</v>
      </c>
      <c r="R637" s="54">
        <f t="shared" si="128"/>
        <v>0</v>
      </c>
      <c r="S637" s="55">
        <f t="shared" si="129"/>
        <v>0</v>
      </c>
      <c r="T637" s="56">
        <f t="shared" si="130"/>
        <v>0</v>
      </c>
      <c r="U637" s="57">
        <f t="shared" si="131"/>
        <v>0</v>
      </c>
      <c r="V637" s="56">
        <f t="shared" si="132"/>
        <v>0</v>
      </c>
      <c r="W637" s="55">
        <f t="shared" si="133"/>
        <v>0</v>
      </c>
      <c r="X637" s="55">
        <f t="shared" si="134"/>
        <v>0</v>
      </c>
      <c r="Y637" s="55">
        <f t="shared" si="135"/>
        <v>0</v>
      </c>
      <c r="Z637" s="55">
        <f t="shared" si="136"/>
        <v>0</v>
      </c>
      <c r="AA637" s="55">
        <f t="shared" si="137"/>
        <v>0</v>
      </c>
      <c r="AB637" s="58">
        <f t="shared" si="138"/>
        <v>0</v>
      </c>
      <c r="AC637" s="74" t="str">
        <f t="shared" si="139"/>
        <v>Grade not provided</v>
      </c>
      <c r="AD637" s="75" t="e">
        <f>IF(J637=0,(VLOOKUP(AC637,Overall!B$2:C1135,2,FALSE)),IF(J637=1,(VLOOKUP(AC637,Overall!F$2:G1135,2,FALSE)),IF(J637=2,(VLOOKUP(AC637,Overall!J$2:K1135,2,FALSE)),IF(J637=3,(VLOOKUP(AC637,Overall!N$2:O1135,2,FALSE)),IF(J637=4,(VLOOKUP(AC637,Overall!R$2:S1135,2,FALSE)),IF(J637=5,VLOOKUP(AC637,Overall!V$2:W1135,2,FALSE),IF(J637=6,VLOOKUP(AC637,Overall!Z$2:AA1135,2,FALSE),IF(J637=7,VLOOKUP(AC637,Overall!AD$2:AE1135,2,FALSE),IF(J637=8,VLOOKUP(AC637,Overall!AH$2:AI1135,2,FALSE),IF(J637=9,VLOOKUP(AC637,Overall!AL$2:AM1135,2,FALSE),IF(J637=10,VLOOKUP(AC637,Overall!AP$2:AQ1135,2,FALSE),IF(J637=11,VLOOKUP(AC637,Overall!AT$2:AU1135,2,FALSE),IF(J637=12,VLOOKUP(AC637,Overall!AX$2:AY1135,2,FALSE))))))))))))))</f>
        <v>#N/A</v>
      </c>
    </row>
    <row r="638" spans="9:30" ht="15.75" thickBot="1">
      <c r="I638" s="126" t="s">
        <v>683</v>
      </c>
      <c r="J638" s="116"/>
      <c r="K638" s="87"/>
      <c r="L638" s="88"/>
      <c r="M638" s="88"/>
      <c r="N638" s="135"/>
      <c r="O638" s="123" t="str">
        <f t="shared" si="126"/>
        <v>Grade not provided</v>
      </c>
      <c r="P638" s="67" t="e">
        <f t="shared" si="126"/>
        <v>#N/A</v>
      </c>
      <c r="Q638" s="39" t="str">
        <f t="shared" si="127"/>
        <v>Less than 2 domains provided</v>
      </c>
      <c r="R638" s="54">
        <f t="shared" si="128"/>
        <v>0</v>
      </c>
      <c r="S638" s="55">
        <f t="shared" si="129"/>
        <v>0</v>
      </c>
      <c r="T638" s="56">
        <f t="shared" si="130"/>
        <v>0</v>
      </c>
      <c r="U638" s="57">
        <f t="shared" si="131"/>
        <v>0</v>
      </c>
      <c r="V638" s="56">
        <f t="shared" si="132"/>
        <v>0</v>
      </c>
      <c r="W638" s="55">
        <f t="shared" si="133"/>
        <v>0</v>
      </c>
      <c r="X638" s="55">
        <f t="shared" si="134"/>
        <v>0</v>
      </c>
      <c r="Y638" s="55">
        <f t="shared" si="135"/>
        <v>0</v>
      </c>
      <c r="Z638" s="55">
        <f t="shared" si="136"/>
        <v>0</v>
      </c>
      <c r="AA638" s="55">
        <f t="shared" si="137"/>
        <v>0</v>
      </c>
      <c r="AB638" s="58">
        <f t="shared" si="138"/>
        <v>0</v>
      </c>
      <c r="AC638" s="74" t="str">
        <f t="shared" si="139"/>
        <v>Grade not provided</v>
      </c>
      <c r="AD638" s="75" t="e">
        <f>IF(J638=0,(VLOOKUP(AC638,Overall!B$2:C1136,2,FALSE)),IF(J638=1,(VLOOKUP(AC638,Overall!F$2:G1136,2,FALSE)),IF(J638=2,(VLOOKUP(AC638,Overall!J$2:K1136,2,FALSE)),IF(J638=3,(VLOOKUP(AC638,Overall!N$2:O1136,2,FALSE)),IF(J638=4,(VLOOKUP(AC638,Overall!R$2:S1136,2,FALSE)),IF(J638=5,VLOOKUP(AC638,Overall!V$2:W1136,2,FALSE),IF(J638=6,VLOOKUP(AC638,Overall!Z$2:AA1136,2,FALSE),IF(J638=7,VLOOKUP(AC638,Overall!AD$2:AE1136,2,FALSE),IF(J638=8,VLOOKUP(AC638,Overall!AH$2:AI1136,2,FALSE),IF(J638=9,VLOOKUP(AC638,Overall!AL$2:AM1136,2,FALSE),IF(J638=10,VLOOKUP(AC638,Overall!AP$2:AQ1136,2,FALSE),IF(J638=11,VLOOKUP(AC638,Overall!AT$2:AU1136,2,FALSE),IF(J638=12,VLOOKUP(AC638,Overall!AX$2:AY1136,2,FALSE))))))))))))))</f>
        <v>#N/A</v>
      </c>
    </row>
    <row r="639" spans="9:30" ht="15.75" thickBot="1">
      <c r="I639" s="126" t="s">
        <v>684</v>
      </c>
      <c r="J639" s="116"/>
      <c r="K639" s="87"/>
      <c r="L639" s="88"/>
      <c r="M639" s="88"/>
      <c r="N639" s="135"/>
      <c r="O639" s="123" t="str">
        <f t="shared" si="126"/>
        <v>Grade not provided</v>
      </c>
      <c r="P639" s="67" t="e">
        <f t="shared" si="126"/>
        <v>#N/A</v>
      </c>
      <c r="Q639" s="39" t="str">
        <f t="shared" si="127"/>
        <v>Less than 2 domains provided</v>
      </c>
      <c r="R639" s="54">
        <f t="shared" si="128"/>
        <v>0</v>
      </c>
      <c r="S639" s="55">
        <f t="shared" si="129"/>
        <v>0</v>
      </c>
      <c r="T639" s="56">
        <f t="shared" si="130"/>
        <v>0</v>
      </c>
      <c r="U639" s="57">
        <f t="shared" si="131"/>
        <v>0</v>
      </c>
      <c r="V639" s="56">
        <f t="shared" si="132"/>
        <v>0</v>
      </c>
      <c r="W639" s="55">
        <f t="shared" si="133"/>
        <v>0</v>
      </c>
      <c r="X639" s="55">
        <f t="shared" si="134"/>
        <v>0</v>
      </c>
      <c r="Y639" s="55">
        <f t="shared" si="135"/>
        <v>0</v>
      </c>
      <c r="Z639" s="55">
        <f t="shared" si="136"/>
        <v>0</v>
      </c>
      <c r="AA639" s="55">
        <f t="shared" si="137"/>
        <v>0</v>
      </c>
      <c r="AB639" s="58">
        <f t="shared" si="138"/>
        <v>0</v>
      </c>
      <c r="AC639" s="74" t="str">
        <f t="shared" si="139"/>
        <v>Grade not provided</v>
      </c>
      <c r="AD639" s="75" t="e">
        <f>IF(J639=0,(VLOOKUP(AC639,Overall!B$2:C1137,2,FALSE)),IF(J639=1,(VLOOKUP(AC639,Overall!F$2:G1137,2,FALSE)),IF(J639=2,(VLOOKUP(AC639,Overall!J$2:K1137,2,FALSE)),IF(J639=3,(VLOOKUP(AC639,Overall!N$2:O1137,2,FALSE)),IF(J639=4,(VLOOKUP(AC639,Overall!R$2:S1137,2,FALSE)),IF(J639=5,VLOOKUP(AC639,Overall!V$2:W1137,2,FALSE),IF(J639=6,VLOOKUP(AC639,Overall!Z$2:AA1137,2,FALSE),IF(J639=7,VLOOKUP(AC639,Overall!AD$2:AE1137,2,FALSE),IF(J639=8,VLOOKUP(AC639,Overall!AH$2:AI1137,2,FALSE),IF(J639=9,VLOOKUP(AC639,Overall!AL$2:AM1137,2,FALSE),IF(J639=10,VLOOKUP(AC639,Overall!AP$2:AQ1137,2,FALSE),IF(J639=11,VLOOKUP(AC639,Overall!AT$2:AU1137,2,FALSE),IF(J639=12,VLOOKUP(AC639,Overall!AX$2:AY1137,2,FALSE))))))))))))))</f>
        <v>#N/A</v>
      </c>
    </row>
    <row r="640" spans="9:30" ht="15.75" thickBot="1">
      <c r="I640" s="126" t="s">
        <v>685</v>
      </c>
      <c r="J640" s="116"/>
      <c r="K640" s="87"/>
      <c r="L640" s="88"/>
      <c r="M640" s="88"/>
      <c r="N640" s="135"/>
      <c r="O640" s="123" t="str">
        <f t="shared" si="126"/>
        <v>Grade not provided</v>
      </c>
      <c r="P640" s="67" t="e">
        <f t="shared" si="126"/>
        <v>#N/A</v>
      </c>
      <c r="Q640" s="39" t="str">
        <f t="shared" si="127"/>
        <v>Less than 2 domains provided</v>
      </c>
      <c r="R640" s="54">
        <f t="shared" si="128"/>
        <v>0</v>
      </c>
      <c r="S640" s="55">
        <f t="shared" si="129"/>
        <v>0</v>
      </c>
      <c r="T640" s="56">
        <f t="shared" si="130"/>
        <v>0</v>
      </c>
      <c r="U640" s="57">
        <f t="shared" si="131"/>
        <v>0</v>
      </c>
      <c r="V640" s="56">
        <f t="shared" si="132"/>
        <v>0</v>
      </c>
      <c r="W640" s="55">
        <f t="shared" si="133"/>
        <v>0</v>
      </c>
      <c r="X640" s="55">
        <f t="shared" si="134"/>
        <v>0</v>
      </c>
      <c r="Y640" s="55">
        <f t="shared" si="135"/>
        <v>0</v>
      </c>
      <c r="Z640" s="55">
        <f t="shared" si="136"/>
        <v>0</v>
      </c>
      <c r="AA640" s="55">
        <f t="shared" si="137"/>
        <v>0</v>
      </c>
      <c r="AB640" s="58">
        <f t="shared" si="138"/>
        <v>0</v>
      </c>
      <c r="AC640" s="74" t="str">
        <f t="shared" si="139"/>
        <v>Grade not provided</v>
      </c>
      <c r="AD640" s="75" t="e">
        <f>IF(J640=0,(VLOOKUP(AC640,Overall!B$2:C1138,2,FALSE)),IF(J640=1,(VLOOKUP(AC640,Overall!F$2:G1138,2,FALSE)),IF(J640=2,(VLOOKUP(AC640,Overall!J$2:K1138,2,FALSE)),IF(J640=3,(VLOOKUP(AC640,Overall!N$2:O1138,2,FALSE)),IF(J640=4,(VLOOKUP(AC640,Overall!R$2:S1138,2,FALSE)),IF(J640=5,VLOOKUP(AC640,Overall!V$2:W1138,2,FALSE),IF(J640=6,VLOOKUP(AC640,Overall!Z$2:AA1138,2,FALSE),IF(J640=7,VLOOKUP(AC640,Overall!AD$2:AE1138,2,FALSE),IF(J640=8,VLOOKUP(AC640,Overall!AH$2:AI1138,2,FALSE),IF(J640=9,VLOOKUP(AC640,Overall!AL$2:AM1138,2,FALSE),IF(J640=10,VLOOKUP(AC640,Overall!AP$2:AQ1138,2,FALSE),IF(J640=11,VLOOKUP(AC640,Overall!AT$2:AU1138,2,FALSE),IF(J640=12,VLOOKUP(AC640,Overall!AX$2:AY1138,2,FALSE))))))))))))))</f>
        <v>#N/A</v>
      </c>
    </row>
    <row r="641" spans="9:30" ht="15.75" thickBot="1">
      <c r="I641" s="126" t="s">
        <v>686</v>
      </c>
      <c r="J641" s="116"/>
      <c r="K641" s="87"/>
      <c r="L641" s="88"/>
      <c r="M641" s="88"/>
      <c r="N641" s="135"/>
      <c r="O641" s="123" t="str">
        <f t="shared" si="126"/>
        <v>Grade not provided</v>
      </c>
      <c r="P641" s="67" t="e">
        <f t="shared" si="126"/>
        <v>#N/A</v>
      </c>
      <c r="Q641" s="39" t="str">
        <f t="shared" si="127"/>
        <v>Less than 2 domains provided</v>
      </c>
      <c r="R641" s="54">
        <f t="shared" si="128"/>
        <v>0</v>
      </c>
      <c r="S641" s="55">
        <f t="shared" si="129"/>
        <v>0</v>
      </c>
      <c r="T641" s="56">
        <f t="shared" si="130"/>
        <v>0</v>
      </c>
      <c r="U641" s="57">
        <f t="shared" si="131"/>
        <v>0</v>
      </c>
      <c r="V641" s="56">
        <f t="shared" si="132"/>
        <v>0</v>
      </c>
      <c r="W641" s="55">
        <f t="shared" si="133"/>
        <v>0</v>
      </c>
      <c r="X641" s="55">
        <f t="shared" si="134"/>
        <v>0</v>
      </c>
      <c r="Y641" s="55">
        <f t="shared" si="135"/>
        <v>0</v>
      </c>
      <c r="Z641" s="55">
        <f t="shared" si="136"/>
        <v>0</v>
      </c>
      <c r="AA641" s="55">
        <f t="shared" si="137"/>
        <v>0</v>
      </c>
      <c r="AB641" s="58">
        <f t="shared" si="138"/>
        <v>0</v>
      </c>
      <c r="AC641" s="74" t="str">
        <f t="shared" si="139"/>
        <v>Grade not provided</v>
      </c>
      <c r="AD641" s="75" t="e">
        <f>IF(J641=0,(VLOOKUP(AC641,Overall!B$2:C1139,2,FALSE)),IF(J641=1,(VLOOKUP(AC641,Overall!F$2:G1139,2,FALSE)),IF(J641=2,(VLOOKUP(AC641,Overall!J$2:K1139,2,FALSE)),IF(J641=3,(VLOOKUP(AC641,Overall!N$2:O1139,2,FALSE)),IF(J641=4,(VLOOKUP(AC641,Overall!R$2:S1139,2,FALSE)),IF(J641=5,VLOOKUP(AC641,Overall!V$2:W1139,2,FALSE),IF(J641=6,VLOOKUP(AC641,Overall!Z$2:AA1139,2,FALSE),IF(J641=7,VLOOKUP(AC641,Overall!AD$2:AE1139,2,FALSE),IF(J641=8,VLOOKUP(AC641,Overall!AH$2:AI1139,2,FALSE),IF(J641=9,VLOOKUP(AC641,Overall!AL$2:AM1139,2,FALSE),IF(J641=10,VLOOKUP(AC641,Overall!AP$2:AQ1139,2,FALSE),IF(J641=11,VLOOKUP(AC641,Overall!AT$2:AU1139,2,FALSE),IF(J641=12,VLOOKUP(AC641,Overall!AX$2:AY1139,2,FALSE))))))))))))))</f>
        <v>#N/A</v>
      </c>
    </row>
    <row r="642" spans="9:30" ht="15.75" thickBot="1">
      <c r="I642" s="126" t="s">
        <v>687</v>
      </c>
      <c r="J642" s="116"/>
      <c r="K642" s="87"/>
      <c r="L642" s="88"/>
      <c r="M642" s="88"/>
      <c r="N642" s="135"/>
      <c r="O642" s="123" t="str">
        <f t="shared" si="126"/>
        <v>Grade not provided</v>
      </c>
      <c r="P642" s="67" t="e">
        <f t="shared" si="126"/>
        <v>#N/A</v>
      </c>
      <c r="Q642" s="39" t="str">
        <f t="shared" si="127"/>
        <v>Less than 2 domains provided</v>
      </c>
      <c r="R642" s="54">
        <f t="shared" si="128"/>
        <v>0</v>
      </c>
      <c r="S642" s="55">
        <f t="shared" si="129"/>
        <v>0</v>
      </c>
      <c r="T642" s="56">
        <f t="shared" si="130"/>
        <v>0</v>
      </c>
      <c r="U642" s="57">
        <f t="shared" si="131"/>
        <v>0</v>
      </c>
      <c r="V642" s="56">
        <f t="shared" si="132"/>
        <v>0</v>
      </c>
      <c r="W642" s="55">
        <f t="shared" si="133"/>
        <v>0</v>
      </c>
      <c r="X642" s="55">
        <f t="shared" si="134"/>
        <v>0</v>
      </c>
      <c r="Y642" s="55">
        <f t="shared" si="135"/>
        <v>0</v>
      </c>
      <c r="Z642" s="55">
        <f t="shared" si="136"/>
        <v>0</v>
      </c>
      <c r="AA642" s="55">
        <f t="shared" si="137"/>
        <v>0</v>
      </c>
      <c r="AB642" s="58">
        <f t="shared" si="138"/>
        <v>0</v>
      </c>
      <c r="AC642" s="74" t="str">
        <f t="shared" si="139"/>
        <v>Grade not provided</v>
      </c>
      <c r="AD642" s="75" t="e">
        <f>IF(J642=0,(VLOOKUP(AC642,Overall!B$2:C1140,2,FALSE)),IF(J642=1,(VLOOKUP(AC642,Overall!F$2:G1140,2,FALSE)),IF(J642=2,(VLOOKUP(AC642,Overall!J$2:K1140,2,FALSE)),IF(J642=3,(VLOOKUP(AC642,Overall!N$2:O1140,2,FALSE)),IF(J642=4,(VLOOKUP(AC642,Overall!R$2:S1140,2,FALSE)),IF(J642=5,VLOOKUP(AC642,Overall!V$2:W1140,2,FALSE),IF(J642=6,VLOOKUP(AC642,Overall!Z$2:AA1140,2,FALSE),IF(J642=7,VLOOKUP(AC642,Overall!AD$2:AE1140,2,FALSE),IF(J642=8,VLOOKUP(AC642,Overall!AH$2:AI1140,2,FALSE),IF(J642=9,VLOOKUP(AC642,Overall!AL$2:AM1140,2,FALSE),IF(J642=10,VLOOKUP(AC642,Overall!AP$2:AQ1140,2,FALSE),IF(J642=11,VLOOKUP(AC642,Overall!AT$2:AU1140,2,FALSE),IF(J642=12,VLOOKUP(AC642,Overall!AX$2:AY1140,2,FALSE))))))))))))))</f>
        <v>#N/A</v>
      </c>
    </row>
    <row r="643" spans="9:30" ht="15.75" thickBot="1">
      <c r="I643" s="126" t="s">
        <v>688</v>
      </c>
      <c r="J643" s="116"/>
      <c r="K643" s="87"/>
      <c r="L643" s="88"/>
      <c r="M643" s="88"/>
      <c r="N643" s="135"/>
      <c r="O643" s="123" t="str">
        <f t="shared" si="126"/>
        <v>Grade not provided</v>
      </c>
      <c r="P643" s="67" t="e">
        <f t="shared" si="126"/>
        <v>#N/A</v>
      </c>
      <c r="Q643" s="39" t="str">
        <f t="shared" si="127"/>
        <v>Less than 2 domains provided</v>
      </c>
      <c r="R643" s="54">
        <f t="shared" si="128"/>
        <v>0</v>
      </c>
      <c r="S643" s="55">
        <f t="shared" si="129"/>
        <v>0</v>
      </c>
      <c r="T643" s="56">
        <f t="shared" si="130"/>
        <v>0</v>
      </c>
      <c r="U643" s="57">
        <f t="shared" si="131"/>
        <v>0</v>
      </c>
      <c r="V643" s="56">
        <f t="shared" si="132"/>
        <v>0</v>
      </c>
      <c r="W643" s="55">
        <f t="shared" si="133"/>
        <v>0</v>
      </c>
      <c r="X643" s="55">
        <f t="shared" si="134"/>
        <v>0</v>
      </c>
      <c r="Y643" s="55">
        <f t="shared" si="135"/>
        <v>0</v>
      </c>
      <c r="Z643" s="55">
        <f t="shared" si="136"/>
        <v>0</v>
      </c>
      <c r="AA643" s="55">
        <f t="shared" si="137"/>
        <v>0</v>
      </c>
      <c r="AB643" s="58">
        <f t="shared" si="138"/>
        <v>0</v>
      </c>
      <c r="AC643" s="74" t="str">
        <f t="shared" si="139"/>
        <v>Grade not provided</v>
      </c>
      <c r="AD643" s="75" t="e">
        <f>IF(J643=0,(VLOOKUP(AC643,Overall!B$2:C1141,2,FALSE)),IF(J643=1,(VLOOKUP(AC643,Overall!F$2:G1141,2,FALSE)),IF(J643=2,(VLOOKUP(AC643,Overall!J$2:K1141,2,FALSE)),IF(J643=3,(VLOOKUP(AC643,Overall!N$2:O1141,2,FALSE)),IF(J643=4,(VLOOKUP(AC643,Overall!R$2:S1141,2,FALSE)),IF(J643=5,VLOOKUP(AC643,Overall!V$2:W1141,2,FALSE),IF(J643=6,VLOOKUP(AC643,Overall!Z$2:AA1141,2,FALSE),IF(J643=7,VLOOKUP(AC643,Overall!AD$2:AE1141,2,FALSE),IF(J643=8,VLOOKUP(AC643,Overall!AH$2:AI1141,2,FALSE),IF(J643=9,VLOOKUP(AC643,Overall!AL$2:AM1141,2,FALSE),IF(J643=10,VLOOKUP(AC643,Overall!AP$2:AQ1141,2,FALSE),IF(J643=11,VLOOKUP(AC643,Overall!AT$2:AU1141,2,FALSE),IF(J643=12,VLOOKUP(AC643,Overall!AX$2:AY1141,2,FALSE))))))))))))))</f>
        <v>#N/A</v>
      </c>
    </row>
    <row r="644" spans="9:30" ht="15.75" thickBot="1">
      <c r="I644" s="126" t="s">
        <v>689</v>
      </c>
      <c r="J644" s="116"/>
      <c r="K644" s="87"/>
      <c r="L644" s="88"/>
      <c r="M644" s="88"/>
      <c r="N644" s="135"/>
      <c r="O644" s="123" t="str">
        <f t="shared" si="126"/>
        <v>Grade not provided</v>
      </c>
      <c r="P644" s="67" t="e">
        <f t="shared" si="126"/>
        <v>#N/A</v>
      </c>
      <c r="Q644" s="39" t="str">
        <f t="shared" si="127"/>
        <v>Less than 2 domains provided</v>
      </c>
      <c r="R644" s="54">
        <f t="shared" si="128"/>
        <v>0</v>
      </c>
      <c r="S644" s="55">
        <f t="shared" si="129"/>
        <v>0</v>
      </c>
      <c r="T644" s="56">
        <f t="shared" si="130"/>
        <v>0</v>
      </c>
      <c r="U644" s="57">
        <f t="shared" si="131"/>
        <v>0</v>
      </c>
      <c r="V644" s="56">
        <f t="shared" si="132"/>
        <v>0</v>
      </c>
      <c r="W644" s="55">
        <f t="shared" si="133"/>
        <v>0</v>
      </c>
      <c r="X644" s="55">
        <f t="shared" si="134"/>
        <v>0</v>
      </c>
      <c r="Y644" s="55">
        <f t="shared" si="135"/>
        <v>0</v>
      </c>
      <c r="Z644" s="55">
        <f t="shared" si="136"/>
        <v>0</v>
      </c>
      <c r="AA644" s="55">
        <f t="shared" si="137"/>
        <v>0</v>
      </c>
      <c r="AB644" s="58">
        <f t="shared" si="138"/>
        <v>0</v>
      </c>
      <c r="AC644" s="74" t="str">
        <f t="shared" si="139"/>
        <v>Grade not provided</v>
      </c>
      <c r="AD644" s="75" t="e">
        <f>IF(J644=0,(VLOOKUP(AC644,Overall!B$2:C1142,2,FALSE)),IF(J644=1,(VLOOKUP(AC644,Overall!F$2:G1142,2,FALSE)),IF(J644=2,(VLOOKUP(AC644,Overall!J$2:K1142,2,FALSE)),IF(J644=3,(VLOOKUP(AC644,Overall!N$2:O1142,2,FALSE)),IF(J644=4,(VLOOKUP(AC644,Overall!R$2:S1142,2,FALSE)),IF(J644=5,VLOOKUP(AC644,Overall!V$2:W1142,2,FALSE),IF(J644=6,VLOOKUP(AC644,Overall!Z$2:AA1142,2,FALSE),IF(J644=7,VLOOKUP(AC644,Overall!AD$2:AE1142,2,FALSE),IF(J644=8,VLOOKUP(AC644,Overall!AH$2:AI1142,2,FALSE),IF(J644=9,VLOOKUP(AC644,Overall!AL$2:AM1142,2,FALSE),IF(J644=10,VLOOKUP(AC644,Overall!AP$2:AQ1142,2,FALSE),IF(J644=11,VLOOKUP(AC644,Overall!AT$2:AU1142,2,FALSE),IF(J644=12,VLOOKUP(AC644,Overall!AX$2:AY1142,2,FALSE))))))))))))))</f>
        <v>#N/A</v>
      </c>
    </row>
    <row r="645" spans="9:30" ht="15.75" thickBot="1">
      <c r="I645" s="126" t="s">
        <v>690</v>
      </c>
      <c r="J645" s="116"/>
      <c r="K645" s="87"/>
      <c r="L645" s="88"/>
      <c r="M645" s="88"/>
      <c r="N645" s="135"/>
      <c r="O645" s="123" t="str">
        <f t="shared" ref="O645:P708" si="140">AC645</f>
        <v>Grade not provided</v>
      </c>
      <c r="P645" s="67" t="e">
        <f t="shared" si="140"/>
        <v>#N/A</v>
      </c>
      <c r="Q645" s="39" t="str">
        <f t="shared" ref="Q645:Q708" si="141">IF($AB645=1,$C$4,IF($AB645=2,$C$5,IF($AB645=3,$C$6,IF($AB645=4,$C$7,IF($AB645=5,$C$8,IF($AB645=6,$C$9,IF($AB645=7,$C$10,IF($AB645=8,$C$11,IF($AB645=9,$C$12,IF($AB645=10,$C$13,"Less than 2 domains provided"))))))))))</f>
        <v>Less than 2 domains provided</v>
      </c>
      <c r="R645" s="54">
        <f t="shared" ref="R645:R708" si="142">IF(AND($K645= "", $M645 &lt;&gt; "", $L645&lt;&gt; "", $N645&lt;&gt;""),1,0)</f>
        <v>0</v>
      </c>
      <c r="S645" s="55">
        <f t="shared" ref="S645:S708" si="143">IF(AND($L645= "", $K645 &lt;&gt; "", $M645&lt;&gt; "", $N645&lt;&gt;""),2,0)</f>
        <v>0</v>
      </c>
      <c r="T645" s="56">
        <f t="shared" ref="T645:T708" si="144">IF(AND($M645= "", $L645 &lt;&gt; "", $K645&lt;&gt; "", $N645&lt;&gt;""),3,0)</f>
        <v>0</v>
      </c>
      <c r="U645" s="57">
        <f t="shared" ref="U645:U708" si="145">IF(AND($N645= "", $K645 &lt;&gt; "", $M645&lt;&gt; "", $K645&lt;&gt;""),4,0)</f>
        <v>0</v>
      </c>
      <c r="V645" s="56">
        <f t="shared" ref="V645:V708" si="146">IF(AND($M645="",$N645="",$K645&lt;&gt;"",$L645&lt;&gt;""),5,0)</f>
        <v>0</v>
      </c>
      <c r="W645" s="55">
        <f t="shared" ref="W645:W708" si="147">IF(AND($K645="",$L645="",$M645&lt;&gt;"",$N645&lt;&gt;""),6,0)</f>
        <v>0</v>
      </c>
      <c r="X645" s="55">
        <f t="shared" ref="X645:X708" si="148">IF(AND($L645="",$N645="",$K645&lt;&gt;"",$M645&lt;&gt;""),7,0)</f>
        <v>0</v>
      </c>
      <c r="Y645" s="55">
        <f t="shared" ref="Y645:Y708" si="149">IF(AND($K645="",$M645="",$L645&lt;&gt;"",$N645&lt;&gt;""),8,0)</f>
        <v>0</v>
      </c>
      <c r="Z645" s="55">
        <f t="shared" ref="Z645:Z708" si="150">IF(AND($K645="",$N645="",$L645&lt;&gt;"",$M645&lt;&gt;""),9,0)</f>
        <v>0</v>
      </c>
      <c r="AA645" s="55">
        <f t="shared" ref="AA645:AA708" si="151">IF(AND($L645="",$M645="",$K645&lt;&gt;"",$N645&lt;&gt;""),10,0)</f>
        <v>0</v>
      </c>
      <c r="AB645" s="58">
        <f t="shared" ref="AB645:AB708" si="152">MAX(R645:AA645)</f>
        <v>0</v>
      </c>
      <c r="AC645" s="74" t="str">
        <f t="shared" ref="AC645:AC708" si="153">IF($J645="","Grade not provided",IF($AB645=1,ROUND($E$4/100*$L645+$F$4/100*$M645+$G$4/100*N645,0),IF($AB645=2,ROUND($D$5/100*$K645+$F$5/100*$M645+$G$5/100*$N645,0),IF($AB645=3,ROUND($D$6/100*$K645+$E$6/100*$L645+$G$6/100*$N645,0),IF($AB645=4,ROUND($D$7/100*$K645+$E$7/100*$L645+$F$7/100*$M645,0),IF($AB645=5,ROUND($D$8/100*$K645+$E$8/100*$L645,0),IF($AB645=6,ROUND($F$9/100*$M645+$G$9/100*$N645,0),IF($AB645=7,ROUND($D$10/100*$K645+$F$10/100*$M645,0),IF($AB645=8, ROUND($E$11/100*$L645+$G$11/100*$N645,0),IF($AB645=9,ROUND($E$12/100*$L645+$F$12/100*$M645,0),IF($AB645=10,ROUND($D$13/100*$K645+$G$13/100*$N645,0),"Ineligible student")))))))))))</f>
        <v>Grade not provided</v>
      </c>
      <c r="AD645" s="75" t="e">
        <f>IF(J645=0,(VLOOKUP(AC645,Overall!B$2:C1143,2,FALSE)),IF(J645=1,(VLOOKUP(AC645,Overall!F$2:G1143,2,FALSE)),IF(J645=2,(VLOOKUP(AC645,Overall!J$2:K1143,2,FALSE)),IF(J645=3,(VLOOKUP(AC645,Overall!N$2:O1143,2,FALSE)),IF(J645=4,(VLOOKUP(AC645,Overall!R$2:S1143,2,FALSE)),IF(J645=5,VLOOKUP(AC645,Overall!V$2:W1143,2,FALSE),IF(J645=6,VLOOKUP(AC645,Overall!Z$2:AA1143,2,FALSE),IF(J645=7,VLOOKUP(AC645,Overall!AD$2:AE1143,2,FALSE),IF(J645=8,VLOOKUP(AC645,Overall!AH$2:AI1143,2,FALSE),IF(J645=9,VLOOKUP(AC645,Overall!AL$2:AM1143,2,FALSE),IF(J645=10,VLOOKUP(AC645,Overall!AP$2:AQ1143,2,FALSE),IF(J645=11,VLOOKUP(AC645,Overall!AT$2:AU1143,2,FALSE),IF(J645=12,VLOOKUP(AC645,Overall!AX$2:AY1143,2,FALSE))))))))))))))</f>
        <v>#N/A</v>
      </c>
    </row>
    <row r="646" spans="9:30" ht="15.75" thickBot="1">
      <c r="I646" s="126" t="s">
        <v>691</v>
      </c>
      <c r="J646" s="116"/>
      <c r="K646" s="87"/>
      <c r="L646" s="88"/>
      <c r="M646" s="88"/>
      <c r="N646" s="135"/>
      <c r="O646" s="123" t="str">
        <f t="shared" si="140"/>
        <v>Grade not provided</v>
      </c>
      <c r="P646" s="67" t="e">
        <f t="shared" si="140"/>
        <v>#N/A</v>
      </c>
      <c r="Q646" s="39" t="str">
        <f t="shared" si="141"/>
        <v>Less than 2 domains provided</v>
      </c>
      <c r="R646" s="54">
        <f t="shared" si="142"/>
        <v>0</v>
      </c>
      <c r="S646" s="55">
        <f t="shared" si="143"/>
        <v>0</v>
      </c>
      <c r="T646" s="56">
        <f t="shared" si="144"/>
        <v>0</v>
      </c>
      <c r="U646" s="57">
        <f t="shared" si="145"/>
        <v>0</v>
      </c>
      <c r="V646" s="56">
        <f t="shared" si="146"/>
        <v>0</v>
      </c>
      <c r="W646" s="55">
        <f t="shared" si="147"/>
        <v>0</v>
      </c>
      <c r="X646" s="55">
        <f t="shared" si="148"/>
        <v>0</v>
      </c>
      <c r="Y646" s="55">
        <f t="shared" si="149"/>
        <v>0</v>
      </c>
      <c r="Z646" s="55">
        <f t="shared" si="150"/>
        <v>0</v>
      </c>
      <c r="AA646" s="55">
        <f t="shared" si="151"/>
        <v>0</v>
      </c>
      <c r="AB646" s="58">
        <f t="shared" si="152"/>
        <v>0</v>
      </c>
      <c r="AC646" s="74" t="str">
        <f t="shared" si="153"/>
        <v>Grade not provided</v>
      </c>
      <c r="AD646" s="75" t="e">
        <f>IF(J646=0,(VLOOKUP(AC646,Overall!B$2:C1144,2,FALSE)),IF(J646=1,(VLOOKUP(AC646,Overall!F$2:G1144,2,FALSE)),IF(J646=2,(VLOOKUP(AC646,Overall!J$2:K1144,2,FALSE)),IF(J646=3,(VLOOKUP(AC646,Overall!N$2:O1144,2,FALSE)),IF(J646=4,(VLOOKUP(AC646,Overall!R$2:S1144,2,FALSE)),IF(J646=5,VLOOKUP(AC646,Overall!V$2:W1144,2,FALSE),IF(J646=6,VLOOKUP(AC646,Overall!Z$2:AA1144,2,FALSE),IF(J646=7,VLOOKUP(AC646,Overall!AD$2:AE1144,2,FALSE),IF(J646=8,VLOOKUP(AC646,Overall!AH$2:AI1144,2,FALSE),IF(J646=9,VLOOKUP(AC646,Overall!AL$2:AM1144,2,FALSE),IF(J646=10,VLOOKUP(AC646,Overall!AP$2:AQ1144,2,FALSE),IF(J646=11,VLOOKUP(AC646,Overall!AT$2:AU1144,2,FALSE),IF(J646=12,VLOOKUP(AC646,Overall!AX$2:AY1144,2,FALSE))))))))))))))</f>
        <v>#N/A</v>
      </c>
    </row>
    <row r="647" spans="9:30" ht="15.75" thickBot="1">
      <c r="I647" s="126" t="s">
        <v>692</v>
      </c>
      <c r="J647" s="116"/>
      <c r="K647" s="87"/>
      <c r="L647" s="88"/>
      <c r="M647" s="88"/>
      <c r="N647" s="135"/>
      <c r="O647" s="123" t="str">
        <f t="shared" si="140"/>
        <v>Grade not provided</v>
      </c>
      <c r="P647" s="67" t="e">
        <f t="shared" si="140"/>
        <v>#N/A</v>
      </c>
      <c r="Q647" s="39" t="str">
        <f t="shared" si="141"/>
        <v>Less than 2 domains provided</v>
      </c>
      <c r="R647" s="54">
        <f t="shared" si="142"/>
        <v>0</v>
      </c>
      <c r="S647" s="55">
        <f t="shared" si="143"/>
        <v>0</v>
      </c>
      <c r="T647" s="56">
        <f t="shared" si="144"/>
        <v>0</v>
      </c>
      <c r="U647" s="57">
        <f t="shared" si="145"/>
        <v>0</v>
      </c>
      <c r="V647" s="56">
        <f t="shared" si="146"/>
        <v>0</v>
      </c>
      <c r="W647" s="55">
        <f t="shared" si="147"/>
        <v>0</v>
      </c>
      <c r="X647" s="55">
        <f t="shared" si="148"/>
        <v>0</v>
      </c>
      <c r="Y647" s="55">
        <f t="shared" si="149"/>
        <v>0</v>
      </c>
      <c r="Z647" s="55">
        <f t="shared" si="150"/>
        <v>0</v>
      </c>
      <c r="AA647" s="55">
        <f t="shared" si="151"/>
        <v>0</v>
      </c>
      <c r="AB647" s="58">
        <f t="shared" si="152"/>
        <v>0</v>
      </c>
      <c r="AC647" s="74" t="str">
        <f t="shared" si="153"/>
        <v>Grade not provided</v>
      </c>
      <c r="AD647" s="75" t="e">
        <f>IF(J647=0,(VLOOKUP(AC647,Overall!B$2:C1145,2,FALSE)),IF(J647=1,(VLOOKUP(AC647,Overall!F$2:G1145,2,FALSE)),IF(J647=2,(VLOOKUP(AC647,Overall!J$2:K1145,2,FALSE)),IF(J647=3,(VLOOKUP(AC647,Overall!N$2:O1145,2,FALSE)),IF(J647=4,(VLOOKUP(AC647,Overall!R$2:S1145,2,FALSE)),IF(J647=5,VLOOKUP(AC647,Overall!V$2:W1145,2,FALSE),IF(J647=6,VLOOKUP(AC647,Overall!Z$2:AA1145,2,FALSE),IF(J647=7,VLOOKUP(AC647,Overall!AD$2:AE1145,2,FALSE),IF(J647=8,VLOOKUP(AC647,Overall!AH$2:AI1145,2,FALSE),IF(J647=9,VLOOKUP(AC647,Overall!AL$2:AM1145,2,FALSE),IF(J647=10,VLOOKUP(AC647,Overall!AP$2:AQ1145,2,FALSE),IF(J647=11,VLOOKUP(AC647,Overall!AT$2:AU1145,2,FALSE),IF(J647=12,VLOOKUP(AC647,Overall!AX$2:AY1145,2,FALSE))))))))))))))</f>
        <v>#N/A</v>
      </c>
    </row>
    <row r="648" spans="9:30" ht="15.75" thickBot="1">
      <c r="I648" s="126" t="s">
        <v>693</v>
      </c>
      <c r="J648" s="116"/>
      <c r="K648" s="87"/>
      <c r="L648" s="88"/>
      <c r="M648" s="88"/>
      <c r="N648" s="135"/>
      <c r="O648" s="123" t="str">
        <f t="shared" si="140"/>
        <v>Grade not provided</v>
      </c>
      <c r="P648" s="67" t="e">
        <f t="shared" si="140"/>
        <v>#N/A</v>
      </c>
      <c r="Q648" s="39" t="str">
        <f t="shared" si="141"/>
        <v>Less than 2 domains provided</v>
      </c>
      <c r="R648" s="54">
        <f t="shared" si="142"/>
        <v>0</v>
      </c>
      <c r="S648" s="55">
        <f t="shared" si="143"/>
        <v>0</v>
      </c>
      <c r="T648" s="56">
        <f t="shared" si="144"/>
        <v>0</v>
      </c>
      <c r="U648" s="57">
        <f t="shared" si="145"/>
        <v>0</v>
      </c>
      <c r="V648" s="56">
        <f t="shared" si="146"/>
        <v>0</v>
      </c>
      <c r="W648" s="55">
        <f t="shared" si="147"/>
        <v>0</v>
      </c>
      <c r="X648" s="55">
        <f t="shared" si="148"/>
        <v>0</v>
      </c>
      <c r="Y648" s="55">
        <f t="shared" si="149"/>
        <v>0</v>
      </c>
      <c r="Z648" s="55">
        <f t="shared" si="150"/>
        <v>0</v>
      </c>
      <c r="AA648" s="55">
        <f t="shared" si="151"/>
        <v>0</v>
      </c>
      <c r="AB648" s="58">
        <f t="shared" si="152"/>
        <v>0</v>
      </c>
      <c r="AC648" s="74" t="str">
        <f t="shared" si="153"/>
        <v>Grade not provided</v>
      </c>
      <c r="AD648" s="75" t="e">
        <f>IF(J648=0,(VLOOKUP(AC648,Overall!B$2:C1146,2,FALSE)),IF(J648=1,(VLOOKUP(AC648,Overall!F$2:G1146,2,FALSE)),IF(J648=2,(VLOOKUP(AC648,Overall!J$2:K1146,2,FALSE)),IF(J648=3,(VLOOKUP(AC648,Overall!N$2:O1146,2,FALSE)),IF(J648=4,(VLOOKUP(AC648,Overall!R$2:S1146,2,FALSE)),IF(J648=5,VLOOKUP(AC648,Overall!V$2:W1146,2,FALSE),IF(J648=6,VLOOKUP(AC648,Overall!Z$2:AA1146,2,FALSE),IF(J648=7,VLOOKUP(AC648,Overall!AD$2:AE1146,2,FALSE),IF(J648=8,VLOOKUP(AC648,Overall!AH$2:AI1146,2,FALSE),IF(J648=9,VLOOKUP(AC648,Overall!AL$2:AM1146,2,FALSE),IF(J648=10,VLOOKUP(AC648,Overall!AP$2:AQ1146,2,FALSE),IF(J648=11,VLOOKUP(AC648,Overall!AT$2:AU1146,2,FALSE),IF(J648=12,VLOOKUP(AC648,Overall!AX$2:AY1146,2,FALSE))))))))))))))</f>
        <v>#N/A</v>
      </c>
    </row>
    <row r="649" spans="9:30" ht="15.75" thickBot="1">
      <c r="I649" s="126" t="s">
        <v>694</v>
      </c>
      <c r="J649" s="116"/>
      <c r="K649" s="87"/>
      <c r="L649" s="88"/>
      <c r="M649" s="88"/>
      <c r="N649" s="135"/>
      <c r="O649" s="123" t="str">
        <f t="shared" si="140"/>
        <v>Grade not provided</v>
      </c>
      <c r="P649" s="67" t="e">
        <f t="shared" si="140"/>
        <v>#N/A</v>
      </c>
      <c r="Q649" s="39" t="str">
        <f t="shared" si="141"/>
        <v>Less than 2 domains provided</v>
      </c>
      <c r="R649" s="54">
        <f t="shared" si="142"/>
        <v>0</v>
      </c>
      <c r="S649" s="55">
        <f t="shared" si="143"/>
        <v>0</v>
      </c>
      <c r="T649" s="56">
        <f t="shared" si="144"/>
        <v>0</v>
      </c>
      <c r="U649" s="57">
        <f t="shared" si="145"/>
        <v>0</v>
      </c>
      <c r="V649" s="56">
        <f t="shared" si="146"/>
        <v>0</v>
      </c>
      <c r="W649" s="55">
        <f t="shared" si="147"/>
        <v>0</v>
      </c>
      <c r="X649" s="55">
        <f t="shared" si="148"/>
        <v>0</v>
      </c>
      <c r="Y649" s="55">
        <f t="shared" si="149"/>
        <v>0</v>
      </c>
      <c r="Z649" s="55">
        <f t="shared" si="150"/>
        <v>0</v>
      </c>
      <c r="AA649" s="55">
        <f t="shared" si="151"/>
        <v>0</v>
      </c>
      <c r="AB649" s="58">
        <f t="shared" si="152"/>
        <v>0</v>
      </c>
      <c r="AC649" s="74" t="str">
        <f t="shared" si="153"/>
        <v>Grade not provided</v>
      </c>
      <c r="AD649" s="75" t="e">
        <f>IF(J649=0,(VLOOKUP(AC649,Overall!B$2:C1147,2,FALSE)),IF(J649=1,(VLOOKUP(AC649,Overall!F$2:G1147,2,FALSE)),IF(J649=2,(VLOOKUP(AC649,Overall!J$2:K1147,2,FALSE)),IF(J649=3,(VLOOKUP(AC649,Overall!N$2:O1147,2,FALSE)),IF(J649=4,(VLOOKUP(AC649,Overall!R$2:S1147,2,FALSE)),IF(J649=5,VLOOKUP(AC649,Overall!V$2:W1147,2,FALSE),IF(J649=6,VLOOKUP(AC649,Overall!Z$2:AA1147,2,FALSE),IF(J649=7,VLOOKUP(AC649,Overall!AD$2:AE1147,2,FALSE),IF(J649=8,VLOOKUP(AC649,Overall!AH$2:AI1147,2,FALSE),IF(J649=9,VLOOKUP(AC649,Overall!AL$2:AM1147,2,FALSE),IF(J649=10,VLOOKUP(AC649,Overall!AP$2:AQ1147,2,FALSE),IF(J649=11,VLOOKUP(AC649,Overall!AT$2:AU1147,2,FALSE),IF(J649=12,VLOOKUP(AC649,Overall!AX$2:AY1147,2,FALSE))))))))))))))</f>
        <v>#N/A</v>
      </c>
    </row>
    <row r="650" spans="9:30" ht="15.75" thickBot="1">
      <c r="I650" s="126" t="s">
        <v>695</v>
      </c>
      <c r="J650" s="116"/>
      <c r="K650" s="87"/>
      <c r="L650" s="88"/>
      <c r="M650" s="88"/>
      <c r="N650" s="135"/>
      <c r="O650" s="123" t="str">
        <f t="shared" si="140"/>
        <v>Grade not provided</v>
      </c>
      <c r="P650" s="67" t="e">
        <f t="shared" si="140"/>
        <v>#N/A</v>
      </c>
      <c r="Q650" s="39" t="str">
        <f t="shared" si="141"/>
        <v>Less than 2 domains provided</v>
      </c>
      <c r="R650" s="54">
        <f t="shared" si="142"/>
        <v>0</v>
      </c>
      <c r="S650" s="55">
        <f t="shared" si="143"/>
        <v>0</v>
      </c>
      <c r="T650" s="56">
        <f t="shared" si="144"/>
        <v>0</v>
      </c>
      <c r="U650" s="57">
        <f t="shared" si="145"/>
        <v>0</v>
      </c>
      <c r="V650" s="56">
        <f t="shared" si="146"/>
        <v>0</v>
      </c>
      <c r="W650" s="55">
        <f t="shared" si="147"/>
        <v>0</v>
      </c>
      <c r="X650" s="55">
        <f t="shared" si="148"/>
        <v>0</v>
      </c>
      <c r="Y650" s="55">
        <f t="shared" si="149"/>
        <v>0</v>
      </c>
      <c r="Z650" s="55">
        <f t="shared" si="150"/>
        <v>0</v>
      </c>
      <c r="AA650" s="55">
        <f t="shared" si="151"/>
        <v>0</v>
      </c>
      <c r="AB650" s="58">
        <f t="shared" si="152"/>
        <v>0</v>
      </c>
      <c r="AC650" s="74" t="str">
        <f t="shared" si="153"/>
        <v>Grade not provided</v>
      </c>
      <c r="AD650" s="75" t="e">
        <f>IF(J650=0,(VLOOKUP(AC650,Overall!B$2:C1148,2,FALSE)),IF(J650=1,(VLOOKUP(AC650,Overall!F$2:G1148,2,FALSE)),IF(J650=2,(VLOOKUP(AC650,Overall!J$2:K1148,2,FALSE)),IF(J650=3,(VLOOKUP(AC650,Overall!N$2:O1148,2,FALSE)),IF(J650=4,(VLOOKUP(AC650,Overall!R$2:S1148,2,FALSE)),IF(J650=5,VLOOKUP(AC650,Overall!V$2:W1148,2,FALSE),IF(J650=6,VLOOKUP(AC650,Overall!Z$2:AA1148,2,FALSE),IF(J650=7,VLOOKUP(AC650,Overall!AD$2:AE1148,2,FALSE),IF(J650=8,VLOOKUP(AC650,Overall!AH$2:AI1148,2,FALSE),IF(J650=9,VLOOKUP(AC650,Overall!AL$2:AM1148,2,FALSE),IF(J650=10,VLOOKUP(AC650,Overall!AP$2:AQ1148,2,FALSE),IF(J650=11,VLOOKUP(AC650,Overall!AT$2:AU1148,2,FALSE),IF(J650=12,VLOOKUP(AC650,Overall!AX$2:AY1148,2,FALSE))))))))))))))</f>
        <v>#N/A</v>
      </c>
    </row>
    <row r="651" spans="9:30" ht="15.75" thickBot="1">
      <c r="I651" s="126" t="s">
        <v>696</v>
      </c>
      <c r="J651" s="116"/>
      <c r="K651" s="87"/>
      <c r="L651" s="88"/>
      <c r="M651" s="88"/>
      <c r="N651" s="135"/>
      <c r="O651" s="123" t="str">
        <f t="shared" si="140"/>
        <v>Grade not provided</v>
      </c>
      <c r="P651" s="67" t="e">
        <f t="shared" si="140"/>
        <v>#N/A</v>
      </c>
      <c r="Q651" s="39" t="str">
        <f t="shared" si="141"/>
        <v>Less than 2 domains provided</v>
      </c>
      <c r="R651" s="54">
        <f t="shared" si="142"/>
        <v>0</v>
      </c>
      <c r="S651" s="55">
        <f t="shared" si="143"/>
        <v>0</v>
      </c>
      <c r="T651" s="56">
        <f t="shared" si="144"/>
        <v>0</v>
      </c>
      <c r="U651" s="57">
        <f t="shared" si="145"/>
        <v>0</v>
      </c>
      <c r="V651" s="56">
        <f t="shared" si="146"/>
        <v>0</v>
      </c>
      <c r="W651" s="55">
        <f t="shared" si="147"/>
        <v>0</v>
      </c>
      <c r="X651" s="55">
        <f t="shared" si="148"/>
        <v>0</v>
      </c>
      <c r="Y651" s="55">
        <f t="shared" si="149"/>
        <v>0</v>
      </c>
      <c r="Z651" s="55">
        <f t="shared" si="150"/>
        <v>0</v>
      </c>
      <c r="AA651" s="55">
        <f t="shared" si="151"/>
        <v>0</v>
      </c>
      <c r="AB651" s="58">
        <f t="shared" si="152"/>
        <v>0</v>
      </c>
      <c r="AC651" s="74" t="str">
        <f t="shared" si="153"/>
        <v>Grade not provided</v>
      </c>
      <c r="AD651" s="75" t="e">
        <f>IF(J651=0,(VLOOKUP(AC651,Overall!B$2:C1149,2,FALSE)),IF(J651=1,(VLOOKUP(AC651,Overall!F$2:G1149,2,FALSE)),IF(J651=2,(VLOOKUP(AC651,Overall!J$2:K1149,2,FALSE)),IF(J651=3,(VLOOKUP(AC651,Overall!N$2:O1149,2,FALSE)),IF(J651=4,(VLOOKUP(AC651,Overall!R$2:S1149,2,FALSE)),IF(J651=5,VLOOKUP(AC651,Overall!V$2:W1149,2,FALSE),IF(J651=6,VLOOKUP(AC651,Overall!Z$2:AA1149,2,FALSE),IF(J651=7,VLOOKUP(AC651,Overall!AD$2:AE1149,2,FALSE),IF(J651=8,VLOOKUP(AC651,Overall!AH$2:AI1149,2,FALSE),IF(J651=9,VLOOKUP(AC651,Overall!AL$2:AM1149,2,FALSE),IF(J651=10,VLOOKUP(AC651,Overall!AP$2:AQ1149,2,FALSE),IF(J651=11,VLOOKUP(AC651,Overall!AT$2:AU1149,2,FALSE),IF(J651=12,VLOOKUP(AC651,Overall!AX$2:AY1149,2,FALSE))))))))))))))</f>
        <v>#N/A</v>
      </c>
    </row>
    <row r="652" spans="9:30" ht="15.75" thickBot="1">
      <c r="I652" s="126" t="s">
        <v>697</v>
      </c>
      <c r="J652" s="116"/>
      <c r="K652" s="87"/>
      <c r="L652" s="88"/>
      <c r="M652" s="88"/>
      <c r="N652" s="135"/>
      <c r="O652" s="123" t="str">
        <f t="shared" si="140"/>
        <v>Grade not provided</v>
      </c>
      <c r="P652" s="67" t="e">
        <f t="shared" si="140"/>
        <v>#N/A</v>
      </c>
      <c r="Q652" s="39" t="str">
        <f t="shared" si="141"/>
        <v>Less than 2 domains provided</v>
      </c>
      <c r="R652" s="54">
        <f t="shared" si="142"/>
        <v>0</v>
      </c>
      <c r="S652" s="55">
        <f t="shared" si="143"/>
        <v>0</v>
      </c>
      <c r="T652" s="56">
        <f t="shared" si="144"/>
        <v>0</v>
      </c>
      <c r="U652" s="57">
        <f t="shared" si="145"/>
        <v>0</v>
      </c>
      <c r="V652" s="56">
        <f t="shared" si="146"/>
        <v>0</v>
      </c>
      <c r="W652" s="55">
        <f t="shared" si="147"/>
        <v>0</v>
      </c>
      <c r="X652" s="55">
        <f t="shared" si="148"/>
        <v>0</v>
      </c>
      <c r="Y652" s="55">
        <f t="shared" si="149"/>
        <v>0</v>
      </c>
      <c r="Z652" s="55">
        <f t="shared" si="150"/>
        <v>0</v>
      </c>
      <c r="AA652" s="55">
        <f t="shared" si="151"/>
        <v>0</v>
      </c>
      <c r="AB652" s="58">
        <f t="shared" si="152"/>
        <v>0</v>
      </c>
      <c r="AC652" s="74" t="str">
        <f t="shared" si="153"/>
        <v>Grade not provided</v>
      </c>
      <c r="AD652" s="75" t="e">
        <f>IF(J652=0,(VLOOKUP(AC652,Overall!B$2:C1150,2,FALSE)),IF(J652=1,(VLOOKUP(AC652,Overall!F$2:G1150,2,FALSE)),IF(J652=2,(VLOOKUP(AC652,Overall!J$2:K1150,2,FALSE)),IF(J652=3,(VLOOKUP(AC652,Overall!N$2:O1150,2,FALSE)),IF(J652=4,(VLOOKUP(AC652,Overall!R$2:S1150,2,FALSE)),IF(J652=5,VLOOKUP(AC652,Overall!V$2:W1150,2,FALSE),IF(J652=6,VLOOKUP(AC652,Overall!Z$2:AA1150,2,FALSE),IF(J652=7,VLOOKUP(AC652,Overall!AD$2:AE1150,2,FALSE),IF(J652=8,VLOOKUP(AC652,Overall!AH$2:AI1150,2,FALSE),IF(J652=9,VLOOKUP(AC652,Overall!AL$2:AM1150,2,FALSE),IF(J652=10,VLOOKUP(AC652,Overall!AP$2:AQ1150,2,FALSE),IF(J652=11,VLOOKUP(AC652,Overall!AT$2:AU1150,2,FALSE),IF(J652=12,VLOOKUP(AC652,Overall!AX$2:AY1150,2,FALSE))))))))))))))</f>
        <v>#N/A</v>
      </c>
    </row>
    <row r="653" spans="9:30" ht="15.75" thickBot="1">
      <c r="I653" s="126" t="s">
        <v>698</v>
      </c>
      <c r="J653" s="116"/>
      <c r="K653" s="87"/>
      <c r="L653" s="88"/>
      <c r="M653" s="88"/>
      <c r="N653" s="135"/>
      <c r="O653" s="123" t="str">
        <f t="shared" si="140"/>
        <v>Grade not provided</v>
      </c>
      <c r="P653" s="67" t="e">
        <f t="shared" si="140"/>
        <v>#N/A</v>
      </c>
      <c r="Q653" s="39" t="str">
        <f t="shared" si="141"/>
        <v>Less than 2 domains provided</v>
      </c>
      <c r="R653" s="54">
        <f t="shared" si="142"/>
        <v>0</v>
      </c>
      <c r="S653" s="55">
        <f t="shared" si="143"/>
        <v>0</v>
      </c>
      <c r="T653" s="56">
        <f t="shared" si="144"/>
        <v>0</v>
      </c>
      <c r="U653" s="57">
        <f t="shared" si="145"/>
        <v>0</v>
      </c>
      <c r="V653" s="56">
        <f t="shared" si="146"/>
        <v>0</v>
      </c>
      <c r="W653" s="55">
        <f t="shared" si="147"/>
        <v>0</v>
      </c>
      <c r="X653" s="55">
        <f t="shared" si="148"/>
        <v>0</v>
      </c>
      <c r="Y653" s="55">
        <f t="shared" si="149"/>
        <v>0</v>
      </c>
      <c r="Z653" s="55">
        <f t="shared" si="150"/>
        <v>0</v>
      </c>
      <c r="AA653" s="55">
        <f t="shared" si="151"/>
        <v>0</v>
      </c>
      <c r="AB653" s="58">
        <f t="shared" si="152"/>
        <v>0</v>
      </c>
      <c r="AC653" s="74" t="str">
        <f t="shared" si="153"/>
        <v>Grade not provided</v>
      </c>
      <c r="AD653" s="75" t="e">
        <f>IF(J653=0,(VLOOKUP(AC653,Overall!B$2:C1151,2,FALSE)),IF(J653=1,(VLOOKUP(AC653,Overall!F$2:G1151,2,FALSE)),IF(J653=2,(VLOOKUP(AC653,Overall!J$2:K1151,2,FALSE)),IF(J653=3,(VLOOKUP(AC653,Overall!N$2:O1151,2,FALSE)),IF(J653=4,(VLOOKUP(AC653,Overall!R$2:S1151,2,FALSE)),IF(J653=5,VLOOKUP(AC653,Overall!V$2:W1151,2,FALSE),IF(J653=6,VLOOKUP(AC653,Overall!Z$2:AA1151,2,FALSE),IF(J653=7,VLOOKUP(AC653,Overall!AD$2:AE1151,2,FALSE),IF(J653=8,VLOOKUP(AC653,Overall!AH$2:AI1151,2,FALSE),IF(J653=9,VLOOKUP(AC653,Overall!AL$2:AM1151,2,FALSE),IF(J653=10,VLOOKUP(AC653,Overall!AP$2:AQ1151,2,FALSE),IF(J653=11,VLOOKUP(AC653,Overall!AT$2:AU1151,2,FALSE),IF(J653=12,VLOOKUP(AC653,Overall!AX$2:AY1151,2,FALSE))))))))))))))</f>
        <v>#N/A</v>
      </c>
    </row>
    <row r="654" spans="9:30" ht="15.75" thickBot="1">
      <c r="I654" s="126" t="s">
        <v>699</v>
      </c>
      <c r="J654" s="116"/>
      <c r="K654" s="87"/>
      <c r="L654" s="88"/>
      <c r="M654" s="88"/>
      <c r="N654" s="135"/>
      <c r="O654" s="123" t="str">
        <f t="shared" si="140"/>
        <v>Grade not provided</v>
      </c>
      <c r="P654" s="67" t="e">
        <f t="shared" si="140"/>
        <v>#N/A</v>
      </c>
      <c r="Q654" s="39" t="str">
        <f t="shared" si="141"/>
        <v>Less than 2 domains provided</v>
      </c>
      <c r="R654" s="54">
        <f t="shared" si="142"/>
        <v>0</v>
      </c>
      <c r="S654" s="55">
        <f t="shared" si="143"/>
        <v>0</v>
      </c>
      <c r="T654" s="56">
        <f t="shared" si="144"/>
        <v>0</v>
      </c>
      <c r="U654" s="57">
        <f t="shared" si="145"/>
        <v>0</v>
      </c>
      <c r="V654" s="56">
        <f t="shared" si="146"/>
        <v>0</v>
      </c>
      <c r="W654" s="55">
        <f t="shared" si="147"/>
        <v>0</v>
      </c>
      <c r="X654" s="55">
        <f t="shared" si="148"/>
        <v>0</v>
      </c>
      <c r="Y654" s="55">
        <f t="shared" si="149"/>
        <v>0</v>
      </c>
      <c r="Z654" s="55">
        <f t="shared" si="150"/>
        <v>0</v>
      </c>
      <c r="AA654" s="55">
        <f t="shared" si="151"/>
        <v>0</v>
      </c>
      <c r="AB654" s="58">
        <f t="shared" si="152"/>
        <v>0</v>
      </c>
      <c r="AC654" s="74" t="str">
        <f t="shared" si="153"/>
        <v>Grade not provided</v>
      </c>
      <c r="AD654" s="75" t="e">
        <f>IF(J654=0,(VLOOKUP(AC654,Overall!B$2:C1152,2,FALSE)),IF(J654=1,(VLOOKUP(AC654,Overall!F$2:G1152,2,FALSE)),IF(J654=2,(VLOOKUP(AC654,Overall!J$2:K1152,2,FALSE)),IF(J654=3,(VLOOKUP(AC654,Overall!N$2:O1152,2,FALSE)),IF(J654=4,(VLOOKUP(AC654,Overall!R$2:S1152,2,FALSE)),IF(J654=5,VLOOKUP(AC654,Overall!V$2:W1152,2,FALSE),IF(J654=6,VLOOKUP(AC654,Overall!Z$2:AA1152,2,FALSE),IF(J654=7,VLOOKUP(AC654,Overall!AD$2:AE1152,2,FALSE),IF(J654=8,VLOOKUP(AC654,Overall!AH$2:AI1152,2,FALSE),IF(J654=9,VLOOKUP(AC654,Overall!AL$2:AM1152,2,FALSE),IF(J654=10,VLOOKUP(AC654,Overall!AP$2:AQ1152,2,FALSE),IF(J654=11,VLOOKUP(AC654,Overall!AT$2:AU1152,2,FALSE),IF(J654=12,VLOOKUP(AC654,Overall!AX$2:AY1152,2,FALSE))))))))))))))</f>
        <v>#N/A</v>
      </c>
    </row>
    <row r="655" spans="9:30" ht="15.75" thickBot="1">
      <c r="I655" s="126" t="s">
        <v>700</v>
      </c>
      <c r="J655" s="116"/>
      <c r="K655" s="87"/>
      <c r="L655" s="88"/>
      <c r="M655" s="88"/>
      <c r="N655" s="135"/>
      <c r="O655" s="123" t="str">
        <f t="shared" si="140"/>
        <v>Grade not provided</v>
      </c>
      <c r="P655" s="67" t="e">
        <f t="shared" si="140"/>
        <v>#N/A</v>
      </c>
      <c r="Q655" s="39" t="str">
        <f t="shared" si="141"/>
        <v>Less than 2 domains provided</v>
      </c>
      <c r="R655" s="54">
        <f t="shared" si="142"/>
        <v>0</v>
      </c>
      <c r="S655" s="55">
        <f t="shared" si="143"/>
        <v>0</v>
      </c>
      <c r="T655" s="56">
        <f t="shared" si="144"/>
        <v>0</v>
      </c>
      <c r="U655" s="57">
        <f t="shared" si="145"/>
        <v>0</v>
      </c>
      <c r="V655" s="56">
        <f t="shared" si="146"/>
        <v>0</v>
      </c>
      <c r="W655" s="55">
        <f t="shared" si="147"/>
        <v>0</v>
      </c>
      <c r="X655" s="55">
        <f t="shared" si="148"/>
        <v>0</v>
      </c>
      <c r="Y655" s="55">
        <f t="shared" si="149"/>
        <v>0</v>
      </c>
      <c r="Z655" s="55">
        <f t="shared" si="150"/>
        <v>0</v>
      </c>
      <c r="AA655" s="55">
        <f t="shared" si="151"/>
        <v>0</v>
      </c>
      <c r="AB655" s="58">
        <f t="shared" si="152"/>
        <v>0</v>
      </c>
      <c r="AC655" s="74" t="str">
        <f t="shared" si="153"/>
        <v>Grade not provided</v>
      </c>
      <c r="AD655" s="75" t="e">
        <f>IF(J655=0,(VLOOKUP(AC655,Overall!B$2:C1153,2,FALSE)),IF(J655=1,(VLOOKUP(AC655,Overall!F$2:G1153,2,FALSE)),IF(J655=2,(VLOOKUP(AC655,Overall!J$2:K1153,2,FALSE)),IF(J655=3,(VLOOKUP(AC655,Overall!N$2:O1153,2,FALSE)),IF(J655=4,(VLOOKUP(AC655,Overall!R$2:S1153,2,FALSE)),IF(J655=5,VLOOKUP(AC655,Overall!V$2:W1153,2,FALSE),IF(J655=6,VLOOKUP(AC655,Overall!Z$2:AA1153,2,FALSE),IF(J655=7,VLOOKUP(AC655,Overall!AD$2:AE1153,2,FALSE),IF(J655=8,VLOOKUP(AC655,Overall!AH$2:AI1153,2,FALSE),IF(J655=9,VLOOKUP(AC655,Overall!AL$2:AM1153,2,FALSE),IF(J655=10,VLOOKUP(AC655,Overall!AP$2:AQ1153,2,FALSE),IF(J655=11,VLOOKUP(AC655,Overall!AT$2:AU1153,2,FALSE),IF(J655=12,VLOOKUP(AC655,Overall!AX$2:AY1153,2,FALSE))))))))))))))</f>
        <v>#N/A</v>
      </c>
    </row>
    <row r="656" spans="9:30" ht="15.75" thickBot="1">
      <c r="I656" s="126" t="s">
        <v>701</v>
      </c>
      <c r="J656" s="116"/>
      <c r="K656" s="87"/>
      <c r="L656" s="88"/>
      <c r="M656" s="88"/>
      <c r="N656" s="135"/>
      <c r="O656" s="123" t="str">
        <f t="shared" si="140"/>
        <v>Grade not provided</v>
      </c>
      <c r="P656" s="67" t="e">
        <f t="shared" si="140"/>
        <v>#N/A</v>
      </c>
      <c r="Q656" s="39" t="str">
        <f t="shared" si="141"/>
        <v>Less than 2 domains provided</v>
      </c>
      <c r="R656" s="54">
        <f t="shared" si="142"/>
        <v>0</v>
      </c>
      <c r="S656" s="55">
        <f t="shared" si="143"/>
        <v>0</v>
      </c>
      <c r="T656" s="56">
        <f t="shared" si="144"/>
        <v>0</v>
      </c>
      <c r="U656" s="57">
        <f t="shared" si="145"/>
        <v>0</v>
      </c>
      <c r="V656" s="56">
        <f t="shared" si="146"/>
        <v>0</v>
      </c>
      <c r="W656" s="55">
        <f t="shared" si="147"/>
        <v>0</v>
      </c>
      <c r="X656" s="55">
        <f t="shared" si="148"/>
        <v>0</v>
      </c>
      <c r="Y656" s="55">
        <f t="shared" si="149"/>
        <v>0</v>
      </c>
      <c r="Z656" s="55">
        <f t="shared" si="150"/>
        <v>0</v>
      </c>
      <c r="AA656" s="55">
        <f t="shared" si="151"/>
        <v>0</v>
      </c>
      <c r="AB656" s="58">
        <f t="shared" si="152"/>
        <v>0</v>
      </c>
      <c r="AC656" s="74" t="str">
        <f t="shared" si="153"/>
        <v>Grade not provided</v>
      </c>
      <c r="AD656" s="75" t="e">
        <f>IF(J656=0,(VLOOKUP(AC656,Overall!B$2:C1154,2,FALSE)),IF(J656=1,(VLOOKUP(AC656,Overall!F$2:G1154,2,FALSE)),IF(J656=2,(VLOOKUP(AC656,Overall!J$2:K1154,2,FALSE)),IF(J656=3,(VLOOKUP(AC656,Overall!N$2:O1154,2,FALSE)),IF(J656=4,(VLOOKUP(AC656,Overall!R$2:S1154,2,FALSE)),IF(J656=5,VLOOKUP(AC656,Overall!V$2:W1154,2,FALSE),IF(J656=6,VLOOKUP(AC656,Overall!Z$2:AA1154,2,FALSE),IF(J656=7,VLOOKUP(AC656,Overall!AD$2:AE1154,2,FALSE),IF(J656=8,VLOOKUP(AC656,Overall!AH$2:AI1154,2,FALSE),IF(J656=9,VLOOKUP(AC656,Overall!AL$2:AM1154,2,FALSE),IF(J656=10,VLOOKUP(AC656,Overall!AP$2:AQ1154,2,FALSE),IF(J656=11,VLOOKUP(AC656,Overall!AT$2:AU1154,2,FALSE),IF(J656=12,VLOOKUP(AC656,Overall!AX$2:AY1154,2,FALSE))))))))))))))</f>
        <v>#N/A</v>
      </c>
    </row>
    <row r="657" spans="9:30" ht="15.75" thickBot="1">
      <c r="I657" s="126" t="s">
        <v>702</v>
      </c>
      <c r="J657" s="116"/>
      <c r="K657" s="87"/>
      <c r="L657" s="88"/>
      <c r="M657" s="88"/>
      <c r="N657" s="135"/>
      <c r="O657" s="123" t="str">
        <f t="shared" si="140"/>
        <v>Grade not provided</v>
      </c>
      <c r="P657" s="67" t="e">
        <f t="shared" si="140"/>
        <v>#N/A</v>
      </c>
      <c r="Q657" s="39" t="str">
        <f t="shared" si="141"/>
        <v>Less than 2 domains provided</v>
      </c>
      <c r="R657" s="54">
        <f t="shared" si="142"/>
        <v>0</v>
      </c>
      <c r="S657" s="55">
        <f t="shared" si="143"/>
        <v>0</v>
      </c>
      <c r="T657" s="56">
        <f t="shared" si="144"/>
        <v>0</v>
      </c>
      <c r="U657" s="57">
        <f t="shared" si="145"/>
        <v>0</v>
      </c>
      <c r="V657" s="56">
        <f t="shared" si="146"/>
        <v>0</v>
      </c>
      <c r="W657" s="55">
        <f t="shared" si="147"/>
        <v>0</v>
      </c>
      <c r="X657" s="55">
        <f t="shared" si="148"/>
        <v>0</v>
      </c>
      <c r="Y657" s="55">
        <f t="shared" si="149"/>
        <v>0</v>
      </c>
      <c r="Z657" s="55">
        <f t="shared" si="150"/>
        <v>0</v>
      </c>
      <c r="AA657" s="55">
        <f t="shared" si="151"/>
        <v>0</v>
      </c>
      <c r="AB657" s="58">
        <f t="shared" si="152"/>
        <v>0</v>
      </c>
      <c r="AC657" s="74" t="str">
        <f t="shared" si="153"/>
        <v>Grade not provided</v>
      </c>
      <c r="AD657" s="75" t="e">
        <f>IF(J657=0,(VLOOKUP(AC657,Overall!B$2:C1155,2,FALSE)),IF(J657=1,(VLOOKUP(AC657,Overall!F$2:G1155,2,FALSE)),IF(J657=2,(VLOOKUP(AC657,Overall!J$2:K1155,2,FALSE)),IF(J657=3,(VLOOKUP(AC657,Overall!N$2:O1155,2,FALSE)),IF(J657=4,(VLOOKUP(AC657,Overall!R$2:S1155,2,FALSE)),IF(J657=5,VLOOKUP(AC657,Overall!V$2:W1155,2,FALSE),IF(J657=6,VLOOKUP(AC657,Overall!Z$2:AA1155,2,FALSE),IF(J657=7,VLOOKUP(AC657,Overall!AD$2:AE1155,2,FALSE),IF(J657=8,VLOOKUP(AC657,Overall!AH$2:AI1155,2,FALSE),IF(J657=9,VLOOKUP(AC657,Overall!AL$2:AM1155,2,FALSE),IF(J657=10,VLOOKUP(AC657,Overall!AP$2:AQ1155,2,FALSE),IF(J657=11,VLOOKUP(AC657,Overall!AT$2:AU1155,2,FALSE),IF(J657=12,VLOOKUP(AC657,Overall!AX$2:AY1155,2,FALSE))))))))))))))</f>
        <v>#N/A</v>
      </c>
    </row>
    <row r="658" spans="9:30" ht="15.75" thickBot="1">
      <c r="I658" s="126" t="s">
        <v>703</v>
      </c>
      <c r="J658" s="116"/>
      <c r="K658" s="87"/>
      <c r="L658" s="88"/>
      <c r="M658" s="88"/>
      <c r="N658" s="135"/>
      <c r="O658" s="123" t="str">
        <f t="shared" si="140"/>
        <v>Grade not provided</v>
      </c>
      <c r="P658" s="67" t="e">
        <f t="shared" si="140"/>
        <v>#N/A</v>
      </c>
      <c r="Q658" s="39" t="str">
        <f t="shared" si="141"/>
        <v>Less than 2 domains provided</v>
      </c>
      <c r="R658" s="54">
        <f t="shared" si="142"/>
        <v>0</v>
      </c>
      <c r="S658" s="55">
        <f t="shared" si="143"/>
        <v>0</v>
      </c>
      <c r="T658" s="56">
        <f t="shared" si="144"/>
        <v>0</v>
      </c>
      <c r="U658" s="57">
        <f t="shared" si="145"/>
        <v>0</v>
      </c>
      <c r="V658" s="56">
        <f t="shared" si="146"/>
        <v>0</v>
      </c>
      <c r="W658" s="55">
        <f t="shared" si="147"/>
        <v>0</v>
      </c>
      <c r="X658" s="55">
        <f t="shared" si="148"/>
        <v>0</v>
      </c>
      <c r="Y658" s="55">
        <f t="shared" si="149"/>
        <v>0</v>
      </c>
      <c r="Z658" s="55">
        <f t="shared" si="150"/>
        <v>0</v>
      </c>
      <c r="AA658" s="55">
        <f t="shared" si="151"/>
        <v>0</v>
      </c>
      <c r="AB658" s="58">
        <f t="shared" si="152"/>
        <v>0</v>
      </c>
      <c r="AC658" s="74" t="str">
        <f t="shared" si="153"/>
        <v>Grade not provided</v>
      </c>
      <c r="AD658" s="75" t="e">
        <f>IF(J658=0,(VLOOKUP(AC658,Overall!B$2:C1156,2,FALSE)),IF(J658=1,(VLOOKUP(AC658,Overall!F$2:G1156,2,FALSE)),IF(J658=2,(VLOOKUP(AC658,Overall!J$2:K1156,2,FALSE)),IF(J658=3,(VLOOKUP(AC658,Overall!N$2:O1156,2,FALSE)),IF(J658=4,(VLOOKUP(AC658,Overall!R$2:S1156,2,FALSE)),IF(J658=5,VLOOKUP(AC658,Overall!V$2:W1156,2,FALSE),IF(J658=6,VLOOKUP(AC658,Overall!Z$2:AA1156,2,FALSE),IF(J658=7,VLOOKUP(AC658,Overall!AD$2:AE1156,2,FALSE),IF(J658=8,VLOOKUP(AC658,Overall!AH$2:AI1156,2,FALSE),IF(J658=9,VLOOKUP(AC658,Overall!AL$2:AM1156,2,FALSE),IF(J658=10,VLOOKUP(AC658,Overall!AP$2:AQ1156,2,FALSE),IF(J658=11,VLOOKUP(AC658,Overall!AT$2:AU1156,2,FALSE),IF(J658=12,VLOOKUP(AC658,Overall!AX$2:AY1156,2,FALSE))))))))))))))</f>
        <v>#N/A</v>
      </c>
    </row>
    <row r="659" spans="9:30" ht="15.75" thickBot="1">
      <c r="I659" s="126" t="s">
        <v>704</v>
      </c>
      <c r="J659" s="116"/>
      <c r="K659" s="87"/>
      <c r="L659" s="88"/>
      <c r="M659" s="88"/>
      <c r="N659" s="135"/>
      <c r="O659" s="123" t="str">
        <f t="shared" si="140"/>
        <v>Grade not provided</v>
      </c>
      <c r="P659" s="67" t="e">
        <f t="shared" si="140"/>
        <v>#N/A</v>
      </c>
      <c r="Q659" s="39" t="str">
        <f t="shared" si="141"/>
        <v>Less than 2 domains provided</v>
      </c>
      <c r="R659" s="54">
        <f t="shared" si="142"/>
        <v>0</v>
      </c>
      <c r="S659" s="55">
        <f t="shared" si="143"/>
        <v>0</v>
      </c>
      <c r="T659" s="56">
        <f t="shared" si="144"/>
        <v>0</v>
      </c>
      <c r="U659" s="57">
        <f t="shared" si="145"/>
        <v>0</v>
      </c>
      <c r="V659" s="56">
        <f t="shared" si="146"/>
        <v>0</v>
      </c>
      <c r="W659" s="55">
        <f t="shared" si="147"/>
        <v>0</v>
      </c>
      <c r="X659" s="55">
        <f t="shared" si="148"/>
        <v>0</v>
      </c>
      <c r="Y659" s="55">
        <f t="shared" si="149"/>
        <v>0</v>
      </c>
      <c r="Z659" s="55">
        <f t="shared" si="150"/>
        <v>0</v>
      </c>
      <c r="AA659" s="55">
        <f t="shared" si="151"/>
        <v>0</v>
      </c>
      <c r="AB659" s="58">
        <f t="shared" si="152"/>
        <v>0</v>
      </c>
      <c r="AC659" s="74" t="str">
        <f t="shared" si="153"/>
        <v>Grade not provided</v>
      </c>
      <c r="AD659" s="75" t="e">
        <f>IF(J659=0,(VLOOKUP(AC659,Overall!B$2:C1157,2,FALSE)),IF(J659=1,(VLOOKUP(AC659,Overall!F$2:G1157,2,FALSE)),IF(J659=2,(VLOOKUP(AC659,Overall!J$2:K1157,2,FALSE)),IF(J659=3,(VLOOKUP(AC659,Overall!N$2:O1157,2,FALSE)),IF(J659=4,(VLOOKUP(AC659,Overall!R$2:S1157,2,FALSE)),IF(J659=5,VLOOKUP(AC659,Overall!V$2:W1157,2,FALSE),IF(J659=6,VLOOKUP(AC659,Overall!Z$2:AA1157,2,FALSE),IF(J659=7,VLOOKUP(AC659,Overall!AD$2:AE1157,2,FALSE),IF(J659=8,VLOOKUP(AC659,Overall!AH$2:AI1157,2,FALSE),IF(J659=9,VLOOKUP(AC659,Overall!AL$2:AM1157,2,FALSE),IF(J659=10,VLOOKUP(AC659,Overall!AP$2:AQ1157,2,FALSE),IF(J659=11,VLOOKUP(AC659,Overall!AT$2:AU1157,2,FALSE),IF(J659=12,VLOOKUP(AC659,Overall!AX$2:AY1157,2,FALSE))))))))))))))</f>
        <v>#N/A</v>
      </c>
    </row>
    <row r="660" spans="9:30" ht="15.75" thickBot="1">
      <c r="I660" s="126" t="s">
        <v>705</v>
      </c>
      <c r="J660" s="116"/>
      <c r="K660" s="87"/>
      <c r="L660" s="88"/>
      <c r="M660" s="88"/>
      <c r="N660" s="135"/>
      <c r="O660" s="123" t="str">
        <f t="shared" si="140"/>
        <v>Grade not provided</v>
      </c>
      <c r="P660" s="67" t="e">
        <f t="shared" si="140"/>
        <v>#N/A</v>
      </c>
      <c r="Q660" s="39" t="str">
        <f t="shared" si="141"/>
        <v>Less than 2 domains provided</v>
      </c>
      <c r="R660" s="54">
        <f t="shared" si="142"/>
        <v>0</v>
      </c>
      <c r="S660" s="55">
        <f t="shared" si="143"/>
        <v>0</v>
      </c>
      <c r="T660" s="56">
        <f t="shared" si="144"/>
        <v>0</v>
      </c>
      <c r="U660" s="57">
        <f t="shared" si="145"/>
        <v>0</v>
      </c>
      <c r="V660" s="56">
        <f t="shared" si="146"/>
        <v>0</v>
      </c>
      <c r="W660" s="55">
        <f t="shared" si="147"/>
        <v>0</v>
      </c>
      <c r="X660" s="55">
        <f t="shared" si="148"/>
        <v>0</v>
      </c>
      <c r="Y660" s="55">
        <f t="shared" si="149"/>
        <v>0</v>
      </c>
      <c r="Z660" s="55">
        <f t="shared" si="150"/>
        <v>0</v>
      </c>
      <c r="AA660" s="55">
        <f t="shared" si="151"/>
        <v>0</v>
      </c>
      <c r="AB660" s="58">
        <f t="shared" si="152"/>
        <v>0</v>
      </c>
      <c r="AC660" s="74" t="str">
        <f t="shared" si="153"/>
        <v>Grade not provided</v>
      </c>
      <c r="AD660" s="75" t="e">
        <f>IF(J660=0,(VLOOKUP(AC660,Overall!B$2:C1158,2,FALSE)),IF(J660=1,(VLOOKUP(AC660,Overall!F$2:G1158,2,FALSE)),IF(J660=2,(VLOOKUP(AC660,Overall!J$2:K1158,2,FALSE)),IF(J660=3,(VLOOKUP(AC660,Overall!N$2:O1158,2,FALSE)),IF(J660=4,(VLOOKUP(AC660,Overall!R$2:S1158,2,FALSE)),IF(J660=5,VLOOKUP(AC660,Overall!V$2:W1158,2,FALSE),IF(J660=6,VLOOKUP(AC660,Overall!Z$2:AA1158,2,FALSE),IF(J660=7,VLOOKUP(AC660,Overall!AD$2:AE1158,2,FALSE),IF(J660=8,VLOOKUP(AC660,Overall!AH$2:AI1158,2,FALSE),IF(J660=9,VLOOKUP(AC660,Overall!AL$2:AM1158,2,FALSE),IF(J660=10,VLOOKUP(AC660,Overall!AP$2:AQ1158,2,FALSE),IF(J660=11,VLOOKUP(AC660,Overall!AT$2:AU1158,2,FALSE),IF(J660=12,VLOOKUP(AC660,Overall!AX$2:AY1158,2,FALSE))))))))))))))</f>
        <v>#N/A</v>
      </c>
    </row>
    <row r="661" spans="9:30" ht="15.75" thickBot="1">
      <c r="I661" s="126" t="s">
        <v>706</v>
      </c>
      <c r="J661" s="116"/>
      <c r="K661" s="87"/>
      <c r="L661" s="88"/>
      <c r="M661" s="88"/>
      <c r="N661" s="135"/>
      <c r="O661" s="123" t="str">
        <f t="shared" si="140"/>
        <v>Grade not provided</v>
      </c>
      <c r="P661" s="67" t="e">
        <f t="shared" si="140"/>
        <v>#N/A</v>
      </c>
      <c r="Q661" s="39" t="str">
        <f t="shared" si="141"/>
        <v>Less than 2 domains provided</v>
      </c>
      <c r="R661" s="54">
        <f t="shared" si="142"/>
        <v>0</v>
      </c>
      <c r="S661" s="55">
        <f t="shared" si="143"/>
        <v>0</v>
      </c>
      <c r="T661" s="56">
        <f t="shared" si="144"/>
        <v>0</v>
      </c>
      <c r="U661" s="57">
        <f t="shared" si="145"/>
        <v>0</v>
      </c>
      <c r="V661" s="56">
        <f t="shared" si="146"/>
        <v>0</v>
      </c>
      <c r="W661" s="55">
        <f t="shared" si="147"/>
        <v>0</v>
      </c>
      <c r="X661" s="55">
        <f t="shared" si="148"/>
        <v>0</v>
      </c>
      <c r="Y661" s="55">
        <f t="shared" si="149"/>
        <v>0</v>
      </c>
      <c r="Z661" s="55">
        <f t="shared" si="150"/>
        <v>0</v>
      </c>
      <c r="AA661" s="55">
        <f t="shared" si="151"/>
        <v>0</v>
      </c>
      <c r="AB661" s="58">
        <f t="shared" si="152"/>
        <v>0</v>
      </c>
      <c r="AC661" s="74" t="str">
        <f t="shared" si="153"/>
        <v>Grade not provided</v>
      </c>
      <c r="AD661" s="75" t="e">
        <f>IF(J661=0,(VLOOKUP(AC661,Overall!B$2:C1159,2,FALSE)),IF(J661=1,(VLOOKUP(AC661,Overall!F$2:G1159,2,FALSE)),IF(J661=2,(VLOOKUP(AC661,Overall!J$2:K1159,2,FALSE)),IF(J661=3,(VLOOKUP(AC661,Overall!N$2:O1159,2,FALSE)),IF(J661=4,(VLOOKUP(AC661,Overall!R$2:S1159,2,FALSE)),IF(J661=5,VLOOKUP(AC661,Overall!V$2:W1159,2,FALSE),IF(J661=6,VLOOKUP(AC661,Overall!Z$2:AA1159,2,FALSE),IF(J661=7,VLOOKUP(AC661,Overall!AD$2:AE1159,2,FALSE),IF(J661=8,VLOOKUP(AC661,Overall!AH$2:AI1159,2,FALSE),IF(J661=9,VLOOKUP(AC661,Overall!AL$2:AM1159,2,FALSE),IF(J661=10,VLOOKUP(AC661,Overall!AP$2:AQ1159,2,FALSE),IF(J661=11,VLOOKUP(AC661,Overall!AT$2:AU1159,2,FALSE),IF(J661=12,VLOOKUP(AC661,Overall!AX$2:AY1159,2,FALSE))))))))))))))</f>
        <v>#N/A</v>
      </c>
    </row>
    <row r="662" spans="9:30" ht="15.75" thickBot="1">
      <c r="I662" s="126" t="s">
        <v>707</v>
      </c>
      <c r="J662" s="116"/>
      <c r="K662" s="87"/>
      <c r="L662" s="88"/>
      <c r="M662" s="88"/>
      <c r="N662" s="135"/>
      <c r="O662" s="123" t="str">
        <f t="shared" si="140"/>
        <v>Grade not provided</v>
      </c>
      <c r="P662" s="67" t="e">
        <f t="shared" si="140"/>
        <v>#N/A</v>
      </c>
      <c r="Q662" s="39" t="str">
        <f t="shared" si="141"/>
        <v>Less than 2 domains provided</v>
      </c>
      <c r="R662" s="54">
        <f t="shared" si="142"/>
        <v>0</v>
      </c>
      <c r="S662" s="55">
        <f t="shared" si="143"/>
        <v>0</v>
      </c>
      <c r="T662" s="56">
        <f t="shared" si="144"/>
        <v>0</v>
      </c>
      <c r="U662" s="57">
        <f t="shared" si="145"/>
        <v>0</v>
      </c>
      <c r="V662" s="56">
        <f t="shared" si="146"/>
        <v>0</v>
      </c>
      <c r="W662" s="55">
        <f t="shared" si="147"/>
        <v>0</v>
      </c>
      <c r="X662" s="55">
        <f t="shared" si="148"/>
        <v>0</v>
      </c>
      <c r="Y662" s="55">
        <f t="shared" si="149"/>
        <v>0</v>
      </c>
      <c r="Z662" s="55">
        <f t="shared" si="150"/>
        <v>0</v>
      </c>
      <c r="AA662" s="55">
        <f t="shared" si="151"/>
        <v>0</v>
      </c>
      <c r="AB662" s="58">
        <f t="shared" si="152"/>
        <v>0</v>
      </c>
      <c r="AC662" s="74" t="str">
        <f t="shared" si="153"/>
        <v>Grade not provided</v>
      </c>
      <c r="AD662" s="75" t="e">
        <f>IF(J662=0,(VLOOKUP(AC662,Overall!B$2:C1160,2,FALSE)),IF(J662=1,(VLOOKUP(AC662,Overall!F$2:G1160,2,FALSE)),IF(J662=2,(VLOOKUP(AC662,Overall!J$2:K1160,2,FALSE)),IF(J662=3,(VLOOKUP(AC662,Overall!N$2:O1160,2,FALSE)),IF(J662=4,(VLOOKUP(AC662,Overall!R$2:S1160,2,FALSE)),IF(J662=5,VLOOKUP(AC662,Overall!V$2:W1160,2,FALSE),IF(J662=6,VLOOKUP(AC662,Overall!Z$2:AA1160,2,FALSE),IF(J662=7,VLOOKUP(AC662,Overall!AD$2:AE1160,2,FALSE),IF(J662=8,VLOOKUP(AC662,Overall!AH$2:AI1160,2,FALSE),IF(J662=9,VLOOKUP(AC662,Overall!AL$2:AM1160,2,FALSE),IF(J662=10,VLOOKUP(AC662,Overall!AP$2:AQ1160,2,FALSE),IF(J662=11,VLOOKUP(AC662,Overall!AT$2:AU1160,2,FALSE),IF(J662=12,VLOOKUP(AC662,Overall!AX$2:AY1160,2,FALSE))))))))))))))</f>
        <v>#N/A</v>
      </c>
    </row>
    <row r="663" spans="9:30" ht="15.75" thickBot="1">
      <c r="I663" s="126" t="s">
        <v>708</v>
      </c>
      <c r="J663" s="116"/>
      <c r="K663" s="87"/>
      <c r="L663" s="88"/>
      <c r="M663" s="88"/>
      <c r="N663" s="135"/>
      <c r="O663" s="123" t="str">
        <f t="shared" si="140"/>
        <v>Grade not provided</v>
      </c>
      <c r="P663" s="67" t="e">
        <f t="shared" si="140"/>
        <v>#N/A</v>
      </c>
      <c r="Q663" s="39" t="str">
        <f t="shared" si="141"/>
        <v>Less than 2 domains provided</v>
      </c>
      <c r="R663" s="54">
        <f t="shared" si="142"/>
        <v>0</v>
      </c>
      <c r="S663" s="55">
        <f t="shared" si="143"/>
        <v>0</v>
      </c>
      <c r="T663" s="56">
        <f t="shared" si="144"/>
        <v>0</v>
      </c>
      <c r="U663" s="57">
        <f t="shared" si="145"/>
        <v>0</v>
      </c>
      <c r="V663" s="56">
        <f t="shared" si="146"/>
        <v>0</v>
      </c>
      <c r="W663" s="55">
        <f t="shared" si="147"/>
        <v>0</v>
      </c>
      <c r="X663" s="55">
        <f t="shared" si="148"/>
        <v>0</v>
      </c>
      <c r="Y663" s="55">
        <f t="shared" si="149"/>
        <v>0</v>
      </c>
      <c r="Z663" s="55">
        <f t="shared" si="150"/>
        <v>0</v>
      </c>
      <c r="AA663" s="55">
        <f t="shared" si="151"/>
        <v>0</v>
      </c>
      <c r="AB663" s="58">
        <f t="shared" si="152"/>
        <v>0</v>
      </c>
      <c r="AC663" s="74" t="str">
        <f t="shared" si="153"/>
        <v>Grade not provided</v>
      </c>
      <c r="AD663" s="75" t="e">
        <f>IF(J663=0,(VLOOKUP(AC663,Overall!B$2:C1161,2,FALSE)),IF(J663=1,(VLOOKUP(AC663,Overall!F$2:G1161,2,FALSE)),IF(J663=2,(VLOOKUP(AC663,Overall!J$2:K1161,2,FALSE)),IF(J663=3,(VLOOKUP(AC663,Overall!N$2:O1161,2,FALSE)),IF(J663=4,(VLOOKUP(AC663,Overall!R$2:S1161,2,FALSE)),IF(J663=5,VLOOKUP(AC663,Overall!V$2:W1161,2,FALSE),IF(J663=6,VLOOKUP(AC663,Overall!Z$2:AA1161,2,FALSE),IF(J663=7,VLOOKUP(AC663,Overall!AD$2:AE1161,2,FALSE),IF(J663=8,VLOOKUP(AC663,Overall!AH$2:AI1161,2,FALSE),IF(J663=9,VLOOKUP(AC663,Overall!AL$2:AM1161,2,FALSE),IF(J663=10,VLOOKUP(AC663,Overall!AP$2:AQ1161,2,FALSE),IF(J663=11,VLOOKUP(AC663,Overall!AT$2:AU1161,2,FALSE),IF(J663=12,VLOOKUP(AC663,Overall!AX$2:AY1161,2,FALSE))))))))))))))</f>
        <v>#N/A</v>
      </c>
    </row>
    <row r="664" spans="9:30" ht="15.75" thickBot="1">
      <c r="I664" s="126" t="s">
        <v>709</v>
      </c>
      <c r="J664" s="116"/>
      <c r="K664" s="87"/>
      <c r="L664" s="88"/>
      <c r="M664" s="88"/>
      <c r="N664" s="135"/>
      <c r="O664" s="123" t="str">
        <f t="shared" si="140"/>
        <v>Grade not provided</v>
      </c>
      <c r="P664" s="67" t="e">
        <f t="shared" si="140"/>
        <v>#N/A</v>
      </c>
      <c r="Q664" s="39" t="str">
        <f t="shared" si="141"/>
        <v>Less than 2 domains provided</v>
      </c>
      <c r="R664" s="54">
        <f t="shared" si="142"/>
        <v>0</v>
      </c>
      <c r="S664" s="55">
        <f t="shared" si="143"/>
        <v>0</v>
      </c>
      <c r="T664" s="56">
        <f t="shared" si="144"/>
        <v>0</v>
      </c>
      <c r="U664" s="57">
        <f t="shared" si="145"/>
        <v>0</v>
      </c>
      <c r="V664" s="56">
        <f t="shared" si="146"/>
        <v>0</v>
      </c>
      <c r="W664" s="55">
        <f t="shared" si="147"/>
        <v>0</v>
      </c>
      <c r="X664" s="55">
        <f t="shared" si="148"/>
        <v>0</v>
      </c>
      <c r="Y664" s="55">
        <f t="shared" si="149"/>
        <v>0</v>
      </c>
      <c r="Z664" s="55">
        <f t="shared" si="150"/>
        <v>0</v>
      </c>
      <c r="AA664" s="55">
        <f t="shared" si="151"/>
        <v>0</v>
      </c>
      <c r="AB664" s="58">
        <f t="shared" si="152"/>
        <v>0</v>
      </c>
      <c r="AC664" s="74" t="str">
        <f t="shared" si="153"/>
        <v>Grade not provided</v>
      </c>
      <c r="AD664" s="75" t="e">
        <f>IF(J664=0,(VLOOKUP(AC664,Overall!B$2:C1162,2,FALSE)),IF(J664=1,(VLOOKUP(AC664,Overall!F$2:G1162,2,FALSE)),IF(J664=2,(VLOOKUP(AC664,Overall!J$2:K1162,2,FALSE)),IF(J664=3,(VLOOKUP(AC664,Overall!N$2:O1162,2,FALSE)),IF(J664=4,(VLOOKUP(AC664,Overall!R$2:S1162,2,FALSE)),IF(J664=5,VLOOKUP(AC664,Overall!V$2:W1162,2,FALSE),IF(J664=6,VLOOKUP(AC664,Overall!Z$2:AA1162,2,FALSE),IF(J664=7,VLOOKUP(AC664,Overall!AD$2:AE1162,2,FALSE),IF(J664=8,VLOOKUP(AC664,Overall!AH$2:AI1162,2,FALSE),IF(J664=9,VLOOKUP(AC664,Overall!AL$2:AM1162,2,FALSE),IF(J664=10,VLOOKUP(AC664,Overall!AP$2:AQ1162,2,FALSE),IF(J664=11,VLOOKUP(AC664,Overall!AT$2:AU1162,2,FALSE),IF(J664=12,VLOOKUP(AC664,Overall!AX$2:AY1162,2,FALSE))))))))))))))</f>
        <v>#N/A</v>
      </c>
    </row>
    <row r="665" spans="9:30" ht="15.75" thickBot="1">
      <c r="I665" s="126" t="s">
        <v>710</v>
      </c>
      <c r="J665" s="116"/>
      <c r="K665" s="87"/>
      <c r="L665" s="88"/>
      <c r="M665" s="88"/>
      <c r="N665" s="135"/>
      <c r="O665" s="123" t="str">
        <f t="shared" si="140"/>
        <v>Grade not provided</v>
      </c>
      <c r="P665" s="67" t="e">
        <f t="shared" si="140"/>
        <v>#N/A</v>
      </c>
      <c r="Q665" s="39" t="str">
        <f t="shared" si="141"/>
        <v>Less than 2 domains provided</v>
      </c>
      <c r="R665" s="54">
        <f t="shared" si="142"/>
        <v>0</v>
      </c>
      <c r="S665" s="55">
        <f t="shared" si="143"/>
        <v>0</v>
      </c>
      <c r="T665" s="56">
        <f t="shared" si="144"/>
        <v>0</v>
      </c>
      <c r="U665" s="57">
        <f t="shared" si="145"/>
        <v>0</v>
      </c>
      <c r="V665" s="56">
        <f t="shared" si="146"/>
        <v>0</v>
      </c>
      <c r="W665" s="55">
        <f t="shared" si="147"/>
        <v>0</v>
      </c>
      <c r="X665" s="55">
        <f t="shared" si="148"/>
        <v>0</v>
      </c>
      <c r="Y665" s="55">
        <f t="shared" si="149"/>
        <v>0</v>
      </c>
      <c r="Z665" s="55">
        <f t="shared" si="150"/>
        <v>0</v>
      </c>
      <c r="AA665" s="55">
        <f t="shared" si="151"/>
        <v>0</v>
      </c>
      <c r="AB665" s="58">
        <f t="shared" si="152"/>
        <v>0</v>
      </c>
      <c r="AC665" s="74" t="str">
        <f t="shared" si="153"/>
        <v>Grade not provided</v>
      </c>
      <c r="AD665" s="75" t="e">
        <f>IF(J665=0,(VLOOKUP(AC665,Overall!B$2:C1163,2,FALSE)),IF(J665=1,(VLOOKUP(AC665,Overall!F$2:G1163,2,FALSE)),IF(J665=2,(VLOOKUP(AC665,Overall!J$2:K1163,2,FALSE)),IF(J665=3,(VLOOKUP(AC665,Overall!N$2:O1163,2,FALSE)),IF(J665=4,(VLOOKUP(AC665,Overall!R$2:S1163,2,FALSE)),IF(J665=5,VLOOKUP(AC665,Overall!V$2:W1163,2,FALSE),IF(J665=6,VLOOKUP(AC665,Overall!Z$2:AA1163,2,FALSE),IF(J665=7,VLOOKUP(AC665,Overall!AD$2:AE1163,2,FALSE),IF(J665=8,VLOOKUP(AC665,Overall!AH$2:AI1163,2,FALSE),IF(J665=9,VLOOKUP(AC665,Overall!AL$2:AM1163,2,FALSE),IF(J665=10,VLOOKUP(AC665,Overall!AP$2:AQ1163,2,FALSE),IF(J665=11,VLOOKUP(AC665,Overall!AT$2:AU1163,2,FALSE),IF(J665=12,VLOOKUP(AC665,Overall!AX$2:AY1163,2,FALSE))))))))))))))</f>
        <v>#N/A</v>
      </c>
    </row>
    <row r="666" spans="9:30" ht="15.75" thickBot="1">
      <c r="I666" s="126" t="s">
        <v>711</v>
      </c>
      <c r="J666" s="116"/>
      <c r="K666" s="87"/>
      <c r="L666" s="88"/>
      <c r="M666" s="88"/>
      <c r="N666" s="135"/>
      <c r="O666" s="123" t="str">
        <f t="shared" si="140"/>
        <v>Grade not provided</v>
      </c>
      <c r="P666" s="67" t="e">
        <f t="shared" si="140"/>
        <v>#N/A</v>
      </c>
      <c r="Q666" s="39" t="str">
        <f t="shared" si="141"/>
        <v>Less than 2 domains provided</v>
      </c>
      <c r="R666" s="54">
        <f t="shared" si="142"/>
        <v>0</v>
      </c>
      <c r="S666" s="55">
        <f t="shared" si="143"/>
        <v>0</v>
      </c>
      <c r="T666" s="56">
        <f t="shared" si="144"/>
        <v>0</v>
      </c>
      <c r="U666" s="57">
        <f t="shared" si="145"/>
        <v>0</v>
      </c>
      <c r="V666" s="56">
        <f t="shared" si="146"/>
        <v>0</v>
      </c>
      <c r="W666" s="55">
        <f t="shared" si="147"/>
        <v>0</v>
      </c>
      <c r="X666" s="55">
        <f t="shared" si="148"/>
        <v>0</v>
      </c>
      <c r="Y666" s="55">
        <f t="shared" si="149"/>
        <v>0</v>
      </c>
      <c r="Z666" s="55">
        <f t="shared" si="150"/>
        <v>0</v>
      </c>
      <c r="AA666" s="55">
        <f t="shared" si="151"/>
        <v>0</v>
      </c>
      <c r="AB666" s="58">
        <f t="shared" si="152"/>
        <v>0</v>
      </c>
      <c r="AC666" s="74" t="str">
        <f t="shared" si="153"/>
        <v>Grade not provided</v>
      </c>
      <c r="AD666" s="75" t="e">
        <f>IF(J666=0,(VLOOKUP(AC666,Overall!B$2:C1164,2,FALSE)),IF(J666=1,(VLOOKUP(AC666,Overall!F$2:G1164,2,FALSE)),IF(J666=2,(VLOOKUP(AC666,Overall!J$2:K1164,2,FALSE)),IF(J666=3,(VLOOKUP(AC666,Overall!N$2:O1164,2,FALSE)),IF(J666=4,(VLOOKUP(AC666,Overall!R$2:S1164,2,FALSE)),IF(J666=5,VLOOKUP(AC666,Overall!V$2:W1164,2,FALSE),IF(J666=6,VLOOKUP(AC666,Overall!Z$2:AA1164,2,FALSE),IF(J666=7,VLOOKUP(AC666,Overall!AD$2:AE1164,2,FALSE),IF(J666=8,VLOOKUP(AC666,Overall!AH$2:AI1164,2,FALSE),IF(J666=9,VLOOKUP(AC666,Overall!AL$2:AM1164,2,FALSE),IF(J666=10,VLOOKUP(AC666,Overall!AP$2:AQ1164,2,FALSE),IF(J666=11,VLOOKUP(AC666,Overall!AT$2:AU1164,2,FALSE),IF(J666=12,VLOOKUP(AC666,Overall!AX$2:AY1164,2,FALSE))))))))))))))</f>
        <v>#N/A</v>
      </c>
    </row>
    <row r="667" spans="9:30" ht="15.75" thickBot="1">
      <c r="I667" s="126" t="s">
        <v>712</v>
      </c>
      <c r="J667" s="116"/>
      <c r="K667" s="87"/>
      <c r="L667" s="88"/>
      <c r="M667" s="88"/>
      <c r="N667" s="135"/>
      <c r="O667" s="123" t="str">
        <f t="shared" si="140"/>
        <v>Grade not provided</v>
      </c>
      <c r="P667" s="67" t="e">
        <f t="shared" si="140"/>
        <v>#N/A</v>
      </c>
      <c r="Q667" s="39" t="str">
        <f t="shared" si="141"/>
        <v>Less than 2 domains provided</v>
      </c>
      <c r="R667" s="54">
        <f t="shared" si="142"/>
        <v>0</v>
      </c>
      <c r="S667" s="55">
        <f t="shared" si="143"/>
        <v>0</v>
      </c>
      <c r="T667" s="56">
        <f t="shared" si="144"/>
        <v>0</v>
      </c>
      <c r="U667" s="57">
        <f t="shared" si="145"/>
        <v>0</v>
      </c>
      <c r="V667" s="56">
        <f t="shared" si="146"/>
        <v>0</v>
      </c>
      <c r="W667" s="55">
        <f t="shared" si="147"/>
        <v>0</v>
      </c>
      <c r="X667" s="55">
        <f t="shared" si="148"/>
        <v>0</v>
      </c>
      <c r="Y667" s="55">
        <f t="shared" si="149"/>
        <v>0</v>
      </c>
      <c r="Z667" s="55">
        <f t="shared" si="150"/>
        <v>0</v>
      </c>
      <c r="AA667" s="55">
        <f t="shared" si="151"/>
        <v>0</v>
      </c>
      <c r="AB667" s="58">
        <f t="shared" si="152"/>
        <v>0</v>
      </c>
      <c r="AC667" s="74" t="str">
        <f t="shared" si="153"/>
        <v>Grade not provided</v>
      </c>
      <c r="AD667" s="75" t="e">
        <f>IF(J667=0,(VLOOKUP(AC667,Overall!B$2:C1165,2,FALSE)),IF(J667=1,(VLOOKUP(AC667,Overall!F$2:G1165,2,FALSE)),IF(J667=2,(VLOOKUP(AC667,Overall!J$2:K1165,2,FALSE)),IF(J667=3,(VLOOKUP(AC667,Overall!N$2:O1165,2,FALSE)),IF(J667=4,(VLOOKUP(AC667,Overall!R$2:S1165,2,FALSE)),IF(J667=5,VLOOKUP(AC667,Overall!V$2:W1165,2,FALSE),IF(J667=6,VLOOKUP(AC667,Overall!Z$2:AA1165,2,FALSE),IF(J667=7,VLOOKUP(AC667,Overall!AD$2:AE1165,2,FALSE),IF(J667=8,VLOOKUP(AC667,Overall!AH$2:AI1165,2,FALSE),IF(J667=9,VLOOKUP(AC667,Overall!AL$2:AM1165,2,FALSE),IF(J667=10,VLOOKUP(AC667,Overall!AP$2:AQ1165,2,FALSE),IF(J667=11,VLOOKUP(AC667,Overall!AT$2:AU1165,2,FALSE),IF(J667=12,VLOOKUP(AC667,Overall!AX$2:AY1165,2,FALSE))))))))))))))</f>
        <v>#N/A</v>
      </c>
    </row>
    <row r="668" spans="9:30" ht="15.75" thickBot="1">
      <c r="I668" s="126" t="s">
        <v>713</v>
      </c>
      <c r="J668" s="116"/>
      <c r="K668" s="87"/>
      <c r="L668" s="88"/>
      <c r="M668" s="88"/>
      <c r="N668" s="135"/>
      <c r="O668" s="123" t="str">
        <f t="shared" si="140"/>
        <v>Grade not provided</v>
      </c>
      <c r="P668" s="67" t="e">
        <f t="shared" si="140"/>
        <v>#N/A</v>
      </c>
      <c r="Q668" s="39" t="str">
        <f t="shared" si="141"/>
        <v>Less than 2 domains provided</v>
      </c>
      <c r="R668" s="54">
        <f t="shared" si="142"/>
        <v>0</v>
      </c>
      <c r="S668" s="55">
        <f t="shared" si="143"/>
        <v>0</v>
      </c>
      <c r="T668" s="56">
        <f t="shared" si="144"/>
        <v>0</v>
      </c>
      <c r="U668" s="57">
        <f t="shared" si="145"/>
        <v>0</v>
      </c>
      <c r="V668" s="56">
        <f t="shared" si="146"/>
        <v>0</v>
      </c>
      <c r="W668" s="55">
        <f t="shared" si="147"/>
        <v>0</v>
      </c>
      <c r="X668" s="55">
        <f t="shared" si="148"/>
        <v>0</v>
      </c>
      <c r="Y668" s="55">
        <f t="shared" si="149"/>
        <v>0</v>
      </c>
      <c r="Z668" s="55">
        <f t="shared" si="150"/>
        <v>0</v>
      </c>
      <c r="AA668" s="55">
        <f t="shared" si="151"/>
        <v>0</v>
      </c>
      <c r="AB668" s="58">
        <f t="shared" si="152"/>
        <v>0</v>
      </c>
      <c r="AC668" s="74" t="str">
        <f t="shared" si="153"/>
        <v>Grade not provided</v>
      </c>
      <c r="AD668" s="75" t="e">
        <f>IF(J668=0,(VLOOKUP(AC668,Overall!B$2:C1166,2,FALSE)),IF(J668=1,(VLOOKUP(AC668,Overall!F$2:G1166,2,FALSE)),IF(J668=2,(VLOOKUP(AC668,Overall!J$2:K1166,2,FALSE)),IF(J668=3,(VLOOKUP(AC668,Overall!N$2:O1166,2,FALSE)),IF(J668=4,(VLOOKUP(AC668,Overall!R$2:S1166,2,FALSE)),IF(J668=5,VLOOKUP(AC668,Overall!V$2:W1166,2,FALSE),IF(J668=6,VLOOKUP(AC668,Overall!Z$2:AA1166,2,FALSE),IF(J668=7,VLOOKUP(AC668,Overall!AD$2:AE1166,2,FALSE),IF(J668=8,VLOOKUP(AC668,Overall!AH$2:AI1166,2,FALSE),IF(J668=9,VLOOKUP(AC668,Overall!AL$2:AM1166,2,FALSE),IF(J668=10,VLOOKUP(AC668,Overall!AP$2:AQ1166,2,FALSE),IF(J668=11,VLOOKUP(AC668,Overall!AT$2:AU1166,2,FALSE),IF(J668=12,VLOOKUP(AC668,Overall!AX$2:AY1166,2,FALSE))))))))))))))</f>
        <v>#N/A</v>
      </c>
    </row>
    <row r="669" spans="9:30" ht="15.75" thickBot="1">
      <c r="I669" s="126" t="s">
        <v>714</v>
      </c>
      <c r="J669" s="116"/>
      <c r="K669" s="87"/>
      <c r="L669" s="88"/>
      <c r="M669" s="88"/>
      <c r="N669" s="135"/>
      <c r="O669" s="123" t="str">
        <f t="shared" si="140"/>
        <v>Grade not provided</v>
      </c>
      <c r="P669" s="67" t="e">
        <f t="shared" si="140"/>
        <v>#N/A</v>
      </c>
      <c r="Q669" s="39" t="str">
        <f t="shared" si="141"/>
        <v>Less than 2 domains provided</v>
      </c>
      <c r="R669" s="54">
        <f t="shared" si="142"/>
        <v>0</v>
      </c>
      <c r="S669" s="55">
        <f t="shared" si="143"/>
        <v>0</v>
      </c>
      <c r="T669" s="56">
        <f t="shared" si="144"/>
        <v>0</v>
      </c>
      <c r="U669" s="57">
        <f t="shared" si="145"/>
        <v>0</v>
      </c>
      <c r="V669" s="56">
        <f t="shared" si="146"/>
        <v>0</v>
      </c>
      <c r="W669" s="55">
        <f t="shared" si="147"/>
        <v>0</v>
      </c>
      <c r="X669" s="55">
        <f t="shared" si="148"/>
        <v>0</v>
      </c>
      <c r="Y669" s="55">
        <f t="shared" si="149"/>
        <v>0</v>
      </c>
      <c r="Z669" s="55">
        <f t="shared" si="150"/>
        <v>0</v>
      </c>
      <c r="AA669" s="55">
        <f t="shared" si="151"/>
        <v>0</v>
      </c>
      <c r="AB669" s="58">
        <f t="shared" si="152"/>
        <v>0</v>
      </c>
      <c r="AC669" s="74" t="str">
        <f t="shared" si="153"/>
        <v>Grade not provided</v>
      </c>
      <c r="AD669" s="75" t="e">
        <f>IF(J669=0,(VLOOKUP(AC669,Overall!B$2:C1167,2,FALSE)),IF(J669=1,(VLOOKUP(AC669,Overall!F$2:G1167,2,FALSE)),IF(J669=2,(VLOOKUP(AC669,Overall!J$2:K1167,2,FALSE)),IF(J669=3,(VLOOKUP(AC669,Overall!N$2:O1167,2,FALSE)),IF(J669=4,(VLOOKUP(AC669,Overall!R$2:S1167,2,FALSE)),IF(J669=5,VLOOKUP(AC669,Overall!V$2:W1167,2,FALSE),IF(J669=6,VLOOKUP(AC669,Overall!Z$2:AA1167,2,FALSE),IF(J669=7,VLOOKUP(AC669,Overall!AD$2:AE1167,2,FALSE),IF(J669=8,VLOOKUP(AC669,Overall!AH$2:AI1167,2,FALSE),IF(J669=9,VLOOKUP(AC669,Overall!AL$2:AM1167,2,FALSE),IF(J669=10,VLOOKUP(AC669,Overall!AP$2:AQ1167,2,FALSE),IF(J669=11,VLOOKUP(AC669,Overall!AT$2:AU1167,2,FALSE),IF(J669=12,VLOOKUP(AC669,Overall!AX$2:AY1167,2,FALSE))))))))))))))</f>
        <v>#N/A</v>
      </c>
    </row>
    <row r="670" spans="9:30" ht="15.75" thickBot="1">
      <c r="I670" s="126" t="s">
        <v>715</v>
      </c>
      <c r="J670" s="116"/>
      <c r="K670" s="87"/>
      <c r="L670" s="88"/>
      <c r="M670" s="88"/>
      <c r="N670" s="135"/>
      <c r="O670" s="123" t="str">
        <f t="shared" si="140"/>
        <v>Grade not provided</v>
      </c>
      <c r="P670" s="67" t="e">
        <f t="shared" si="140"/>
        <v>#N/A</v>
      </c>
      <c r="Q670" s="39" t="str">
        <f t="shared" si="141"/>
        <v>Less than 2 domains provided</v>
      </c>
      <c r="R670" s="54">
        <f t="shared" si="142"/>
        <v>0</v>
      </c>
      <c r="S670" s="55">
        <f t="shared" si="143"/>
        <v>0</v>
      </c>
      <c r="T670" s="56">
        <f t="shared" si="144"/>
        <v>0</v>
      </c>
      <c r="U670" s="57">
        <f t="shared" si="145"/>
        <v>0</v>
      </c>
      <c r="V670" s="56">
        <f t="shared" si="146"/>
        <v>0</v>
      </c>
      <c r="W670" s="55">
        <f t="shared" si="147"/>
        <v>0</v>
      </c>
      <c r="X670" s="55">
        <f t="shared" si="148"/>
        <v>0</v>
      </c>
      <c r="Y670" s="55">
        <f t="shared" si="149"/>
        <v>0</v>
      </c>
      <c r="Z670" s="55">
        <f t="shared" si="150"/>
        <v>0</v>
      </c>
      <c r="AA670" s="55">
        <f t="shared" si="151"/>
        <v>0</v>
      </c>
      <c r="AB670" s="58">
        <f t="shared" si="152"/>
        <v>0</v>
      </c>
      <c r="AC670" s="74" t="str">
        <f t="shared" si="153"/>
        <v>Grade not provided</v>
      </c>
      <c r="AD670" s="75" t="e">
        <f>IF(J670=0,(VLOOKUP(AC670,Overall!B$2:C1168,2,FALSE)),IF(J670=1,(VLOOKUP(AC670,Overall!F$2:G1168,2,FALSE)),IF(J670=2,(VLOOKUP(AC670,Overall!J$2:K1168,2,FALSE)),IF(J670=3,(VLOOKUP(AC670,Overall!N$2:O1168,2,FALSE)),IF(J670=4,(VLOOKUP(AC670,Overall!R$2:S1168,2,FALSE)),IF(J670=5,VLOOKUP(AC670,Overall!V$2:W1168,2,FALSE),IF(J670=6,VLOOKUP(AC670,Overall!Z$2:AA1168,2,FALSE),IF(J670=7,VLOOKUP(AC670,Overall!AD$2:AE1168,2,FALSE),IF(J670=8,VLOOKUP(AC670,Overall!AH$2:AI1168,2,FALSE),IF(J670=9,VLOOKUP(AC670,Overall!AL$2:AM1168,2,FALSE),IF(J670=10,VLOOKUP(AC670,Overall!AP$2:AQ1168,2,FALSE),IF(J670=11,VLOOKUP(AC670,Overall!AT$2:AU1168,2,FALSE),IF(J670=12,VLOOKUP(AC670,Overall!AX$2:AY1168,2,FALSE))))))))))))))</f>
        <v>#N/A</v>
      </c>
    </row>
    <row r="671" spans="9:30" ht="15.75" thickBot="1">
      <c r="I671" s="126" t="s">
        <v>716</v>
      </c>
      <c r="J671" s="116"/>
      <c r="K671" s="87"/>
      <c r="L671" s="88"/>
      <c r="M671" s="88"/>
      <c r="N671" s="135"/>
      <c r="O671" s="123" t="str">
        <f t="shared" si="140"/>
        <v>Grade not provided</v>
      </c>
      <c r="P671" s="67" t="e">
        <f t="shared" si="140"/>
        <v>#N/A</v>
      </c>
      <c r="Q671" s="39" t="str">
        <f t="shared" si="141"/>
        <v>Less than 2 domains provided</v>
      </c>
      <c r="R671" s="54">
        <f t="shared" si="142"/>
        <v>0</v>
      </c>
      <c r="S671" s="55">
        <f t="shared" si="143"/>
        <v>0</v>
      </c>
      <c r="T671" s="56">
        <f t="shared" si="144"/>
        <v>0</v>
      </c>
      <c r="U671" s="57">
        <f t="shared" si="145"/>
        <v>0</v>
      </c>
      <c r="V671" s="56">
        <f t="shared" si="146"/>
        <v>0</v>
      </c>
      <c r="W671" s="55">
        <f t="shared" si="147"/>
        <v>0</v>
      </c>
      <c r="X671" s="55">
        <f t="shared" si="148"/>
        <v>0</v>
      </c>
      <c r="Y671" s="55">
        <f t="shared" si="149"/>
        <v>0</v>
      </c>
      <c r="Z671" s="55">
        <f t="shared" si="150"/>
        <v>0</v>
      </c>
      <c r="AA671" s="55">
        <f t="shared" si="151"/>
        <v>0</v>
      </c>
      <c r="AB671" s="58">
        <f t="shared" si="152"/>
        <v>0</v>
      </c>
      <c r="AC671" s="74" t="str">
        <f t="shared" si="153"/>
        <v>Grade not provided</v>
      </c>
      <c r="AD671" s="75" t="e">
        <f>IF(J671=0,(VLOOKUP(AC671,Overall!B$2:C1169,2,FALSE)),IF(J671=1,(VLOOKUP(AC671,Overall!F$2:G1169,2,FALSE)),IF(J671=2,(VLOOKUP(AC671,Overall!J$2:K1169,2,FALSE)),IF(J671=3,(VLOOKUP(AC671,Overall!N$2:O1169,2,FALSE)),IF(J671=4,(VLOOKUP(AC671,Overall!R$2:S1169,2,FALSE)),IF(J671=5,VLOOKUP(AC671,Overall!V$2:W1169,2,FALSE),IF(J671=6,VLOOKUP(AC671,Overall!Z$2:AA1169,2,FALSE),IF(J671=7,VLOOKUP(AC671,Overall!AD$2:AE1169,2,FALSE),IF(J671=8,VLOOKUP(AC671,Overall!AH$2:AI1169,2,FALSE),IF(J671=9,VLOOKUP(AC671,Overall!AL$2:AM1169,2,FALSE),IF(J671=10,VLOOKUP(AC671,Overall!AP$2:AQ1169,2,FALSE),IF(J671=11,VLOOKUP(AC671,Overall!AT$2:AU1169,2,FALSE),IF(J671=12,VLOOKUP(AC671,Overall!AX$2:AY1169,2,FALSE))))))))))))))</f>
        <v>#N/A</v>
      </c>
    </row>
    <row r="672" spans="9:30" ht="15.75" thickBot="1">
      <c r="I672" s="126" t="s">
        <v>717</v>
      </c>
      <c r="J672" s="116"/>
      <c r="K672" s="87"/>
      <c r="L672" s="88"/>
      <c r="M672" s="88"/>
      <c r="N672" s="135"/>
      <c r="O672" s="123" t="str">
        <f t="shared" si="140"/>
        <v>Grade not provided</v>
      </c>
      <c r="P672" s="67" t="e">
        <f t="shared" si="140"/>
        <v>#N/A</v>
      </c>
      <c r="Q672" s="39" t="str">
        <f t="shared" si="141"/>
        <v>Less than 2 domains provided</v>
      </c>
      <c r="R672" s="54">
        <f t="shared" si="142"/>
        <v>0</v>
      </c>
      <c r="S672" s="55">
        <f t="shared" si="143"/>
        <v>0</v>
      </c>
      <c r="T672" s="56">
        <f t="shared" si="144"/>
        <v>0</v>
      </c>
      <c r="U672" s="57">
        <f t="shared" si="145"/>
        <v>0</v>
      </c>
      <c r="V672" s="56">
        <f t="shared" si="146"/>
        <v>0</v>
      </c>
      <c r="W672" s="55">
        <f t="shared" si="147"/>
        <v>0</v>
      </c>
      <c r="X672" s="55">
        <f t="shared" si="148"/>
        <v>0</v>
      </c>
      <c r="Y672" s="55">
        <f t="shared" si="149"/>
        <v>0</v>
      </c>
      <c r="Z672" s="55">
        <f t="shared" si="150"/>
        <v>0</v>
      </c>
      <c r="AA672" s="55">
        <f t="shared" si="151"/>
        <v>0</v>
      </c>
      <c r="AB672" s="58">
        <f t="shared" si="152"/>
        <v>0</v>
      </c>
      <c r="AC672" s="74" t="str">
        <f t="shared" si="153"/>
        <v>Grade not provided</v>
      </c>
      <c r="AD672" s="75" t="e">
        <f>IF(J672=0,(VLOOKUP(AC672,Overall!B$2:C1170,2,FALSE)),IF(J672=1,(VLOOKUP(AC672,Overall!F$2:G1170,2,FALSE)),IF(J672=2,(VLOOKUP(AC672,Overall!J$2:K1170,2,FALSE)),IF(J672=3,(VLOOKUP(AC672,Overall!N$2:O1170,2,FALSE)),IF(J672=4,(VLOOKUP(AC672,Overall!R$2:S1170,2,FALSE)),IF(J672=5,VLOOKUP(AC672,Overall!V$2:W1170,2,FALSE),IF(J672=6,VLOOKUP(AC672,Overall!Z$2:AA1170,2,FALSE),IF(J672=7,VLOOKUP(AC672,Overall!AD$2:AE1170,2,FALSE),IF(J672=8,VLOOKUP(AC672,Overall!AH$2:AI1170,2,FALSE),IF(J672=9,VLOOKUP(AC672,Overall!AL$2:AM1170,2,FALSE),IF(J672=10,VLOOKUP(AC672,Overall!AP$2:AQ1170,2,FALSE),IF(J672=11,VLOOKUP(AC672,Overall!AT$2:AU1170,2,FALSE),IF(J672=12,VLOOKUP(AC672,Overall!AX$2:AY1170,2,FALSE))))))))))))))</f>
        <v>#N/A</v>
      </c>
    </row>
    <row r="673" spans="9:30" ht="15.75" thickBot="1">
      <c r="I673" s="126" t="s">
        <v>718</v>
      </c>
      <c r="J673" s="116"/>
      <c r="K673" s="87"/>
      <c r="L673" s="88"/>
      <c r="M673" s="88"/>
      <c r="N673" s="135"/>
      <c r="O673" s="123" t="str">
        <f t="shared" si="140"/>
        <v>Grade not provided</v>
      </c>
      <c r="P673" s="67" t="e">
        <f t="shared" si="140"/>
        <v>#N/A</v>
      </c>
      <c r="Q673" s="39" t="str">
        <f t="shared" si="141"/>
        <v>Less than 2 domains provided</v>
      </c>
      <c r="R673" s="54">
        <f t="shared" si="142"/>
        <v>0</v>
      </c>
      <c r="S673" s="55">
        <f t="shared" si="143"/>
        <v>0</v>
      </c>
      <c r="T673" s="56">
        <f t="shared" si="144"/>
        <v>0</v>
      </c>
      <c r="U673" s="57">
        <f t="shared" si="145"/>
        <v>0</v>
      </c>
      <c r="V673" s="56">
        <f t="shared" si="146"/>
        <v>0</v>
      </c>
      <c r="W673" s="55">
        <f t="shared" si="147"/>
        <v>0</v>
      </c>
      <c r="X673" s="55">
        <f t="shared" si="148"/>
        <v>0</v>
      </c>
      <c r="Y673" s="55">
        <f t="shared" si="149"/>
        <v>0</v>
      </c>
      <c r="Z673" s="55">
        <f t="shared" si="150"/>
        <v>0</v>
      </c>
      <c r="AA673" s="55">
        <f t="shared" si="151"/>
        <v>0</v>
      </c>
      <c r="AB673" s="58">
        <f t="shared" si="152"/>
        <v>0</v>
      </c>
      <c r="AC673" s="74" t="str">
        <f t="shared" si="153"/>
        <v>Grade not provided</v>
      </c>
      <c r="AD673" s="75" t="e">
        <f>IF(J673=0,(VLOOKUP(AC673,Overall!B$2:C1171,2,FALSE)),IF(J673=1,(VLOOKUP(AC673,Overall!F$2:G1171,2,FALSE)),IF(J673=2,(VLOOKUP(AC673,Overall!J$2:K1171,2,FALSE)),IF(J673=3,(VLOOKUP(AC673,Overall!N$2:O1171,2,FALSE)),IF(J673=4,(VLOOKUP(AC673,Overall!R$2:S1171,2,FALSE)),IF(J673=5,VLOOKUP(AC673,Overall!V$2:W1171,2,FALSE),IF(J673=6,VLOOKUP(AC673,Overall!Z$2:AA1171,2,FALSE),IF(J673=7,VLOOKUP(AC673,Overall!AD$2:AE1171,2,FALSE),IF(J673=8,VLOOKUP(AC673,Overall!AH$2:AI1171,2,FALSE),IF(J673=9,VLOOKUP(AC673,Overall!AL$2:AM1171,2,FALSE),IF(J673=10,VLOOKUP(AC673,Overall!AP$2:AQ1171,2,FALSE),IF(J673=11,VLOOKUP(AC673,Overall!AT$2:AU1171,2,FALSE),IF(J673=12,VLOOKUP(AC673,Overall!AX$2:AY1171,2,FALSE))))))))))))))</f>
        <v>#N/A</v>
      </c>
    </row>
    <row r="674" spans="9:30" ht="15.75" thickBot="1">
      <c r="I674" s="126" t="s">
        <v>719</v>
      </c>
      <c r="J674" s="116"/>
      <c r="K674" s="87"/>
      <c r="L674" s="88"/>
      <c r="M674" s="88"/>
      <c r="N674" s="135"/>
      <c r="O674" s="123" t="str">
        <f t="shared" si="140"/>
        <v>Grade not provided</v>
      </c>
      <c r="P674" s="67" t="e">
        <f t="shared" si="140"/>
        <v>#N/A</v>
      </c>
      <c r="Q674" s="39" t="str">
        <f t="shared" si="141"/>
        <v>Less than 2 domains provided</v>
      </c>
      <c r="R674" s="54">
        <f t="shared" si="142"/>
        <v>0</v>
      </c>
      <c r="S674" s="55">
        <f t="shared" si="143"/>
        <v>0</v>
      </c>
      <c r="T674" s="56">
        <f t="shared" si="144"/>
        <v>0</v>
      </c>
      <c r="U674" s="57">
        <f t="shared" si="145"/>
        <v>0</v>
      </c>
      <c r="V674" s="56">
        <f t="shared" si="146"/>
        <v>0</v>
      </c>
      <c r="W674" s="55">
        <f t="shared" si="147"/>
        <v>0</v>
      </c>
      <c r="X674" s="55">
        <f t="shared" si="148"/>
        <v>0</v>
      </c>
      <c r="Y674" s="55">
        <f t="shared" si="149"/>
        <v>0</v>
      </c>
      <c r="Z674" s="55">
        <f t="shared" si="150"/>
        <v>0</v>
      </c>
      <c r="AA674" s="55">
        <f t="shared" si="151"/>
        <v>0</v>
      </c>
      <c r="AB674" s="58">
        <f t="shared" si="152"/>
        <v>0</v>
      </c>
      <c r="AC674" s="74" t="str">
        <f t="shared" si="153"/>
        <v>Grade not provided</v>
      </c>
      <c r="AD674" s="75" t="e">
        <f>IF(J674=0,(VLOOKUP(AC674,Overall!B$2:C1172,2,FALSE)),IF(J674=1,(VLOOKUP(AC674,Overall!F$2:G1172,2,FALSE)),IF(J674=2,(VLOOKUP(AC674,Overall!J$2:K1172,2,FALSE)),IF(J674=3,(VLOOKUP(AC674,Overall!N$2:O1172,2,FALSE)),IF(J674=4,(VLOOKUP(AC674,Overall!R$2:S1172,2,FALSE)),IF(J674=5,VLOOKUP(AC674,Overall!V$2:W1172,2,FALSE),IF(J674=6,VLOOKUP(AC674,Overall!Z$2:AA1172,2,FALSE),IF(J674=7,VLOOKUP(AC674,Overall!AD$2:AE1172,2,FALSE),IF(J674=8,VLOOKUP(AC674,Overall!AH$2:AI1172,2,FALSE),IF(J674=9,VLOOKUP(AC674,Overall!AL$2:AM1172,2,FALSE),IF(J674=10,VLOOKUP(AC674,Overall!AP$2:AQ1172,2,FALSE),IF(J674=11,VLOOKUP(AC674,Overall!AT$2:AU1172,2,FALSE),IF(J674=12,VLOOKUP(AC674,Overall!AX$2:AY1172,2,FALSE))))))))))))))</f>
        <v>#N/A</v>
      </c>
    </row>
    <row r="675" spans="9:30" ht="15.75" thickBot="1">
      <c r="I675" s="126" t="s">
        <v>720</v>
      </c>
      <c r="J675" s="116"/>
      <c r="K675" s="87"/>
      <c r="L675" s="88"/>
      <c r="M675" s="88"/>
      <c r="N675" s="135"/>
      <c r="O675" s="123" t="str">
        <f t="shared" si="140"/>
        <v>Grade not provided</v>
      </c>
      <c r="P675" s="67" t="e">
        <f t="shared" si="140"/>
        <v>#N/A</v>
      </c>
      <c r="Q675" s="39" t="str">
        <f t="shared" si="141"/>
        <v>Less than 2 domains provided</v>
      </c>
      <c r="R675" s="54">
        <f t="shared" si="142"/>
        <v>0</v>
      </c>
      <c r="S675" s="55">
        <f t="shared" si="143"/>
        <v>0</v>
      </c>
      <c r="T675" s="56">
        <f t="shared" si="144"/>
        <v>0</v>
      </c>
      <c r="U675" s="57">
        <f t="shared" si="145"/>
        <v>0</v>
      </c>
      <c r="V675" s="56">
        <f t="shared" si="146"/>
        <v>0</v>
      </c>
      <c r="W675" s="55">
        <f t="shared" si="147"/>
        <v>0</v>
      </c>
      <c r="X675" s="55">
        <f t="shared" si="148"/>
        <v>0</v>
      </c>
      <c r="Y675" s="55">
        <f t="shared" si="149"/>
        <v>0</v>
      </c>
      <c r="Z675" s="55">
        <f t="shared" si="150"/>
        <v>0</v>
      </c>
      <c r="AA675" s="55">
        <f t="shared" si="151"/>
        <v>0</v>
      </c>
      <c r="AB675" s="58">
        <f t="shared" si="152"/>
        <v>0</v>
      </c>
      <c r="AC675" s="74" t="str">
        <f t="shared" si="153"/>
        <v>Grade not provided</v>
      </c>
      <c r="AD675" s="75" t="e">
        <f>IF(J675=0,(VLOOKUP(AC675,Overall!B$2:C1173,2,FALSE)),IF(J675=1,(VLOOKUP(AC675,Overall!F$2:G1173,2,FALSE)),IF(J675=2,(VLOOKUP(AC675,Overall!J$2:K1173,2,FALSE)),IF(J675=3,(VLOOKUP(AC675,Overall!N$2:O1173,2,FALSE)),IF(J675=4,(VLOOKUP(AC675,Overall!R$2:S1173,2,FALSE)),IF(J675=5,VLOOKUP(AC675,Overall!V$2:W1173,2,FALSE),IF(J675=6,VLOOKUP(AC675,Overall!Z$2:AA1173,2,FALSE),IF(J675=7,VLOOKUP(AC675,Overall!AD$2:AE1173,2,FALSE),IF(J675=8,VLOOKUP(AC675,Overall!AH$2:AI1173,2,FALSE),IF(J675=9,VLOOKUP(AC675,Overall!AL$2:AM1173,2,FALSE),IF(J675=10,VLOOKUP(AC675,Overall!AP$2:AQ1173,2,FALSE),IF(J675=11,VLOOKUP(AC675,Overall!AT$2:AU1173,2,FALSE),IF(J675=12,VLOOKUP(AC675,Overall!AX$2:AY1173,2,FALSE))))))))))))))</f>
        <v>#N/A</v>
      </c>
    </row>
    <row r="676" spans="9:30" ht="15.75" thickBot="1">
      <c r="I676" s="126" t="s">
        <v>721</v>
      </c>
      <c r="J676" s="116"/>
      <c r="K676" s="87"/>
      <c r="L676" s="88"/>
      <c r="M676" s="88"/>
      <c r="N676" s="135"/>
      <c r="O676" s="123" t="str">
        <f t="shared" si="140"/>
        <v>Grade not provided</v>
      </c>
      <c r="P676" s="67" t="e">
        <f t="shared" si="140"/>
        <v>#N/A</v>
      </c>
      <c r="Q676" s="39" t="str">
        <f t="shared" si="141"/>
        <v>Less than 2 domains provided</v>
      </c>
      <c r="R676" s="54">
        <f t="shared" si="142"/>
        <v>0</v>
      </c>
      <c r="S676" s="55">
        <f t="shared" si="143"/>
        <v>0</v>
      </c>
      <c r="T676" s="56">
        <f t="shared" si="144"/>
        <v>0</v>
      </c>
      <c r="U676" s="57">
        <f t="shared" si="145"/>
        <v>0</v>
      </c>
      <c r="V676" s="56">
        <f t="shared" si="146"/>
        <v>0</v>
      </c>
      <c r="W676" s="55">
        <f t="shared" si="147"/>
        <v>0</v>
      </c>
      <c r="X676" s="55">
        <f t="shared" si="148"/>
        <v>0</v>
      </c>
      <c r="Y676" s="55">
        <f t="shared" si="149"/>
        <v>0</v>
      </c>
      <c r="Z676" s="55">
        <f t="shared" si="150"/>
        <v>0</v>
      </c>
      <c r="AA676" s="55">
        <f t="shared" si="151"/>
        <v>0</v>
      </c>
      <c r="AB676" s="58">
        <f t="shared" si="152"/>
        <v>0</v>
      </c>
      <c r="AC676" s="74" t="str">
        <f t="shared" si="153"/>
        <v>Grade not provided</v>
      </c>
      <c r="AD676" s="75" t="e">
        <f>IF(J676=0,(VLOOKUP(AC676,Overall!B$2:C1174,2,FALSE)),IF(J676=1,(VLOOKUP(AC676,Overall!F$2:G1174,2,FALSE)),IF(J676=2,(VLOOKUP(AC676,Overall!J$2:K1174,2,FALSE)),IF(J676=3,(VLOOKUP(AC676,Overall!N$2:O1174,2,FALSE)),IF(J676=4,(VLOOKUP(AC676,Overall!R$2:S1174,2,FALSE)),IF(J676=5,VLOOKUP(AC676,Overall!V$2:W1174,2,FALSE),IF(J676=6,VLOOKUP(AC676,Overall!Z$2:AA1174,2,FALSE),IF(J676=7,VLOOKUP(AC676,Overall!AD$2:AE1174,2,FALSE),IF(J676=8,VLOOKUP(AC676,Overall!AH$2:AI1174,2,FALSE),IF(J676=9,VLOOKUP(AC676,Overall!AL$2:AM1174,2,FALSE),IF(J676=10,VLOOKUP(AC676,Overall!AP$2:AQ1174,2,FALSE),IF(J676=11,VLOOKUP(AC676,Overall!AT$2:AU1174,2,FALSE),IF(J676=12,VLOOKUP(AC676,Overall!AX$2:AY1174,2,FALSE))))))))))))))</f>
        <v>#N/A</v>
      </c>
    </row>
    <row r="677" spans="9:30" ht="15.75" thickBot="1">
      <c r="I677" s="126" t="s">
        <v>722</v>
      </c>
      <c r="J677" s="116"/>
      <c r="K677" s="87"/>
      <c r="L677" s="88"/>
      <c r="M677" s="88"/>
      <c r="N677" s="135"/>
      <c r="O677" s="123" t="str">
        <f t="shared" si="140"/>
        <v>Grade not provided</v>
      </c>
      <c r="P677" s="67" t="e">
        <f t="shared" si="140"/>
        <v>#N/A</v>
      </c>
      <c r="Q677" s="39" t="str">
        <f t="shared" si="141"/>
        <v>Less than 2 domains provided</v>
      </c>
      <c r="R677" s="54">
        <f t="shared" si="142"/>
        <v>0</v>
      </c>
      <c r="S677" s="55">
        <f t="shared" si="143"/>
        <v>0</v>
      </c>
      <c r="T677" s="56">
        <f t="shared" si="144"/>
        <v>0</v>
      </c>
      <c r="U677" s="57">
        <f t="shared" si="145"/>
        <v>0</v>
      </c>
      <c r="V677" s="56">
        <f t="shared" si="146"/>
        <v>0</v>
      </c>
      <c r="W677" s="55">
        <f t="shared" si="147"/>
        <v>0</v>
      </c>
      <c r="X677" s="55">
        <f t="shared" si="148"/>
        <v>0</v>
      </c>
      <c r="Y677" s="55">
        <f t="shared" si="149"/>
        <v>0</v>
      </c>
      <c r="Z677" s="55">
        <f t="shared" si="150"/>
        <v>0</v>
      </c>
      <c r="AA677" s="55">
        <f t="shared" si="151"/>
        <v>0</v>
      </c>
      <c r="AB677" s="58">
        <f t="shared" si="152"/>
        <v>0</v>
      </c>
      <c r="AC677" s="74" t="str">
        <f t="shared" si="153"/>
        <v>Grade not provided</v>
      </c>
      <c r="AD677" s="75" t="e">
        <f>IF(J677=0,(VLOOKUP(AC677,Overall!B$2:C1175,2,FALSE)),IF(J677=1,(VLOOKUP(AC677,Overall!F$2:G1175,2,FALSE)),IF(J677=2,(VLOOKUP(AC677,Overall!J$2:K1175,2,FALSE)),IF(J677=3,(VLOOKUP(AC677,Overall!N$2:O1175,2,FALSE)),IF(J677=4,(VLOOKUP(AC677,Overall!R$2:S1175,2,FALSE)),IF(J677=5,VLOOKUP(AC677,Overall!V$2:W1175,2,FALSE),IF(J677=6,VLOOKUP(AC677,Overall!Z$2:AA1175,2,FALSE),IF(J677=7,VLOOKUP(AC677,Overall!AD$2:AE1175,2,FALSE),IF(J677=8,VLOOKUP(AC677,Overall!AH$2:AI1175,2,FALSE),IF(J677=9,VLOOKUP(AC677,Overall!AL$2:AM1175,2,FALSE),IF(J677=10,VLOOKUP(AC677,Overall!AP$2:AQ1175,2,FALSE),IF(J677=11,VLOOKUP(AC677,Overall!AT$2:AU1175,2,FALSE),IF(J677=12,VLOOKUP(AC677,Overall!AX$2:AY1175,2,FALSE))))))))))))))</f>
        <v>#N/A</v>
      </c>
    </row>
    <row r="678" spans="9:30" ht="15.75" thickBot="1">
      <c r="I678" s="126" t="s">
        <v>723</v>
      </c>
      <c r="J678" s="116"/>
      <c r="K678" s="87"/>
      <c r="L678" s="88"/>
      <c r="M678" s="88"/>
      <c r="N678" s="135"/>
      <c r="O678" s="123" t="str">
        <f t="shared" si="140"/>
        <v>Grade not provided</v>
      </c>
      <c r="P678" s="67" t="e">
        <f t="shared" si="140"/>
        <v>#N/A</v>
      </c>
      <c r="Q678" s="39" t="str">
        <f t="shared" si="141"/>
        <v>Less than 2 domains provided</v>
      </c>
      <c r="R678" s="54">
        <f t="shared" si="142"/>
        <v>0</v>
      </c>
      <c r="S678" s="55">
        <f t="shared" si="143"/>
        <v>0</v>
      </c>
      <c r="T678" s="56">
        <f t="shared" si="144"/>
        <v>0</v>
      </c>
      <c r="U678" s="57">
        <f t="shared" si="145"/>
        <v>0</v>
      </c>
      <c r="V678" s="56">
        <f t="shared" si="146"/>
        <v>0</v>
      </c>
      <c r="W678" s="55">
        <f t="shared" si="147"/>
        <v>0</v>
      </c>
      <c r="X678" s="55">
        <f t="shared" si="148"/>
        <v>0</v>
      </c>
      <c r="Y678" s="55">
        <f t="shared" si="149"/>
        <v>0</v>
      </c>
      <c r="Z678" s="55">
        <f t="shared" si="150"/>
        <v>0</v>
      </c>
      <c r="AA678" s="55">
        <f t="shared" si="151"/>
        <v>0</v>
      </c>
      <c r="AB678" s="58">
        <f t="shared" si="152"/>
        <v>0</v>
      </c>
      <c r="AC678" s="74" t="str">
        <f t="shared" si="153"/>
        <v>Grade not provided</v>
      </c>
      <c r="AD678" s="75" t="e">
        <f>IF(J678=0,(VLOOKUP(AC678,Overall!B$2:C1176,2,FALSE)),IF(J678=1,(VLOOKUP(AC678,Overall!F$2:G1176,2,FALSE)),IF(J678=2,(VLOOKUP(AC678,Overall!J$2:K1176,2,FALSE)),IF(J678=3,(VLOOKUP(AC678,Overall!N$2:O1176,2,FALSE)),IF(J678=4,(VLOOKUP(AC678,Overall!R$2:S1176,2,FALSE)),IF(J678=5,VLOOKUP(AC678,Overall!V$2:W1176,2,FALSE),IF(J678=6,VLOOKUP(AC678,Overall!Z$2:AA1176,2,FALSE),IF(J678=7,VLOOKUP(AC678,Overall!AD$2:AE1176,2,FALSE),IF(J678=8,VLOOKUP(AC678,Overall!AH$2:AI1176,2,FALSE),IF(J678=9,VLOOKUP(AC678,Overall!AL$2:AM1176,2,FALSE),IF(J678=10,VLOOKUP(AC678,Overall!AP$2:AQ1176,2,FALSE),IF(J678=11,VLOOKUP(AC678,Overall!AT$2:AU1176,2,FALSE),IF(J678=12,VLOOKUP(AC678,Overall!AX$2:AY1176,2,FALSE))))))))))))))</f>
        <v>#N/A</v>
      </c>
    </row>
    <row r="679" spans="9:30" ht="15.75" thickBot="1">
      <c r="I679" s="126" t="s">
        <v>724</v>
      </c>
      <c r="J679" s="116"/>
      <c r="K679" s="87"/>
      <c r="L679" s="88"/>
      <c r="M679" s="88"/>
      <c r="N679" s="135"/>
      <c r="O679" s="123" t="str">
        <f t="shared" si="140"/>
        <v>Grade not provided</v>
      </c>
      <c r="P679" s="67" t="e">
        <f t="shared" si="140"/>
        <v>#N/A</v>
      </c>
      <c r="Q679" s="39" t="str">
        <f t="shared" si="141"/>
        <v>Less than 2 domains provided</v>
      </c>
      <c r="R679" s="54">
        <f t="shared" si="142"/>
        <v>0</v>
      </c>
      <c r="S679" s="55">
        <f t="shared" si="143"/>
        <v>0</v>
      </c>
      <c r="T679" s="56">
        <f t="shared" si="144"/>
        <v>0</v>
      </c>
      <c r="U679" s="57">
        <f t="shared" si="145"/>
        <v>0</v>
      </c>
      <c r="V679" s="56">
        <f t="shared" si="146"/>
        <v>0</v>
      </c>
      <c r="W679" s="55">
        <f t="shared" si="147"/>
        <v>0</v>
      </c>
      <c r="X679" s="55">
        <f t="shared" si="148"/>
        <v>0</v>
      </c>
      <c r="Y679" s="55">
        <f t="shared" si="149"/>
        <v>0</v>
      </c>
      <c r="Z679" s="55">
        <f t="shared" si="150"/>
        <v>0</v>
      </c>
      <c r="AA679" s="55">
        <f t="shared" si="151"/>
        <v>0</v>
      </c>
      <c r="AB679" s="58">
        <f t="shared" si="152"/>
        <v>0</v>
      </c>
      <c r="AC679" s="74" t="str">
        <f t="shared" si="153"/>
        <v>Grade not provided</v>
      </c>
      <c r="AD679" s="75" t="e">
        <f>IF(J679=0,(VLOOKUP(AC679,Overall!B$2:C1177,2,FALSE)),IF(J679=1,(VLOOKUP(AC679,Overall!F$2:G1177,2,FALSE)),IF(J679=2,(VLOOKUP(AC679,Overall!J$2:K1177,2,FALSE)),IF(J679=3,(VLOOKUP(AC679,Overall!N$2:O1177,2,FALSE)),IF(J679=4,(VLOOKUP(AC679,Overall!R$2:S1177,2,FALSE)),IF(J679=5,VLOOKUP(AC679,Overall!V$2:W1177,2,FALSE),IF(J679=6,VLOOKUP(AC679,Overall!Z$2:AA1177,2,FALSE),IF(J679=7,VLOOKUP(AC679,Overall!AD$2:AE1177,2,FALSE),IF(J679=8,VLOOKUP(AC679,Overall!AH$2:AI1177,2,FALSE),IF(J679=9,VLOOKUP(AC679,Overall!AL$2:AM1177,2,FALSE),IF(J679=10,VLOOKUP(AC679,Overall!AP$2:AQ1177,2,FALSE),IF(J679=11,VLOOKUP(AC679,Overall!AT$2:AU1177,2,FALSE),IF(J679=12,VLOOKUP(AC679,Overall!AX$2:AY1177,2,FALSE))))))))))))))</f>
        <v>#N/A</v>
      </c>
    </row>
    <row r="680" spans="9:30" ht="15.75" thickBot="1">
      <c r="I680" s="126" t="s">
        <v>725</v>
      </c>
      <c r="J680" s="116"/>
      <c r="K680" s="87"/>
      <c r="L680" s="88"/>
      <c r="M680" s="88"/>
      <c r="N680" s="135"/>
      <c r="O680" s="123" t="str">
        <f t="shared" si="140"/>
        <v>Grade not provided</v>
      </c>
      <c r="P680" s="67" t="e">
        <f t="shared" si="140"/>
        <v>#N/A</v>
      </c>
      <c r="Q680" s="39" t="str">
        <f t="shared" si="141"/>
        <v>Less than 2 domains provided</v>
      </c>
      <c r="R680" s="54">
        <f t="shared" si="142"/>
        <v>0</v>
      </c>
      <c r="S680" s="55">
        <f t="shared" si="143"/>
        <v>0</v>
      </c>
      <c r="T680" s="56">
        <f t="shared" si="144"/>
        <v>0</v>
      </c>
      <c r="U680" s="57">
        <f t="shared" si="145"/>
        <v>0</v>
      </c>
      <c r="V680" s="56">
        <f t="shared" si="146"/>
        <v>0</v>
      </c>
      <c r="W680" s="55">
        <f t="shared" si="147"/>
        <v>0</v>
      </c>
      <c r="X680" s="55">
        <f t="shared" si="148"/>
        <v>0</v>
      </c>
      <c r="Y680" s="55">
        <f t="shared" si="149"/>
        <v>0</v>
      </c>
      <c r="Z680" s="55">
        <f t="shared" si="150"/>
        <v>0</v>
      </c>
      <c r="AA680" s="55">
        <f t="shared" si="151"/>
        <v>0</v>
      </c>
      <c r="AB680" s="58">
        <f t="shared" si="152"/>
        <v>0</v>
      </c>
      <c r="AC680" s="74" t="str">
        <f t="shared" si="153"/>
        <v>Grade not provided</v>
      </c>
      <c r="AD680" s="75" t="e">
        <f>IF(J680=0,(VLOOKUP(AC680,Overall!B$2:C1178,2,FALSE)),IF(J680=1,(VLOOKUP(AC680,Overall!F$2:G1178,2,FALSE)),IF(J680=2,(VLOOKUP(AC680,Overall!J$2:K1178,2,FALSE)),IF(J680=3,(VLOOKUP(AC680,Overall!N$2:O1178,2,FALSE)),IF(J680=4,(VLOOKUP(AC680,Overall!R$2:S1178,2,FALSE)),IF(J680=5,VLOOKUP(AC680,Overall!V$2:W1178,2,FALSE),IF(J680=6,VLOOKUP(AC680,Overall!Z$2:AA1178,2,FALSE),IF(J680=7,VLOOKUP(AC680,Overall!AD$2:AE1178,2,FALSE),IF(J680=8,VLOOKUP(AC680,Overall!AH$2:AI1178,2,FALSE),IF(J680=9,VLOOKUP(AC680,Overall!AL$2:AM1178,2,FALSE),IF(J680=10,VLOOKUP(AC680,Overall!AP$2:AQ1178,2,FALSE),IF(J680=11,VLOOKUP(AC680,Overall!AT$2:AU1178,2,FALSE),IF(J680=12,VLOOKUP(AC680,Overall!AX$2:AY1178,2,FALSE))))))))))))))</f>
        <v>#N/A</v>
      </c>
    </row>
    <row r="681" spans="9:30" ht="15.75" thickBot="1">
      <c r="I681" s="126" t="s">
        <v>726</v>
      </c>
      <c r="J681" s="116"/>
      <c r="K681" s="87"/>
      <c r="L681" s="88"/>
      <c r="M681" s="88"/>
      <c r="N681" s="135"/>
      <c r="O681" s="123" t="str">
        <f t="shared" si="140"/>
        <v>Grade not provided</v>
      </c>
      <c r="P681" s="67" t="e">
        <f t="shared" si="140"/>
        <v>#N/A</v>
      </c>
      <c r="Q681" s="39" t="str">
        <f t="shared" si="141"/>
        <v>Less than 2 domains provided</v>
      </c>
      <c r="R681" s="54">
        <f t="shared" si="142"/>
        <v>0</v>
      </c>
      <c r="S681" s="55">
        <f t="shared" si="143"/>
        <v>0</v>
      </c>
      <c r="T681" s="56">
        <f t="shared" si="144"/>
        <v>0</v>
      </c>
      <c r="U681" s="57">
        <f t="shared" si="145"/>
        <v>0</v>
      </c>
      <c r="V681" s="56">
        <f t="shared" si="146"/>
        <v>0</v>
      </c>
      <c r="W681" s="55">
        <f t="shared" si="147"/>
        <v>0</v>
      </c>
      <c r="X681" s="55">
        <f t="shared" si="148"/>
        <v>0</v>
      </c>
      <c r="Y681" s="55">
        <f t="shared" si="149"/>
        <v>0</v>
      </c>
      <c r="Z681" s="55">
        <f t="shared" si="150"/>
        <v>0</v>
      </c>
      <c r="AA681" s="55">
        <f t="shared" si="151"/>
        <v>0</v>
      </c>
      <c r="AB681" s="58">
        <f t="shared" si="152"/>
        <v>0</v>
      </c>
      <c r="AC681" s="74" t="str">
        <f t="shared" si="153"/>
        <v>Grade not provided</v>
      </c>
      <c r="AD681" s="75" t="e">
        <f>IF(J681=0,(VLOOKUP(AC681,Overall!B$2:C1179,2,FALSE)),IF(J681=1,(VLOOKUP(AC681,Overall!F$2:G1179,2,FALSE)),IF(J681=2,(VLOOKUP(AC681,Overall!J$2:K1179,2,FALSE)),IF(J681=3,(VLOOKUP(AC681,Overall!N$2:O1179,2,FALSE)),IF(J681=4,(VLOOKUP(AC681,Overall!R$2:S1179,2,FALSE)),IF(J681=5,VLOOKUP(AC681,Overall!V$2:W1179,2,FALSE),IF(J681=6,VLOOKUP(AC681,Overall!Z$2:AA1179,2,FALSE),IF(J681=7,VLOOKUP(AC681,Overall!AD$2:AE1179,2,FALSE),IF(J681=8,VLOOKUP(AC681,Overall!AH$2:AI1179,2,FALSE),IF(J681=9,VLOOKUP(AC681,Overall!AL$2:AM1179,2,FALSE),IF(J681=10,VLOOKUP(AC681,Overall!AP$2:AQ1179,2,FALSE),IF(J681=11,VLOOKUP(AC681,Overall!AT$2:AU1179,2,FALSE),IF(J681=12,VLOOKUP(AC681,Overall!AX$2:AY1179,2,FALSE))))))))))))))</f>
        <v>#N/A</v>
      </c>
    </row>
    <row r="682" spans="9:30" ht="15.75" thickBot="1">
      <c r="I682" s="126" t="s">
        <v>727</v>
      </c>
      <c r="J682" s="116"/>
      <c r="K682" s="87"/>
      <c r="L682" s="88"/>
      <c r="M682" s="88"/>
      <c r="N682" s="135"/>
      <c r="O682" s="123" t="str">
        <f t="shared" si="140"/>
        <v>Grade not provided</v>
      </c>
      <c r="P682" s="67" t="e">
        <f t="shared" si="140"/>
        <v>#N/A</v>
      </c>
      <c r="Q682" s="39" t="str">
        <f t="shared" si="141"/>
        <v>Less than 2 domains provided</v>
      </c>
      <c r="R682" s="54">
        <f t="shared" si="142"/>
        <v>0</v>
      </c>
      <c r="S682" s="55">
        <f t="shared" si="143"/>
        <v>0</v>
      </c>
      <c r="T682" s="56">
        <f t="shared" si="144"/>
        <v>0</v>
      </c>
      <c r="U682" s="57">
        <f t="shared" si="145"/>
        <v>0</v>
      </c>
      <c r="V682" s="56">
        <f t="shared" si="146"/>
        <v>0</v>
      </c>
      <c r="W682" s="55">
        <f t="shared" si="147"/>
        <v>0</v>
      </c>
      <c r="X682" s="55">
        <f t="shared" si="148"/>
        <v>0</v>
      </c>
      <c r="Y682" s="55">
        <f t="shared" si="149"/>
        <v>0</v>
      </c>
      <c r="Z682" s="55">
        <f t="shared" si="150"/>
        <v>0</v>
      </c>
      <c r="AA682" s="55">
        <f t="shared" si="151"/>
        <v>0</v>
      </c>
      <c r="AB682" s="58">
        <f t="shared" si="152"/>
        <v>0</v>
      </c>
      <c r="AC682" s="74" t="str">
        <f t="shared" si="153"/>
        <v>Grade not provided</v>
      </c>
      <c r="AD682" s="75" t="e">
        <f>IF(J682=0,(VLOOKUP(AC682,Overall!B$2:C1180,2,FALSE)),IF(J682=1,(VLOOKUP(AC682,Overall!F$2:G1180,2,FALSE)),IF(J682=2,(VLOOKUP(AC682,Overall!J$2:K1180,2,FALSE)),IF(J682=3,(VLOOKUP(AC682,Overall!N$2:O1180,2,FALSE)),IF(J682=4,(VLOOKUP(AC682,Overall!R$2:S1180,2,FALSE)),IF(J682=5,VLOOKUP(AC682,Overall!V$2:W1180,2,FALSE),IF(J682=6,VLOOKUP(AC682,Overall!Z$2:AA1180,2,FALSE),IF(J682=7,VLOOKUP(AC682,Overall!AD$2:AE1180,2,FALSE),IF(J682=8,VLOOKUP(AC682,Overall!AH$2:AI1180,2,FALSE),IF(J682=9,VLOOKUP(AC682,Overall!AL$2:AM1180,2,FALSE),IF(J682=10,VLOOKUP(AC682,Overall!AP$2:AQ1180,2,FALSE),IF(J682=11,VLOOKUP(AC682,Overall!AT$2:AU1180,2,FALSE),IF(J682=12,VLOOKUP(AC682,Overall!AX$2:AY1180,2,FALSE))))))))))))))</f>
        <v>#N/A</v>
      </c>
    </row>
    <row r="683" spans="9:30" ht="15.75" thickBot="1">
      <c r="I683" s="126" t="s">
        <v>728</v>
      </c>
      <c r="J683" s="116"/>
      <c r="K683" s="87"/>
      <c r="L683" s="88"/>
      <c r="M683" s="88"/>
      <c r="N683" s="135"/>
      <c r="O683" s="123" t="str">
        <f t="shared" si="140"/>
        <v>Grade not provided</v>
      </c>
      <c r="P683" s="67" t="e">
        <f t="shared" si="140"/>
        <v>#N/A</v>
      </c>
      <c r="Q683" s="39" t="str">
        <f t="shared" si="141"/>
        <v>Less than 2 domains provided</v>
      </c>
      <c r="R683" s="54">
        <f t="shared" si="142"/>
        <v>0</v>
      </c>
      <c r="S683" s="55">
        <f t="shared" si="143"/>
        <v>0</v>
      </c>
      <c r="T683" s="56">
        <f t="shared" si="144"/>
        <v>0</v>
      </c>
      <c r="U683" s="57">
        <f t="shared" si="145"/>
        <v>0</v>
      </c>
      <c r="V683" s="56">
        <f t="shared" si="146"/>
        <v>0</v>
      </c>
      <c r="W683" s="55">
        <f t="shared" si="147"/>
        <v>0</v>
      </c>
      <c r="X683" s="55">
        <f t="shared" si="148"/>
        <v>0</v>
      </c>
      <c r="Y683" s="55">
        <f t="shared" si="149"/>
        <v>0</v>
      </c>
      <c r="Z683" s="55">
        <f t="shared" si="150"/>
        <v>0</v>
      </c>
      <c r="AA683" s="55">
        <f t="shared" si="151"/>
        <v>0</v>
      </c>
      <c r="AB683" s="58">
        <f t="shared" si="152"/>
        <v>0</v>
      </c>
      <c r="AC683" s="74" t="str">
        <f t="shared" si="153"/>
        <v>Grade not provided</v>
      </c>
      <c r="AD683" s="75" t="e">
        <f>IF(J683=0,(VLOOKUP(AC683,Overall!B$2:C1181,2,FALSE)),IF(J683=1,(VLOOKUP(AC683,Overall!F$2:G1181,2,FALSE)),IF(J683=2,(VLOOKUP(AC683,Overall!J$2:K1181,2,FALSE)),IF(J683=3,(VLOOKUP(AC683,Overall!N$2:O1181,2,FALSE)),IF(J683=4,(VLOOKUP(AC683,Overall!R$2:S1181,2,FALSE)),IF(J683=5,VLOOKUP(AC683,Overall!V$2:W1181,2,FALSE),IF(J683=6,VLOOKUP(AC683,Overall!Z$2:AA1181,2,FALSE),IF(J683=7,VLOOKUP(AC683,Overall!AD$2:AE1181,2,FALSE),IF(J683=8,VLOOKUP(AC683,Overall!AH$2:AI1181,2,FALSE),IF(J683=9,VLOOKUP(AC683,Overall!AL$2:AM1181,2,FALSE),IF(J683=10,VLOOKUP(AC683,Overall!AP$2:AQ1181,2,FALSE),IF(J683=11,VLOOKUP(AC683,Overall!AT$2:AU1181,2,FALSE),IF(J683=12,VLOOKUP(AC683,Overall!AX$2:AY1181,2,FALSE))))))))))))))</f>
        <v>#N/A</v>
      </c>
    </row>
    <row r="684" spans="9:30" ht="15.75" thickBot="1">
      <c r="I684" s="126" t="s">
        <v>729</v>
      </c>
      <c r="J684" s="116"/>
      <c r="K684" s="87"/>
      <c r="L684" s="88"/>
      <c r="M684" s="88"/>
      <c r="N684" s="135"/>
      <c r="O684" s="123" t="str">
        <f t="shared" si="140"/>
        <v>Grade not provided</v>
      </c>
      <c r="P684" s="67" t="e">
        <f t="shared" si="140"/>
        <v>#N/A</v>
      </c>
      <c r="Q684" s="39" t="str">
        <f t="shared" si="141"/>
        <v>Less than 2 domains provided</v>
      </c>
      <c r="R684" s="54">
        <f t="shared" si="142"/>
        <v>0</v>
      </c>
      <c r="S684" s="55">
        <f t="shared" si="143"/>
        <v>0</v>
      </c>
      <c r="T684" s="56">
        <f t="shared" si="144"/>
        <v>0</v>
      </c>
      <c r="U684" s="57">
        <f t="shared" si="145"/>
        <v>0</v>
      </c>
      <c r="V684" s="56">
        <f t="shared" si="146"/>
        <v>0</v>
      </c>
      <c r="W684" s="55">
        <f t="shared" si="147"/>
        <v>0</v>
      </c>
      <c r="X684" s="55">
        <f t="shared" si="148"/>
        <v>0</v>
      </c>
      <c r="Y684" s="55">
        <f t="shared" si="149"/>
        <v>0</v>
      </c>
      <c r="Z684" s="55">
        <f t="shared" si="150"/>
        <v>0</v>
      </c>
      <c r="AA684" s="55">
        <f t="shared" si="151"/>
        <v>0</v>
      </c>
      <c r="AB684" s="58">
        <f t="shared" si="152"/>
        <v>0</v>
      </c>
      <c r="AC684" s="74" t="str">
        <f t="shared" si="153"/>
        <v>Grade not provided</v>
      </c>
      <c r="AD684" s="75" t="e">
        <f>IF(J684=0,(VLOOKUP(AC684,Overall!B$2:C1182,2,FALSE)),IF(J684=1,(VLOOKUP(AC684,Overall!F$2:G1182,2,FALSE)),IF(J684=2,(VLOOKUP(AC684,Overall!J$2:K1182,2,FALSE)),IF(J684=3,(VLOOKUP(AC684,Overall!N$2:O1182,2,FALSE)),IF(J684=4,(VLOOKUP(AC684,Overall!R$2:S1182,2,FALSE)),IF(J684=5,VLOOKUP(AC684,Overall!V$2:W1182,2,FALSE),IF(J684=6,VLOOKUP(AC684,Overall!Z$2:AA1182,2,FALSE),IF(J684=7,VLOOKUP(AC684,Overall!AD$2:AE1182,2,FALSE),IF(J684=8,VLOOKUP(AC684,Overall!AH$2:AI1182,2,FALSE),IF(J684=9,VLOOKUP(AC684,Overall!AL$2:AM1182,2,FALSE),IF(J684=10,VLOOKUP(AC684,Overall!AP$2:AQ1182,2,FALSE),IF(J684=11,VLOOKUP(AC684,Overall!AT$2:AU1182,2,FALSE),IF(J684=12,VLOOKUP(AC684,Overall!AX$2:AY1182,2,FALSE))))))))))))))</f>
        <v>#N/A</v>
      </c>
    </row>
    <row r="685" spans="9:30" ht="15.75" thickBot="1">
      <c r="I685" s="126" t="s">
        <v>730</v>
      </c>
      <c r="J685" s="116"/>
      <c r="K685" s="87"/>
      <c r="L685" s="88"/>
      <c r="M685" s="88"/>
      <c r="N685" s="135"/>
      <c r="O685" s="123" t="str">
        <f t="shared" si="140"/>
        <v>Grade not provided</v>
      </c>
      <c r="P685" s="67" t="e">
        <f t="shared" si="140"/>
        <v>#N/A</v>
      </c>
      <c r="Q685" s="39" t="str">
        <f t="shared" si="141"/>
        <v>Less than 2 domains provided</v>
      </c>
      <c r="R685" s="54">
        <f t="shared" si="142"/>
        <v>0</v>
      </c>
      <c r="S685" s="55">
        <f t="shared" si="143"/>
        <v>0</v>
      </c>
      <c r="T685" s="56">
        <f t="shared" si="144"/>
        <v>0</v>
      </c>
      <c r="U685" s="57">
        <f t="shared" si="145"/>
        <v>0</v>
      </c>
      <c r="V685" s="56">
        <f t="shared" si="146"/>
        <v>0</v>
      </c>
      <c r="W685" s="55">
        <f t="shared" si="147"/>
        <v>0</v>
      </c>
      <c r="X685" s="55">
        <f t="shared" si="148"/>
        <v>0</v>
      </c>
      <c r="Y685" s="55">
        <f t="shared" si="149"/>
        <v>0</v>
      </c>
      <c r="Z685" s="55">
        <f t="shared" si="150"/>
        <v>0</v>
      </c>
      <c r="AA685" s="55">
        <f t="shared" si="151"/>
        <v>0</v>
      </c>
      <c r="AB685" s="58">
        <f t="shared" si="152"/>
        <v>0</v>
      </c>
      <c r="AC685" s="74" t="str">
        <f t="shared" si="153"/>
        <v>Grade not provided</v>
      </c>
      <c r="AD685" s="75" t="e">
        <f>IF(J685=0,(VLOOKUP(AC685,Overall!B$2:C1183,2,FALSE)),IF(J685=1,(VLOOKUP(AC685,Overall!F$2:G1183,2,FALSE)),IF(J685=2,(VLOOKUP(AC685,Overall!J$2:K1183,2,FALSE)),IF(J685=3,(VLOOKUP(AC685,Overall!N$2:O1183,2,FALSE)),IF(J685=4,(VLOOKUP(AC685,Overall!R$2:S1183,2,FALSE)),IF(J685=5,VLOOKUP(AC685,Overall!V$2:W1183,2,FALSE),IF(J685=6,VLOOKUP(AC685,Overall!Z$2:AA1183,2,FALSE),IF(J685=7,VLOOKUP(AC685,Overall!AD$2:AE1183,2,FALSE),IF(J685=8,VLOOKUP(AC685,Overall!AH$2:AI1183,2,FALSE),IF(J685=9,VLOOKUP(AC685,Overall!AL$2:AM1183,2,FALSE),IF(J685=10,VLOOKUP(AC685,Overall!AP$2:AQ1183,2,FALSE),IF(J685=11,VLOOKUP(AC685,Overall!AT$2:AU1183,2,FALSE),IF(J685=12,VLOOKUP(AC685,Overall!AX$2:AY1183,2,FALSE))))))))))))))</f>
        <v>#N/A</v>
      </c>
    </row>
    <row r="686" spans="9:30" ht="15.75" thickBot="1">
      <c r="I686" s="126" t="s">
        <v>731</v>
      </c>
      <c r="J686" s="116"/>
      <c r="K686" s="87"/>
      <c r="L686" s="88"/>
      <c r="M686" s="88"/>
      <c r="N686" s="135"/>
      <c r="O686" s="123" t="str">
        <f t="shared" si="140"/>
        <v>Grade not provided</v>
      </c>
      <c r="P686" s="67" t="e">
        <f t="shared" si="140"/>
        <v>#N/A</v>
      </c>
      <c r="Q686" s="39" t="str">
        <f t="shared" si="141"/>
        <v>Less than 2 domains provided</v>
      </c>
      <c r="R686" s="54">
        <f t="shared" si="142"/>
        <v>0</v>
      </c>
      <c r="S686" s="55">
        <f t="shared" si="143"/>
        <v>0</v>
      </c>
      <c r="T686" s="56">
        <f t="shared" si="144"/>
        <v>0</v>
      </c>
      <c r="U686" s="57">
        <f t="shared" si="145"/>
        <v>0</v>
      </c>
      <c r="V686" s="56">
        <f t="shared" si="146"/>
        <v>0</v>
      </c>
      <c r="W686" s="55">
        <f t="shared" si="147"/>
        <v>0</v>
      </c>
      <c r="X686" s="55">
        <f t="shared" si="148"/>
        <v>0</v>
      </c>
      <c r="Y686" s="55">
        <f t="shared" si="149"/>
        <v>0</v>
      </c>
      <c r="Z686" s="55">
        <f t="shared" si="150"/>
        <v>0</v>
      </c>
      <c r="AA686" s="55">
        <f t="shared" si="151"/>
        <v>0</v>
      </c>
      <c r="AB686" s="58">
        <f t="shared" si="152"/>
        <v>0</v>
      </c>
      <c r="AC686" s="74" t="str">
        <f t="shared" si="153"/>
        <v>Grade not provided</v>
      </c>
      <c r="AD686" s="75" t="e">
        <f>IF(J686=0,(VLOOKUP(AC686,Overall!B$2:C1184,2,FALSE)),IF(J686=1,(VLOOKUP(AC686,Overall!F$2:G1184,2,FALSE)),IF(J686=2,(VLOOKUP(AC686,Overall!J$2:K1184,2,FALSE)),IF(J686=3,(VLOOKUP(AC686,Overall!N$2:O1184,2,FALSE)),IF(J686=4,(VLOOKUP(AC686,Overall!R$2:S1184,2,FALSE)),IF(J686=5,VLOOKUP(AC686,Overall!V$2:W1184,2,FALSE),IF(J686=6,VLOOKUP(AC686,Overall!Z$2:AA1184,2,FALSE),IF(J686=7,VLOOKUP(AC686,Overall!AD$2:AE1184,2,FALSE),IF(J686=8,VLOOKUP(AC686,Overall!AH$2:AI1184,2,FALSE),IF(J686=9,VLOOKUP(AC686,Overall!AL$2:AM1184,2,FALSE),IF(J686=10,VLOOKUP(AC686,Overall!AP$2:AQ1184,2,FALSE),IF(J686=11,VLOOKUP(AC686,Overall!AT$2:AU1184,2,FALSE),IF(J686=12,VLOOKUP(AC686,Overall!AX$2:AY1184,2,FALSE))))))))))))))</f>
        <v>#N/A</v>
      </c>
    </row>
    <row r="687" spans="9:30" ht="15.75" thickBot="1">
      <c r="I687" s="126" t="s">
        <v>732</v>
      </c>
      <c r="J687" s="116"/>
      <c r="K687" s="87"/>
      <c r="L687" s="88"/>
      <c r="M687" s="88"/>
      <c r="N687" s="135"/>
      <c r="O687" s="123" t="str">
        <f t="shared" si="140"/>
        <v>Grade not provided</v>
      </c>
      <c r="P687" s="67" t="e">
        <f t="shared" si="140"/>
        <v>#N/A</v>
      </c>
      <c r="Q687" s="39" t="str">
        <f t="shared" si="141"/>
        <v>Less than 2 domains provided</v>
      </c>
      <c r="R687" s="54">
        <f t="shared" si="142"/>
        <v>0</v>
      </c>
      <c r="S687" s="55">
        <f t="shared" si="143"/>
        <v>0</v>
      </c>
      <c r="T687" s="56">
        <f t="shared" si="144"/>
        <v>0</v>
      </c>
      <c r="U687" s="57">
        <f t="shared" si="145"/>
        <v>0</v>
      </c>
      <c r="V687" s="56">
        <f t="shared" si="146"/>
        <v>0</v>
      </c>
      <c r="W687" s="55">
        <f t="shared" si="147"/>
        <v>0</v>
      </c>
      <c r="X687" s="55">
        <f t="shared" si="148"/>
        <v>0</v>
      </c>
      <c r="Y687" s="55">
        <f t="shared" si="149"/>
        <v>0</v>
      </c>
      <c r="Z687" s="55">
        <f t="shared" si="150"/>
        <v>0</v>
      </c>
      <c r="AA687" s="55">
        <f t="shared" si="151"/>
        <v>0</v>
      </c>
      <c r="AB687" s="58">
        <f t="shared" si="152"/>
        <v>0</v>
      </c>
      <c r="AC687" s="74" t="str">
        <f t="shared" si="153"/>
        <v>Grade not provided</v>
      </c>
      <c r="AD687" s="75" t="e">
        <f>IF(J687=0,(VLOOKUP(AC687,Overall!B$2:C1185,2,FALSE)),IF(J687=1,(VLOOKUP(AC687,Overall!F$2:G1185,2,FALSE)),IF(J687=2,(VLOOKUP(AC687,Overall!J$2:K1185,2,FALSE)),IF(J687=3,(VLOOKUP(AC687,Overall!N$2:O1185,2,FALSE)),IF(J687=4,(VLOOKUP(AC687,Overall!R$2:S1185,2,FALSE)),IF(J687=5,VLOOKUP(AC687,Overall!V$2:W1185,2,FALSE),IF(J687=6,VLOOKUP(AC687,Overall!Z$2:AA1185,2,FALSE),IF(J687=7,VLOOKUP(AC687,Overall!AD$2:AE1185,2,FALSE),IF(J687=8,VLOOKUP(AC687,Overall!AH$2:AI1185,2,FALSE),IF(J687=9,VLOOKUP(AC687,Overall!AL$2:AM1185,2,FALSE),IF(J687=10,VLOOKUP(AC687,Overall!AP$2:AQ1185,2,FALSE),IF(J687=11,VLOOKUP(AC687,Overall!AT$2:AU1185,2,FALSE),IF(J687=12,VLOOKUP(AC687,Overall!AX$2:AY1185,2,FALSE))))))))))))))</f>
        <v>#N/A</v>
      </c>
    </row>
    <row r="688" spans="9:30" ht="15.75" thickBot="1">
      <c r="I688" s="126" t="s">
        <v>733</v>
      </c>
      <c r="J688" s="116"/>
      <c r="K688" s="87"/>
      <c r="L688" s="88"/>
      <c r="M688" s="88"/>
      <c r="N688" s="135"/>
      <c r="O688" s="123" t="str">
        <f t="shared" si="140"/>
        <v>Grade not provided</v>
      </c>
      <c r="P688" s="67" t="e">
        <f t="shared" si="140"/>
        <v>#N/A</v>
      </c>
      <c r="Q688" s="39" t="str">
        <f t="shared" si="141"/>
        <v>Less than 2 domains provided</v>
      </c>
      <c r="R688" s="54">
        <f t="shared" si="142"/>
        <v>0</v>
      </c>
      <c r="S688" s="55">
        <f t="shared" si="143"/>
        <v>0</v>
      </c>
      <c r="T688" s="56">
        <f t="shared" si="144"/>
        <v>0</v>
      </c>
      <c r="U688" s="57">
        <f t="shared" si="145"/>
        <v>0</v>
      </c>
      <c r="V688" s="56">
        <f t="shared" si="146"/>
        <v>0</v>
      </c>
      <c r="W688" s="55">
        <f t="shared" si="147"/>
        <v>0</v>
      </c>
      <c r="X688" s="55">
        <f t="shared" si="148"/>
        <v>0</v>
      </c>
      <c r="Y688" s="55">
        <f t="shared" si="149"/>
        <v>0</v>
      </c>
      <c r="Z688" s="55">
        <f t="shared" si="150"/>
        <v>0</v>
      </c>
      <c r="AA688" s="55">
        <f t="shared" si="151"/>
        <v>0</v>
      </c>
      <c r="AB688" s="58">
        <f t="shared" si="152"/>
        <v>0</v>
      </c>
      <c r="AC688" s="74" t="str">
        <f t="shared" si="153"/>
        <v>Grade not provided</v>
      </c>
      <c r="AD688" s="75" t="e">
        <f>IF(J688=0,(VLOOKUP(AC688,Overall!B$2:C1186,2,FALSE)),IF(J688=1,(VLOOKUP(AC688,Overall!F$2:G1186,2,FALSE)),IF(J688=2,(VLOOKUP(AC688,Overall!J$2:K1186,2,FALSE)),IF(J688=3,(VLOOKUP(AC688,Overall!N$2:O1186,2,FALSE)),IF(J688=4,(VLOOKUP(AC688,Overall!R$2:S1186,2,FALSE)),IF(J688=5,VLOOKUP(AC688,Overall!V$2:W1186,2,FALSE),IF(J688=6,VLOOKUP(AC688,Overall!Z$2:AA1186,2,FALSE),IF(J688=7,VLOOKUP(AC688,Overall!AD$2:AE1186,2,FALSE),IF(J688=8,VLOOKUP(AC688,Overall!AH$2:AI1186,2,FALSE),IF(J688=9,VLOOKUP(AC688,Overall!AL$2:AM1186,2,FALSE),IF(J688=10,VLOOKUP(AC688,Overall!AP$2:AQ1186,2,FALSE),IF(J688=11,VLOOKUP(AC688,Overall!AT$2:AU1186,2,FALSE),IF(J688=12,VLOOKUP(AC688,Overall!AX$2:AY1186,2,FALSE))))))))))))))</f>
        <v>#N/A</v>
      </c>
    </row>
    <row r="689" spans="9:30" ht="15.75" thickBot="1">
      <c r="I689" s="126" t="s">
        <v>734</v>
      </c>
      <c r="J689" s="116"/>
      <c r="K689" s="87"/>
      <c r="L689" s="88"/>
      <c r="M689" s="88"/>
      <c r="N689" s="135"/>
      <c r="O689" s="123" t="str">
        <f t="shared" si="140"/>
        <v>Grade not provided</v>
      </c>
      <c r="P689" s="67" t="e">
        <f t="shared" si="140"/>
        <v>#N/A</v>
      </c>
      <c r="Q689" s="39" t="str">
        <f t="shared" si="141"/>
        <v>Less than 2 domains provided</v>
      </c>
      <c r="R689" s="54">
        <f t="shared" si="142"/>
        <v>0</v>
      </c>
      <c r="S689" s="55">
        <f t="shared" si="143"/>
        <v>0</v>
      </c>
      <c r="T689" s="56">
        <f t="shared" si="144"/>
        <v>0</v>
      </c>
      <c r="U689" s="57">
        <f t="shared" si="145"/>
        <v>0</v>
      </c>
      <c r="V689" s="56">
        <f t="shared" si="146"/>
        <v>0</v>
      </c>
      <c r="W689" s="55">
        <f t="shared" si="147"/>
        <v>0</v>
      </c>
      <c r="X689" s="55">
        <f t="shared" si="148"/>
        <v>0</v>
      </c>
      <c r="Y689" s="55">
        <f t="shared" si="149"/>
        <v>0</v>
      </c>
      <c r="Z689" s="55">
        <f t="shared" si="150"/>
        <v>0</v>
      </c>
      <c r="AA689" s="55">
        <f t="shared" si="151"/>
        <v>0</v>
      </c>
      <c r="AB689" s="58">
        <f t="shared" si="152"/>
        <v>0</v>
      </c>
      <c r="AC689" s="74" t="str">
        <f t="shared" si="153"/>
        <v>Grade not provided</v>
      </c>
      <c r="AD689" s="75" t="e">
        <f>IF(J689=0,(VLOOKUP(AC689,Overall!B$2:C1187,2,FALSE)),IF(J689=1,(VLOOKUP(AC689,Overall!F$2:G1187,2,FALSE)),IF(J689=2,(VLOOKUP(AC689,Overall!J$2:K1187,2,FALSE)),IF(J689=3,(VLOOKUP(AC689,Overall!N$2:O1187,2,FALSE)),IF(J689=4,(VLOOKUP(AC689,Overall!R$2:S1187,2,FALSE)),IF(J689=5,VLOOKUP(AC689,Overall!V$2:W1187,2,FALSE),IF(J689=6,VLOOKUP(AC689,Overall!Z$2:AA1187,2,FALSE),IF(J689=7,VLOOKUP(AC689,Overall!AD$2:AE1187,2,FALSE),IF(J689=8,VLOOKUP(AC689,Overall!AH$2:AI1187,2,FALSE),IF(J689=9,VLOOKUP(AC689,Overall!AL$2:AM1187,2,FALSE),IF(J689=10,VLOOKUP(AC689,Overall!AP$2:AQ1187,2,FALSE),IF(J689=11,VLOOKUP(AC689,Overall!AT$2:AU1187,2,FALSE),IF(J689=12,VLOOKUP(AC689,Overall!AX$2:AY1187,2,FALSE))))))))))))))</f>
        <v>#N/A</v>
      </c>
    </row>
    <row r="690" spans="9:30" ht="15.75" thickBot="1">
      <c r="I690" s="126" t="s">
        <v>735</v>
      </c>
      <c r="J690" s="116"/>
      <c r="K690" s="87"/>
      <c r="L690" s="88"/>
      <c r="M690" s="88"/>
      <c r="N690" s="135"/>
      <c r="O690" s="123" t="str">
        <f t="shared" si="140"/>
        <v>Grade not provided</v>
      </c>
      <c r="P690" s="67" t="e">
        <f t="shared" si="140"/>
        <v>#N/A</v>
      </c>
      <c r="Q690" s="39" t="str">
        <f t="shared" si="141"/>
        <v>Less than 2 domains provided</v>
      </c>
      <c r="R690" s="54">
        <f t="shared" si="142"/>
        <v>0</v>
      </c>
      <c r="S690" s="55">
        <f t="shared" si="143"/>
        <v>0</v>
      </c>
      <c r="T690" s="56">
        <f t="shared" si="144"/>
        <v>0</v>
      </c>
      <c r="U690" s="57">
        <f t="shared" si="145"/>
        <v>0</v>
      </c>
      <c r="V690" s="56">
        <f t="shared" si="146"/>
        <v>0</v>
      </c>
      <c r="W690" s="55">
        <f t="shared" si="147"/>
        <v>0</v>
      </c>
      <c r="X690" s="55">
        <f t="shared" si="148"/>
        <v>0</v>
      </c>
      <c r="Y690" s="55">
        <f t="shared" si="149"/>
        <v>0</v>
      </c>
      <c r="Z690" s="55">
        <f t="shared" si="150"/>
        <v>0</v>
      </c>
      <c r="AA690" s="55">
        <f t="shared" si="151"/>
        <v>0</v>
      </c>
      <c r="AB690" s="58">
        <f t="shared" si="152"/>
        <v>0</v>
      </c>
      <c r="AC690" s="74" t="str">
        <f t="shared" si="153"/>
        <v>Grade not provided</v>
      </c>
      <c r="AD690" s="75" t="e">
        <f>IF(J690=0,(VLOOKUP(AC690,Overall!B$2:C1188,2,FALSE)),IF(J690=1,(VLOOKUP(AC690,Overall!F$2:G1188,2,FALSE)),IF(J690=2,(VLOOKUP(AC690,Overall!J$2:K1188,2,FALSE)),IF(J690=3,(VLOOKUP(AC690,Overall!N$2:O1188,2,FALSE)),IF(J690=4,(VLOOKUP(AC690,Overall!R$2:S1188,2,FALSE)),IF(J690=5,VLOOKUP(AC690,Overall!V$2:W1188,2,FALSE),IF(J690=6,VLOOKUP(AC690,Overall!Z$2:AA1188,2,FALSE),IF(J690=7,VLOOKUP(AC690,Overall!AD$2:AE1188,2,FALSE),IF(J690=8,VLOOKUP(AC690,Overall!AH$2:AI1188,2,FALSE),IF(J690=9,VLOOKUP(AC690,Overall!AL$2:AM1188,2,FALSE),IF(J690=10,VLOOKUP(AC690,Overall!AP$2:AQ1188,2,FALSE),IF(J690=11,VLOOKUP(AC690,Overall!AT$2:AU1188,2,FALSE),IF(J690=12,VLOOKUP(AC690,Overall!AX$2:AY1188,2,FALSE))))))))))))))</f>
        <v>#N/A</v>
      </c>
    </row>
    <row r="691" spans="9:30" ht="15.75" thickBot="1">
      <c r="I691" s="126" t="s">
        <v>736</v>
      </c>
      <c r="J691" s="116"/>
      <c r="K691" s="87"/>
      <c r="L691" s="88"/>
      <c r="M691" s="88"/>
      <c r="N691" s="135"/>
      <c r="O691" s="123" t="str">
        <f t="shared" si="140"/>
        <v>Grade not provided</v>
      </c>
      <c r="P691" s="67" t="e">
        <f t="shared" si="140"/>
        <v>#N/A</v>
      </c>
      <c r="Q691" s="39" t="str">
        <f t="shared" si="141"/>
        <v>Less than 2 domains provided</v>
      </c>
      <c r="R691" s="54">
        <f t="shared" si="142"/>
        <v>0</v>
      </c>
      <c r="S691" s="55">
        <f t="shared" si="143"/>
        <v>0</v>
      </c>
      <c r="T691" s="56">
        <f t="shared" si="144"/>
        <v>0</v>
      </c>
      <c r="U691" s="57">
        <f t="shared" si="145"/>
        <v>0</v>
      </c>
      <c r="V691" s="56">
        <f t="shared" si="146"/>
        <v>0</v>
      </c>
      <c r="W691" s="55">
        <f t="shared" si="147"/>
        <v>0</v>
      </c>
      <c r="X691" s="55">
        <f t="shared" si="148"/>
        <v>0</v>
      </c>
      <c r="Y691" s="55">
        <f t="shared" si="149"/>
        <v>0</v>
      </c>
      <c r="Z691" s="55">
        <f t="shared" si="150"/>
        <v>0</v>
      </c>
      <c r="AA691" s="55">
        <f t="shared" si="151"/>
        <v>0</v>
      </c>
      <c r="AB691" s="58">
        <f t="shared" si="152"/>
        <v>0</v>
      </c>
      <c r="AC691" s="74" t="str">
        <f t="shared" si="153"/>
        <v>Grade not provided</v>
      </c>
      <c r="AD691" s="75" t="e">
        <f>IF(J691=0,(VLOOKUP(AC691,Overall!B$2:C1189,2,FALSE)),IF(J691=1,(VLOOKUP(AC691,Overall!F$2:G1189,2,FALSE)),IF(J691=2,(VLOOKUP(AC691,Overall!J$2:K1189,2,FALSE)),IF(J691=3,(VLOOKUP(AC691,Overall!N$2:O1189,2,FALSE)),IF(J691=4,(VLOOKUP(AC691,Overall!R$2:S1189,2,FALSE)),IF(J691=5,VLOOKUP(AC691,Overall!V$2:W1189,2,FALSE),IF(J691=6,VLOOKUP(AC691,Overall!Z$2:AA1189,2,FALSE),IF(J691=7,VLOOKUP(AC691,Overall!AD$2:AE1189,2,FALSE),IF(J691=8,VLOOKUP(AC691,Overall!AH$2:AI1189,2,FALSE),IF(J691=9,VLOOKUP(AC691,Overall!AL$2:AM1189,2,FALSE),IF(J691=10,VLOOKUP(AC691,Overall!AP$2:AQ1189,2,FALSE),IF(J691=11,VLOOKUP(AC691,Overall!AT$2:AU1189,2,FALSE),IF(J691=12,VLOOKUP(AC691,Overall!AX$2:AY1189,2,FALSE))))))))))))))</f>
        <v>#N/A</v>
      </c>
    </row>
    <row r="692" spans="9:30" ht="15.75" thickBot="1">
      <c r="I692" s="126" t="s">
        <v>737</v>
      </c>
      <c r="J692" s="116"/>
      <c r="K692" s="87"/>
      <c r="L692" s="88"/>
      <c r="M692" s="88"/>
      <c r="N692" s="135"/>
      <c r="O692" s="123" t="str">
        <f t="shared" si="140"/>
        <v>Grade not provided</v>
      </c>
      <c r="P692" s="67" t="e">
        <f t="shared" si="140"/>
        <v>#N/A</v>
      </c>
      <c r="Q692" s="39" t="str">
        <f t="shared" si="141"/>
        <v>Less than 2 domains provided</v>
      </c>
      <c r="R692" s="54">
        <f t="shared" si="142"/>
        <v>0</v>
      </c>
      <c r="S692" s="55">
        <f t="shared" si="143"/>
        <v>0</v>
      </c>
      <c r="T692" s="56">
        <f t="shared" si="144"/>
        <v>0</v>
      </c>
      <c r="U692" s="57">
        <f t="shared" si="145"/>
        <v>0</v>
      </c>
      <c r="V692" s="56">
        <f t="shared" si="146"/>
        <v>0</v>
      </c>
      <c r="W692" s="55">
        <f t="shared" si="147"/>
        <v>0</v>
      </c>
      <c r="X692" s="55">
        <f t="shared" si="148"/>
        <v>0</v>
      </c>
      <c r="Y692" s="55">
        <f t="shared" si="149"/>
        <v>0</v>
      </c>
      <c r="Z692" s="55">
        <f t="shared" si="150"/>
        <v>0</v>
      </c>
      <c r="AA692" s="55">
        <f t="shared" si="151"/>
        <v>0</v>
      </c>
      <c r="AB692" s="58">
        <f t="shared" si="152"/>
        <v>0</v>
      </c>
      <c r="AC692" s="74" t="str">
        <f t="shared" si="153"/>
        <v>Grade not provided</v>
      </c>
      <c r="AD692" s="75" t="e">
        <f>IF(J692=0,(VLOOKUP(AC692,Overall!B$2:C1190,2,FALSE)),IF(J692=1,(VLOOKUP(AC692,Overall!F$2:G1190,2,FALSE)),IF(J692=2,(VLOOKUP(AC692,Overall!J$2:K1190,2,FALSE)),IF(J692=3,(VLOOKUP(AC692,Overall!N$2:O1190,2,FALSE)),IF(J692=4,(VLOOKUP(AC692,Overall!R$2:S1190,2,FALSE)),IF(J692=5,VLOOKUP(AC692,Overall!V$2:W1190,2,FALSE),IF(J692=6,VLOOKUP(AC692,Overall!Z$2:AA1190,2,FALSE),IF(J692=7,VLOOKUP(AC692,Overall!AD$2:AE1190,2,FALSE),IF(J692=8,VLOOKUP(AC692,Overall!AH$2:AI1190,2,FALSE),IF(J692=9,VLOOKUP(AC692,Overall!AL$2:AM1190,2,FALSE),IF(J692=10,VLOOKUP(AC692,Overall!AP$2:AQ1190,2,FALSE),IF(J692=11,VLOOKUP(AC692,Overall!AT$2:AU1190,2,FALSE),IF(J692=12,VLOOKUP(AC692,Overall!AX$2:AY1190,2,FALSE))))))))))))))</f>
        <v>#N/A</v>
      </c>
    </row>
    <row r="693" spans="9:30" ht="15.75" thickBot="1">
      <c r="I693" s="126" t="s">
        <v>738</v>
      </c>
      <c r="J693" s="116"/>
      <c r="K693" s="87"/>
      <c r="L693" s="88"/>
      <c r="M693" s="88"/>
      <c r="N693" s="135"/>
      <c r="O693" s="123" t="str">
        <f t="shared" si="140"/>
        <v>Grade not provided</v>
      </c>
      <c r="P693" s="67" t="e">
        <f t="shared" si="140"/>
        <v>#N/A</v>
      </c>
      <c r="Q693" s="39" t="str">
        <f t="shared" si="141"/>
        <v>Less than 2 domains provided</v>
      </c>
      <c r="R693" s="54">
        <f t="shared" si="142"/>
        <v>0</v>
      </c>
      <c r="S693" s="55">
        <f t="shared" si="143"/>
        <v>0</v>
      </c>
      <c r="T693" s="56">
        <f t="shared" si="144"/>
        <v>0</v>
      </c>
      <c r="U693" s="57">
        <f t="shared" si="145"/>
        <v>0</v>
      </c>
      <c r="V693" s="56">
        <f t="shared" si="146"/>
        <v>0</v>
      </c>
      <c r="W693" s="55">
        <f t="shared" si="147"/>
        <v>0</v>
      </c>
      <c r="X693" s="55">
        <f t="shared" si="148"/>
        <v>0</v>
      </c>
      <c r="Y693" s="55">
        <f t="shared" si="149"/>
        <v>0</v>
      </c>
      <c r="Z693" s="55">
        <f t="shared" si="150"/>
        <v>0</v>
      </c>
      <c r="AA693" s="55">
        <f t="shared" si="151"/>
        <v>0</v>
      </c>
      <c r="AB693" s="58">
        <f t="shared" si="152"/>
        <v>0</v>
      </c>
      <c r="AC693" s="74" t="str">
        <f t="shared" si="153"/>
        <v>Grade not provided</v>
      </c>
      <c r="AD693" s="75" t="e">
        <f>IF(J693=0,(VLOOKUP(AC693,Overall!B$2:C1191,2,FALSE)),IF(J693=1,(VLOOKUP(AC693,Overall!F$2:G1191,2,FALSE)),IF(J693=2,(VLOOKUP(AC693,Overall!J$2:K1191,2,FALSE)),IF(J693=3,(VLOOKUP(AC693,Overall!N$2:O1191,2,FALSE)),IF(J693=4,(VLOOKUP(AC693,Overall!R$2:S1191,2,FALSE)),IF(J693=5,VLOOKUP(AC693,Overall!V$2:W1191,2,FALSE),IF(J693=6,VLOOKUP(AC693,Overall!Z$2:AA1191,2,FALSE),IF(J693=7,VLOOKUP(AC693,Overall!AD$2:AE1191,2,FALSE),IF(J693=8,VLOOKUP(AC693,Overall!AH$2:AI1191,2,FALSE),IF(J693=9,VLOOKUP(AC693,Overall!AL$2:AM1191,2,FALSE),IF(J693=10,VLOOKUP(AC693,Overall!AP$2:AQ1191,2,FALSE),IF(J693=11,VLOOKUP(AC693,Overall!AT$2:AU1191,2,FALSE),IF(J693=12,VLOOKUP(AC693,Overall!AX$2:AY1191,2,FALSE))))))))))))))</f>
        <v>#N/A</v>
      </c>
    </row>
    <row r="694" spans="9:30" ht="15.75" thickBot="1">
      <c r="I694" s="126" t="s">
        <v>739</v>
      </c>
      <c r="J694" s="116"/>
      <c r="K694" s="87"/>
      <c r="L694" s="88"/>
      <c r="M694" s="88"/>
      <c r="N694" s="135"/>
      <c r="O694" s="123" t="str">
        <f t="shared" si="140"/>
        <v>Grade not provided</v>
      </c>
      <c r="P694" s="67" t="e">
        <f t="shared" si="140"/>
        <v>#N/A</v>
      </c>
      <c r="Q694" s="39" t="str">
        <f t="shared" si="141"/>
        <v>Less than 2 domains provided</v>
      </c>
      <c r="R694" s="54">
        <f t="shared" si="142"/>
        <v>0</v>
      </c>
      <c r="S694" s="55">
        <f t="shared" si="143"/>
        <v>0</v>
      </c>
      <c r="T694" s="56">
        <f t="shared" si="144"/>
        <v>0</v>
      </c>
      <c r="U694" s="57">
        <f t="shared" si="145"/>
        <v>0</v>
      </c>
      <c r="V694" s="56">
        <f t="shared" si="146"/>
        <v>0</v>
      </c>
      <c r="W694" s="55">
        <f t="shared" si="147"/>
        <v>0</v>
      </c>
      <c r="X694" s="55">
        <f t="shared" si="148"/>
        <v>0</v>
      </c>
      <c r="Y694" s="55">
        <f t="shared" si="149"/>
        <v>0</v>
      </c>
      <c r="Z694" s="55">
        <f t="shared" si="150"/>
        <v>0</v>
      </c>
      <c r="AA694" s="55">
        <f t="shared" si="151"/>
        <v>0</v>
      </c>
      <c r="AB694" s="58">
        <f t="shared" si="152"/>
        <v>0</v>
      </c>
      <c r="AC694" s="74" t="str">
        <f t="shared" si="153"/>
        <v>Grade not provided</v>
      </c>
      <c r="AD694" s="75" t="e">
        <f>IF(J694=0,(VLOOKUP(AC694,Overall!B$2:C1192,2,FALSE)),IF(J694=1,(VLOOKUP(AC694,Overall!F$2:G1192,2,FALSE)),IF(J694=2,(VLOOKUP(AC694,Overall!J$2:K1192,2,FALSE)),IF(J694=3,(VLOOKUP(AC694,Overall!N$2:O1192,2,FALSE)),IF(J694=4,(VLOOKUP(AC694,Overall!R$2:S1192,2,FALSE)),IF(J694=5,VLOOKUP(AC694,Overall!V$2:W1192,2,FALSE),IF(J694=6,VLOOKUP(AC694,Overall!Z$2:AA1192,2,FALSE),IF(J694=7,VLOOKUP(AC694,Overall!AD$2:AE1192,2,FALSE),IF(J694=8,VLOOKUP(AC694,Overall!AH$2:AI1192,2,FALSE),IF(J694=9,VLOOKUP(AC694,Overall!AL$2:AM1192,2,FALSE),IF(J694=10,VLOOKUP(AC694,Overall!AP$2:AQ1192,2,FALSE),IF(J694=11,VLOOKUP(AC694,Overall!AT$2:AU1192,2,FALSE),IF(J694=12,VLOOKUP(AC694,Overall!AX$2:AY1192,2,FALSE))))))))))))))</f>
        <v>#N/A</v>
      </c>
    </row>
    <row r="695" spans="9:30" ht="15.75" thickBot="1">
      <c r="I695" s="126" t="s">
        <v>740</v>
      </c>
      <c r="J695" s="116"/>
      <c r="K695" s="87"/>
      <c r="L695" s="88"/>
      <c r="M695" s="88"/>
      <c r="N695" s="135"/>
      <c r="O695" s="123" t="str">
        <f t="shared" si="140"/>
        <v>Grade not provided</v>
      </c>
      <c r="P695" s="67" t="e">
        <f t="shared" si="140"/>
        <v>#N/A</v>
      </c>
      <c r="Q695" s="39" t="str">
        <f t="shared" si="141"/>
        <v>Less than 2 domains provided</v>
      </c>
      <c r="R695" s="54">
        <f t="shared" si="142"/>
        <v>0</v>
      </c>
      <c r="S695" s="55">
        <f t="shared" si="143"/>
        <v>0</v>
      </c>
      <c r="T695" s="56">
        <f t="shared" si="144"/>
        <v>0</v>
      </c>
      <c r="U695" s="57">
        <f t="shared" si="145"/>
        <v>0</v>
      </c>
      <c r="V695" s="56">
        <f t="shared" si="146"/>
        <v>0</v>
      </c>
      <c r="W695" s="55">
        <f t="shared" si="147"/>
        <v>0</v>
      </c>
      <c r="X695" s="55">
        <f t="shared" si="148"/>
        <v>0</v>
      </c>
      <c r="Y695" s="55">
        <f t="shared" si="149"/>
        <v>0</v>
      </c>
      <c r="Z695" s="55">
        <f t="shared" si="150"/>
        <v>0</v>
      </c>
      <c r="AA695" s="55">
        <f t="shared" si="151"/>
        <v>0</v>
      </c>
      <c r="AB695" s="58">
        <f t="shared" si="152"/>
        <v>0</v>
      </c>
      <c r="AC695" s="74" t="str">
        <f t="shared" si="153"/>
        <v>Grade not provided</v>
      </c>
      <c r="AD695" s="75" t="e">
        <f>IF(J695=0,(VLOOKUP(AC695,Overall!B$2:C1193,2,FALSE)),IF(J695=1,(VLOOKUP(AC695,Overall!F$2:G1193,2,FALSE)),IF(J695=2,(VLOOKUP(AC695,Overall!J$2:K1193,2,FALSE)),IF(J695=3,(VLOOKUP(AC695,Overall!N$2:O1193,2,FALSE)),IF(J695=4,(VLOOKUP(AC695,Overall!R$2:S1193,2,FALSE)),IF(J695=5,VLOOKUP(AC695,Overall!V$2:W1193,2,FALSE),IF(J695=6,VLOOKUP(AC695,Overall!Z$2:AA1193,2,FALSE),IF(J695=7,VLOOKUP(AC695,Overall!AD$2:AE1193,2,FALSE),IF(J695=8,VLOOKUP(AC695,Overall!AH$2:AI1193,2,FALSE),IF(J695=9,VLOOKUP(AC695,Overall!AL$2:AM1193,2,FALSE),IF(J695=10,VLOOKUP(AC695,Overall!AP$2:AQ1193,2,FALSE),IF(J695=11,VLOOKUP(AC695,Overall!AT$2:AU1193,2,FALSE),IF(J695=12,VLOOKUP(AC695,Overall!AX$2:AY1193,2,FALSE))))))))))))))</f>
        <v>#N/A</v>
      </c>
    </row>
    <row r="696" spans="9:30" ht="15.75" thickBot="1">
      <c r="I696" s="126" t="s">
        <v>741</v>
      </c>
      <c r="J696" s="116"/>
      <c r="K696" s="87"/>
      <c r="L696" s="88"/>
      <c r="M696" s="88"/>
      <c r="N696" s="135"/>
      <c r="O696" s="123" t="str">
        <f t="shared" si="140"/>
        <v>Grade not provided</v>
      </c>
      <c r="P696" s="67" t="e">
        <f t="shared" si="140"/>
        <v>#N/A</v>
      </c>
      <c r="Q696" s="39" t="str">
        <f t="shared" si="141"/>
        <v>Less than 2 domains provided</v>
      </c>
      <c r="R696" s="54">
        <f t="shared" si="142"/>
        <v>0</v>
      </c>
      <c r="S696" s="55">
        <f t="shared" si="143"/>
        <v>0</v>
      </c>
      <c r="T696" s="56">
        <f t="shared" si="144"/>
        <v>0</v>
      </c>
      <c r="U696" s="57">
        <f t="shared" si="145"/>
        <v>0</v>
      </c>
      <c r="V696" s="56">
        <f t="shared" si="146"/>
        <v>0</v>
      </c>
      <c r="W696" s="55">
        <f t="shared" si="147"/>
        <v>0</v>
      </c>
      <c r="X696" s="55">
        <f t="shared" si="148"/>
        <v>0</v>
      </c>
      <c r="Y696" s="55">
        <f t="shared" si="149"/>
        <v>0</v>
      </c>
      <c r="Z696" s="55">
        <f t="shared" si="150"/>
        <v>0</v>
      </c>
      <c r="AA696" s="55">
        <f t="shared" si="151"/>
        <v>0</v>
      </c>
      <c r="AB696" s="58">
        <f t="shared" si="152"/>
        <v>0</v>
      </c>
      <c r="AC696" s="74" t="str">
        <f t="shared" si="153"/>
        <v>Grade not provided</v>
      </c>
      <c r="AD696" s="75" t="e">
        <f>IF(J696=0,(VLOOKUP(AC696,Overall!B$2:C1194,2,FALSE)),IF(J696=1,(VLOOKUP(AC696,Overall!F$2:G1194,2,FALSE)),IF(J696=2,(VLOOKUP(AC696,Overall!J$2:K1194,2,FALSE)),IF(J696=3,(VLOOKUP(AC696,Overall!N$2:O1194,2,FALSE)),IF(J696=4,(VLOOKUP(AC696,Overall!R$2:S1194,2,FALSE)),IF(J696=5,VLOOKUP(AC696,Overall!V$2:W1194,2,FALSE),IF(J696=6,VLOOKUP(AC696,Overall!Z$2:AA1194,2,FALSE),IF(J696=7,VLOOKUP(AC696,Overall!AD$2:AE1194,2,FALSE),IF(J696=8,VLOOKUP(AC696,Overall!AH$2:AI1194,2,FALSE),IF(J696=9,VLOOKUP(AC696,Overall!AL$2:AM1194,2,FALSE),IF(J696=10,VLOOKUP(AC696,Overall!AP$2:AQ1194,2,FALSE),IF(J696=11,VLOOKUP(AC696,Overall!AT$2:AU1194,2,FALSE),IF(J696=12,VLOOKUP(AC696,Overall!AX$2:AY1194,2,FALSE))))))))))))))</f>
        <v>#N/A</v>
      </c>
    </row>
    <row r="697" spans="9:30" ht="15.75" thickBot="1">
      <c r="I697" s="126" t="s">
        <v>742</v>
      </c>
      <c r="J697" s="116"/>
      <c r="K697" s="87"/>
      <c r="L697" s="88"/>
      <c r="M697" s="88"/>
      <c r="N697" s="135"/>
      <c r="O697" s="123" t="str">
        <f t="shared" si="140"/>
        <v>Grade not provided</v>
      </c>
      <c r="P697" s="67" t="e">
        <f t="shared" si="140"/>
        <v>#N/A</v>
      </c>
      <c r="Q697" s="39" t="str">
        <f t="shared" si="141"/>
        <v>Less than 2 domains provided</v>
      </c>
      <c r="R697" s="54">
        <f t="shared" si="142"/>
        <v>0</v>
      </c>
      <c r="S697" s="55">
        <f t="shared" si="143"/>
        <v>0</v>
      </c>
      <c r="T697" s="56">
        <f t="shared" si="144"/>
        <v>0</v>
      </c>
      <c r="U697" s="57">
        <f t="shared" si="145"/>
        <v>0</v>
      </c>
      <c r="V697" s="56">
        <f t="shared" si="146"/>
        <v>0</v>
      </c>
      <c r="W697" s="55">
        <f t="shared" si="147"/>
        <v>0</v>
      </c>
      <c r="X697" s="55">
        <f t="shared" si="148"/>
        <v>0</v>
      </c>
      <c r="Y697" s="55">
        <f t="shared" si="149"/>
        <v>0</v>
      </c>
      <c r="Z697" s="55">
        <f t="shared" si="150"/>
        <v>0</v>
      </c>
      <c r="AA697" s="55">
        <f t="shared" si="151"/>
        <v>0</v>
      </c>
      <c r="AB697" s="58">
        <f t="shared" si="152"/>
        <v>0</v>
      </c>
      <c r="AC697" s="74" t="str">
        <f t="shared" si="153"/>
        <v>Grade not provided</v>
      </c>
      <c r="AD697" s="75" t="e">
        <f>IF(J697=0,(VLOOKUP(AC697,Overall!B$2:C1195,2,FALSE)),IF(J697=1,(VLOOKUP(AC697,Overall!F$2:G1195,2,FALSE)),IF(J697=2,(VLOOKUP(AC697,Overall!J$2:K1195,2,FALSE)),IF(J697=3,(VLOOKUP(AC697,Overall!N$2:O1195,2,FALSE)),IF(J697=4,(VLOOKUP(AC697,Overall!R$2:S1195,2,FALSE)),IF(J697=5,VLOOKUP(AC697,Overall!V$2:W1195,2,FALSE),IF(J697=6,VLOOKUP(AC697,Overall!Z$2:AA1195,2,FALSE),IF(J697=7,VLOOKUP(AC697,Overall!AD$2:AE1195,2,FALSE),IF(J697=8,VLOOKUP(AC697,Overall!AH$2:AI1195,2,FALSE),IF(J697=9,VLOOKUP(AC697,Overall!AL$2:AM1195,2,FALSE),IF(J697=10,VLOOKUP(AC697,Overall!AP$2:AQ1195,2,FALSE),IF(J697=11,VLOOKUP(AC697,Overall!AT$2:AU1195,2,FALSE),IF(J697=12,VLOOKUP(AC697,Overall!AX$2:AY1195,2,FALSE))))))))))))))</f>
        <v>#N/A</v>
      </c>
    </row>
    <row r="698" spans="9:30" ht="15.75" thickBot="1">
      <c r="I698" s="126" t="s">
        <v>743</v>
      </c>
      <c r="J698" s="116"/>
      <c r="K698" s="87"/>
      <c r="L698" s="88"/>
      <c r="M698" s="88"/>
      <c r="N698" s="135"/>
      <c r="O698" s="123" t="str">
        <f t="shared" si="140"/>
        <v>Grade not provided</v>
      </c>
      <c r="P698" s="67" t="e">
        <f t="shared" si="140"/>
        <v>#N/A</v>
      </c>
      <c r="Q698" s="39" t="str">
        <f t="shared" si="141"/>
        <v>Less than 2 domains provided</v>
      </c>
      <c r="R698" s="54">
        <f t="shared" si="142"/>
        <v>0</v>
      </c>
      <c r="S698" s="55">
        <f t="shared" si="143"/>
        <v>0</v>
      </c>
      <c r="T698" s="56">
        <f t="shared" si="144"/>
        <v>0</v>
      </c>
      <c r="U698" s="57">
        <f t="shared" si="145"/>
        <v>0</v>
      </c>
      <c r="V698" s="56">
        <f t="shared" si="146"/>
        <v>0</v>
      </c>
      <c r="W698" s="55">
        <f t="shared" si="147"/>
        <v>0</v>
      </c>
      <c r="X698" s="55">
        <f t="shared" si="148"/>
        <v>0</v>
      </c>
      <c r="Y698" s="55">
        <f t="shared" si="149"/>
        <v>0</v>
      </c>
      <c r="Z698" s="55">
        <f t="shared" si="150"/>
        <v>0</v>
      </c>
      <c r="AA698" s="55">
        <f t="shared" si="151"/>
        <v>0</v>
      </c>
      <c r="AB698" s="58">
        <f t="shared" si="152"/>
        <v>0</v>
      </c>
      <c r="AC698" s="74" t="str">
        <f t="shared" si="153"/>
        <v>Grade not provided</v>
      </c>
      <c r="AD698" s="75" t="e">
        <f>IF(J698=0,(VLOOKUP(AC698,Overall!B$2:C1196,2,FALSE)),IF(J698=1,(VLOOKUP(AC698,Overall!F$2:G1196,2,FALSE)),IF(J698=2,(VLOOKUP(AC698,Overall!J$2:K1196,2,FALSE)),IF(J698=3,(VLOOKUP(AC698,Overall!N$2:O1196,2,FALSE)),IF(J698=4,(VLOOKUP(AC698,Overall!R$2:S1196,2,FALSE)),IF(J698=5,VLOOKUP(AC698,Overall!V$2:W1196,2,FALSE),IF(J698=6,VLOOKUP(AC698,Overall!Z$2:AA1196,2,FALSE),IF(J698=7,VLOOKUP(AC698,Overall!AD$2:AE1196,2,FALSE),IF(J698=8,VLOOKUP(AC698,Overall!AH$2:AI1196,2,FALSE),IF(J698=9,VLOOKUP(AC698,Overall!AL$2:AM1196,2,FALSE),IF(J698=10,VLOOKUP(AC698,Overall!AP$2:AQ1196,2,FALSE),IF(J698=11,VLOOKUP(AC698,Overall!AT$2:AU1196,2,FALSE),IF(J698=12,VLOOKUP(AC698,Overall!AX$2:AY1196,2,FALSE))))))))))))))</f>
        <v>#N/A</v>
      </c>
    </row>
    <row r="699" spans="9:30" ht="15.75" thickBot="1">
      <c r="I699" s="126" t="s">
        <v>744</v>
      </c>
      <c r="J699" s="116"/>
      <c r="K699" s="87"/>
      <c r="L699" s="88"/>
      <c r="M699" s="88"/>
      <c r="N699" s="135"/>
      <c r="O699" s="123" t="str">
        <f t="shared" si="140"/>
        <v>Grade not provided</v>
      </c>
      <c r="P699" s="67" t="e">
        <f t="shared" si="140"/>
        <v>#N/A</v>
      </c>
      <c r="Q699" s="39" t="str">
        <f t="shared" si="141"/>
        <v>Less than 2 domains provided</v>
      </c>
      <c r="R699" s="54">
        <f t="shared" si="142"/>
        <v>0</v>
      </c>
      <c r="S699" s="55">
        <f t="shared" si="143"/>
        <v>0</v>
      </c>
      <c r="T699" s="56">
        <f t="shared" si="144"/>
        <v>0</v>
      </c>
      <c r="U699" s="57">
        <f t="shared" si="145"/>
        <v>0</v>
      </c>
      <c r="V699" s="56">
        <f t="shared" si="146"/>
        <v>0</v>
      </c>
      <c r="W699" s="55">
        <f t="shared" si="147"/>
        <v>0</v>
      </c>
      <c r="X699" s="55">
        <f t="shared" si="148"/>
        <v>0</v>
      </c>
      <c r="Y699" s="55">
        <f t="shared" si="149"/>
        <v>0</v>
      </c>
      <c r="Z699" s="55">
        <f t="shared" si="150"/>
        <v>0</v>
      </c>
      <c r="AA699" s="55">
        <f t="shared" si="151"/>
        <v>0</v>
      </c>
      <c r="AB699" s="58">
        <f t="shared" si="152"/>
        <v>0</v>
      </c>
      <c r="AC699" s="74" t="str">
        <f t="shared" si="153"/>
        <v>Grade not provided</v>
      </c>
      <c r="AD699" s="75" t="e">
        <f>IF(J699=0,(VLOOKUP(AC699,Overall!B$2:C1197,2,FALSE)),IF(J699=1,(VLOOKUP(AC699,Overall!F$2:G1197,2,FALSE)),IF(J699=2,(VLOOKUP(AC699,Overall!J$2:K1197,2,FALSE)),IF(J699=3,(VLOOKUP(AC699,Overall!N$2:O1197,2,FALSE)),IF(J699=4,(VLOOKUP(AC699,Overall!R$2:S1197,2,FALSE)),IF(J699=5,VLOOKUP(AC699,Overall!V$2:W1197,2,FALSE),IF(J699=6,VLOOKUP(AC699,Overall!Z$2:AA1197,2,FALSE),IF(J699=7,VLOOKUP(AC699,Overall!AD$2:AE1197,2,FALSE),IF(J699=8,VLOOKUP(AC699,Overall!AH$2:AI1197,2,FALSE),IF(J699=9,VLOOKUP(AC699,Overall!AL$2:AM1197,2,FALSE),IF(J699=10,VLOOKUP(AC699,Overall!AP$2:AQ1197,2,FALSE),IF(J699=11,VLOOKUP(AC699,Overall!AT$2:AU1197,2,FALSE),IF(J699=12,VLOOKUP(AC699,Overall!AX$2:AY1197,2,FALSE))))))))))))))</f>
        <v>#N/A</v>
      </c>
    </row>
    <row r="700" spans="9:30" ht="15.75" thickBot="1">
      <c r="I700" s="126" t="s">
        <v>745</v>
      </c>
      <c r="J700" s="116"/>
      <c r="K700" s="87"/>
      <c r="L700" s="88"/>
      <c r="M700" s="88"/>
      <c r="N700" s="135"/>
      <c r="O700" s="123" t="str">
        <f t="shared" si="140"/>
        <v>Grade not provided</v>
      </c>
      <c r="P700" s="67" t="e">
        <f t="shared" si="140"/>
        <v>#N/A</v>
      </c>
      <c r="Q700" s="39" t="str">
        <f t="shared" si="141"/>
        <v>Less than 2 domains provided</v>
      </c>
      <c r="R700" s="54">
        <f t="shared" si="142"/>
        <v>0</v>
      </c>
      <c r="S700" s="55">
        <f t="shared" si="143"/>
        <v>0</v>
      </c>
      <c r="T700" s="56">
        <f t="shared" si="144"/>
        <v>0</v>
      </c>
      <c r="U700" s="57">
        <f t="shared" si="145"/>
        <v>0</v>
      </c>
      <c r="V700" s="56">
        <f t="shared" si="146"/>
        <v>0</v>
      </c>
      <c r="W700" s="55">
        <f t="shared" si="147"/>
        <v>0</v>
      </c>
      <c r="X700" s="55">
        <f t="shared" si="148"/>
        <v>0</v>
      </c>
      <c r="Y700" s="55">
        <f t="shared" si="149"/>
        <v>0</v>
      </c>
      <c r="Z700" s="55">
        <f t="shared" si="150"/>
        <v>0</v>
      </c>
      <c r="AA700" s="55">
        <f t="shared" si="151"/>
        <v>0</v>
      </c>
      <c r="AB700" s="58">
        <f t="shared" si="152"/>
        <v>0</v>
      </c>
      <c r="AC700" s="74" t="str">
        <f t="shared" si="153"/>
        <v>Grade not provided</v>
      </c>
      <c r="AD700" s="75" t="e">
        <f>IF(J700=0,(VLOOKUP(AC700,Overall!B$2:C1198,2,FALSE)),IF(J700=1,(VLOOKUP(AC700,Overall!F$2:G1198,2,FALSE)),IF(J700=2,(VLOOKUP(AC700,Overall!J$2:K1198,2,FALSE)),IF(J700=3,(VLOOKUP(AC700,Overall!N$2:O1198,2,FALSE)),IF(J700=4,(VLOOKUP(AC700,Overall!R$2:S1198,2,FALSE)),IF(J700=5,VLOOKUP(AC700,Overall!V$2:W1198,2,FALSE),IF(J700=6,VLOOKUP(AC700,Overall!Z$2:AA1198,2,FALSE),IF(J700=7,VLOOKUP(AC700,Overall!AD$2:AE1198,2,FALSE),IF(J700=8,VLOOKUP(AC700,Overall!AH$2:AI1198,2,FALSE),IF(J700=9,VLOOKUP(AC700,Overall!AL$2:AM1198,2,FALSE),IF(J700=10,VLOOKUP(AC700,Overall!AP$2:AQ1198,2,FALSE),IF(J700=11,VLOOKUP(AC700,Overall!AT$2:AU1198,2,FALSE),IF(J700=12,VLOOKUP(AC700,Overall!AX$2:AY1198,2,FALSE))))))))))))))</f>
        <v>#N/A</v>
      </c>
    </row>
    <row r="701" spans="9:30" ht="15.75" thickBot="1">
      <c r="I701" s="126" t="s">
        <v>746</v>
      </c>
      <c r="J701" s="116"/>
      <c r="K701" s="87"/>
      <c r="L701" s="88"/>
      <c r="M701" s="88"/>
      <c r="N701" s="135"/>
      <c r="O701" s="123" t="str">
        <f t="shared" si="140"/>
        <v>Grade not provided</v>
      </c>
      <c r="P701" s="67" t="e">
        <f t="shared" si="140"/>
        <v>#N/A</v>
      </c>
      <c r="Q701" s="39" t="str">
        <f t="shared" si="141"/>
        <v>Less than 2 domains provided</v>
      </c>
      <c r="R701" s="54">
        <f t="shared" si="142"/>
        <v>0</v>
      </c>
      <c r="S701" s="55">
        <f t="shared" si="143"/>
        <v>0</v>
      </c>
      <c r="T701" s="56">
        <f t="shared" si="144"/>
        <v>0</v>
      </c>
      <c r="U701" s="57">
        <f t="shared" si="145"/>
        <v>0</v>
      </c>
      <c r="V701" s="56">
        <f t="shared" si="146"/>
        <v>0</v>
      </c>
      <c r="W701" s="55">
        <f t="shared" si="147"/>
        <v>0</v>
      </c>
      <c r="X701" s="55">
        <f t="shared" si="148"/>
        <v>0</v>
      </c>
      <c r="Y701" s="55">
        <f t="shared" si="149"/>
        <v>0</v>
      </c>
      <c r="Z701" s="55">
        <f t="shared" si="150"/>
        <v>0</v>
      </c>
      <c r="AA701" s="55">
        <f t="shared" si="151"/>
        <v>0</v>
      </c>
      <c r="AB701" s="58">
        <f t="shared" si="152"/>
        <v>0</v>
      </c>
      <c r="AC701" s="74" t="str">
        <f t="shared" si="153"/>
        <v>Grade not provided</v>
      </c>
      <c r="AD701" s="75" t="e">
        <f>IF(J701=0,(VLOOKUP(AC701,Overall!B$2:C1199,2,FALSE)),IF(J701=1,(VLOOKUP(AC701,Overall!F$2:G1199,2,FALSE)),IF(J701=2,(VLOOKUP(AC701,Overall!J$2:K1199,2,FALSE)),IF(J701=3,(VLOOKUP(AC701,Overall!N$2:O1199,2,FALSE)),IF(J701=4,(VLOOKUP(AC701,Overall!R$2:S1199,2,FALSE)),IF(J701=5,VLOOKUP(AC701,Overall!V$2:W1199,2,FALSE),IF(J701=6,VLOOKUP(AC701,Overall!Z$2:AA1199,2,FALSE),IF(J701=7,VLOOKUP(AC701,Overall!AD$2:AE1199,2,FALSE),IF(J701=8,VLOOKUP(AC701,Overall!AH$2:AI1199,2,FALSE),IF(J701=9,VLOOKUP(AC701,Overall!AL$2:AM1199,2,FALSE),IF(J701=10,VLOOKUP(AC701,Overall!AP$2:AQ1199,2,FALSE),IF(J701=11,VLOOKUP(AC701,Overall!AT$2:AU1199,2,FALSE),IF(J701=12,VLOOKUP(AC701,Overall!AX$2:AY1199,2,FALSE))))))))))))))</f>
        <v>#N/A</v>
      </c>
    </row>
    <row r="702" spans="9:30" ht="15.75" thickBot="1">
      <c r="I702" s="126" t="s">
        <v>747</v>
      </c>
      <c r="J702" s="116"/>
      <c r="K702" s="87"/>
      <c r="L702" s="88"/>
      <c r="M702" s="88"/>
      <c r="N702" s="135"/>
      <c r="O702" s="123" t="str">
        <f t="shared" si="140"/>
        <v>Grade not provided</v>
      </c>
      <c r="P702" s="67" t="e">
        <f t="shared" si="140"/>
        <v>#N/A</v>
      </c>
      <c r="Q702" s="39" t="str">
        <f t="shared" si="141"/>
        <v>Less than 2 domains provided</v>
      </c>
      <c r="R702" s="54">
        <f t="shared" si="142"/>
        <v>0</v>
      </c>
      <c r="S702" s="55">
        <f t="shared" si="143"/>
        <v>0</v>
      </c>
      <c r="T702" s="56">
        <f t="shared" si="144"/>
        <v>0</v>
      </c>
      <c r="U702" s="57">
        <f t="shared" si="145"/>
        <v>0</v>
      </c>
      <c r="V702" s="56">
        <f t="shared" si="146"/>
        <v>0</v>
      </c>
      <c r="W702" s="55">
        <f t="shared" si="147"/>
        <v>0</v>
      </c>
      <c r="X702" s="55">
        <f t="shared" si="148"/>
        <v>0</v>
      </c>
      <c r="Y702" s="55">
        <f t="shared" si="149"/>
        <v>0</v>
      </c>
      <c r="Z702" s="55">
        <f t="shared" si="150"/>
        <v>0</v>
      </c>
      <c r="AA702" s="55">
        <f t="shared" si="151"/>
        <v>0</v>
      </c>
      <c r="AB702" s="58">
        <f t="shared" si="152"/>
        <v>0</v>
      </c>
      <c r="AC702" s="74" t="str">
        <f t="shared" si="153"/>
        <v>Grade not provided</v>
      </c>
      <c r="AD702" s="75" t="e">
        <f>IF(J702=0,(VLOOKUP(AC702,Overall!B$2:C1200,2,FALSE)),IF(J702=1,(VLOOKUP(AC702,Overall!F$2:G1200,2,FALSE)),IF(J702=2,(VLOOKUP(AC702,Overall!J$2:K1200,2,FALSE)),IF(J702=3,(VLOOKUP(AC702,Overall!N$2:O1200,2,FALSE)),IF(J702=4,(VLOOKUP(AC702,Overall!R$2:S1200,2,FALSE)),IF(J702=5,VLOOKUP(AC702,Overall!V$2:W1200,2,FALSE),IF(J702=6,VLOOKUP(AC702,Overall!Z$2:AA1200,2,FALSE),IF(J702=7,VLOOKUP(AC702,Overall!AD$2:AE1200,2,FALSE),IF(J702=8,VLOOKUP(AC702,Overall!AH$2:AI1200,2,FALSE),IF(J702=9,VLOOKUP(AC702,Overall!AL$2:AM1200,2,FALSE),IF(J702=10,VLOOKUP(AC702,Overall!AP$2:AQ1200,2,FALSE),IF(J702=11,VLOOKUP(AC702,Overall!AT$2:AU1200,2,FALSE),IF(J702=12,VLOOKUP(AC702,Overall!AX$2:AY1200,2,FALSE))))))))))))))</f>
        <v>#N/A</v>
      </c>
    </row>
    <row r="703" spans="9:30" ht="15.75" thickBot="1">
      <c r="I703" s="126" t="s">
        <v>748</v>
      </c>
      <c r="J703" s="116"/>
      <c r="K703" s="87"/>
      <c r="L703" s="88"/>
      <c r="M703" s="88"/>
      <c r="N703" s="135"/>
      <c r="O703" s="123" t="str">
        <f t="shared" si="140"/>
        <v>Grade not provided</v>
      </c>
      <c r="P703" s="67" t="e">
        <f t="shared" si="140"/>
        <v>#N/A</v>
      </c>
      <c r="Q703" s="39" t="str">
        <f t="shared" si="141"/>
        <v>Less than 2 domains provided</v>
      </c>
      <c r="R703" s="54">
        <f t="shared" si="142"/>
        <v>0</v>
      </c>
      <c r="S703" s="55">
        <f t="shared" si="143"/>
        <v>0</v>
      </c>
      <c r="T703" s="56">
        <f t="shared" si="144"/>
        <v>0</v>
      </c>
      <c r="U703" s="57">
        <f t="shared" si="145"/>
        <v>0</v>
      </c>
      <c r="V703" s="56">
        <f t="shared" si="146"/>
        <v>0</v>
      </c>
      <c r="W703" s="55">
        <f t="shared" si="147"/>
        <v>0</v>
      </c>
      <c r="X703" s="55">
        <f t="shared" si="148"/>
        <v>0</v>
      </c>
      <c r="Y703" s="55">
        <f t="shared" si="149"/>
        <v>0</v>
      </c>
      <c r="Z703" s="55">
        <f t="shared" si="150"/>
        <v>0</v>
      </c>
      <c r="AA703" s="55">
        <f t="shared" si="151"/>
        <v>0</v>
      </c>
      <c r="AB703" s="58">
        <f t="shared" si="152"/>
        <v>0</v>
      </c>
      <c r="AC703" s="74" t="str">
        <f t="shared" si="153"/>
        <v>Grade not provided</v>
      </c>
      <c r="AD703" s="75" t="e">
        <f>IF(J703=0,(VLOOKUP(AC703,Overall!B$2:C1201,2,FALSE)),IF(J703=1,(VLOOKUP(AC703,Overall!F$2:G1201,2,FALSE)),IF(J703=2,(VLOOKUP(AC703,Overall!J$2:K1201,2,FALSE)),IF(J703=3,(VLOOKUP(AC703,Overall!N$2:O1201,2,FALSE)),IF(J703=4,(VLOOKUP(AC703,Overall!R$2:S1201,2,FALSE)),IF(J703=5,VLOOKUP(AC703,Overall!V$2:W1201,2,FALSE),IF(J703=6,VLOOKUP(AC703,Overall!Z$2:AA1201,2,FALSE),IF(J703=7,VLOOKUP(AC703,Overall!AD$2:AE1201,2,FALSE),IF(J703=8,VLOOKUP(AC703,Overall!AH$2:AI1201,2,FALSE),IF(J703=9,VLOOKUP(AC703,Overall!AL$2:AM1201,2,FALSE),IF(J703=10,VLOOKUP(AC703,Overall!AP$2:AQ1201,2,FALSE),IF(J703=11,VLOOKUP(AC703,Overall!AT$2:AU1201,2,FALSE),IF(J703=12,VLOOKUP(AC703,Overall!AX$2:AY1201,2,FALSE))))))))))))))</f>
        <v>#N/A</v>
      </c>
    </row>
    <row r="704" spans="9:30" ht="15.75" thickBot="1">
      <c r="I704" s="126" t="s">
        <v>749</v>
      </c>
      <c r="J704" s="116"/>
      <c r="K704" s="87"/>
      <c r="L704" s="88"/>
      <c r="M704" s="88"/>
      <c r="N704" s="135"/>
      <c r="O704" s="123" t="str">
        <f t="shared" si="140"/>
        <v>Grade not provided</v>
      </c>
      <c r="P704" s="67" t="e">
        <f t="shared" si="140"/>
        <v>#N/A</v>
      </c>
      <c r="Q704" s="39" t="str">
        <f t="shared" si="141"/>
        <v>Less than 2 domains provided</v>
      </c>
      <c r="R704" s="54">
        <f t="shared" si="142"/>
        <v>0</v>
      </c>
      <c r="S704" s="55">
        <f t="shared" si="143"/>
        <v>0</v>
      </c>
      <c r="T704" s="56">
        <f t="shared" si="144"/>
        <v>0</v>
      </c>
      <c r="U704" s="57">
        <f t="shared" si="145"/>
        <v>0</v>
      </c>
      <c r="V704" s="56">
        <f t="shared" si="146"/>
        <v>0</v>
      </c>
      <c r="W704" s="55">
        <f t="shared" si="147"/>
        <v>0</v>
      </c>
      <c r="X704" s="55">
        <f t="shared" si="148"/>
        <v>0</v>
      </c>
      <c r="Y704" s="55">
        <f t="shared" si="149"/>
        <v>0</v>
      </c>
      <c r="Z704" s="55">
        <f t="shared" si="150"/>
        <v>0</v>
      </c>
      <c r="AA704" s="55">
        <f t="shared" si="151"/>
        <v>0</v>
      </c>
      <c r="AB704" s="58">
        <f t="shared" si="152"/>
        <v>0</v>
      </c>
      <c r="AC704" s="74" t="str">
        <f t="shared" si="153"/>
        <v>Grade not provided</v>
      </c>
      <c r="AD704" s="75" t="e">
        <f>IF(J704=0,(VLOOKUP(AC704,Overall!B$2:C1202,2,FALSE)),IF(J704=1,(VLOOKUP(AC704,Overall!F$2:G1202,2,FALSE)),IF(J704=2,(VLOOKUP(AC704,Overall!J$2:K1202,2,FALSE)),IF(J704=3,(VLOOKUP(AC704,Overall!N$2:O1202,2,FALSE)),IF(J704=4,(VLOOKUP(AC704,Overall!R$2:S1202,2,FALSE)),IF(J704=5,VLOOKUP(AC704,Overall!V$2:W1202,2,FALSE),IF(J704=6,VLOOKUP(AC704,Overall!Z$2:AA1202,2,FALSE),IF(J704=7,VLOOKUP(AC704,Overall!AD$2:AE1202,2,FALSE),IF(J704=8,VLOOKUP(AC704,Overall!AH$2:AI1202,2,FALSE),IF(J704=9,VLOOKUP(AC704,Overall!AL$2:AM1202,2,FALSE),IF(J704=10,VLOOKUP(AC704,Overall!AP$2:AQ1202,2,FALSE),IF(J704=11,VLOOKUP(AC704,Overall!AT$2:AU1202,2,FALSE),IF(J704=12,VLOOKUP(AC704,Overall!AX$2:AY1202,2,FALSE))))))))))))))</f>
        <v>#N/A</v>
      </c>
    </row>
    <row r="705" spans="9:30" ht="15.75" thickBot="1">
      <c r="I705" s="126" t="s">
        <v>750</v>
      </c>
      <c r="J705" s="116"/>
      <c r="K705" s="87"/>
      <c r="L705" s="88"/>
      <c r="M705" s="88"/>
      <c r="N705" s="135"/>
      <c r="O705" s="123" t="str">
        <f t="shared" si="140"/>
        <v>Grade not provided</v>
      </c>
      <c r="P705" s="67" t="e">
        <f t="shared" si="140"/>
        <v>#N/A</v>
      </c>
      <c r="Q705" s="39" t="str">
        <f t="shared" si="141"/>
        <v>Less than 2 domains provided</v>
      </c>
      <c r="R705" s="54">
        <f t="shared" si="142"/>
        <v>0</v>
      </c>
      <c r="S705" s="55">
        <f t="shared" si="143"/>
        <v>0</v>
      </c>
      <c r="T705" s="56">
        <f t="shared" si="144"/>
        <v>0</v>
      </c>
      <c r="U705" s="57">
        <f t="shared" si="145"/>
        <v>0</v>
      </c>
      <c r="V705" s="56">
        <f t="shared" si="146"/>
        <v>0</v>
      </c>
      <c r="W705" s="55">
        <f t="shared" si="147"/>
        <v>0</v>
      </c>
      <c r="X705" s="55">
        <f t="shared" si="148"/>
        <v>0</v>
      </c>
      <c r="Y705" s="55">
        <f t="shared" si="149"/>
        <v>0</v>
      </c>
      <c r="Z705" s="55">
        <f t="shared" si="150"/>
        <v>0</v>
      </c>
      <c r="AA705" s="55">
        <f t="shared" si="151"/>
        <v>0</v>
      </c>
      <c r="AB705" s="58">
        <f t="shared" si="152"/>
        <v>0</v>
      </c>
      <c r="AC705" s="74" t="str">
        <f t="shared" si="153"/>
        <v>Grade not provided</v>
      </c>
      <c r="AD705" s="75" t="e">
        <f>IF(J705=0,(VLOOKUP(AC705,Overall!B$2:C1203,2,FALSE)),IF(J705=1,(VLOOKUP(AC705,Overall!F$2:G1203,2,FALSE)),IF(J705=2,(VLOOKUP(AC705,Overall!J$2:K1203,2,FALSE)),IF(J705=3,(VLOOKUP(AC705,Overall!N$2:O1203,2,FALSE)),IF(J705=4,(VLOOKUP(AC705,Overall!R$2:S1203,2,FALSE)),IF(J705=5,VLOOKUP(AC705,Overall!V$2:W1203,2,FALSE),IF(J705=6,VLOOKUP(AC705,Overall!Z$2:AA1203,2,FALSE),IF(J705=7,VLOOKUP(AC705,Overall!AD$2:AE1203,2,FALSE),IF(J705=8,VLOOKUP(AC705,Overall!AH$2:AI1203,2,FALSE),IF(J705=9,VLOOKUP(AC705,Overall!AL$2:AM1203,2,FALSE),IF(J705=10,VLOOKUP(AC705,Overall!AP$2:AQ1203,2,FALSE),IF(J705=11,VLOOKUP(AC705,Overall!AT$2:AU1203,2,FALSE),IF(J705=12,VLOOKUP(AC705,Overall!AX$2:AY1203,2,FALSE))))))))))))))</f>
        <v>#N/A</v>
      </c>
    </row>
    <row r="706" spans="9:30" ht="15.75" thickBot="1">
      <c r="I706" s="126" t="s">
        <v>751</v>
      </c>
      <c r="J706" s="116"/>
      <c r="K706" s="87"/>
      <c r="L706" s="88"/>
      <c r="M706" s="88"/>
      <c r="N706" s="135"/>
      <c r="O706" s="123" t="str">
        <f t="shared" si="140"/>
        <v>Grade not provided</v>
      </c>
      <c r="P706" s="67" t="e">
        <f t="shared" si="140"/>
        <v>#N/A</v>
      </c>
      <c r="Q706" s="39" t="str">
        <f t="shared" si="141"/>
        <v>Less than 2 domains provided</v>
      </c>
      <c r="R706" s="54">
        <f t="shared" si="142"/>
        <v>0</v>
      </c>
      <c r="S706" s="55">
        <f t="shared" si="143"/>
        <v>0</v>
      </c>
      <c r="T706" s="56">
        <f t="shared" si="144"/>
        <v>0</v>
      </c>
      <c r="U706" s="57">
        <f t="shared" si="145"/>
        <v>0</v>
      </c>
      <c r="V706" s="56">
        <f t="shared" si="146"/>
        <v>0</v>
      </c>
      <c r="W706" s="55">
        <f t="shared" si="147"/>
        <v>0</v>
      </c>
      <c r="X706" s="55">
        <f t="shared" si="148"/>
        <v>0</v>
      </c>
      <c r="Y706" s="55">
        <f t="shared" si="149"/>
        <v>0</v>
      </c>
      <c r="Z706" s="55">
        <f t="shared" si="150"/>
        <v>0</v>
      </c>
      <c r="AA706" s="55">
        <f t="shared" si="151"/>
        <v>0</v>
      </c>
      <c r="AB706" s="58">
        <f t="shared" si="152"/>
        <v>0</v>
      </c>
      <c r="AC706" s="74" t="str">
        <f t="shared" si="153"/>
        <v>Grade not provided</v>
      </c>
      <c r="AD706" s="75" t="e">
        <f>IF(J706=0,(VLOOKUP(AC706,Overall!B$2:C1204,2,FALSE)),IF(J706=1,(VLOOKUP(AC706,Overall!F$2:G1204,2,FALSE)),IF(J706=2,(VLOOKUP(AC706,Overall!J$2:K1204,2,FALSE)),IF(J706=3,(VLOOKUP(AC706,Overall!N$2:O1204,2,FALSE)),IF(J706=4,(VLOOKUP(AC706,Overall!R$2:S1204,2,FALSE)),IF(J706=5,VLOOKUP(AC706,Overall!V$2:W1204,2,FALSE),IF(J706=6,VLOOKUP(AC706,Overall!Z$2:AA1204,2,FALSE),IF(J706=7,VLOOKUP(AC706,Overall!AD$2:AE1204,2,FALSE),IF(J706=8,VLOOKUP(AC706,Overall!AH$2:AI1204,2,FALSE),IF(J706=9,VLOOKUP(AC706,Overall!AL$2:AM1204,2,FALSE),IF(J706=10,VLOOKUP(AC706,Overall!AP$2:AQ1204,2,FALSE),IF(J706=11,VLOOKUP(AC706,Overall!AT$2:AU1204,2,FALSE),IF(J706=12,VLOOKUP(AC706,Overall!AX$2:AY1204,2,FALSE))))))))))))))</f>
        <v>#N/A</v>
      </c>
    </row>
    <row r="707" spans="9:30" ht="15.75" thickBot="1">
      <c r="I707" s="126" t="s">
        <v>752</v>
      </c>
      <c r="J707" s="116"/>
      <c r="K707" s="87"/>
      <c r="L707" s="88"/>
      <c r="M707" s="88"/>
      <c r="N707" s="135"/>
      <c r="O707" s="123" t="str">
        <f t="shared" si="140"/>
        <v>Grade not provided</v>
      </c>
      <c r="P707" s="67" t="e">
        <f t="shared" si="140"/>
        <v>#N/A</v>
      </c>
      <c r="Q707" s="39" t="str">
        <f t="shared" si="141"/>
        <v>Less than 2 domains provided</v>
      </c>
      <c r="R707" s="54">
        <f t="shared" si="142"/>
        <v>0</v>
      </c>
      <c r="S707" s="55">
        <f t="shared" si="143"/>
        <v>0</v>
      </c>
      <c r="T707" s="56">
        <f t="shared" si="144"/>
        <v>0</v>
      </c>
      <c r="U707" s="57">
        <f t="shared" si="145"/>
        <v>0</v>
      </c>
      <c r="V707" s="56">
        <f t="shared" si="146"/>
        <v>0</v>
      </c>
      <c r="W707" s="55">
        <f t="shared" si="147"/>
        <v>0</v>
      </c>
      <c r="X707" s="55">
        <f t="shared" si="148"/>
        <v>0</v>
      </c>
      <c r="Y707" s="55">
        <f t="shared" si="149"/>
        <v>0</v>
      </c>
      <c r="Z707" s="55">
        <f t="shared" si="150"/>
        <v>0</v>
      </c>
      <c r="AA707" s="55">
        <f t="shared" si="151"/>
        <v>0</v>
      </c>
      <c r="AB707" s="58">
        <f t="shared" si="152"/>
        <v>0</v>
      </c>
      <c r="AC707" s="74" t="str">
        <f t="shared" si="153"/>
        <v>Grade not provided</v>
      </c>
      <c r="AD707" s="75" t="e">
        <f>IF(J707=0,(VLOOKUP(AC707,Overall!B$2:C1205,2,FALSE)),IF(J707=1,(VLOOKUP(AC707,Overall!F$2:G1205,2,FALSE)),IF(J707=2,(VLOOKUP(AC707,Overall!J$2:K1205,2,FALSE)),IF(J707=3,(VLOOKUP(AC707,Overall!N$2:O1205,2,FALSE)),IF(J707=4,(VLOOKUP(AC707,Overall!R$2:S1205,2,FALSE)),IF(J707=5,VLOOKUP(AC707,Overall!V$2:W1205,2,FALSE),IF(J707=6,VLOOKUP(AC707,Overall!Z$2:AA1205,2,FALSE),IF(J707=7,VLOOKUP(AC707,Overall!AD$2:AE1205,2,FALSE),IF(J707=8,VLOOKUP(AC707,Overall!AH$2:AI1205,2,FALSE),IF(J707=9,VLOOKUP(AC707,Overall!AL$2:AM1205,2,FALSE),IF(J707=10,VLOOKUP(AC707,Overall!AP$2:AQ1205,2,FALSE),IF(J707=11,VLOOKUP(AC707,Overall!AT$2:AU1205,2,FALSE),IF(J707=12,VLOOKUP(AC707,Overall!AX$2:AY1205,2,FALSE))))))))))))))</f>
        <v>#N/A</v>
      </c>
    </row>
    <row r="708" spans="9:30" ht="15.75" thickBot="1">
      <c r="I708" s="126" t="s">
        <v>753</v>
      </c>
      <c r="J708" s="116"/>
      <c r="K708" s="87"/>
      <c r="L708" s="88"/>
      <c r="M708" s="88"/>
      <c r="N708" s="135"/>
      <c r="O708" s="123" t="str">
        <f t="shared" si="140"/>
        <v>Grade not provided</v>
      </c>
      <c r="P708" s="67" t="e">
        <f t="shared" si="140"/>
        <v>#N/A</v>
      </c>
      <c r="Q708" s="39" t="str">
        <f t="shared" si="141"/>
        <v>Less than 2 domains provided</v>
      </c>
      <c r="R708" s="54">
        <f t="shared" si="142"/>
        <v>0</v>
      </c>
      <c r="S708" s="55">
        <f t="shared" si="143"/>
        <v>0</v>
      </c>
      <c r="T708" s="56">
        <f t="shared" si="144"/>
        <v>0</v>
      </c>
      <c r="U708" s="57">
        <f t="shared" si="145"/>
        <v>0</v>
      </c>
      <c r="V708" s="56">
        <f t="shared" si="146"/>
        <v>0</v>
      </c>
      <c r="W708" s="55">
        <f t="shared" si="147"/>
        <v>0</v>
      </c>
      <c r="X708" s="55">
        <f t="shared" si="148"/>
        <v>0</v>
      </c>
      <c r="Y708" s="55">
        <f t="shared" si="149"/>
        <v>0</v>
      </c>
      <c r="Z708" s="55">
        <f t="shared" si="150"/>
        <v>0</v>
      </c>
      <c r="AA708" s="55">
        <f t="shared" si="151"/>
        <v>0</v>
      </c>
      <c r="AB708" s="58">
        <f t="shared" si="152"/>
        <v>0</v>
      </c>
      <c r="AC708" s="74" t="str">
        <f t="shared" si="153"/>
        <v>Grade not provided</v>
      </c>
      <c r="AD708" s="75" t="e">
        <f>IF(J708=0,(VLOOKUP(AC708,Overall!B$2:C1206,2,FALSE)),IF(J708=1,(VLOOKUP(AC708,Overall!F$2:G1206,2,FALSE)),IF(J708=2,(VLOOKUP(AC708,Overall!J$2:K1206,2,FALSE)),IF(J708=3,(VLOOKUP(AC708,Overall!N$2:O1206,2,FALSE)),IF(J708=4,(VLOOKUP(AC708,Overall!R$2:S1206,2,FALSE)),IF(J708=5,VLOOKUP(AC708,Overall!V$2:W1206,2,FALSE),IF(J708=6,VLOOKUP(AC708,Overall!Z$2:AA1206,2,FALSE),IF(J708=7,VLOOKUP(AC708,Overall!AD$2:AE1206,2,FALSE),IF(J708=8,VLOOKUP(AC708,Overall!AH$2:AI1206,2,FALSE),IF(J708=9,VLOOKUP(AC708,Overall!AL$2:AM1206,2,FALSE),IF(J708=10,VLOOKUP(AC708,Overall!AP$2:AQ1206,2,FALSE),IF(J708=11,VLOOKUP(AC708,Overall!AT$2:AU1206,2,FALSE),IF(J708=12,VLOOKUP(AC708,Overall!AX$2:AY1206,2,FALSE))))))))))))))</f>
        <v>#N/A</v>
      </c>
    </row>
    <row r="709" spans="9:30" ht="15.75" thickBot="1">
      <c r="I709" s="126" t="s">
        <v>754</v>
      </c>
      <c r="J709" s="116"/>
      <c r="K709" s="87"/>
      <c r="L709" s="88"/>
      <c r="M709" s="88"/>
      <c r="N709" s="135"/>
      <c r="O709" s="123" t="str">
        <f t="shared" ref="O709:P772" si="154">AC709</f>
        <v>Grade not provided</v>
      </c>
      <c r="P709" s="67" t="e">
        <f t="shared" si="154"/>
        <v>#N/A</v>
      </c>
      <c r="Q709" s="39" t="str">
        <f t="shared" ref="Q709:Q719" si="155">IF($AB709=1,$C$4,IF($AB709=2,$C$5,IF($AB709=3,$C$6,IF($AB709=4,$C$7,IF($AB709=5,$C$8,IF($AB709=6,$C$9,IF($AB709=7,$C$10,IF($AB709=8,$C$11,IF($AB709=9,$C$12,IF($AB709=10,$C$13,"Less than 2 domains provided"))))))))))</f>
        <v>Less than 2 domains provided</v>
      </c>
      <c r="R709" s="54">
        <f t="shared" ref="R709:R772" si="156">IF(AND($K709= "", $M709 &lt;&gt; "", $L709&lt;&gt; "", $N709&lt;&gt;""),1,0)</f>
        <v>0</v>
      </c>
      <c r="S709" s="55">
        <f t="shared" ref="S709:S772" si="157">IF(AND($L709= "", $K709 &lt;&gt; "", $M709&lt;&gt; "", $N709&lt;&gt;""),2,0)</f>
        <v>0</v>
      </c>
      <c r="T709" s="56">
        <f t="shared" ref="T709:T772" si="158">IF(AND($M709= "", $L709 &lt;&gt; "", $K709&lt;&gt; "", $N709&lt;&gt;""),3,0)</f>
        <v>0</v>
      </c>
      <c r="U709" s="57">
        <f t="shared" ref="U709:U772" si="159">IF(AND($N709= "", $K709 &lt;&gt; "", $M709&lt;&gt; "", $K709&lt;&gt;""),4,0)</f>
        <v>0</v>
      </c>
      <c r="V709" s="56">
        <f t="shared" ref="V709:V772" si="160">IF(AND($M709="",$N709="",$K709&lt;&gt;"",$L709&lt;&gt;""),5,0)</f>
        <v>0</v>
      </c>
      <c r="W709" s="55">
        <f t="shared" ref="W709:W772" si="161">IF(AND($K709="",$L709="",$M709&lt;&gt;"",$N709&lt;&gt;""),6,0)</f>
        <v>0</v>
      </c>
      <c r="X709" s="55">
        <f t="shared" ref="X709:X772" si="162">IF(AND($L709="",$N709="",$K709&lt;&gt;"",$M709&lt;&gt;""),7,0)</f>
        <v>0</v>
      </c>
      <c r="Y709" s="55">
        <f t="shared" ref="Y709:Y772" si="163">IF(AND($K709="",$M709="",$L709&lt;&gt;"",$N709&lt;&gt;""),8,0)</f>
        <v>0</v>
      </c>
      <c r="Z709" s="55">
        <f t="shared" ref="Z709:Z772" si="164">IF(AND($K709="",$N709="",$L709&lt;&gt;"",$M709&lt;&gt;""),9,0)</f>
        <v>0</v>
      </c>
      <c r="AA709" s="55">
        <f t="shared" ref="AA709:AA772" si="165">IF(AND($L709="",$M709="",$K709&lt;&gt;"",$N709&lt;&gt;""),10,0)</f>
        <v>0</v>
      </c>
      <c r="AB709" s="58">
        <f t="shared" ref="AB709:AB772" si="166">MAX(R709:AA709)</f>
        <v>0</v>
      </c>
      <c r="AC709" s="74" t="str">
        <f t="shared" ref="AC709:AC772" si="167">IF($J709="","Grade not provided",IF($AB709=1,ROUND($E$4/100*$L709+$F$4/100*$M709+$G$4/100*N709,0),IF($AB709=2,ROUND($D$5/100*$K709+$F$5/100*$M709+$G$5/100*$N709,0),IF($AB709=3,ROUND($D$6/100*$K709+$E$6/100*$L709+$G$6/100*$N709,0),IF($AB709=4,ROUND($D$7/100*$K709+$E$7/100*$L709+$F$7/100*$M709,0),IF($AB709=5,ROUND($D$8/100*$K709+$E$8/100*$L709,0),IF($AB709=6,ROUND($F$9/100*$M709+$G$9/100*$N709,0),IF($AB709=7,ROUND($D$10/100*$K709+$F$10/100*$M709,0),IF($AB709=8, ROUND($E$11/100*$L709+$G$11/100*$N709,0),IF($AB709=9,ROUND($E$12/100*$L709+$F$12/100*$M709,0),IF($AB709=10,ROUND($D$13/100*$K709+$G$13/100*$N709,0),"Ineligible student")))))))))))</f>
        <v>Grade not provided</v>
      </c>
      <c r="AD709" s="75" t="e">
        <f>IF(J709=0,(VLOOKUP(AC709,Overall!B$2:C1207,2,FALSE)),IF(J709=1,(VLOOKUP(AC709,Overall!F$2:G1207,2,FALSE)),IF(J709=2,(VLOOKUP(AC709,Overall!J$2:K1207,2,FALSE)),IF(J709=3,(VLOOKUP(AC709,Overall!N$2:O1207,2,FALSE)),IF(J709=4,(VLOOKUP(AC709,Overall!R$2:S1207,2,FALSE)),IF(J709=5,VLOOKUP(AC709,Overall!V$2:W1207,2,FALSE),IF(J709=6,VLOOKUP(AC709,Overall!Z$2:AA1207,2,FALSE),IF(J709=7,VLOOKUP(AC709,Overall!AD$2:AE1207,2,FALSE),IF(J709=8,VLOOKUP(AC709,Overall!AH$2:AI1207,2,FALSE),IF(J709=9,VLOOKUP(AC709,Overall!AL$2:AM1207,2,FALSE),IF(J709=10,VLOOKUP(AC709,Overall!AP$2:AQ1207,2,FALSE),IF(J709=11,VLOOKUP(AC709,Overall!AT$2:AU1207,2,FALSE),IF(J709=12,VLOOKUP(AC709,Overall!AX$2:AY1207,2,FALSE))))))))))))))</f>
        <v>#N/A</v>
      </c>
    </row>
    <row r="710" spans="9:30" ht="15.75" thickBot="1">
      <c r="I710" s="126" t="s">
        <v>755</v>
      </c>
      <c r="J710" s="116"/>
      <c r="K710" s="87"/>
      <c r="L710" s="88"/>
      <c r="M710" s="88"/>
      <c r="N710" s="135"/>
      <c r="O710" s="123" t="str">
        <f t="shared" si="154"/>
        <v>Grade not provided</v>
      </c>
      <c r="P710" s="67" t="e">
        <f t="shared" si="154"/>
        <v>#N/A</v>
      </c>
      <c r="Q710" s="39" t="str">
        <f t="shared" si="155"/>
        <v>Less than 2 domains provided</v>
      </c>
      <c r="R710" s="54">
        <f t="shared" si="156"/>
        <v>0</v>
      </c>
      <c r="S710" s="55">
        <f t="shared" si="157"/>
        <v>0</v>
      </c>
      <c r="T710" s="56">
        <f t="shared" si="158"/>
        <v>0</v>
      </c>
      <c r="U710" s="57">
        <f t="shared" si="159"/>
        <v>0</v>
      </c>
      <c r="V710" s="56">
        <f t="shared" si="160"/>
        <v>0</v>
      </c>
      <c r="W710" s="55">
        <f t="shared" si="161"/>
        <v>0</v>
      </c>
      <c r="X710" s="55">
        <f t="shared" si="162"/>
        <v>0</v>
      </c>
      <c r="Y710" s="55">
        <f t="shared" si="163"/>
        <v>0</v>
      </c>
      <c r="Z710" s="55">
        <f t="shared" si="164"/>
        <v>0</v>
      </c>
      <c r="AA710" s="55">
        <f t="shared" si="165"/>
        <v>0</v>
      </c>
      <c r="AB710" s="58">
        <f t="shared" si="166"/>
        <v>0</v>
      </c>
      <c r="AC710" s="74" t="str">
        <f t="shared" si="167"/>
        <v>Grade not provided</v>
      </c>
      <c r="AD710" s="75" t="e">
        <f>IF(J710=0,(VLOOKUP(AC710,Overall!B$2:C1208,2,FALSE)),IF(J710=1,(VLOOKUP(AC710,Overall!F$2:G1208,2,FALSE)),IF(J710=2,(VLOOKUP(AC710,Overall!J$2:K1208,2,FALSE)),IF(J710=3,(VLOOKUP(AC710,Overall!N$2:O1208,2,FALSE)),IF(J710=4,(VLOOKUP(AC710,Overall!R$2:S1208,2,FALSE)),IF(J710=5,VLOOKUP(AC710,Overall!V$2:W1208,2,FALSE),IF(J710=6,VLOOKUP(AC710,Overall!Z$2:AA1208,2,FALSE),IF(J710=7,VLOOKUP(AC710,Overall!AD$2:AE1208,2,FALSE),IF(J710=8,VLOOKUP(AC710,Overall!AH$2:AI1208,2,FALSE),IF(J710=9,VLOOKUP(AC710,Overall!AL$2:AM1208,2,FALSE),IF(J710=10,VLOOKUP(AC710,Overall!AP$2:AQ1208,2,FALSE),IF(J710=11,VLOOKUP(AC710,Overall!AT$2:AU1208,2,FALSE),IF(J710=12,VLOOKUP(AC710,Overall!AX$2:AY1208,2,FALSE))))))))))))))</f>
        <v>#N/A</v>
      </c>
    </row>
    <row r="711" spans="9:30" ht="15.75" thickBot="1">
      <c r="I711" s="126" t="s">
        <v>756</v>
      </c>
      <c r="J711" s="116"/>
      <c r="K711" s="87"/>
      <c r="L711" s="88"/>
      <c r="M711" s="88"/>
      <c r="N711" s="135"/>
      <c r="O711" s="123" t="str">
        <f t="shared" si="154"/>
        <v>Grade not provided</v>
      </c>
      <c r="P711" s="67" t="e">
        <f t="shared" si="154"/>
        <v>#N/A</v>
      </c>
      <c r="Q711" s="39" t="str">
        <f t="shared" si="155"/>
        <v>Less than 2 domains provided</v>
      </c>
      <c r="R711" s="54">
        <f t="shared" si="156"/>
        <v>0</v>
      </c>
      <c r="S711" s="55">
        <f t="shared" si="157"/>
        <v>0</v>
      </c>
      <c r="T711" s="56">
        <f t="shared" si="158"/>
        <v>0</v>
      </c>
      <c r="U711" s="57">
        <f t="shared" si="159"/>
        <v>0</v>
      </c>
      <c r="V711" s="56">
        <f t="shared" si="160"/>
        <v>0</v>
      </c>
      <c r="W711" s="55">
        <f t="shared" si="161"/>
        <v>0</v>
      </c>
      <c r="X711" s="55">
        <f t="shared" si="162"/>
        <v>0</v>
      </c>
      <c r="Y711" s="55">
        <f t="shared" si="163"/>
        <v>0</v>
      </c>
      <c r="Z711" s="55">
        <f t="shared" si="164"/>
        <v>0</v>
      </c>
      <c r="AA711" s="55">
        <f t="shared" si="165"/>
        <v>0</v>
      </c>
      <c r="AB711" s="58">
        <f t="shared" si="166"/>
        <v>0</v>
      </c>
      <c r="AC711" s="74" t="str">
        <f t="shared" si="167"/>
        <v>Grade not provided</v>
      </c>
      <c r="AD711" s="75" t="e">
        <f>IF(J711=0,(VLOOKUP(AC711,Overall!B$2:C1209,2,FALSE)),IF(J711=1,(VLOOKUP(AC711,Overall!F$2:G1209,2,FALSE)),IF(J711=2,(VLOOKUP(AC711,Overall!J$2:K1209,2,FALSE)),IF(J711=3,(VLOOKUP(AC711,Overall!N$2:O1209,2,FALSE)),IF(J711=4,(VLOOKUP(AC711,Overall!R$2:S1209,2,FALSE)),IF(J711=5,VLOOKUP(AC711,Overall!V$2:W1209,2,FALSE),IF(J711=6,VLOOKUP(AC711,Overall!Z$2:AA1209,2,FALSE),IF(J711=7,VLOOKUP(AC711,Overall!AD$2:AE1209,2,FALSE),IF(J711=8,VLOOKUP(AC711,Overall!AH$2:AI1209,2,FALSE),IF(J711=9,VLOOKUP(AC711,Overall!AL$2:AM1209,2,FALSE),IF(J711=10,VLOOKUP(AC711,Overall!AP$2:AQ1209,2,FALSE),IF(J711=11,VLOOKUP(AC711,Overall!AT$2:AU1209,2,FALSE),IF(J711=12,VLOOKUP(AC711,Overall!AX$2:AY1209,2,FALSE))))))))))))))</f>
        <v>#N/A</v>
      </c>
    </row>
    <row r="712" spans="9:30" ht="15.75" thickBot="1">
      <c r="I712" s="126" t="s">
        <v>757</v>
      </c>
      <c r="J712" s="116"/>
      <c r="K712" s="87"/>
      <c r="L712" s="88"/>
      <c r="M712" s="88"/>
      <c r="N712" s="135"/>
      <c r="O712" s="123" t="str">
        <f t="shared" si="154"/>
        <v>Grade not provided</v>
      </c>
      <c r="P712" s="67" t="e">
        <f t="shared" si="154"/>
        <v>#N/A</v>
      </c>
      <c r="Q712" s="39" t="str">
        <f t="shared" si="155"/>
        <v>Less than 2 domains provided</v>
      </c>
      <c r="R712" s="54">
        <f t="shared" si="156"/>
        <v>0</v>
      </c>
      <c r="S712" s="55">
        <f t="shared" si="157"/>
        <v>0</v>
      </c>
      <c r="T712" s="56">
        <f t="shared" si="158"/>
        <v>0</v>
      </c>
      <c r="U712" s="57">
        <f t="shared" si="159"/>
        <v>0</v>
      </c>
      <c r="V712" s="56">
        <f t="shared" si="160"/>
        <v>0</v>
      </c>
      <c r="W712" s="55">
        <f t="shared" si="161"/>
        <v>0</v>
      </c>
      <c r="X712" s="55">
        <f t="shared" si="162"/>
        <v>0</v>
      </c>
      <c r="Y712" s="55">
        <f t="shared" si="163"/>
        <v>0</v>
      </c>
      <c r="Z712" s="55">
        <f t="shared" si="164"/>
        <v>0</v>
      </c>
      <c r="AA712" s="55">
        <f t="shared" si="165"/>
        <v>0</v>
      </c>
      <c r="AB712" s="58">
        <f t="shared" si="166"/>
        <v>0</v>
      </c>
      <c r="AC712" s="74" t="str">
        <f t="shared" si="167"/>
        <v>Grade not provided</v>
      </c>
      <c r="AD712" s="75" t="e">
        <f>IF(J712=0,(VLOOKUP(AC712,Overall!B$2:C1210,2,FALSE)),IF(J712=1,(VLOOKUP(AC712,Overall!F$2:G1210,2,FALSE)),IF(J712=2,(VLOOKUP(AC712,Overall!J$2:K1210,2,FALSE)),IF(J712=3,(VLOOKUP(AC712,Overall!N$2:O1210,2,FALSE)),IF(J712=4,(VLOOKUP(AC712,Overall!R$2:S1210,2,FALSE)),IF(J712=5,VLOOKUP(AC712,Overall!V$2:W1210,2,FALSE),IF(J712=6,VLOOKUP(AC712,Overall!Z$2:AA1210,2,FALSE),IF(J712=7,VLOOKUP(AC712,Overall!AD$2:AE1210,2,FALSE),IF(J712=8,VLOOKUP(AC712,Overall!AH$2:AI1210,2,FALSE),IF(J712=9,VLOOKUP(AC712,Overall!AL$2:AM1210,2,FALSE),IF(J712=10,VLOOKUP(AC712,Overall!AP$2:AQ1210,2,FALSE),IF(J712=11,VLOOKUP(AC712,Overall!AT$2:AU1210,2,FALSE),IF(J712=12,VLOOKUP(AC712,Overall!AX$2:AY1210,2,FALSE))))))))))))))</f>
        <v>#N/A</v>
      </c>
    </row>
    <row r="713" spans="9:30" ht="15.75" thickBot="1">
      <c r="I713" s="126" t="s">
        <v>758</v>
      </c>
      <c r="J713" s="116"/>
      <c r="K713" s="87"/>
      <c r="L713" s="88"/>
      <c r="M713" s="88"/>
      <c r="N713" s="135"/>
      <c r="O713" s="123" t="str">
        <f t="shared" si="154"/>
        <v>Grade not provided</v>
      </c>
      <c r="P713" s="67" t="e">
        <f t="shared" si="154"/>
        <v>#N/A</v>
      </c>
      <c r="Q713" s="39" t="str">
        <f t="shared" si="155"/>
        <v>Less than 2 domains provided</v>
      </c>
      <c r="R713" s="54">
        <f t="shared" si="156"/>
        <v>0</v>
      </c>
      <c r="S713" s="55">
        <f t="shared" si="157"/>
        <v>0</v>
      </c>
      <c r="T713" s="56">
        <f t="shared" si="158"/>
        <v>0</v>
      </c>
      <c r="U713" s="57">
        <f t="shared" si="159"/>
        <v>0</v>
      </c>
      <c r="V713" s="56">
        <f t="shared" si="160"/>
        <v>0</v>
      </c>
      <c r="W713" s="55">
        <f t="shared" si="161"/>
        <v>0</v>
      </c>
      <c r="X713" s="55">
        <f t="shared" si="162"/>
        <v>0</v>
      </c>
      <c r="Y713" s="55">
        <f t="shared" si="163"/>
        <v>0</v>
      </c>
      <c r="Z713" s="55">
        <f t="shared" si="164"/>
        <v>0</v>
      </c>
      <c r="AA713" s="55">
        <f t="shared" si="165"/>
        <v>0</v>
      </c>
      <c r="AB713" s="58">
        <f t="shared" si="166"/>
        <v>0</v>
      </c>
      <c r="AC713" s="74" t="str">
        <f t="shared" si="167"/>
        <v>Grade not provided</v>
      </c>
      <c r="AD713" s="75" t="e">
        <f>IF(J713=0,(VLOOKUP(AC713,Overall!B$2:C1211,2,FALSE)),IF(J713=1,(VLOOKUP(AC713,Overall!F$2:G1211,2,FALSE)),IF(J713=2,(VLOOKUP(AC713,Overall!J$2:K1211,2,FALSE)),IF(J713=3,(VLOOKUP(AC713,Overall!N$2:O1211,2,FALSE)),IF(J713=4,(VLOOKUP(AC713,Overall!R$2:S1211,2,FALSE)),IF(J713=5,VLOOKUP(AC713,Overall!V$2:W1211,2,FALSE),IF(J713=6,VLOOKUP(AC713,Overall!Z$2:AA1211,2,FALSE),IF(J713=7,VLOOKUP(AC713,Overall!AD$2:AE1211,2,FALSE),IF(J713=8,VLOOKUP(AC713,Overall!AH$2:AI1211,2,FALSE),IF(J713=9,VLOOKUP(AC713,Overall!AL$2:AM1211,2,FALSE),IF(J713=10,VLOOKUP(AC713,Overall!AP$2:AQ1211,2,FALSE),IF(J713=11,VLOOKUP(AC713,Overall!AT$2:AU1211,2,FALSE),IF(J713=12,VLOOKUP(AC713,Overall!AX$2:AY1211,2,FALSE))))))))))))))</f>
        <v>#N/A</v>
      </c>
    </row>
    <row r="714" spans="9:30" ht="15.75" thickBot="1">
      <c r="I714" s="126" t="s">
        <v>759</v>
      </c>
      <c r="J714" s="116"/>
      <c r="K714" s="87"/>
      <c r="L714" s="88"/>
      <c r="M714" s="88"/>
      <c r="N714" s="135"/>
      <c r="O714" s="123" t="str">
        <f t="shared" si="154"/>
        <v>Grade not provided</v>
      </c>
      <c r="P714" s="67" t="e">
        <f t="shared" si="154"/>
        <v>#N/A</v>
      </c>
      <c r="Q714" s="39" t="str">
        <f t="shared" si="155"/>
        <v>Less than 2 domains provided</v>
      </c>
      <c r="R714" s="54">
        <f t="shared" si="156"/>
        <v>0</v>
      </c>
      <c r="S714" s="55">
        <f t="shared" si="157"/>
        <v>0</v>
      </c>
      <c r="T714" s="56">
        <f t="shared" si="158"/>
        <v>0</v>
      </c>
      <c r="U714" s="57">
        <f t="shared" si="159"/>
        <v>0</v>
      </c>
      <c r="V714" s="56">
        <f t="shared" si="160"/>
        <v>0</v>
      </c>
      <c r="W714" s="55">
        <f t="shared" si="161"/>
        <v>0</v>
      </c>
      <c r="X714" s="55">
        <f t="shared" si="162"/>
        <v>0</v>
      </c>
      <c r="Y714" s="55">
        <f t="shared" si="163"/>
        <v>0</v>
      </c>
      <c r="Z714" s="55">
        <f t="shared" si="164"/>
        <v>0</v>
      </c>
      <c r="AA714" s="55">
        <f t="shared" si="165"/>
        <v>0</v>
      </c>
      <c r="AB714" s="58">
        <f t="shared" si="166"/>
        <v>0</v>
      </c>
      <c r="AC714" s="74" t="str">
        <f t="shared" si="167"/>
        <v>Grade not provided</v>
      </c>
      <c r="AD714" s="75" t="e">
        <f>IF(J714=0,(VLOOKUP(AC714,Overall!B$2:C1212,2,FALSE)),IF(J714=1,(VLOOKUP(AC714,Overall!F$2:G1212,2,FALSE)),IF(J714=2,(VLOOKUP(AC714,Overall!J$2:K1212,2,FALSE)),IF(J714=3,(VLOOKUP(AC714,Overall!N$2:O1212,2,FALSE)),IF(J714=4,(VLOOKUP(AC714,Overall!R$2:S1212,2,FALSE)),IF(J714=5,VLOOKUP(AC714,Overall!V$2:W1212,2,FALSE),IF(J714=6,VLOOKUP(AC714,Overall!Z$2:AA1212,2,FALSE),IF(J714=7,VLOOKUP(AC714,Overall!AD$2:AE1212,2,FALSE),IF(J714=8,VLOOKUP(AC714,Overall!AH$2:AI1212,2,FALSE),IF(J714=9,VLOOKUP(AC714,Overall!AL$2:AM1212,2,FALSE),IF(J714=10,VLOOKUP(AC714,Overall!AP$2:AQ1212,2,FALSE),IF(J714=11,VLOOKUP(AC714,Overall!AT$2:AU1212,2,FALSE),IF(J714=12,VLOOKUP(AC714,Overall!AX$2:AY1212,2,FALSE))))))))))))))</f>
        <v>#N/A</v>
      </c>
    </row>
    <row r="715" spans="9:30" ht="15.75" thickBot="1">
      <c r="I715" s="126" t="s">
        <v>760</v>
      </c>
      <c r="J715" s="116"/>
      <c r="K715" s="87"/>
      <c r="L715" s="88"/>
      <c r="M715" s="88"/>
      <c r="N715" s="135"/>
      <c r="O715" s="123" t="str">
        <f t="shared" si="154"/>
        <v>Grade not provided</v>
      </c>
      <c r="P715" s="67" t="e">
        <f t="shared" si="154"/>
        <v>#N/A</v>
      </c>
      <c r="Q715" s="39" t="str">
        <f t="shared" si="155"/>
        <v>Less than 2 domains provided</v>
      </c>
      <c r="R715" s="54">
        <f t="shared" si="156"/>
        <v>0</v>
      </c>
      <c r="S715" s="55">
        <f t="shared" si="157"/>
        <v>0</v>
      </c>
      <c r="T715" s="56">
        <f t="shared" si="158"/>
        <v>0</v>
      </c>
      <c r="U715" s="57">
        <f t="shared" si="159"/>
        <v>0</v>
      </c>
      <c r="V715" s="56">
        <f t="shared" si="160"/>
        <v>0</v>
      </c>
      <c r="W715" s="55">
        <f t="shared" si="161"/>
        <v>0</v>
      </c>
      <c r="X715" s="55">
        <f t="shared" si="162"/>
        <v>0</v>
      </c>
      <c r="Y715" s="55">
        <f t="shared" si="163"/>
        <v>0</v>
      </c>
      <c r="Z715" s="55">
        <f t="shared" si="164"/>
        <v>0</v>
      </c>
      <c r="AA715" s="55">
        <f t="shared" si="165"/>
        <v>0</v>
      </c>
      <c r="AB715" s="58">
        <f t="shared" si="166"/>
        <v>0</v>
      </c>
      <c r="AC715" s="74" t="str">
        <f t="shared" si="167"/>
        <v>Grade not provided</v>
      </c>
      <c r="AD715" s="75" t="e">
        <f>IF(J715=0,(VLOOKUP(AC715,Overall!B$2:C1213,2,FALSE)),IF(J715=1,(VLOOKUP(AC715,Overall!F$2:G1213,2,FALSE)),IF(J715=2,(VLOOKUP(AC715,Overall!J$2:K1213,2,FALSE)),IF(J715=3,(VLOOKUP(AC715,Overall!N$2:O1213,2,FALSE)),IF(J715=4,(VLOOKUP(AC715,Overall!R$2:S1213,2,FALSE)),IF(J715=5,VLOOKUP(AC715,Overall!V$2:W1213,2,FALSE),IF(J715=6,VLOOKUP(AC715,Overall!Z$2:AA1213,2,FALSE),IF(J715=7,VLOOKUP(AC715,Overall!AD$2:AE1213,2,FALSE),IF(J715=8,VLOOKUP(AC715,Overall!AH$2:AI1213,2,FALSE),IF(J715=9,VLOOKUP(AC715,Overall!AL$2:AM1213,2,FALSE),IF(J715=10,VLOOKUP(AC715,Overall!AP$2:AQ1213,2,FALSE),IF(J715=11,VLOOKUP(AC715,Overall!AT$2:AU1213,2,FALSE),IF(J715=12,VLOOKUP(AC715,Overall!AX$2:AY1213,2,FALSE))))))))))))))</f>
        <v>#N/A</v>
      </c>
    </row>
    <row r="716" spans="9:30" ht="15.75" thickBot="1">
      <c r="I716" s="126" t="s">
        <v>761</v>
      </c>
      <c r="J716" s="116"/>
      <c r="K716" s="87"/>
      <c r="L716" s="88"/>
      <c r="M716" s="88"/>
      <c r="N716" s="135"/>
      <c r="O716" s="123" t="str">
        <f t="shared" si="154"/>
        <v>Grade not provided</v>
      </c>
      <c r="P716" s="67" t="e">
        <f t="shared" si="154"/>
        <v>#N/A</v>
      </c>
      <c r="Q716" s="39" t="str">
        <f t="shared" si="155"/>
        <v>Less than 2 domains provided</v>
      </c>
      <c r="R716" s="54">
        <f t="shared" si="156"/>
        <v>0</v>
      </c>
      <c r="S716" s="55">
        <f t="shared" si="157"/>
        <v>0</v>
      </c>
      <c r="T716" s="56">
        <f t="shared" si="158"/>
        <v>0</v>
      </c>
      <c r="U716" s="57">
        <f t="shared" si="159"/>
        <v>0</v>
      </c>
      <c r="V716" s="56">
        <f t="shared" si="160"/>
        <v>0</v>
      </c>
      <c r="W716" s="55">
        <f t="shared" si="161"/>
        <v>0</v>
      </c>
      <c r="X716" s="55">
        <f t="shared" si="162"/>
        <v>0</v>
      </c>
      <c r="Y716" s="55">
        <f t="shared" si="163"/>
        <v>0</v>
      </c>
      <c r="Z716" s="55">
        <f t="shared" si="164"/>
        <v>0</v>
      </c>
      <c r="AA716" s="55">
        <f t="shared" si="165"/>
        <v>0</v>
      </c>
      <c r="AB716" s="58">
        <f t="shared" si="166"/>
        <v>0</v>
      </c>
      <c r="AC716" s="74" t="str">
        <f t="shared" si="167"/>
        <v>Grade not provided</v>
      </c>
      <c r="AD716" s="75" t="e">
        <f>IF(J716=0,(VLOOKUP(AC716,Overall!B$2:C1214,2,FALSE)),IF(J716=1,(VLOOKUP(AC716,Overall!F$2:G1214,2,FALSE)),IF(J716=2,(VLOOKUP(AC716,Overall!J$2:K1214,2,FALSE)),IF(J716=3,(VLOOKUP(AC716,Overall!N$2:O1214,2,FALSE)),IF(J716=4,(VLOOKUP(AC716,Overall!R$2:S1214,2,FALSE)),IF(J716=5,VLOOKUP(AC716,Overall!V$2:W1214,2,FALSE),IF(J716=6,VLOOKUP(AC716,Overall!Z$2:AA1214,2,FALSE),IF(J716=7,VLOOKUP(AC716,Overall!AD$2:AE1214,2,FALSE),IF(J716=8,VLOOKUP(AC716,Overall!AH$2:AI1214,2,FALSE),IF(J716=9,VLOOKUP(AC716,Overall!AL$2:AM1214,2,FALSE),IF(J716=10,VLOOKUP(AC716,Overall!AP$2:AQ1214,2,FALSE),IF(J716=11,VLOOKUP(AC716,Overall!AT$2:AU1214,2,FALSE),IF(J716=12,VLOOKUP(AC716,Overall!AX$2:AY1214,2,FALSE))))))))))))))</f>
        <v>#N/A</v>
      </c>
    </row>
    <row r="717" spans="9:30" ht="15.75" thickBot="1">
      <c r="I717" s="126" t="s">
        <v>762</v>
      </c>
      <c r="J717" s="116"/>
      <c r="K717" s="87"/>
      <c r="L717" s="88"/>
      <c r="M717" s="88"/>
      <c r="N717" s="135"/>
      <c r="O717" s="123" t="str">
        <f t="shared" si="154"/>
        <v>Grade not provided</v>
      </c>
      <c r="P717" s="67" t="e">
        <f t="shared" si="154"/>
        <v>#N/A</v>
      </c>
      <c r="Q717" s="39" t="str">
        <f t="shared" si="155"/>
        <v>Less than 2 domains provided</v>
      </c>
      <c r="R717" s="54">
        <f t="shared" si="156"/>
        <v>0</v>
      </c>
      <c r="S717" s="55">
        <f t="shared" si="157"/>
        <v>0</v>
      </c>
      <c r="T717" s="56">
        <f t="shared" si="158"/>
        <v>0</v>
      </c>
      <c r="U717" s="57">
        <f t="shared" si="159"/>
        <v>0</v>
      </c>
      <c r="V717" s="56">
        <f t="shared" si="160"/>
        <v>0</v>
      </c>
      <c r="W717" s="55">
        <f t="shared" si="161"/>
        <v>0</v>
      </c>
      <c r="X717" s="55">
        <f t="shared" si="162"/>
        <v>0</v>
      </c>
      <c r="Y717" s="55">
        <f t="shared" si="163"/>
        <v>0</v>
      </c>
      <c r="Z717" s="55">
        <f t="shared" si="164"/>
        <v>0</v>
      </c>
      <c r="AA717" s="55">
        <f t="shared" si="165"/>
        <v>0</v>
      </c>
      <c r="AB717" s="58">
        <f t="shared" si="166"/>
        <v>0</v>
      </c>
      <c r="AC717" s="74" t="str">
        <f t="shared" si="167"/>
        <v>Grade not provided</v>
      </c>
      <c r="AD717" s="75" t="e">
        <f>IF(J717=0,(VLOOKUP(AC717,Overall!B$2:C1215,2,FALSE)),IF(J717=1,(VLOOKUP(AC717,Overall!F$2:G1215,2,FALSE)),IF(J717=2,(VLOOKUP(AC717,Overall!J$2:K1215,2,FALSE)),IF(J717=3,(VLOOKUP(AC717,Overall!N$2:O1215,2,FALSE)),IF(J717=4,(VLOOKUP(AC717,Overall!R$2:S1215,2,FALSE)),IF(J717=5,VLOOKUP(AC717,Overall!V$2:W1215,2,FALSE),IF(J717=6,VLOOKUP(AC717,Overall!Z$2:AA1215,2,FALSE),IF(J717=7,VLOOKUP(AC717,Overall!AD$2:AE1215,2,FALSE),IF(J717=8,VLOOKUP(AC717,Overall!AH$2:AI1215,2,FALSE),IF(J717=9,VLOOKUP(AC717,Overall!AL$2:AM1215,2,FALSE),IF(J717=10,VLOOKUP(AC717,Overall!AP$2:AQ1215,2,FALSE),IF(J717=11,VLOOKUP(AC717,Overall!AT$2:AU1215,2,FALSE),IF(J717=12,VLOOKUP(AC717,Overall!AX$2:AY1215,2,FALSE))))))))))))))</f>
        <v>#N/A</v>
      </c>
    </row>
    <row r="718" spans="9:30" ht="15.75" thickBot="1">
      <c r="I718" s="126" t="s">
        <v>763</v>
      </c>
      <c r="J718" s="116"/>
      <c r="K718" s="87"/>
      <c r="L718" s="88"/>
      <c r="M718" s="88"/>
      <c r="N718" s="135"/>
      <c r="O718" s="123" t="str">
        <f t="shared" si="154"/>
        <v>Grade not provided</v>
      </c>
      <c r="P718" s="67" t="e">
        <f t="shared" si="154"/>
        <v>#N/A</v>
      </c>
      <c r="Q718" s="39" t="str">
        <f t="shared" si="155"/>
        <v>Less than 2 domains provided</v>
      </c>
      <c r="R718" s="54">
        <f t="shared" si="156"/>
        <v>0</v>
      </c>
      <c r="S718" s="55">
        <f t="shared" si="157"/>
        <v>0</v>
      </c>
      <c r="T718" s="56">
        <f t="shared" si="158"/>
        <v>0</v>
      </c>
      <c r="U718" s="57">
        <f t="shared" si="159"/>
        <v>0</v>
      </c>
      <c r="V718" s="56">
        <f t="shared" si="160"/>
        <v>0</v>
      </c>
      <c r="W718" s="55">
        <f t="shared" si="161"/>
        <v>0</v>
      </c>
      <c r="X718" s="55">
        <f t="shared" si="162"/>
        <v>0</v>
      </c>
      <c r="Y718" s="55">
        <f t="shared" si="163"/>
        <v>0</v>
      </c>
      <c r="Z718" s="55">
        <f t="shared" si="164"/>
        <v>0</v>
      </c>
      <c r="AA718" s="55">
        <f t="shared" si="165"/>
        <v>0</v>
      </c>
      <c r="AB718" s="58">
        <f t="shared" si="166"/>
        <v>0</v>
      </c>
      <c r="AC718" s="74" t="str">
        <f t="shared" si="167"/>
        <v>Grade not provided</v>
      </c>
      <c r="AD718" s="75" t="e">
        <f>IF(J718=0,(VLOOKUP(AC718,Overall!B$2:C1216,2,FALSE)),IF(J718=1,(VLOOKUP(AC718,Overall!F$2:G1216,2,FALSE)),IF(J718=2,(VLOOKUP(AC718,Overall!J$2:K1216,2,FALSE)),IF(J718=3,(VLOOKUP(AC718,Overall!N$2:O1216,2,FALSE)),IF(J718=4,(VLOOKUP(AC718,Overall!R$2:S1216,2,FALSE)),IF(J718=5,VLOOKUP(AC718,Overall!V$2:W1216,2,FALSE),IF(J718=6,VLOOKUP(AC718,Overall!Z$2:AA1216,2,FALSE),IF(J718=7,VLOOKUP(AC718,Overall!AD$2:AE1216,2,FALSE),IF(J718=8,VLOOKUP(AC718,Overall!AH$2:AI1216,2,FALSE),IF(J718=9,VLOOKUP(AC718,Overall!AL$2:AM1216,2,FALSE),IF(J718=10,VLOOKUP(AC718,Overall!AP$2:AQ1216,2,FALSE),IF(J718=11,VLOOKUP(AC718,Overall!AT$2:AU1216,2,FALSE),IF(J718=12,VLOOKUP(AC718,Overall!AX$2:AY1216,2,FALSE))))))))))))))</f>
        <v>#N/A</v>
      </c>
    </row>
    <row r="719" spans="9:30" ht="15.75" thickBot="1">
      <c r="I719" s="126" t="s">
        <v>764</v>
      </c>
      <c r="J719" s="117"/>
      <c r="K719" s="89"/>
      <c r="L719" s="90"/>
      <c r="M719" s="90"/>
      <c r="N719" s="129"/>
      <c r="O719" s="123" t="str">
        <f t="shared" si="154"/>
        <v>Grade not provided</v>
      </c>
      <c r="P719" s="67" t="e">
        <f t="shared" si="154"/>
        <v>#N/A</v>
      </c>
      <c r="Q719" s="39" t="str">
        <f t="shared" si="155"/>
        <v>Less than 2 domains provided</v>
      </c>
      <c r="R719" s="54">
        <f t="shared" si="156"/>
        <v>0</v>
      </c>
      <c r="S719" s="55">
        <f t="shared" si="157"/>
        <v>0</v>
      </c>
      <c r="T719" s="56">
        <f t="shared" si="158"/>
        <v>0</v>
      </c>
      <c r="U719" s="57">
        <f t="shared" si="159"/>
        <v>0</v>
      </c>
      <c r="V719" s="56">
        <f t="shared" si="160"/>
        <v>0</v>
      </c>
      <c r="W719" s="55">
        <f t="shared" si="161"/>
        <v>0</v>
      </c>
      <c r="X719" s="55">
        <f t="shared" si="162"/>
        <v>0</v>
      </c>
      <c r="Y719" s="55">
        <f t="shared" si="163"/>
        <v>0</v>
      </c>
      <c r="Z719" s="55">
        <f t="shared" si="164"/>
        <v>0</v>
      </c>
      <c r="AA719" s="55">
        <f t="shared" si="165"/>
        <v>0</v>
      </c>
      <c r="AB719" s="58">
        <f t="shared" si="166"/>
        <v>0</v>
      </c>
      <c r="AC719" s="74" t="str">
        <f t="shared" si="167"/>
        <v>Grade not provided</v>
      </c>
      <c r="AD719" s="75" t="e">
        <f>IF(J719=0,(VLOOKUP(AC719,Overall!B$2:C1217,2,FALSE)),IF(J719=1,(VLOOKUP(AC719,Overall!F$2:G1217,2,FALSE)),IF(J719=2,(VLOOKUP(AC719,Overall!J$2:K1217,2,FALSE)),IF(J719=3,(VLOOKUP(AC719,Overall!N$2:O1217,2,FALSE)),IF(J719=4,(VLOOKUP(AC719,Overall!R$2:S1217,2,FALSE)),IF(J719=5,VLOOKUP(AC719,Overall!V$2:W1217,2,FALSE),IF(J719=6,VLOOKUP(AC719,Overall!Z$2:AA1217,2,FALSE),IF(J719=7,VLOOKUP(AC719,Overall!AD$2:AE1217,2,FALSE),IF(J719=8,VLOOKUP(AC719,Overall!AH$2:AI1217,2,FALSE),IF(J719=9,VLOOKUP(AC719,Overall!AL$2:AM1217,2,FALSE),IF(J719=10,VLOOKUP(AC719,Overall!AP$2:AQ1217,2,FALSE),IF(J719=11,VLOOKUP(AC719,Overall!AT$2:AU1217,2,FALSE),IF(J719=12,VLOOKUP(AC719,Overall!AX$2:AY1217,2,FALSE))))))))))))))</f>
        <v>#N/A</v>
      </c>
    </row>
    <row r="720" spans="9:30" ht="15.75" thickBot="1">
      <c r="I720" s="126" t="s">
        <v>765</v>
      </c>
      <c r="J720" s="84"/>
      <c r="N720" s="131"/>
      <c r="O720" s="123" t="str">
        <f t="shared" si="154"/>
        <v>Grade not provided</v>
      </c>
      <c r="P720" s="67" t="e">
        <f t="shared" si="154"/>
        <v>#N/A</v>
      </c>
      <c r="Q720" s="39" t="str">
        <f>IF($AB720=1,$C$4,IF($AB720=2,$C$5,IF($AB720=3,$C$6,IF($AB720=4,$C$7,IF($AB720=5,$C$8,IF($AB720=6,$C$9,IF($AB720=7,$C$10,IF($AB720=8,$C$11,IF($AB720=9,$C$12,IF($AB720=10,$C$13,"Less than 2 domains provided"))))))))))</f>
        <v>Less than 2 domains provided</v>
      </c>
      <c r="R720" s="54">
        <f t="shared" si="156"/>
        <v>0</v>
      </c>
      <c r="S720" s="55">
        <f t="shared" si="157"/>
        <v>0</v>
      </c>
      <c r="T720" s="56">
        <f t="shared" si="158"/>
        <v>0</v>
      </c>
      <c r="U720" s="57">
        <f t="shared" si="159"/>
        <v>0</v>
      </c>
      <c r="V720" s="56">
        <f t="shared" si="160"/>
        <v>0</v>
      </c>
      <c r="W720" s="55">
        <f t="shared" si="161"/>
        <v>0</v>
      </c>
      <c r="X720" s="55">
        <f t="shared" si="162"/>
        <v>0</v>
      </c>
      <c r="Y720" s="55">
        <f t="shared" si="163"/>
        <v>0</v>
      </c>
      <c r="Z720" s="55">
        <f t="shared" si="164"/>
        <v>0</v>
      </c>
      <c r="AA720" s="55">
        <f t="shared" si="165"/>
        <v>0</v>
      </c>
      <c r="AB720" s="58">
        <f t="shared" si="166"/>
        <v>0</v>
      </c>
      <c r="AC720" s="74" t="str">
        <f t="shared" si="167"/>
        <v>Grade not provided</v>
      </c>
      <c r="AD720" s="75" t="e">
        <f>IF(J720=0,(VLOOKUP(AC720,Overall!B$2:C1218,2,FALSE)),IF(J720=1,(VLOOKUP(AC720,Overall!F$2:G1218,2,FALSE)),IF(J720=2,(VLOOKUP(AC720,Overall!J$2:K1218,2,FALSE)),IF(J720=3,(VLOOKUP(AC720,Overall!N$2:O1218,2,FALSE)),IF(J720=4,(VLOOKUP(AC720,Overall!R$2:S1218,2,FALSE)),IF(J720=5,VLOOKUP(AC720,Overall!V$2:W1218,2,FALSE),IF(J720=6,VLOOKUP(AC720,Overall!Z$2:AA1218,2,FALSE),IF(J720=7,VLOOKUP(AC720,Overall!AD$2:AE1218,2,FALSE),IF(J720=8,VLOOKUP(AC720,Overall!AH$2:AI1218,2,FALSE),IF(J720=9,VLOOKUP(AC720,Overall!AL$2:AM1218,2,FALSE),IF(J720=10,VLOOKUP(AC720,Overall!AP$2:AQ1218,2,FALSE),IF(J720=11,VLOOKUP(AC720,Overall!AT$2:AU1218,2,FALSE),IF(J720=12,VLOOKUP(AC720,Overall!AX$2:AY1218,2,FALSE))))))))))))))</f>
        <v>#N/A</v>
      </c>
    </row>
    <row r="721" spans="9:30" ht="15.75" thickBot="1">
      <c r="I721" s="126" t="s">
        <v>766</v>
      </c>
      <c r="J721" s="84"/>
      <c r="N721" s="131"/>
      <c r="O721" s="123" t="str">
        <f t="shared" si="154"/>
        <v>Grade not provided</v>
      </c>
      <c r="P721" s="67" t="e">
        <f t="shared" si="154"/>
        <v>#N/A</v>
      </c>
      <c r="Q721" s="39" t="str">
        <f t="shared" ref="Q721:Q784" si="168">IF($AB721=1,$C$4,IF($AB721=2,$C$5,IF($AB721=3,$C$6,IF($AB721=4,$C$7,IF($AB721=5,$C$8,IF($AB721=6,$C$9,IF($AB721=7,$C$10,IF($AB721=8,$C$11,IF($AB721=9,$C$12,IF($AB721=10,$C$13,"Less than 2 domains provided"))))))))))</f>
        <v>Less than 2 domains provided</v>
      </c>
      <c r="R721" s="54">
        <f t="shared" si="156"/>
        <v>0</v>
      </c>
      <c r="S721" s="55">
        <f t="shared" si="157"/>
        <v>0</v>
      </c>
      <c r="T721" s="56">
        <f t="shared" si="158"/>
        <v>0</v>
      </c>
      <c r="U721" s="57">
        <f t="shared" si="159"/>
        <v>0</v>
      </c>
      <c r="V721" s="56">
        <f t="shared" si="160"/>
        <v>0</v>
      </c>
      <c r="W721" s="55">
        <f t="shared" si="161"/>
        <v>0</v>
      </c>
      <c r="X721" s="55">
        <f t="shared" si="162"/>
        <v>0</v>
      </c>
      <c r="Y721" s="55">
        <f t="shared" si="163"/>
        <v>0</v>
      </c>
      <c r="Z721" s="55">
        <f t="shared" si="164"/>
        <v>0</v>
      </c>
      <c r="AA721" s="55">
        <f t="shared" si="165"/>
        <v>0</v>
      </c>
      <c r="AB721" s="58">
        <f t="shared" si="166"/>
        <v>0</v>
      </c>
      <c r="AC721" s="74" t="str">
        <f t="shared" si="167"/>
        <v>Grade not provided</v>
      </c>
      <c r="AD721" s="75" t="e">
        <f>IF(J721=0,(VLOOKUP(AC721,Overall!B$2:C1219,2,FALSE)),IF(J721=1,(VLOOKUP(AC721,Overall!F$2:G1219,2,FALSE)),IF(J721=2,(VLOOKUP(AC721,Overall!J$2:K1219,2,FALSE)),IF(J721=3,(VLOOKUP(AC721,Overall!N$2:O1219,2,FALSE)),IF(J721=4,(VLOOKUP(AC721,Overall!R$2:S1219,2,FALSE)),IF(J721=5,VLOOKUP(AC721,Overall!V$2:W1219,2,FALSE),IF(J721=6,VLOOKUP(AC721,Overall!Z$2:AA1219,2,FALSE),IF(J721=7,VLOOKUP(AC721,Overall!AD$2:AE1219,2,FALSE),IF(J721=8,VLOOKUP(AC721,Overall!AH$2:AI1219,2,FALSE),IF(J721=9,VLOOKUP(AC721,Overall!AL$2:AM1219,2,FALSE),IF(J721=10,VLOOKUP(AC721,Overall!AP$2:AQ1219,2,FALSE),IF(J721=11,VLOOKUP(AC721,Overall!AT$2:AU1219,2,FALSE),IF(J721=12,VLOOKUP(AC721,Overall!AX$2:AY1219,2,FALSE))))))))))))))</f>
        <v>#N/A</v>
      </c>
    </row>
    <row r="722" spans="9:30" ht="15.75" thickBot="1">
      <c r="I722" s="126" t="s">
        <v>767</v>
      </c>
      <c r="J722" s="84"/>
      <c r="N722" s="131"/>
      <c r="O722" s="123" t="str">
        <f t="shared" si="154"/>
        <v>Grade not provided</v>
      </c>
      <c r="P722" s="67" t="e">
        <f t="shared" si="154"/>
        <v>#N/A</v>
      </c>
      <c r="Q722" s="39" t="str">
        <f t="shared" si="168"/>
        <v>Less than 2 domains provided</v>
      </c>
      <c r="R722" s="54">
        <f t="shared" si="156"/>
        <v>0</v>
      </c>
      <c r="S722" s="55">
        <f t="shared" si="157"/>
        <v>0</v>
      </c>
      <c r="T722" s="56">
        <f t="shared" si="158"/>
        <v>0</v>
      </c>
      <c r="U722" s="57">
        <f t="shared" si="159"/>
        <v>0</v>
      </c>
      <c r="V722" s="56">
        <f t="shared" si="160"/>
        <v>0</v>
      </c>
      <c r="W722" s="55">
        <f t="shared" si="161"/>
        <v>0</v>
      </c>
      <c r="X722" s="55">
        <f t="shared" si="162"/>
        <v>0</v>
      </c>
      <c r="Y722" s="55">
        <f t="shared" si="163"/>
        <v>0</v>
      </c>
      <c r="Z722" s="55">
        <f t="shared" si="164"/>
        <v>0</v>
      </c>
      <c r="AA722" s="55">
        <f t="shared" si="165"/>
        <v>0</v>
      </c>
      <c r="AB722" s="58">
        <f t="shared" si="166"/>
        <v>0</v>
      </c>
      <c r="AC722" s="74" t="str">
        <f t="shared" si="167"/>
        <v>Grade not provided</v>
      </c>
      <c r="AD722" s="75" t="e">
        <f>IF(J722=0,(VLOOKUP(AC722,Overall!B$2:C1220,2,FALSE)),IF(J722=1,(VLOOKUP(AC722,Overall!F$2:G1220,2,FALSE)),IF(J722=2,(VLOOKUP(AC722,Overall!J$2:K1220,2,FALSE)),IF(J722=3,(VLOOKUP(AC722,Overall!N$2:O1220,2,FALSE)),IF(J722=4,(VLOOKUP(AC722,Overall!R$2:S1220,2,FALSE)),IF(J722=5,VLOOKUP(AC722,Overall!V$2:W1220,2,FALSE),IF(J722=6,VLOOKUP(AC722,Overall!Z$2:AA1220,2,FALSE),IF(J722=7,VLOOKUP(AC722,Overall!AD$2:AE1220,2,FALSE),IF(J722=8,VLOOKUP(AC722,Overall!AH$2:AI1220,2,FALSE),IF(J722=9,VLOOKUP(AC722,Overall!AL$2:AM1220,2,FALSE),IF(J722=10,VLOOKUP(AC722,Overall!AP$2:AQ1220,2,FALSE),IF(J722=11,VLOOKUP(AC722,Overall!AT$2:AU1220,2,FALSE),IF(J722=12,VLOOKUP(AC722,Overall!AX$2:AY1220,2,FALSE))))))))))))))</f>
        <v>#N/A</v>
      </c>
    </row>
    <row r="723" spans="9:30" ht="15.75" thickBot="1">
      <c r="I723" s="126" t="s">
        <v>768</v>
      </c>
      <c r="J723" s="84"/>
      <c r="N723" s="131"/>
      <c r="O723" s="123" t="str">
        <f t="shared" si="154"/>
        <v>Grade not provided</v>
      </c>
      <c r="P723" s="67" t="e">
        <f t="shared" si="154"/>
        <v>#N/A</v>
      </c>
      <c r="Q723" s="39" t="str">
        <f t="shared" si="168"/>
        <v>Less than 2 domains provided</v>
      </c>
      <c r="R723" s="54">
        <f t="shared" si="156"/>
        <v>0</v>
      </c>
      <c r="S723" s="55">
        <f t="shared" si="157"/>
        <v>0</v>
      </c>
      <c r="T723" s="56">
        <f t="shared" si="158"/>
        <v>0</v>
      </c>
      <c r="U723" s="57">
        <f t="shared" si="159"/>
        <v>0</v>
      </c>
      <c r="V723" s="56">
        <f t="shared" si="160"/>
        <v>0</v>
      </c>
      <c r="W723" s="55">
        <f t="shared" si="161"/>
        <v>0</v>
      </c>
      <c r="X723" s="55">
        <f t="shared" si="162"/>
        <v>0</v>
      </c>
      <c r="Y723" s="55">
        <f t="shared" si="163"/>
        <v>0</v>
      </c>
      <c r="Z723" s="55">
        <f t="shared" si="164"/>
        <v>0</v>
      </c>
      <c r="AA723" s="55">
        <f t="shared" si="165"/>
        <v>0</v>
      </c>
      <c r="AB723" s="58">
        <f t="shared" si="166"/>
        <v>0</v>
      </c>
      <c r="AC723" s="74" t="str">
        <f t="shared" si="167"/>
        <v>Grade not provided</v>
      </c>
      <c r="AD723" s="75" t="e">
        <f>IF(J723=0,(VLOOKUP(AC723,Overall!B$2:C1221,2,FALSE)),IF(J723=1,(VLOOKUP(AC723,Overall!F$2:G1221,2,FALSE)),IF(J723=2,(VLOOKUP(AC723,Overall!J$2:K1221,2,FALSE)),IF(J723=3,(VLOOKUP(AC723,Overall!N$2:O1221,2,FALSE)),IF(J723=4,(VLOOKUP(AC723,Overall!R$2:S1221,2,FALSE)),IF(J723=5,VLOOKUP(AC723,Overall!V$2:W1221,2,FALSE),IF(J723=6,VLOOKUP(AC723,Overall!Z$2:AA1221,2,FALSE),IF(J723=7,VLOOKUP(AC723,Overall!AD$2:AE1221,2,FALSE),IF(J723=8,VLOOKUP(AC723,Overall!AH$2:AI1221,2,FALSE),IF(J723=9,VLOOKUP(AC723,Overall!AL$2:AM1221,2,FALSE),IF(J723=10,VLOOKUP(AC723,Overall!AP$2:AQ1221,2,FALSE),IF(J723=11,VLOOKUP(AC723,Overall!AT$2:AU1221,2,FALSE),IF(J723=12,VLOOKUP(AC723,Overall!AX$2:AY1221,2,FALSE))))))))))))))</f>
        <v>#N/A</v>
      </c>
    </row>
    <row r="724" spans="9:30" ht="15.75" thickBot="1">
      <c r="I724" s="126" t="s">
        <v>769</v>
      </c>
      <c r="J724" s="84"/>
      <c r="N724" s="131"/>
      <c r="O724" s="123" t="str">
        <f t="shared" si="154"/>
        <v>Grade not provided</v>
      </c>
      <c r="P724" s="67" t="e">
        <f t="shared" si="154"/>
        <v>#N/A</v>
      </c>
      <c r="Q724" s="39" t="str">
        <f t="shared" si="168"/>
        <v>Less than 2 domains provided</v>
      </c>
      <c r="R724" s="54">
        <f t="shared" si="156"/>
        <v>0</v>
      </c>
      <c r="S724" s="55">
        <f t="shared" si="157"/>
        <v>0</v>
      </c>
      <c r="T724" s="56">
        <f t="shared" si="158"/>
        <v>0</v>
      </c>
      <c r="U724" s="57">
        <f t="shared" si="159"/>
        <v>0</v>
      </c>
      <c r="V724" s="56">
        <f t="shared" si="160"/>
        <v>0</v>
      </c>
      <c r="W724" s="55">
        <f t="shared" si="161"/>
        <v>0</v>
      </c>
      <c r="X724" s="55">
        <f t="shared" si="162"/>
        <v>0</v>
      </c>
      <c r="Y724" s="55">
        <f t="shared" si="163"/>
        <v>0</v>
      </c>
      <c r="Z724" s="55">
        <f t="shared" si="164"/>
        <v>0</v>
      </c>
      <c r="AA724" s="55">
        <f t="shared" si="165"/>
        <v>0</v>
      </c>
      <c r="AB724" s="58">
        <f t="shared" si="166"/>
        <v>0</v>
      </c>
      <c r="AC724" s="74" t="str">
        <f t="shared" si="167"/>
        <v>Grade not provided</v>
      </c>
      <c r="AD724" s="75" t="e">
        <f>IF(J724=0,(VLOOKUP(AC724,Overall!B$2:C1222,2,FALSE)),IF(J724=1,(VLOOKUP(AC724,Overall!F$2:G1222,2,FALSE)),IF(J724=2,(VLOOKUP(AC724,Overall!J$2:K1222,2,FALSE)),IF(J724=3,(VLOOKUP(AC724,Overall!N$2:O1222,2,FALSE)),IF(J724=4,(VLOOKUP(AC724,Overall!R$2:S1222,2,FALSE)),IF(J724=5,VLOOKUP(AC724,Overall!V$2:W1222,2,FALSE),IF(J724=6,VLOOKUP(AC724,Overall!Z$2:AA1222,2,FALSE),IF(J724=7,VLOOKUP(AC724,Overall!AD$2:AE1222,2,FALSE),IF(J724=8,VLOOKUP(AC724,Overall!AH$2:AI1222,2,FALSE),IF(J724=9,VLOOKUP(AC724,Overall!AL$2:AM1222,2,FALSE),IF(J724=10,VLOOKUP(AC724,Overall!AP$2:AQ1222,2,FALSE),IF(J724=11,VLOOKUP(AC724,Overall!AT$2:AU1222,2,FALSE),IF(J724=12,VLOOKUP(AC724,Overall!AX$2:AY1222,2,FALSE))))))))))))))</f>
        <v>#N/A</v>
      </c>
    </row>
    <row r="725" spans="9:30" ht="15.75" thickBot="1">
      <c r="I725" s="126" t="s">
        <v>770</v>
      </c>
      <c r="J725" s="84"/>
      <c r="N725" s="131"/>
      <c r="O725" s="123" t="str">
        <f t="shared" si="154"/>
        <v>Grade not provided</v>
      </c>
      <c r="P725" s="67" t="e">
        <f t="shared" si="154"/>
        <v>#N/A</v>
      </c>
      <c r="Q725" s="39" t="str">
        <f t="shared" si="168"/>
        <v>Less than 2 domains provided</v>
      </c>
      <c r="R725" s="54">
        <f t="shared" si="156"/>
        <v>0</v>
      </c>
      <c r="S725" s="55">
        <f t="shared" si="157"/>
        <v>0</v>
      </c>
      <c r="T725" s="56">
        <f t="shared" si="158"/>
        <v>0</v>
      </c>
      <c r="U725" s="57">
        <f t="shared" si="159"/>
        <v>0</v>
      </c>
      <c r="V725" s="56">
        <f t="shared" si="160"/>
        <v>0</v>
      </c>
      <c r="W725" s="55">
        <f t="shared" si="161"/>
        <v>0</v>
      </c>
      <c r="X725" s="55">
        <f t="shared" si="162"/>
        <v>0</v>
      </c>
      <c r="Y725" s="55">
        <f t="shared" si="163"/>
        <v>0</v>
      </c>
      <c r="Z725" s="55">
        <f t="shared" si="164"/>
        <v>0</v>
      </c>
      <c r="AA725" s="55">
        <f t="shared" si="165"/>
        <v>0</v>
      </c>
      <c r="AB725" s="58">
        <f t="shared" si="166"/>
        <v>0</v>
      </c>
      <c r="AC725" s="74" t="str">
        <f t="shared" si="167"/>
        <v>Grade not provided</v>
      </c>
      <c r="AD725" s="75" t="e">
        <f>IF(J725=0,(VLOOKUP(AC725,Overall!B$2:C1223,2,FALSE)),IF(J725=1,(VLOOKUP(AC725,Overall!F$2:G1223,2,FALSE)),IF(J725=2,(VLOOKUP(AC725,Overall!J$2:K1223,2,FALSE)),IF(J725=3,(VLOOKUP(AC725,Overall!N$2:O1223,2,FALSE)),IF(J725=4,(VLOOKUP(AC725,Overall!R$2:S1223,2,FALSE)),IF(J725=5,VLOOKUP(AC725,Overall!V$2:W1223,2,FALSE),IF(J725=6,VLOOKUP(AC725,Overall!Z$2:AA1223,2,FALSE),IF(J725=7,VLOOKUP(AC725,Overall!AD$2:AE1223,2,FALSE),IF(J725=8,VLOOKUP(AC725,Overall!AH$2:AI1223,2,FALSE),IF(J725=9,VLOOKUP(AC725,Overall!AL$2:AM1223,2,FALSE),IF(J725=10,VLOOKUP(AC725,Overall!AP$2:AQ1223,2,FALSE),IF(J725=11,VLOOKUP(AC725,Overall!AT$2:AU1223,2,FALSE),IF(J725=12,VLOOKUP(AC725,Overall!AX$2:AY1223,2,FALSE))))))))))))))</f>
        <v>#N/A</v>
      </c>
    </row>
    <row r="726" spans="9:30" ht="15.75" thickBot="1">
      <c r="I726" s="126" t="s">
        <v>771</v>
      </c>
      <c r="J726" s="84"/>
      <c r="N726" s="131"/>
      <c r="O726" s="123" t="str">
        <f t="shared" si="154"/>
        <v>Grade not provided</v>
      </c>
      <c r="P726" s="67" t="e">
        <f t="shared" si="154"/>
        <v>#N/A</v>
      </c>
      <c r="Q726" s="39" t="str">
        <f t="shared" si="168"/>
        <v>Less than 2 domains provided</v>
      </c>
      <c r="R726" s="54">
        <f t="shared" si="156"/>
        <v>0</v>
      </c>
      <c r="S726" s="55">
        <f t="shared" si="157"/>
        <v>0</v>
      </c>
      <c r="T726" s="56">
        <f t="shared" si="158"/>
        <v>0</v>
      </c>
      <c r="U726" s="57">
        <f t="shared" si="159"/>
        <v>0</v>
      </c>
      <c r="V726" s="56">
        <f t="shared" si="160"/>
        <v>0</v>
      </c>
      <c r="W726" s="55">
        <f t="shared" si="161"/>
        <v>0</v>
      </c>
      <c r="X726" s="55">
        <f t="shared" si="162"/>
        <v>0</v>
      </c>
      <c r="Y726" s="55">
        <f t="shared" si="163"/>
        <v>0</v>
      </c>
      <c r="Z726" s="55">
        <f t="shared" si="164"/>
        <v>0</v>
      </c>
      <c r="AA726" s="55">
        <f t="shared" si="165"/>
        <v>0</v>
      </c>
      <c r="AB726" s="58">
        <f t="shared" si="166"/>
        <v>0</v>
      </c>
      <c r="AC726" s="74" t="str">
        <f t="shared" si="167"/>
        <v>Grade not provided</v>
      </c>
      <c r="AD726" s="75" t="e">
        <f>IF(J726=0,(VLOOKUP(AC726,Overall!B$2:C1224,2,FALSE)),IF(J726=1,(VLOOKUP(AC726,Overall!F$2:G1224,2,FALSE)),IF(J726=2,(VLOOKUP(AC726,Overall!J$2:K1224,2,FALSE)),IF(J726=3,(VLOOKUP(AC726,Overall!N$2:O1224,2,FALSE)),IF(J726=4,(VLOOKUP(AC726,Overall!R$2:S1224,2,FALSE)),IF(J726=5,VLOOKUP(AC726,Overall!V$2:W1224,2,FALSE),IF(J726=6,VLOOKUP(AC726,Overall!Z$2:AA1224,2,FALSE),IF(J726=7,VLOOKUP(AC726,Overall!AD$2:AE1224,2,FALSE),IF(J726=8,VLOOKUP(AC726,Overall!AH$2:AI1224,2,FALSE),IF(J726=9,VLOOKUP(AC726,Overall!AL$2:AM1224,2,FALSE),IF(J726=10,VLOOKUP(AC726,Overall!AP$2:AQ1224,2,FALSE),IF(J726=11,VLOOKUP(AC726,Overall!AT$2:AU1224,2,FALSE),IF(J726=12,VLOOKUP(AC726,Overall!AX$2:AY1224,2,FALSE))))))))))))))</f>
        <v>#N/A</v>
      </c>
    </row>
    <row r="727" spans="9:30" ht="15.75" thickBot="1">
      <c r="I727" s="126" t="s">
        <v>772</v>
      </c>
      <c r="J727" s="84"/>
      <c r="N727" s="131"/>
      <c r="O727" s="123" t="str">
        <f t="shared" si="154"/>
        <v>Grade not provided</v>
      </c>
      <c r="P727" s="67" t="e">
        <f t="shared" si="154"/>
        <v>#N/A</v>
      </c>
      <c r="Q727" s="39" t="str">
        <f t="shared" si="168"/>
        <v>Less than 2 domains provided</v>
      </c>
      <c r="R727" s="54">
        <f t="shared" si="156"/>
        <v>0</v>
      </c>
      <c r="S727" s="55">
        <f t="shared" si="157"/>
        <v>0</v>
      </c>
      <c r="T727" s="56">
        <f t="shared" si="158"/>
        <v>0</v>
      </c>
      <c r="U727" s="57">
        <f t="shared" si="159"/>
        <v>0</v>
      </c>
      <c r="V727" s="56">
        <f t="shared" si="160"/>
        <v>0</v>
      </c>
      <c r="W727" s="55">
        <f t="shared" si="161"/>
        <v>0</v>
      </c>
      <c r="X727" s="55">
        <f t="shared" si="162"/>
        <v>0</v>
      </c>
      <c r="Y727" s="55">
        <f t="shared" si="163"/>
        <v>0</v>
      </c>
      <c r="Z727" s="55">
        <f t="shared" si="164"/>
        <v>0</v>
      </c>
      <c r="AA727" s="55">
        <f t="shared" si="165"/>
        <v>0</v>
      </c>
      <c r="AB727" s="58">
        <f t="shared" si="166"/>
        <v>0</v>
      </c>
      <c r="AC727" s="74" t="str">
        <f t="shared" si="167"/>
        <v>Grade not provided</v>
      </c>
      <c r="AD727" s="75" t="e">
        <f>IF(J727=0,(VLOOKUP(AC727,Overall!B$2:C1225,2,FALSE)),IF(J727=1,(VLOOKUP(AC727,Overall!F$2:G1225,2,FALSE)),IF(J727=2,(VLOOKUP(AC727,Overall!J$2:K1225,2,FALSE)),IF(J727=3,(VLOOKUP(AC727,Overall!N$2:O1225,2,FALSE)),IF(J727=4,(VLOOKUP(AC727,Overall!R$2:S1225,2,FALSE)),IF(J727=5,VLOOKUP(AC727,Overall!V$2:W1225,2,FALSE),IF(J727=6,VLOOKUP(AC727,Overall!Z$2:AA1225,2,FALSE),IF(J727=7,VLOOKUP(AC727,Overall!AD$2:AE1225,2,FALSE),IF(J727=8,VLOOKUP(AC727,Overall!AH$2:AI1225,2,FALSE),IF(J727=9,VLOOKUP(AC727,Overall!AL$2:AM1225,2,FALSE),IF(J727=10,VLOOKUP(AC727,Overall!AP$2:AQ1225,2,FALSE),IF(J727=11,VLOOKUP(AC727,Overall!AT$2:AU1225,2,FALSE),IF(J727=12,VLOOKUP(AC727,Overall!AX$2:AY1225,2,FALSE))))))))))))))</f>
        <v>#N/A</v>
      </c>
    </row>
    <row r="728" spans="9:30" ht="15.75" thickBot="1">
      <c r="I728" s="126" t="s">
        <v>773</v>
      </c>
      <c r="J728" s="84"/>
      <c r="N728" s="131"/>
      <c r="O728" s="123" t="str">
        <f t="shared" si="154"/>
        <v>Grade not provided</v>
      </c>
      <c r="P728" s="67" t="e">
        <f t="shared" si="154"/>
        <v>#N/A</v>
      </c>
      <c r="Q728" s="39" t="str">
        <f t="shared" si="168"/>
        <v>Less than 2 domains provided</v>
      </c>
      <c r="R728" s="54">
        <f t="shared" si="156"/>
        <v>0</v>
      </c>
      <c r="S728" s="55">
        <f t="shared" si="157"/>
        <v>0</v>
      </c>
      <c r="T728" s="56">
        <f t="shared" si="158"/>
        <v>0</v>
      </c>
      <c r="U728" s="57">
        <f t="shared" si="159"/>
        <v>0</v>
      </c>
      <c r="V728" s="56">
        <f t="shared" si="160"/>
        <v>0</v>
      </c>
      <c r="W728" s="55">
        <f t="shared" si="161"/>
        <v>0</v>
      </c>
      <c r="X728" s="55">
        <f t="shared" si="162"/>
        <v>0</v>
      </c>
      <c r="Y728" s="55">
        <f t="shared" si="163"/>
        <v>0</v>
      </c>
      <c r="Z728" s="55">
        <f t="shared" si="164"/>
        <v>0</v>
      </c>
      <c r="AA728" s="55">
        <f t="shared" si="165"/>
        <v>0</v>
      </c>
      <c r="AB728" s="58">
        <f t="shared" si="166"/>
        <v>0</v>
      </c>
      <c r="AC728" s="74" t="str">
        <f t="shared" si="167"/>
        <v>Grade not provided</v>
      </c>
      <c r="AD728" s="75" t="e">
        <f>IF(J728=0,(VLOOKUP(AC728,Overall!B$2:C1226,2,FALSE)),IF(J728=1,(VLOOKUP(AC728,Overall!F$2:G1226,2,FALSE)),IF(J728=2,(VLOOKUP(AC728,Overall!J$2:K1226,2,FALSE)),IF(J728=3,(VLOOKUP(AC728,Overall!N$2:O1226,2,FALSE)),IF(J728=4,(VLOOKUP(AC728,Overall!R$2:S1226,2,FALSE)),IF(J728=5,VLOOKUP(AC728,Overall!V$2:W1226,2,FALSE),IF(J728=6,VLOOKUP(AC728,Overall!Z$2:AA1226,2,FALSE),IF(J728=7,VLOOKUP(AC728,Overall!AD$2:AE1226,2,FALSE),IF(J728=8,VLOOKUP(AC728,Overall!AH$2:AI1226,2,FALSE),IF(J728=9,VLOOKUP(AC728,Overall!AL$2:AM1226,2,FALSE),IF(J728=10,VLOOKUP(AC728,Overall!AP$2:AQ1226,2,FALSE),IF(J728=11,VLOOKUP(AC728,Overall!AT$2:AU1226,2,FALSE),IF(J728=12,VLOOKUP(AC728,Overall!AX$2:AY1226,2,FALSE))))))))))))))</f>
        <v>#N/A</v>
      </c>
    </row>
    <row r="729" spans="9:30" ht="15.75" thickBot="1">
      <c r="I729" s="126" t="s">
        <v>774</v>
      </c>
      <c r="J729" s="84"/>
      <c r="N729" s="131"/>
      <c r="O729" s="123" t="str">
        <f t="shared" si="154"/>
        <v>Grade not provided</v>
      </c>
      <c r="P729" s="67" t="e">
        <f t="shared" si="154"/>
        <v>#N/A</v>
      </c>
      <c r="Q729" s="39" t="str">
        <f t="shared" si="168"/>
        <v>Less than 2 domains provided</v>
      </c>
      <c r="R729" s="54">
        <f t="shared" si="156"/>
        <v>0</v>
      </c>
      <c r="S729" s="55">
        <f t="shared" si="157"/>
        <v>0</v>
      </c>
      <c r="T729" s="56">
        <f t="shared" si="158"/>
        <v>0</v>
      </c>
      <c r="U729" s="57">
        <f t="shared" si="159"/>
        <v>0</v>
      </c>
      <c r="V729" s="56">
        <f t="shared" si="160"/>
        <v>0</v>
      </c>
      <c r="W729" s="55">
        <f t="shared" si="161"/>
        <v>0</v>
      </c>
      <c r="X729" s="55">
        <f t="shared" si="162"/>
        <v>0</v>
      </c>
      <c r="Y729" s="55">
        <f t="shared" si="163"/>
        <v>0</v>
      </c>
      <c r="Z729" s="55">
        <f t="shared" si="164"/>
        <v>0</v>
      </c>
      <c r="AA729" s="55">
        <f t="shared" si="165"/>
        <v>0</v>
      </c>
      <c r="AB729" s="58">
        <f t="shared" si="166"/>
        <v>0</v>
      </c>
      <c r="AC729" s="74" t="str">
        <f t="shared" si="167"/>
        <v>Grade not provided</v>
      </c>
      <c r="AD729" s="75" t="e">
        <f>IF(J729=0,(VLOOKUP(AC729,Overall!B$2:C1227,2,FALSE)),IF(J729=1,(VLOOKUP(AC729,Overall!F$2:G1227,2,FALSE)),IF(J729=2,(VLOOKUP(AC729,Overall!J$2:K1227,2,FALSE)),IF(J729=3,(VLOOKUP(AC729,Overall!N$2:O1227,2,FALSE)),IF(J729=4,(VLOOKUP(AC729,Overall!R$2:S1227,2,FALSE)),IF(J729=5,VLOOKUP(AC729,Overall!V$2:W1227,2,FALSE),IF(J729=6,VLOOKUP(AC729,Overall!Z$2:AA1227,2,FALSE),IF(J729=7,VLOOKUP(AC729,Overall!AD$2:AE1227,2,FALSE),IF(J729=8,VLOOKUP(AC729,Overall!AH$2:AI1227,2,FALSE),IF(J729=9,VLOOKUP(AC729,Overall!AL$2:AM1227,2,FALSE),IF(J729=10,VLOOKUP(AC729,Overall!AP$2:AQ1227,2,FALSE),IF(J729=11,VLOOKUP(AC729,Overall!AT$2:AU1227,2,FALSE),IF(J729=12,VLOOKUP(AC729,Overall!AX$2:AY1227,2,FALSE))))))))))))))</f>
        <v>#N/A</v>
      </c>
    </row>
    <row r="730" spans="9:30" ht="15.75" thickBot="1">
      <c r="I730" s="126" t="s">
        <v>775</v>
      </c>
      <c r="J730" s="84"/>
      <c r="N730" s="131"/>
      <c r="O730" s="123" t="str">
        <f t="shared" si="154"/>
        <v>Grade not provided</v>
      </c>
      <c r="P730" s="67" t="e">
        <f t="shared" si="154"/>
        <v>#N/A</v>
      </c>
      <c r="Q730" s="39" t="str">
        <f t="shared" si="168"/>
        <v>Less than 2 domains provided</v>
      </c>
      <c r="R730" s="54">
        <f t="shared" si="156"/>
        <v>0</v>
      </c>
      <c r="S730" s="55">
        <f t="shared" si="157"/>
        <v>0</v>
      </c>
      <c r="T730" s="56">
        <f t="shared" si="158"/>
        <v>0</v>
      </c>
      <c r="U730" s="57">
        <f t="shared" si="159"/>
        <v>0</v>
      </c>
      <c r="V730" s="56">
        <f t="shared" si="160"/>
        <v>0</v>
      </c>
      <c r="W730" s="55">
        <f t="shared" si="161"/>
        <v>0</v>
      </c>
      <c r="X730" s="55">
        <f t="shared" si="162"/>
        <v>0</v>
      </c>
      <c r="Y730" s="55">
        <f t="shared" si="163"/>
        <v>0</v>
      </c>
      <c r="Z730" s="55">
        <f t="shared" si="164"/>
        <v>0</v>
      </c>
      <c r="AA730" s="55">
        <f t="shared" si="165"/>
        <v>0</v>
      </c>
      <c r="AB730" s="58">
        <f t="shared" si="166"/>
        <v>0</v>
      </c>
      <c r="AC730" s="74" t="str">
        <f t="shared" si="167"/>
        <v>Grade not provided</v>
      </c>
      <c r="AD730" s="75" t="e">
        <f>IF(J730=0,(VLOOKUP(AC730,Overall!B$2:C1228,2,FALSE)),IF(J730=1,(VLOOKUP(AC730,Overall!F$2:G1228,2,FALSE)),IF(J730=2,(VLOOKUP(AC730,Overall!J$2:K1228,2,FALSE)),IF(J730=3,(VLOOKUP(AC730,Overall!N$2:O1228,2,FALSE)),IF(J730=4,(VLOOKUP(AC730,Overall!R$2:S1228,2,FALSE)),IF(J730=5,VLOOKUP(AC730,Overall!V$2:W1228,2,FALSE),IF(J730=6,VLOOKUP(AC730,Overall!Z$2:AA1228,2,FALSE),IF(J730=7,VLOOKUP(AC730,Overall!AD$2:AE1228,2,FALSE),IF(J730=8,VLOOKUP(AC730,Overall!AH$2:AI1228,2,FALSE),IF(J730=9,VLOOKUP(AC730,Overall!AL$2:AM1228,2,FALSE),IF(J730=10,VLOOKUP(AC730,Overall!AP$2:AQ1228,2,FALSE),IF(J730=11,VLOOKUP(AC730,Overall!AT$2:AU1228,2,FALSE),IF(J730=12,VLOOKUP(AC730,Overall!AX$2:AY1228,2,FALSE))))))))))))))</f>
        <v>#N/A</v>
      </c>
    </row>
    <row r="731" spans="9:30" ht="15.75" thickBot="1">
      <c r="I731" s="126" t="s">
        <v>776</v>
      </c>
      <c r="J731" s="84"/>
      <c r="N731" s="131"/>
      <c r="O731" s="123" t="str">
        <f t="shared" si="154"/>
        <v>Grade not provided</v>
      </c>
      <c r="P731" s="67" t="e">
        <f t="shared" si="154"/>
        <v>#N/A</v>
      </c>
      <c r="Q731" s="39" t="str">
        <f t="shared" si="168"/>
        <v>Less than 2 domains provided</v>
      </c>
      <c r="R731" s="54">
        <f t="shared" si="156"/>
        <v>0</v>
      </c>
      <c r="S731" s="55">
        <f t="shared" si="157"/>
        <v>0</v>
      </c>
      <c r="T731" s="56">
        <f t="shared" si="158"/>
        <v>0</v>
      </c>
      <c r="U731" s="57">
        <f t="shared" si="159"/>
        <v>0</v>
      </c>
      <c r="V731" s="56">
        <f t="shared" si="160"/>
        <v>0</v>
      </c>
      <c r="W731" s="55">
        <f t="shared" si="161"/>
        <v>0</v>
      </c>
      <c r="X731" s="55">
        <f t="shared" si="162"/>
        <v>0</v>
      </c>
      <c r="Y731" s="55">
        <f t="shared" si="163"/>
        <v>0</v>
      </c>
      <c r="Z731" s="55">
        <f t="shared" si="164"/>
        <v>0</v>
      </c>
      <c r="AA731" s="55">
        <f t="shared" si="165"/>
        <v>0</v>
      </c>
      <c r="AB731" s="58">
        <f t="shared" si="166"/>
        <v>0</v>
      </c>
      <c r="AC731" s="74" t="str">
        <f t="shared" si="167"/>
        <v>Grade not provided</v>
      </c>
      <c r="AD731" s="75" t="e">
        <f>IF(J731=0,(VLOOKUP(AC731,Overall!B$2:C1229,2,FALSE)),IF(J731=1,(VLOOKUP(AC731,Overall!F$2:G1229,2,FALSE)),IF(J731=2,(VLOOKUP(AC731,Overall!J$2:K1229,2,FALSE)),IF(J731=3,(VLOOKUP(AC731,Overall!N$2:O1229,2,FALSE)),IF(J731=4,(VLOOKUP(AC731,Overall!R$2:S1229,2,FALSE)),IF(J731=5,VLOOKUP(AC731,Overall!V$2:W1229,2,FALSE),IF(J731=6,VLOOKUP(AC731,Overall!Z$2:AA1229,2,FALSE),IF(J731=7,VLOOKUP(AC731,Overall!AD$2:AE1229,2,FALSE),IF(J731=8,VLOOKUP(AC731,Overall!AH$2:AI1229,2,FALSE),IF(J731=9,VLOOKUP(AC731,Overall!AL$2:AM1229,2,FALSE),IF(J731=10,VLOOKUP(AC731,Overall!AP$2:AQ1229,2,FALSE),IF(J731=11,VLOOKUP(AC731,Overall!AT$2:AU1229,2,FALSE),IF(J731=12,VLOOKUP(AC731,Overall!AX$2:AY1229,2,FALSE))))))))))))))</f>
        <v>#N/A</v>
      </c>
    </row>
    <row r="732" spans="9:30" ht="15.75" thickBot="1">
      <c r="I732" s="126" t="s">
        <v>777</v>
      </c>
      <c r="J732" s="84"/>
      <c r="N732" s="131"/>
      <c r="O732" s="123" t="str">
        <f t="shared" si="154"/>
        <v>Grade not provided</v>
      </c>
      <c r="P732" s="67" t="e">
        <f t="shared" si="154"/>
        <v>#N/A</v>
      </c>
      <c r="Q732" s="39" t="str">
        <f t="shared" si="168"/>
        <v>Less than 2 domains provided</v>
      </c>
      <c r="R732" s="54">
        <f t="shared" si="156"/>
        <v>0</v>
      </c>
      <c r="S732" s="55">
        <f t="shared" si="157"/>
        <v>0</v>
      </c>
      <c r="T732" s="56">
        <f t="shared" si="158"/>
        <v>0</v>
      </c>
      <c r="U732" s="57">
        <f t="shared" si="159"/>
        <v>0</v>
      </c>
      <c r="V732" s="56">
        <f t="shared" si="160"/>
        <v>0</v>
      </c>
      <c r="W732" s="55">
        <f t="shared" si="161"/>
        <v>0</v>
      </c>
      <c r="X732" s="55">
        <f t="shared" si="162"/>
        <v>0</v>
      </c>
      <c r="Y732" s="55">
        <f t="shared" si="163"/>
        <v>0</v>
      </c>
      <c r="Z732" s="55">
        <f t="shared" si="164"/>
        <v>0</v>
      </c>
      <c r="AA732" s="55">
        <f t="shared" si="165"/>
        <v>0</v>
      </c>
      <c r="AB732" s="58">
        <f t="shared" si="166"/>
        <v>0</v>
      </c>
      <c r="AC732" s="74" t="str">
        <f t="shared" si="167"/>
        <v>Grade not provided</v>
      </c>
      <c r="AD732" s="75" t="e">
        <f>IF(J732=0,(VLOOKUP(AC732,Overall!B$2:C1230,2,FALSE)),IF(J732=1,(VLOOKUP(AC732,Overall!F$2:G1230,2,FALSE)),IF(J732=2,(VLOOKUP(AC732,Overall!J$2:K1230,2,FALSE)),IF(J732=3,(VLOOKUP(AC732,Overall!N$2:O1230,2,FALSE)),IF(J732=4,(VLOOKUP(AC732,Overall!R$2:S1230,2,FALSE)),IF(J732=5,VLOOKUP(AC732,Overall!V$2:W1230,2,FALSE),IF(J732=6,VLOOKUP(AC732,Overall!Z$2:AA1230,2,FALSE),IF(J732=7,VLOOKUP(AC732,Overall!AD$2:AE1230,2,FALSE),IF(J732=8,VLOOKUP(AC732,Overall!AH$2:AI1230,2,FALSE),IF(J732=9,VLOOKUP(AC732,Overall!AL$2:AM1230,2,FALSE),IF(J732=10,VLOOKUP(AC732,Overall!AP$2:AQ1230,2,FALSE),IF(J732=11,VLOOKUP(AC732,Overall!AT$2:AU1230,2,FALSE),IF(J732=12,VLOOKUP(AC732,Overall!AX$2:AY1230,2,FALSE))))))))))))))</f>
        <v>#N/A</v>
      </c>
    </row>
    <row r="733" spans="9:30" ht="15.75" thickBot="1">
      <c r="I733" s="126" t="s">
        <v>778</v>
      </c>
      <c r="J733" s="84"/>
      <c r="N733" s="131"/>
      <c r="O733" s="123" t="str">
        <f t="shared" si="154"/>
        <v>Grade not provided</v>
      </c>
      <c r="P733" s="67" t="e">
        <f t="shared" si="154"/>
        <v>#N/A</v>
      </c>
      <c r="Q733" s="39" t="str">
        <f t="shared" si="168"/>
        <v>Less than 2 domains provided</v>
      </c>
      <c r="R733" s="54">
        <f t="shared" si="156"/>
        <v>0</v>
      </c>
      <c r="S733" s="55">
        <f t="shared" si="157"/>
        <v>0</v>
      </c>
      <c r="T733" s="56">
        <f t="shared" si="158"/>
        <v>0</v>
      </c>
      <c r="U733" s="57">
        <f t="shared" si="159"/>
        <v>0</v>
      </c>
      <c r="V733" s="56">
        <f t="shared" si="160"/>
        <v>0</v>
      </c>
      <c r="W733" s="55">
        <f t="shared" si="161"/>
        <v>0</v>
      </c>
      <c r="X733" s="55">
        <f t="shared" si="162"/>
        <v>0</v>
      </c>
      <c r="Y733" s="55">
        <f t="shared" si="163"/>
        <v>0</v>
      </c>
      <c r="Z733" s="55">
        <f t="shared" si="164"/>
        <v>0</v>
      </c>
      <c r="AA733" s="55">
        <f t="shared" si="165"/>
        <v>0</v>
      </c>
      <c r="AB733" s="58">
        <f t="shared" si="166"/>
        <v>0</v>
      </c>
      <c r="AC733" s="74" t="str">
        <f t="shared" si="167"/>
        <v>Grade not provided</v>
      </c>
      <c r="AD733" s="75" t="e">
        <f>IF(J733=0,(VLOOKUP(AC733,Overall!B$2:C1231,2,FALSE)),IF(J733=1,(VLOOKUP(AC733,Overall!F$2:G1231,2,FALSE)),IF(J733=2,(VLOOKUP(AC733,Overall!J$2:K1231,2,FALSE)),IF(J733=3,(VLOOKUP(AC733,Overall!N$2:O1231,2,FALSE)),IF(J733=4,(VLOOKUP(AC733,Overall!R$2:S1231,2,FALSE)),IF(J733=5,VLOOKUP(AC733,Overall!V$2:W1231,2,FALSE),IF(J733=6,VLOOKUP(AC733,Overall!Z$2:AA1231,2,FALSE),IF(J733=7,VLOOKUP(AC733,Overall!AD$2:AE1231,2,FALSE),IF(J733=8,VLOOKUP(AC733,Overall!AH$2:AI1231,2,FALSE),IF(J733=9,VLOOKUP(AC733,Overall!AL$2:AM1231,2,FALSE),IF(J733=10,VLOOKUP(AC733,Overall!AP$2:AQ1231,2,FALSE),IF(J733=11,VLOOKUP(AC733,Overall!AT$2:AU1231,2,FALSE),IF(J733=12,VLOOKUP(AC733,Overall!AX$2:AY1231,2,FALSE))))))))))))))</f>
        <v>#N/A</v>
      </c>
    </row>
    <row r="734" spans="9:30" ht="15.75" thickBot="1">
      <c r="I734" s="126" t="s">
        <v>779</v>
      </c>
      <c r="J734" s="84"/>
      <c r="N734" s="131"/>
      <c r="O734" s="123" t="str">
        <f t="shared" si="154"/>
        <v>Grade not provided</v>
      </c>
      <c r="P734" s="67" t="e">
        <f t="shared" si="154"/>
        <v>#N/A</v>
      </c>
      <c r="Q734" s="39" t="str">
        <f t="shared" si="168"/>
        <v>Less than 2 domains provided</v>
      </c>
      <c r="R734" s="54">
        <f t="shared" si="156"/>
        <v>0</v>
      </c>
      <c r="S734" s="55">
        <f t="shared" si="157"/>
        <v>0</v>
      </c>
      <c r="T734" s="56">
        <f t="shared" si="158"/>
        <v>0</v>
      </c>
      <c r="U734" s="57">
        <f t="shared" si="159"/>
        <v>0</v>
      </c>
      <c r="V734" s="56">
        <f t="shared" si="160"/>
        <v>0</v>
      </c>
      <c r="W734" s="55">
        <f t="shared" si="161"/>
        <v>0</v>
      </c>
      <c r="X734" s="55">
        <f t="shared" si="162"/>
        <v>0</v>
      </c>
      <c r="Y734" s="55">
        <f t="shared" si="163"/>
        <v>0</v>
      </c>
      <c r="Z734" s="55">
        <f t="shared" si="164"/>
        <v>0</v>
      </c>
      <c r="AA734" s="55">
        <f t="shared" si="165"/>
        <v>0</v>
      </c>
      <c r="AB734" s="58">
        <f t="shared" si="166"/>
        <v>0</v>
      </c>
      <c r="AC734" s="74" t="str">
        <f t="shared" si="167"/>
        <v>Grade not provided</v>
      </c>
      <c r="AD734" s="75" t="e">
        <f>IF(J734=0,(VLOOKUP(AC734,Overall!B$2:C1232,2,FALSE)),IF(J734=1,(VLOOKUP(AC734,Overall!F$2:G1232,2,FALSE)),IF(J734=2,(VLOOKUP(AC734,Overall!J$2:K1232,2,FALSE)),IF(J734=3,(VLOOKUP(AC734,Overall!N$2:O1232,2,FALSE)),IF(J734=4,(VLOOKUP(AC734,Overall!R$2:S1232,2,FALSE)),IF(J734=5,VLOOKUP(AC734,Overall!V$2:W1232,2,FALSE),IF(J734=6,VLOOKUP(AC734,Overall!Z$2:AA1232,2,FALSE),IF(J734=7,VLOOKUP(AC734,Overall!AD$2:AE1232,2,FALSE),IF(J734=8,VLOOKUP(AC734,Overall!AH$2:AI1232,2,FALSE),IF(J734=9,VLOOKUP(AC734,Overall!AL$2:AM1232,2,FALSE),IF(J734=10,VLOOKUP(AC734,Overall!AP$2:AQ1232,2,FALSE),IF(J734=11,VLOOKUP(AC734,Overall!AT$2:AU1232,2,FALSE),IF(J734=12,VLOOKUP(AC734,Overall!AX$2:AY1232,2,FALSE))))))))))))))</f>
        <v>#N/A</v>
      </c>
    </row>
    <row r="735" spans="9:30" ht="15.75" thickBot="1">
      <c r="I735" s="126" t="s">
        <v>780</v>
      </c>
      <c r="J735" s="84"/>
      <c r="N735" s="131"/>
      <c r="O735" s="123" t="str">
        <f t="shared" si="154"/>
        <v>Grade not provided</v>
      </c>
      <c r="P735" s="67" t="e">
        <f t="shared" si="154"/>
        <v>#N/A</v>
      </c>
      <c r="Q735" s="39" t="str">
        <f t="shared" si="168"/>
        <v>Less than 2 domains provided</v>
      </c>
      <c r="R735" s="54">
        <f t="shared" si="156"/>
        <v>0</v>
      </c>
      <c r="S735" s="55">
        <f t="shared" si="157"/>
        <v>0</v>
      </c>
      <c r="T735" s="56">
        <f t="shared" si="158"/>
        <v>0</v>
      </c>
      <c r="U735" s="57">
        <f t="shared" si="159"/>
        <v>0</v>
      </c>
      <c r="V735" s="56">
        <f t="shared" si="160"/>
        <v>0</v>
      </c>
      <c r="W735" s="55">
        <f t="shared" si="161"/>
        <v>0</v>
      </c>
      <c r="X735" s="55">
        <f t="shared" si="162"/>
        <v>0</v>
      </c>
      <c r="Y735" s="55">
        <f t="shared" si="163"/>
        <v>0</v>
      </c>
      <c r="Z735" s="55">
        <f t="shared" si="164"/>
        <v>0</v>
      </c>
      <c r="AA735" s="55">
        <f t="shared" si="165"/>
        <v>0</v>
      </c>
      <c r="AB735" s="58">
        <f t="shared" si="166"/>
        <v>0</v>
      </c>
      <c r="AC735" s="74" t="str">
        <f t="shared" si="167"/>
        <v>Grade not provided</v>
      </c>
      <c r="AD735" s="75" t="e">
        <f>IF(J735=0,(VLOOKUP(AC735,Overall!B$2:C1233,2,FALSE)),IF(J735=1,(VLOOKUP(AC735,Overall!F$2:G1233,2,FALSE)),IF(J735=2,(VLOOKUP(AC735,Overall!J$2:K1233,2,FALSE)),IF(J735=3,(VLOOKUP(AC735,Overall!N$2:O1233,2,FALSE)),IF(J735=4,(VLOOKUP(AC735,Overall!R$2:S1233,2,FALSE)),IF(J735=5,VLOOKUP(AC735,Overall!V$2:W1233,2,FALSE),IF(J735=6,VLOOKUP(AC735,Overall!Z$2:AA1233,2,FALSE),IF(J735=7,VLOOKUP(AC735,Overall!AD$2:AE1233,2,FALSE),IF(J735=8,VLOOKUP(AC735,Overall!AH$2:AI1233,2,FALSE),IF(J735=9,VLOOKUP(AC735,Overall!AL$2:AM1233,2,FALSE),IF(J735=10,VLOOKUP(AC735,Overall!AP$2:AQ1233,2,FALSE),IF(J735=11,VLOOKUP(AC735,Overall!AT$2:AU1233,2,FALSE),IF(J735=12,VLOOKUP(AC735,Overall!AX$2:AY1233,2,FALSE))))))))))))))</f>
        <v>#N/A</v>
      </c>
    </row>
    <row r="736" spans="9:30" ht="15.75" thickBot="1">
      <c r="I736" s="126" t="s">
        <v>781</v>
      </c>
      <c r="J736" s="84"/>
      <c r="N736" s="131"/>
      <c r="O736" s="123" t="str">
        <f t="shared" si="154"/>
        <v>Grade not provided</v>
      </c>
      <c r="P736" s="67" t="e">
        <f t="shared" si="154"/>
        <v>#N/A</v>
      </c>
      <c r="Q736" s="39" t="str">
        <f t="shared" si="168"/>
        <v>Less than 2 domains provided</v>
      </c>
      <c r="R736" s="54">
        <f t="shared" si="156"/>
        <v>0</v>
      </c>
      <c r="S736" s="55">
        <f t="shared" si="157"/>
        <v>0</v>
      </c>
      <c r="T736" s="56">
        <f t="shared" si="158"/>
        <v>0</v>
      </c>
      <c r="U736" s="57">
        <f t="shared" si="159"/>
        <v>0</v>
      </c>
      <c r="V736" s="56">
        <f t="shared" si="160"/>
        <v>0</v>
      </c>
      <c r="W736" s="55">
        <f t="shared" si="161"/>
        <v>0</v>
      </c>
      <c r="X736" s="55">
        <f t="shared" si="162"/>
        <v>0</v>
      </c>
      <c r="Y736" s="55">
        <f t="shared" si="163"/>
        <v>0</v>
      </c>
      <c r="Z736" s="55">
        <f t="shared" si="164"/>
        <v>0</v>
      </c>
      <c r="AA736" s="55">
        <f t="shared" si="165"/>
        <v>0</v>
      </c>
      <c r="AB736" s="58">
        <f t="shared" si="166"/>
        <v>0</v>
      </c>
      <c r="AC736" s="74" t="str">
        <f t="shared" si="167"/>
        <v>Grade not provided</v>
      </c>
      <c r="AD736" s="75" t="e">
        <f>IF(J736=0,(VLOOKUP(AC736,Overall!B$2:C1234,2,FALSE)),IF(J736=1,(VLOOKUP(AC736,Overall!F$2:G1234,2,FALSE)),IF(J736=2,(VLOOKUP(AC736,Overall!J$2:K1234,2,FALSE)),IF(J736=3,(VLOOKUP(AC736,Overall!N$2:O1234,2,FALSE)),IF(J736=4,(VLOOKUP(AC736,Overall!R$2:S1234,2,FALSE)),IF(J736=5,VLOOKUP(AC736,Overall!V$2:W1234,2,FALSE),IF(J736=6,VLOOKUP(AC736,Overall!Z$2:AA1234,2,FALSE),IF(J736=7,VLOOKUP(AC736,Overall!AD$2:AE1234,2,FALSE),IF(J736=8,VLOOKUP(AC736,Overall!AH$2:AI1234,2,FALSE),IF(J736=9,VLOOKUP(AC736,Overall!AL$2:AM1234,2,FALSE),IF(J736=10,VLOOKUP(AC736,Overall!AP$2:AQ1234,2,FALSE),IF(J736=11,VLOOKUP(AC736,Overall!AT$2:AU1234,2,FALSE),IF(J736=12,VLOOKUP(AC736,Overall!AX$2:AY1234,2,FALSE))))))))))))))</f>
        <v>#N/A</v>
      </c>
    </row>
    <row r="737" spans="9:30" ht="15.75" thickBot="1">
      <c r="I737" s="126" t="s">
        <v>782</v>
      </c>
      <c r="J737" s="84"/>
      <c r="N737" s="131"/>
      <c r="O737" s="123" t="str">
        <f t="shared" si="154"/>
        <v>Grade not provided</v>
      </c>
      <c r="P737" s="67" t="e">
        <f t="shared" si="154"/>
        <v>#N/A</v>
      </c>
      <c r="Q737" s="39" t="str">
        <f t="shared" si="168"/>
        <v>Less than 2 domains provided</v>
      </c>
      <c r="R737" s="54">
        <f t="shared" si="156"/>
        <v>0</v>
      </c>
      <c r="S737" s="55">
        <f t="shared" si="157"/>
        <v>0</v>
      </c>
      <c r="T737" s="56">
        <f t="shared" si="158"/>
        <v>0</v>
      </c>
      <c r="U737" s="57">
        <f t="shared" si="159"/>
        <v>0</v>
      </c>
      <c r="V737" s="56">
        <f t="shared" si="160"/>
        <v>0</v>
      </c>
      <c r="W737" s="55">
        <f t="shared" si="161"/>
        <v>0</v>
      </c>
      <c r="X737" s="55">
        <f t="shared" si="162"/>
        <v>0</v>
      </c>
      <c r="Y737" s="55">
        <f t="shared" si="163"/>
        <v>0</v>
      </c>
      <c r="Z737" s="55">
        <f t="shared" si="164"/>
        <v>0</v>
      </c>
      <c r="AA737" s="55">
        <f t="shared" si="165"/>
        <v>0</v>
      </c>
      <c r="AB737" s="58">
        <f t="shared" si="166"/>
        <v>0</v>
      </c>
      <c r="AC737" s="74" t="str">
        <f t="shared" si="167"/>
        <v>Grade not provided</v>
      </c>
      <c r="AD737" s="75" t="e">
        <f>IF(J737=0,(VLOOKUP(AC737,Overall!B$2:C1235,2,FALSE)),IF(J737=1,(VLOOKUP(AC737,Overall!F$2:G1235,2,FALSE)),IF(J737=2,(VLOOKUP(AC737,Overall!J$2:K1235,2,FALSE)),IF(J737=3,(VLOOKUP(AC737,Overall!N$2:O1235,2,FALSE)),IF(J737=4,(VLOOKUP(AC737,Overall!R$2:S1235,2,FALSE)),IF(J737=5,VLOOKUP(AC737,Overall!V$2:W1235,2,FALSE),IF(J737=6,VLOOKUP(AC737,Overall!Z$2:AA1235,2,FALSE),IF(J737=7,VLOOKUP(AC737,Overall!AD$2:AE1235,2,FALSE),IF(J737=8,VLOOKUP(AC737,Overall!AH$2:AI1235,2,FALSE),IF(J737=9,VLOOKUP(AC737,Overall!AL$2:AM1235,2,FALSE),IF(J737=10,VLOOKUP(AC737,Overall!AP$2:AQ1235,2,FALSE),IF(J737=11,VLOOKUP(AC737,Overall!AT$2:AU1235,2,FALSE),IF(J737=12,VLOOKUP(AC737,Overall!AX$2:AY1235,2,FALSE))))))))))))))</f>
        <v>#N/A</v>
      </c>
    </row>
    <row r="738" spans="9:30" ht="15.75" thickBot="1">
      <c r="I738" s="126" t="s">
        <v>783</v>
      </c>
      <c r="J738" s="84"/>
      <c r="N738" s="131"/>
      <c r="O738" s="123" t="str">
        <f t="shared" si="154"/>
        <v>Grade not provided</v>
      </c>
      <c r="P738" s="67" t="e">
        <f t="shared" si="154"/>
        <v>#N/A</v>
      </c>
      <c r="Q738" s="39" t="str">
        <f t="shared" si="168"/>
        <v>Less than 2 domains provided</v>
      </c>
      <c r="R738" s="54">
        <f t="shared" si="156"/>
        <v>0</v>
      </c>
      <c r="S738" s="55">
        <f t="shared" si="157"/>
        <v>0</v>
      </c>
      <c r="T738" s="56">
        <f t="shared" si="158"/>
        <v>0</v>
      </c>
      <c r="U738" s="57">
        <f t="shared" si="159"/>
        <v>0</v>
      </c>
      <c r="V738" s="56">
        <f t="shared" si="160"/>
        <v>0</v>
      </c>
      <c r="W738" s="55">
        <f t="shared" si="161"/>
        <v>0</v>
      </c>
      <c r="X738" s="55">
        <f t="shared" si="162"/>
        <v>0</v>
      </c>
      <c r="Y738" s="55">
        <f t="shared" si="163"/>
        <v>0</v>
      </c>
      <c r="Z738" s="55">
        <f t="shared" si="164"/>
        <v>0</v>
      </c>
      <c r="AA738" s="55">
        <f t="shared" si="165"/>
        <v>0</v>
      </c>
      <c r="AB738" s="58">
        <f t="shared" si="166"/>
        <v>0</v>
      </c>
      <c r="AC738" s="74" t="str">
        <f t="shared" si="167"/>
        <v>Grade not provided</v>
      </c>
      <c r="AD738" s="75" t="e">
        <f>IF(J738=0,(VLOOKUP(AC738,Overall!B$2:C1236,2,FALSE)),IF(J738=1,(VLOOKUP(AC738,Overall!F$2:G1236,2,FALSE)),IF(J738=2,(VLOOKUP(AC738,Overall!J$2:K1236,2,FALSE)),IF(J738=3,(VLOOKUP(AC738,Overall!N$2:O1236,2,FALSE)),IF(J738=4,(VLOOKUP(AC738,Overall!R$2:S1236,2,FALSE)),IF(J738=5,VLOOKUP(AC738,Overall!V$2:W1236,2,FALSE),IF(J738=6,VLOOKUP(AC738,Overall!Z$2:AA1236,2,FALSE),IF(J738=7,VLOOKUP(AC738,Overall!AD$2:AE1236,2,FALSE),IF(J738=8,VLOOKUP(AC738,Overall!AH$2:AI1236,2,FALSE),IF(J738=9,VLOOKUP(AC738,Overall!AL$2:AM1236,2,FALSE),IF(J738=10,VLOOKUP(AC738,Overall!AP$2:AQ1236,2,FALSE),IF(J738=11,VLOOKUP(AC738,Overall!AT$2:AU1236,2,FALSE),IF(J738=12,VLOOKUP(AC738,Overall!AX$2:AY1236,2,FALSE))))))))))))))</f>
        <v>#N/A</v>
      </c>
    </row>
    <row r="739" spans="9:30" ht="15.75" thickBot="1">
      <c r="I739" s="126" t="s">
        <v>784</v>
      </c>
      <c r="J739" s="84"/>
      <c r="N739" s="131"/>
      <c r="O739" s="123" t="str">
        <f t="shared" si="154"/>
        <v>Grade not provided</v>
      </c>
      <c r="P739" s="67" t="e">
        <f t="shared" si="154"/>
        <v>#N/A</v>
      </c>
      <c r="Q739" s="39" t="str">
        <f t="shared" si="168"/>
        <v>Less than 2 domains provided</v>
      </c>
      <c r="R739" s="54">
        <f t="shared" si="156"/>
        <v>0</v>
      </c>
      <c r="S739" s="55">
        <f t="shared" si="157"/>
        <v>0</v>
      </c>
      <c r="T739" s="56">
        <f t="shared" si="158"/>
        <v>0</v>
      </c>
      <c r="U739" s="57">
        <f t="shared" si="159"/>
        <v>0</v>
      </c>
      <c r="V739" s="56">
        <f t="shared" si="160"/>
        <v>0</v>
      </c>
      <c r="W739" s="55">
        <f t="shared" si="161"/>
        <v>0</v>
      </c>
      <c r="X739" s="55">
        <f t="shared" si="162"/>
        <v>0</v>
      </c>
      <c r="Y739" s="55">
        <f t="shared" si="163"/>
        <v>0</v>
      </c>
      <c r="Z739" s="55">
        <f t="shared" si="164"/>
        <v>0</v>
      </c>
      <c r="AA739" s="55">
        <f t="shared" si="165"/>
        <v>0</v>
      </c>
      <c r="AB739" s="58">
        <f t="shared" si="166"/>
        <v>0</v>
      </c>
      <c r="AC739" s="74" t="str">
        <f t="shared" si="167"/>
        <v>Grade not provided</v>
      </c>
      <c r="AD739" s="75" t="e">
        <f>IF(J739=0,(VLOOKUP(AC739,Overall!B$2:C1237,2,FALSE)),IF(J739=1,(VLOOKUP(AC739,Overall!F$2:G1237,2,FALSE)),IF(J739=2,(VLOOKUP(AC739,Overall!J$2:K1237,2,FALSE)),IF(J739=3,(VLOOKUP(AC739,Overall!N$2:O1237,2,FALSE)),IF(J739=4,(VLOOKUP(AC739,Overall!R$2:S1237,2,FALSE)),IF(J739=5,VLOOKUP(AC739,Overall!V$2:W1237,2,FALSE),IF(J739=6,VLOOKUP(AC739,Overall!Z$2:AA1237,2,FALSE),IF(J739=7,VLOOKUP(AC739,Overall!AD$2:AE1237,2,FALSE),IF(J739=8,VLOOKUP(AC739,Overall!AH$2:AI1237,2,FALSE),IF(J739=9,VLOOKUP(AC739,Overall!AL$2:AM1237,2,FALSE),IF(J739=10,VLOOKUP(AC739,Overall!AP$2:AQ1237,2,FALSE),IF(J739=11,VLOOKUP(AC739,Overall!AT$2:AU1237,2,FALSE),IF(J739=12,VLOOKUP(AC739,Overall!AX$2:AY1237,2,FALSE))))))))))))))</f>
        <v>#N/A</v>
      </c>
    </row>
    <row r="740" spans="9:30" ht="15.75" thickBot="1">
      <c r="I740" s="126" t="s">
        <v>785</v>
      </c>
      <c r="J740" s="84"/>
      <c r="N740" s="131"/>
      <c r="O740" s="123" t="str">
        <f t="shared" si="154"/>
        <v>Grade not provided</v>
      </c>
      <c r="P740" s="67" t="e">
        <f t="shared" si="154"/>
        <v>#N/A</v>
      </c>
      <c r="Q740" s="39" t="str">
        <f t="shared" si="168"/>
        <v>Less than 2 domains provided</v>
      </c>
      <c r="R740" s="54">
        <f t="shared" si="156"/>
        <v>0</v>
      </c>
      <c r="S740" s="55">
        <f t="shared" si="157"/>
        <v>0</v>
      </c>
      <c r="T740" s="56">
        <f t="shared" si="158"/>
        <v>0</v>
      </c>
      <c r="U740" s="57">
        <f t="shared" si="159"/>
        <v>0</v>
      </c>
      <c r="V740" s="56">
        <f t="shared" si="160"/>
        <v>0</v>
      </c>
      <c r="W740" s="55">
        <f t="shared" si="161"/>
        <v>0</v>
      </c>
      <c r="X740" s="55">
        <f t="shared" si="162"/>
        <v>0</v>
      </c>
      <c r="Y740" s="55">
        <f t="shared" si="163"/>
        <v>0</v>
      </c>
      <c r="Z740" s="55">
        <f t="shared" si="164"/>
        <v>0</v>
      </c>
      <c r="AA740" s="55">
        <f t="shared" si="165"/>
        <v>0</v>
      </c>
      <c r="AB740" s="58">
        <f t="shared" si="166"/>
        <v>0</v>
      </c>
      <c r="AC740" s="74" t="str">
        <f t="shared" si="167"/>
        <v>Grade not provided</v>
      </c>
      <c r="AD740" s="75" t="e">
        <f>IF(J740=0,(VLOOKUP(AC740,Overall!B$2:C1238,2,FALSE)),IF(J740=1,(VLOOKUP(AC740,Overall!F$2:G1238,2,FALSE)),IF(J740=2,(VLOOKUP(AC740,Overall!J$2:K1238,2,FALSE)),IF(J740=3,(VLOOKUP(AC740,Overall!N$2:O1238,2,FALSE)),IF(J740=4,(VLOOKUP(AC740,Overall!R$2:S1238,2,FALSE)),IF(J740=5,VLOOKUP(AC740,Overall!V$2:W1238,2,FALSE),IF(J740=6,VLOOKUP(AC740,Overall!Z$2:AA1238,2,FALSE),IF(J740=7,VLOOKUP(AC740,Overall!AD$2:AE1238,2,FALSE),IF(J740=8,VLOOKUP(AC740,Overall!AH$2:AI1238,2,FALSE),IF(J740=9,VLOOKUP(AC740,Overall!AL$2:AM1238,2,FALSE),IF(J740=10,VLOOKUP(AC740,Overall!AP$2:AQ1238,2,FALSE),IF(J740=11,VLOOKUP(AC740,Overall!AT$2:AU1238,2,FALSE),IF(J740=12,VLOOKUP(AC740,Overall!AX$2:AY1238,2,FALSE))))))))))))))</f>
        <v>#N/A</v>
      </c>
    </row>
    <row r="741" spans="9:30" ht="15.75" thickBot="1">
      <c r="I741" s="126" t="s">
        <v>786</v>
      </c>
      <c r="J741" s="84"/>
      <c r="N741" s="131"/>
      <c r="O741" s="123" t="str">
        <f t="shared" si="154"/>
        <v>Grade not provided</v>
      </c>
      <c r="P741" s="67" t="e">
        <f t="shared" si="154"/>
        <v>#N/A</v>
      </c>
      <c r="Q741" s="39" t="str">
        <f t="shared" si="168"/>
        <v>Less than 2 domains provided</v>
      </c>
      <c r="R741" s="54">
        <f t="shared" si="156"/>
        <v>0</v>
      </c>
      <c r="S741" s="55">
        <f t="shared" si="157"/>
        <v>0</v>
      </c>
      <c r="T741" s="56">
        <f t="shared" si="158"/>
        <v>0</v>
      </c>
      <c r="U741" s="57">
        <f t="shared" si="159"/>
        <v>0</v>
      </c>
      <c r="V741" s="56">
        <f t="shared" si="160"/>
        <v>0</v>
      </c>
      <c r="W741" s="55">
        <f t="shared" si="161"/>
        <v>0</v>
      </c>
      <c r="X741" s="55">
        <f t="shared" si="162"/>
        <v>0</v>
      </c>
      <c r="Y741" s="55">
        <f t="shared" si="163"/>
        <v>0</v>
      </c>
      <c r="Z741" s="55">
        <f t="shared" si="164"/>
        <v>0</v>
      </c>
      <c r="AA741" s="55">
        <f t="shared" si="165"/>
        <v>0</v>
      </c>
      <c r="AB741" s="58">
        <f t="shared" si="166"/>
        <v>0</v>
      </c>
      <c r="AC741" s="74" t="str">
        <f t="shared" si="167"/>
        <v>Grade not provided</v>
      </c>
      <c r="AD741" s="75" t="e">
        <f>IF(J741=0,(VLOOKUP(AC741,Overall!B$2:C1239,2,FALSE)),IF(J741=1,(VLOOKUP(AC741,Overall!F$2:G1239,2,FALSE)),IF(J741=2,(VLOOKUP(AC741,Overall!J$2:K1239,2,FALSE)),IF(J741=3,(VLOOKUP(AC741,Overall!N$2:O1239,2,FALSE)),IF(J741=4,(VLOOKUP(AC741,Overall!R$2:S1239,2,FALSE)),IF(J741=5,VLOOKUP(AC741,Overall!V$2:W1239,2,FALSE),IF(J741=6,VLOOKUP(AC741,Overall!Z$2:AA1239,2,FALSE),IF(J741=7,VLOOKUP(AC741,Overall!AD$2:AE1239,2,FALSE),IF(J741=8,VLOOKUP(AC741,Overall!AH$2:AI1239,2,FALSE),IF(J741=9,VLOOKUP(AC741,Overall!AL$2:AM1239,2,FALSE),IF(J741=10,VLOOKUP(AC741,Overall!AP$2:AQ1239,2,FALSE),IF(J741=11,VLOOKUP(AC741,Overall!AT$2:AU1239,2,FALSE),IF(J741=12,VLOOKUP(AC741,Overall!AX$2:AY1239,2,FALSE))))))))))))))</f>
        <v>#N/A</v>
      </c>
    </row>
    <row r="742" spans="9:30" ht="15.75" thickBot="1">
      <c r="I742" s="126" t="s">
        <v>787</v>
      </c>
      <c r="J742" s="84"/>
      <c r="N742" s="131"/>
      <c r="O742" s="123" t="str">
        <f t="shared" si="154"/>
        <v>Grade not provided</v>
      </c>
      <c r="P742" s="67" t="e">
        <f t="shared" si="154"/>
        <v>#N/A</v>
      </c>
      <c r="Q742" s="39" t="str">
        <f t="shared" si="168"/>
        <v>Less than 2 domains provided</v>
      </c>
      <c r="R742" s="54">
        <f t="shared" si="156"/>
        <v>0</v>
      </c>
      <c r="S742" s="55">
        <f t="shared" si="157"/>
        <v>0</v>
      </c>
      <c r="T742" s="56">
        <f t="shared" si="158"/>
        <v>0</v>
      </c>
      <c r="U742" s="57">
        <f t="shared" si="159"/>
        <v>0</v>
      </c>
      <c r="V742" s="56">
        <f t="shared" si="160"/>
        <v>0</v>
      </c>
      <c r="W742" s="55">
        <f t="shared" si="161"/>
        <v>0</v>
      </c>
      <c r="X742" s="55">
        <f t="shared" si="162"/>
        <v>0</v>
      </c>
      <c r="Y742" s="55">
        <f t="shared" si="163"/>
        <v>0</v>
      </c>
      <c r="Z742" s="55">
        <f t="shared" si="164"/>
        <v>0</v>
      </c>
      <c r="AA742" s="55">
        <f t="shared" si="165"/>
        <v>0</v>
      </c>
      <c r="AB742" s="58">
        <f t="shared" si="166"/>
        <v>0</v>
      </c>
      <c r="AC742" s="74" t="str">
        <f t="shared" si="167"/>
        <v>Grade not provided</v>
      </c>
      <c r="AD742" s="75" t="e">
        <f>IF(J742=0,(VLOOKUP(AC742,Overall!B$2:C1240,2,FALSE)),IF(J742=1,(VLOOKUP(AC742,Overall!F$2:G1240,2,FALSE)),IF(J742=2,(VLOOKUP(AC742,Overall!J$2:K1240,2,FALSE)),IF(J742=3,(VLOOKUP(AC742,Overall!N$2:O1240,2,FALSE)),IF(J742=4,(VLOOKUP(AC742,Overall!R$2:S1240,2,FALSE)),IF(J742=5,VLOOKUP(AC742,Overall!V$2:W1240,2,FALSE),IF(J742=6,VLOOKUP(AC742,Overall!Z$2:AA1240,2,FALSE),IF(J742=7,VLOOKUP(AC742,Overall!AD$2:AE1240,2,FALSE),IF(J742=8,VLOOKUP(AC742,Overall!AH$2:AI1240,2,FALSE),IF(J742=9,VLOOKUP(AC742,Overall!AL$2:AM1240,2,FALSE),IF(J742=10,VLOOKUP(AC742,Overall!AP$2:AQ1240,2,FALSE),IF(J742=11,VLOOKUP(AC742,Overall!AT$2:AU1240,2,FALSE),IF(J742=12,VLOOKUP(AC742,Overall!AX$2:AY1240,2,FALSE))))))))))))))</f>
        <v>#N/A</v>
      </c>
    </row>
    <row r="743" spans="9:30" ht="15.75" thickBot="1">
      <c r="I743" s="126" t="s">
        <v>788</v>
      </c>
      <c r="J743" s="84"/>
      <c r="N743" s="131"/>
      <c r="O743" s="123" t="str">
        <f t="shared" si="154"/>
        <v>Grade not provided</v>
      </c>
      <c r="P743" s="67" t="e">
        <f t="shared" si="154"/>
        <v>#N/A</v>
      </c>
      <c r="Q743" s="39" t="str">
        <f t="shared" si="168"/>
        <v>Less than 2 domains provided</v>
      </c>
      <c r="R743" s="54">
        <f t="shared" si="156"/>
        <v>0</v>
      </c>
      <c r="S743" s="55">
        <f t="shared" si="157"/>
        <v>0</v>
      </c>
      <c r="T743" s="56">
        <f t="shared" si="158"/>
        <v>0</v>
      </c>
      <c r="U743" s="57">
        <f t="shared" si="159"/>
        <v>0</v>
      </c>
      <c r="V743" s="56">
        <f t="shared" si="160"/>
        <v>0</v>
      </c>
      <c r="W743" s="55">
        <f t="shared" si="161"/>
        <v>0</v>
      </c>
      <c r="X743" s="55">
        <f t="shared" si="162"/>
        <v>0</v>
      </c>
      <c r="Y743" s="55">
        <f t="shared" si="163"/>
        <v>0</v>
      </c>
      <c r="Z743" s="55">
        <f t="shared" si="164"/>
        <v>0</v>
      </c>
      <c r="AA743" s="55">
        <f t="shared" si="165"/>
        <v>0</v>
      </c>
      <c r="AB743" s="58">
        <f t="shared" si="166"/>
        <v>0</v>
      </c>
      <c r="AC743" s="74" t="str">
        <f t="shared" si="167"/>
        <v>Grade not provided</v>
      </c>
      <c r="AD743" s="75" t="e">
        <f>IF(J743=0,(VLOOKUP(AC743,Overall!B$2:C1241,2,FALSE)),IF(J743=1,(VLOOKUP(AC743,Overall!F$2:G1241,2,FALSE)),IF(J743=2,(VLOOKUP(AC743,Overall!J$2:K1241,2,FALSE)),IF(J743=3,(VLOOKUP(AC743,Overall!N$2:O1241,2,FALSE)),IF(J743=4,(VLOOKUP(AC743,Overall!R$2:S1241,2,FALSE)),IF(J743=5,VLOOKUP(AC743,Overall!V$2:W1241,2,FALSE),IF(J743=6,VLOOKUP(AC743,Overall!Z$2:AA1241,2,FALSE),IF(J743=7,VLOOKUP(AC743,Overall!AD$2:AE1241,2,FALSE),IF(J743=8,VLOOKUP(AC743,Overall!AH$2:AI1241,2,FALSE),IF(J743=9,VLOOKUP(AC743,Overall!AL$2:AM1241,2,FALSE),IF(J743=10,VLOOKUP(AC743,Overall!AP$2:AQ1241,2,FALSE),IF(J743=11,VLOOKUP(AC743,Overall!AT$2:AU1241,2,FALSE),IF(J743=12,VLOOKUP(AC743,Overall!AX$2:AY1241,2,FALSE))))))))))))))</f>
        <v>#N/A</v>
      </c>
    </row>
    <row r="744" spans="9:30" ht="15.75" thickBot="1">
      <c r="I744" s="126" t="s">
        <v>789</v>
      </c>
      <c r="J744" s="84"/>
      <c r="N744" s="131"/>
      <c r="O744" s="123" t="str">
        <f t="shared" si="154"/>
        <v>Grade not provided</v>
      </c>
      <c r="P744" s="67" t="e">
        <f t="shared" si="154"/>
        <v>#N/A</v>
      </c>
      <c r="Q744" s="39" t="str">
        <f t="shared" si="168"/>
        <v>Less than 2 domains provided</v>
      </c>
      <c r="R744" s="54">
        <f t="shared" si="156"/>
        <v>0</v>
      </c>
      <c r="S744" s="55">
        <f t="shared" si="157"/>
        <v>0</v>
      </c>
      <c r="T744" s="56">
        <f t="shared" si="158"/>
        <v>0</v>
      </c>
      <c r="U744" s="57">
        <f t="shared" si="159"/>
        <v>0</v>
      </c>
      <c r="V744" s="56">
        <f t="shared" si="160"/>
        <v>0</v>
      </c>
      <c r="W744" s="55">
        <f t="shared" si="161"/>
        <v>0</v>
      </c>
      <c r="X744" s="55">
        <f t="shared" si="162"/>
        <v>0</v>
      </c>
      <c r="Y744" s="55">
        <f t="shared" si="163"/>
        <v>0</v>
      </c>
      <c r="Z744" s="55">
        <f t="shared" si="164"/>
        <v>0</v>
      </c>
      <c r="AA744" s="55">
        <f t="shared" si="165"/>
        <v>0</v>
      </c>
      <c r="AB744" s="58">
        <f t="shared" si="166"/>
        <v>0</v>
      </c>
      <c r="AC744" s="74" t="str">
        <f t="shared" si="167"/>
        <v>Grade not provided</v>
      </c>
      <c r="AD744" s="75" t="e">
        <f>IF(J744=0,(VLOOKUP(AC744,Overall!B$2:C1242,2,FALSE)),IF(J744=1,(VLOOKUP(AC744,Overall!F$2:G1242,2,FALSE)),IF(J744=2,(VLOOKUP(AC744,Overall!J$2:K1242,2,FALSE)),IF(J744=3,(VLOOKUP(AC744,Overall!N$2:O1242,2,FALSE)),IF(J744=4,(VLOOKUP(AC744,Overall!R$2:S1242,2,FALSE)),IF(J744=5,VLOOKUP(AC744,Overall!V$2:W1242,2,FALSE),IF(J744=6,VLOOKUP(AC744,Overall!Z$2:AA1242,2,FALSE),IF(J744=7,VLOOKUP(AC744,Overall!AD$2:AE1242,2,FALSE),IF(J744=8,VLOOKUP(AC744,Overall!AH$2:AI1242,2,FALSE),IF(J744=9,VLOOKUP(AC744,Overall!AL$2:AM1242,2,FALSE),IF(J744=10,VLOOKUP(AC744,Overall!AP$2:AQ1242,2,FALSE),IF(J744=11,VLOOKUP(AC744,Overall!AT$2:AU1242,2,FALSE),IF(J744=12,VLOOKUP(AC744,Overall!AX$2:AY1242,2,FALSE))))))))))))))</f>
        <v>#N/A</v>
      </c>
    </row>
    <row r="745" spans="9:30" ht="15.75" thickBot="1">
      <c r="I745" s="126" t="s">
        <v>790</v>
      </c>
      <c r="J745" s="84"/>
      <c r="N745" s="131"/>
      <c r="O745" s="123" t="str">
        <f t="shared" si="154"/>
        <v>Grade not provided</v>
      </c>
      <c r="P745" s="67" t="e">
        <f t="shared" si="154"/>
        <v>#N/A</v>
      </c>
      <c r="Q745" s="39" t="str">
        <f t="shared" si="168"/>
        <v>Less than 2 domains provided</v>
      </c>
      <c r="R745" s="54">
        <f t="shared" si="156"/>
        <v>0</v>
      </c>
      <c r="S745" s="55">
        <f t="shared" si="157"/>
        <v>0</v>
      </c>
      <c r="T745" s="56">
        <f t="shared" si="158"/>
        <v>0</v>
      </c>
      <c r="U745" s="57">
        <f t="shared" si="159"/>
        <v>0</v>
      </c>
      <c r="V745" s="56">
        <f t="shared" si="160"/>
        <v>0</v>
      </c>
      <c r="W745" s="55">
        <f t="shared" si="161"/>
        <v>0</v>
      </c>
      <c r="X745" s="55">
        <f t="shared" si="162"/>
        <v>0</v>
      </c>
      <c r="Y745" s="55">
        <f t="shared" si="163"/>
        <v>0</v>
      </c>
      <c r="Z745" s="55">
        <f t="shared" si="164"/>
        <v>0</v>
      </c>
      <c r="AA745" s="55">
        <f t="shared" si="165"/>
        <v>0</v>
      </c>
      <c r="AB745" s="58">
        <f t="shared" si="166"/>
        <v>0</v>
      </c>
      <c r="AC745" s="74" t="str">
        <f t="shared" si="167"/>
        <v>Grade not provided</v>
      </c>
      <c r="AD745" s="75" t="e">
        <f>IF(J745=0,(VLOOKUP(AC745,Overall!B$2:C1243,2,FALSE)),IF(J745=1,(VLOOKUP(AC745,Overall!F$2:G1243,2,FALSE)),IF(J745=2,(VLOOKUP(AC745,Overall!J$2:K1243,2,FALSE)),IF(J745=3,(VLOOKUP(AC745,Overall!N$2:O1243,2,FALSE)),IF(J745=4,(VLOOKUP(AC745,Overall!R$2:S1243,2,FALSE)),IF(J745=5,VLOOKUP(AC745,Overall!V$2:W1243,2,FALSE),IF(J745=6,VLOOKUP(AC745,Overall!Z$2:AA1243,2,FALSE),IF(J745=7,VLOOKUP(AC745,Overall!AD$2:AE1243,2,FALSE),IF(J745=8,VLOOKUP(AC745,Overall!AH$2:AI1243,2,FALSE),IF(J745=9,VLOOKUP(AC745,Overall!AL$2:AM1243,2,FALSE),IF(J745=10,VLOOKUP(AC745,Overall!AP$2:AQ1243,2,FALSE),IF(J745=11,VLOOKUP(AC745,Overall!AT$2:AU1243,2,FALSE),IF(J745=12,VLOOKUP(AC745,Overall!AX$2:AY1243,2,FALSE))))))))))))))</f>
        <v>#N/A</v>
      </c>
    </row>
    <row r="746" spans="9:30" ht="15.75" thickBot="1">
      <c r="I746" s="126" t="s">
        <v>791</v>
      </c>
      <c r="J746" s="84"/>
      <c r="N746" s="131"/>
      <c r="O746" s="123" t="str">
        <f t="shared" si="154"/>
        <v>Grade not provided</v>
      </c>
      <c r="P746" s="67" t="e">
        <f t="shared" si="154"/>
        <v>#N/A</v>
      </c>
      <c r="Q746" s="39" t="str">
        <f t="shared" si="168"/>
        <v>Less than 2 domains provided</v>
      </c>
      <c r="R746" s="54">
        <f t="shared" si="156"/>
        <v>0</v>
      </c>
      <c r="S746" s="55">
        <f t="shared" si="157"/>
        <v>0</v>
      </c>
      <c r="T746" s="56">
        <f t="shared" si="158"/>
        <v>0</v>
      </c>
      <c r="U746" s="57">
        <f t="shared" si="159"/>
        <v>0</v>
      </c>
      <c r="V746" s="56">
        <f t="shared" si="160"/>
        <v>0</v>
      </c>
      <c r="W746" s="55">
        <f t="shared" si="161"/>
        <v>0</v>
      </c>
      <c r="X746" s="55">
        <f t="shared" si="162"/>
        <v>0</v>
      </c>
      <c r="Y746" s="55">
        <f t="shared" si="163"/>
        <v>0</v>
      </c>
      <c r="Z746" s="55">
        <f t="shared" si="164"/>
        <v>0</v>
      </c>
      <c r="AA746" s="55">
        <f t="shared" si="165"/>
        <v>0</v>
      </c>
      <c r="AB746" s="58">
        <f t="shared" si="166"/>
        <v>0</v>
      </c>
      <c r="AC746" s="74" t="str">
        <f t="shared" si="167"/>
        <v>Grade not provided</v>
      </c>
      <c r="AD746" s="75" t="e">
        <f>IF(J746=0,(VLOOKUP(AC746,Overall!B$2:C1244,2,FALSE)),IF(J746=1,(VLOOKUP(AC746,Overall!F$2:G1244,2,FALSE)),IF(J746=2,(VLOOKUP(AC746,Overall!J$2:K1244,2,FALSE)),IF(J746=3,(VLOOKUP(AC746,Overall!N$2:O1244,2,FALSE)),IF(J746=4,(VLOOKUP(AC746,Overall!R$2:S1244,2,FALSE)),IF(J746=5,VLOOKUP(AC746,Overall!V$2:W1244,2,FALSE),IF(J746=6,VLOOKUP(AC746,Overall!Z$2:AA1244,2,FALSE),IF(J746=7,VLOOKUP(AC746,Overall!AD$2:AE1244,2,FALSE),IF(J746=8,VLOOKUP(AC746,Overall!AH$2:AI1244,2,FALSE),IF(J746=9,VLOOKUP(AC746,Overall!AL$2:AM1244,2,FALSE),IF(J746=10,VLOOKUP(AC746,Overall!AP$2:AQ1244,2,FALSE),IF(J746=11,VLOOKUP(AC746,Overall!AT$2:AU1244,2,FALSE),IF(J746=12,VLOOKUP(AC746,Overall!AX$2:AY1244,2,FALSE))))))))))))))</f>
        <v>#N/A</v>
      </c>
    </row>
    <row r="747" spans="9:30" ht="15.75" thickBot="1">
      <c r="I747" s="126" t="s">
        <v>792</v>
      </c>
      <c r="J747" s="84"/>
      <c r="N747" s="131"/>
      <c r="O747" s="123" t="str">
        <f t="shared" si="154"/>
        <v>Grade not provided</v>
      </c>
      <c r="P747" s="67" t="e">
        <f t="shared" si="154"/>
        <v>#N/A</v>
      </c>
      <c r="Q747" s="39" t="str">
        <f t="shared" si="168"/>
        <v>Less than 2 domains provided</v>
      </c>
      <c r="R747" s="54">
        <f t="shared" si="156"/>
        <v>0</v>
      </c>
      <c r="S747" s="55">
        <f t="shared" si="157"/>
        <v>0</v>
      </c>
      <c r="T747" s="56">
        <f t="shared" si="158"/>
        <v>0</v>
      </c>
      <c r="U747" s="57">
        <f t="shared" si="159"/>
        <v>0</v>
      </c>
      <c r="V747" s="56">
        <f t="shared" si="160"/>
        <v>0</v>
      </c>
      <c r="W747" s="55">
        <f t="shared" si="161"/>
        <v>0</v>
      </c>
      <c r="X747" s="55">
        <f t="shared" si="162"/>
        <v>0</v>
      </c>
      <c r="Y747" s="55">
        <f t="shared" si="163"/>
        <v>0</v>
      </c>
      <c r="Z747" s="55">
        <f t="shared" si="164"/>
        <v>0</v>
      </c>
      <c r="AA747" s="55">
        <f t="shared" si="165"/>
        <v>0</v>
      </c>
      <c r="AB747" s="58">
        <f t="shared" si="166"/>
        <v>0</v>
      </c>
      <c r="AC747" s="74" t="str">
        <f t="shared" si="167"/>
        <v>Grade not provided</v>
      </c>
      <c r="AD747" s="75" t="e">
        <f>IF(J747=0,(VLOOKUP(AC747,Overall!B$2:C1245,2,FALSE)),IF(J747=1,(VLOOKUP(AC747,Overall!F$2:G1245,2,FALSE)),IF(J747=2,(VLOOKUP(AC747,Overall!J$2:K1245,2,FALSE)),IF(J747=3,(VLOOKUP(AC747,Overall!N$2:O1245,2,FALSE)),IF(J747=4,(VLOOKUP(AC747,Overall!R$2:S1245,2,FALSE)),IF(J747=5,VLOOKUP(AC747,Overall!V$2:W1245,2,FALSE),IF(J747=6,VLOOKUP(AC747,Overall!Z$2:AA1245,2,FALSE),IF(J747=7,VLOOKUP(AC747,Overall!AD$2:AE1245,2,FALSE),IF(J747=8,VLOOKUP(AC747,Overall!AH$2:AI1245,2,FALSE),IF(J747=9,VLOOKUP(AC747,Overall!AL$2:AM1245,2,FALSE),IF(J747=10,VLOOKUP(AC747,Overall!AP$2:AQ1245,2,FALSE),IF(J747=11,VLOOKUP(AC747,Overall!AT$2:AU1245,2,FALSE),IF(J747=12,VLOOKUP(AC747,Overall!AX$2:AY1245,2,FALSE))))))))))))))</f>
        <v>#N/A</v>
      </c>
    </row>
    <row r="748" spans="9:30" ht="15.75" thickBot="1">
      <c r="I748" s="126" t="s">
        <v>793</v>
      </c>
      <c r="J748" s="84"/>
      <c r="N748" s="131"/>
      <c r="O748" s="123" t="str">
        <f t="shared" si="154"/>
        <v>Grade not provided</v>
      </c>
      <c r="P748" s="67" t="e">
        <f t="shared" si="154"/>
        <v>#N/A</v>
      </c>
      <c r="Q748" s="39" t="str">
        <f t="shared" si="168"/>
        <v>Less than 2 domains provided</v>
      </c>
      <c r="R748" s="54">
        <f t="shared" si="156"/>
        <v>0</v>
      </c>
      <c r="S748" s="55">
        <f t="shared" si="157"/>
        <v>0</v>
      </c>
      <c r="T748" s="56">
        <f t="shared" si="158"/>
        <v>0</v>
      </c>
      <c r="U748" s="57">
        <f t="shared" si="159"/>
        <v>0</v>
      </c>
      <c r="V748" s="56">
        <f t="shared" si="160"/>
        <v>0</v>
      </c>
      <c r="W748" s="55">
        <f t="shared" si="161"/>
        <v>0</v>
      </c>
      <c r="X748" s="55">
        <f t="shared" si="162"/>
        <v>0</v>
      </c>
      <c r="Y748" s="55">
        <f t="shared" si="163"/>
        <v>0</v>
      </c>
      <c r="Z748" s="55">
        <f t="shared" si="164"/>
        <v>0</v>
      </c>
      <c r="AA748" s="55">
        <f t="shared" si="165"/>
        <v>0</v>
      </c>
      <c r="AB748" s="58">
        <f t="shared" si="166"/>
        <v>0</v>
      </c>
      <c r="AC748" s="74" t="str">
        <f t="shared" si="167"/>
        <v>Grade not provided</v>
      </c>
      <c r="AD748" s="75" t="e">
        <f>IF(J748=0,(VLOOKUP(AC748,Overall!B$2:C1246,2,FALSE)),IF(J748=1,(VLOOKUP(AC748,Overall!F$2:G1246,2,FALSE)),IF(J748=2,(VLOOKUP(AC748,Overall!J$2:K1246,2,FALSE)),IF(J748=3,(VLOOKUP(AC748,Overall!N$2:O1246,2,FALSE)),IF(J748=4,(VLOOKUP(AC748,Overall!R$2:S1246,2,FALSE)),IF(J748=5,VLOOKUP(AC748,Overall!V$2:W1246,2,FALSE),IF(J748=6,VLOOKUP(AC748,Overall!Z$2:AA1246,2,FALSE),IF(J748=7,VLOOKUP(AC748,Overall!AD$2:AE1246,2,FALSE),IF(J748=8,VLOOKUP(AC748,Overall!AH$2:AI1246,2,FALSE),IF(J748=9,VLOOKUP(AC748,Overall!AL$2:AM1246,2,FALSE),IF(J748=10,VLOOKUP(AC748,Overall!AP$2:AQ1246,2,FALSE),IF(J748=11,VLOOKUP(AC748,Overall!AT$2:AU1246,2,FALSE),IF(J748=12,VLOOKUP(AC748,Overall!AX$2:AY1246,2,FALSE))))))))))))))</f>
        <v>#N/A</v>
      </c>
    </row>
    <row r="749" spans="9:30" ht="15.75" thickBot="1">
      <c r="I749" s="126" t="s">
        <v>794</v>
      </c>
      <c r="J749" s="84"/>
      <c r="N749" s="131"/>
      <c r="O749" s="123" t="str">
        <f t="shared" si="154"/>
        <v>Grade not provided</v>
      </c>
      <c r="P749" s="67" t="e">
        <f t="shared" si="154"/>
        <v>#N/A</v>
      </c>
      <c r="Q749" s="39" t="str">
        <f t="shared" si="168"/>
        <v>Less than 2 domains provided</v>
      </c>
      <c r="R749" s="54">
        <f t="shared" si="156"/>
        <v>0</v>
      </c>
      <c r="S749" s="55">
        <f t="shared" si="157"/>
        <v>0</v>
      </c>
      <c r="T749" s="56">
        <f t="shared" si="158"/>
        <v>0</v>
      </c>
      <c r="U749" s="57">
        <f t="shared" si="159"/>
        <v>0</v>
      </c>
      <c r="V749" s="56">
        <f t="shared" si="160"/>
        <v>0</v>
      </c>
      <c r="W749" s="55">
        <f t="shared" si="161"/>
        <v>0</v>
      </c>
      <c r="X749" s="55">
        <f t="shared" si="162"/>
        <v>0</v>
      </c>
      <c r="Y749" s="55">
        <f t="shared" si="163"/>
        <v>0</v>
      </c>
      <c r="Z749" s="55">
        <f t="shared" si="164"/>
        <v>0</v>
      </c>
      <c r="AA749" s="55">
        <f t="shared" si="165"/>
        <v>0</v>
      </c>
      <c r="AB749" s="58">
        <f t="shared" si="166"/>
        <v>0</v>
      </c>
      <c r="AC749" s="74" t="str">
        <f t="shared" si="167"/>
        <v>Grade not provided</v>
      </c>
      <c r="AD749" s="75" t="e">
        <f>IF(J749=0,(VLOOKUP(AC749,Overall!B$2:C1247,2,FALSE)),IF(J749=1,(VLOOKUP(AC749,Overall!F$2:G1247,2,FALSE)),IF(J749=2,(VLOOKUP(AC749,Overall!J$2:K1247,2,FALSE)),IF(J749=3,(VLOOKUP(AC749,Overall!N$2:O1247,2,FALSE)),IF(J749=4,(VLOOKUP(AC749,Overall!R$2:S1247,2,FALSE)),IF(J749=5,VLOOKUP(AC749,Overall!V$2:W1247,2,FALSE),IF(J749=6,VLOOKUP(AC749,Overall!Z$2:AA1247,2,FALSE),IF(J749=7,VLOOKUP(AC749,Overall!AD$2:AE1247,2,FALSE),IF(J749=8,VLOOKUP(AC749,Overall!AH$2:AI1247,2,FALSE),IF(J749=9,VLOOKUP(AC749,Overall!AL$2:AM1247,2,FALSE),IF(J749=10,VLOOKUP(AC749,Overall!AP$2:AQ1247,2,FALSE),IF(J749=11,VLOOKUP(AC749,Overall!AT$2:AU1247,2,FALSE),IF(J749=12,VLOOKUP(AC749,Overall!AX$2:AY1247,2,FALSE))))))))))))))</f>
        <v>#N/A</v>
      </c>
    </row>
    <row r="750" spans="9:30" ht="15.75" thickBot="1">
      <c r="I750" s="126" t="s">
        <v>795</v>
      </c>
      <c r="J750" s="84"/>
      <c r="N750" s="131"/>
      <c r="O750" s="123" t="str">
        <f t="shared" si="154"/>
        <v>Grade not provided</v>
      </c>
      <c r="P750" s="67" t="e">
        <f t="shared" si="154"/>
        <v>#N/A</v>
      </c>
      <c r="Q750" s="39" t="str">
        <f t="shared" si="168"/>
        <v>Less than 2 domains provided</v>
      </c>
      <c r="R750" s="54">
        <f t="shared" si="156"/>
        <v>0</v>
      </c>
      <c r="S750" s="55">
        <f t="shared" si="157"/>
        <v>0</v>
      </c>
      <c r="T750" s="56">
        <f t="shared" si="158"/>
        <v>0</v>
      </c>
      <c r="U750" s="57">
        <f t="shared" si="159"/>
        <v>0</v>
      </c>
      <c r="V750" s="56">
        <f t="shared" si="160"/>
        <v>0</v>
      </c>
      <c r="W750" s="55">
        <f t="shared" si="161"/>
        <v>0</v>
      </c>
      <c r="X750" s="55">
        <f t="shared" si="162"/>
        <v>0</v>
      </c>
      <c r="Y750" s="55">
        <f t="shared" si="163"/>
        <v>0</v>
      </c>
      <c r="Z750" s="55">
        <f t="shared" si="164"/>
        <v>0</v>
      </c>
      <c r="AA750" s="55">
        <f t="shared" si="165"/>
        <v>0</v>
      </c>
      <c r="AB750" s="58">
        <f t="shared" si="166"/>
        <v>0</v>
      </c>
      <c r="AC750" s="74" t="str">
        <f t="shared" si="167"/>
        <v>Grade not provided</v>
      </c>
      <c r="AD750" s="75" t="e">
        <f>IF(J750=0,(VLOOKUP(AC750,Overall!B$2:C1248,2,FALSE)),IF(J750=1,(VLOOKUP(AC750,Overall!F$2:G1248,2,FALSE)),IF(J750=2,(VLOOKUP(AC750,Overall!J$2:K1248,2,FALSE)),IF(J750=3,(VLOOKUP(AC750,Overall!N$2:O1248,2,FALSE)),IF(J750=4,(VLOOKUP(AC750,Overall!R$2:S1248,2,FALSE)),IF(J750=5,VLOOKUP(AC750,Overall!V$2:W1248,2,FALSE),IF(J750=6,VLOOKUP(AC750,Overall!Z$2:AA1248,2,FALSE),IF(J750=7,VLOOKUP(AC750,Overall!AD$2:AE1248,2,FALSE),IF(J750=8,VLOOKUP(AC750,Overall!AH$2:AI1248,2,FALSE),IF(J750=9,VLOOKUP(AC750,Overall!AL$2:AM1248,2,FALSE),IF(J750=10,VLOOKUP(AC750,Overall!AP$2:AQ1248,2,FALSE),IF(J750=11,VLOOKUP(AC750,Overall!AT$2:AU1248,2,FALSE),IF(J750=12,VLOOKUP(AC750,Overall!AX$2:AY1248,2,FALSE))))))))))))))</f>
        <v>#N/A</v>
      </c>
    </row>
    <row r="751" spans="9:30" ht="15.75" thickBot="1">
      <c r="I751" s="126" t="s">
        <v>796</v>
      </c>
      <c r="J751" s="84"/>
      <c r="N751" s="131"/>
      <c r="O751" s="123" t="str">
        <f t="shared" si="154"/>
        <v>Grade not provided</v>
      </c>
      <c r="P751" s="67" t="e">
        <f t="shared" si="154"/>
        <v>#N/A</v>
      </c>
      <c r="Q751" s="39" t="str">
        <f t="shared" si="168"/>
        <v>Less than 2 domains provided</v>
      </c>
      <c r="R751" s="54">
        <f t="shared" si="156"/>
        <v>0</v>
      </c>
      <c r="S751" s="55">
        <f t="shared" si="157"/>
        <v>0</v>
      </c>
      <c r="T751" s="56">
        <f t="shared" si="158"/>
        <v>0</v>
      </c>
      <c r="U751" s="57">
        <f t="shared" si="159"/>
        <v>0</v>
      </c>
      <c r="V751" s="56">
        <f t="shared" si="160"/>
        <v>0</v>
      </c>
      <c r="W751" s="55">
        <f t="shared" si="161"/>
        <v>0</v>
      </c>
      <c r="X751" s="55">
        <f t="shared" si="162"/>
        <v>0</v>
      </c>
      <c r="Y751" s="55">
        <f t="shared" si="163"/>
        <v>0</v>
      </c>
      <c r="Z751" s="55">
        <f t="shared" si="164"/>
        <v>0</v>
      </c>
      <c r="AA751" s="55">
        <f t="shared" si="165"/>
        <v>0</v>
      </c>
      <c r="AB751" s="58">
        <f t="shared" si="166"/>
        <v>0</v>
      </c>
      <c r="AC751" s="74" t="str">
        <f t="shared" si="167"/>
        <v>Grade not provided</v>
      </c>
      <c r="AD751" s="75" t="e">
        <f>IF(J751=0,(VLOOKUP(AC751,Overall!B$2:C1249,2,FALSE)),IF(J751=1,(VLOOKUP(AC751,Overall!F$2:G1249,2,FALSE)),IF(J751=2,(VLOOKUP(AC751,Overall!J$2:K1249,2,FALSE)),IF(J751=3,(VLOOKUP(AC751,Overall!N$2:O1249,2,FALSE)),IF(J751=4,(VLOOKUP(AC751,Overall!R$2:S1249,2,FALSE)),IF(J751=5,VLOOKUP(AC751,Overall!V$2:W1249,2,FALSE),IF(J751=6,VLOOKUP(AC751,Overall!Z$2:AA1249,2,FALSE),IF(J751=7,VLOOKUP(AC751,Overall!AD$2:AE1249,2,FALSE),IF(J751=8,VLOOKUP(AC751,Overall!AH$2:AI1249,2,FALSE),IF(J751=9,VLOOKUP(AC751,Overall!AL$2:AM1249,2,FALSE),IF(J751=10,VLOOKUP(AC751,Overall!AP$2:AQ1249,2,FALSE),IF(J751=11,VLOOKUP(AC751,Overall!AT$2:AU1249,2,FALSE),IF(J751=12,VLOOKUP(AC751,Overall!AX$2:AY1249,2,FALSE))))))))))))))</f>
        <v>#N/A</v>
      </c>
    </row>
    <row r="752" spans="9:30" ht="15.75" thickBot="1">
      <c r="I752" s="126" t="s">
        <v>797</v>
      </c>
      <c r="J752" s="84"/>
      <c r="N752" s="131"/>
      <c r="O752" s="123" t="str">
        <f t="shared" si="154"/>
        <v>Grade not provided</v>
      </c>
      <c r="P752" s="67" t="e">
        <f t="shared" si="154"/>
        <v>#N/A</v>
      </c>
      <c r="Q752" s="39" t="str">
        <f t="shared" si="168"/>
        <v>Less than 2 domains provided</v>
      </c>
      <c r="R752" s="54">
        <f t="shared" si="156"/>
        <v>0</v>
      </c>
      <c r="S752" s="55">
        <f t="shared" si="157"/>
        <v>0</v>
      </c>
      <c r="T752" s="56">
        <f t="shared" si="158"/>
        <v>0</v>
      </c>
      <c r="U752" s="57">
        <f t="shared" si="159"/>
        <v>0</v>
      </c>
      <c r="V752" s="56">
        <f t="shared" si="160"/>
        <v>0</v>
      </c>
      <c r="W752" s="55">
        <f t="shared" si="161"/>
        <v>0</v>
      </c>
      <c r="X752" s="55">
        <f t="shared" si="162"/>
        <v>0</v>
      </c>
      <c r="Y752" s="55">
        <f t="shared" si="163"/>
        <v>0</v>
      </c>
      <c r="Z752" s="55">
        <f t="shared" si="164"/>
        <v>0</v>
      </c>
      <c r="AA752" s="55">
        <f t="shared" si="165"/>
        <v>0</v>
      </c>
      <c r="AB752" s="58">
        <f t="shared" si="166"/>
        <v>0</v>
      </c>
      <c r="AC752" s="74" t="str">
        <f t="shared" si="167"/>
        <v>Grade not provided</v>
      </c>
      <c r="AD752" s="75" t="e">
        <f>IF(J752=0,(VLOOKUP(AC752,Overall!B$2:C1250,2,FALSE)),IF(J752=1,(VLOOKUP(AC752,Overall!F$2:G1250,2,FALSE)),IF(J752=2,(VLOOKUP(AC752,Overall!J$2:K1250,2,FALSE)),IF(J752=3,(VLOOKUP(AC752,Overall!N$2:O1250,2,FALSE)),IF(J752=4,(VLOOKUP(AC752,Overall!R$2:S1250,2,FALSE)),IF(J752=5,VLOOKUP(AC752,Overall!V$2:W1250,2,FALSE),IF(J752=6,VLOOKUP(AC752,Overall!Z$2:AA1250,2,FALSE),IF(J752=7,VLOOKUP(AC752,Overall!AD$2:AE1250,2,FALSE),IF(J752=8,VLOOKUP(AC752,Overall!AH$2:AI1250,2,FALSE),IF(J752=9,VLOOKUP(AC752,Overall!AL$2:AM1250,2,FALSE),IF(J752=10,VLOOKUP(AC752,Overall!AP$2:AQ1250,2,FALSE),IF(J752=11,VLOOKUP(AC752,Overall!AT$2:AU1250,2,FALSE),IF(J752=12,VLOOKUP(AC752,Overall!AX$2:AY1250,2,FALSE))))))))))))))</f>
        <v>#N/A</v>
      </c>
    </row>
    <row r="753" spans="9:30" ht="15.75" thickBot="1">
      <c r="I753" s="126" t="s">
        <v>798</v>
      </c>
      <c r="J753" s="84"/>
      <c r="N753" s="131"/>
      <c r="O753" s="123" t="str">
        <f t="shared" si="154"/>
        <v>Grade not provided</v>
      </c>
      <c r="P753" s="67" t="e">
        <f t="shared" si="154"/>
        <v>#N/A</v>
      </c>
      <c r="Q753" s="39" t="str">
        <f t="shared" si="168"/>
        <v>Less than 2 domains provided</v>
      </c>
      <c r="R753" s="54">
        <f t="shared" si="156"/>
        <v>0</v>
      </c>
      <c r="S753" s="55">
        <f t="shared" si="157"/>
        <v>0</v>
      </c>
      <c r="T753" s="56">
        <f t="shared" si="158"/>
        <v>0</v>
      </c>
      <c r="U753" s="57">
        <f t="shared" si="159"/>
        <v>0</v>
      </c>
      <c r="V753" s="56">
        <f t="shared" si="160"/>
        <v>0</v>
      </c>
      <c r="W753" s="55">
        <f t="shared" si="161"/>
        <v>0</v>
      </c>
      <c r="X753" s="55">
        <f t="shared" si="162"/>
        <v>0</v>
      </c>
      <c r="Y753" s="55">
        <f t="shared" si="163"/>
        <v>0</v>
      </c>
      <c r="Z753" s="55">
        <f t="shared" si="164"/>
        <v>0</v>
      </c>
      <c r="AA753" s="55">
        <f t="shared" si="165"/>
        <v>0</v>
      </c>
      <c r="AB753" s="58">
        <f t="shared" si="166"/>
        <v>0</v>
      </c>
      <c r="AC753" s="74" t="str">
        <f t="shared" si="167"/>
        <v>Grade not provided</v>
      </c>
      <c r="AD753" s="75" t="e">
        <f>IF(J753=0,(VLOOKUP(AC753,Overall!B$2:C1251,2,FALSE)),IF(J753=1,(VLOOKUP(AC753,Overall!F$2:G1251,2,FALSE)),IF(J753=2,(VLOOKUP(AC753,Overall!J$2:K1251,2,FALSE)),IF(J753=3,(VLOOKUP(AC753,Overall!N$2:O1251,2,FALSE)),IF(J753=4,(VLOOKUP(AC753,Overall!R$2:S1251,2,FALSE)),IF(J753=5,VLOOKUP(AC753,Overall!V$2:W1251,2,FALSE),IF(J753=6,VLOOKUP(AC753,Overall!Z$2:AA1251,2,FALSE),IF(J753=7,VLOOKUP(AC753,Overall!AD$2:AE1251,2,FALSE),IF(J753=8,VLOOKUP(AC753,Overall!AH$2:AI1251,2,FALSE),IF(J753=9,VLOOKUP(AC753,Overall!AL$2:AM1251,2,FALSE),IF(J753=10,VLOOKUP(AC753,Overall!AP$2:AQ1251,2,FALSE),IF(J753=11,VLOOKUP(AC753,Overall!AT$2:AU1251,2,FALSE),IF(J753=12,VLOOKUP(AC753,Overall!AX$2:AY1251,2,FALSE))))))))))))))</f>
        <v>#N/A</v>
      </c>
    </row>
    <row r="754" spans="9:30" ht="15.75" thickBot="1">
      <c r="I754" s="126" t="s">
        <v>799</v>
      </c>
      <c r="J754" s="84"/>
      <c r="N754" s="131"/>
      <c r="O754" s="123" t="str">
        <f t="shared" si="154"/>
        <v>Grade not provided</v>
      </c>
      <c r="P754" s="67" t="e">
        <f t="shared" si="154"/>
        <v>#N/A</v>
      </c>
      <c r="Q754" s="39" t="str">
        <f t="shared" si="168"/>
        <v>Less than 2 domains provided</v>
      </c>
      <c r="R754" s="54">
        <f t="shared" si="156"/>
        <v>0</v>
      </c>
      <c r="S754" s="55">
        <f t="shared" si="157"/>
        <v>0</v>
      </c>
      <c r="T754" s="56">
        <f t="shared" si="158"/>
        <v>0</v>
      </c>
      <c r="U754" s="57">
        <f t="shared" si="159"/>
        <v>0</v>
      </c>
      <c r="V754" s="56">
        <f t="shared" si="160"/>
        <v>0</v>
      </c>
      <c r="W754" s="55">
        <f t="shared" si="161"/>
        <v>0</v>
      </c>
      <c r="X754" s="55">
        <f t="shared" si="162"/>
        <v>0</v>
      </c>
      <c r="Y754" s="55">
        <f t="shared" si="163"/>
        <v>0</v>
      </c>
      <c r="Z754" s="55">
        <f t="shared" si="164"/>
        <v>0</v>
      </c>
      <c r="AA754" s="55">
        <f t="shared" si="165"/>
        <v>0</v>
      </c>
      <c r="AB754" s="58">
        <f t="shared" si="166"/>
        <v>0</v>
      </c>
      <c r="AC754" s="74" t="str">
        <f t="shared" si="167"/>
        <v>Grade not provided</v>
      </c>
      <c r="AD754" s="75" t="e">
        <f>IF(J754=0,(VLOOKUP(AC754,Overall!B$2:C1252,2,FALSE)),IF(J754=1,(VLOOKUP(AC754,Overall!F$2:G1252,2,FALSE)),IF(J754=2,(VLOOKUP(AC754,Overall!J$2:K1252,2,FALSE)),IF(J754=3,(VLOOKUP(AC754,Overall!N$2:O1252,2,FALSE)),IF(J754=4,(VLOOKUP(AC754,Overall!R$2:S1252,2,FALSE)),IF(J754=5,VLOOKUP(AC754,Overall!V$2:W1252,2,FALSE),IF(J754=6,VLOOKUP(AC754,Overall!Z$2:AA1252,2,FALSE),IF(J754=7,VLOOKUP(AC754,Overall!AD$2:AE1252,2,FALSE),IF(J754=8,VLOOKUP(AC754,Overall!AH$2:AI1252,2,FALSE),IF(J754=9,VLOOKUP(AC754,Overall!AL$2:AM1252,2,FALSE),IF(J754=10,VLOOKUP(AC754,Overall!AP$2:AQ1252,2,FALSE),IF(J754=11,VLOOKUP(AC754,Overall!AT$2:AU1252,2,FALSE),IF(J754=12,VLOOKUP(AC754,Overall!AX$2:AY1252,2,FALSE))))))))))))))</f>
        <v>#N/A</v>
      </c>
    </row>
    <row r="755" spans="9:30" ht="15.75" thickBot="1">
      <c r="I755" s="126" t="s">
        <v>800</v>
      </c>
      <c r="J755" s="84"/>
      <c r="N755" s="131"/>
      <c r="O755" s="123" t="str">
        <f t="shared" si="154"/>
        <v>Grade not provided</v>
      </c>
      <c r="P755" s="67" t="e">
        <f t="shared" si="154"/>
        <v>#N/A</v>
      </c>
      <c r="Q755" s="39" t="str">
        <f t="shared" si="168"/>
        <v>Less than 2 domains provided</v>
      </c>
      <c r="R755" s="54">
        <f t="shared" si="156"/>
        <v>0</v>
      </c>
      <c r="S755" s="55">
        <f t="shared" si="157"/>
        <v>0</v>
      </c>
      <c r="T755" s="56">
        <f t="shared" si="158"/>
        <v>0</v>
      </c>
      <c r="U755" s="57">
        <f t="shared" si="159"/>
        <v>0</v>
      </c>
      <c r="V755" s="56">
        <f t="shared" si="160"/>
        <v>0</v>
      </c>
      <c r="W755" s="55">
        <f t="shared" si="161"/>
        <v>0</v>
      </c>
      <c r="X755" s="55">
        <f t="shared" si="162"/>
        <v>0</v>
      </c>
      <c r="Y755" s="55">
        <f t="shared" si="163"/>
        <v>0</v>
      </c>
      <c r="Z755" s="55">
        <f t="shared" si="164"/>
        <v>0</v>
      </c>
      <c r="AA755" s="55">
        <f t="shared" si="165"/>
        <v>0</v>
      </c>
      <c r="AB755" s="58">
        <f t="shared" si="166"/>
        <v>0</v>
      </c>
      <c r="AC755" s="74" t="str">
        <f t="shared" si="167"/>
        <v>Grade not provided</v>
      </c>
      <c r="AD755" s="75" t="e">
        <f>IF(J755=0,(VLOOKUP(AC755,Overall!B$2:C1253,2,FALSE)),IF(J755=1,(VLOOKUP(AC755,Overall!F$2:G1253,2,FALSE)),IF(J755=2,(VLOOKUP(AC755,Overall!J$2:K1253,2,FALSE)),IF(J755=3,(VLOOKUP(AC755,Overall!N$2:O1253,2,FALSE)),IF(J755=4,(VLOOKUP(AC755,Overall!R$2:S1253,2,FALSE)),IF(J755=5,VLOOKUP(AC755,Overall!V$2:W1253,2,FALSE),IF(J755=6,VLOOKUP(AC755,Overall!Z$2:AA1253,2,FALSE),IF(J755=7,VLOOKUP(AC755,Overall!AD$2:AE1253,2,FALSE),IF(J755=8,VLOOKUP(AC755,Overall!AH$2:AI1253,2,FALSE),IF(J755=9,VLOOKUP(AC755,Overall!AL$2:AM1253,2,FALSE),IF(J755=10,VLOOKUP(AC755,Overall!AP$2:AQ1253,2,FALSE),IF(J755=11,VLOOKUP(AC755,Overall!AT$2:AU1253,2,FALSE),IF(J755=12,VLOOKUP(AC755,Overall!AX$2:AY1253,2,FALSE))))))))))))))</f>
        <v>#N/A</v>
      </c>
    </row>
    <row r="756" spans="9:30" ht="15.75" thickBot="1">
      <c r="I756" s="126" t="s">
        <v>801</v>
      </c>
      <c r="J756" s="84"/>
      <c r="N756" s="131"/>
      <c r="O756" s="123" t="str">
        <f t="shared" si="154"/>
        <v>Grade not provided</v>
      </c>
      <c r="P756" s="67" t="e">
        <f t="shared" si="154"/>
        <v>#N/A</v>
      </c>
      <c r="Q756" s="39" t="str">
        <f t="shared" si="168"/>
        <v>Less than 2 domains provided</v>
      </c>
      <c r="R756" s="54">
        <f t="shared" si="156"/>
        <v>0</v>
      </c>
      <c r="S756" s="55">
        <f t="shared" si="157"/>
        <v>0</v>
      </c>
      <c r="T756" s="56">
        <f t="shared" si="158"/>
        <v>0</v>
      </c>
      <c r="U756" s="57">
        <f t="shared" si="159"/>
        <v>0</v>
      </c>
      <c r="V756" s="56">
        <f t="shared" si="160"/>
        <v>0</v>
      </c>
      <c r="W756" s="55">
        <f t="shared" si="161"/>
        <v>0</v>
      </c>
      <c r="X756" s="55">
        <f t="shared" si="162"/>
        <v>0</v>
      </c>
      <c r="Y756" s="55">
        <f t="shared" si="163"/>
        <v>0</v>
      </c>
      <c r="Z756" s="55">
        <f t="shared" si="164"/>
        <v>0</v>
      </c>
      <c r="AA756" s="55">
        <f t="shared" si="165"/>
        <v>0</v>
      </c>
      <c r="AB756" s="58">
        <f t="shared" si="166"/>
        <v>0</v>
      </c>
      <c r="AC756" s="74" t="str">
        <f t="shared" si="167"/>
        <v>Grade not provided</v>
      </c>
      <c r="AD756" s="75" t="e">
        <f>IF(J756=0,(VLOOKUP(AC756,Overall!B$2:C1254,2,FALSE)),IF(J756=1,(VLOOKUP(AC756,Overall!F$2:G1254,2,FALSE)),IF(J756=2,(VLOOKUP(AC756,Overall!J$2:K1254,2,FALSE)),IF(J756=3,(VLOOKUP(AC756,Overall!N$2:O1254,2,FALSE)),IF(J756=4,(VLOOKUP(AC756,Overall!R$2:S1254,2,FALSE)),IF(J756=5,VLOOKUP(AC756,Overall!V$2:W1254,2,FALSE),IF(J756=6,VLOOKUP(AC756,Overall!Z$2:AA1254,2,FALSE),IF(J756=7,VLOOKUP(AC756,Overall!AD$2:AE1254,2,FALSE),IF(J756=8,VLOOKUP(AC756,Overall!AH$2:AI1254,2,FALSE),IF(J756=9,VLOOKUP(AC756,Overall!AL$2:AM1254,2,FALSE),IF(J756=10,VLOOKUP(AC756,Overall!AP$2:AQ1254,2,FALSE),IF(J756=11,VLOOKUP(AC756,Overall!AT$2:AU1254,2,FALSE),IF(J756=12,VLOOKUP(AC756,Overall!AX$2:AY1254,2,FALSE))))))))))))))</f>
        <v>#N/A</v>
      </c>
    </row>
    <row r="757" spans="9:30" ht="15.75" thickBot="1">
      <c r="I757" s="126" t="s">
        <v>802</v>
      </c>
      <c r="J757" s="84"/>
      <c r="N757" s="131"/>
      <c r="O757" s="123" t="str">
        <f t="shared" si="154"/>
        <v>Grade not provided</v>
      </c>
      <c r="P757" s="67" t="e">
        <f t="shared" si="154"/>
        <v>#N/A</v>
      </c>
      <c r="Q757" s="39" t="str">
        <f t="shared" si="168"/>
        <v>Less than 2 domains provided</v>
      </c>
      <c r="R757" s="54">
        <f t="shared" si="156"/>
        <v>0</v>
      </c>
      <c r="S757" s="55">
        <f t="shared" si="157"/>
        <v>0</v>
      </c>
      <c r="T757" s="56">
        <f t="shared" si="158"/>
        <v>0</v>
      </c>
      <c r="U757" s="57">
        <f t="shared" si="159"/>
        <v>0</v>
      </c>
      <c r="V757" s="56">
        <f t="shared" si="160"/>
        <v>0</v>
      </c>
      <c r="W757" s="55">
        <f t="shared" si="161"/>
        <v>0</v>
      </c>
      <c r="X757" s="55">
        <f t="shared" si="162"/>
        <v>0</v>
      </c>
      <c r="Y757" s="55">
        <f t="shared" si="163"/>
        <v>0</v>
      </c>
      <c r="Z757" s="55">
        <f t="shared" si="164"/>
        <v>0</v>
      </c>
      <c r="AA757" s="55">
        <f t="shared" si="165"/>
        <v>0</v>
      </c>
      <c r="AB757" s="58">
        <f t="shared" si="166"/>
        <v>0</v>
      </c>
      <c r="AC757" s="74" t="str">
        <f t="shared" si="167"/>
        <v>Grade not provided</v>
      </c>
      <c r="AD757" s="75" t="e">
        <f>IF(J757=0,(VLOOKUP(AC757,Overall!B$2:C1255,2,FALSE)),IF(J757=1,(VLOOKUP(AC757,Overall!F$2:G1255,2,FALSE)),IF(J757=2,(VLOOKUP(AC757,Overall!J$2:K1255,2,FALSE)),IF(J757=3,(VLOOKUP(AC757,Overall!N$2:O1255,2,FALSE)),IF(J757=4,(VLOOKUP(AC757,Overall!R$2:S1255,2,FALSE)),IF(J757=5,VLOOKUP(AC757,Overall!V$2:W1255,2,FALSE),IF(J757=6,VLOOKUP(AC757,Overall!Z$2:AA1255,2,FALSE),IF(J757=7,VLOOKUP(AC757,Overall!AD$2:AE1255,2,FALSE),IF(J757=8,VLOOKUP(AC757,Overall!AH$2:AI1255,2,FALSE),IF(J757=9,VLOOKUP(AC757,Overall!AL$2:AM1255,2,FALSE),IF(J757=10,VLOOKUP(AC757,Overall!AP$2:AQ1255,2,FALSE),IF(J757=11,VLOOKUP(AC757,Overall!AT$2:AU1255,2,FALSE),IF(J757=12,VLOOKUP(AC757,Overall!AX$2:AY1255,2,FALSE))))))))))))))</f>
        <v>#N/A</v>
      </c>
    </row>
    <row r="758" spans="9:30" ht="15.75" thickBot="1">
      <c r="I758" s="126" t="s">
        <v>803</v>
      </c>
      <c r="J758" s="84"/>
      <c r="N758" s="131"/>
      <c r="O758" s="123" t="str">
        <f t="shared" si="154"/>
        <v>Grade not provided</v>
      </c>
      <c r="P758" s="67" t="e">
        <f t="shared" si="154"/>
        <v>#N/A</v>
      </c>
      <c r="Q758" s="39" t="str">
        <f t="shared" si="168"/>
        <v>Less than 2 domains provided</v>
      </c>
      <c r="R758" s="54">
        <f t="shared" si="156"/>
        <v>0</v>
      </c>
      <c r="S758" s="55">
        <f t="shared" si="157"/>
        <v>0</v>
      </c>
      <c r="T758" s="56">
        <f t="shared" si="158"/>
        <v>0</v>
      </c>
      <c r="U758" s="57">
        <f t="shared" si="159"/>
        <v>0</v>
      </c>
      <c r="V758" s="56">
        <f t="shared" si="160"/>
        <v>0</v>
      </c>
      <c r="W758" s="55">
        <f t="shared" si="161"/>
        <v>0</v>
      </c>
      <c r="X758" s="55">
        <f t="shared" si="162"/>
        <v>0</v>
      </c>
      <c r="Y758" s="55">
        <f t="shared" si="163"/>
        <v>0</v>
      </c>
      <c r="Z758" s="55">
        <f t="shared" si="164"/>
        <v>0</v>
      </c>
      <c r="AA758" s="55">
        <f t="shared" si="165"/>
        <v>0</v>
      </c>
      <c r="AB758" s="58">
        <f t="shared" si="166"/>
        <v>0</v>
      </c>
      <c r="AC758" s="74" t="str">
        <f t="shared" si="167"/>
        <v>Grade not provided</v>
      </c>
      <c r="AD758" s="75" t="e">
        <f>IF(J758=0,(VLOOKUP(AC758,Overall!B$2:C1256,2,FALSE)),IF(J758=1,(VLOOKUP(AC758,Overall!F$2:G1256,2,FALSE)),IF(J758=2,(VLOOKUP(AC758,Overall!J$2:K1256,2,FALSE)),IF(J758=3,(VLOOKUP(AC758,Overall!N$2:O1256,2,FALSE)),IF(J758=4,(VLOOKUP(AC758,Overall!R$2:S1256,2,FALSE)),IF(J758=5,VLOOKUP(AC758,Overall!V$2:W1256,2,FALSE),IF(J758=6,VLOOKUP(AC758,Overall!Z$2:AA1256,2,FALSE),IF(J758=7,VLOOKUP(AC758,Overall!AD$2:AE1256,2,FALSE),IF(J758=8,VLOOKUP(AC758,Overall!AH$2:AI1256,2,FALSE),IF(J758=9,VLOOKUP(AC758,Overall!AL$2:AM1256,2,FALSE),IF(J758=10,VLOOKUP(AC758,Overall!AP$2:AQ1256,2,FALSE),IF(J758=11,VLOOKUP(AC758,Overall!AT$2:AU1256,2,FALSE),IF(J758=12,VLOOKUP(AC758,Overall!AX$2:AY1256,2,FALSE))))))))))))))</f>
        <v>#N/A</v>
      </c>
    </row>
    <row r="759" spans="9:30" ht="15.75" thickBot="1">
      <c r="I759" s="126" t="s">
        <v>804</v>
      </c>
      <c r="J759" s="84"/>
      <c r="N759" s="131"/>
      <c r="O759" s="123" t="str">
        <f t="shared" si="154"/>
        <v>Grade not provided</v>
      </c>
      <c r="P759" s="67" t="e">
        <f t="shared" si="154"/>
        <v>#N/A</v>
      </c>
      <c r="Q759" s="39" t="str">
        <f t="shared" si="168"/>
        <v>Less than 2 domains provided</v>
      </c>
      <c r="R759" s="54">
        <f t="shared" si="156"/>
        <v>0</v>
      </c>
      <c r="S759" s="55">
        <f t="shared" si="157"/>
        <v>0</v>
      </c>
      <c r="T759" s="56">
        <f t="shared" si="158"/>
        <v>0</v>
      </c>
      <c r="U759" s="57">
        <f t="shared" si="159"/>
        <v>0</v>
      </c>
      <c r="V759" s="56">
        <f t="shared" si="160"/>
        <v>0</v>
      </c>
      <c r="W759" s="55">
        <f t="shared" si="161"/>
        <v>0</v>
      </c>
      <c r="X759" s="55">
        <f t="shared" si="162"/>
        <v>0</v>
      </c>
      <c r="Y759" s="55">
        <f t="shared" si="163"/>
        <v>0</v>
      </c>
      <c r="Z759" s="55">
        <f t="shared" si="164"/>
        <v>0</v>
      </c>
      <c r="AA759" s="55">
        <f t="shared" si="165"/>
        <v>0</v>
      </c>
      <c r="AB759" s="58">
        <f t="shared" si="166"/>
        <v>0</v>
      </c>
      <c r="AC759" s="74" t="str">
        <f t="shared" si="167"/>
        <v>Grade not provided</v>
      </c>
      <c r="AD759" s="75" t="e">
        <f>IF(J759=0,(VLOOKUP(AC759,Overall!B$2:C1257,2,FALSE)),IF(J759=1,(VLOOKUP(AC759,Overall!F$2:G1257,2,FALSE)),IF(J759=2,(VLOOKUP(AC759,Overall!J$2:K1257,2,FALSE)),IF(J759=3,(VLOOKUP(AC759,Overall!N$2:O1257,2,FALSE)),IF(J759=4,(VLOOKUP(AC759,Overall!R$2:S1257,2,FALSE)),IF(J759=5,VLOOKUP(AC759,Overall!V$2:W1257,2,FALSE),IF(J759=6,VLOOKUP(AC759,Overall!Z$2:AA1257,2,FALSE),IF(J759=7,VLOOKUP(AC759,Overall!AD$2:AE1257,2,FALSE),IF(J759=8,VLOOKUP(AC759,Overall!AH$2:AI1257,2,FALSE),IF(J759=9,VLOOKUP(AC759,Overall!AL$2:AM1257,2,FALSE),IF(J759=10,VLOOKUP(AC759,Overall!AP$2:AQ1257,2,FALSE),IF(J759=11,VLOOKUP(AC759,Overall!AT$2:AU1257,2,FALSE),IF(J759=12,VLOOKUP(AC759,Overall!AX$2:AY1257,2,FALSE))))))))))))))</f>
        <v>#N/A</v>
      </c>
    </row>
    <row r="760" spans="9:30" ht="15.75" thickBot="1">
      <c r="I760" s="126" t="s">
        <v>805</v>
      </c>
      <c r="J760" s="84"/>
      <c r="N760" s="131"/>
      <c r="O760" s="123" t="str">
        <f t="shared" si="154"/>
        <v>Grade not provided</v>
      </c>
      <c r="P760" s="67" t="e">
        <f t="shared" si="154"/>
        <v>#N/A</v>
      </c>
      <c r="Q760" s="39" t="str">
        <f t="shared" si="168"/>
        <v>Less than 2 domains provided</v>
      </c>
      <c r="R760" s="54">
        <f t="shared" si="156"/>
        <v>0</v>
      </c>
      <c r="S760" s="55">
        <f t="shared" si="157"/>
        <v>0</v>
      </c>
      <c r="T760" s="56">
        <f t="shared" si="158"/>
        <v>0</v>
      </c>
      <c r="U760" s="57">
        <f t="shared" si="159"/>
        <v>0</v>
      </c>
      <c r="V760" s="56">
        <f t="shared" si="160"/>
        <v>0</v>
      </c>
      <c r="W760" s="55">
        <f t="shared" si="161"/>
        <v>0</v>
      </c>
      <c r="X760" s="55">
        <f t="shared" si="162"/>
        <v>0</v>
      </c>
      <c r="Y760" s="55">
        <f t="shared" si="163"/>
        <v>0</v>
      </c>
      <c r="Z760" s="55">
        <f t="shared" si="164"/>
        <v>0</v>
      </c>
      <c r="AA760" s="55">
        <f t="shared" si="165"/>
        <v>0</v>
      </c>
      <c r="AB760" s="58">
        <f t="shared" si="166"/>
        <v>0</v>
      </c>
      <c r="AC760" s="74" t="str">
        <f t="shared" si="167"/>
        <v>Grade not provided</v>
      </c>
      <c r="AD760" s="75" t="e">
        <f>IF(J760=0,(VLOOKUP(AC760,Overall!B$2:C1258,2,FALSE)),IF(J760=1,(VLOOKUP(AC760,Overall!F$2:G1258,2,FALSE)),IF(J760=2,(VLOOKUP(AC760,Overall!J$2:K1258,2,FALSE)),IF(J760=3,(VLOOKUP(AC760,Overall!N$2:O1258,2,FALSE)),IF(J760=4,(VLOOKUP(AC760,Overall!R$2:S1258,2,FALSE)),IF(J760=5,VLOOKUP(AC760,Overall!V$2:W1258,2,FALSE),IF(J760=6,VLOOKUP(AC760,Overall!Z$2:AA1258,2,FALSE),IF(J760=7,VLOOKUP(AC760,Overall!AD$2:AE1258,2,FALSE),IF(J760=8,VLOOKUP(AC760,Overall!AH$2:AI1258,2,FALSE),IF(J760=9,VLOOKUP(AC760,Overall!AL$2:AM1258,2,FALSE),IF(J760=10,VLOOKUP(AC760,Overall!AP$2:AQ1258,2,FALSE),IF(J760=11,VLOOKUP(AC760,Overall!AT$2:AU1258,2,FALSE),IF(J760=12,VLOOKUP(AC760,Overall!AX$2:AY1258,2,FALSE))))))))))))))</f>
        <v>#N/A</v>
      </c>
    </row>
    <row r="761" spans="9:30" ht="15.75" thickBot="1">
      <c r="I761" s="126" t="s">
        <v>806</v>
      </c>
      <c r="J761" s="84"/>
      <c r="N761" s="131"/>
      <c r="O761" s="123" t="str">
        <f t="shared" si="154"/>
        <v>Grade not provided</v>
      </c>
      <c r="P761" s="67" t="e">
        <f t="shared" si="154"/>
        <v>#N/A</v>
      </c>
      <c r="Q761" s="39" t="str">
        <f t="shared" si="168"/>
        <v>Less than 2 domains provided</v>
      </c>
      <c r="R761" s="54">
        <f t="shared" si="156"/>
        <v>0</v>
      </c>
      <c r="S761" s="55">
        <f t="shared" si="157"/>
        <v>0</v>
      </c>
      <c r="T761" s="56">
        <f t="shared" si="158"/>
        <v>0</v>
      </c>
      <c r="U761" s="57">
        <f t="shared" si="159"/>
        <v>0</v>
      </c>
      <c r="V761" s="56">
        <f t="shared" si="160"/>
        <v>0</v>
      </c>
      <c r="W761" s="55">
        <f t="shared" si="161"/>
        <v>0</v>
      </c>
      <c r="X761" s="55">
        <f t="shared" si="162"/>
        <v>0</v>
      </c>
      <c r="Y761" s="55">
        <f t="shared" si="163"/>
        <v>0</v>
      </c>
      <c r="Z761" s="55">
        <f t="shared" si="164"/>
        <v>0</v>
      </c>
      <c r="AA761" s="55">
        <f t="shared" si="165"/>
        <v>0</v>
      </c>
      <c r="AB761" s="58">
        <f t="shared" si="166"/>
        <v>0</v>
      </c>
      <c r="AC761" s="74" t="str">
        <f t="shared" si="167"/>
        <v>Grade not provided</v>
      </c>
      <c r="AD761" s="75" t="e">
        <f>IF(J761=0,(VLOOKUP(AC761,Overall!B$2:C1259,2,FALSE)),IF(J761=1,(VLOOKUP(AC761,Overall!F$2:G1259,2,FALSE)),IF(J761=2,(VLOOKUP(AC761,Overall!J$2:K1259,2,FALSE)),IF(J761=3,(VLOOKUP(AC761,Overall!N$2:O1259,2,FALSE)),IF(J761=4,(VLOOKUP(AC761,Overall!R$2:S1259,2,FALSE)),IF(J761=5,VLOOKUP(AC761,Overall!V$2:W1259,2,FALSE),IF(J761=6,VLOOKUP(AC761,Overall!Z$2:AA1259,2,FALSE),IF(J761=7,VLOOKUP(AC761,Overall!AD$2:AE1259,2,FALSE),IF(J761=8,VLOOKUP(AC761,Overall!AH$2:AI1259,2,FALSE),IF(J761=9,VLOOKUP(AC761,Overall!AL$2:AM1259,2,FALSE),IF(J761=10,VLOOKUP(AC761,Overall!AP$2:AQ1259,2,FALSE),IF(J761=11,VLOOKUP(AC761,Overall!AT$2:AU1259,2,FALSE),IF(J761=12,VLOOKUP(AC761,Overall!AX$2:AY1259,2,FALSE))))))))))))))</f>
        <v>#N/A</v>
      </c>
    </row>
    <row r="762" spans="9:30" ht="15.75" thickBot="1">
      <c r="I762" s="126" t="s">
        <v>807</v>
      </c>
      <c r="J762" s="84"/>
      <c r="N762" s="131"/>
      <c r="O762" s="123" t="str">
        <f t="shared" si="154"/>
        <v>Grade not provided</v>
      </c>
      <c r="P762" s="67" t="e">
        <f t="shared" si="154"/>
        <v>#N/A</v>
      </c>
      <c r="Q762" s="39" t="str">
        <f t="shared" si="168"/>
        <v>Less than 2 domains provided</v>
      </c>
      <c r="R762" s="54">
        <f t="shared" si="156"/>
        <v>0</v>
      </c>
      <c r="S762" s="55">
        <f t="shared" si="157"/>
        <v>0</v>
      </c>
      <c r="T762" s="56">
        <f t="shared" si="158"/>
        <v>0</v>
      </c>
      <c r="U762" s="57">
        <f t="shared" si="159"/>
        <v>0</v>
      </c>
      <c r="V762" s="56">
        <f t="shared" si="160"/>
        <v>0</v>
      </c>
      <c r="W762" s="55">
        <f t="shared" si="161"/>
        <v>0</v>
      </c>
      <c r="X762" s="55">
        <f t="shared" si="162"/>
        <v>0</v>
      </c>
      <c r="Y762" s="55">
        <f t="shared" si="163"/>
        <v>0</v>
      </c>
      <c r="Z762" s="55">
        <f t="shared" si="164"/>
        <v>0</v>
      </c>
      <c r="AA762" s="55">
        <f t="shared" si="165"/>
        <v>0</v>
      </c>
      <c r="AB762" s="58">
        <f t="shared" si="166"/>
        <v>0</v>
      </c>
      <c r="AC762" s="74" t="str">
        <f t="shared" si="167"/>
        <v>Grade not provided</v>
      </c>
      <c r="AD762" s="75" t="e">
        <f>IF(J762=0,(VLOOKUP(AC762,Overall!B$2:C1260,2,FALSE)),IF(J762=1,(VLOOKUP(AC762,Overall!F$2:G1260,2,FALSE)),IF(J762=2,(VLOOKUP(AC762,Overall!J$2:K1260,2,FALSE)),IF(J762=3,(VLOOKUP(AC762,Overall!N$2:O1260,2,FALSE)),IF(J762=4,(VLOOKUP(AC762,Overall!R$2:S1260,2,FALSE)),IF(J762=5,VLOOKUP(AC762,Overall!V$2:W1260,2,FALSE),IF(J762=6,VLOOKUP(AC762,Overall!Z$2:AA1260,2,FALSE),IF(J762=7,VLOOKUP(AC762,Overall!AD$2:AE1260,2,FALSE),IF(J762=8,VLOOKUP(AC762,Overall!AH$2:AI1260,2,FALSE),IF(J762=9,VLOOKUP(AC762,Overall!AL$2:AM1260,2,FALSE),IF(J762=10,VLOOKUP(AC762,Overall!AP$2:AQ1260,2,FALSE),IF(J762=11,VLOOKUP(AC762,Overall!AT$2:AU1260,2,FALSE),IF(J762=12,VLOOKUP(AC762,Overall!AX$2:AY1260,2,FALSE))))))))))))))</f>
        <v>#N/A</v>
      </c>
    </row>
    <row r="763" spans="9:30" ht="15.75" thickBot="1">
      <c r="I763" s="126" t="s">
        <v>808</v>
      </c>
      <c r="J763" s="84"/>
      <c r="N763" s="131"/>
      <c r="O763" s="123" t="str">
        <f t="shared" si="154"/>
        <v>Grade not provided</v>
      </c>
      <c r="P763" s="67" t="e">
        <f t="shared" si="154"/>
        <v>#N/A</v>
      </c>
      <c r="Q763" s="39" t="str">
        <f t="shared" si="168"/>
        <v>Less than 2 domains provided</v>
      </c>
      <c r="R763" s="54">
        <f t="shared" si="156"/>
        <v>0</v>
      </c>
      <c r="S763" s="55">
        <f t="shared" si="157"/>
        <v>0</v>
      </c>
      <c r="T763" s="56">
        <f t="shared" si="158"/>
        <v>0</v>
      </c>
      <c r="U763" s="57">
        <f t="shared" si="159"/>
        <v>0</v>
      </c>
      <c r="V763" s="56">
        <f t="shared" si="160"/>
        <v>0</v>
      </c>
      <c r="W763" s="55">
        <f t="shared" si="161"/>
        <v>0</v>
      </c>
      <c r="X763" s="55">
        <f t="shared" si="162"/>
        <v>0</v>
      </c>
      <c r="Y763" s="55">
        <f t="shared" si="163"/>
        <v>0</v>
      </c>
      <c r="Z763" s="55">
        <f t="shared" si="164"/>
        <v>0</v>
      </c>
      <c r="AA763" s="55">
        <f t="shared" si="165"/>
        <v>0</v>
      </c>
      <c r="AB763" s="58">
        <f t="shared" si="166"/>
        <v>0</v>
      </c>
      <c r="AC763" s="74" t="str">
        <f t="shared" si="167"/>
        <v>Grade not provided</v>
      </c>
      <c r="AD763" s="75" t="e">
        <f>IF(J763=0,(VLOOKUP(AC763,Overall!B$2:C1261,2,FALSE)),IF(J763=1,(VLOOKUP(AC763,Overall!F$2:G1261,2,FALSE)),IF(J763=2,(VLOOKUP(AC763,Overall!J$2:K1261,2,FALSE)),IF(J763=3,(VLOOKUP(AC763,Overall!N$2:O1261,2,FALSE)),IF(J763=4,(VLOOKUP(AC763,Overall!R$2:S1261,2,FALSE)),IF(J763=5,VLOOKUP(AC763,Overall!V$2:W1261,2,FALSE),IF(J763=6,VLOOKUP(AC763,Overall!Z$2:AA1261,2,FALSE),IF(J763=7,VLOOKUP(AC763,Overall!AD$2:AE1261,2,FALSE),IF(J763=8,VLOOKUP(AC763,Overall!AH$2:AI1261,2,FALSE),IF(J763=9,VLOOKUP(AC763,Overall!AL$2:AM1261,2,FALSE),IF(J763=10,VLOOKUP(AC763,Overall!AP$2:AQ1261,2,FALSE),IF(J763=11,VLOOKUP(AC763,Overall!AT$2:AU1261,2,FALSE),IF(J763=12,VLOOKUP(AC763,Overall!AX$2:AY1261,2,FALSE))))))))))))))</f>
        <v>#N/A</v>
      </c>
    </row>
    <row r="764" spans="9:30" ht="15.75" thickBot="1">
      <c r="I764" s="126" t="s">
        <v>809</v>
      </c>
      <c r="J764" s="84"/>
      <c r="N764" s="131"/>
      <c r="O764" s="123" t="str">
        <f t="shared" si="154"/>
        <v>Grade not provided</v>
      </c>
      <c r="P764" s="67" t="e">
        <f t="shared" si="154"/>
        <v>#N/A</v>
      </c>
      <c r="Q764" s="39" t="str">
        <f t="shared" si="168"/>
        <v>Less than 2 domains provided</v>
      </c>
      <c r="R764" s="54">
        <f t="shared" si="156"/>
        <v>0</v>
      </c>
      <c r="S764" s="55">
        <f t="shared" si="157"/>
        <v>0</v>
      </c>
      <c r="T764" s="56">
        <f t="shared" si="158"/>
        <v>0</v>
      </c>
      <c r="U764" s="57">
        <f t="shared" si="159"/>
        <v>0</v>
      </c>
      <c r="V764" s="56">
        <f t="shared" si="160"/>
        <v>0</v>
      </c>
      <c r="W764" s="55">
        <f t="shared" si="161"/>
        <v>0</v>
      </c>
      <c r="X764" s="55">
        <f t="shared" si="162"/>
        <v>0</v>
      </c>
      <c r="Y764" s="55">
        <f t="shared" si="163"/>
        <v>0</v>
      </c>
      <c r="Z764" s="55">
        <f t="shared" si="164"/>
        <v>0</v>
      </c>
      <c r="AA764" s="55">
        <f t="shared" si="165"/>
        <v>0</v>
      </c>
      <c r="AB764" s="58">
        <f t="shared" si="166"/>
        <v>0</v>
      </c>
      <c r="AC764" s="74" t="str">
        <f t="shared" si="167"/>
        <v>Grade not provided</v>
      </c>
      <c r="AD764" s="75" t="e">
        <f>IF(J764=0,(VLOOKUP(AC764,Overall!B$2:C1262,2,FALSE)),IF(J764=1,(VLOOKUP(AC764,Overall!F$2:G1262,2,FALSE)),IF(J764=2,(VLOOKUP(AC764,Overall!J$2:K1262,2,FALSE)),IF(J764=3,(VLOOKUP(AC764,Overall!N$2:O1262,2,FALSE)),IF(J764=4,(VLOOKUP(AC764,Overall!R$2:S1262,2,FALSE)),IF(J764=5,VLOOKUP(AC764,Overall!V$2:W1262,2,FALSE),IF(J764=6,VLOOKUP(AC764,Overall!Z$2:AA1262,2,FALSE),IF(J764=7,VLOOKUP(AC764,Overall!AD$2:AE1262,2,FALSE),IF(J764=8,VLOOKUP(AC764,Overall!AH$2:AI1262,2,FALSE),IF(J764=9,VLOOKUP(AC764,Overall!AL$2:AM1262,2,FALSE),IF(J764=10,VLOOKUP(AC764,Overall!AP$2:AQ1262,2,FALSE),IF(J764=11,VLOOKUP(AC764,Overall!AT$2:AU1262,2,FALSE),IF(J764=12,VLOOKUP(AC764,Overall!AX$2:AY1262,2,FALSE))))))))))))))</f>
        <v>#N/A</v>
      </c>
    </row>
    <row r="765" spans="9:30" ht="15.75" thickBot="1">
      <c r="I765" s="126" t="s">
        <v>810</v>
      </c>
      <c r="J765" s="84"/>
      <c r="N765" s="131"/>
      <c r="O765" s="123" t="str">
        <f t="shared" si="154"/>
        <v>Grade not provided</v>
      </c>
      <c r="P765" s="67" t="e">
        <f t="shared" si="154"/>
        <v>#N/A</v>
      </c>
      <c r="Q765" s="39" t="str">
        <f t="shared" si="168"/>
        <v>Less than 2 domains provided</v>
      </c>
      <c r="R765" s="54">
        <f t="shared" si="156"/>
        <v>0</v>
      </c>
      <c r="S765" s="55">
        <f t="shared" si="157"/>
        <v>0</v>
      </c>
      <c r="T765" s="56">
        <f t="shared" si="158"/>
        <v>0</v>
      </c>
      <c r="U765" s="57">
        <f t="shared" si="159"/>
        <v>0</v>
      </c>
      <c r="V765" s="56">
        <f t="shared" si="160"/>
        <v>0</v>
      </c>
      <c r="W765" s="55">
        <f t="shared" si="161"/>
        <v>0</v>
      </c>
      <c r="X765" s="55">
        <f t="shared" si="162"/>
        <v>0</v>
      </c>
      <c r="Y765" s="55">
        <f t="shared" si="163"/>
        <v>0</v>
      </c>
      <c r="Z765" s="55">
        <f t="shared" si="164"/>
        <v>0</v>
      </c>
      <c r="AA765" s="55">
        <f t="shared" si="165"/>
        <v>0</v>
      </c>
      <c r="AB765" s="58">
        <f t="shared" si="166"/>
        <v>0</v>
      </c>
      <c r="AC765" s="74" t="str">
        <f t="shared" si="167"/>
        <v>Grade not provided</v>
      </c>
      <c r="AD765" s="75" t="e">
        <f>IF(J765=0,(VLOOKUP(AC765,Overall!B$2:C1263,2,FALSE)),IF(J765=1,(VLOOKUP(AC765,Overall!F$2:G1263,2,FALSE)),IF(J765=2,(VLOOKUP(AC765,Overall!J$2:K1263,2,FALSE)),IF(J765=3,(VLOOKUP(AC765,Overall!N$2:O1263,2,FALSE)),IF(J765=4,(VLOOKUP(AC765,Overall!R$2:S1263,2,FALSE)),IF(J765=5,VLOOKUP(AC765,Overall!V$2:W1263,2,FALSE),IF(J765=6,VLOOKUP(AC765,Overall!Z$2:AA1263,2,FALSE),IF(J765=7,VLOOKUP(AC765,Overall!AD$2:AE1263,2,FALSE),IF(J765=8,VLOOKUP(AC765,Overall!AH$2:AI1263,2,FALSE),IF(J765=9,VLOOKUP(AC765,Overall!AL$2:AM1263,2,FALSE),IF(J765=10,VLOOKUP(AC765,Overall!AP$2:AQ1263,2,FALSE),IF(J765=11,VLOOKUP(AC765,Overall!AT$2:AU1263,2,FALSE),IF(J765=12,VLOOKUP(AC765,Overall!AX$2:AY1263,2,FALSE))))))))))))))</f>
        <v>#N/A</v>
      </c>
    </row>
    <row r="766" spans="9:30" ht="15.75" thickBot="1">
      <c r="I766" s="126" t="s">
        <v>811</v>
      </c>
      <c r="J766" s="84"/>
      <c r="N766" s="131"/>
      <c r="O766" s="123" t="str">
        <f t="shared" si="154"/>
        <v>Grade not provided</v>
      </c>
      <c r="P766" s="67" t="e">
        <f t="shared" si="154"/>
        <v>#N/A</v>
      </c>
      <c r="Q766" s="39" t="str">
        <f t="shared" si="168"/>
        <v>Less than 2 domains provided</v>
      </c>
      <c r="R766" s="54">
        <f t="shared" si="156"/>
        <v>0</v>
      </c>
      <c r="S766" s="55">
        <f t="shared" si="157"/>
        <v>0</v>
      </c>
      <c r="T766" s="56">
        <f t="shared" si="158"/>
        <v>0</v>
      </c>
      <c r="U766" s="57">
        <f t="shared" si="159"/>
        <v>0</v>
      </c>
      <c r="V766" s="56">
        <f t="shared" si="160"/>
        <v>0</v>
      </c>
      <c r="W766" s="55">
        <f t="shared" si="161"/>
        <v>0</v>
      </c>
      <c r="X766" s="55">
        <f t="shared" si="162"/>
        <v>0</v>
      </c>
      <c r="Y766" s="55">
        <f t="shared" si="163"/>
        <v>0</v>
      </c>
      <c r="Z766" s="55">
        <f t="shared" si="164"/>
        <v>0</v>
      </c>
      <c r="AA766" s="55">
        <f t="shared" si="165"/>
        <v>0</v>
      </c>
      <c r="AB766" s="58">
        <f t="shared" si="166"/>
        <v>0</v>
      </c>
      <c r="AC766" s="74" t="str">
        <f t="shared" si="167"/>
        <v>Grade not provided</v>
      </c>
      <c r="AD766" s="75" t="e">
        <f>IF(J766=0,(VLOOKUP(AC766,Overall!B$2:C1264,2,FALSE)),IF(J766=1,(VLOOKUP(AC766,Overall!F$2:G1264,2,FALSE)),IF(J766=2,(VLOOKUP(AC766,Overall!J$2:K1264,2,FALSE)),IF(J766=3,(VLOOKUP(AC766,Overall!N$2:O1264,2,FALSE)),IF(J766=4,(VLOOKUP(AC766,Overall!R$2:S1264,2,FALSE)),IF(J766=5,VLOOKUP(AC766,Overall!V$2:W1264,2,FALSE),IF(J766=6,VLOOKUP(AC766,Overall!Z$2:AA1264,2,FALSE),IF(J766=7,VLOOKUP(AC766,Overall!AD$2:AE1264,2,FALSE),IF(J766=8,VLOOKUP(AC766,Overall!AH$2:AI1264,2,FALSE),IF(J766=9,VLOOKUP(AC766,Overall!AL$2:AM1264,2,FALSE),IF(J766=10,VLOOKUP(AC766,Overall!AP$2:AQ1264,2,FALSE),IF(J766=11,VLOOKUP(AC766,Overall!AT$2:AU1264,2,FALSE),IF(J766=12,VLOOKUP(AC766,Overall!AX$2:AY1264,2,FALSE))))))))))))))</f>
        <v>#N/A</v>
      </c>
    </row>
    <row r="767" spans="9:30" ht="15.75" thickBot="1">
      <c r="I767" s="126" t="s">
        <v>812</v>
      </c>
      <c r="J767" s="84"/>
      <c r="N767" s="131"/>
      <c r="O767" s="123" t="str">
        <f t="shared" si="154"/>
        <v>Grade not provided</v>
      </c>
      <c r="P767" s="67" t="e">
        <f t="shared" si="154"/>
        <v>#N/A</v>
      </c>
      <c r="Q767" s="39" t="str">
        <f t="shared" si="168"/>
        <v>Less than 2 domains provided</v>
      </c>
      <c r="R767" s="54">
        <f t="shared" si="156"/>
        <v>0</v>
      </c>
      <c r="S767" s="55">
        <f t="shared" si="157"/>
        <v>0</v>
      </c>
      <c r="T767" s="56">
        <f t="shared" si="158"/>
        <v>0</v>
      </c>
      <c r="U767" s="57">
        <f t="shared" si="159"/>
        <v>0</v>
      </c>
      <c r="V767" s="56">
        <f t="shared" si="160"/>
        <v>0</v>
      </c>
      <c r="W767" s="55">
        <f t="shared" si="161"/>
        <v>0</v>
      </c>
      <c r="X767" s="55">
        <f t="shared" si="162"/>
        <v>0</v>
      </c>
      <c r="Y767" s="55">
        <f t="shared" si="163"/>
        <v>0</v>
      </c>
      <c r="Z767" s="55">
        <f t="shared" si="164"/>
        <v>0</v>
      </c>
      <c r="AA767" s="55">
        <f t="shared" si="165"/>
        <v>0</v>
      </c>
      <c r="AB767" s="58">
        <f t="shared" si="166"/>
        <v>0</v>
      </c>
      <c r="AC767" s="74" t="str">
        <f t="shared" si="167"/>
        <v>Grade not provided</v>
      </c>
      <c r="AD767" s="75" t="e">
        <f>IF(J767=0,(VLOOKUP(AC767,Overall!B$2:C1265,2,FALSE)),IF(J767=1,(VLOOKUP(AC767,Overall!F$2:G1265,2,FALSE)),IF(J767=2,(VLOOKUP(AC767,Overall!J$2:K1265,2,FALSE)),IF(J767=3,(VLOOKUP(AC767,Overall!N$2:O1265,2,FALSE)),IF(J767=4,(VLOOKUP(AC767,Overall!R$2:S1265,2,FALSE)),IF(J767=5,VLOOKUP(AC767,Overall!V$2:W1265,2,FALSE),IF(J767=6,VLOOKUP(AC767,Overall!Z$2:AA1265,2,FALSE),IF(J767=7,VLOOKUP(AC767,Overall!AD$2:AE1265,2,FALSE),IF(J767=8,VLOOKUP(AC767,Overall!AH$2:AI1265,2,FALSE),IF(J767=9,VLOOKUP(AC767,Overall!AL$2:AM1265,2,FALSE),IF(J767=10,VLOOKUP(AC767,Overall!AP$2:AQ1265,2,FALSE),IF(J767=11,VLOOKUP(AC767,Overall!AT$2:AU1265,2,FALSE),IF(J767=12,VLOOKUP(AC767,Overall!AX$2:AY1265,2,FALSE))))))))))))))</f>
        <v>#N/A</v>
      </c>
    </row>
    <row r="768" spans="9:30" ht="15.75" thickBot="1">
      <c r="I768" s="126" t="s">
        <v>813</v>
      </c>
      <c r="J768" s="84"/>
      <c r="N768" s="131"/>
      <c r="O768" s="123" t="str">
        <f t="shared" si="154"/>
        <v>Grade not provided</v>
      </c>
      <c r="P768" s="67" t="e">
        <f t="shared" si="154"/>
        <v>#N/A</v>
      </c>
      <c r="Q768" s="39" t="str">
        <f t="shared" si="168"/>
        <v>Less than 2 domains provided</v>
      </c>
      <c r="R768" s="54">
        <f t="shared" si="156"/>
        <v>0</v>
      </c>
      <c r="S768" s="55">
        <f t="shared" si="157"/>
        <v>0</v>
      </c>
      <c r="T768" s="56">
        <f t="shared" si="158"/>
        <v>0</v>
      </c>
      <c r="U768" s="57">
        <f t="shared" si="159"/>
        <v>0</v>
      </c>
      <c r="V768" s="56">
        <f t="shared" si="160"/>
        <v>0</v>
      </c>
      <c r="W768" s="55">
        <f t="shared" si="161"/>
        <v>0</v>
      </c>
      <c r="X768" s="55">
        <f t="shared" si="162"/>
        <v>0</v>
      </c>
      <c r="Y768" s="55">
        <f t="shared" si="163"/>
        <v>0</v>
      </c>
      <c r="Z768" s="55">
        <f t="shared" si="164"/>
        <v>0</v>
      </c>
      <c r="AA768" s="55">
        <f t="shared" si="165"/>
        <v>0</v>
      </c>
      <c r="AB768" s="58">
        <f t="shared" si="166"/>
        <v>0</v>
      </c>
      <c r="AC768" s="74" t="str">
        <f t="shared" si="167"/>
        <v>Grade not provided</v>
      </c>
      <c r="AD768" s="75" t="e">
        <f>IF(J768=0,(VLOOKUP(AC768,Overall!B$2:C1266,2,FALSE)),IF(J768=1,(VLOOKUP(AC768,Overall!F$2:G1266,2,FALSE)),IF(J768=2,(VLOOKUP(AC768,Overall!J$2:K1266,2,FALSE)),IF(J768=3,(VLOOKUP(AC768,Overall!N$2:O1266,2,FALSE)),IF(J768=4,(VLOOKUP(AC768,Overall!R$2:S1266,2,FALSE)),IF(J768=5,VLOOKUP(AC768,Overall!V$2:W1266,2,FALSE),IF(J768=6,VLOOKUP(AC768,Overall!Z$2:AA1266,2,FALSE),IF(J768=7,VLOOKUP(AC768,Overall!AD$2:AE1266,2,FALSE),IF(J768=8,VLOOKUP(AC768,Overall!AH$2:AI1266,2,FALSE),IF(J768=9,VLOOKUP(AC768,Overall!AL$2:AM1266,2,FALSE),IF(J768=10,VLOOKUP(AC768,Overall!AP$2:AQ1266,2,FALSE),IF(J768=11,VLOOKUP(AC768,Overall!AT$2:AU1266,2,FALSE),IF(J768=12,VLOOKUP(AC768,Overall!AX$2:AY1266,2,FALSE))))))))))))))</f>
        <v>#N/A</v>
      </c>
    </row>
    <row r="769" spans="9:30" ht="15.75" thickBot="1">
      <c r="I769" s="126" t="s">
        <v>814</v>
      </c>
      <c r="J769" s="84"/>
      <c r="N769" s="131"/>
      <c r="O769" s="123" t="str">
        <f t="shared" si="154"/>
        <v>Grade not provided</v>
      </c>
      <c r="P769" s="67" t="e">
        <f t="shared" si="154"/>
        <v>#N/A</v>
      </c>
      <c r="Q769" s="39" t="str">
        <f t="shared" si="168"/>
        <v>Less than 2 domains provided</v>
      </c>
      <c r="R769" s="54">
        <f t="shared" si="156"/>
        <v>0</v>
      </c>
      <c r="S769" s="55">
        <f t="shared" si="157"/>
        <v>0</v>
      </c>
      <c r="T769" s="56">
        <f t="shared" si="158"/>
        <v>0</v>
      </c>
      <c r="U769" s="57">
        <f t="shared" si="159"/>
        <v>0</v>
      </c>
      <c r="V769" s="56">
        <f t="shared" si="160"/>
        <v>0</v>
      </c>
      <c r="W769" s="55">
        <f t="shared" si="161"/>
        <v>0</v>
      </c>
      <c r="X769" s="55">
        <f t="shared" si="162"/>
        <v>0</v>
      </c>
      <c r="Y769" s="55">
        <f t="shared" si="163"/>
        <v>0</v>
      </c>
      <c r="Z769" s="55">
        <f t="shared" si="164"/>
        <v>0</v>
      </c>
      <c r="AA769" s="55">
        <f t="shared" si="165"/>
        <v>0</v>
      </c>
      <c r="AB769" s="58">
        <f t="shared" si="166"/>
        <v>0</v>
      </c>
      <c r="AC769" s="74" t="str">
        <f t="shared" si="167"/>
        <v>Grade not provided</v>
      </c>
      <c r="AD769" s="75" t="e">
        <f>IF(J769=0,(VLOOKUP(AC769,Overall!B$2:C1267,2,FALSE)),IF(J769=1,(VLOOKUP(AC769,Overall!F$2:G1267,2,FALSE)),IF(J769=2,(VLOOKUP(AC769,Overall!J$2:K1267,2,FALSE)),IF(J769=3,(VLOOKUP(AC769,Overall!N$2:O1267,2,FALSE)),IF(J769=4,(VLOOKUP(AC769,Overall!R$2:S1267,2,FALSE)),IF(J769=5,VLOOKUP(AC769,Overall!V$2:W1267,2,FALSE),IF(J769=6,VLOOKUP(AC769,Overall!Z$2:AA1267,2,FALSE),IF(J769=7,VLOOKUP(AC769,Overall!AD$2:AE1267,2,FALSE),IF(J769=8,VLOOKUP(AC769,Overall!AH$2:AI1267,2,FALSE),IF(J769=9,VLOOKUP(AC769,Overall!AL$2:AM1267,2,FALSE),IF(J769=10,VLOOKUP(AC769,Overall!AP$2:AQ1267,2,FALSE),IF(J769=11,VLOOKUP(AC769,Overall!AT$2:AU1267,2,FALSE),IF(J769=12,VLOOKUP(AC769,Overall!AX$2:AY1267,2,FALSE))))))))))))))</f>
        <v>#N/A</v>
      </c>
    </row>
    <row r="770" spans="9:30" ht="15.75" thickBot="1">
      <c r="I770" s="126" t="s">
        <v>815</v>
      </c>
      <c r="J770" s="84"/>
      <c r="N770" s="131"/>
      <c r="O770" s="123" t="str">
        <f t="shared" si="154"/>
        <v>Grade not provided</v>
      </c>
      <c r="P770" s="67" t="e">
        <f t="shared" si="154"/>
        <v>#N/A</v>
      </c>
      <c r="Q770" s="39" t="str">
        <f t="shared" si="168"/>
        <v>Less than 2 domains provided</v>
      </c>
      <c r="R770" s="54">
        <f t="shared" si="156"/>
        <v>0</v>
      </c>
      <c r="S770" s="55">
        <f t="shared" si="157"/>
        <v>0</v>
      </c>
      <c r="T770" s="56">
        <f t="shared" si="158"/>
        <v>0</v>
      </c>
      <c r="U770" s="57">
        <f t="shared" si="159"/>
        <v>0</v>
      </c>
      <c r="V770" s="56">
        <f t="shared" si="160"/>
        <v>0</v>
      </c>
      <c r="W770" s="55">
        <f t="shared" si="161"/>
        <v>0</v>
      </c>
      <c r="X770" s="55">
        <f t="shared" si="162"/>
        <v>0</v>
      </c>
      <c r="Y770" s="55">
        <f t="shared" si="163"/>
        <v>0</v>
      </c>
      <c r="Z770" s="55">
        <f t="shared" si="164"/>
        <v>0</v>
      </c>
      <c r="AA770" s="55">
        <f t="shared" si="165"/>
        <v>0</v>
      </c>
      <c r="AB770" s="58">
        <f t="shared" si="166"/>
        <v>0</v>
      </c>
      <c r="AC770" s="74" t="str">
        <f t="shared" si="167"/>
        <v>Grade not provided</v>
      </c>
      <c r="AD770" s="75" t="e">
        <f>IF(J770=0,(VLOOKUP(AC770,Overall!B$2:C1268,2,FALSE)),IF(J770=1,(VLOOKUP(AC770,Overall!F$2:G1268,2,FALSE)),IF(J770=2,(VLOOKUP(AC770,Overall!J$2:K1268,2,FALSE)),IF(J770=3,(VLOOKUP(AC770,Overall!N$2:O1268,2,FALSE)),IF(J770=4,(VLOOKUP(AC770,Overall!R$2:S1268,2,FALSE)),IF(J770=5,VLOOKUP(AC770,Overall!V$2:W1268,2,FALSE),IF(J770=6,VLOOKUP(AC770,Overall!Z$2:AA1268,2,FALSE),IF(J770=7,VLOOKUP(AC770,Overall!AD$2:AE1268,2,FALSE),IF(J770=8,VLOOKUP(AC770,Overall!AH$2:AI1268,2,FALSE),IF(J770=9,VLOOKUP(AC770,Overall!AL$2:AM1268,2,FALSE),IF(J770=10,VLOOKUP(AC770,Overall!AP$2:AQ1268,2,FALSE),IF(J770=11,VLOOKUP(AC770,Overall!AT$2:AU1268,2,FALSE),IF(J770=12,VLOOKUP(AC770,Overall!AX$2:AY1268,2,FALSE))))))))))))))</f>
        <v>#N/A</v>
      </c>
    </row>
    <row r="771" spans="9:30" ht="15.75" thickBot="1">
      <c r="I771" s="126" t="s">
        <v>816</v>
      </c>
      <c r="J771" s="84"/>
      <c r="N771" s="131"/>
      <c r="O771" s="123" t="str">
        <f t="shared" si="154"/>
        <v>Grade not provided</v>
      </c>
      <c r="P771" s="67" t="e">
        <f t="shared" si="154"/>
        <v>#N/A</v>
      </c>
      <c r="Q771" s="39" t="str">
        <f t="shared" si="168"/>
        <v>Less than 2 domains provided</v>
      </c>
      <c r="R771" s="54">
        <f t="shared" si="156"/>
        <v>0</v>
      </c>
      <c r="S771" s="55">
        <f t="shared" si="157"/>
        <v>0</v>
      </c>
      <c r="T771" s="56">
        <f t="shared" si="158"/>
        <v>0</v>
      </c>
      <c r="U771" s="57">
        <f t="shared" si="159"/>
        <v>0</v>
      </c>
      <c r="V771" s="56">
        <f t="shared" si="160"/>
        <v>0</v>
      </c>
      <c r="W771" s="55">
        <f t="shared" si="161"/>
        <v>0</v>
      </c>
      <c r="X771" s="55">
        <f t="shared" si="162"/>
        <v>0</v>
      </c>
      <c r="Y771" s="55">
        <f t="shared" si="163"/>
        <v>0</v>
      </c>
      <c r="Z771" s="55">
        <f t="shared" si="164"/>
        <v>0</v>
      </c>
      <c r="AA771" s="55">
        <f t="shared" si="165"/>
        <v>0</v>
      </c>
      <c r="AB771" s="58">
        <f t="shared" si="166"/>
        <v>0</v>
      </c>
      <c r="AC771" s="74" t="str">
        <f t="shared" si="167"/>
        <v>Grade not provided</v>
      </c>
      <c r="AD771" s="75" t="e">
        <f>IF(J771=0,(VLOOKUP(AC771,Overall!B$2:C1269,2,FALSE)),IF(J771=1,(VLOOKUP(AC771,Overall!F$2:G1269,2,FALSE)),IF(J771=2,(VLOOKUP(AC771,Overall!J$2:K1269,2,FALSE)),IF(J771=3,(VLOOKUP(AC771,Overall!N$2:O1269,2,FALSE)),IF(J771=4,(VLOOKUP(AC771,Overall!R$2:S1269,2,FALSE)),IF(J771=5,VLOOKUP(AC771,Overall!V$2:W1269,2,FALSE),IF(J771=6,VLOOKUP(AC771,Overall!Z$2:AA1269,2,FALSE),IF(J771=7,VLOOKUP(AC771,Overall!AD$2:AE1269,2,FALSE),IF(J771=8,VLOOKUP(AC771,Overall!AH$2:AI1269,2,FALSE),IF(J771=9,VLOOKUP(AC771,Overall!AL$2:AM1269,2,FALSE),IF(J771=10,VLOOKUP(AC771,Overall!AP$2:AQ1269,2,FALSE),IF(J771=11,VLOOKUP(AC771,Overall!AT$2:AU1269,2,FALSE),IF(J771=12,VLOOKUP(AC771,Overall!AX$2:AY1269,2,FALSE))))))))))))))</f>
        <v>#N/A</v>
      </c>
    </row>
    <row r="772" spans="9:30" ht="15.75" thickBot="1">
      <c r="I772" s="126" t="s">
        <v>817</v>
      </c>
      <c r="J772" s="84"/>
      <c r="N772" s="131"/>
      <c r="O772" s="123" t="str">
        <f t="shared" si="154"/>
        <v>Grade not provided</v>
      </c>
      <c r="P772" s="67" t="e">
        <f t="shared" si="154"/>
        <v>#N/A</v>
      </c>
      <c r="Q772" s="39" t="str">
        <f t="shared" si="168"/>
        <v>Less than 2 domains provided</v>
      </c>
      <c r="R772" s="54">
        <f t="shared" si="156"/>
        <v>0</v>
      </c>
      <c r="S772" s="55">
        <f t="shared" si="157"/>
        <v>0</v>
      </c>
      <c r="T772" s="56">
        <f t="shared" si="158"/>
        <v>0</v>
      </c>
      <c r="U772" s="57">
        <f t="shared" si="159"/>
        <v>0</v>
      </c>
      <c r="V772" s="56">
        <f t="shared" si="160"/>
        <v>0</v>
      </c>
      <c r="W772" s="55">
        <f t="shared" si="161"/>
        <v>0</v>
      </c>
      <c r="X772" s="55">
        <f t="shared" si="162"/>
        <v>0</v>
      </c>
      <c r="Y772" s="55">
        <f t="shared" si="163"/>
        <v>0</v>
      </c>
      <c r="Z772" s="55">
        <f t="shared" si="164"/>
        <v>0</v>
      </c>
      <c r="AA772" s="55">
        <f t="shared" si="165"/>
        <v>0</v>
      </c>
      <c r="AB772" s="58">
        <f t="shared" si="166"/>
        <v>0</v>
      </c>
      <c r="AC772" s="74" t="str">
        <f t="shared" si="167"/>
        <v>Grade not provided</v>
      </c>
      <c r="AD772" s="75" t="e">
        <f>IF(J772=0,(VLOOKUP(AC772,Overall!B$2:C1270,2,FALSE)),IF(J772=1,(VLOOKUP(AC772,Overall!F$2:G1270,2,FALSE)),IF(J772=2,(VLOOKUP(AC772,Overall!J$2:K1270,2,FALSE)),IF(J772=3,(VLOOKUP(AC772,Overall!N$2:O1270,2,FALSE)),IF(J772=4,(VLOOKUP(AC772,Overall!R$2:S1270,2,FALSE)),IF(J772=5,VLOOKUP(AC772,Overall!V$2:W1270,2,FALSE),IF(J772=6,VLOOKUP(AC772,Overall!Z$2:AA1270,2,FALSE),IF(J772=7,VLOOKUP(AC772,Overall!AD$2:AE1270,2,FALSE),IF(J772=8,VLOOKUP(AC772,Overall!AH$2:AI1270,2,FALSE),IF(J772=9,VLOOKUP(AC772,Overall!AL$2:AM1270,2,FALSE),IF(J772=10,VLOOKUP(AC772,Overall!AP$2:AQ1270,2,FALSE),IF(J772=11,VLOOKUP(AC772,Overall!AT$2:AU1270,2,FALSE),IF(J772=12,VLOOKUP(AC772,Overall!AX$2:AY1270,2,FALSE))))))))))))))</f>
        <v>#N/A</v>
      </c>
    </row>
    <row r="773" spans="9:30" ht="15.75" thickBot="1">
      <c r="I773" s="126" t="s">
        <v>818</v>
      </c>
      <c r="J773" s="84"/>
      <c r="N773" s="131"/>
      <c r="O773" s="123" t="str">
        <f t="shared" ref="O773:P836" si="169">AC773</f>
        <v>Grade not provided</v>
      </c>
      <c r="P773" s="67" t="e">
        <f t="shared" si="169"/>
        <v>#N/A</v>
      </c>
      <c r="Q773" s="39" t="str">
        <f t="shared" si="168"/>
        <v>Less than 2 domains provided</v>
      </c>
      <c r="R773" s="54">
        <f t="shared" ref="R773:R836" si="170">IF(AND($K773= "", $M773 &lt;&gt; "", $L773&lt;&gt; "", $N773&lt;&gt;""),1,0)</f>
        <v>0</v>
      </c>
      <c r="S773" s="55">
        <f t="shared" ref="S773:S836" si="171">IF(AND($L773= "", $K773 &lt;&gt; "", $M773&lt;&gt; "", $N773&lt;&gt;""),2,0)</f>
        <v>0</v>
      </c>
      <c r="T773" s="56">
        <f t="shared" ref="T773:T836" si="172">IF(AND($M773= "", $L773 &lt;&gt; "", $K773&lt;&gt; "", $N773&lt;&gt;""),3,0)</f>
        <v>0</v>
      </c>
      <c r="U773" s="57">
        <f t="shared" ref="U773:U836" si="173">IF(AND($N773= "", $K773 &lt;&gt; "", $M773&lt;&gt; "", $K773&lt;&gt;""),4,0)</f>
        <v>0</v>
      </c>
      <c r="V773" s="56">
        <f t="shared" ref="V773:V836" si="174">IF(AND($M773="",$N773="",$K773&lt;&gt;"",$L773&lt;&gt;""),5,0)</f>
        <v>0</v>
      </c>
      <c r="W773" s="55">
        <f t="shared" ref="W773:W836" si="175">IF(AND($K773="",$L773="",$M773&lt;&gt;"",$N773&lt;&gt;""),6,0)</f>
        <v>0</v>
      </c>
      <c r="X773" s="55">
        <f t="shared" ref="X773:X836" si="176">IF(AND($L773="",$N773="",$K773&lt;&gt;"",$M773&lt;&gt;""),7,0)</f>
        <v>0</v>
      </c>
      <c r="Y773" s="55">
        <f t="shared" ref="Y773:Y836" si="177">IF(AND($K773="",$M773="",$L773&lt;&gt;"",$N773&lt;&gt;""),8,0)</f>
        <v>0</v>
      </c>
      <c r="Z773" s="55">
        <f t="shared" ref="Z773:Z836" si="178">IF(AND($K773="",$N773="",$L773&lt;&gt;"",$M773&lt;&gt;""),9,0)</f>
        <v>0</v>
      </c>
      <c r="AA773" s="55">
        <f t="shared" ref="AA773:AA836" si="179">IF(AND($L773="",$M773="",$K773&lt;&gt;"",$N773&lt;&gt;""),10,0)</f>
        <v>0</v>
      </c>
      <c r="AB773" s="58">
        <f t="shared" ref="AB773:AB836" si="180">MAX(R773:AA773)</f>
        <v>0</v>
      </c>
      <c r="AC773" s="74" t="str">
        <f t="shared" ref="AC773:AC836" si="181">IF($J773="","Grade not provided",IF($AB773=1,ROUND($E$4/100*$L773+$F$4/100*$M773+$G$4/100*N773,0),IF($AB773=2,ROUND($D$5/100*$K773+$F$5/100*$M773+$G$5/100*$N773,0),IF($AB773=3,ROUND($D$6/100*$K773+$E$6/100*$L773+$G$6/100*$N773,0),IF($AB773=4,ROUND($D$7/100*$K773+$E$7/100*$L773+$F$7/100*$M773,0),IF($AB773=5,ROUND($D$8/100*$K773+$E$8/100*$L773,0),IF($AB773=6,ROUND($F$9/100*$M773+$G$9/100*$N773,0),IF($AB773=7,ROUND($D$10/100*$K773+$F$10/100*$M773,0),IF($AB773=8, ROUND($E$11/100*$L773+$G$11/100*$N773,0),IF($AB773=9,ROUND($E$12/100*$L773+$F$12/100*$M773,0),IF($AB773=10,ROUND($D$13/100*$K773+$G$13/100*$N773,0),"Ineligible student")))))))))))</f>
        <v>Grade not provided</v>
      </c>
      <c r="AD773" s="75" t="e">
        <f>IF(J773=0,(VLOOKUP(AC773,Overall!B$2:C1271,2,FALSE)),IF(J773=1,(VLOOKUP(AC773,Overall!F$2:G1271,2,FALSE)),IF(J773=2,(VLOOKUP(AC773,Overall!J$2:K1271,2,FALSE)),IF(J773=3,(VLOOKUP(AC773,Overall!N$2:O1271,2,FALSE)),IF(J773=4,(VLOOKUP(AC773,Overall!R$2:S1271,2,FALSE)),IF(J773=5,VLOOKUP(AC773,Overall!V$2:W1271,2,FALSE),IF(J773=6,VLOOKUP(AC773,Overall!Z$2:AA1271,2,FALSE),IF(J773=7,VLOOKUP(AC773,Overall!AD$2:AE1271,2,FALSE),IF(J773=8,VLOOKUP(AC773,Overall!AH$2:AI1271,2,FALSE),IF(J773=9,VLOOKUP(AC773,Overall!AL$2:AM1271,2,FALSE),IF(J773=10,VLOOKUP(AC773,Overall!AP$2:AQ1271,2,FALSE),IF(J773=11,VLOOKUP(AC773,Overall!AT$2:AU1271,2,FALSE),IF(J773=12,VLOOKUP(AC773,Overall!AX$2:AY1271,2,FALSE))))))))))))))</f>
        <v>#N/A</v>
      </c>
    </row>
    <row r="774" spans="9:30" ht="15.75" thickBot="1">
      <c r="I774" s="126" t="s">
        <v>819</v>
      </c>
      <c r="J774" s="84"/>
      <c r="N774" s="131"/>
      <c r="O774" s="123" t="str">
        <f t="shared" si="169"/>
        <v>Grade not provided</v>
      </c>
      <c r="P774" s="67" t="e">
        <f t="shared" si="169"/>
        <v>#N/A</v>
      </c>
      <c r="Q774" s="39" t="str">
        <f t="shared" si="168"/>
        <v>Less than 2 domains provided</v>
      </c>
      <c r="R774" s="54">
        <f t="shared" si="170"/>
        <v>0</v>
      </c>
      <c r="S774" s="55">
        <f t="shared" si="171"/>
        <v>0</v>
      </c>
      <c r="T774" s="56">
        <f t="shared" si="172"/>
        <v>0</v>
      </c>
      <c r="U774" s="57">
        <f t="shared" si="173"/>
        <v>0</v>
      </c>
      <c r="V774" s="56">
        <f t="shared" si="174"/>
        <v>0</v>
      </c>
      <c r="W774" s="55">
        <f t="shared" si="175"/>
        <v>0</v>
      </c>
      <c r="X774" s="55">
        <f t="shared" si="176"/>
        <v>0</v>
      </c>
      <c r="Y774" s="55">
        <f t="shared" si="177"/>
        <v>0</v>
      </c>
      <c r="Z774" s="55">
        <f t="shared" si="178"/>
        <v>0</v>
      </c>
      <c r="AA774" s="55">
        <f t="shared" si="179"/>
        <v>0</v>
      </c>
      <c r="AB774" s="58">
        <f t="shared" si="180"/>
        <v>0</v>
      </c>
      <c r="AC774" s="74" t="str">
        <f t="shared" si="181"/>
        <v>Grade not provided</v>
      </c>
      <c r="AD774" s="75" t="e">
        <f>IF(J774=0,(VLOOKUP(AC774,Overall!B$2:C1272,2,FALSE)),IF(J774=1,(VLOOKUP(AC774,Overall!F$2:G1272,2,FALSE)),IF(J774=2,(VLOOKUP(AC774,Overall!J$2:K1272,2,FALSE)),IF(J774=3,(VLOOKUP(AC774,Overall!N$2:O1272,2,FALSE)),IF(J774=4,(VLOOKUP(AC774,Overall!R$2:S1272,2,FALSE)),IF(J774=5,VLOOKUP(AC774,Overall!V$2:W1272,2,FALSE),IF(J774=6,VLOOKUP(AC774,Overall!Z$2:AA1272,2,FALSE),IF(J774=7,VLOOKUP(AC774,Overall!AD$2:AE1272,2,FALSE),IF(J774=8,VLOOKUP(AC774,Overall!AH$2:AI1272,2,FALSE),IF(J774=9,VLOOKUP(AC774,Overall!AL$2:AM1272,2,FALSE),IF(J774=10,VLOOKUP(AC774,Overall!AP$2:AQ1272,2,FALSE),IF(J774=11,VLOOKUP(AC774,Overall!AT$2:AU1272,2,FALSE),IF(J774=12,VLOOKUP(AC774,Overall!AX$2:AY1272,2,FALSE))))))))))))))</f>
        <v>#N/A</v>
      </c>
    </row>
    <row r="775" spans="9:30" ht="15.75" thickBot="1">
      <c r="I775" s="126" t="s">
        <v>820</v>
      </c>
      <c r="J775" s="84"/>
      <c r="N775" s="131"/>
      <c r="O775" s="123" t="str">
        <f t="shared" si="169"/>
        <v>Grade not provided</v>
      </c>
      <c r="P775" s="67" t="e">
        <f t="shared" si="169"/>
        <v>#N/A</v>
      </c>
      <c r="Q775" s="39" t="str">
        <f t="shared" si="168"/>
        <v>Less than 2 domains provided</v>
      </c>
      <c r="R775" s="54">
        <f t="shared" si="170"/>
        <v>0</v>
      </c>
      <c r="S775" s="55">
        <f t="shared" si="171"/>
        <v>0</v>
      </c>
      <c r="T775" s="56">
        <f t="shared" si="172"/>
        <v>0</v>
      </c>
      <c r="U775" s="57">
        <f t="shared" si="173"/>
        <v>0</v>
      </c>
      <c r="V775" s="56">
        <f t="shared" si="174"/>
        <v>0</v>
      </c>
      <c r="W775" s="55">
        <f t="shared" si="175"/>
        <v>0</v>
      </c>
      <c r="X775" s="55">
        <f t="shared" si="176"/>
        <v>0</v>
      </c>
      <c r="Y775" s="55">
        <f t="shared" si="177"/>
        <v>0</v>
      </c>
      <c r="Z775" s="55">
        <f t="shared" si="178"/>
        <v>0</v>
      </c>
      <c r="AA775" s="55">
        <f t="shared" si="179"/>
        <v>0</v>
      </c>
      <c r="AB775" s="58">
        <f t="shared" si="180"/>
        <v>0</v>
      </c>
      <c r="AC775" s="74" t="str">
        <f t="shared" si="181"/>
        <v>Grade not provided</v>
      </c>
      <c r="AD775" s="75" t="e">
        <f>IF(J775=0,(VLOOKUP(AC775,Overall!B$2:C1273,2,FALSE)),IF(J775=1,(VLOOKUP(AC775,Overall!F$2:G1273,2,FALSE)),IF(J775=2,(VLOOKUP(AC775,Overall!J$2:K1273,2,FALSE)),IF(J775=3,(VLOOKUP(AC775,Overall!N$2:O1273,2,FALSE)),IF(J775=4,(VLOOKUP(AC775,Overall!R$2:S1273,2,FALSE)),IF(J775=5,VLOOKUP(AC775,Overall!V$2:W1273,2,FALSE),IF(J775=6,VLOOKUP(AC775,Overall!Z$2:AA1273,2,FALSE),IF(J775=7,VLOOKUP(AC775,Overall!AD$2:AE1273,2,FALSE),IF(J775=8,VLOOKUP(AC775,Overall!AH$2:AI1273,2,FALSE),IF(J775=9,VLOOKUP(AC775,Overall!AL$2:AM1273,2,FALSE),IF(J775=10,VLOOKUP(AC775,Overall!AP$2:AQ1273,2,FALSE),IF(J775=11,VLOOKUP(AC775,Overall!AT$2:AU1273,2,FALSE),IF(J775=12,VLOOKUP(AC775,Overall!AX$2:AY1273,2,FALSE))))))))))))))</f>
        <v>#N/A</v>
      </c>
    </row>
    <row r="776" spans="9:30" ht="15.75" thickBot="1">
      <c r="I776" s="126" t="s">
        <v>821</v>
      </c>
      <c r="J776" s="84"/>
      <c r="N776" s="131"/>
      <c r="O776" s="123" t="str">
        <f t="shared" si="169"/>
        <v>Grade not provided</v>
      </c>
      <c r="P776" s="67" t="e">
        <f t="shared" si="169"/>
        <v>#N/A</v>
      </c>
      <c r="Q776" s="39" t="str">
        <f t="shared" si="168"/>
        <v>Less than 2 domains provided</v>
      </c>
      <c r="R776" s="54">
        <f t="shared" si="170"/>
        <v>0</v>
      </c>
      <c r="S776" s="55">
        <f t="shared" si="171"/>
        <v>0</v>
      </c>
      <c r="T776" s="56">
        <f t="shared" si="172"/>
        <v>0</v>
      </c>
      <c r="U776" s="57">
        <f t="shared" si="173"/>
        <v>0</v>
      </c>
      <c r="V776" s="56">
        <f t="shared" si="174"/>
        <v>0</v>
      </c>
      <c r="W776" s="55">
        <f t="shared" si="175"/>
        <v>0</v>
      </c>
      <c r="X776" s="55">
        <f t="shared" si="176"/>
        <v>0</v>
      </c>
      <c r="Y776" s="55">
        <f t="shared" si="177"/>
        <v>0</v>
      </c>
      <c r="Z776" s="55">
        <f t="shared" si="178"/>
        <v>0</v>
      </c>
      <c r="AA776" s="55">
        <f t="shared" si="179"/>
        <v>0</v>
      </c>
      <c r="AB776" s="58">
        <f t="shared" si="180"/>
        <v>0</v>
      </c>
      <c r="AC776" s="74" t="str">
        <f t="shared" si="181"/>
        <v>Grade not provided</v>
      </c>
      <c r="AD776" s="75" t="e">
        <f>IF(J776=0,(VLOOKUP(AC776,Overall!B$2:C1274,2,FALSE)),IF(J776=1,(VLOOKUP(AC776,Overall!F$2:G1274,2,FALSE)),IF(J776=2,(VLOOKUP(AC776,Overall!J$2:K1274,2,FALSE)),IF(J776=3,(VLOOKUP(AC776,Overall!N$2:O1274,2,FALSE)),IF(J776=4,(VLOOKUP(AC776,Overall!R$2:S1274,2,FALSE)),IF(J776=5,VLOOKUP(AC776,Overall!V$2:W1274,2,FALSE),IF(J776=6,VLOOKUP(AC776,Overall!Z$2:AA1274,2,FALSE),IF(J776=7,VLOOKUP(AC776,Overall!AD$2:AE1274,2,FALSE),IF(J776=8,VLOOKUP(AC776,Overall!AH$2:AI1274,2,FALSE),IF(J776=9,VLOOKUP(AC776,Overall!AL$2:AM1274,2,FALSE),IF(J776=10,VLOOKUP(AC776,Overall!AP$2:AQ1274,2,FALSE),IF(J776=11,VLOOKUP(AC776,Overall!AT$2:AU1274,2,FALSE),IF(J776=12,VLOOKUP(AC776,Overall!AX$2:AY1274,2,FALSE))))))))))))))</f>
        <v>#N/A</v>
      </c>
    </row>
    <row r="777" spans="9:30" ht="15.75" thickBot="1">
      <c r="I777" s="126" t="s">
        <v>822</v>
      </c>
      <c r="J777" s="84"/>
      <c r="N777" s="131"/>
      <c r="O777" s="123" t="str">
        <f t="shared" si="169"/>
        <v>Grade not provided</v>
      </c>
      <c r="P777" s="67" t="e">
        <f t="shared" si="169"/>
        <v>#N/A</v>
      </c>
      <c r="Q777" s="39" t="str">
        <f t="shared" si="168"/>
        <v>Less than 2 domains provided</v>
      </c>
      <c r="R777" s="54">
        <f t="shared" si="170"/>
        <v>0</v>
      </c>
      <c r="S777" s="55">
        <f t="shared" si="171"/>
        <v>0</v>
      </c>
      <c r="T777" s="56">
        <f t="shared" si="172"/>
        <v>0</v>
      </c>
      <c r="U777" s="57">
        <f t="shared" si="173"/>
        <v>0</v>
      </c>
      <c r="V777" s="56">
        <f t="shared" si="174"/>
        <v>0</v>
      </c>
      <c r="W777" s="55">
        <f t="shared" si="175"/>
        <v>0</v>
      </c>
      <c r="X777" s="55">
        <f t="shared" si="176"/>
        <v>0</v>
      </c>
      <c r="Y777" s="55">
        <f t="shared" si="177"/>
        <v>0</v>
      </c>
      <c r="Z777" s="55">
        <f t="shared" si="178"/>
        <v>0</v>
      </c>
      <c r="AA777" s="55">
        <f t="shared" si="179"/>
        <v>0</v>
      </c>
      <c r="AB777" s="58">
        <f t="shared" si="180"/>
        <v>0</v>
      </c>
      <c r="AC777" s="74" t="str">
        <f t="shared" si="181"/>
        <v>Grade not provided</v>
      </c>
      <c r="AD777" s="75" t="e">
        <f>IF(J777=0,(VLOOKUP(AC777,Overall!B$2:C1275,2,FALSE)),IF(J777=1,(VLOOKUP(AC777,Overall!F$2:G1275,2,FALSE)),IF(J777=2,(VLOOKUP(AC777,Overall!J$2:K1275,2,FALSE)),IF(J777=3,(VLOOKUP(AC777,Overall!N$2:O1275,2,FALSE)),IF(J777=4,(VLOOKUP(AC777,Overall!R$2:S1275,2,FALSE)),IF(J777=5,VLOOKUP(AC777,Overall!V$2:W1275,2,FALSE),IF(J777=6,VLOOKUP(AC777,Overall!Z$2:AA1275,2,FALSE),IF(J777=7,VLOOKUP(AC777,Overall!AD$2:AE1275,2,FALSE),IF(J777=8,VLOOKUP(AC777,Overall!AH$2:AI1275,2,FALSE),IF(J777=9,VLOOKUP(AC777,Overall!AL$2:AM1275,2,FALSE),IF(J777=10,VLOOKUP(AC777,Overall!AP$2:AQ1275,2,FALSE),IF(J777=11,VLOOKUP(AC777,Overall!AT$2:AU1275,2,FALSE),IF(J777=12,VLOOKUP(AC777,Overall!AX$2:AY1275,2,FALSE))))))))))))))</f>
        <v>#N/A</v>
      </c>
    </row>
    <row r="778" spans="9:30" ht="15.75" thickBot="1">
      <c r="I778" s="126" t="s">
        <v>823</v>
      </c>
      <c r="J778" s="84"/>
      <c r="N778" s="131"/>
      <c r="O778" s="123" t="str">
        <f t="shared" si="169"/>
        <v>Grade not provided</v>
      </c>
      <c r="P778" s="67" t="e">
        <f t="shared" si="169"/>
        <v>#N/A</v>
      </c>
      <c r="Q778" s="39" t="str">
        <f t="shared" si="168"/>
        <v>Less than 2 domains provided</v>
      </c>
      <c r="R778" s="54">
        <f t="shared" si="170"/>
        <v>0</v>
      </c>
      <c r="S778" s="55">
        <f t="shared" si="171"/>
        <v>0</v>
      </c>
      <c r="T778" s="56">
        <f t="shared" si="172"/>
        <v>0</v>
      </c>
      <c r="U778" s="57">
        <f t="shared" si="173"/>
        <v>0</v>
      </c>
      <c r="V778" s="56">
        <f t="shared" si="174"/>
        <v>0</v>
      </c>
      <c r="W778" s="55">
        <f t="shared" si="175"/>
        <v>0</v>
      </c>
      <c r="X778" s="55">
        <f t="shared" si="176"/>
        <v>0</v>
      </c>
      <c r="Y778" s="55">
        <f t="shared" si="177"/>
        <v>0</v>
      </c>
      <c r="Z778" s="55">
        <f t="shared" si="178"/>
        <v>0</v>
      </c>
      <c r="AA778" s="55">
        <f t="shared" si="179"/>
        <v>0</v>
      </c>
      <c r="AB778" s="58">
        <f t="shared" si="180"/>
        <v>0</v>
      </c>
      <c r="AC778" s="74" t="str">
        <f t="shared" si="181"/>
        <v>Grade not provided</v>
      </c>
      <c r="AD778" s="75" t="e">
        <f>IF(J778=0,(VLOOKUP(AC778,Overall!B$2:C1276,2,FALSE)),IF(J778=1,(VLOOKUP(AC778,Overall!F$2:G1276,2,FALSE)),IF(J778=2,(VLOOKUP(AC778,Overall!J$2:K1276,2,FALSE)),IF(J778=3,(VLOOKUP(AC778,Overall!N$2:O1276,2,FALSE)),IF(J778=4,(VLOOKUP(AC778,Overall!R$2:S1276,2,FALSE)),IF(J778=5,VLOOKUP(AC778,Overall!V$2:W1276,2,FALSE),IF(J778=6,VLOOKUP(AC778,Overall!Z$2:AA1276,2,FALSE),IF(J778=7,VLOOKUP(AC778,Overall!AD$2:AE1276,2,FALSE),IF(J778=8,VLOOKUP(AC778,Overall!AH$2:AI1276,2,FALSE),IF(J778=9,VLOOKUP(AC778,Overall!AL$2:AM1276,2,FALSE),IF(J778=10,VLOOKUP(AC778,Overall!AP$2:AQ1276,2,FALSE),IF(J778=11,VLOOKUP(AC778,Overall!AT$2:AU1276,2,FALSE),IF(J778=12,VLOOKUP(AC778,Overall!AX$2:AY1276,2,FALSE))))))))))))))</f>
        <v>#N/A</v>
      </c>
    </row>
    <row r="779" spans="9:30" ht="15.75" thickBot="1">
      <c r="I779" s="126" t="s">
        <v>824</v>
      </c>
      <c r="J779" s="84"/>
      <c r="N779" s="131"/>
      <c r="O779" s="123" t="str">
        <f t="shared" si="169"/>
        <v>Grade not provided</v>
      </c>
      <c r="P779" s="67" t="e">
        <f t="shared" si="169"/>
        <v>#N/A</v>
      </c>
      <c r="Q779" s="39" t="str">
        <f t="shared" si="168"/>
        <v>Less than 2 domains provided</v>
      </c>
      <c r="R779" s="54">
        <f t="shared" si="170"/>
        <v>0</v>
      </c>
      <c r="S779" s="55">
        <f t="shared" si="171"/>
        <v>0</v>
      </c>
      <c r="T779" s="56">
        <f t="shared" si="172"/>
        <v>0</v>
      </c>
      <c r="U779" s="57">
        <f t="shared" si="173"/>
        <v>0</v>
      </c>
      <c r="V779" s="56">
        <f t="shared" si="174"/>
        <v>0</v>
      </c>
      <c r="W779" s="55">
        <f t="shared" si="175"/>
        <v>0</v>
      </c>
      <c r="X779" s="55">
        <f t="shared" si="176"/>
        <v>0</v>
      </c>
      <c r="Y779" s="55">
        <f t="shared" si="177"/>
        <v>0</v>
      </c>
      <c r="Z779" s="55">
        <f t="shared" si="178"/>
        <v>0</v>
      </c>
      <c r="AA779" s="55">
        <f t="shared" si="179"/>
        <v>0</v>
      </c>
      <c r="AB779" s="58">
        <f t="shared" si="180"/>
        <v>0</v>
      </c>
      <c r="AC779" s="74" t="str">
        <f t="shared" si="181"/>
        <v>Grade not provided</v>
      </c>
      <c r="AD779" s="75" t="e">
        <f>IF(J779=0,(VLOOKUP(AC779,Overall!B$2:C1277,2,FALSE)),IF(J779=1,(VLOOKUP(AC779,Overall!F$2:G1277,2,FALSE)),IF(J779=2,(VLOOKUP(AC779,Overall!J$2:K1277,2,FALSE)),IF(J779=3,(VLOOKUP(AC779,Overall!N$2:O1277,2,FALSE)),IF(J779=4,(VLOOKUP(AC779,Overall!R$2:S1277,2,FALSE)),IF(J779=5,VLOOKUP(AC779,Overall!V$2:W1277,2,FALSE),IF(J779=6,VLOOKUP(AC779,Overall!Z$2:AA1277,2,FALSE),IF(J779=7,VLOOKUP(AC779,Overall!AD$2:AE1277,2,FALSE),IF(J779=8,VLOOKUP(AC779,Overall!AH$2:AI1277,2,FALSE),IF(J779=9,VLOOKUP(AC779,Overall!AL$2:AM1277,2,FALSE),IF(J779=10,VLOOKUP(AC779,Overall!AP$2:AQ1277,2,FALSE),IF(J779=11,VLOOKUP(AC779,Overall!AT$2:AU1277,2,FALSE),IF(J779=12,VLOOKUP(AC779,Overall!AX$2:AY1277,2,FALSE))))))))))))))</f>
        <v>#N/A</v>
      </c>
    </row>
    <row r="780" spans="9:30" ht="15.75" thickBot="1">
      <c r="I780" s="126" t="s">
        <v>825</v>
      </c>
      <c r="J780" s="84"/>
      <c r="N780" s="131"/>
      <c r="O780" s="123" t="str">
        <f t="shared" si="169"/>
        <v>Grade not provided</v>
      </c>
      <c r="P780" s="67" t="e">
        <f t="shared" si="169"/>
        <v>#N/A</v>
      </c>
      <c r="Q780" s="39" t="str">
        <f t="shared" si="168"/>
        <v>Less than 2 domains provided</v>
      </c>
      <c r="R780" s="54">
        <f t="shared" si="170"/>
        <v>0</v>
      </c>
      <c r="S780" s="55">
        <f t="shared" si="171"/>
        <v>0</v>
      </c>
      <c r="T780" s="56">
        <f t="shared" si="172"/>
        <v>0</v>
      </c>
      <c r="U780" s="57">
        <f t="shared" si="173"/>
        <v>0</v>
      </c>
      <c r="V780" s="56">
        <f t="shared" si="174"/>
        <v>0</v>
      </c>
      <c r="W780" s="55">
        <f t="shared" si="175"/>
        <v>0</v>
      </c>
      <c r="X780" s="55">
        <f t="shared" si="176"/>
        <v>0</v>
      </c>
      <c r="Y780" s="55">
        <f t="shared" si="177"/>
        <v>0</v>
      </c>
      <c r="Z780" s="55">
        <f t="shared" si="178"/>
        <v>0</v>
      </c>
      <c r="AA780" s="55">
        <f t="shared" si="179"/>
        <v>0</v>
      </c>
      <c r="AB780" s="58">
        <f t="shared" si="180"/>
        <v>0</v>
      </c>
      <c r="AC780" s="74" t="str">
        <f t="shared" si="181"/>
        <v>Grade not provided</v>
      </c>
      <c r="AD780" s="75" t="e">
        <f>IF(J780=0,(VLOOKUP(AC780,Overall!B$2:C1278,2,FALSE)),IF(J780=1,(VLOOKUP(AC780,Overall!F$2:G1278,2,FALSE)),IF(J780=2,(VLOOKUP(AC780,Overall!J$2:K1278,2,FALSE)),IF(J780=3,(VLOOKUP(AC780,Overall!N$2:O1278,2,FALSE)),IF(J780=4,(VLOOKUP(AC780,Overall!R$2:S1278,2,FALSE)),IF(J780=5,VLOOKUP(AC780,Overall!V$2:W1278,2,FALSE),IF(J780=6,VLOOKUP(AC780,Overall!Z$2:AA1278,2,FALSE),IF(J780=7,VLOOKUP(AC780,Overall!AD$2:AE1278,2,FALSE),IF(J780=8,VLOOKUP(AC780,Overall!AH$2:AI1278,2,FALSE),IF(J780=9,VLOOKUP(AC780,Overall!AL$2:AM1278,2,FALSE),IF(J780=10,VLOOKUP(AC780,Overall!AP$2:AQ1278,2,FALSE),IF(J780=11,VLOOKUP(AC780,Overall!AT$2:AU1278,2,FALSE),IF(J780=12,VLOOKUP(AC780,Overall!AX$2:AY1278,2,FALSE))))))))))))))</f>
        <v>#N/A</v>
      </c>
    </row>
    <row r="781" spans="9:30" ht="15.75" thickBot="1">
      <c r="I781" s="126" t="s">
        <v>826</v>
      </c>
      <c r="J781" s="84"/>
      <c r="N781" s="131"/>
      <c r="O781" s="123" t="str">
        <f t="shared" si="169"/>
        <v>Grade not provided</v>
      </c>
      <c r="P781" s="67" t="e">
        <f t="shared" si="169"/>
        <v>#N/A</v>
      </c>
      <c r="Q781" s="39" t="str">
        <f t="shared" si="168"/>
        <v>Less than 2 domains provided</v>
      </c>
      <c r="R781" s="54">
        <f t="shared" si="170"/>
        <v>0</v>
      </c>
      <c r="S781" s="55">
        <f t="shared" si="171"/>
        <v>0</v>
      </c>
      <c r="T781" s="56">
        <f t="shared" si="172"/>
        <v>0</v>
      </c>
      <c r="U781" s="57">
        <f t="shared" si="173"/>
        <v>0</v>
      </c>
      <c r="V781" s="56">
        <f t="shared" si="174"/>
        <v>0</v>
      </c>
      <c r="W781" s="55">
        <f t="shared" si="175"/>
        <v>0</v>
      </c>
      <c r="X781" s="55">
        <f t="shared" si="176"/>
        <v>0</v>
      </c>
      <c r="Y781" s="55">
        <f t="shared" si="177"/>
        <v>0</v>
      </c>
      <c r="Z781" s="55">
        <f t="shared" si="178"/>
        <v>0</v>
      </c>
      <c r="AA781" s="55">
        <f t="shared" si="179"/>
        <v>0</v>
      </c>
      <c r="AB781" s="58">
        <f t="shared" si="180"/>
        <v>0</v>
      </c>
      <c r="AC781" s="74" t="str">
        <f t="shared" si="181"/>
        <v>Grade not provided</v>
      </c>
      <c r="AD781" s="75" t="e">
        <f>IF(J781=0,(VLOOKUP(AC781,Overall!B$2:C1279,2,FALSE)),IF(J781=1,(VLOOKUP(AC781,Overall!F$2:G1279,2,FALSE)),IF(J781=2,(VLOOKUP(AC781,Overall!J$2:K1279,2,FALSE)),IF(J781=3,(VLOOKUP(AC781,Overall!N$2:O1279,2,FALSE)),IF(J781=4,(VLOOKUP(AC781,Overall!R$2:S1279,2,FALSE)),IF(J781=5,VLOOKUP(AC781,Overall!V$2:W1279,2,FALSE),IF(J781=6,VLOOKUP(AC781,Overall!Z$2:AA1279,2,FALSE),IF(J781=7,VLOOKUP(AC781,Overall!AD$2:AE1279,2,FALSE),IF(J781=8,VLOOKUP(AC781,Overall!AH$2:AI1279,2,FALSE),IF(J781=9,VLOOKUP(AC781,Overall!AL$2:AM1279,2,FALSE),IF(J781=10,VLOOKUP(AC781,Overall!AP$2:AQ1279,2,FALSE),IF(J781=11,VLOOKUP(AC781,Overall!AT$2:AU1279,2,FALSE),IF(J781=12,VLOOKUP(AC781,Overall!AX$2:AY1279,2,FALSE))))))))))))))</f>
        <v>#N/A</v>
      </c>
    </row>
    <row r="782" spans="9:30" ht="15.75" thickBot="1">
      <c r="I782" s="126" t="s">
        <v>827</v>
      </c>
      <c r="J782" s="84"/>
      <c r="N782" s="131"/>
      <c r="O782" s="123" t="str">
        <f t="shared" si="169"/>
        <v>Grade not provided</v>
      </c>
      <c r="P782" s="67" t="e">
        <f t="shared" si="169"/>
        <v>#N/A</v>
      </c>
      <c r="Q782" s="39" t="str">
        <f t="shared" si="168"/>
        <v>Less than 2 domains provided</v>
      </c>
      <c r="R782" s="54">
        <f t="shared" si="170"/>
        <v>0</v>
      </c>
      <c r="S782" s="55">
        <f t="shared" si="171"/>
        <v>0</v>
      </c>
      <c r="T782" s="56">
        <f t="shared" si="172"/>
        <v>0</v>
      </c>
      <c r="U782" s="57">
        <f t="shared" si="173"/>
        <v>0</v>
      </c>
      <c r="V782" s="56">
        <f t="shared" si="174"/>
        <v>0</v>
      </c>
      <c r="W782" s="55">
        <f t="shared" si="175"/>
        <v>0</v>
      </c>
      <c r="X782" s="55">
        <f t="shared" si="176"/>
        <v>0</v>
      </c>
      <c r="Y782" s="55">
        <f t="shared" si="177"/>
        <v>0</v>
      </c>
      <c r="Z782" s="55">
        <f t="shared" si="178"/>
        <v>0</v>
      </c>
      <c r="AA782" s="55">
        <f t="shared" si="179"/>
        <v>0</v>
      </c>
      <c r="AB782" s="58">
        <f t="shared" si="180"/>
        <v>0</v>
      </c>
      <c r="AC782" s="74" t="str">
        <f t="shared" si="181"/>
        <v>Grade not provided</v>
      </c>
      <c r="AD782" s="75" t="e">
        <f>IF(J782=0,(VLOOKUP(AC782,Overall!B$2:C1280,2,FALSE)),IF(J782=1,(VLOOKUP(AC782,Overall!F$2:G1280,2,FALSE)),IF(J782=2,(VLOOKUP(AC782,Overall!J$2:K1280,2,FALSE)),IF(J782=3,(VLOOKUP(AC782,Overall!N$2:O1280,2,FALSE)),IF(J782=4,(VLOOKUP(AC782,Overall!R$2:S1280,2,FALSE)),IF(J782=5,VLOOKUP(AC782,Overall!V$2:W1280,2,FALSE),IF(J782=6,VLOOKUP(AC782,Overall!Z$2:AA1280,2,FALSE),IF(J782=7,VLOOKUP(AC782,Overall!AD$2:AE1280,2,FALSE),IF(J782=8,VLOOKUP(AC782,Overall!AH$2:AI1280,2,FALSE),IF(J782=9,VLOOKUP(AC782,Overall!AL$2:AM1280,2,FALSE),IF(J782=10,VLOOKUP(AC782,Overall!AP$2:AQ1280,2,FALSE),IF(J782=11,VLOOKUP(AC782,Overall!AT$2:AU1280,2,FALSE),IF(J782=12,VLOOKUP(AC782,Overall!AX$2:AY1280,2,FALSE))))))))))))))</f>
        <v>#N/A</v>
      </c>
    </row>
    <row r="783" spans="9:30" ht="15.75" thickBot="1">
      <c r="I783" s="126" t="s">
        <v>828</v>
      </c>
      <c r="J783" s="84"/>
      <c r="N783" s="131"/>
      <c r="O783" s="123" t="str">
        <f t="shared" si="169"/>
        <v>Grade not provided</v>
      </c>
      <c r="P783" s="67" t="e">
        <f t="shared" si="169"/>
        <v>#N/A</v>
      </c>
      <c r="Q783" s="39" t="str">
        <f t="shared" si="168"/>
        <v>Less than 2 domains provided</v>
      </c>
      <c r="R783" s="54">
        <f t="shared" si="170"/>
        <v>0</v>
      </c>
      <c r="S783" s="55">
        <f t="shared" si="171"/>
        <v>0</v>
      </c>
      <c r="T783" s="56">
        <f t="shared" si="172"/>
        <v>0</v>
      </c>
      <c r="U783" s="57">
        <f t="shared" si="173"/>
        <v>0</v>
      </c>
      <c r="V783" s="56">
        <f t="shared" si="174"/>
        <v>0</v>
      </c>
      <c r="W783" s="55">
        <f t="shared" si="175"/>
        <v>0</v>
      </c>
      <c r="X783" s="55">
        <f t="shared" si="176"/>
        <v>0</v>
      </c>
      <c r="Y783" s="55">
        <f t="shared" si="177"/>
        <v>0</v>
      </c>
      <c r="Z783" s="55">
        <f t="shared" si="178"/>
        <v>0</v>
      </c>
      <c r="AA783" s="55">
        <f t="shared" si="179"/>
        <v>0</v>
      </c>
      <c r="AB783" s="58">
        <f t="shared" si="180"/>
        <v>0</v>
      </c>
      <c r="AC783" s="74" t="str">
        <f t="shared" si="181"/>
        <v>Grade not provided</v>
      </c>
      <c r="AD783" s="75" t="e">
        <f>IF(J783=0,(VLOOKUP(AC783,Overall!B$2:C1281,2,FALSE)),IF(J783=1,(VLOOKUP(AC783,Overall!F$2:G1281,2,FALSE)),IF(J783=2,(VLOOKUP(AC783,Overall!J$2:K1281,2,FALSE)),IF(J783=3,(VLOOKUP(AC783,Overall!N$2:O1281,2,FALSE)),IF(J783=4,(VLOOKUP(AC783,Overall!R$2:S1281,2,FALSE)),IF(J783=5,VLOOKUP(AC783,Overall!V$2:W1281,2,FALSE),IF(J783=6,VLOOKUP(AC783,Overall!Z$2:AA1281,2,FALSE),IF(J783=7,VLOOKUP(AC783,Overall!AD$2:AE1281,2,FALSE),IF(J783=8,VLOOKUP(AC783,Overall!AH$2:AI1281,2,FALSE),IF(J783=9,VLOOKUP(AC783,Overall!AL$2:AM1281,2,FALSE),IF(J783=10,VLOOKUP(AC783,Overall!AP$2:AQ1281,2,FALSE),IF(J783=11,VLOOKUP(AC783,Overall!AT$2:AU1281,2,FALSE),IF(J783=12,VLOOKUP(AC783,Overall!AX$2:AY1281,2,FALSE))))))))))))))</f>
        <v>#N/A</v>
      </c>
    </row>
    <row r="784" spans="9:30" ht="15.75" thickBot="1">
      <c r="I784" s="126" t="s">
        <v>829</v>
      </c>
      <c r="J784" s="84"/>
      <c r="N784" s="131"/>
      <c r="O784" s="123" t="str">
        <f t="shared" si="169"/>
        <v>Grade not provided</v>
      </c>
      <c r="P784" s="67" t="e">
        <f t="shared" si="169"/>
        <v>#N/A</v>
      </c>
      <c r="Q784" s="39" t="str">
        <f t="shared" si="168"/>
        <v>Less than 2 domains provided</v>
      </c>
      <c r="R784" s="54">
        <f t="shared" si="170"/>
        <v>0</v>
      </c>
      <c r="S784" s="55">
        <f t="shared" si="171"/>
        <v>0</v>
      </c>
      <c r="T784" s="56">
        <f t="shared" si="172"/>
        <v>0</v>
      </c>
      <c r="U784" s="57">
        <f t="shared" si="173"/>
        <v>0</v>
      </c>
      <c r="V784" s="56">
        <f t="shared" si="174"/>
        <v>0</v>
      </c>
      <c r="W784" s="55">
        <f t="shared" si="175"/>
        <v>0</v>
      </c>
      <c r="X784" s="55">
        <f t="shared" si="176"/>
        <v>0</v>
      </c>
      <c r="Y784" s="55">
        <f t="shared" si="177"/>
        <v>0</v>
      </c>
      <c r="Z784" s="55">
        <f t="shared" si="178"/>
        <v>0</v>
      </c>
      <c r="AA784" s="55">
        <f t="shared" si="179"/>
        <v>0</v>
      </c>
      <c r="AB784" s="58">
        <f t="shared" si="180"/>
        <v>0</v>
      </c>
      <c r="AC784" s="74" t="str">
        <f t="shared" si="181"/>
        <v>Grade not provided</v>
      </c>
      <c r="AD784" s="75" t="e">
        <f>IF(J784=0,(VLOOKUP(AC784,Overall!B$2:C1282,2,FALSE)),IF(J784=1,(VLOOKUP(AC784,Overall!F$2:G1282,2,FALSE)),IF(J784=2,(VLOOKUP(AC784,Overall!J$2:K1282,2,FALSE)),IF(J784=3,(VLOOKUP(AC784,Overall!N$2:O1282,2,FALSE)),IF(J784=4,(VLOOKUP(AC784,Overall!R$2:S1282,2,FALSE)),IF(J784=5,VLOOKUP(AC784,Overall!V$2:W1282,2,FALSE),IF(J784=6,VLOOKUP(AC784,Overall!Z$2:AA1282,2,FALSE),IF(J784=7,VLOOKUP(AC784,Overall!AD$2:AE1282,2,FALSE),IF(J784=8,VLOOKUP(AC784,Overall!AH$2:AI1282,2,FALSE),IF(J784=9,VLOOKUP(AC784,Overall!AL$2:AM1282,2,FALSE),IF(J784=10,VLOOKUP(AC784,Overall!AP$2:AQ1282,2,FALSE),IF(J784=11,VLOOKUP(AC784,Overall!AT$2:AU1282,2,FALSE),IF(J784=12,VLOOKUP(AC784,Overall!AX$2:AY1282,2,FALSE))))))))))))))</f>
        <v>#N/A</v>
      </c>
    </row>
    <row r="785" spans="9:30" ht="15.75" thickBot="1">
      <c r="I785" s="126" t="s">
        <v>830</v>
      </c>
      <c r="J785" s="84"/>
      <c r="N785" s="131"/>
      <c r="O785" s="123" t="str">
        <f t="shared" si="169"/>
        <v>Grade not provided</v>
      </c>
      <c r="P785" s="67" t="e">
        <f t="shared" si="169"/>
        <v>#N/A</v>
      </c>
      <c r="Q785" s="39" t="str">
        <f t="shared" ref="Q785:Q848" si="182">IF($AB785=1,$C$4,IF($AB785=2,$C$5,IF($AB785=3,$C$6,IF($AB785=4,$C$7,IF($AB785=5,$C$8,IF($AB785=6,$C$9,IF($AB785=7,$C$10,IF($AB785=8,$C$11,IF($AB785=9,$C$12,IF($AB785=10,$C$13,"Less than 2 domains provided"))))))))))</f>
        <v>Less than 2 domains provided</v>
      </c>
      <c r="R785" s="54">
        <f t="shared" si="170"/>
        <v>0</v>
      </c>
      <c r="S785" s="55">
        <f t="shared" si="171"/>
        <v>0</v>
      </c>
      <c r="T785" s="56">
        <f t="shared" si="172"/>
        <v>0</v>
      </c>
      <c r="U785" s="57">
        <f t="shared" si="173"/>
        <v>0</v>
      </c>
      <c r="V785" s="56">
        <f t="shared" si="174"/>
        <v>0</v>
      </c>
      <c r="W785" s="55">
        <f t="shared" si="175"/>
        <v>0</v>
      </c>
      <c r="X785" s="55">
        <f t="shared" si="176"/>
        <v>0</v>
      </c>
      <c r="Y785" s="55">
        <f t="shared" si="177"/>
        <v>0</v>
      </c>
      <c r="Z785" s="55">
        <f t="shared" si="178"/>
        <v>0</v>
      </c>
      <c r="AA785" s="55">
        <f t="shared" si="179"/>
        <v>0</v>
      </c>
      <c r="AB785" s="58">
        <f t="shared" si="180"/>
        <v>0</v>
      </c>
      <c r="AC785" s="74" t="str">
        <f t="shared" si="181"/>
        <v>Grade not provided</v>
      </c>
      <c r="AD785" s="75" t="e">
        <f>IF(J785=0,(VLOOKUP(AC785,Overall!B$2:C1283,2,FALSE)),IF(J785=1,(VLOOKUP(AC785,Overall!F$2:G1283,2,FALSE)),IF(J785=2,(VLOOKUP(AC785,Overall!J$2:K1283,2,FALSE)),IF(J785=3,(VLOOKUP(AC785,Overall!N$2:O1283,2,FALSE)),IF(J785=4,(VLOOKUP(AC785,Overall!R$2:S1283,2,FALSE)),IF(J785=5,VLOOKUP(AC785,Overall!V$2:W1283,2,FALSE),IF(J785=6,VLOOKUP(AC785,Overall!Z$2:AA1283,2,FALSE),IF(J785=7,VLOOKUP(AC785,Overall!AD$2:AE1283,2,FALSE),IF(J785=8,VLOOKUP(AC785,Overall!AH$2:AI1283,2,FALSE),IF(J785=9,VLOOKUP(AC785,Overall!AL$2:AM1283,2,FALSE),IF(J785=10,VLOOKUP(AC785,Overall!AP$2:AQ1283,2,FALSE),IF(J785=11,VLOOKUP(AC785,Overall!AT$2:AU1283,2,FALSE),IF(J785=12,VLOOKUP(AC785,Overall!AX$2:AY1283,2,FALSE))))))))))))))</f>
        <v>#N/A</v>
      </c>
    </row>
    <row r="786" spans="9:30" ht="15.75" thickBot="1">
      <c r="I786" s="126" t="s">
        <v>831</v>
      </c>
      <c r="J786" s="84"/>
      <c r="N786" s="131"/>
      <c r="O786" s="123" t="str">
        <f t="shared" si="169"/>
        <v>Grade not provided</v>
      </c>
      <c r="P786" s="67" t="e">
        <f t="shared" si="169"/>
        <v>#N/A</v>
      </c>
      <c r="Q786" s="39" t="str">
        <f t="shared" si="182"/>
        <v>Less than 2 domains provided</v>
      </c>
      <c r="R786" s="54">
        <f t="shared" si="170"/>
        <v>0</v>
      </c>
      <c r="S786" s="55">
        <f t="shared" si="171"/>
        <v>0</v>
      </c>
      <c r="T786" s="56">
        <f t="shared" si="172"/>
        <v>0</v>
      </c>
      <c r="U786" s="57">
        <f t="shared" si="173"/>
        <v>0</v>
      </c>
      <c r="V786" s="56">
        <f t="shared" si="174"/>
        <v>0</v>
      </c>
      <c r="W786" s="55">
        <f t="shared" si="175"/>
        <v>0</v>
      </c>
      <c r="X786" s="55">
        <f t="shared" si="176"/>
        <v>0</v>
      </c>
      <c r="Y786" s="55">
        <f t="shared" si="177"/>
        <v>0</v>
      </c>
      <c r="Z786" s="55">
        <f t="shared" si="178"/>
        <v>0</v>
      </c>
      <c r="AA786" s="55">
        <f t="shared" si="179"/>
        <v>0</v>
      </c>
      <c r="AB786" s="58">
        <f t="shared" si="180"/>
        <v>0</v>
      </c>
      <c r="AC786" s="74" t="str">
        <f t="shared" si="181"/>
        <v>Grade not provided</v>
      </c>
      <c r="AD786" s="75" t="e">
        <f>IF(J786=0,(VLOOKUP(AC786,Overall!B$2:C1284,2,FALSE)),IF(J786=1,(VLOOKUP(AC786,Overall!F$2:G1284,2,FALSE)),IF(J786=2,(VLOOKUP(AC786,Overall!J$2:K1284,2,FALSE)),IF(J786=3,(VLOOKUP(AC786,Overall!N$2:O1284,2,FALSE)),IF(J786=4,(VLOOKUP(AC786,Overall!R$2:S1284,2,FALSE)),IF(J786=5,VLOOKUP(AC786,Overall!V$2:W1284,2,FALSE),IF(J786=6,VLOOKUP(AC786,Overall!Z$2:AA1284,2,FALSE),IF(J786=7,VLOOKUP(AC786,Overall!AD$2:AE1284,2,FALSE),IF(J786=8,VLOOKUP(AC786,Overall!AH$2:AI1284,2,FALSE),IF(J786=9,VLOOKUP(AC786,Overall!AL$2:AM1284,2,FALSE),IF(J786=10,VLOOKUP(AC786,Overall!AP$2:AQ1284,2,FALSE),IF(J786=11,VLOOKUP(AC786,Overall!AT$2:AU1284,2,FALSE),IF(J786=12,VLOOKUP(AC786,Overall!AX$2:AY1284,2,FALSE))))))))))))))</f>
        <v>#N/A</v>
      </c>
    </row>
    <row r="787" spans="9:30" ht="15.75" thickBot="1">
      <c r="I787" s="126" t="s">
        <v>832</v>
      </c>
      <c r="J787" s="84"/>
      <c r="N787" s="131"/>
      <c r="O787" s="123" t="str">
        <f t="shared" si="169"/>
        <v>Grade not provided</v>
      </c>
      <c r="P787" s="67" t="e">
        <f t="shared" si="169"/>
        <v>#N/A</v>
      </c>
      <c r="Q787" s="39" t="str">
        <f t="shared" si="182"/>
        <v>Less than 2 domains provided</v>
      </c>
      <c r="R787" s="54">
        <f t="shared" si="170"/>
        <v>0</v>
      </c>
      <c r="S787" s="55">
        <f t="shared" si="171"/>
        <v>0</v>
      </c>
      <c r="T787" s="56">
        <f t="shared" si="172"/>
        <v>0</v>
      </c>
      <c r="U787" s="57">
        <f t="shared" si="173"/>
        <v>0</v>
      </c>
      <c r="V787" s="56">
        <f t="shared" si="174"/>
        <v>0</v>
      </c>
      <c r="W787" s="55">
        <f t="shared" si="175"/>
        <v>0</v>
      </c>
      <c r="X787" s="55">
        <f t="shared" si="176"/>
        <v>0</v>
      </c>
      <c r="Y787" s="55">
        <f t="shared" si="177"/>
        <v>0</v>
      </c>
      <c r="Z787" s="55">
        <f t="shared" si="178"/>
        <v>0</v>
      </c>
      <c r="AA787" s="55">
        <f t="shared" si="179"/>
        <v>0</v>
      </c>
      <c r="AB787" s="58">
        <f t="shared" si="180"/>
        <v>0</v>
      </c>
      <c r="AC787" s="74" t="str">
        <f t="shared" si="181"/>
        <v>Grade not provided</v>
      </c>
      <c r="AD787" s="75" t="e">
        <f>IF(J787=0,(VLOOKUP(AC787,Overall!B$2:C1285,2,FALSE)),IF(J787=1,(VLOOKUP(AC787,Overall!F$2:G1285,2,FALSE)),IF(J787=2,(VLOOKUP(AC787,Overall!J$2:K1285,2,FALSE)),IF(J787=3,(VLOOKUP(AC787,Overall!N$2:O1285,2,FALSE)),IF(J787=4,(VLOOKUP(AC787,Overall!R$2:S1285,2,FALSE)),IF(J787=5,VLOOKUP(AC787,Overall!V$2:W1285,2,FALSE),IF(J787=6,VLOOKUP(AC787,Overall!Z$2:AA1285,2,FALSE),IF(J787=7,VLOOKUP(AC787,Overall!AD$2:AE1285,2,FALSE),IF(J787=8,VLOOKUP(AC787,Overall!AH$2:AI1285,2,FALSE),IF(J787=9,VLOOKUP(AC787,Overall!AL$2:AM1285,2,FALSE),IF(J787=10,VLOOKUP(AC787,Overall!AP$2:AQ1285,2,FALSE),IF(J787=11,VLOOKUP(AC787,Overall!AT$2:AU1285,2,FALSE),IF(J787=12,VLOOKUP(AC787,Overall!AX$2:AY1285,2,FALSE))))))))))))))</f>
        <v>#N/A</v>
      </c>
    </row>
    <row r="788" spans="9:30" ht="15.75" thickBot="1">
      <c r="I788" s="126" t="s">
        <v>833</v>
      </c>
      <c r="J788" s="84"/>
      <c r="N788" s="131"/>
      <c r="O788" s="123" t="str">
        <f t="shared" si="169"/>
        <v>Grade not provided</v>
      </c>
      <c r="P788" s="67" t="e">
        <f t="shared" si="169"/>
        <v>#N/A</v>
      </c>
      <c r="Q788" s="39" t="str">
        <f t="shared" si="182"/>
        <v>Less than 2 domains provided</v>
      </c>
      <c r="R788" s="54">
        <f t="shared" si="170"/>
        <v>0</v>
      </c>
      <c r="S788" s="55">
        <f t="shared" si="171"/>
        <v>0</v>
      </c>
      <c r="T788" s="56">
        <f t="shared" si="172"/>
        <v>0</v>
      </c>
      <c r="U788" s="57">
        <f t="shared" si="173"/>
        <v>0</v>
      </c>
      <c r="V788" s="56">
        <f t="shared" si="174"/>
        <v>0</v>
      </c>
      <c r="W788" s="55">
        <f t="shared" si="175"/>
        <v>0</v>
      </c>
      <c r="X788" s="55">
        <f t="shared" si="176"/>
        <v>0</v>
      </c>
      <c r="Y788" s="55">
        <f t="shared" si="177"/>
        <v>0</v>
      </c>
      <c r="Z788" s="55">
        <f t="shared" si="178"/>
        <v>0</v>
      </c>
      <c r="AA788" s="55">
        <f t="shared" si="179"/>
        <v>0</v>
      </c>
      <c r="AB788" s="58">
        <f t="shared" si="180"/>
        <v>0</v>
      </c>
      <c r="AC788" s="74" t="str">
        <f t="shared" si="181"/>
        <v>Grade not provided</v>
      </c>
      <c r="AD788" s="75" t="e">
        <f>IF(J788=0,(VLOOKUP(AC788,Overall!B$2:C1286,2,FALSE)),IF(J788=1,(VLOOKUP(AC788,Overall!F$2:G1286,2,FALSE)),IF(J788=2,(VLOOKUP(AC788,Overall!J$2:K1286,2,FALSE)),IF(J788=3,(VLOOKUP(AC788,Overall!N$2:O1286,2,FALSE)),IF(J788=4,(VLOOKUP(AC788,Overall!R$2:S1286,2,FALSE)),IF(J788=5,VLOOKUP(AC788,Overall!V$2:W1286,2,FALSE),IF(J788=6,VLOOKUP(AC788,Overall!Z$2:AA1286,2,FALSE),IF(J788=7,VLOOKUP(AC788,Overall!AD$2:AE1286,2,FALSE),IF(J788=8,VLOOKUP(AC788,Overall!AH$2:AI1286,2,FALSE),IF(J788=9,VLOOKUP(AC788,Overall!AL$2:AM1286,2,FALSE),IF(J788=10,VLOOKUP(AC788,Overall!AP$2:AQ1286,2,FALSE),IF(J788=11,VLOOKUP(AC788,Overall!AT$2:AU1286,2,FALSE),IF(J788=12,VLOOKUP(AC788,Overall!AX$2:AY1286,2,FALSE))))))))))))))</f>
        <v>#N/A</v>
      </c>
    </row>
    <row r="789" spans="9:30" ht="15.75" thickBot="1">
      <c r="I789" s="126" t="s">
        <v>834</v>
      </c>
      <c r="J789" s="84"/>
      <c r="N789" s="131"/>
      <c r="O789" s="123" t="str">
        <f t="shared" si="169"/>
        <v>Grade not provided</v>
      </c>
      <c r="P789" s="67" t="e">
        <f t="shared" si="169"/>
        <v>#N/A</v>
      </c>
      <c r="Q789" s="39" t="str">
        <f t="shared" si="182"/>
        <v>Less than 2 domains provided</v>
      </c>
      <c r="R789" s="54">
        <f t="shared" si="170"/>
        <v>0</v>
      </c>
      <c r="S789" s="55">
        <f t="shared" si="171"/>
        <v>0</v>
      </c>
      <c r="T789" s="56">
        <f t="shared" si="172"/>
        <v>0</v>
      </c>
      <c r="U789" s="57">
        <f t="shared" si="173"/>
        <v>0</v>
      </c>
      <c r="V789" s="56">
        <f t="shared" si="174"/>
        <v>0</v>
      </c>
      <c r="W789" s="55">
        <f t="shared" si="175"/>
        <v>0</v>
      </c>
      <c r="X789" s="55">
        <f t="shared" si="176"/>
        <v>0</v>
      </c>
      <c r="Y789" s="55">
        <f t="shared" si="177"/>
        <v>0</v>
      </c>
      <c r="Z789" s="55">
        <f t="shared" si="178"/>
        <v>0</v>
      </c>
      <c r="AA789" s="55">
        <f t="shared" si="179"/>
        <v>0</v>
      </c>
      <c r="AB789" s="58">
        <f t="shared" si="180"/>
        <v>0</v>
      </c>
      <c r="AC789" s="74" t="str">
        <f t="shared" si="181"/>
        <v>Grade not provided</v>
      </c>
      <c r="AD789" s="75" t="e">
        <f>IF(J789=0,(VLOOKUP(AC789,Overall!B$2:C1287,2,FALSE)),IF(J789=1,(VLOOKUP(AC789,Overall!F$2:G1287,2,FALSE)),IF(J789=2,(VLOOKUP(AC789,Overall!J$2:K1287,2,FALSE)),IF(J789=3,(VLOOKUP(AC789,Overall!N$2:O1287,2,FALSE)),IF(J789=4,(VLOOKUP(AC789,Overall!R$2:S1287,2,FALSE)),IF(J789=5,VLOOKUP(AC789,Overall!V$2:W1287,2,FALSE),IF(J789=6,VLOOKUP(AC789,Overall!Z$2:AA1287,2,FALSE),IF(J789=7,VLOOKUP(AC789,Overall!AD$2:AE1287,2,FALSE),IF(J789=8,VLOOKUP(AC789,Overall!AH$2:AI1287,2,FALSE),IF(J789=9,VLOOKUP(AC789,Overall!AL$2:AM1287,2,FALSE),IF(J789=10,VLOOKUP(AC789,Overall!AP$2:AQ1287,2,FALSE),IF(J789=11,VLOOKUP(AC789,Overall!AT$2:AU1287,2,FALSE),IF(J789=12,VLOOKUP(AC789,Overall!AX$2:AY1287,2,FALSE))))))))))))))</f>
        <v>#N/A</v>
      </c>
    </row>
    <row r="790" spans="9:30" ht="15.75" thickBot="1">
      <c r="I790" s="126" t="s">
        <v>835</v>
      </c>
      <c r="J790" s="84"/>
      <c r="N790" s="131"/>
      <c r="O790" s="123" t="str">
        <f t="shared" si="169"/>
        <v>Grade not provided</v>
      </c>
      <c r="P790" s="67" t="e">
        <f t="shared" si="169"/>
        <v>#N/A</v>
      </c>
      <c r="Q790" s="39" t="str">
        <f t="shared" si="182"/>
        <v>Less than 2 domains provided</v>
      </c>
      <c r="R790" s="54">
        <f t="shared" si="170"/>
        <v>0</v>
      </c>
      <c r="S790" s="55">
        <f t="shared" si="171"/>
        <v>0</v>
      </c>
      <c r="T790" s="56">
        <f t="shared" si="172"/>
        <v>0</v>
      </c>
      <c r="U790" s="57">
        <f t="shared" si="173"/>
        <v>0</v>
      </c>
      <c r="V790" s="56">
        <f t="shared" si="174"/>
        <v>0</v>
      </c>
      <c r="W790" s="55">
        <f t="shared" si="175"/>
        <v>0</v>
      </c>
      <c r="X790" s="55">
        <f t="shared" si="176"/>
        <v>0</v>
      </c>
      <c r="Y790" s="55">
        <f t="shared" si="177"/>
        <v>0</v>
      </c>
      <c r="Z790" s="55">
        <f t="shared" si="178"/>
        <v>0</v>
      </c>
      <c r="AA790" s="55">
        <f t="shared" si="179"/>
        <v>0</v>
      </c>
      <c r="AB790" s="58">
        <f t="shared" si="180"/>
        <v>0</v>
      </c>
      <c r="AC790" s="74" t="str">
        <f t="shared" si="181"/>
        <v>Grade not provided</v>
      </c>
      <c r="AD790" s="75" t="e">
        <f>IF(J790=0,(VLOOKUP(AC790,Overall!B$2:C1288,2,FALSE)),IF(J790=1,(VLOOKUP(AC790,Overall!F$2:G1288,2,FALSE)),IF(J790=2,(VLOOKUP(AC790,Overall!J$2:K1288,2,FALSE)),IF(J790=3,(VLOOKUP(AC790,Overall!N$2:O1288,2,FALSE)),IF(J790=4,(VLOOKUP(AC790,Overall!R$2:S1288,2,FALSE)),IF(J790=5,VLOOKUP(AC790,Overall!V$2:W1288,2,FALSE),IF(J790=6,VLOOKUP(AC790,Overall!Z$2:AA1288,2,FALSE),IF(J790=7,VLOOKUP(AC790,Overall!AD$2:AE1288,2,FALSE),IF(J790=8,VLOOKUP(AC790,Overall!AH$2:AI1288,2,FALSE),IF(J790=9,VLOOKUP(AC790,Overall!AL$2:AM1288,2,FALSE),IF(J790=10,VLOOKUP(AC790,Overall!AP$2:AQ1288,2,FALSE),IF(J790=11,VLOOKUP(AC790,Overall!AT$2:AU1288,2,FALSE),IF(J790=12,VLOOKUP(AC790,Overall!AX$2:AY1288,2,FALSE))))))))))))))</f>
        <v>#N/A</v>
      </c>
    </row>
    <row r="791" spans="9:30" ht="15.75" thickBot="1">
      <c r="I791" s="126" t="s">
        <v>836</v>
      </c>
      <c r="J791" s="84"/>
      <c r="N791" s="131"/>
      <c r="O791" s="123" t="str">
        <f t="shared" si="169"/>
        <v>Grade not provided</v>
      </c>
      <c r="P791" s="67" t="e">
        <f t="shared" si="169"/>
        <v>#N/A</v>
      </c>
      <c r="Q791" s="39" t="str">
        <f t="shared" si="182"/>
        <v>Less than 2 domains provided</v>
      </c>
      <c r="R791" s="54">
        <f t="shared" si="170"/>
        <v>0</v>
      </c>
      <c r="S791" s="55">
        <f t="shared" si="171"/>
        <v>0</v>
      </c>
      <c r="T791" s="56">
        <f t="shared" si="172"/>
        <v>0</v>
      </c>
      <c r="U791" s="57">
        <f t="shared" si="173"/>
        <v>0</v>
      </c>
      <c r="V791" s="56">
        <f t="shared" si="174"/>
        <v>0</v>
      </c>
      <c r="W791" s="55">
        <f t="shared" si="175"/>
        <v>0</v>
      </c>
      <c r="X791" s="55">
        <f t="shared" si="176"/>
        <v>0</v>
      </c>
      <c r="Y791" s="55">
        <f t="shared" si="177"/>
        <v>0</v>
      </c>
      <c r="Z791" s="55">
        <f t="shared" si="178"/>
        <v>0</v>
      </c>
      <c r="AA791" s="55">
        <f t="shared" si="179"/>
        <v>0</v>
      </c>
      <c r="AB791" s="58">
        <f t="shared" si="180"/>
        <v>0</v>
      </c>
      <c r="AC791" s="74" t="str">
        <f t="shared" si="181"/>
        <v>Grade not provided</v>
      </c>
      <c r="AD791" s="75" t="e">
        <f>IF(J791=0,(VLOOKUP(AC791,Overall!B$2:C1289,2,FALSE)),IF(J791=1,(VLOOKUP(AC791,Overall!F$2:G1289,2,FALSE)),IF(J791=2,(VLOOKUP(AC791,Overall!J$2:K1289,2,FALSE)),IF(J791=3,(VLOOKUP(AC791,Overall!N$2:O1289,2,FALSE)),IF(J791=4,(VLOOKUP(AC791,Overall!R$2:S1289,2,FALSE)),IF(J791=5,VLOOKUP(AC791,Overall!V$2:W1289,2,FALSE),IF(J791=6,VLOOKUP(AC791,Overall!Z$2:AA1289,2,FALSE),IF(J791=7,VLOOKUP(AC791,Overall!AD$2:AE1289,2,FALSE),IF(J791=8,VLOOKUP(AC791,Overall!AH$2:AI1289,2,FALSE),IF(J791=9,VLOOKUP(AC791,Overall!AL$2:AM1289,2,FALSE),IF(J791=10,VLOOKUP(AC791,Overall!AP$2:AQ1289,2,FALSE),IF(J791=11,VLOOKUP(AC791,Overall!AT$2:AU1289,2,FALSE),IF(J791=12,VLOOKUP(AC791,Overall!AX$2:AY1289,2,FALSE))))))))))))))</f>
        <v>#N/A</v>
      </c>
    </row>
    <row r="792" spans="9:30" ht="15.75" thickBot="1">
      <c r="I792" s="126" t="s">
        <v>837</v>
      </c>
      <c r="J792" s="84"/>
      <c r="N792" s="131"/>
      <c r="O792" s="123" t="str">
        <f t="shared" si="169"/>
        <v>Grade not provided</v>
      </c>
      <c r="P792" s="67" t="e">
        <f t="shared" si="169"/>
        <v>#N/A</v>
      </c>
      <c r="Q792" s="39" t="str">
        <f t="shared" si="182"/>
        <v>Less than 2 domains provided</v>
      </c>
      <c r="R792" s="54">
        <f t="shared" si="170"/>
        <v>0</v>
      </c>
      <c r="S792" s="55">
        <f t="shared" si="171"/>
        <v>0</v>
      </c>
      <c r="T792" s="56">
        <f t="shared" si="172"/>
        <v>0</v>
      </c>
      <c r="U792" s="57">
        <f t="shared" si="173"/>
        <v>0</v>
      </c>
      <c r="V792" s="56">
        <f t="shared" si="174"/>
        <v>0</v>
      </c>
      <c r="W792" s="55">
        <f t="shared" si="175"/>
        <v>0</v>
      </c>
      <c r="X792" s="55">
        <f t="shared" si="176"/>
        <v>0</v>
      </c>
      <c r="Y792" s="55">
        <f t="shared" si="177"/>
        <v>0</v>
      </c>
      <c r="Z792" s="55">
        <f t="shared" si="178"/>
        <v>0</v>
      </c>
      <c r="AA792" s="55">
        <f t="shared" si="179"/>
        <v>0</v>
      </c>
      <c r="AB792" s="58">
        <f t="shared" si="180"/>
        <v>0</v>
      </c>
      <c r="AC792" s="74" t="str">
        <f t="shared" si="181"/>
        <v>Grade not provided</v>
      </c>
      <c r="AD792" s="75" t="e">
        <f>IF(J792=0,(VLOOKUP(AC792,Overall!B$2:C1290,2,FALSE)),IF(J792=1,(VLOOKUP(AC792,Overall!F$2:G1290,2,FALSE)),IF(J792=2,(VLOOKUP(AC792,Overall!J$2:K1290,2,FALSE)),IF(J792=3,(VLOOKUP(AC792,Overall!N$2:O1290,2,FALSE)),IF(J792=4,(VLOOKUP(AC792,Overall!R$2:S1290,2,FALSE)),IF(J792=5,VLOOKUP(AC792,Overall!V$2:W1290,2,FALSE),IF(J792=6,VLOOKUP(AC792,Overall!Z$2:AA1290,2,FALSE),IF(J792=7,VLOOKUP(AC792,Overall!AD$2:AE1290,2,FALSE),IF(J792=8,VLOOKUP(AC792,Overall!AH$2:AI1290,2,FALSE),IF(J792=9,VLOOKUP(AC792,Overall!AL$2:AM1290,2,FALSE),IF(J792=10,VLOOKUP(AC792,Overall!AP$2:AQ1290,2,FALSE),IF(J792=11,VLOOKUP(AC792,Overall!AT$2:AU1290,2,FALSE),IF(J792=12,VLOOKUP(AC792,Overall!AX$2:AY1290,2,FALSE))))))))))))))</f>
        <v>#N/A</v>
      </c>
    </row>
    <row r="793" spans="9:30" ht="15.75" thickBot="1">
      <c r="I793" s="126" t="s">
        <v>838</v>
      </c>
      <c r="J793" s="84"/>
      <c r="N793" s="131"/>
      <c r="O793" s="123" t="str">
        <f t="shared" si="169"/>
        <v>Grade not provided</v>
      </c>
      <c r="P793" s="67" t="e">
        <f t="shared" si="169"/>
        <v>#N/A</v>
      </c>
      <c r="Q793" s="39" t="str">
        <f t="shared" si="182"/>
        <v>Less than 2 domains provided</v>
      </c>
      <c r="R793" s="54">
        <f t="shared" si="170"/>
        <v>0</v>
      </c>
      <c r="S793" s="55">
        <f t="shared" si="171"/>
        <v>0</v>
      </c>
      <c r="T793" s="56">
        <f t="shared" si="172"/>
        <v>0</v>
      </c>
      <c r="U793" s="57">
        <f t="shared" si="173"/>
        <v>0</v>
      </c>
      <c r="V793" s="56">
        <f t="shared" si="174"/>
        <v>0</v>
      </c>
      <c r="W793" s="55">
        <f t="shared" si="175"/>
        <v>0</v>
      </c>
      <c r="X793" s="55">
        <f t="shared" si="176"/>
        <v>0</v>
      </c>
      <c r="Y793" s="55">
        <f t="shared" si="177"/>
        <v>0</v>
      </c>
      <c r="Z793" s="55">
        <f t="shared" si="178"/>
        <v>0</v>
      </c>
      <c r="AA793" s="55">
        <f t="shared" si="179"/>
        <v>0</v>
      </c>
      <c r="AB793" s="58">
        <f t="shared" si="180"/>
        <v>0</v>
      </c>
      <c r="AC793" s="74" t="str">
        <f t="shared" si="181"/>
        <v>Grade not provided</v>
      </c>
      <c r="AD793" s="75" t="e">
        <f>IF(J793=0,(VLOOKUP(AC793,Overall!B$2:C1291,2,FALSE)),IF(J793=1,(VLOOKUP(AC793,Overall!F$2:G1291,2,FALSE)),IF(J793=2,(VLOOKUP(AC793,Overall!J$2:K1291,2,FALSE)),IF(J793=3,(VLOOKUP(AC793,Overall!N$2:O1291,2,FALSE)),IF(J793=4,(VLOOKUP(AC793,Overall!R$2:S1291,2,FALSE)),IF(J793=5,VLOOKUP(AC793,Overall!V$2:W1291,2,FALSE),IF(J793=6,VLOOKUP(AC793,Overall!Z$2:AA1291,2,FALSE),IF(J793=7,VLOOKUP(AC793,Overall!AD$2:AE1291,2,FALSE),IF(J793=8,VLOOKUP(AC793,Overall!AH$2:AI1291,2,FALSE),IF(J793=9,VLOOKUP(AC793,Overall!AL$2:AM1291,2,FALSE),IF(J793=10,VLOOKUP(AC793,Overall!AP$2:AQ1291,2,FALSE),IF(J793=11,VLOOKUP(AC793,Overall!AT$2:AU1291,2,FALSE),IF(J793=12,VLOOKUP(AC793,Overall!AX$2:AY1291,2,FALSE))))))))))))))</f>
        <v>#N/A</v>
      </c>
    </row>
    <row r="794" spans="9:30" ht="15.75" thickBot="1">
      <c r="I794" s="126" t="s">
        <v>839</v>
      </c>
      <c r="J794" s="84"/>
      <c r="N794" s="131"/>
      <c r="O794" s="123" t="str">
        <f t="shared" si="169"/>
        <v>Grade not provided</v>
      </c>
      <c r="P794" s="67" t="e">
        <f t="shared" si="169"/>
        <v>#N/A</v>
      </c>
      <c r="Q794" s="39" t="str">
        <f t="shared" si="182"/>
        <v>Less than 2 domains provided</v>
      </c>
      <c r="R794" s="54">
        <f t="shared" si="170"/>
        <v>0</v>
      </c>
      <c r="S794" s="55">
        <f t="shared" si="171"/>
        <v>0</v>
      </c>
      <c r="T794" s="56">
        <f t="shared" si="172"/>
        <v>0</v>
      </c>
      <c r="U794" s="57">
        <f t="shared" si="173"/>
        <v>0</v>
      </c>
      <c r="V794" s="56">
        <f t="shared" si="174"/>
        <v>0</v>
      </c>
      <c r="W794" s="55">
        <f t="shared" si="175"/>
        <v>0</v>
      </c>
      <c r="X794" s="55">
        <f t="shared" si="176"/>
        <v>0</v>
      </c>
      <c r="Y794" s="55">
        <f t="shared" si="177"/>
        <v>0</v>
      </c>
      <c r="Z794" s="55">
        <f t="shared" si="178"/>
        <v>0</v>
      </c>
      <c r="AA794" s="55">
        <f t="shared" si="179"/>
        <v>0</v>
      </c>
      <c r="AB794" s="58">
        <f t="shared" si="180"/>
        <v>0</v>
      </c>
      <c r="AC794" s="74" t="str">
        <f t="shared" si="181"/>
        <v>Grade not provided</v>
      </c>
      <c r="AD794" s="75" t="e">
        <f>IF(J794=0,(VLOOKUP(AC794,Overall!B$2:C1292,2,FALSE)),IF(J794=1,(VLOOKUP(AC794,Overall!F$2:G1292,2,FALSE)),IF(J794=2,(VLOOKUP(AC794,Overall!J$2:K1292,2,FALSE)),IF(J794=3,(VLOOKUP(AC794,Overall!N$2:O1292,2,FALSE)),IF(J794=4,(VLOOKUP(AC794,Overall!R$2:S1292,2,FALSE)),IF(J794=5,VLOOKUP(AC794,Overall!V$2:W1292,2,FALSE),IF(J794=6,VLOOKUP(AC794,Overall!Z$2:AA1292,2,FALSE),IF(J794=7,VLOOKUP(AC794,Overall!AD$2:AE1292,2,FALSE),IF(J794=8,VLOOKUP(AC794,Overall!AH$2:AI1292,2,FALSE),IF(J794=9,VLOOKUP(AC794,Overall!AL$2:AM1292,2,FALSE),IF(J794=10,VLOOKUP(AC794,Overall!AP$2:AQ1292,2,FALSE),IF(J794=11,VLOOKUP(AC794,Overall!AT$2:AU1292,2,FALSE),IF(J794=12,VLOOKUP(AC794,Overall!AX$2:AY1292,2,FALSE))))))))))))))</f>
        <v>#N/A</v>
      </c>
    </row>
    <row r="795" spans="9:30" ht="15.75" thickBot="1">
      <c r="I795" s="126" t="s">
        <v>840</v>
      </c>
      <c r="J795" s="84"/>
      <c r="N795" s="131"/>
      <c r="O795" s="123" t="str">
        <f t="shared" si="169"/>
        <v>Grade not provided</v>
      </c>
      <c r="P795" s="67" t="e">
        <f t="shared" si="169"/>
        <v>#N/A</v>
      </c>
      <c r="Q795" s="39" t="str">
        <f t="shared" si="182"/>
        <v>Less than 2 domains provided</v>
      </c>
      <c r="R795" s="54">
        <f t="shared" si="170"/>
        <v>0</v>
      </c>
      <c r="S795" s="55">
        <f t="shared" si="171"/>
        <v>0</v>
      </c>
      <c r="T795" s="56">
        <f t="shared" si="172"/>
        <v>0</v>
      </c>
      <c r="U795" s="57">
        <f t="shared" si="173"/>
        <v>0</v>
      </c>
      <c r="V795" s="56">
        <f t="shared" si="174"/>
        <v>0</v>
      </c>
      <c r="W795" s="55">
        <f t="shared" si="175"/>
        <v>0</v>
      </c>
      <c r="X795" s="55">
        <f t="shared" si="176"/>
        <v>0</v>
      </c>
      <c r="Y795" s="55">
        <f t="shared" si="177"/>
        <v>0</v>
      </c>
      <c r="Z795" s="55">
        <f t="shared" si="178"/>
        <v>0</v>
      </c>
      <c r="AA795" s="55">
        <f t="shared" si="179"/>
        <v>0</v>
      </c>
      <c r="AB795" s="58">
        <f t="shared" si="180"/>
        <v>0</v>
      </c>
      <c r="AC795" s="74" t="str">
        <f t="shared" si="181"/>
        <v>Grade not provided</v>
      </c>
      <c r="AD795" s="75" t="e">
        <f>IF(J795=0,(VLOOKUP(AC795,Overall!B$2:C1293,2,FALSE)),IF(J795=1,(VLOOKUP(AC795,Overall!F$2:G1293,2,FALSE)),IF(J795=2,(VLOOKUP(AC795,Overall!J$2:K1293,2,FALSE)),IF(J795=3,(VLOOKUP(AC795,Overall!N$2:O1293,2,FALSE)),IF(J795=4,(VLOOKUP(AC795,Overall!R$2:S1293,2,FALSE)),IF(J795=5,VLOOKUP(AC795,Overall!V$2:W1293,2,FALSE),IF(J795=6,VLOOKUP(AC795,Overall!Z$2:AA1293,2,FALSE),IF(J795=7,VLOOKUP(AC795,Overall!AD$2:AE1293,2,FALSE),IF(J795=8,VLOOKUP(AC795,Overall!AH$2:AI1293,2,FALSE),IF(J795=9,VLOOKUP(AC795,Overall!AL$2:AM1293,2,FALSE),IF(J795=10,VLOOKUP(AC795,Overall!AP$2:AQ1293,2,FALSE),IF(J795=11,VLOOKUP(AC795,Overall!AT$2:AU1293,2,FALSE),IF(J795=12,VLOOKUP(AC795,Overall!AX$2:AY1293,2,FALSE))))))))))))))</f>
        <v>#N/A</v>
      </c>
    </row>
    <row r="796" spans="9:30" ht="15.75" thickBot="1">
      <c r="I796" s="126" t="s">
        <v>841</v>
      </c>
      <c r="J796" s="84"/>
      <c r="N796" s="131"/>
      <c r="O796" s="123" t="str">
        <f t="shared" si="169"/>
        <v>Grade not provided</v>
      </c>
      <c r="P796" s="67" t="e">
        <f t="shared" si="169"/>
        <v>#N/A</v>
      </c>
      <c r="Q796" s="39" t="str">
        <f t="shared" si="182"/>
        <v>Less than 2 domains provided</v>
      </c>
      <c r="R796" s="54">
        <f t="shared" si="170"/>
        <v>0</v>
      </c>
      <c r="S796" s="55">
        <f t="shared" si="171"/>
        <v>0</v>
      </c>
      <c r="T796" s="56">
        <f t="shared" si="172"/>
        <v>0</v>
      </c>
      <c r="U796" s="57">
        <f t="shared" si="173"/>
        <v>0</v>
      </c>
      <c r="V796" s="56">
        <f t="shared" si="174"/>
        <v>0</v>
      </c>
      <c r="W796" s="55">
        <f t="shared" si="175"/>
        <v>0</v>
      </c>
      <c r="X796" s="55">
        <f t="shared" si="176"/>
        <v>0</v>
      </c>
      <c r="Y796" s="55">
        <f t="shared" si="177"/>
        <v>0</v>
      </c>
      <c r="Z796" s="55">
        <f t="shared" si="178"/>
        <v>0</v>
      </c>
      <c r="AA796" s="55">
        <f t="shared" si="179"/>
        <v>0</v>
      </c>
      <c r="AB796" s="58">
        <f t="shared" si="180"/>
        <v>0</v>
      </c>
      <c r="AC796" s="74" t="str">
        <f t="shared" si="181"/>
        <v>Grade not provided</v>
      </c>
      <c r="AD796" s="75" t="e">
        <f>IF(J796=0,(VLOOKUP(AC796,Overall!B$2:C1294,2,FALSE)),IF(J796=1,(VLOOKUP(AC796,Overall!F$2:G1294,2,FALSE)),IF(J796=2,(VLOOKUP(AC796,Overall!J$2:K1294,2,FALSE)),IF(J796=3,(VLOOKUP(AC796,Overall!N$2:O1294,2,FALSE)),IF(J796=4,(VLOOKUP(AC796,Overall!R$2:S1294,2,FALSE)),IF(J796=5,VLOOKUP(AC796,Overall!V$2:W1294,2,FALSE),IF(J796=6,VLOOKUP(AC796,Overall!Z$2:AA1294,2,FALSE),IF(J796=7,VLOOKUP(AC796,Overall!AD$2:AE1294,2,FALSE),IF(J796=8,VLOOKUP(AC796,Overall!AH$2:AI1294,2,FALSE),IF(J796=9,VLOOKUP(AC796,Overall!AL$2:AM1294,2,FALSE),IF(J796=10,VLOOKUP(AC796,Overall!AP$2:AQ1294,2,FALSE),IF(J796=11,VLOOKUP(AC796,Overall!AT$2:AU1294,2,FALSE),IF(J796=12,VLOOKUP(AC796,Overall!AX$2:AY1294,2,FALSE))))))))))))))</f>
        <v>#N/A</v>
      </c>
    </row>
    <row r="797" spans="9:30" ht="15.75" thickBot="1">
      <c r="I797" s="126" t="s">
        <v>842</v>
      </c>
      <c r="J797" s="84"/>
      <c r="N797" s="131"/>
      <c r="O797" s="123" t="str">
        <f t="shared" si="169"/>
        <v>Grade not provided</v>
      </c>
      <c r="P797" s="67" t="e">
        <f t="shared" si="169"/>
        <v>#N/A</v>
      </c>
      <c r="Q797" s="39" t="str">
        <f t="shared" si="182"/>
        <v>Less than 2 domains provided</v>
      </c>
      <c r="R797" s="54">
        <f t="shared" si="170"/>
        <v>0</v>
      </c>
      <c r="S797" s="55">
        <f t="shared" si="171"/>
        <v>0</v>
      </c>
      <c r="T797" s="56">
        <f t="shared" si="172"/>
        <v>0</v>
      </c>
      <c r="U797" s="57">
        <f t="shared" si="173"/>
        <v>0</v>
      </c>
      <c r="V797" s="56">
        <f t="shared" si="174"/>
        <v>0</v>
      </c>
      <c r="W797" s="55">
        <f t="shared" si="175"/>
        <v>0</v>
      </c>
      <c r="X797" s="55">
        <f t="shared" si="176"/>
        <v>0</v>
      </c>
      <c r="Y797" s="55">
        <f t="shared" si="177"/>
        <v>0</v>
      </c>
      <c r="Z797" s="55">
        <f t="shared" si="178"/>
        <v>0</v>
      </c>
      <c r="AA797" s="55">
        <f t="shared" si="179"/>
        <v>0</v>
      </c>
      <c r="AB797" s="58">
        <f t="shared" si="180"/>
        <v>0</v>
      </c>
      <c r="AC797" s="74" t="str">
        <f t="shared" si="181"/>
        <v>Grade not provided</v>
      </c>
      <c r="AD797" s="75" t="e">
        <f>IF(J797=0,(VLOOKUP(AC797,Overall!B$2:C1295,2,FALSE)),IF(J797=1,(VLOOKUP(AC797,Overall!F$2:G1295,2,FALSE)),IF(J797=2,(VLOOKUP(AC797,Overall!J$2:K1295,2,FALSE)),IF(J797=3,(VLOOKUP(AC797,Overall!N$2:O1295,2,FALSE)),IF(J797=4,(VLOOKUP(AC797,Overall!R$2:S1295,2,FALSE)),IF(J797=5,VLOOKUP(AC797,Overall!V$2:W1295,2,FALSE),IF(J797=6,VLOOKUP(AC797,Overall!Z$2:AA1295,2,FALSE),IF(J797=7,VLOOKUP(AC797,Overall!AD$2:AE1295,2,FALSE),IF(J797=8,VLOOKUP(AC797,Overall!AH$2:AI1295,2,FALSE),IF(J797=9,VLOOKUP(AC797,Overall!AL$2:AM1295,2,FALSE),IF(J797=10,VLOOKUP(AC797,Overall!AP$2:AQ1295,2,FALSE),IF(J797=11,VLOOKUP(AC797,Overall!AT$2:AU1295,2,FALSE),IF(J797=12,VLOOKUP(AC797,Overall!AX$2:AY1295,2,FALSE))))))))))))))</f>
        <v>#N/A</v>
      </c>
    </row>
    <row r="798" spans="9:30" ht="15.75" thickBot="1">
      <c r="I798" s="126" t="s">
        <v>843</v>
      </c>
      <c r="J798" s="84"/>
      <c r="N798" s="131"/>
      <c r="O798" s="123" t="str">
        <f t="shared" si="169"/>
        <v>Grade not provided</v>
      </c>
      <c r="P798" s="67" t="e">
        <f t="shared" si="169"/>
        <v>#N/A</v>
      </c>
      <c r="Q798" s="39" t="str">
        <f t="shared" si="182"/>
        <v>Less than 2 domains provided</v>
      </c>
      <c r="R798" s="54">
        <f t="shared" si="170"/>
        <v>0</v>
      </c>
      <c r="S798" s="55">
        <f t="shared" si="171"/>
        <v>0</v>
      </c>
      <c r="T798" s="56">
        <f t="shared" si="172"/>
        <v>0</v>
      </c>
      <c r="U798" s="57">
        <f t="shared" si="173"/>
        <v>0</v>
      </c>
      <c r="V798" s="56">
        <f t="shared" si="174"/>
        <v>0</v>
      </c>
      <c r="W798" s="55">
        <f t="shared" si="175"/>
        <v>0</v>
      </c>
      <c r="X798" s="55">
        <f t="shared" si="176"/>
        <v>0</v>
      </c>
      <c r="Y798" s="55">
        <f t="shared" si="177"/>
        <v>0</v>
      </c>
      <c r="Z798" s="55">
        <f t="shared" si="178"/>
        <v>0</v>
      </c>
      <c r="AA798" s="55">
        <f t="shared" si="179"/>
        <v>0</v>
      </c>
      <c r="AB798" s="58">
        <f t="shared" si="180"/>
        <v>0</v>
      </c>
      <c r="AC798" s="74" t="str">
        <f t="shared" si="181"/>
        <v>Grade not provided</v>
      </c>
      <c r="AD798" s="75" t="e">
        <f>IF(J798=0,(VLOOKUP(AC798,Overall!B$2:C1296,2,FALSE)),IF(J798=1,(VLOOKUP(AC798,Overall!F$2:G1296,2,FALSE)),IF(J798=2,(VLOOKUP(AC798,Overall!J$2:K1296,2,FALSE)),IF(J798=3,(VLOOKUP(AC798,Overall!N$2:O1296,2,FALSE)),IF(J798=4,(VLOOKUP(AC798,Overall!R$2:S1296,2,FALSE)),IF(J798=5,VLOOKUP(AC798,Overall!V$2:W1296,2,FALSE),IF(J798=6,VLOOKUP(AC798,Overall!Z$2:AA1296,2,FALSE),IF(J798=7,VLOOKUP(AC798,Overall!AD$2:AE1296,2,FALSE),IF(J798=8,VLOOKUP(AC798,Overall!AH$2:AI1296,2,FALSE),IF(J798=9,VLOOKUP(AC798,Overall!AL$2:AM1296,2,FALSE),IF(J798=10,VLOOKUP(AC798,Overall!AP$2:AQ1296,2,FALSE),IF(J798=11,VLOOKUP(AC798,Overall!AT$2:AU1296,2,FALSE),IF(J798=12,VLOOKUP(AC798,Overall!AX$2:AY1296,2,FALSE))))))))))))))</f>
        <v>#N/A</v>
      </c>
    </row>
    <row r="799" spans="9:30" ht="15.75" thickBot="1">
      <c r="I799" s="126" t="s">
        <v>844</v>
      </c>
      <c r="J799" s="84"/>
      <c r="N799" s="131"/>
      <c r="O799" s="123" t="str">
        <f t="shared" si="169"/>
        <v>Grade not provided</v>
      </c>
      <c r="P799" s="67" t="e">
        <f t="shared" si="169"/>
        <v>#N/A</v>
      </c>
      <c r="Q799" s="39" t="str">
        <f t="shared" si="182"/>
        <v>Less than 2 domains provided</v>
      </c>
      <c r="R799" s="54">
        <f t="shared" si="170"/>
        <v>0</v>
      </c>
      <c r="S799" s="55">
        <f t="shared" si="171"/>
        <v>0</v>
      </c>
      <c r="T799" s="56">
        <f t="shared" si="172"/>
        <v>0</v>
      </c>
      <c r="U799" s="57">
        <f t="shared" si="173"/>
        <v>0</v>
      </c>
      <c r="V799" s="56">
        <f t="shared" si="174"/>
        <v>0</v>
      </c>
      <c r="W799" s="55">
        <f t="shared" si="175"/>
        <v>0</v>
      </c>
      <c r="X799" s="55">
        <f t="shared" si="176"/>
        <v>0</v>
      </c>
      <c r="Y799" s="55">
        <f t="shared" si="177"/>
        <v>0</v>
      </c>
      <c r="Z799" s="55">
        <f t="shared" si="178"/>
        <v>0</v>
      </c>
      <c r="AA799" s="55">
        <f t="shared" si="179"/>
        <v>0</v>
      </c>
      <c r="AB799" s="58">
        <f t="shared" si="180"/>
        <v>0</v>
      </c>
      <c r="AC799" s="74" t="str">
        <f t="shared" si="181"/>
        <v>Grade not provided</v>
      </c>
      <c r="AD799" s="75" t="e">
        <f>IF(J799=0,(VLOOKUP(AC799,Overall!B$2:C1297,2,FALSE)),IF(J799=1,(VLOOKUP(AC799,Overall!F$2:G1297,2,FALSE)),IF(J799=2,(VLOOKUP(AC799,Overall!J$2:K1297,2,FALSE)),IF(J799=3,(VLOOKUP(AC799,Overall!N$2:O1297,2,FALSE)),IF(J799=4,(VLOOKUP(AC799,Overall!R$2:S1297,2,FALSE)),IF(J799=5,VLOOKUP(AC799,Overall!V$2:W1297,2,FALSE),IF(J799=6,VLOOKUP(AC799,Overall!Z$2:AA1297,2,FALSE),IF(J799=7,VLOOKUP(AC799,Overall!AD$2:AE1297,2,FALSE),IF(J799=8,VLOOKUP(AC799,Overall!AH$2:AI1297,2,FALSE),IF(J799=9,VLOOKUP(AC799,Overall!AL$2:AM1297,2,FALSE),IF(J799=10,VLOOKUP(AC799,Overall!AP$2:AQ1297,2,FALSE),IF(J799=11,VLOOKUP(AC799,Overall!AT$2:AU1297,2,FALSE),IF(J799=12,VLOOKUP(AC799,Overall!AX$2:AY1297,2,FALSE))))))))))))))</f>
        <v>#N/A</v>
      </c>
    </row>
    <row r="800" spans="9:30" ht="15.75" thickBot="1">
      <c r="I800" s="126" t="s">
        <v>845</v>
      </c>
      <c r="J800" s="84"/>
      <c r="N800" s="131"/>
      <c r="O800" s="123" t="str">
        <f t="shared" si="169"/>
        <v>Grade not provided</v>
      </c>
      <c r="P800" s="67" t="e">
        <f t="shared" si="169"/>
        <v>#N/A</v>
      </c>
      <c r="Q800" s="39" t="str">
        <f t="shared" si="182"/>
        <v>Less than 2 domains provided</v>
      </c>
      <c r="R800" s="54">
        <f t="shared" si="170"/>
        <v>0</v>
      </c>
      <c r="S800" s="55">
        <f t="shared" si="171"/>
        <v>0</v>
      </c>
      <c r="T800" s="56">
        <f t="shared" si="172"/>
        <v>0</v>
      </c>
      <c r="U800" s="57">
        <f t="shared" si="173"/>
        <v>0</v>
      </c>
      <c r="V800" s="56">
        <f t="shared" si="174"/>
        <v>0</v>
      </c>
      <c r="W800" s="55">
        <f t="shared" si="175"/>
        <v>0</v>
      </c>
      <c r="X800" s="55">
        <f t="shared" si="176"/>
        <v>0</v>
      </c>
      <c r="Y800" s="55">
        <f t="shared" si="177"/>
        <v>0</v>
      </c>
      <c r="Z800" s="55">
        <f t="shared" si="178"/>
        <v>0</v>
      </c>
      <c r="AA800" s="55">
        <f t="shared" si="179"/>
        <v>0</v>
      </c>
      <c r="AB800" s="58">
        <f t="shared" si="180"/>
        <v>0</v>
      </c>
      <c r="AC800" s="74" t="str">
        <f t="shared" si="181"/>
        <v>Grade not provided</v>
      </c>
      <c r="AD800" s="75" t="e">
        <f>IF(J800=0,(VLOOKUP(AC800,Overall!B$2:C1298,2,FALSE)),IF(J800=1,(VLOOKUP(AC800,Overall!F$2:G1298,2,FALSE)),IF(J800=2,(VLOOKUP(AC800,Overall!J$2:K1298,2,FALSE)),IF(J800=3,(VLOOKUP(AC800,Overall!N$2:O1298,2,FALSE)),IF(J800=4,(VLOOKUP(AC800,Overall!R$2:S1298,2,FALSE)),IF(J800=5,VLOOKUP(AC800,Overall!V$2:W1298,2,FALSE),IF(J800=6,VLOOKUP(AC800,Overall!Z$2:AA1298,2,FALSE),IF(J800=7,VLOOKUP(AC800,Overall!AD$2:AE1298,2,FALSE),IF(J800=8,VLOOKUP(AC800,Overall!AH$2:AI1298,2,FALSE),IF(J800=9,VLOOKUP(AC800,Overall!AL$2:AM1298,2,FALSE),IF(J800=10,VLOOKUP(AC800,Overall!AP$2:AQ1298,2,FALSE),IF(J800=11,VLOOKUP(AC800,Overall!AT$2:AU1298,2,FALSE),IF(J800=12,VLOOKUP(AC800,Overall!AX$2:AY1298,2,FALSE))))))))))))))</f>
        <v>#N/A</v>
      </c>
    </row>
    <row r="801" spans="9:30" ht="15.75" thickBot="1">
      <c r="I801" s="126" t="s">
        <v>846</v>
      </c>
      <c r="J801" s="84"/>
      <c r="N801" s="131"/>
      <c r="O801" s="123" t="str">
        <f t="shared" si="169"/>
        <v>Grade not provided</v>
      </c>
      <c r="P801" s="67" t="e">
        <f t="shared" si="169"/>
        <v>#N/A</v>
      </c>
      <c r="Q801" s="39" t="str">
        <f t="shared" si="182"/>
        <v>Less than 2 domains provided</v>
      </c>
      <c r="R801" s="54">
        <f t="shared" si="170"/>
        <v>0</v>
      </c>
      <c r="S801" s="55">
        <f t="shared" si="171"/>
        <v>0</v>
      </c>
      <c r="T801" s="56">
        <f t="shared" si="172"/>
        <v>0</v>
      </c>
      <c r="U801" s="57">
        <f t="shared" si="173"/>
        <v>0</v>
      </c>
      <c r="V801" s="56">
        <f t="shared" si="174"/>
        <v>0</v>
      </c>
      <c r="W801" s="55">
        <f t="shared" si="175"/>
        <v>0</v>
      </c>
      <c r="X801" s="55">
        <f t="shared" si="176"/>
        <v>0</v>
      </c>
      <c r="Y801" s="55">
        <f t="shared" si="177"/>
        <v>0</v>
      </c>
      <c r="Z801" s="55">
        <f t="shared" si="178"/>
        <v>0</v>
      </c>
      <c r="AA801" s="55">
        <f t="shared" si="179"/>
        <v>0</v>
      </c>
      <c r="AB801" s="58">
        <f t="shared" si="180"/>
        <v>0</v>
      </c>
      <c r="AC801" s="74" t="str">
        <f t="shared" si="181"/>
        <v>Grade not provided</v>
      </c>
      <c r="AD801" s="75" t="e">
        <f>IF(J801=0,(VLOOKUP(AC801,Overall!B$2:C1299,2,FALSE)),IF(J801=1,(VLOOKUP(AC801,Overall!F$2:G1299,2,FALSE)),IF(J801=2,(VLOOKUP(AC801,Overall!J$2:K1299,2,FALSE)),IF(J801=3,(VLOOKUP(AC801,Overall!N$2:O1299,2,FALSE)),IF(J801=4,(VLOOKUP(AC801,Overall!R$2:S1299,2,FALSE)),IF(J801=5,VLOOKUP(AC801,Overall!V$2:W1299,2,FALSE),IF(J801=6,VLOOKUP(AC801,Overall!Z$2:AA1299,2,FALSE),IF(J801=7,VLOOKUP(AC801,Overall!AD$2:AE1299,2,FALSE),IF(J801=8,VLOOKUP(AC801,Overall!AH$2:AI1299,2,FALSE),IF(J801=9,VLOOKUP(AC801,Overall!AL$2:AM1299,2,FALSE),IF(J801=10,VLOOKUP(AC801,Overall!AP$2:AQ1299,2,FALSE),IF(J801=11,VLOOKUP(AC801,Overall!AT$2:AU1299,2,FALSE),IF(J801=12,VLOOKUP(AC801,Overall!AX$2:AY1299,2,FALSE))))))))))))))</f>
        <v>#N/A</v>
      </c>
    </row>
    <row r="802" spans="9:30" ht="15.75" thickBot="1">
      <c r="I802" s="126" t="s">
        <v>847</v>
      </c>
      <c r="J802" s="84"/>
      <c r="N802" s="131"/>
      <c r="O802" s="123" t="str">
        <f t="shared" si="169"/>
        <v>Grade not provided</v>
      </c>
      <c r="P802" s="67" t="e">
        <f t="shared" si="169"/>
        <v>#N/A</v>
      </c>
      <c r="Q802" s="39" t="str">
        <f t="shared" si="182"/>
        <v>Less than 2 domains provided</v>
      </c>
      <c r="R802" s="54">
        <f t="shared" si="170"/>
        <v>0</v>
      </c>
      <c r="S802" s="55">
        <f t="shared" si="171"/>
        <v>0</v>
      </c>
      <c r="T802" s="56">
        <f t="shared" si="172"/>
        <v>0</v>
      </c>
      <c r="U802" s="57">
        <f t="shared" si="173"/>
        <v>0</v>
      </c>
      <c r="V802" s="56">
        <f t="shared" si="174"/>
        <v>0</v>
      </c>
      <c r="W802" s="55">
        <f t="shared" si="175"/>
        <v>0</v>
      </c>
      <c r="X802" s="55">
        <f t="shared" si="176"/>
        <v>0</v>
      </c>
      <c r="Y802" s="55">
        <f t="shared" si="177"/>
        <v>0</v>
      </c>
      <c r="Z802" s="55">
        <f t="shared" si="178"/>
        <v>0</v>
      </c>
      <c r="AA802" s="55">
        <f t="shared" si="179"/>
        <v>0</v>
      </c>
      <c r="AB802" s="58">
        <f t="shared" si="180"/>
        <v>0</v>
      </c>
      <c r="AC802" s="74" t="str">
        <f t="shared" si="181"/>
        <v>Grade not provided</v>
      </c>
      <c r="AD802" s="75" t="e">
        <f>IF(J802=0,(VLOOKUP(AC802,Overall!B$2:C1300,2,FALSE)),IF(J802=1,(VLOOKUP(AC802,Overall!F$2:G1300,2,FALSE)),IF(J802=2,(VLOOKUP(AC802,Overall!J$2:K1300,2,FALSE)),IF(J802=3,(VLOOKUP(AC802,Overall!N$2:O1300,2,FALSE)),IF(J802=4,(VLOOKUP(AC802,Overall!R$2:S1300,2,FALSE)),IF(J802=5,VLOOKUP(AC802,Overall!V$2:W1300,2,FALSE),IF(J802=6,VLOOKUP(AC802,Overall!Z$2:AA1300,2,FALSE),IF(J802=7,VLOOKUP(AC802,Overall!AD$2:AE1300,2,FALSE),IF(J802=8,VLOOKUP(AC802,Overall!AH$2:AI1300,2,FALSE),IF(J802=9,VLOOKUP(AC802,Overall!AL$2:AM1300,2,FALSE),IF(J802=10,VLOOKUP(AC802,Overall!AP$2:AQ1300,2,FALSE),IF(J802=11,VLOOKUP(AC802,Overall!AT$2:AU1300,2,FALSE),IF(J802=12,VLOOKUP(AC802,Overall!AX$2:AY1300,2,FALSE))))))))))))))</f>
        <v>#N/A</v>
      </c>
    </row>
    <row r="803" spans="9:30" ht="15.75" thickBot="1">
      <c r="I803" s="126" t="s">
        <v>848</v>
      </c>
      <c r="J803" s="84"/>
      <c r="N803" s="131"/>
      <c r="O803" s="123" t="str">
        <f t="shared" si="169"/>
        <v>Grade not provided</v>
      </c>
      <c r="P803" s="67" t="e">
        <f t="shared" si="169"/>
        <v>#N/A</v>
      </c>
      <c r="Q803" s="39" t="str">
        <f t="shared" si="182"/>
        <v>Less than 2 domains provided</v>
      </c>
      <c r="R803" s="54">
        <f t="shared" si="170"/>
        <v>0</v>
      </c>
      <c r="S803" s="55">
        <f t="shared" si="171"/>
        <v>0</v>
      </c>
      <c r="T803" s="56">
        <f t="shared" si="172"/>
        <v>0</v>
      </c>
      <c r="U803" s="57">
        <f t="shared" si="173"/>
        <v>0</v>
      </c>
      <c r="V803" s="56">
        <f t="shared" si="174"/>
        <v>0</v>
      </c>
      <c r="W803" s="55">
        <f t="shared" si="175"/>
        <v>0</v>
      </c>
      <c r="X803" s="55">
        <f t="shared" si="176"/>
        <v>0</v>
      </c>
      <c r="Y803" s="55">
        <f t="shared" si="177"/>
        <v>0</v>
      </c>
      <c r="Z803" s="55">
        <f t="shared" si="178"/>
        <v>0</v>
      </c>
      <c r="AA803" s="55">
        <f t="shared" si="179"/>
        <v>0</v>
      </c>
      <c r="AB803" s="58">
        <f t="shared" si="180"/>
        <v>0</v>
      </c>
      <c r="AC803" s="74" t="str">
        <f t="shared" si="181"/>
        <v>Grade not provided</v>
      </c>
      <c r="AD803" s="75" t="e">
        <f>IF(J803=0,(VLOOKUP(AC803,Overall!B$2:C1301,2,FALSE)),IF(J803=1,(VLOOKUP(AC803,Overall!F$2:G1301,2,FALSE)),IF(J803=2,(VLOOKUP(AC803,Overall!J$2:K1301,2,FALSE)),IF(J803=3,(VLOOKUP(AC803,Overall!N$2:O1301,2,FALSE)),IF(J803=4,(VLOOKUP(AC803,Overall!R$2:S1301,2,FALSE)),IF(J803=5,VLOOKUP(AC803,Overall!V$2:W1301,2,FALSE),IF(J803=6,VLOOKUP(AC803,Overall!Z$2:AA1301,2,FALSE),IF(J803=7,VLOOKUP(AC803,Overall!AD$2:AE1301,2,FALSE),IF(J803=8,VLOOKUP(AC803,Overall!AH$2:AI1301,2,FALSE),IF(J803=9,VLOOKUP(AC803,Overall!AL$2:AM1301,2,FALSE),IF(J803=10,VLOOKUP(AC803,Overall!AP$2:AQ1301,2,FALSE),IF(J803=11,VLOOKUP(AC803,Overall!AT$2:AU1301,2,FALSE),IF(J803=12,VLOOKUP(AC803,Overall!AX$2:AY1301,2,FALSE))))))))))))))</f>
        <v>#N/A</v>
      </c>
    </row>
    <row r="804" spans="9:30" ht="15.75" thickBot="1">
      <c r="I804" s="126" t="s">
        <v>849</v>
      </c>
      <c r="J804" s="84"/>
      <c r="N804" s="131"/>
      <c r="O804" s="123" t="str">
        <f t="shared" si="169"/>
        <v>Grade not provided</v>
      </c>
      <c r="P804" s="67" t="e">
        <f t="shared" si="169"/>
        <v>#N/A</v>
      </c>
      <c r="Q804" s="39" t="str">
        <f t="shared" si="182"/>
        <v>Less than 2 domains provided</v>
      </c>
      <c r="R804" s="54">
        <f t="shared" si="170"/>
        <v>0</v>
      </c>
      <c r="S804" s="55">
        <f t="shared" si="171"/>
        <v>0</v>
      </c>
      <c r="T804" s="56">
        <f t="shared" si="172"/>
        <v>0</v>
      </c>
      <c r="U804" s="57">
        <f t="shared" si="173"/>
        <v>0</v>
      </c>
      <c r="V804" s="56">
        <f t="shared" si="174"/>
        <v>0</v>
      </c>
      <c r="W804" s="55">
        <f t="shared" si="175"/>
        <v>0</v>
      </c>
      <c r="X804" s="55">
        <f t="shared" si="176"/>
        <v>0</v>
      </c>
      <c r="Y804" s="55">
        <f t="shared" si="177"/>
        <v>0</v>
      </c>
      <c r="Z804" s="55">
        <f t="shared" si="178"/>
        <v>0</v>
      </c>
      <c r="AA804" s="55">
        <f t="shared" si="179"/>
        <v>0</v>
      </c>
      <c r="AB804" s="58">
        <f t="shared" si="180"/>
        <v>0</v>
      </c>
      <c r="AC804" s="74" t="str">
        <f t="shared" si="181"/>
        <v>Grade not provided</v>
      </c>
      <c r="AD804" s="75" t="e">
        <f>IF(J804=0,(VLOOKUP(AC804,Overall!B$2:C1302,2,FALSE)),IF(J804=1,(VLOOKUP(AC804,Overall!F$2:G1302,2,FALSE)),IF(J804=2,(VLOOKUP(AC804,Overall!J$2:K1302,2,FALSE)),IF(J804=3,(VLOOKUP(AC804,Overall!N$2:O1302,2,FALSE)),IF(J804=4,(VLOOKUP(AC804,Overall!R$2:S1302,2,FALSE)),IF(J804=5,VLOOKUP(AC804,Overall!V$2:W1302,2,FALSE),IF(J804=6,VLOOKUP(AC804,Overall!Z$2:AA1302,2,FALSE),IF(J804=7,VLOOKUP(AC804,Overall!AD$2:AE1302,2,FALSE),IF(J804=8,VLOOKUP(AC804,Overall!AH$2:AI1302,2,FALSE),IF(J804=9,VLOOKUP(AC804,Overall!AL$2:AM1302,2,FALSE),IF(J804=10,VLOOKUP(AC804,Overall!AP$2:AQ1302,2,FALSE),IF(J804=11,VLOOKUP(AC804,Overall!AT$2:AU1302,2,FALSE),IF(J804=12,VLOOKUP(AC804,Overall!AX$2:AY1302,2,FALSE))))))))))))))</f>
        <v>#N/A</v>
      </c>
    </row>
    <row r="805" spans="9:30" ht="15.75" thickBot="1">
      <c r="I805" s="126" t="s">
        <v>850</v>
      </c>
      <c r="J805" s="84"/>
      <c r="N805" s="131"/>
      <c r="O805" s="123" t="str">
        <f t="shared" si="169"/>
        <v>Grade not provided</v>
      </c>
      <c r="P805" s="67" t="e">
        <f t="shared" si="169"/>
        <v>#N/A</v>
      </c>
      <c r="Q805" s="39" t="str">
        <f t="shared" si="182"/>
        <v>Less than 2 domains provided</v>
      </c>
      <c r="R805" s="54">
        <f t="shared" si="170"/>
        <v>0</v>
      </c>
      <c r="S805" s="55">
        <f t="shared" si="171"/>
        <v>0</v>
      </c>
      <c r="T805" s="56">
        <f t="shared" si="172"/>
        <v>0</v>
      </c>
      <c r="U805" s="57">
        <f t="shared" si="173"/>
        <v>0</v>
      </c>
      <c r="V805" s="56">
        <f t="shared" si="174"/>
        <v>0</v>
      </c>
      <c r="W805" s="55">
        <f t="shared" si="175"/>
        <v>0</v>
      </c>
      <c r="X805" s="55">
        <f t="shared" si="176"/>
        <v>0</v>
      </c>
      <c r="Y805" s="55">
        <f t="shared" si="177"/>
        <v>0</v>
      </c>
      <c r="Z805" s="55">
        <f t="shared" si="178"/>
        <v>0</v>
      </c>
      <c r="AA805" s="55">
        <f t="shared" si="179"/>
        <v>0</v>
      </c>
      <c r="AB805" s="58">
        <f t="shared" si="180"/>
        <v>0</v>
      </c>
      <c r="AC805" s="74" t="str">
        <f t="shared" si="181"/>
        <v>Grade not provided</v>
      </c>
      <c r="AD805" s="75" t="e">
        <f>IF(J805=0,(VLOOKUP(AC805,Overall!B$2:C1303,2,FALSE)),IF(J805=1,(VLOOKUP(AC805,Overall!F$2:G1303,2,FALSE)),IF(J805=2,(VLOOKUP(AC805,Overall!J$2:K1303,2,FALSE)),IF(J805=3,(VLOOKUP(AC805,Overall!N$2:O1303,2,FALSE)),IF(J805=4,(VLOOKUP(AC805,Overall!R$2:S1303,2,FALSE)),IF(J805=5,VLOOKUP(AC805,Overall!V$2:W1303,2,FALSE),IF(J805=6,VLOOKUP(AC805,Overall!Z$2:AA1303,2,FALSE),IF(J805=7,VLOOKUP(AC805,Overall!AD$2:AE1303,2,FALSE),IF(J805=8,VLOOKUP(AC805,Overall!AH$2:AI1303,2,FALSE),IF(J805=9,VLOOKUP(AC805,Overall!AL$2:AM1303,2,FALSE),IF(J805=10,VLOOKUP(AC805,Overall!AP$2:AQ1303,2,FALSE),IF(J805=11,VLOOKUP(AC805,Overall!AT$2:AU1303,2,FALSE),IF(J805=12,VLOOKUP(AC805,Overall!AX$2:AY1303,2,FALSE))))))))))))))</f>
        <v>#N/A</v>
      </c>
    </row>
    <row r="806" spans="9:30" ht="15.75" thickBot="1">
      <c r="I806" s="126" t="s">
        <v>851</v>
      </c>
      <c r="J806" s="84"/>
      <c r="N806" s="131"/>
      <c r="O806" s="123" t="str">
        <f t="shared" si="169"/>
        <v>Grade not provided</v>
      </c>
      <c r="P806" s="67" t="e">
        <f t="shared" si="169"/>
        <v>#N/A</v>
      </c>
      <c r="Q806" s="39" t="str">
        <f t="shared" si="182"/>
        <v>Less than 2 domains provided</v>
      </c>
      <c r="R806" s="54">
        <f t="shared" si="170"/>
        <v>0</v>
      </c>
      <c r="S806" s="55">
        <f t="shared" si="171"/>
        <v>0</v>
      </c>
      <c r="T806" s="56">
        <f t="shared" si="172"/>
        <v>0</v>
      </c>
      <c r="U806" s="57">
        <f t="shared" si="173"/>
        <v>0</v>
      </c>
      <c r="V806" s="56">
        <f t="shared" si="174"/>
        <v>0</v>
      </c>
      <c r="W806" s="55">
        <f t="shared" si="175"/>
        <v>0</v>
      </c>
      <c r="X806" s="55">
        <f t="shared" si="176"/>
        <v>0</v>
      </c>
      <c r="Y806" s="55">
        <f t="shared" si="177"/>
        <v>0</v>
      </c>
      <c r="Z806" s="55">
        <f t="shared" si="178"/>
        <v>0</v>
      </c>
      <c r="AA806" s="55">
        <f t="shared" si="179"/>
        <v>0</v>
      </c>
      <c r="AB806" s="58">
        <f t="shared" si="180"/>
        <v>0</v>
      </c>
      <c r="AC806" s="74" t="str">
        <f t="shared" si="181"/>
        <v>Grade not provided</v>
      </c>
      <c r="AD806" s="75" t="e">
        <f>IF(J806=0,(VLOOKUP(AC806,Overall!B$2:C1304,2,FALSE)),IF(J806=1,(VLOOKUP(AC806,Overall!F$2:G1304,2,FALSE)),IF(J806=2,(VLOOKUP(AC806,Overall!J$2:K1304,2,FALSE)),IF(J806=3,(VLOOKUP(AC806,Overall!N$2:O1304,2,FALSE)),IF(J806=4,(VLOOKUP(AC806,Overall!R$2:S1304,2,FALSE)),IF(J806=5,VLOOKUP(AC806,Overall!V$2:W1304,2,FALSE),IF(J806=6,VLOOKUP(AC806,Overall!Z$2:AA1304,2,FALSE),IF(J806=7,VLOOKUP(AC806,Overall!AD$2:AE1304,2,FALSE),IF(J806=8,VLOOKUP(AC806,Overall!AH$2:AI1304,2,FALSE),IF(J806=9,VLOOKUP(AC806,Overall!AL$2:AM1304,2,FALSE),IF(J806=10,VLOOKUP(AC806,Overall!AP$2:AQ1304,2,FALSE),IF(J806=11,VLOOKUP(AC806,Overall!AT$2:AU1304,2,FALSE),IF(J806=12,VLOOKUP(AC806,Overall!AX$2:AY1304,2,FALSE))))))))))))))</f>
        <v>#N/A</v>
      </c>
    </row>
    <row r="807" spans="9:30" ht="15.75" thickBot="1">
      <c r="I807" s="126" t="s">
        <v>852</v>
      </c>
      <c r="J807" s="84"/>
      <c r="N807" s="131"/>
      <c r="O807" s="123" t="str">
        <f t="shared" si="169"/>
        <v>Grade not provided</v>
      </c>
      <c r="P807" s="67" t="e">
        <f t="shared" si="169"/>
        <v>#N/A</v>
      </c>
      <c r="Q807" s="39" t="str">
        <f t="shared" si="182"/>
        <v>Less than 2 domains provided</v>
      </c>
      <c r="R807" s="54">
        <f t="shared" si="170"/>
        <v>0</v>
      </c>
      <c r="S807" s="55">
        <f t="shared" si="171"/>
        <v>0</v>
      </c>
      <c r="T807" s="56">
        <f t="shared" si="172"/>
        <v>0</v>
      </c>
      <c r="U807" s="57">
        <f t="shared" si="173"/>
        <v>0</v>
      </c>
      <c r="V807" s="56">
        <f t="shared" si="174"/>
        <v>0</v>
      </c>
      <c r="W807" s="55">
        <f t="shared" si="175"/>
        <v>0</v>
      </c>
      <c r="X807" s="55">
        <f t="shared" si="176"/>
        <v>0</v>
      </c>
      <c r="Y807" s="55">
        <f t="shared" si="177"/>
        <v>0</v>
      </c>
      <c r="Z807" s="55">
        <f t="shared" si="178"/>
        <v>0</v>
      </c>
      <c r="AA807" s="55">
        <f t="shared" si="179"/>
        <v>0</v>
      </c>
      <c r="AB807" s="58">
        <f t="shared" si="180"/>
        <v>0</v>
      </c>
      <c r="AC807" s="74" t="str">
        <f t="shared" si="181"/>
        <v>Grade not provided</v>
      </c>
      <c r="AD807" s="75" t="e">
        <f>IF(J807=0,(VLOOKUP(AC807,Overall!B$2:C1305,2,FALSE)),IF(J807=1,(VLOOKUP(AC807,Overall!F$2:G1305,2,FALSE)),IF(J807=2,(VLOOKUP(AC807,Overall!J$2:K1305,2,FALSE)),IF(J807=3,(VLOOKUP(AC807,Overall!N$2:O1305,2,FALSE)),IF(J807=4,(VLOOKUP(AC807,Overall!R$2:S1305,2,FALSE)),IF(J807=5,VLOOKUP(AC807,Overall!V$2:W1305,2,FALSE),IF(J807=6,VLOOKUP(AC807,Overall!Z$2:AA1305,2,FALSE),IF(J807=7,VLOOKUP(AC807,Overall!AD$2:AE1305,2,FALSE),IF(J807=8,VLOOKUP(AC807,Overall!AH$2:AI1305,2,FALSE),IF(J807=9,VLOOKUP(AC807,Overall!AL$2:AM1305,2,FALSE),IF(J807=10,VLOOKUP(AC807,Overall!AP$2:AQ1305,2,FALSE),IF(J807=11,VLOOKUP(AC807,Overall!AT$2:AU1305,2,FALSE),IF(J807=12,VLOOKUP(AC807,Overall!AX$2:AY1305,2,FALSE))))))))))))))</f>
        <v>#N/A</v>
      </c>
    </row>
    <row r="808" spans="9:30" ht="15.75" thickBot="1">
      <c r="I808" s="126" t="s">
        <v>853</v>
      </c>
      <c r="J808" s="84"/>
      <c r="N808" s="131"/>
      <c r="O808" s="123" t="str">
        <f t="shared" si="169"/>
        <v>Grade not provided</v>
      </c>
      <c r="P808" s="67" t="e">
        <f t="shared" si="169"/>
        <v>#N/A</v>
      </c>
      <c r="Q808" s="39" t="str">
        <f t="shared" si="182"/>
        <v>Less than 2 domains provided</v>
      </c>
      <c r="R808" s="54">
        <f t="shared" si="170"/>
        <v>0</v>
      </c>
      <c r="S808" s="55">
        <f t="shared" si="171"/>
        <v>0</v>
      </c>
      <c r="T808" s="56">
        <f t="shared" si="172"/>
        <v>0</v>
      </c>
      <c r="U808" s="57">
        <f t="shared" si="173"/>
        <v>0</v>
      </c>
      <c r="V808" s="56">
        <f t="shared" si="174"/>
        <v>0</v>
      </c>
      <c r="W808" s="55">
        <f t="shared" si="175"/>
        <v>0</v>
      </c>
      <c r="X808" s="55">
        <f t="shared" si="176"/>
        <v>0</v>
      </c>
      <c r="Y808" s="55">
        <f t="shared" si="177"/>
        <v>0</v>
      </c>
      <c r="Z808" s="55">
        <f t="shared" si="178"/>
        <v>0</v>
      </c>
      <c r="AA808" s="55">
        <f t="shared" si="179"/>
        <v>0</v>
      </c>
      <c r="AB808" s="58">
        <f t="shared" si="180"/>
        <v>0</v>
      </c>
      <c r="AC808" s="74" t="str">
        <f t="shared" si="181"/>
        <v>Grade not provided</v>
      </c>
      <c r="AD808" s="75" t="e">
        <f>IF(J808=0,(VLOOKUP(AC808,Overall!B$2:C1306,2,FALSE)),IF(J808=1,(VLOOKUP(AC808,Overall!F$2:G1306,2,FALSE)),IF(J808=2,(VLOOKUP(AC808,Overall!J$2:K1306,2,FALSE)),IF(J808=3,(VLOOKUP(AC808,Overall!N$2:O1306,2,FALSE)),IF(J808=4,(VLOOKUP(AC808,Overall!R$2:S1306,2,FALSE)),IF(J808=5,VLOOKUP(AC808,Overall!V$2:W1306,2,FALSE),IF(J808=6,VLOOKUP(AC808,Overall!Z$2:AA1306,2,FALSE),IF(J808=7,VLOOKUP(AC808,Overall!AD$2:AE1306,2,FALSE),IF(J808=8,VLOOKUP(AC808,Overall!AH$2:AI1306,2,FALSE),IF(J808=9,VLOOKUP(AC808,Overall!AL$2:AM1306,2,FALSE),IF(J808=10,VLOOKUP(AC808,Overall!AP$2:AQ1306,2,FALSE),IF(J808=11,VLOOKUP(AC808,Overall!AT$2:AU1306,2,FALSE),IF(J808=12,VLOOKUP(AC808,Overall!AX$2:AY1306,2,FALSE))))))))))))))</f>
        <v>#N/A</v>
      </c>
    </row>
    <row r="809" spans="9:30" ht="15.75" thickBot="1">
      <c r="I809" s="126" t="s">
        <v>854</v>
      </c>
      <c r="J809" s="84"/>
      <c r="N809" s="131"/>
      <c r="O809" s="123" t="str">
        <f t="shared" si="169"/>
        <v>Grade not provided</v>
      </c>
      <c r="P809" s="67" t="e">
        <f t="shared" si="169"/>
        <v>#N/A</v>
      </c>
      <c r="Q809" s="39" t="str">
        <f t="shared" si="182"/>
        <v>Less than 2 domains provided</v>
      </c>
      <c r="R809" s="54">
        <f t="shared" si="170"/>
        <v>0</v>
      </c>
      <c r="S809" s="55">
        <f t="shared" si="171"/>
        <v>0</v>
      </c>
      <c r="T809" s="56">
        <f t="shared" si="172"/>
        <v>0</v>
      </c>
      <c r="U809" s="57">
        <f t="shared" si="173"/>
        <v>0</v>
      </c>
      <c r="V809" s="56">
        <f t="shared" si="174"/>
        <v>0</v>
      </c>
      <c r="W809" s="55">
        <f t="shared" si="175"/>
        <v>0</v>
      </c>
      <c r="X809" s="55">
        <f t="shared" si="176"/>
        <v>0</v>
      </c>
      <c r="Y809" s="55">
        <f t="shared" si="177"/>
        <v>0</v>
      </c>
      <c r="Z809" s="55">
        <f t="shared" si="178"/>
        <v>0</v>
      </c>
      <c r="AA809" s="55">
        <f t="shared" si="179"/>
        <v>0</v>
      </c>
      <c r="AB809" s="58">
        <f t="shared" si="180"/>
        <v>0</v>
      </c>
      <c r="AC809" s="74" t="str">
        <f t="shared" si="181"/>
        <v>Grade not provided</v>
      </c>
      <c r="AD809" s="75" t="e">
        <f>IF(J809=0,(VLOOKUP(AC809,Overall!B$2:C1307,2,FALSE)),IF(J809=1,(VLOOKUP(AC809,Overall!F$2:G1307,2,FALSE)),IF(J809=2,(VLOOKUP(AC809,Overall!J$2:K1307,2,FALSE)),IF(J809=3,(VLOOKUP(AC809,Overall!N$2:O1307,2,FALSE)),IF(J809=4,(VLOOKUP(AC809,Overall!R$2:S1307,2,FALSE)),IF(J809=5,VLOOKUP(AC809,Overall!V$2:W1307,2,FALSE),IF(J809=6,VLOOKUP(AC809,Overall!Z$2:AA1307,2,FALSE),IF(J809=7,VLOOKUP(AC809,Overall!AD$2:AE1307,2,FALSE),IF(J809=8,VLOOKUP(AC809,Overall!AH$2:AI1307,2,FALSE),IF(J809=9,VLOOKUP(AC809,Overall!AL$2:AM1307,2,FALSE),IF(J809=10,VLOOKUP(AC809,Overall!AP$2:AQ1307,2,FALSE),IF(J809=11,VLOOKUP(AC809,Overall!AT$2:AU1307,2,FALSE),IF(J809=12,VLOOKUP(AC809,Overall!AX$2:AY1307,2,FALSE))))))))))))))</f>
        <v>#N/A</v>
      </c>
    </row>
    <row r="810" spans="9:30" ht="15.75" thickBot="1">
      <c r="I810" s="126" t="s">
        <v>855</v>
      </c>
      <c r="J810" s="84"/>
      <c r="N810" s="131"/>
      <c r="O810" s="123" t="str">
        <f t="shared" si="169"/>
        <v>Grade not provided</v>
      </c>
      <c r="P810" s="67" t="e">
        <f t="shared" si="169"/>
        <v>#N/A</v>
      </c>
      <c r="Q810" s="39" t="str">
        <f t="shared" si="182"/>
        <v>Less than 2 domains provided</v>
      </c>
      <c r="R810" s="54">
        <f t="shared" si="170"/>
        <v>0</v>
      </c>
      <c r="S810" s="55">
        <f t="shared" si="171"/>
        <v>0</v>
      </c>
      <c r="T810" s="56">
        <f t="shared" si="172"/>
        <v>0</v>
      </c>
      <c r="U810" s="57">
        <f t="shared" si="173"/>
        <v>0</v>
      </c>
      <c r="V810" s="56">
        <f t="shared" si="174"/>
        <v>0</v>
      </c>
      <c r="W810" s="55">
        <f t="shared" si="175"/>
        <v>0</v>
      </c>
      <c r="X810" s="55">
        <f t="shared" si="176"/>
        <v>0</v>
      </c>
      <c r="Y810" s="55">
        <f t="shared" si="177"/>
        <v>0</v>
      </c>
      <c r="Z810" s="55">
        <f t="shared" si="178"/>
        <v>0</v>
      </c>
      <c r="AA810" s="55">
        <f t="shared" si="179"/>
        <v>0</v>
      </c>
      <c r="AB810" s="58">
        <f t="shared" si="180"/>
        <v>0</v>
      </c>
      <c r="AC810" s="74" t="str">
        <f t="shared" si="181"/>
        <v>Grade not provided</v>
      </c>
      <c r="AD810" s="75" t="e">
        <f>IF(J810=0,(VLOOKUP(AC810,Overall!B$2:C1308,2,FALSE)),IF(J810=1,(VLOOKUP(AC810,Overall!F$2:G1308,2,FALSE)),IF(J810=2,(VLOOKUP(AC810,Overall!J$2:K1308,2,FALSE)),IF(J810=3,(VLOOKUP(AC810,Overall!N$2:O1308,2,FALSE)),IF(J810=4,(VLOOKUP(AC810,Overall!R$2:S1308,2,FALSE)),IF(J810=5,VLOOKUP(AC810,Overall!V$2:W1308,2,FALSE),IF(J810=6,VLOOKUP(AC810,Overall!Z$2:AA1308,2,FALSE),IF(J810=7,VLOOKUP(AC810,Overall!AD$2:AE1308,2,FALSE),IF(J810=8,VLOOKUP(AC810,Overall!AH$2:AI1308,2,FALSE),IF(J810=9,VLOOKUP(AC810,Overall!AL$2:AM1308,2,FALSE),IF(J810=10,VLOOKUP(AC810,Overall!AP$2:AQ1308,2,FALSE),IF(J810=11,VLOOKUP(AC810,Overall!AT$2:AU1308,2,FALSE),IF(J810=12,VLOOKUP(AC810,Overall!AX$2:AY1308,2,FALSE))))))))))))))</f>
        <v>#N/A</v>
      </c>
    </row>
    <row r="811" spans="9:30" ht="15.75" thickBot="1">
      <c r="I811" s="126" t="s">
        <v>856</v>
      </c>
      <c r="J811" s="84"/>
      <c r="N811" s="131"/>
      <c r="O811" s="123" t="str">
        <f t="shared" si="169"/>
        <v>Grade not provided</v>
      </c>
      <c r="P811" s="67" t="e">
        <f t="shared" si="169"/>
        <v>#N/A</v>
      </c>
      <c r="Q811" s="39" t="str">
        <f t="shared" si="182"/>
        <v>Less than 2 domains provided</v>
      </c>
      <c r="R811" s="54">
        <f t="shared" si="170"/>
        <v>0</v>
      </c>
      <c r="S811" s="55">
        <f t="shared" si="171"/>
        <v>0</v>
      </c>
      <c r="T811" s="56">
        <f t="shared" si="172"/>
        <v>0</v>
      </c>
      <c r="U811" s="57">
        <f t="shared" si="173"/>
        <v>0</v>
      </c>
      <c r="V811" s="56">
        <f t="shared" si="174"/>
        <v>0</v>
      </c>
      <c r="W811" s="55">
        <f t="shared" si="175"/>
        <v>0</v>
      </c>
      <c r="X811" s="55">
        <f t="shared" si="176"/>
        <v>0</v>
      </c>
      <c r="Y811" s="55">
        <f t="shared" si="177"/>
        <v>0</v>
      </c>
      <c r="Z811" s="55">
        <f t="shared" si="178"/>
        <v>0</v>
      </c>
      <c r="AA811" s="55">
        <f t="shared" si="179"/>
        <v>0</v>
      </c>
      <c r="AB811" s="58">
        <f t="shared" si="180"/>
        <v>0</v>
      </c>
      <c r="AC811" s="74" t="str">
        <f t="shared" si="181"/>
        <v>Grade not provided</v>
      </c>
      <c r="AD811" s="75" t="e">
        <f>IF(J811=0,(VLOOKUP(AC811,Overall!B$2:C1309,2,FALSE)),IF(J811=1,(VLOOKUP(AC811,Overall!F$2:G1309,2,FALSE)),IF(J811=2,(VLOOKUP(AC811,Overall!J$2:K1309,2,FALSE)),IF(J811=3,(VLOOKUP(AC811,Overall!N$2:O1309,2,FALSE)),IF(J811=4,(VLOOKUP(AC811,Overall!R$2:S1309,2,FALSE)),IF(J811=5,VLOOKUP(AC811,Overall!V$2:W1309,2,FALSE),IF(J811=6,VLOOKUP(AC811,Overall!Z$2:AA1309,2,FALSE),IF(J811=7,VLOOKUP(AC811,Overall!AD$2:AE1309,2,FALSE),IF(J811=8,VLOOKUP(AC811,Overall!AH$2:AI1309,2,FALSE),IF(J811=9,VLOOKUP(AC811,Overall!AL$2:AM1309,2,FALSE),IF(J811=10,VLOOKUP(AC811,Overall!AP$2:AQ1309,2,FALSE),IF(J811=11,VLOOKUP(AC811,Overall!AT$2:AU1309,2,FALSE),IF(J811=12,VLOOKUP(AC811,Overall!AX$2:AY1309,2,FALSE))))))))))))))</f>
        <v>#N/A</v>
      </c>
    </row>
    <row r="812" spans="9:30" ht="15.75" thickBot="1">
      <c r="I812" s="126" t="s">
        <v>857</v>
      </c>
      <c r="J812" s="84"/>
      <c r="N812" s="131"/>
      <c r="O812" s="123" t="str">
        <f t="shared" si="169"/>
        <v>Grade not provided</v>
      </c>
      <c r="P812" s="67" t="e">
        <f t="shared" si="169"/>
        <v>#N/A</v>
      </c>
      <c r="Q812" s="39" t="str">
        <f t="shared" si="182"/>
        <v>Less than 2 domains provided</v>
      </c>
      <c r="R812" s="54">
        <f t="shared" si="170"/>
        <v>0</v>
      </c>
      <c r="S812" s="55">
        <f t="shared" si="171"/>
        <v>0</v>
      </c>
      <c r="T812" s="56">
        <f t="shared" si="172"/>
        <v>0</v>
      </c>
      <c r="U812" s="57">
        <f t="shared" si="173"/>
        <v>0</v>
      </c>
      <c r="V812" s="56">
        <f t="shared" si="174"/>
        <v>0</v>
      </c>
      <c r="W812" s="55">
        <f t="shared" si="175"/>
        <v>0</v>
      </c>
      <c r="X812" s="55">
        <f t="shared" si="176"/>
        <v>0</v>
      </c>
      <c r="Y812" s="55">
        <f t="shared" si="177"/>
        <v>0</v>
      </c>
      <c r="Z812" s="55">
        <f t="shared" si="178"/>
        <v>0</v>
      </c>
      <c r="AA812" s="55">
        <f t="shared" si="179"/>
        <v>0</v>
      </c>
      <c r="AB812" s="58">
        <f t="shared" si="180"/>
        <v>0</v>
      </c>
      <c r="AC812" s="74" t="str">
        <f t="shared" si="181"/>
        <v>Grade not provided</v>
      </c>
      <c r="AD812" s="75" t="e">
        <f>IF(J812=0,(VLOOKUP(AC812,Overall!B$2:C1310,2,FALSE)),IF(J812=1,(VLOOKUP(AC812,Overall!F$2:G1310,2,FALSE)),IF(J812=2,(VLOOKUP(AC812,Overall!J$2:K1310,2,FALSE)),IF(J812=3,(VLOOKUP(AC812,Overall!N$2:O1310,2,FALSE)),IF(J812=4,(VLOOKUP(AC812,Overall!R$2:S1310,2,FALSE)),IF(J812=5,VLOOKUP(AC812,Overall!V$2:W1310,2,FALSE),IF(J812=6,VLOOKUP(AC812,Overall!Z$2:AA1310,2,FALSE),IF(J812=7,VLOOKUP(AC812,Overall!AD$2:AE1310,2,FALSE),IF(J812=8,VLOOKUP(AC812,Overall!AH$2:AI1310,2,FALSE),IF(J812=9,VLOOKUP(AC812,Overall!AL$2:AM1310,2,FALSE),IF(J812=10,VLOOKUP(AC812,Overall!AP$2:AQ1310,2,FALSE),IF(J812=11,VLOOKUP(AC812,Overall!AT$2:AU1310,2,FALSE),IF(J812=12,VLOOKUP(AC812,Overall!AX$2:AY1310,2,FALSE))))))))))))))</f>
        <v>#N/A</v>
      </c>
    </row>
    <row r="813" spans="9:30" ht="15.75" thickBot="1">
      <c r="I813" s="126" t="s">
        <v>858</v>
      </c>
      <c r="J813" s="84"/>
      <c r="N813" s="131"/>
      <c r="O813" s="123" t="str">
        <f t="shared" si="169"/>
        <v>Grade not provided</v>
      </c>
      <c r="P813" s="67" t="e">
        <f t="shared" si="169"/>
        <v>#N/A</v>
      </c>
      <c r="Q813" s="39" t="str">
        <f t="shared" si="182"/>
        <v>Less than 2 domains provided</v>
      </c>
      <c r="R813" s="54">
        <f t="shared" si="170"/>
        <v>0</v>
      </c>
      <c r="S813" s="55">
        <f t="shared" si="171"/>
        <v>0</v>
      </c>
      <c r="T813" s="56">
        <f t="shared" si="172"/>
        <v>0</v>
      </c>
      <c r="U813" s="57">
        <f t="shared" si="173"/>
        <v>0</v>
      </c>
      <c r="V813" s="56">
        <f t="shared" si="174"/>
        <v>0</v>
      </c>
      <c r="W813" s="55">
        <f t="shared" si="175"/>
        <v>0</v>
      </c>
      <c r="X813" s="55">
        <f t="shared" si="176"/>
        <v>0</v>
      </c>
      <c r="Y813" s="55">
        <f t="shared" si="177"/>
        <v>0</v>
      </c>
      <c r="Z813" s="55">
        <f t="shared" si="178"/>
        <v>0</v>
      </c>
      <c r="AA813" s="55">
        <f t="shared" si="179"/>
        <v>0</v>
      </c>
      <c r="AB813" s="58">
        <f t="shared" si="180"/>
        <v>0</v>
      </c>
      <c r="AC813" s="74" t="str">
        <f t="shared" si="181"/>
        <v>Grade not provided</v>
      </c>
      <c r="AD813" s="75" t="e">
        <f>IF(J813=0,(VLOOKUP(AC813,Overall!B$2:C1311,2,FALSE)),IF(J813=1,(VLOOKUP(AC813,Overall!F$2:G1311,2,FALSE)),IF(J813=2,(VLOOKUP(AC813,Overall!J$2:K1311,2,FALSE)),IF(J813=3,(VLOOKUP(AC813,Overall!N$2:O1311,2,FALSE)),IF(J813=4,(VLOOKUP(AC813,Overall!R$2:S1311,2,FALSE)),IF(J813=5,VLOOKUP(AC813,Overall!V$2:W1311,2,FALSE),IF(J813=6,VLOOKUP(AC813,Overall!Z$2:AA1311,2,FALSE),IF(J813=7,VLOOKUP(AC813,Overall!AD$2:AE1311,2,FALSE),IF(J813=8,VLOOKUP(AC813,Overall!AH$2:AI1311,2,FALSE),IF(J813=9,VLOOKUP(AC813,Overall!AL$2:AM1311,2,FALSE),IF(J813=10,VLOOKUP(AC813,Overall!AP$2:AQ1311,2,FALSE),IF(J813=11,VLOOKUP(AC813,Overall!AT$2:AU1311,2,FALSE),IF(J813=12,VLOOKUP(AC813,Overall!AX$2:AY1311,2,FALSE))))))))))))))</f>
        <v>#N/A</v>
      </c>
    </row>
    <row r="814" spans="9:30" ht="15.75" thickBot="1">
      <c r="I814" s="126" t="s">
        <v>859</v>
      </c>
      <c r="J814" s="84"/>
      <c r="N814" s="131"/>
      <c r="O814" s="123" t="str">
        <f t="shared" si="169"/>
        <v>Grade not provided</v>
      </c>
      <c r="P814" s="67" t="e">
        <f t="shared" si="169"/>
        <v>#N/A</v>
      </c>
      <c r="Q814" s="39" t="str">
        <f t="shared" si="182"/>
        <v>Less than 2 domains provided</v>
      </c>
      <c r="R814" s="54">
        <f t="shared" si="170"/>
        <v>0</v>
      </c>
      <c r="S814" s="55">
        <f t="shared" si="171"/>
        <v>0</v>
      </c>
      <c r="T814" s="56">
        <f t="shared" si="172"/>
        <v>0</v>
      </c>
      <c r="U814" s="57">
        <f t="shared" si="173"/>
        <v>0</v>
      </c>
      <c r="V814" s="56">
        <f t="shared" si="174"/>
        <v>0</v>
      </c>
      <c r="W814" s="55">
        <f t="shared" si="175"/>
        <v>0</v>
      </c>
      <c r="X814" s="55">
        <f t="shared" si="176"/>
        <v>0</v>
      </c>
      <c r="Y814" s="55">
        <f t="shared" si="177"/>
        <v>0</v>
      </c>
      <c r="Z814" s="55">
        <f t="shared" si="178"/>
        <v>0</v>
      </c>
      <c r="AA814" s="55">
        <f t="shared" si="179"/>
        <v>0</v>
      </c>
      <c r="AB814" s="58">
        <f t="shared" si="180"/>
        <v>0</v>
      </c>
      <c r="AC814" s="74" t="str">
        <f t="shared" si="181"/>
        <v>Grade not provided</v>
      </c>
      <c r="AD814" s="75" t="e">
        <f>IF(J814=0,(VLOOKUP(AC814,Overall!B$2:C1312,2,FALSE)),IF(J814=1,(VLOOKUP(AC814,Overall!F$2:G1312,2,FALSE)),IF(J814=2,(VLOOKUP(AC814,Overall!J$2:K1312,2,FALSE)),IF(J814=3,(VLOOKUP(AC814,Overall!N$2:O1312,2,FALSE)),IF(J814=4,(VLOOKUP(AC814,Overall!R$2:S1312,2,FALSE)),IF(J814=5,VLOOKUP(AC814,Overall!V$2:W1312,2,FALSE),IF(J814=6,VLOOKUP(AC814,Overall!Z$2:AA1312,2,FALSE),IF(J814=7,VLOOKUP(AC814,Overall!AD$2:AE1312,2,FALSE),IF(J814=8,VLOOKUP(AC814,Overall!AH$2:AI1312,2,FALSE),IF(J814=9,VLOOKUP(AC814,Overall!AL$2:AM1312,2,FALSE),IF(J814=10,VLOOKUP(AC814,Overall!AP$2:AQ1312,2,FALSE),IF(J814=11,VLOOKUP(AC814,Overall!AT$2:AU1312,2,FALSE),IF(J814=12,VLOOKUP(AC814,Overall!AX$2:AY1312,2,FALSE))))))))))))))</f>
        <v>#N/A</v>
      </c>
    </row>
    <row r="815" spans="9:30" ht="15.75" thickBot="1">
      <c r="I815" s="126" t="s">
        <v>860</v>
      </c>
      <c r="J815" s="84"/>
      <c r="N815" s="131"/>
      <c r="O815" s="123" t="str">
        <f t="shared" si="169"/>
        <v>Grade not provided</v>
      </c>
      <c r="P815" s="67" t="e">
        <f t="shared" si="169"/>
        <v>#N/A</v>
      </c>
      <c r="Q815" s="39" t="str">
        <f t="shared" si="182"/>
        <v>Less than 2 domains provided</v>
      </c>
      <c r="R815" s="54">
        <f t="shared" si="170"/>
        <v>0</v>
      </c>
      <c r="S815" s="55">
        <f t="shared" si="171"/>
        <v>0</v>
      </c>
      <c r="T815" s="56">
        <f t="shared" si="172"/>
        <v>0</v>
      </c>
      <c r="U815" s="57">
        <f t="shared" si="173"/>
        <v>0</v>
      </c>
      <c r="V815" s="56">
        <f t="shared" si="174"/>
        <v>0</v>
      </c>
      <c r="W815" s="55">
        <f t="shared" si="175"/>
        <v>0</v>
      </c>
      <c r="X815" s="55">
        <f t="shared" si="176"/>
        <v>0</v>
      </c>
      <c r="Y815" s="55">
        <f t="shared" si="177"/>
        <v>0</v>
      </c>
      <c r="Z815" s="55">
        <f t="shared" si="178"/>
        <v>0</v>
      </c>
      <c r="AA815" s="55">
        <f t="shared" si="179"/>
        <v>0</v>
      </c>
      <c r="AB815" s="58">
        <f t="shared" si="180"/>
        <v>0</v>
      </c>
      <c r="AC815" s="74" t="str">
        <f t="shared" si="181"/>
        <v>Grade not provided</v>
      </c>
      <c r="AD815" s="75" t="e">
        <f>IF(J815=0,(VLOOKUP(AC815,Overall!B$2:C1313,2,FALSE)),IF(J815=1,(VLOOKUP(AC815,Overall!F$2:G1313,2,FALSE)),IF(J815=2,(VLOOKUP(AC815,Overall!J$2:K1313,2,FALSE)),IF(J815=3,(VLOOKUP(AC815,Overall!N$2:O1313,2,FALSE)),IF(J815=4,(VLOOKUP(AC815,Overall!R$2:S1313,2,FALSE)),IF(J815=5,VLOOKUP(AC815,Overall!V$2:W1313,2,FALSE),IF(J815=6,VLOOKUP(AC815,Overall!Z$2:AA1313,2,FALSE),IF(J815=7,VLOOKUP(AC815,Overall!AD$2:AE1313,2,FALSE),IF(J815=8,VLOOKUP(AC815,Overall!AH$2:AI1313,2,FALSE),IF(J815=9,VLOOKUP(AC815,Overall!AL$2:AM1313,2,FALSE),IF(J815=10,VLOOKUP(AC815,Overall!AP$2:AQ1313,2,FALSE),IF(J815=11,VLOOKUP(AC815,Overall!AT$2:AU1313,2,FALSE),IF(J815=12,VLOOKUP(AC815,Overall!AX$2:AY1313,2,FALSE))))))))))))))</f>
        <v>#N/A</v>
      </c>
    </row>
    <row r="816" spans="9:30" ht="15.75" thickBot="1">
      <c r="I816" s="126" t="s">
        <v>861</v>
      </c>
      <c r="J816" s="84"/>
      <c r="N816" s="131"/>
      <c r="O816" s="123" t="str">
        <f t="shared" si="169"/>
        <v>Grade not provided</v>
      </c>
      <c r="P816" s="67" t="e">
        <f t="shared" si="169"/>
        <v>#N/A</v>
      </c>
      <c r="Q816" s="39" t="str">
        <f t="shared" si="182"/>
        <v>Less than 2 domains provided</v>
      </c>
      <c r="R816" s="54">
        <f t="shared" si="170"/>
        <v>0</v>
      </c>
      <c r="S816" s="55">
        <f t="shared" si="171"/>
        <v>0</v>
      </c>
      <c r="T816" s="56">
        <f t="shared" si="172"/>
        <v>0</v>
      </c>
      <c r="U816" s="57">
        <f t="shared" si="173"/>
        <v>0</v>
      </c>
      <c r="V816" s="56">
        <f t="shared" si="174"/>
        <v>0</v>
      </c>
      <c r="W816" s="55">
        <f t="shared" si="175"/>
        <v>0</v>
      </c>
      <c r="X816" s="55">
        <f t="shared" si="176"/>
        <v>0</v>
      </c>
      <c r="Y816" s="55">
        <f t="shared" si="177"/>
        <v>0</v>
      </c>
      <c r="Z816" s="55">
        <f t="shared" si="178"/>
        <v>0</v>
      </c>
      <c r="AA816" s="55">
        <f t="shared" si="179"/>
        <v>0</v>
      </c>
      <c r="AB816" s="58">
        <f t="shared" si="180"/>
        <v>0</v>
      </c>
      <c r="AC816" s="74" t="str">
        <f t="shared" si="181"/>
        <v>Grade not provided</v>
      </c>
      <c r="AD816" s="75" t="e">
        <f>IF(J816=0,(VLOOKUP(AC816,Overall!B$2:C1314,2,FALSE)),IF(J816=1,(VLOOKUP(AC816,Overall!F$2:G1314,2,FALSE)),IF(J816=2,(VLOOKUP(AC816,Overall!J$2:K1314,2,FALSE)),IF(J816=3,(VLOOKUP(AC816,Overall!N$2:O1314,2,FALSE)),IF(J816=4,(VLOOKUP(AC816,Overall!R$2:S1314,2,FALSE)),IF(J816=5,VLOOKUP(AC816,Overall!V$2:W1314,2,FALSE),IF(J816=6,VLOOKUP(AC816,Overall!Z$2:AA1314,2,FALSE),IF(J816=7,VLOOKUP(AC816,Overall!AD$2:AE1314,2,FALSE),IF(J816=8,VLOOKUP(AC816,Overall!AH$2:AI1314,2,FALSE),IF(J816=9,VLOOKUP(AC816,Overall!AL$2:AM1314,2,FALSE),IF(J816=10,VLOOKUP(AC816,Overall!AP$2:AQ1314,2,FALSE),IF(J816=11,VLOOKUP(AC816,Overall!AT$2:AU1314,2,FALSE),IF(J816=12,VLOOKUP(AC816,Overall!AX$2:AY1314,2,FALSE))))))))))))))</f>
        <v>#N/A</v>
      </c>
    </row>
    <row r="817" spans="9:30" ht="15.75" thickBot="1">
      <c r="I817" s="126" t="s">
        <v>862</v>
      </c>
      <c r="J817" s="84"/>
      <c r="N817" s="131"/>
      <c r="O817" s="123" t="str">
        <f t="shared" si="169"/>
        <v>Grade not provided</v>
      </c>
      <c r="P817" s="67" t="e">
        <f t="shared" si="169"/>
        <v>#N/A</v>
      </c>
      <c r="Q817" s="39" t="str">
        <f t="shared" si="182"/>
        <v>Less than 2 domains provided</v>
      </c>
      <c r="R817" s="54">
        <f t="shared" si="170"/>
        <v>0</v>
      </c>
      <c r="S817" s="55">
        <f t="shared" si="171"/>
        <v>0</v>
      </c>
      <c r="T817" s="56">
        <f t="shared" si="172"/>
        <v>0</v>
      </c>
      <c r="U817" s="57">
        <f t="shared" si="173"/>
        <v>0</v>
      </c>
      <c r="V817" s="56">
        <f t="shared" si="174"/>
        <v>0</v>
      </c>
      <c r="W817" s="55">
        <f t="shared" si="175"/>
        <v>0</v>
      </c>
      <c r="X817" s="55">
        <f t="shared" si="176"/>
        <v>0</v>
      </c>
      <c r="Y817" s="55">
        <f t="shared" si="177"/>
        <v>0</v>
      </c>
      <c r="Z817" s="55">
        <f t="shared" si="178"/>
        <v>0</v>
      </c>
      <c r="AA817" s="55">
        <f t="shared" si="179"/>
        <v>0</v>
      </c>
      <c r="AB817" s="58">
        <f t="shared" si="180"/>
        <v>0</v>
      </c>
      <c r="AC817" s="74" t="str">
        <f t="shared" si="181"/>
        <v>Grade not provided</v>
      </c>
      <c r="AD817" s="75" t="e">
        <f>IF(J817=0,(VLOOKUP(AC817,Overall!B$2:C1315,2,FALSE)),IF(J817=1,(VLOOKUP(AC817,Overall!F$2:G1315,2,FALSE)),IF(J817=2,(VLOOKUP(AC817,Overall!J$2:K1315,2,FALSE)),IF(J817=3,(VLOOKUP(AC817,Overall!N$2:O1315,2,FALSE)),IF(J817=4,(VLOOKUP(AC817,Overall!R$2:S1315,2,FALSE)),IF(J817=5,VLOOKUP(AC817,Overall!V$2:W1315,2,FALSE),IF(J817=6,VLOOKUP(AC817,Overall!Z$2:AA1315,2,FALSE),IF(J817=7,VLOOKUP(AC817,Overall!AD$2:AE1315,2,FALSE),IF(J817=8,VLOOKUP(AC817,Overall!AH$2:AI1315,2,FALSE),IF(J817=9,VLOOKUP(AC817,Overall!AL$2:AM1315,2,FALSE),IF(J817=10,VLOOKUP(AC817,Overall!AP$2:AQ1315,2,FALSE),IF(J817=11,VLOOKUP(AC817,Overall!AT$2:AU1315,2,FALSE),IF(J817=12,VLOOKUP(AC817,Overall!AX$2:AY1315,2,FALSE))))))))))))))</f>
        <v>#N/A</v>
      </c>
    </row>
    <row r="818" spans="9:30" ht="15.75" thickBot="1">
      <c r="I818" s="126" t="s">
        <v>863</v>
      </c>
      <c r="J818" s="84"/>
      <c r="N818" s="131"/>
      <c r="O818" s="123" t="str">
        <f t="shared" si="169"/>
        <v>Grade not provided</v>
      </c>
      <c r="P818" s="67" t="e">
        <f t="shared" si="169"/>
        <v>#N/A</v>
      </c>
      <c r="Q818" s="39" t="str">
        <f t="shared" si="182"/>
        <v>Less than 2 domains provided</v>
      </c>
      <c r="R818" s="54">
        <f t="shared" si="170"/>
        <v>0</v>
      </c>
      <c r="S818" s="55">
        <f t="shared" si="171"/>
        <v>0</v>
      </c>
      <c r="T818" s="56">
        <f t="shared" si="172"/>
        <v>0</v>
      </c>
      <c r="U818" s="57">
        <f t="shared" si="173"/>
        <v>0</v>
      </c>
      <c r="V818" s="56">
        <f t="shared" si="174"/>
        <v>0</v>
      </c>
      <c r="W818" s="55">
        <f t="shared" si="175"/>
        <v>0</v>
      </c>
      <c r="X818" s="55">
        <f t="shared" si="176"/>
        <v>0</v>
      </c>
      <c r="Y818" s="55">
        <f t="shared" si="177"/>
        <v>0</v>
      </c>
      <c r="Z818" s="55">
        <f t="shared" si="178"/>
        <v>0</v>
      </c>
      <c r="AA818" s="55">
        <f t="shared" si="179"/>
        <v>0</v>
      </c>
      <c r="AB818" s="58">
        <f t="shared" si="180"/>
        <v>0</v>
      </c>
      <c r="AC818" s="74" t="str">
        <f t="shared" si="181"/>
        <v>Grade not provided</v>
      </c>
      <c r="AD818" s="75" t="e">
        <f>IF(J818=0,(VLOOKUP(AC818,Overall!B$2:C1316,2,FALSE)),IF(J818=1,(VLOOKUP(AC818,Overall!F$2:G1316,2,FALSE)),IF(J818=2,(VLOOKUP(AC818,Overall!J$2:K1316,2,FALSE)),IF(J818=3,(VLOOKUP(AC818,Overall!N$2:O1316,2,FALSE)),IF(J818=4,(VLOOKUP(AC818,Overall!R$2:S1316,2,FALSE)),IF(J818=5,VLOOKUP(AC818,Overall!V$2:W1316,2,FALSE),IF(J818=6,VLOOKUP(AC818,Overall!Z$2:AA1316,2,FALSE),IF(J818=7,VLOOKUP(AC818,Overall!AD$2:AE1316,2,FALSE),IF(J818=8,VLOOKUP(AC818,Overall!AH$2:AI1316,2,FALSE),IF(J818=9,VLOOKUP(AC818,Overall!AL$2:AM1316,2,FALSE),IF(J818=10,VLOOKUP(AC818,Overall!AP$2:AQ1316,2,FALSE),IF(J818=11,VLOOKUP(AC818,Overall!AT$2:AU1316,2,FALSE),IF(J818=12,VLOOKUP(AC818,Overall!AX$2:AY1316,2,FALSE))))))))))))))</f>
        <v>#N/A</v>
      </c>
    </row>
    <row r="819" spans="9:30" ht="15.75" thickBot="1">
      <c r="I819" s="126" t="s">
        <v>864</v>
      </c>
      <c r="J819" s="84"/>
      <c r="N819" s="131"/>
      <c r="O819" s="123" t="str">
        <f t="shared" si="169"/>
        <v>Grade not provided</v>
      </c>
      <c r="P819" s="67" t="e">
        <f t="shared" si="169"/>
        <v>#N/A</v>
      </c>
      <c r="Q819" s="39" t="str">
        <f t="shared" si="182"/>
        <v>Less than 2 domains provided</v>
      </c>
      <c r="R819" s="54">
        <f t="shared" si="170"/>
        <v>0</v>
      </c>
      <c r="S819" s="55">
        <f t="shared" si="171"/>
        <v>0</v>
      </c>
      <c r="T819" s="56">
        <f t="shared" si="172"/>
        <v>0</v>
      </c>
      <c r="U819" s="57">
        <f t="shared" si="173"/>
        <v>0</v>
      </c>
      <c r="V819" s="56">
        <f t="shared" si="174"/>
        <v>0</v>
      </c>
      <c r="W819" s="55">
        <f t="shared" si="175"/>
        <v>0</v>
      </c>
      <c r="X819" s="55">
        <f t="shared" si="176"/>
        <v>0</v>
      </c>
      <c r="Y819" s="55">
        <f t="shared" si="177"/>
        <v>0</v>
      </c>
      <c r="Z819" s="55">
        <f t="shared" si="178"/>
        <v>0</v>
      </c>
      <c r="AA819" s="55">
        <f t="shared" si="179"/>
        <v>0</v>
      </c>
      <c r="AB819" s="58">
        <f t="shared" si="180"/>
        <v>0</v>
      </c>
      <c r="AC819" s="74" t="str">
        <f t="shared" si="181"/>
        <v>Grade not provided</v>
      </c>
      <c r="AD819" s="75" t="e">
        <f>IF(J819=0,(VLOOKUP(AC819,Overall!B$2:C1317,2,FALSE)),IF(J819=1,(VLOOKUP(AC819,Overall!F$2:G1317,2,FALSE)),IF(J819=2,(VLOOKUP(AC819,Overall!J$2:K1317,2,FALSE)),IF(J819=3,(VLOOKUP(AC819,Overall!N$2:O1317,2,FALSE)),IF(J819=4,(VLOOKUP(AC819,Overall!R$2:S1317,2,FALSE)),IF(J819=5,VLOOKUP(AC819,Overall!V$2:W1317,2,FALSE),IF(J819=6,VLOOKUP(AC819,Overall!Z$2:AA1317,2,FALSE),IF(J819=7,VLOOKUP(AC819,Overall!AD$2:AE1317,2,FALSE),IF(J819=8,VLOOKUP(AC819,Overall!AH$2:AI1317,2,FALSE),IF(J819=9,VLOOKUP(AC819,Overall!AL$2:AM1317,2,FALSE),IF(J819=10,VLOOKUP(AC819,Overall!AP$2:AQ1317,2,FALSE),IF(J819=11,VLOOKUP(AC819,Overall!AT$2:AU1317,2,FALSE),IF(J819=12,VLOOKUP(AC819,Overall!AX$2:AY1317,2,FALSE))))))))))))))</f>
        <v>#N/A</v>
      </c>
    </row>
    <row r="820" spans="9:30" ht="15.75" thickBot="1">
      <c r="I820" s="126" t="s">
        <v>865</v>
      </c>
      <c r="J820" s="84"/>
      <c r="N820" s="131"/>
      <c r="O820" s="123" t="str">
        <f t="shared" si="169"/>
        <v>Grade not provided</v>
      </c>
      <c r="P820" s="67" t="e">
        <f t="shared" si="169"/>
        <v>#N/A</v>
      </c>
      <c r="Q820" s="39" t="str">
        <f t="shared" si="182"/>
        <v>Less than 2 domains provided</v>
      </c>
      <c r="R820" s="54">
        <f t="shared" si="170"/>
        <v>0</v>
      </c>
      <c r="S820" s="55">
        <f t="shared" si="171"/>
        <v>0</v>
      </c>
      <c r="T820" s="56">
        <f t="shared" si="172"/>
        <v>0</v>
      </c>
      <c r="U820" s="57">
        <f t="shared" si="173"/>
        <v>0</v>
      </c>
      <c r="V820" s="56">
        <f t="shared" si="174"/>
        <v>0</v>
      </c>
      <c r="W820" s="55">
        <f t="shared" si="175"/>
        <v>0</v>
      </c>
      <c r="X820" s="55">
        <f t="shared" si="176"/>
        <v>0</v>
      </c>
      <c r="Y820" s="55">
        <f t="shared" si="177"/>
        <v>0</v>
      </c>
      <c r="Z820" s="55">
        <f t="shared" si="178"/>
        <v>0</v>
      </c>
      <c r="AA820" s="55">
        <f t="shared" si="179"/>
        <v>0</v>
      </c>
      <c r="AB820" s="58">
        <f t="shared" si="180"/>
        <v>0</v>
      </c>
      <c r="AC820" s="74" t="str">
        <f t="shared" si="181"/>
        <v>Grade not provided</v>
      </c>
      <c r="AD820" s="75" t="e">
        <f>IF(J820=0,(VLOOKUP(AC820,Overall!B$2:C1318,2,FALSE)),IF(J820=1,(VLOOKUP(AC820,Overall!F$2:G1318,2,FALSE)),IF(J820=2,(VLOOKUP(AC820,Overall!J$2:K1318,2,FALSE)),IF(J820=3,(VLOOKUP(AC820,Overall!N$2:O1318,2,FALSE)),IF(J820=4,(VLOOKUP(AC820,Overall!R$2:S1318,2,FALSE)),IF(J820=5,VLOOKUP(AC820,Overall!V$2:W1318,2,FALSE),IF(J820=6,VLOOKUP(AC820,Overall!Z$2:AA1318,2,FALSE),IF(J820=7,VLOOKUP(AC820,Overall!AD$2:AE1318,2,FALSE),IF(J820=8,VLOOKUP(AC820,Overall!AH$2:AI1318,2,FALSE),IF(J820=9,VLOOKUP(AC820,Overall!AL$2:AM1318,2,FALSE),IF(J820=10,VLOOKUP(AC820,Overall!AP$2:AQ1318,2,FALSE),IF(J820=11,VLOOKUP(AC820,Overall!AT$2:AU1318,2,FALSE),IF(J820=12,VLOOKUP(AC820,Overall!AX$2:AY1318,2,FALSE))))))))))))))</f>
        <v>#N/A</v>
      </c>
    </row>
    <row r="821" spans="9:30" ht="15.75" thickBot="1">
      <c r="I821" s="126" t="s">
        <v>866</v>
      </c>
      <c r="J821" s="84"/>
      <c r="N821" s="131"/>
      <c r="O821" s="123" t="str">
        <f t="shared" si="169"/>
        <v>Grade not provided</v>
      </c>
      <c r="P821" s="67" t="e">
        <f t="shared" si="169"/>
        <v>#N/A</v>
      </c>
      <c r="Q821" s="39" t="str">
        <f t="shared" si="182"/>
        <v>Less than 2 domains provided</v>
      </c>
      <c r="R821" s="54">
        <f t="shared" si="170"/>
        <v>0</v>
      </c>
      <c r="S821" s="55">
        <f t="shared" si="171"/>
        <v>0</v>
      </c>
      <c r="T821" s="56">
        <f t="shared" si="172"/>
        <v>0</v>
      </c>
      <c r="U821" s="57">
        <f t="shared" si="173"/>
        <v>0</v>
      </c>
      <c r="V821" s="56">
        <f t="shared" si="174"/>
        <v>0</v>
      </c>
      <c r="W821" s="55">
        <f t="shared" si="175"/>
        <v>0</v>
      </c>
      <c r="X821" s="55">
        <f t="shared" si="176"/>
        <v>0</v>
      </c>
      <c r="Y821" s="55">
        <f t="shared" si="177"/>
        <v>0</v>
      </c>
      <c r="Z821" s="55">
        <f t="shared" si="178"/>
        <v>0</v>
      </c>
      <c r="AA821" s="55">
        <f t="shared" si="179"/>
        <v>0</v>
      </c>
      <c r="AB821" s="58">
        <f t="shared" si="180"/>
        <v>0</v>
      </c>
      <c r="AC821" s="74" t="str">
        <f t="shared" si="181"/>
        <v>Grade not provided</v>
      </c>
      <c r="AD821" s="75" t="e">
        <f>IF(J821=0,(VLOOKUP(AC821,Overall!B$2:C1319,2,FALSE)),IF(J821=1,(VLOOKUP(AC821,Overall!F$2:G1319,2,FALSE)),IF(J821=2,(VLOOKUP(AC821,Overall!J$2:K1319,2,FALSE)),IF(J821=3,(VLOOKUP(AC821,Overall!N$2:O1319,2,FALSE)),IF(J821=4,(VLOOKUP(AC821,Overall!R$2:S1319,2,FALSE)),IF(J821=5,VLOOKUP(AC821,Overall!V$2:W1319,2,FALSE),IF(J821=6,VLOOKUP(AC821,Overall!Z$2:AA1319,2,FALSE),IF(J821=7,VLOOKUP(AC821,Overall!AD$2:AE1319,2,FALSE),IF(J821=8,VLOOKUP(AC821,Overall!AH$2:AI1319,2,FALSE),IF(J821=9,VLOOKUP(AC821,Overall!AL$2:AM1319,2,FALSE),IF(J821=10,VLOOKUP(AC821,Overall!AP$2:AQ1319,2,FALSE),IF(J821=11,VLOOKUP(AC821,Overall!AT$2:AU1319,2,FALSE),IF(J821=12,VLOOKUP(AC821,Overall!AX$2:AY1319,2,FALSE))))))))))))))</f>
        <v>#N/A</v>
      </c>
    </row>
    <row r="822" spans="9:30" ht="15.75" thickBot="1">
      <c r="I822" s="126" t="s">
        <v>867</v>
      </c>
      <c r="J822" s="84"/>
      <c r="N822" s="131"/>
      <c r="O822" s="123" t="str">
        <f t="shared" si="169"/>
        <v>Grade not provided</v>
      </c>
      <c r="P822" s="67" t="e">
        <f t="shared" si="169"/>
        <v>#N/A</v>
      </c>
      <c r="Q822" s="39" t="str">
        <f t="shared" si="182"/>
        <v>Less than 2 domains provided</v>
      </c>
      <c r="R822" s="54">
        <f t="shared" si="170"/>
        <v>0</v>
      </c>
      <c r="S822" s="55">
        <f t="shared" si="171"/>
        <v>0</v>
      </c>
      <c r="T822" s="56">
        <f t="shared" si="172"/>
        <v>0</v>
      </c>
      <c r="U822" s="57">
        <f t="shared" si="173"/>
        <v>0</v>
      </c>
      <c r="V822" s="56">
        <f t="shared" si="174"/>
        <v>0</v>
      </c>
      <c r="W822" s="55">
        <f t="shared" si="175"/>
        <v>0</v>
      </c>
      <c r="X822" s="55">
        <f t="shared" si="176"/>
        <v>0</v>
      </c>
      <c r="Y822" s="55">
        <f t="shared" si="177"/>
        <v>0</v>
      </c>
      <c r="Z822" s="55">
        <f t="shared" si="178"/>
        <v>0</v>
      </c>
      <c r="AA822" s="55">
        <f t="shared" si="179"/>
        <v>0</v>
      </c>
      <c r="AB822" s="58">
        <f t="shared" si="180"/>
        <v>0</v>
      </c>
      <c r="AC822" s="74" t="str">
        <f t="shared" si="181"/>
        <v>Grade not provided</v>
      </c>
      <c r="AD822" s="75" t="e">
        <f>IF(J822=0,(VLOOKUP(AC822,Overall!B$2:C1320,2,FALSE)),IF(J822=1,(VLOOKUP(AC822,Overall!F$2:G1320,2,FALSE)),IF(J822=2,(VLOOKUP(AC822,Overall!J$2:K1320,2,FALSE)),IF(J822=3,(VLOOKUP(AC822,Overall!N$2:O1320,2,FALSE)),IF(J822=4,(VLOOKUP(AC822,Overall!R$2:S1320,2,FALSE)),IF(J822=5,VLOOKUP(AC822,Overall!V$2:W1320,2,FALSE),IF(J822=6,VLOOKUP(AC822,Overall!Z$2:AA1320,2,FALSE),IF(J822=7,VLOOKUP(AC822,Overall!AD$2:AE1320,2,FALSE),IF(J822=8,VLOOKUP(AC822,Overall!AH$2:AI1320,2,FALSE),IF(J822=9,VLOOKUP(AC822,Overall!AL$2:AM1320,2,FALSE),IF(J822=10,VLOOKUP(AC822,Overall!AP$2:AQ1320,2,FALSE),IF(J822=11,VLOOKUP(AC822,Overall!AT$2:AU1320,2,FALSE),IF(J822=12,VLOOKUP(AC822,Overall!AX$2:AY1320,2,FALSE))))))))))))))</f>
        <v>#N/A</v>
      </c>
    </row>
    <row r="823" spans="9:30" ht="15.75" thickBot="1">
      <c r="I823" s="126" t="s">
        <v>868</v>
      </c>
      <c r="J823" s="84"/>
      <c r="N823" s="131"/>
      <c r="O823" s="123" t="str">
        <f t="shared" si="169"/>
        <v>Grade not provided</v>
      </c>
      <c r="P823" s="67" t="e">
        <f t="shared" si="169"/>
        <v>#N/A</v>
      </c>
      <c r="Q823" s="39" t="str">
        <f t="shared" si="182"/>
        <v>Less than 2 domains provided</v>
      </c>
      <c r="R823" s="54">
        <f t="shared" si="170"/>
        <v>0</v>
      </c>
      <c r="S823" s="55">
        <f t="shared" si="171"/>
        <v>0</v>
      </c>
      <c r="T823" s="56">
        <f t="shared" si="172"/>
        <v>0</v>
      </c>
      <c r="U823" s="57">
        <f t="shared" si="173"/>
        <v>0</v>
      </c>
      <c r="V823" s="56">
        <f t="shared" si="174"/>
        <v>0</v>
      </c>
      <c r="W823" s="55">
        <f t="shared" si="175"/>
        <v>0</v>
      </c>
      <c r="X823" s="55">
        <f t="shared" si="176"/>
        <v>0</v>
      </c>
      <c r="Y823" s="55">
        <f t="shared" si="177"/>
        <v>0</v>
      </c>
      <c r="Z823" s="55">
        <f t="shared" si="178"/>
        <v>0</v>
      </c>
      <c r="AA823" s="55">
        <f t="shared" si="179"/>
        <v>0</v>
      </c>
      <c r="AB823" s="58">
        <f t="shared" si="180"/>
        <v>0</v>
      </c>
      <c r="AC823" s="74" t="str">
        <f t="shared" si="181"/>
        <v>Grade not provided</v>
      </c>
      <c r="AD823" s="75" t="e">
        <f>IF(J823=0,(VLOOKUP(AC823,Overall!B$2:C1321,2,FALSE)),IF(J823=1,(VLOOKUP(AC823,Overall!F$2:G1321,2,FALSE)),IF(J823=2,(VLOOKUP(AC823,Overall!J$2:K1321,2,FALSE)),IF(J823=3,(VLOOKUP(AC823,Overall!N$2:O1321,2,FALSE)),IF(J823=4,(VLOOKUP(AC823,Overall!R$2:S1321,2,FALSE)),IF(J823=5,VLOOKUP(AC823,Overall!V$2:W1321,2,FALSE),IF(J823=6,VLOOKUP(AC823,Overall!Z$2:AA1321,2,FALSE),IF(J823=7,VLOOKUP(AC823,Overall!AD$2:AE1321,2,FALSE),IF(J823=8,VLOOKUP(AC823,Overall!AH$2:AI1321,2,FALSE),IF(J823=9,VLOOKUP(AC823,Overall!AL$2:AM1321,2,FALSE),IF(J823=10,VLOOKUP(AC823,Overall!AP$2:AQ1321,2,FALSE),IF(J823=11,VLOOKUP(AC823,Overall!AT$2:AU1321,2,FALSE),IF(J823=12,VLOOKUP(AC823,Overall!AX$2:AY1321,2,FALSE))))))))))))))</f>
        <v>#N/A</v>
      </c>
    </row>
    <row r="824" spans="9:30" ht="15.75" thickBot="1">
      <c r="I824" s="126" t="s">
        <v>869</v>
      </c>
      <c r="J824" s="84"/>
      <c r="N824" s="131"/>
      <c r="O824" s="123" t="str">
        <f t="shared" si="169"/>
        <v>Grade not provided</v>
      </c>
      <c r="P824" s="67" t="e">
        <f t="shared" si="169"/>
        <v>#N/A</v>
      </c>
      <c r="Q824" s="39" t="str">
        <f t="shared" si="182"/>
        <v>Less than 2 domains provided</v>
      </c>
      <c r="R824" s="54">
        <f t="shared" si="170"/>
        <v>0</v>
      </c>
      <c r="S824" s="55">
        <f t="shared" si="171"/>
        <v>0</v>
      </c>
      <c r="T824" s="56">
        <f t="shared" si="172"/>
        <v>0</v>
      </c>
      <c r="U824" s="57">
        <f t="shared" si="173"/>
        <v>0</v>
      </c>
      <c r="V824" s="56">
        <f t="shared" si="174"/>
        <v>0</v>
      </c>
      <c r="W824" s="55">
        <f t="shared" si="175"/>
        <v>0</v>
      </c>
      <c r="X824" s="55">
        <f t="shared" si="176"/>
        <v>0</v>
      </c>
      <c r="Y824" s="55">
        <f t="shared" si="177"/>
        <v>0</v>
      </c>
      <c r="Z824" s="55">
        <f t="shared" si="178"/>
        <v>0</v>
      </c>
      <c r="AA824" s="55">
        <f t="shared" si="179"/>
        <v>0</v>
      </c>
      <c r="AB824" s="58">
        <f t="shared" si="180"/>
        <v>0</v>
      </c>
      <c r="AC824" s="74" t="str">
        <f t="shared" si="181"/>
        <v>Grade not provided</v>
      </c>
      <c r="AD824" s="75" t="e">
        <f>IF(J824=0,(VLOOKUP(AC824,Overall!B$2:C1322,2,FALSE)),IF(J824=1,(VLOOKUP(AC824,Overall!F$2:G1322,2,FALSE)),IF(J824=2,(VLOOKUP(AC824,Overall!J$2:K1322,2,FALSE)),IF(J824=3,(VLOOKUP(AC824,Overall!N$2:O1322,2,FALSE)),IF(J824=4,(VLOOKUP(AC824,Overall!R$2:S1322,2,FALSE)),IF(J824=5,VLOOKUP(AC824,Overall!V$2:W1322,2,FALSE),IF(J824=6,VLOOKUP(AC824,Overall!Z$2:AA1322,2,FALSE),IF(J824=7,VLOOKUP(AC824,Overall!AD$2:AE1322,2,FALSE),IF(J824=8,VLOOKUP(AC824,Overall!AH$2:AI1322,2,FALSE),IF(J824=9,VLOOKUP(AC824,Overall!AL$2:AM1322,2,FALSE),IF(J824=10,VLOOKUP(AC824,Overall!AP$2:AQ1322,2,FALSE),IF(J824=11,VLOOKUP(AC824,Overall!AT$2:AU1322,2,FALSE),IF(J824=12,VLOOKUP(AC824,Overall!AX$2:AY1322,2,FALSE))))))))))))))</f>
        <v>#N/A</v>
      </c>
    </row>
    <row r="825" spans="9:30" ht="15.75" thickBot="1">
      <c r="I825" s="126" t="s">
        <v>870</v>
      </c>
      <c r="J825" s="84"/>
      <c r="N825" s="131"/>
      <c r="O825" s="123" t="str">
        <f t="shared" si="169"/>
        <v>Grade not provided</v>
      </c>
      <c r="P825" s="67" t="e">
        <f t="shared" si="169"/>
        <v>#N/A</v>
      </c>
      <c r="Q825" s="39" t="str">
        <f t="shared" si="182"/>
        <v>Less than 2 domains provided</v>
      </c>
      <c r="R825" s="54">
        <f t="shared" si="170"/>
        <v>0</v>
      </c>
      <c r="S825" s="55">
        <f t="shared" si="171"/>
        <v>0</v>
      </c>
      <c r="T825" s="56">
        <f t="shared" si="172"/>
        <v>0</v>
      </c>
      <c r="U825" s="57">
        <f t="shared" si="173"/>
        <v>0</v>
      </c>
      <c r="V825" s="56">
        <f t="shared" si="174"/>
        <v>0</v>
      </c>
      <c r="W825" s="55">
        <f t="shared" si="175"/>
        <v>0</v>
      </c>
      <c r="X825" s="55">
        <f t="shared" si="176"/>
        <v>0</v>
      </c>
      <c r="Y825" s="55">
        <f t="shared" si="177"/>
        <v>0</v>
      </c>
      <c r="Z825" s="55">
        <f t="shared" si="178"/>
        <v>0</v>
      </c>
      <c r="AA825" s="55">
        <f t="shared" si="179"/>
        <v>0</v>
      </c>
      <c r="AB825" s="58">
        <f t="shared" si="180"/>
        <v>0</v>
      </c>
      <c r="AC825" s="74" t="str">
        <f t="shared" si="181"/>
        <v>Grade not provided</v>
      </c>
      <c r="AD825" s="75" t="e">
        <f>IF(J825=0,(VLOOKUP(AC825,Overall!B$2:C1323,2,FALSE)),IF(J825=1,(VLOOKUP(AC825,Overall!F$2:G1323,2,FALSE)),IF(J825=2,(VLOOKUP(AC825,Overall!J$2:K1323,2,FALSE)),IF(J825=3,(VLOOKUP(AC825,Overall!N$2:O1323,2,FALSE)),IF(J825=4,(VLOOKUP(AC825,Overall!R$2:S1323,2,FALSE)),IF(J825=5,VLOOKUP(AC825,Overall!V$2:W1323,2,FALSE),IF(J825=6,VLOOKUP(AC825,Overall!Z$2:AA1323,2,FALSE),IF(J825=7,VLOOKUP(AC825,Overall!AD$2:AE1323,2,FALSE),IF(J825=8,VLOOKUP(AC825,Overall!AH$2:AI1323,2,FALSE),IF(J825=9,VLOOKUP(AC825,Overall!AL$2:AM1323,2,FALSE),IF(J825=10,VLOOKUP(AC825,Overall!AP$2:AQ1323,2,FALSE),IF(J825=11,VLOOKUP(AC825,Overall!AT$2:AU1323,2,FALSE),IF(J825=12,VLOOKUP(AC825,Overall!AX$2:AY1323,2,FALSE))))))))))))))</f>
        <v>#N/A</v>
      </c>
    </row>
    <row r="826" spans="9:30" ht="15.75" thickBot="1">
      <c r="I826" s="126" t="s">
        <v>871</v>
      </c>
      <c r="J826" s="84"/>
      <c r="N826" s="131"/>
      <c r="O826" s="123" t="str">
        <f t="shared" si="169"/>
        <v>Grade not provided</v>
      </c>
      <c r="P826" s="67" t="e">
        <f t="shared" si="169"/>
        <v>#N/A</v>
      </c>
      <c r="Q826" s="39" t="str">
        <f t="shared" si="182"/>
        <v>Less than 2 domains provided</v>
      </c>
      <c r="R826" s="54">
        <f t="shared" si="170"/>
        <v>0</v>
      </c>
      <c r="S826" s="55">
        <f t="shared" si="171"/>
        <v>0</v>
      </c>
      <c r="T826" s="56">
        <f t="shared" si="172"/>
        <v>0</v>
      </c>
      <c r="U826" s="57">
        <f t="shared" si="173"/>
        <v>0</v>
      </c>
      <c r="V826" s="56">
        <f t="shared" si="174"/>
        <v>0</v>
      </c>
      <c r="W826" s="55">
        <f t="shared" si="175"/>
        <v>0</v>
      </c>
      <c r="X826" s="55">
        <f t="shared" si="176"/>
        <v>0</v>
      </c>
      <c r="Y826" s="55">
        <f t="shared" si="177"/>
        <v>0</v>
      </c>
      <c r="Z826" s="55">
        <f t="shared" si="178"/>
        <v>0</v>
      </c>
      <c r="AA826" s="55">
        <f t="shared" si="179"/>
        <v>0</v>
      </c>
      <c r="AB826" s="58">
        <f t="shared" si="180"/>
        <v>0</v>
      </c>
      <c r="AC826" s="74" t="str">
        <f t="shared" si="181"/>
        <v>Grade not provided</v>
      </c>
      <c r="AD826" s="75" t="e">
        <f>IF(J826=0,(VLOOKUP(AC826,Overall!B$2:C1324,2,FALSE)),IF(J826=1,(VLOOKUP(AC826,Overall!F$2:G1324,2,FALSE)),IF(J826=2,(VLOOKUP(AC826,Overall!J$2:K1324,2,FALSE)),IF(J826=3,(VLOOKUP(AC826,Overall!N$2:O1324,2,FALSE)),IF(J826=4,(VLOOKUP(AC826,Overall!R$2:S1324,2,FALSE)),IF(J826=5,VLOOKUP(AC826,Overall!V$2:W1324,2,FALSE),IF(J826=6,VLOOKUP(AC826,Overall!Z$2:AA1324,2,FALSE),IF(J826=7,VLOOKUP(AC826,Overall!AD$2:AE1324,2,FALSE),IF(J826=8,VLOOKUP(AC826,Overall!AH$2:AI1324,2,FALSE),IF(J826=9,VLOOKUP(AC826,Overall!AL$2:AM1324,2,FALSE),IF(J826=10,VLOOKUP(AC826,Overall!AP$2:AQ1324,2,FALSE),IF(J826=11,VLOOKUP(AC826,Overall!AT$2:AU1324,2,FALSE),IF(J826=12,VLOOKUP(AC826,Overall!AX$2:AY1324,2,FALSE))))))))))))))</f>
        <v>#N/A</v>
      </c>
    </row>
    <row r="827" spans="9:30" ht="15.75" thickBot="1">
      <c r="I827" s="126" t="s">
        <v>872</v>
      </c>
      <c r="J827" s="84"/>
      <c r="N827" s="131"/>
      <c r="O827" s="123" t="str">
        <f t="shared" si="169"/>
        <v>Grade not provided</v>
      </c>
      <c r="P827" s="67" t="e">
        <f t="shared" si="169"/>
        <v>#N/A</v>
      </c>
      <c r="Q827" s="39" t="str">
        <f t="shared" si="182"/>
        <v>Less than 2 domains provided</v>
      </c>
      <c r="R827" s="54">
        <f t="shared" si="170"/>
        <v>0</v>
      </c>
      <c r="S827" s="55">
        <f t="shared" si="171"/>
        <v>0</v>
      </c>
      <c r="T827" s="56">
        <f t="shared" si="172"/>
        <v>0</v>
      </c>
      <c r="U827" s="57">
        <f t="shared" si="173"/>
        <v>0</v>
      </c>
      <c r="V827" s="56">
        <f t="shared" si="174"/>
        <v>0</v>
      </c>
      <c r="W827" s="55">
        <f t="shared" si="175"/>
        <v>0</v>
      </c>
      <c r="X827" s="55">
        <f t="shared" si="176"/>
        <v>0</v>
      </c>
      <c r="Y827" s="55">
        <f t="shared" si="177"/>
        <v>0</v>
      </c>
      <c r="Z827" s="55">
        <f t="shared" si="178"/>
        <v>0</v>
      </c>
      <c r="AA827" s="55">
        <f t="shared" si="179"/>
        <v>0</v>
      </c>
      <c r="AB827" s="58">
        <f t="shared" si="180"/>
        <v>0</v>
      </c>
      <c r="AC827" s="74" t="str">
        <f t="shared" si="181"/>
        <v>Grade not provided</v>
      </c>
      <c r="AD827" s="75" t="e">
        <f>IF(J827=0,(VLOOKUP(AC827,Overall!B$2:C1325,2,FALSE)),IF(J827=1,(VLOOKUP(AC827,Overall!F$2:G1325,2,FALSE)),IF(J827=2,(VLOOKUP(AC827,Overall!J$2:K1325,2,FALSE)),IF(J827=3,(VLOOKUP(AC827,Overall!N$2:O1325,2,FALSE)),IF(J827=4,(VLOOKUP(AC827,Overall!R$2:S1325,2,FALSE)),IF(J827=5,VLOOKUP(AC827,Overall!V$2:W1325,2,FALSE),IF(J827=6,VLOOKUP(AC827,Overall!Z$2:AA1325,2,FALSE),IF(J827=7,VLOOKUP(AC827,Overall!AD$2:AE1325,2,FALSE),IF(J827=8,VLOOKUP(AC827,Overall!AH$2:AI1325,2,FALSE),IF(J827=9,VLOOKUP(AC827,Overall!AL$2:AM1325,2,FALSE),IF(J827=10,VLOOKUP(AC827,Overall!AP$2:AQ1325,2,FALSE),IF(J827=11,VLOOKUP(AC827,Overall!AT$2:AU1325,2,FALSE),IF(J827=12,VLOOKUP(AC827,Overall!AX$2:AY1325,2,FALSE))))))))))))))</f>
        <v>#N/A</v>
      </c>
    </row>
    <row r="828" spans="9:30" ht="15.75" thickBot="1">
      <c r="I828" s="126" t="s">
        <v>873</v>
      </c>
      <c r="J828" s="84"/>
      <c r="N828" s="131"/>
      <c r="O828" s="123" t="str">
        <f t="shared" si="169"/>
        <v>Grade not provided</v>
      </c>
      <c r="P828" s="67" t="e">
        <f t="shared" si="169"/>
        <v>#N/A</v>
      </c>
      <c r="Q828" s="39" t="str">
        <f t="shared" si="182"/>
        <v>Less than 2 domains provided</v>
      </c>
      <c r="R828" s="54">
        <f t="shared" si="170"/>
        <v>0</v>
      </c>
      <c r="S828" s="55">
        <f t="shared" si="171"/>
        <v>0</v>
      </c>
      <c r="T828" s="56">
        <f t="shared" si="172"/>
        <v>0</v>
      </c>
      <c r="U828" s="57">
        <f t="shared" si="173"/>
        <v>0</v>
      </c>
      <c r="V828" s="56">
        <f t="shared" si="174"/>
        <v>0</v>
      </c>
      <c r="W828" s="55">
        <f t="shared" si="175"/>
        <v>0</v>
      </c>
      <c r="X828" s="55">
        <f t="shared" si="176"/>
        <v>0</v>
      </c>
      <c r="Y828" s="55">
        <f t="shared" si="177"/>
        <v>0</v>
      </c>
      <c r="Z828" s="55">
        <f t="shared" si="178"/>
        <v>0</v>
      </c>
      <c r="AA828" s="55">
        <f t="shared" si="179"/>
        <v>0</v>
      </c>
      <c r="AB828" s="58">
        <f t="shared" si="180"/>
        <v>0</v>
      </c>
      <c r="AC828" s="74" t="str">
        <f t="shared" si="181"/>
        <v>Grade not provided</v>
      </c>
      <c r="AD828" s="75" t="e">
        <f>IF(J828=0,(VLOOKUP(AC828,Overall!B$2:C1326,2,FALSE)),IF(J828=1,(VLOOKUP(AC828,Overall!F$2:G1326,2,FALSE)),IF(J828=2,(VLOOKUP(AC828,Overall!J$2:K1326,2,FALSE)),IF(J828=3,(VLOOKUP(AC828,Overall!N$2:O1326,2,FALSE)),IF(J828=4,(VLOOKUP(AC828,Overall!R$2:S1326,2,FALSE)),IF(J828=5,VLOOKUP(AC828,Overall!V$2:W1326,2,FALSE),IF(J828=6,VLOOKUP(AC828,Overall!Z$2:AA1326,2,FALSE),IF(J828=7,VLOOKUP(AC828,Overall!AD$2:AE1326,2,FALSE),IF(J828=8,VLOOKUP(AC828,Overall!AH$2:AI1326,2,FALSE),IF(J828=9,VLOOKUP(AC828,Overall!AL$2:AM1326,2,FALSE),IF(J828=10,VLOOKUP(AC828,Overall!AP$2:AQ1326,2,FALSE),IF(J828=11,VLOOKUP(AC828,Overall!AT$2:AU1326,2,FALSE),IF(J828=12,VLOOKUP(AC828,Overall!AX$2:AY1326,2,FALSE))))))))))))))</f>
        <v>#N/A</v>
      </c>
    </row>
    <row r="829" spans="9:30" ht="15.75" thickBot="1">
      <c r="I829" s="126" t="s">
        <v>874</v>
      </c>
      <c r="J829" s="84"/>
      <c r="N829" s="131"/>
      <c r="O829" s="123" t="str">
        <f t="shared" si="169"/>
        <v>Grade not provided</v>
      </c>
      <c r="P829" s="67" t="e">
        <f t="shared" si="169"/>
        <v>#N/A</v>
      </c>
      <c r="Q829" s="39" t="str">
        <f t="shared" si="182"/>
        <v>Less than 2 domains provided</v>
      </c>
      <c r="R829" s="54">
        <f t="shared" si="170"/>
        <v>0</v>
      </c>
      <c r="S829" s="55">
        <f t="shared" si="171"/>
        <v>0</v>
      </c>
      <c r="T829" s="56">
        <f t="shared" si="172"/>
        <v>0</v>
      </c>
      <c r="U829" s="57">
        <f t="shared" si="173"/>
        <v>0</v>
      </c>
      <c r="V829" s="56">
        <f t="shared" si="174"/>
        <v>0</v>
      </c>
      <c r="W829" s="55">
        <f t="shared" si="175"/>
        <v>0</v>
      </c>
      <c r="X829" s="55">
        <f t="shared" si="176"/>
        <v>0</v>
      </c>
      <c r="Y829" s="55">
        <f t="shared" si="177"/>
        <v>0</v>
      </c>
      <c r="Z829" s="55">
        <f t="shared" si="178"/>
        <v>0</v>
      </c>
      <c r="AA829" s="55">
        <f t="shared" si="179"/>
        <v>0</v>
      </c>
      <c r="AB829" s="58">
        <f t="shared" si="180"/>
        <v>0</v>
      </c>
      <c r="AC829" s="74" t="str">
        <f t="shared" si="181"/>
        <v>Grade not provided</v>
      </c>
      <c r="AD829" s="75" t="e">
        <f>IF(J829=0,(VLOOKUP(AC829,Overall!B$2:C1327,2,FALSE)),IF(J829=1,(VLOOKUP(AC829,Overall!F$2:G1327,2,FALSE)),IF(J829=2,(VLOOKUP(AC829,Overall!J$2:K1327,2,FALSE)),IF(J829=3,(VLOOKUP(AC829,Overall!N$2:O1327,2,FALSE)),IF(J829=4,(VLOOKUP(AC829,Overall!R$2:S1327,2,FALSE)),IF(J829=5,VLOOKUP(AC829,Overall!V$2:W1327,2,FALSE),IF(J829=6,VLOOKUP(AC829,Overall!Z$2:AA1327,2,FALSE),IF(J829=7,VLOOKUP(AC829,Overall!AD$2:AE1327,2,FALSE),IF(J829=8,VLOOKUP(AC829,Overall!AH$2:AI1327,2,FALSE),IF(J829=9,VLOOKUP(AC829,Overall!AL$2:AM1327,2,FALSE),IF(J829=10,VLOOKUP(AC829,Overall!AP$2:AQ1327,2,FALSE),IF(J829=11,VLOOKUP(AC829,Overall!AT$2:AU1327,2,FALSE),IF(J829=12,VLOOKUP(AC829,Overall!AX$2:AY1327,2,FALSE))))))))))))))</f>
        <v>#N/A</v>
      </c>
    </row>
    <row r="830" spans="9:30" ht="15.75" thickBot="1">
      <c r="I830" s="126" t="s">
        <v>875</v>
      </c>
      <c r="J830" s="84"/>
      <c r="N830" s="131"/>
      <c r="O830" s="123" t="str">
        <f t="shared" si="169"/>
        <v>Grade not provided</v>
      </c>
      <c r="P830" s="67" t="e">
        <f t="shared" si="169"/>
        <v>#N/A</v>
      </c>
      <c r="Q830" s="39" t="str">
        <f t="shared" si="182"/>
        <v>Less than 2 domains provided</v>
      </c>
      <c r="R830" s="54">
        <f t="shared" si="170"/>
        <v>0</v>
      </c>
      <c r="S830" s="55">
        <f t="shared" si="171"/>
        <v>0</v>
      </c>
      <c r="T830" s="56">
        <f t="shared" si="172"/>
        <v>0</v>
      </c>
      <c r="U830" s="57">
        <f t="shared" si="173"/>
        <v>0</v>
      </c>
      <c r="V830" s="56">
        <f t="shared" si="174"/>
        <v>0</v>
      </c>
      <c r="W830" s="55">
        <f t="shared" si="175"/>
        <v>0</v>
      </c>
      <c r="X830" s="55">
        <f t="shared" si="176"/>
        <v>0</v>
      </c>
      <c r="Y830" s="55">
        <f t="shared" si="177"/>
        <v>0</v>
      </c>
      <c r="Z830" s="55">
        <f t="shared" si="178"/>
        <v>0</v>
      </c>
      <c r="AA830" s="55">
        <f t="shared" si="179"/>
        <v>0</v>
      </c>
      <c r="AB830" s="58">
        <f t="shared" si="180"/>
        <v>0</v>
      </c>
      <c r="AC830" s="74" t="str">
        <f t="shared" si="181"/>
        <v>Grade not provided</v>
      </c>
      <c r="AD830" s="75" t="e">
        <f>IF(J830=0,(VLOOKUP(AC830,Overall!B$2:C1328,2,FALSE)),IF(J830=1,(VLOOKUP(AC830,Overall!F$2:G1328,2,FALSE)),IF(J830=2,(VLOOKUP(AC830,Overall!J$2:K1328,2,FALSE)),IF(J830=3,(VLOOKUP(AC830,Overall!N$2:O1328,2,FALSE)),IF(J830=4,(VLOOKUP(AC830,Overall!R$2:S1328,2,FALSE)),IF(J830=5,VLOOKUP(AC830,Overall!V$2:W1328,2,FALSE),IF(J830=6,VLOOKUP(AC830,Overall!Z$2:AA1328,2,FALSE),IF(J830=7,VLOOKUP(AC830,Overall!AD$2:AE1328,2,FALSE),IF(J830=8,VLOOKUP(AC830,Overall!AH$2:AI1328,2,FALSE),IF(J830=9,VLOOKUP(AC830,Overall!AL$2:AM1328,2,FALSE),IF(J830=10,VLOOKUP(AC830,Overall!AP$2:AQ1328,2,FALSE),IF(J830=11,VLOOKUP(AC830,Overall!AT$2:AU1328,2,FALSE),IF(J830=12,VLOOKUP(AC830,Overall!AX$2:AY1328,2,FALSE))))))))))))))</f>
        <v>#N/A</v>
      </c>
    </row>
    <row r="831" spans="9:30" ht="15.75" thickBot="1">
      <c r="I831" s="126" t="s">
        <v>876</v>
      </c>
      <c r="J831" s="84"/>
      <c r="N831" s="131"/>
      <c r="O831" s="123" t="str">
        <f t="shared" si="169"/>
        <v>Grade not provided</v>
      </c>
      <c r="P831" s="67" t="e">
        <f t="shared" si="169"/>
        <v>#N/A</v>
      </c>
      <c r="Q831" s="39" t="str">
        <f t="shared" si="182"/>
        <v>Less than 2 domains provided</v>
      </c>
      <c r="R831" s="54">
        <f t="shared" si="170"/>
        <v>0</v>
      </c>
      <c r="S831" s="55">
        <f t="shared" si="171"/>
        <v>0</v>
      </c>
      <c r="T831" s="56">
        <f t="shared" si="172"/>
        <v>0</v>
      </c>
      <c r="U831" s="57">
        <f t="shared" si="173"/>
        <v>0</v>
      </c>
      <c r="V831" s="56">
        <f t="shared" si="174"/>
        <v>0</v>
      </c>
      <c r="W831" s="55">
        <f t="shared" si="175"/>
        <v>0</v>
      </c>
      <c r="X831" s="55">
        <f t="shared" si="176"/>
        <v>0</v>
      </c>
      <c r="Y831" s="55">
        <f t="shared" si="177"/>
        <v>0</v>
      </c>
      <c r="Z831" s="55">
        <f t="shared" si="178"/>
        <v>0</v>
      </c>
      <c r="AA831" s="55">
        <f t="shared" si="179"/>
        <v>0</v>
      </c>
      <c r="AB831" s="58">
        <f t="shared" si="180"/>
        <v>0</v>
      </c>
      <c r="AC831" s="74" t="str">
        <f t="shared" si="181"/>
        <v>Grade not provided</v>
      </c>
      <c r="AD831" s="75" t="e">
        <f>IF(J831=0,(VLOOKUP(AC831,Overall!B$2:C1329,2,FALSE)),IF(J831=1,(VLOOKUP(AC831,Overall!F$2:G1329,2,FALSE)),IF(J831=2,(VLOOKUP(AC831,Overall!J$2:K1329,2,FALSE)),IF(J831=3,(VLOOKUP(AC831,Overall!N$2:O1329,2,FALSE)),IF(J831=4,(VLOOKUP(AC831,Overall!R$2:S1329,2,FALSE)),IF(J831=5,VLOOKUP(AC831,Overall!V$2:W1329,2,FALSE),IF(J831=6,VLOOKUP(AC831,Overall!Z$2:AA1329,2,FALSE),IF(J831=7,VLOOKUP(AC831,Overall!AD$2:AE1329,2,FALSE),IF(J831=8,VLOOKUP(AC831,Overall!AH$2:AI1329,2,FALSE),IF(J831=9,VLOOKUP(AC831,Overall!AL$2:AM1329,2,FALSE),IF(J831=10,VLOOKUP(AC831,Overall!AP$2:AQ1329,2,FALSE),IF(J831=11,VLOOKUP(AC831,Overall!AT$2:AU1329,2,FALSE),IF(J831=12,VLOOKUP(AC831,Overall!AX$2:AY1329,2,FALSE))))))))))))))</f>
        <v>#N/A</v>
      </c>
    </row>
    <row r="832" spans="9:30" ht="15.75" thickBot="1">
      <c r="I832" s="126" t="s">
        <v>877</v>
      </c>
      <c r="J832" s="84"/>
      <c r="N832" s="131"/>
      <c r="O832" s="123" t="str">
        <f t="shared" si="169"/>
        <v>Grade not provided</v>
      </c>
      <c r="P832" s="67" t="e">
        <f t="shared" si="169"/>
        <v>#N/A</v>
      </c>
      <c r="Q832" s="39" t="str">
        <f t="shared" si="182"/>
        <v>Less than 2 domains provided</v>
      </c>
      <c r="R832" s="54">
        <f t="shared" si="170"/>
        <v>0</v>
      </c>
      <c r="S832" s="55">
        <f t="shared" si="171"/>
        <v>0</v>
      </c>
      <c r="T832" s="56">
        <f t="shared" si="172"/>
        <v>0</v>
      </c>
      <c r="U832" s="57">
        <f t="shared" si="173"/>
        <v>0</v>
      </c>
      <c r="V832" s="56">
        <f t="shared" si="174"/>
        <v>0</v>
      </c>
      <c r="W832" s="55">
        <f t="shared" si="175"/>
        <v>0</v>
      </c>
      <c r="X832" s="55">
        <f t="shared" si="176"/>
        <v>0</v>
      </c>
      <c r="Y832" s="55">
        <f t="shared" si="177"/>
        <v>0</v>
      </c>
      <c r="Z832" s="55">
        <f t="shared" si="178"/>
        <v>0</v>
      </c>
      <c r="AA832" s="55">
        <f t="shared" si="179"/>
        <v>0</v>
      </c>
      <c r="AB832" s="58">
        <f t="shared" si="180"/>
        <v>0</v>
      </c>
      <c r="AC832" s="74" t="str">
        <f t="shared" si="181"/>
        <v>Grade not provided</v>
      </c>
      <c r="AD832" s="75" t="e">
        <f>IF(J832=0,(VLOOKUP(AC832,Overall!B$2:C1330,2,FALSE)),IF(J832=1,(VLOOKUP(AC832,Overall!F$2:G1330,2,FALSE)),IF(J832=2,(VLOOKUP(AC832,Overall!J$2:K1330,2,FALSE)),IF(J832=3,(VLOOKUP(AC832,Overall!N$2:O1330,2,FALSE)),IF(J832=4,(VLOOKUP(AC832,Overall!R$2:S1330,2,FALSE)),IF(J832=5,VLOOKUP(AC832,Overall!V$2:W1330,2,FALSE),IF(J832=6,VLOOKUP(AC832,Overall!Z$2:AA1330,2,FALSE),IF(J832=7,VLOOKUP(AC832,Overall!AD$2:AE1330,2,FALSE),IF(J832=8,VLOOKUP(AC832,Overall!AH$2:AI1330,2,FALSE),IF(J832=9,VLOOKUP(AC832,Overall!AL$2:AM1330,2,FALSE),IF(J832=10,VLOOKUP(AC832,Overall!AP$2:AQ1330,2,FALSE),IF(J832=11,VLOOKUP(AC832,Overall!AT$2:AU1330,2,FALSE),IF(J832=12,VLOOKUP(AC832,Overall!AX$2:AY1330,2,FALSE))))))))))))))</f>
        <v>#N/A</v>
      </c>
    </row>
    <row r="833" spans="9:30" ht="15.75" thickBot="1">
      <c r="I833" s="126" t="s">
        <v>878</v>
      </c>
      <c r="J833" s="84"/>
      <c r="N833" s="131"/>
      <c r="O833" s="123" t="str">
        <f t="shared" si="169"/>
        <v>Grade not provided</v>
      </c>
      <c r="P833" s="67" t="e">
        <f t="shared" si="169"/>
        <v>#N/A</v>
      </c>
      <c r="Q833" s="39" t="str">
        <f t="shared" si="182"/>
        <v>Less than 2 domains provided</v>
      </c>
      <c r="R833" s="54">
        <f t="shared" si="170"/>
        <v>0</v>
      </c>
      <c r="S833" s="55">
        <f t="shared" si="171"/>
        <v>0</v>
      </c>
      <c r="T833" s="56">
        <f t="shared" si="172"/>
        <v>0</v>
      </c>
      <c r="U833" s="57">
        <f t="shared" si="173"/>
        <v>0</v>
      </c>
      <c r="V833" s="56">
        <f t="shared" si="174"/>
        <v>0</v>
      </c>
      <c r="W833" s="55">
        <f t="shared" si="175"/>
        <v>0</v>
      </c>
      <c r="X833" s="55">
        <f t="shared" si="176"/>
        <v>0</v>
      </c>
      <c r="Y833" s="55">
        <f t="shared" si="177"/>
        <v>0</v>
      </c>
      <c r="Z833" s="55">
        <f t="shared" si="178"/>
        <v>0</v>
      </c>
      <c r="AA833" s="55">
        <f t="shared" si="179"/>
        <v>0</v>
      </c>
      <c r="AB833" s="58">
        <f t="shared" si="180"/>
        <v>0</v>
      </c>
      <c r="AC833" s="74" t="str">
        <f t="shared" si="181"/>
        <v>Grade not provided</v>
      </c>
      <c r="AD833" s="75" t="e">
        <f>IF(J833=0,(VLOOKUP(AC833,Overall!B$2:C1331,2,FALSE)),IF(J833=1,(VLOOKUP(AC833,Overall!F$2:G1331,2,FALSE)),IF(J833=2,(VLOOKUP(AC833,Overall!J$2:K1331,2,FALSE)),IF(J833=3,(VLOOKUP(AC833,Overall!N$2:O1331,2,FALSE)),IF(J833=4,(VLOOKUP(AC833,Overall!R$2:S1331,2,FALSE)),IF(J833=5,VLOOKUP(AC833,Overall!V$2:W1331,2,FALSE),IF(J833=6,VLOOKUP(AC833,Overall!Z$2:AA1331,2,FALSE),IF(J833=7,VLOOKUP(AC833,Overall!AD$2:AE1331,2,FALSE),IF(J833=8,VLOOKUP(AC833,Overall!AH$2:AI1331,2,FALSE),IF(J833=9,VLOOKUP(AC833,Overall!AL$2:AM1331,2,FALSE),IF(J833=10,VLOOKUP(AC833,Overall!AP$2:AQ1331,2,FALSE),IF(J833=11,VLOOKUP(AC833,Overall!AT$2:AU1331,2,FALSE),IF(J833=12,VLOOKUP(AC833,Overall!AX$2:AY1331,2,FALSE))))))))))))))</f>
        <v>#N/A</v>
      </c>
    </row>
    <row r="834" spans="9:30" ht="15.75" thickBot="1">
      <c r="I834" s="126" t="s">
        <v>879</v>
      </c>
      <c r="J834" s="84"/>
      <c r="N834" s="131"/>
      <c r="O834" s="123" t="str">
        <f t="shared" si="169"/>
        <v>Grade not provided</v>
      </c>
      <c r="P834" s="67" t="e">
        <f t="shared" si="169"/>
        <v>#N/A</v>
      </c>
      <c r="Q834" s="39" t="str">
        <f t="shared" si="182"/>
        <v>Less than 2 domains provided</v>
      </c>
      <c r="R834" s="54">
        <f t="shared" si="170"/>
        <v>0</v>
      </c>
      <c r="S834" s="55">
        <f t="shared" si="171"/>
        <v>0</v>
      </c>
      <c r="T834" s="56">
        <f t="shared" si="172"/>
        <v>0</v>
      </c>
      <c r="U834" s="57">
        <f t="shared" si="173"/>
        <v>0</v>
      </c>
      <c r="V834" s="56">
        <f t="shared" si="174"/>
        <v>0</v>
      </c>
      <c r="W834" s="55">
        <f t="shared" si="175"/>
        <v>0</v>
      </c>
      <c r="X834" s="55">
        <f t="shared" si="176"/>
        <v>0</v>
      </c>
      <c r="Y834" s="55">
        <f t="shared" si="177"/>
        <v>0</v>
      </c>
      <c r="Z834" s="55">
        <f t="shared" si="178"/>
        <v>0</v>
      </c>
      <c r="AA834" s="55">
        <f t="shared" si="179"/>
        <v>0</v>
      </c>
      <c r="AB834" s="58">
        <f t="shared" si="180"/>
        <v>0</v>
      </c>
      <c r="AC834" s="74" t="str">
        <f t="shared" si="181"/>
        <v>Grade not provided</v>
      </c>
      <c r="AD834" s="75" t="e">
        <f>IF(J834=0,(VLOOKUP(AC834,Overall!B$2:C1332,2,FALSE)),IF(J834=1,(VLOOKUP(AC834,Overall!F$2:G1332,2,FALSE)),IF(J834=2,(VLOOKUP(AC834,Overall!J$2:K1332,2,FALSE)),IF(J834=3,(VLOOKUP(AC834,Overall!N$2:O1332,2,FALSE)),IF(J834=4,(VLOOKUP(AC834,Overall!R$2:S1332,2,FALSE)),IF(J834=5,VLOOKUP(AC834,Overall!V$2:W1332,2,FALSE),IF(J834=6,VLOOKUP(AC834,Overall!Z$2:AA1332,2,FALSE),IF(J834=7,VLOOKUP(AC834,Overall!AD$2:AE1332,2,FALSE),IF(J834=8,VLOOKUP(AC834,Overall!AH$2:AI1332,2,FALSE),IF(J834=9,VLOOKUP(AC834,Overall!AL$2:AM1332,2,FALSE),IF(J834=10,VLOOKUP(AC834,Overall!AP$2:AQ1332,2,FALSE),IF(J834=11,VLOOKUP(AC834,Overall!AT$2:AU1332,2,FALSE),IF(J834=12,VLOOKUP(AC834,Overall!AX$2:AY1332,2,FALSE))))))))))))))</f>
        <v>#N/A</v>
      </c>
    </row>
    <row r="835" spans="9:30" ht="15.75" thickBot="1">
      <c r="I835" s="126" t="s">
        <v>880</v>
      </c>
      <c r="J835" s="84"/>
      <c r="N835" s="131"/>
      <c r="O835" s="123" t="str">
        <f t="shared" si="169"/>
        <v>Grade not provided</v>
      </c>
      <c r="P835" s="67" t="e">
        <f t="shared" si="169"/>
        <v>#N/A</v>
      </c>
      <c r="Q835" s="39" t="str">
        <f t="shared" si="182"/>
        <v>Less than 2 domains provided</v>
      </c>
      <c r="R835" s="54">
        <f t="shared" si="170"/>
        <v>0</v>
      </c>
      <c r="S835" s="55">
        <f t="shared" si="171"/>
        <v>0</v>
      </c>
      <c r="T835" s="56">
        <f t="shared" si="172"/>
        <v>0</v>
      </c>
      <c r="U835" s="57">
        <f t="shared" si="173"/>
        <v>0</v>
      </c>
      <c r="V835" s="56">
        <f t="shared" si="174"/>
        <v>0</v>
      </c>
      <c r="W835" s="55">
        <f t="shared" si="175"/>
        <v>0</v>
      </c>
      <c r="X835" s="55">
        <f t="shared" si="176"/>
        <v>0</v>
      </c>
      <c r="Y835" s="55">
        <f t="shared" si="177"/>
        <v>0</v>
      </c>
      <c r="Z835" s="55">
        <f t="shared" si="178"/>
        <v>0</v>
      </c>
      <c r="AA835" s="55">
        <f t="shared" si="179"/>
        <v>0</v>
      </c>
      <c r="AB835" s="58">
        <f t="shared" si="180"/>
        <v>0</v>
      </c>
      <c r="AC835" s="74" t="str">
        <f t="shared" si="181"/>
        <v>Grade not provided</v>
      </c>
      <c r="AD835" s="75" t="e">
        <f>IF(J835=0,(VLOOKUP(AC835,Overall!B$2:C1333,2,FALSE)),IF(J835=1,(VLOOKUP(AC835,Overall!F$2:G1333,2,FALSE)),IF(J835=2,(VLOOKUP(AC835,Overall!J$2:K1333,2,FALSE)),IF(J835=3,(VLOOKUP(AC835,Overall!N$2:O1333,2,FALSE)),IF(J835=4,(VLOOKUP(AC835,Overall!R$2:S1333,2,FALSE)),IF(J835=5,VLOOKUP(AC835,Overall!V$2:W1333,2,FALSE),IF(J835=6,VLOOKUP(AC835,Overall!Z$2:AA1333,2,FALSE),IF(J835=7,VLOOKUP(AC835,Overall!AD$2:AE1333,2,FALSE),IF(J835=8,VLOOKUP(AC835,Overall!AH$2:AI1333,2,FALSE),IF(J835=9,VLOOKUP(AC835,Overall!AL$2:AM1333,2,FALSE),IF(J835=10,VLOOKUP(AC835,Overall!AP$2:AQ1333,2,FALSE),IF(J835=11,VLOOKUP(AC835,Overall!AT$2:AU1333,2,FALSE),IF(J835=12,VLOOKUP(AC835,Overall!AX$2:AY1333,2,FALSE))))))))))))))</f>
        <v>#N/A</v>
      </c>
    </row>
    <row r="836" spans="9:30" ht="15.75" thickBot="1">
      <c r="I836" s="126" t="s">
        <v>881</v>
      </c>
      <c r="J836" s="84"/>
      <c r="N836" s="131"/>
      <c r="O836" s="123" t="str">
        <f t="shared" si="169"/>
        <v>Grade not provided</v>
      </c>
      <c r="P836" s="67" t="e">
        <f t="shared" si="169"/>
        <v>#N/A</v>
      </c>
      <c r="Q836" s="39" t="str">
        <f t="shared" si="182"/>
        <v>Less than 2 domains provided</v>
      </c>
      <c r="R836" s="54">
        <f t="shared" si="170"/>
        <v>0</v>
      </c>
      <c r="S836" s="55">
        <f t="shared" si="171"/>
        <v>0</v>
      </c>
      <c r="T836" s="56">
        <f t="shared" si="172"/>
        <v>0</v>
      </c>
      <c r="U836" s="57">
        <f t="shared" si="173"/>
        <v>0</v>
      </c>
      <c r="V836" s="56">
        <f t="shared" si="174"/>
        <v>0</v>
      </c>
      <c r="W836" s="55">
        <f t="shared" si="175"/>
        <v>0</v>
      </c>
      <c r="X836" s="55">
        <f t="shared" si="176"/>
        <v>0</v>
      </c>
      <c r="Y836" s="55">
        <f t="shared" si="177"/>
        <v>0</v>
      </c>
      <c r="Z836" s="55">
        <f t="shared" si="178"/>
        <v>0</v>
      </c>
      <c r="AA836" s="55">
        <f t="shared" si="179"/>
        <v>0</v>
      </c>
      <c r="AB836" s="58">
        <f t="shared" si="180"/>
        <v>0</v>
      </c>
      <c r="AC836" s="74" t="str">
        <f t="shared" si="181"/>
        <v>Grade not provided</v>
      </c>
      <c r="AD836" s="75" t="e">
        <f>IF(J836=0,(VLOOKUP(AC836,Overall!B$2:C1334,2,FALSE)),IF(J836=1,(VLOOKUP(AC836,Overall!F$2:G1334,2,FALSE)),IF(J836=2,(VLOOKUP(AC836,Overall!J$2:K1334,2,FALSE)),IF(J836=3,(VLOOKUP(AC836,Overall!N$2:O1334,2,FALSE)),IF(J836=4,(VLOOKUP(AC836,Overall!R$2:S1334,2,FALSE)),IF(J836=5,VLOOKUP(AC836,Overall!V$2:W1334,2,FALSE),IF(J836=6,VLOOKUP(AC836,Overall!Z$2:AA1334,2,FALSE),IF(J836=7,VLOOKUP(AC836,Overall!AD$2:AE1334,2,FALSE),IF(J836=8,VLOOKUP(AC836,Overall!AH$2:AI1334,2,FALSE),IF(J836=9,VLOOKUP(AC836,Overall!AL$2:AM1334,2,FALSE),IF(J836=10,VLOOKUP(AC836,Overall!AP$2:AQ1334,2,FALSE),IF(J836=11,VLOOKUP(AC836,Overall!AT$2:AU1334,2,FALSE),IF(J836=12,VLOOKUP(AC836,Overall!AX$2:AY1334,2,FALSE))))))))))))))</f>
        <v>#N/A</v>
      </c>
    </row>
    <row r="837" spans="9:30" ht="15.75" thickBot="1">
      <c r="I837" s="126" t="s">
        <v>882</v>
      </c>
      <c r="J837" s="84"/>
      <c r="N837" s="131"/>
      <c r="O837" s="123" t="str">
        <f t="shared" ref="O837:P900" si="183">AC837</f>
        <v>Grade not provided</v>
      </c>
      <c r="P837" s="67" t="e">
        <f t="shared" si="183"/>
        <v>#N/A</v>
      </c>
      <c r="Q837" s="39" t="str">
        <f t="shared" si="182"/>
        <v>Less than 2 domains provided</v>
      </c>
      <c r="R837" s="54">
        <f t="shared" ref="R837:R900" si="184">IF(AND($K837= "", $M837 &lt;&gt; "", $L837&lt;&gt; "", $N837&lt;&gt;""),1,0)</f>
        <v>0</v>
      </c>
      <c r="S837" s="55">
        <f t="shared" ref="S837:S900" si="185">IF(AND($L837= "", $K837 &lt;&gt; "", $M837&lt;&gt; "", $N837&lt;&gt;""),2,0)</f>
        <v>0</v>
      </c>
      <c r="T837" s="56">
        <f t="shared" ref="T837:T900" si="186">IF(AND($M837= "", $L837 &lt;&gt; "", $K837&lt;&gt; "", $N837&lt;&gt;""),3,0)</f>
        <v>0</v>
      </c>
      <c r="U837" s="57">
        <f t="shared" ref="U837:U900" si="187">IF(AND($N837= "", $K837 &lt;&gt; "", $M837&lt;&gt; "", $K837&lt;&gt;""),4,0)</f>
        <v>0</v>
      </c>
      <c r="V837" s="56">
        <f t="shared" ref="V837:V900" si="188">IF(AND($M837="",$N837="",$K837&lt;&gt;"",$L837&lt;&gt;""),5,0)</f>
        <v>0</v>
      </c>
      <c r="W837" s="55">
        <f t="shared" ref="W837:W900" si="189">IF(AND($K837="",$L837="",$M837&lt;&gt;"",$N837&lt;&gt;""),6,0)</f>
        <v>0</v>
      </c>
      <c r="X837" s="55">
        <f t="shared" ref="X837:X900" si="190">IF(AND($L837="",$N837="",$K837&lt;&gt;"",$M837&lt;&gt;""),7,0)</f>
        <v>0</v>
      </c>
      <c r="Y837" s="55">
        <f t="shared" ref="Y837:Y900" si="191">IF(AND($K837="",$M837="",$L837&lt;&gt;"",$N837&lt;&gt;""),8,0)</f>
        <v>0</v>
      </c>
      <c r="Z837" s="55">
        <f t="shared" ref="Z837:Z900" si="192">IF(AND($K837="",$N837="",$L837&lt;&gt;"",$M837&lt;&gt;""),9,0)</f>
        <v>0</v>
      </c>
      <c r="AA837" s="55">
        <f t="shared" ref="AA837:AA900" si="193">IF(AND($L837="",$M837="",$K837&lt;&gt;"",$N837&lt;&gt;""),10,0)</f>
        <v>0</v>
      </c>
      <c r="AB837" s="58">
        <f t="shared" ref="AB837:AB900" si="194">MAX(R837:AA837)</f>
        <v>0</v>
      </c>
      <c r="AC837" s="74" t="str">
        <f t="shared" ref="AC837:AC900" si="195">IF($J837="","Grade not provided",IF($AB837=1,ROUND($E$4/100*$L837+$F$4/100*$M837+$G$4/100*N837,0),IF($AB837=2,ROUND($D$5/100*$K837+$F$5/100*$M837+$G$5/100*$N837,0),IF($AB837=3,ROUND($D$6/100*$K837+$E$6/100*$L837+$G$6/100*$N837,0),IF($AB837=4,ROUND($D$7/100*$K837+$E$7/100*$L837+$F$7/100*$M837,0),IF($AB837=5,ROUND($D$8/100*$K837+$E$8/100*$L837,0),IF($AB837=6,ROUND($F$9/100*$M837+$G$9/100*$N837,0),IF($AB837=7,ROUND($D$10/100*$K837+$F$10/100*$M837,0),IF($AB837=8, ROUND($E$11/100*$L837+$G$11/100*$N837,0),IF($AB837=9,ROUND($E$12/100*$L837+$F$12/100*$M837,0),IF($AB837=10,ROUND($D$13/100*$K837+$G$13/100*$N837,0),"Ineligible student")))))))))))</f>
        <v>Grade not provided</v>
      </c>
      <c r="AD837" s="75" t="e">
        <f>IF(J837=0,(VLOOKUP(AC837,Overall!B$2:C1335,2,FALSE)),IF(J837=1,(VLOOKUP(AC837,Overall!F$2:G1335,2,FALSE)),IF(J837=2,(VLOOKUP(AC837,Overall!J$2:K1335,2,FALSE)),IF(J837=3,(VLOOKUP(AC837,Overall!N$2:O1335,2,FALSE)),IF(J837=4,(VLOOKUP(AC837,Overall!R$2:S1335,2,FALSE)),IF(J837=5,VLOOKUP(AC837,Overall!V$2:W1335,2,FALSE),IF(J837=6,VLOOKUP(AC837,Overall!Z$2:AA1335,2,FALSE),IF(J837=7,VLOOKUP(AC837,Overall!AD$2:AE1335,2,FALSE),IF(J837=8,VLOOKUP(AC837,Overall!AH$2:AI1335,2,FALSE),IF(J837=9,VLOOKUP(AC837,Overall!AL$2:AM1335,2,FALSE),IF(J837=10,VLOOKUP(AC837,Overall!AP$2:AQ1335,2,FALSE),IF(J837=11,VLOOKUP(AC837,Overall!AT$2:AU1335,2,FALSE),IF(J837=12,VLOOKUP(AC837,Overall!AX$2:AY1335,2,FALSE))))))))))))))</f>
        <v>#N/A</v>
      </c>
    </row>
    <row r="838" spans="9:30" ht="15.75" thickBot="1">
      <c r="I838" s="126" t="s">
        <v>883</v>
      </c>
      <c r="J838" s="84"/>
      <c r="N838" s="131"/>
      <c r="O838" s="123" t="str">
        <f t="shared" si="183"/>
        <v>Grade not provided</v>
      </c>
      <c r="P838" s="67" t="e">
        <f t="shared" si="183"/>
        <v>#N/A</v>
      </c>
      <c r="Q838" s="39" t="str">
        <f t="shared" si="182"/>
        <v>Less than 2 domains provided</v>
      </c>
      <c r="R838" s="54">
        <f t="shared" si="184"/>
        <v>0</v>
      </c>
      <c r="S838" s="55">
        <f t="shared" si="185"/>
        <v>0</v>
      </c>
      <c r="T838" s="56">
        <f t="shared" si="186"/>
        <v>0</v>
      </c>
      <c r="U838" s="57">
        <f t="shared" si="187"/>
        <v>0</v>
      </c>
      <c r="V838" s="56">
        <f t="shared" si="188"/>
        <v>0</v>
      </c>
      <c r="W838" s="55">
        <f t="shared" si="189"/>
        <v>0</v>
      </c>
      <c r="X838" s="55">
        <f t="shared" si="190"/>
        <v>0</v>
      </c>
      <c r="Y838" s="55">
        <f t="shared" si="191"/>
        <v>0</v>
      </c>
      <c r="Z838" s="55">
        <f t="shared" si="192"/>
        <v>0</v>
      </c>
      <c r="AA838" s="55">
        <f t="shared" si="193"/>
        <v>0</v>
      </c>
      <c r="AB838" s="58">
        <f t="shared" si="194"/>
        <v>0</v>
      </c>
      <c r="AC838" s="74" t="str">
        <f t="shared" si="195"/>
        <v>Grade not provided</v>
      </c>
      <c r="AD838" s="75" t="e">
        <f>IF(J838=0,(VLOOKUP(AC838,Overall!B$2:C1336,2,FALSE)),IF(J838=1,(VLOOKUP(AC838,Overall!F$2:G1336,2,FALSE)),IF(J838=2,(VLOOKUP(AC838,Overall!J$2:K1336,2,FALSE)),IF(J838=3,(VLOOKUP(AC838,Overall!N$2:O1336,2,FALSE)),IF(J838=4,(VLOOKUP(AC838,Overall!R$2:S1336,2,FALSE)),IF(J838=5,VLOOKUP(AC838,Overall!V$2:W1336,2,FALSE),IF(J838=6,VLOOKUP(AC838,Overall!Z$2:AA1336,2,FALSE),IF(J838=7,VLOOKUP(AC838,Overall!AD$2:AE1336,2,FALSE),IF(J838=8,VLOOKUP(AC838,Overall!AH$2:AI1336,2,FALSE),IF(J838=9,VLOOKUP(AC838,Overall!AL$2:AM1336,2,FALSE),IF(J838=10,VLOOKUP(AC838,Overall!AP$2:AQ1336,2,FALSE),IF(J838=11,VLOOKUP(AC838,Overall!AT$2:AU1336,2,FALSE),IF(J838=12,VLOOKUP(AC838,Overall!AX$2:AY1336,2,FALSE))))))))))))))</f>
        <v>#N/A</v>
      </c>
    </row>
    <row r="839" spans="9:30" ht="15.75" thickBot="1">
      <c r="I839" s="126" t="s">
        <v>884</v>
      </c>
      <c r="J839" s="84"/>
      <c r="N839" s="131"/>
      <c r="O839" s="123" t="str">
        <f t="shared" si="183"/>
        <v>Grade not provided</v>
      </c>
      <c r="P839" s="67" t="e">
        <f t="shared" si="183"/>
        <v>#N/A</v>
      </c>
      <c r="Q839" s="39" t="str">
        <f t="shared" si="182"/>
        <v>Less than 2 domains provided</v>
      </c>
      <c r="R839" s="54">
        <f t="shared" si="184"/>
        <v>0</v>
      </c>
      <c r="S839" s="55">
        <f t="shared" si="185"/>
        <v>0</v>
      </c>
      <c r="T839" s="56">
        <f t="shared" si="186"/>
        <v>0</v>
      </c>
      <c r="U839" s="57">
        <f t="shared" si="187"/>
        <v>0</v>
      </c>
      <c r="V839" s="56">
        <f t="shared" si="188"/>
        <v>0</v>
      </c>
      <c r="W839" s="55">
        <f t="shared" si="189"/>
        <v>0</v>
      </c>
      <c r="X839" s="55">
        <f t="shared" si="190"/>
        <v>0</v>
      </c>
      <c r="Y839" s="55">
        <f t="shared" si="191"/>
        <v>0</v>
      </c>
      <c r="Z839" s="55">
        <f t="shared" si="192"/>
        <v>0</v>
      </c>
      <c r="AA839" s="55">
        <f t="shared" si="193"/>
        <v>0</v>
      </c>
      <c r="AB839" s="58">
        <f t="shared" si="194"/>
        <v>0</v>
      </c>
      <c r="AC839" s="74" t="str">
        <f t="shared" si="195"/>
        <v>Grade not provided</v>
      </c>
      <c r="AD839" s="75" t="e">
        <f>IF(J839=0,(VLOOKUP(AC839,Overall!B$2:C1337,2,FALSE)),IF(J839=1,(VLOOKUP(AC839,Overall!F$2:G1337,2,FALSE)),IF(J839=2,(VLOOKUP(AC839,Overall!J$2:K1337,2,FALSE)),IF(J839=3,(VLOOKUP(AC839,Overall!N$2:O1337,2,FALSE)),IF(J839=4,(VLOOKUP(AC839,Overall!R$2:S1337,2,FALSE)),IF(J839=5,VLOOKUP(AC839,Overall!V$2:W1337,2,FALSE),IF(J839=6,VLOOKUP(AC839,Overall!Z$2:AA1337,2,FALSE),IF(J839=7,VLOOKUP(AC839,Overall!AD$2:AE1337,2,FALSE),IF(J839=8,VLOOKUP(AC839,Overall!AH$2:AI1337,2,FALSE),IF(J839=9,VLOOKUP(AC839,Overall!AL$2:AM1337,2,FALSE),IF(J839=10,VLOOKUP(AC839,Overall!AP$2:AQ1337,2,FALSE),IF(J839=11,VLOOKUP(AC839,Overall!AT$2:AU1337,2,FALSE),IF(J839=12,VLOOKUP(AC839,Overall!AX$2:AY1337,2,FALSE))))))))))))))</f>
        <v>#N/A</v>
      </c>
    </row>
    <row r="840" spans="9:30" ht="15.75" thickBot="1">
      <c r="I840" s="126" t="s">
        <v>885</v>
      </c>
      <c r="J840" s="84"/>
      <c r="N840" s="131"/>
      <c r="O840" s="123" t="str">
        <f t="shared" si="183"/>
        <v>Grade not provided</v>
      </c>
      <c r="P840" s="67" t="e">
        <f t="shared" si="183"/>
        <v>#N/A</v>
      </c>
      <c r="Q840" s="39" t="str">
        <f t="shared" si="182"/>
        <v>Less than 2 domains provided</v>
      </c>
      <c r="R840" s="54">
        <f t="shared" si="184"/>
        <v>0</v>
      </c>
      <c r="S840" s="55">
        <f t="shared" si="185"/>
        <v>0</v>
      </c>
      <c r="T840" s="56">
        <f t="shared" si="186"/>
        <v>0</v>
      </c>
      <c r="U840" s="57">
        <f t="shared" si="187"/>
        <v>0</v>
      </c>
      <c r="V840" s="56">
        <f t="shared" si="188"/>
        <v>0</v>
      </c>
      <c r="W840" s="55">
        <f t="shared" si="189"/>
        <v>0</v>
      </c>
      <c r="X840" s="55">
        <f t="shared" si="190"/>
        <v>0</v>
      </c>
      <c r="Y840" s="55">
        <f t="shared" si="191"/>
        <v>0</v>
      </c>
      <c r="Z840" s="55">
        <f t="shared" si="192"/>
        <v>0</v>
      </c>
      <c r="AA840" s="55">
        <f t="shared" si="193"/>
        <v>0</v>
      </c>
      <c r="AB840" s="58">
        <f t="shared" si="194"/>
        <v>0</v>
      </c>
      <c r="AC840" s="74" t="str">
        <f t="shared" si="195"/>
        <v>Grade not provided</v>
      </c>
      <c r="AD840" s="75" t="e">
        <f>IF(J840=0,(VLOOKUP(AC840,Overall!B$2:C1338,2,FALSE)),IF(J840=1,(VLOOKUP(AC840,Overall!F$2:G1338,2,FALSE)),IF(J840=2,(VLOOKUP(AC840,Overall!J$2:K1338,2,FALSE)),IF(J840=3,(VLOOKUP(AC840,Overall!N$2:O1338,2,FALSE)),IF(J840=4,(VLOOKUP(AC840,Overall!R$2:S1338,2,FALSE)),IF(J840=5,VLOOKUP(AC840,Overall!V$2:W1338,2,FALSE),IF(J840=6,VLOOKUP(AC840,Overall!Z$2:AA1338,2,FALSE),IF(J840=7,VLOOKUP(AC840,Overall!AD$2:AE1338,2,FALSE),IF(J840=8,VLOOKUP(AC840,Overall!AH$2:AI1338,2,FALSE),IF(J840=9,VLOOKUP(AC840,Overall!AL$2:AM1338,2,FALSE),IF(J840=10,VLOOKUP(AC840,Overall!AP$2:AQ1338,2,FALSE),IF(J840=11,VLOOKUP(AC840,Overall!AT$2:AU1338,2,FALSE),IF(J840=12,VLOOKUP(AC840,Overall!AX$2:AY1338,2,FALSE))))))))))))))</f>
        <v>#N/A</v>
      </c>
    </row>
    <row r="841" spans="9:30" ht="15.75" thickBot="1">
      <c r="I841" s="126" t="s">
        <v>886</v>
      </c>
      <c r="J841" s="84"/>
      <c r="N841" s="131"/>
      <c r="O841" s="123" t="str">
        <f t="shared" si="183"/>
        <v>Grade not provided</v>
      </c>
      <c r="P841" s="67" t="e">
        <f t="shared" si="183"/>
        <v>#N/A</v>
      </c>
      <c r="Q841" s="39" t="str">
        <f t="shared" si="182"/>
        <v>Less than 2 domains provided</v>
      </c>
      <c r="R841" s="54">
        <f t="shared" si="184"/>
        <v>0</v>
      </c>
      <c r="S841" s="55">
        <f t="shared" si="185"/>
        <v>0</v>
      </c>
      <c r="T841" s="56">
        <f t="shared" si="186"/>
        <v>0</v>
      </c>
      <c r="U841" s="57">
        <f t="shared" si="187"/>
        <v>0</v>
      </c>
      <c r="V841" s="56">
        <f t="shared" si="188"/>
        <v>0</v>
      </c>
      <c r="W841" s="55">
        <f t="shared" si="189"/>
        <v>0</v>
      </c>
      <c r="X841" s="55">
        <f t="shared" si="190"/>
        <v>0</v>
      </c>
      <c r="Y841" s="55">
        <f t="shared" si="191"/>
        <v>0</v>
      </c>
      <c r="Z841" s="55">
        <f t="shared" si="192"/>
        <v>0</v>
      </c>
      <c r="AA841" s="55">
        <f t="shared" si="193"/>
        <v>0</v>
      </c>
      <c r="AB841" s="58">
        <f t="shared" si="194"/>
        <v>0</v>
      </c>
      <c r="AC841" s="74" t="str">
        <f t="shared" si="195"/>
        <v>Grade not provided</v>
      </c>
      <c r="AD841" s="75" t="e">
        <f>IF(J841=0,(VLOOKUP(AC841,Overall!B$2:C1339,2,FALSE)),IF(J841=1,(VLOOKUP(AC841,Overall!F$2:G1339,2,FALSE)),IF(J841=2,(VLOOKUP(AC841,Overall!J$2:K1339,2,FALSE)),IF(J841=3,(VLOOKUP(AC841,Overall!N$2:O1339,2,FALSE)),IF(J841=4,(VLOOKUP(AC841,Overall!R$2:S1339,2,FALSE)),IF(J841=5,VLOOKUP(AC841,Overall!V$2:W1339,2,FALSE),IF(J841=6,VLOOKUP(AC841,Overall!Z$2:AA1339,2,FALSE),IF(J841=7,VLOOKUP(AC841,Overall!AD$2:AE1339,2,FALSE),IF(J841=8,VLOOKUP(AC841,Overall!AH$2:AI1339,2,FALSE),IF(J841=9,VLOOKUP(AC841,Overall!AL$2:AM1339,2,FALSE),IF(J841=10,VLOOKUP(AC841,Overall!AP$2:AQ1339,2,FALSE),IF(J841=11,VLOOKUP(AC841,Overall!AT$2:AU1339,2,FALSE),IF(J841=12,VLOOKUP(AC841,Overall!AX$2:AY1339,2,FALSE))))))))))))))</f>
        <v>#N/A</v>
      </c>
    </row>
    <row r="842" spans="9:30" ht="15.75" thickBot="1">
      <c r="I842" s="126" t="s">
        <v>887</v>
      </c>
      <c r="J842" s="84"/>
      <c r="N842" s="131"/>
      <c r="O842" s="123" t="str">
        <f t="shared" si="183"/>
        <v>Grade not provided</v>
      </c>
      <c r="P842" s="67" t="e">
        <f t="shared" si="183"/>
        <v>#N/A</v>
      </c>
      <c r="Q842" s="39" t="str">
        <f t="shared" si="182"/>
        <v>Less than 2 domains provided</v>
      </c>
      <c r="R842" s="54">
        <f t="shared" si="184"/>
        <v>0</v>
      </c>
      <c r="S842" s="55">
        <f t="shared" si="185"/>
        <v>0</v>
      </c>
      <c r="T842" s="56">
        <f t="shared" si="186"/>
        <v>0</v>
      </c>
      <c r="U842" s="57">
        <f t="shared" si="187"/>
        <v>0</v>
      </c>
      <c r="V842" s="56">
        <f t="shared" si="188"/>
        <v>0</v>
      </c>
      <c r="W842" s="55">
        <f t="shared" si="189"/>
        <v>0</v>
      </c>
      <c r="X842" s="55">
        <f t="shared" si="190"/>
        <v>0</v>
      </c>
      <c r="Y842" s="55">
        <f t="shared" si="191"/>
        <v>0</v>
      </c>
      <c r="Z842" s="55">
        <f t="shared" si="192"/>
        <v>0</v>
      </c>
      <c r="AA842" s="55">
        <f t="shared" si="193"/>
        <v>0</v>
      </c>
      <c r="AB842" s="58">
        <f t="shared" si="194"/>
        <v>0</v>
      </c>
      <c r="AC842" s="74" t="str">
        <f t="shared" si="195"/>
        <v>Grade not provided</v>
      </c>
      <c r="AD842" s="75" t="e">
        <f>IF(J842=0,(VLOOKUP(AC842,Overall!B$2:C1340,2,FALSE)),IF(J842=1,(VLOOKUP(AC842,Overall!F$2:G1340,2,FALSE)),IF(J842=2,(VLOOKUP(AC842,Overall!J$2:K1340,2,FALSE)),IF(J842=3,(VLOOKUP(AC842,Overall!N$2:O1340,2,FALSE)),IF(J842=4,(VLOOKUP(AC842,Overall!R$2:S1340,2,FALSE)),IF(J842=5,VLOOKUP(AC842,Overall!V$2:W1340,2,FALSE),IF(J842=6,VLOOKUP(AC842,Overall!Z$2:AA1340,2,FALSE),IF(J842=7,VLOOKUP(AC842,Overall!AD$2:AE1340,2,FALSE),IF(J842=8,VLOOKUP(AC842,Overall!AH$2:AI1340,2,FALSE),IF(J842=9,VLOOKUP(AC842,Overall!AL$2:AM1340,2,FALSE),IF(J842=10,VLOOKUP(AC842,Overall!AP$2:AQ1340,2,FALSE),IF(J842=11,VLOOKUP(AC842,Overall!AT$2:AU1340,2,FALSE),IF(J842=12,VLOOKUP(AC842,Overall!AX$2:AY1340,2,FALSE))))))))))))))</f>
        <v>#N/A</v>
      </c>
    </row>
    <row r="843" spans="9:30" ht="15.75" thickBot="1">
      <c r="I843" s="126" t="s">
        <v>888</v>
      </c>
      <c r="J843" s="84"/>
      <c r="N843" s="131"/>
      <c r="O843" s="123" t="str">
        <f t="shared" si="183"/>
        <v>Grade not provided</v>
      </c>
      <c r="P843" s="67" t="e">
        <f t="shared" si="183"/>
        <v>#N/A</v>
      </c>
      <c r="Q843" s="39" t="str">
        <f t="shared" si="182"/>
        <v>Less than 2 domains provided</v>
      </c>
      <c r="R843" s="54">
        <f t="shared" si="184"/>
        <v>0</v>
      </c>
      <c r="S843" s="55">
        <f t="shared" si="185"/>
        <v>0</v>
      </c>
      <c r="T843" s="56">
        <f t="shared" si="186"/>
        <v>0</v>
      </c>
      <c r="U843" s="57">
        <f t="shared" si="187"/>
        <v>0</v>
      </c>
      <c r="V843" s="56">
        <f t="shared" si="188"/>
        <v>0</v>
      </c>
      <c r="W843" s="55">
        <f t="shared" si="189"/>
        <v>0</v>
      </c>
      <c r="X843" s="55">
        <f t="shared" si="190"/>
        <v>0</v>
      </c>
      <c r="Y843" s="55">
        <f t="shared" si="191"/>
        <v>0</v>
      </c>
      <c r="Z843" s="55">
        <f t="shared" si="192"/>
        <v>0</v>
      </c>
      <c r="AA843" s="55">
        <f t="shared" si="193"/>
        <v>0</v>
      </c>
      <c r="AB843" s="58">
        <f t="shared" si="194"/>
        <v>0</v>
      </c>
      <c r="AC843" s="74" t="str">
        <f t="shared" si="195"/>
        <v>Grade not provided</v>
      </c>
      <c r="AD843" s="75" t="e">
        <f>IF(J843=0,(VLOOKUP(AC843,Overall!B$2:C1341,2,FALSE)),IF(J843=1,(VLOOKUP(AC843,Overall!F$2:G1341,2,FALSE)),IF(J843=2,(VLOOKUP(AC843,Overall!J$2:K1341,2,FALSE)),IF(J843=3,(VLOOKUP(AC843,Overall!N$2:O1341,2,FALSE)),IF(J843=4,(VLOOKUP(AC843,Overall!R$2:S1341,2,FALSE)),IF(J843=5,VLOOKUP(AC843,Overall!V$2:W1341,2,FALSE),IF(J843=6,VLOOKUP(AC843,Overall!Z$2:AA1341,2,FALSE),IF(J843=7,VLOOKUP(AC843,Overall!AD$2:AE1341,2,FALSE),IF(J843=8,VLOOKUP(AC843,Overall!AH$2:AI1341,2,FALSE),IF(J843=9,VLOOKUP(AC843,Overall!AL$2:AM1341,2,FALSE),IF(J843=10,VLOOKUP(AC843,Overall!AP$2:AQ1341,2,FALSE),IF(J843=11,VLOOKUP(AC843,Overall!AT$2:AU1341,2,FALSE),IF(J843=12,VLOOKUP(AC843,Overall!AX$2:AY1341,2,FALSE))))))))))))))</f>
        <v>#N/A</v>
      </c>
    </row>
    <row r="844" spans="9:30" ht="15.75" thickBot="1">
      <c r="I844" s="126" t="s">
        <v>889</v>
      </c>
      <c r="J844" s="84"/>
      <c r="N844" s="131"/>
      <c r="O844" s="123" t="str">
        <f t="shared" si="183"/>
        <v>Grade not provided</v>
      </c>
      <c r="P844" s="67" t="e">
        <f t="shared" si="183"/>
        <v>#N/A</v>
      </c>
      <c r="Q844" s="39" t="str">
        <f t="shared" si="182"/>
        <v>Less than 2 domains provided</v>
      </c>
      <c r="R844" s="54">
        <f t="shared" si="184"/>
        <v>0</v>
      </c>
      <c r="S844" s="55">
        <f t="shared" si="185"/>
        <v>0</v>
      </c>
      <c r="T844" s="56">
        <f t="shared" si="186"/>
        <v>0</v>
      </c>
      <c r="U844" s="57">
        <f t="shared" si="187"/>
        <v>0</v>
      </c>
      <c r="V844" s="56">
        <f t="shared" si="188"/>
        <v>0</v>
      </c>
      <c r="W844" s="55">
        <f t="shared" si="189"/>
        <v>0</v>
      </c>
      <c r="X844" s="55">
        <f t="shared" si="190"/>
        <v>0</v>
      </c>
      <c r="Y844" s="55">
        <f t="shared" si="191"/>
        <v>0</v>
      </c>
      <c r="Z844" s="55">
        <f t="shared" si="192"/>
        <v>0</v>
      </c>
      <c r="AA844" s="55">
        <f t="shared" si="193"/>
        <v>0</v>
      </c>
      <c r="AB844" s="58">
        <f t="shared" si="194"/>
        <v>0</v>
      </c>
      <c r="AC844" s="74" t="str">
        <f t="shared" si="195"/>
        <v>Grade not provided</v>
      </c>
      <c r="AD844" s="75" t="e">
        <f>IF(J844=0,(VLOOKUP(AC844,Overall!B$2:C1342,2,FALSE)),IF(J844=1,(VLOOKUP(AC844,Overall!F$2:G1342,2,FALSE)),IF(J844=2,(VLOOKUP(AC844,Overall!J$2:K1342,2,FALSE)),IF(J844=3,(VLOOKUP(AC844,Overall!N$2:O1342,2,FALSE)),IF(J844=4,(VLOOKUP(AC844,Overall!R$2:S1342,2,FALSE)),IF(J844=5,VLOOKUP(AC844,Overall!V$2:W1342,2,FALSE),IF(J844=6,VLOOKUP(AC844,Overall!Z$2:AA1342,2,FALSE),IF(J844=7,VLOOKUP(AC844,Overall!AD$2:AE1342,2,FALSE),IF(J844=8,VLOOKUP(AC844,Overall!AH$2:AI1342,2,FALSE),IF(J844=9,VLOOKUP(AC844,Overall!AL$2:AM1342,2,FALSE),IF(J844=10,VLOOKUP(AC844,Overall!AP$2:AQ1342,2,FALSE),IF(J844=11,VLOOKUP(AC844,Overall!AT$2:AU1342,2,FALSE),IF(J844=12,VLOOKUP(AC844,Overall!AX$2:AY1342,2,FALSE))))))))))))))</f>
        <v>#N/A</v>
      </c>
    </row>
    <row r="845" spans="9:30" ht="15.75" thickBot="1">
      <c r="I845" s="126" t="s">
        <v>890</v>
      </c>
      <c r="J845" s="84"/>
      <c r="N845" s="131"/>
      <c r="O845" s="123" t="str">
        <f t="shared" si="183"/>
        <v>Grade not provided</v>
      </c>
      <c r="P845" s="67" t="e">
        <f t="shared" si="183"/>
        <v>#N/A</v>
      </c>
      <c r="Q845" s="39" t="str">
        <f t="shared" si="182"/>
        <v>Less than 2 domains provided</v>
      </c>
      <c r="R845" s="54">
        <f t="shared" si="184"/>
        <v>0</v>
      </c>
      <c r="S845" s="55">
        <f t="shared" si="185"/>
        <v>0</v>
      </c>
      <c r="T845" s="56">
        <f t="shared" si="186"/>
        <v>0</v>
      </c>
      <c r="U845" s="57">
        <f t="shared" si="187"/>
        <v>0</v>
      </c>
      <c r="V845" s="56">
        <f t="shared" si="188"/>
        <v>0</v>
      </c>
      <c r="W845" s="55">
        <f t="shared" si="189"/>
        <v>0</v>
      </c>
      <c r="X845" s="55">
        <f t="shared" si="190"/>
        <v>0</v>
      </c>
      <c r="Y845" s="55">
        <f t="shared" si="191"/>
        <v>0</v>
      </c>
      <c r="Z845" s="55">
        <f t="shared" si="192"/>
        <v>0</v>
      </c>
      <c r="AA845" s="55">
        <f t="shared" si="193"/>
        <v>0</v>
      </c>
      <c r="AB845" s="58">
        <f t="shared" si="194"/>
        <v>0</v>
      </c>
      <c r="AC845" s="74" t="str">
        <f t="shared" si="195"/>
        <v>Grade not provided</v>
      </c>
      <c r="AD845" s="75" t="e">
        <f>IF(J845=0,(VLOOKUP(AC845,Overall!B$2:C1343,2,FALSE)),IF(J845=1,(VLOOKUP(AC845,Overall!F$2:G1343,2,FALSE)),IF(J845=2,(VLOOKUP(AC845,Overall!J$2:K1343,2,FALSE)),IF(J845=3,(VLOOKUP(AC845,Overall!N$2:O1343,2,FALSE)),IF(J845=4,(VLOOKUP(AC845,Overall!R$2:S1343,2,FALSE)),IF(J845=5,VLOOKUP(AC845,Overall!V$2:W1343,2,FALSE),IF(J845=6,VLOOKUP(AC845,Overall!Z$2:AA1343,2,FALSE),IF(J845=7,VLOOKUP(AC845,Overall!AD$2:AE1343,2,FALSE),IF(J845=8,VLOOKUP(AC845,Overall!AH$2:AI1343,2,FALSE),IF(J845=9,VLOOKUP(AC845,Overall!AL$2:AM1343,2,FALSE),IF(J845=10,VLOOKUP(AC845,Overall!AP$2:AQ1343,2,FALSE),IF(J845=11,VLOOKUP(AC845,Overall!AT$2:AU1343,2,FALSE),IF(J845=12,VLOOKUP(AC845,Overall!AX$2:AY1343,2,FALSE))))))))))))))</f>
        <v>#N/A</v>
      </c>
    </row>
    <row r="846" spans="9:30" ht="15.75" thickBot="1">
      <c r="I846" s="126" t="s">
        <v>891</v>
      </c>
      <c r="J846" s="84"/>
      <c r="N846" s="131"/>
      <c r="O846" s="123" t="str">
        <f t="shared" si="183"/>
        <v>Grade not provided</v>
      </c>
      <c r="P846" s="67" t="e">
        <f t="shared" si="183"/>
        <v>#N/A</v>
      </c>
      <c r="Q846" s="39" t="str">
        <f t="shared" si="182"/>
        <v>Less than 2 domains provided</v>
      </c>
      <c r="R846" s="54">
        <f t="shared" si="184"/>
        <v>0</v>
      </c>
      <c r="S846" s="55">
        <f t="shared" si="185"/>
        <v>0</v>
      </c>
      <c r="T846" s="56">
        <f t="shared" si="186"/>
        <v>0</v>
      </c>
      <c r="U846" s="57">
        <f t="shared" si="187"/>
        <v>0</v>
      </c>
      <c r="V846" s="56">
        <f t="shared" si="188"/>
        <v>0</v>
      </c>
      <c r="W846" s="55">
        <f t="shared" si="189"/>
        <v>0</v>
      </c>
      <c r="X846" s="55">
        <f t="shared" si="190"/>
        <v>0</v>
      </c>
      <c r="Y846" s="55">
        <f t="shared" si="191"/>
        <v>0</v>
      </c>
      <c r="Z846" s="55">
        <f t="shared" si="192"/>
        <v>0</v>
      </c>
      <c r="AA846" s="55">
        <f t="shared" si="193"/>
        <v>0</v>
      </c>
      <c r="AB846" s="58">
        <f t="shared" si="194"/>
        <v>0</v>
      </c>
      <c r="AC846" s="74" t="str">
        <f t="shared" si="195"/>
        <v>Grade not provided</v>
      </c>
      <c r="AD846" s="75" t="e">
        <f>IF(J846=0,(VLOOKUP(AC846,Overall!B$2:C1344,2,FALSE)),IF(J846=1,(VLOOKUP(AC846,Overall!F$2:G1344,2,FALSE)),IF(J846=2,(VLOOKUP(AC846,Overall!J$2:K1344,2,FALSE)),IF(J846=3,(VLOOKUP(AC846,Overall!N$2:O1344,2,FALSE)),IF(J846=4,(VLOOKUP(AC846,Overall!R$2:S1344,2,FALSE)),IF(J846=5,VLOOKUP(AC846,Overall!V$2:W1344,2,FALSE),IF(J846=6,VLOOKUP(AC846,Overall!Z$2:AA1344,2,FALSE),IF(J846=7,VLOOKUP(AC846,Overall!AD$2:AE1344,2,FALSE),IF(J846=8,VLOOKUP(AC846,Overall!AH$2:AI1344,2,FALSE),IF(J846=9,VLOOKUP(AC846,Overall!AL$2:AM1344,2,FALSE),IF(J846=10,VLOOKUP(AC846,Overall!AP$2:AQ1344,2,FALSE),IF(J846=11,VLOOKUP(AC846,Overall!AT$2:AU1344,2,FALSE),IF(J846=12,VLOOKUP(AC846,Overall!AX$2:AY1344,2,FALSE))))))))))))))</f>
        <v>#N/A</v>
      </c>
    </row>
    <row r="847" spans="9:30" ht="15.75" thickBot="1">
      <c r="I847" s="126" t="s">
        <v>892</v>
      </c>
      <c r="J847" s="84"/>
      <c r="N847" s="131"/>
      <c r="O847" s="123" t="str">
        <f t="shared" si="183"/>
        <v>Grade not provided</v>
      </c>
      <c r="P847" s="67" t="e">
        <f t="shared" si="183"/>
        <v>#N/A</v>
      </c>
      <c r="Q847" s="39" t="str">
        <f t="shared" si="182"/>
        <v>Less than 2 domains provided</v>
      </c>
      <c r="R847" s="54">
        <f t="shared" si="184"/>
        <v>0</v>
      </c>
      <c r="S847" s="55">
        <f t="shared" si="185"/>
        <v>0</v>
      </c>
      <c r="T847" s="56">
        <f t="shared" si="186"/>
        <v>0</v>
      </c>
      <c r="U847" s="57">
        <f t="shared" si="187"/>
        <v>0</v>
      </c>
      <c r="V847" s="56">
        <f t="shared" si="188"/>
        <v>0</v>
      </c>
      <c r="W847" s="55">
        <f t="shared" si="189"/>
        <v>0</v>
      </c>
      <c r="X847" s="55">
        <f t="shared" si="190"/>
        <v>0</v>
      </c>
      <c r="Y847" s="55">
        <f t="shared" si="191"/>
        <v>0</v>
      </c>
      <c r="Z847" s="55">
        <f t="shared" si="192"/>
        <v>0</v>
      </c>
      <c r="AA847" s="55">
        <f t="shared" si="193"/>
        <v>0</v>
      </c>
      <c r="AB847" s="58">
        <f t="shared" si="194"/>
        <v>0</v>
      </c>
      <c r="AC847" s="74" t="str">
        <f t="shared" si="195"/>
        <v>Grade not provided</v>
      </c>
      <c r="AD847" s="75" t="e">
        <f>IF(J847=0,(VLOOKUP(AC847,Overall!B$2:C1345,2,FALSE)),IF(J847=1,(VLOOKUP(AC847,Overall!F$2:G1345,2,FALSE)),IF(J847=2,(VLOOKUP(AC847,Overall!J$2:K1345,2,FALSE)),IF(J847=3,(VLOOKUP(AC847,Overall!N$2:O1345,2,FALSE)),IF(J847=4,(VLOOKUP(AC847,Overall!R$2:S1345,2,FALSE)),IF(J847=5,VLOOKUP(AC847,Overall!V$2:W1345,2,FALSE),IF(J847=6,VLOOKUP(AC847,Overall!Z$2:AA1345,2,FALSE),IF(J847=7,VLOOKUP(AC847,Overall!AD$2:AE1345,2,FALSE),IF(J847=8,VLOOKUP(AC847,Overall!AH$2:AI1345,2,FALSE),IF(J847=9,VLOOKUP(AC847,Overall!AL$2:AM1345,2,FALSE),IF(J847=10,VLOOKUP(AC847,Overall!AP$2:AQ1345,2,FALSE),IF(J847=11,VLOOKUP(AC847,Overall!AT$2:AU1345,2,FALSE),IF(J847=12,VLOOKUP(AC847,Overall!AX$2:AY1345,2,FALSE))))))))))))))</f>
        <v>#N/A</v>
      </c>
    </row>
    <row r="848" spans="9:30" ht="15.75" thickBot="1">
      <c r="I848" s="126" t="s">
        <v>893</v>
      </c>
      <c r="J848" s="84"/>
      <c r="N848" s="131"/>
      <c r="O848" s="123" t="str">
        <f t="shared" si="183"/>
        <v>Grade not provided</v>
      </c>
      <c r="P848" s="67" t="e">
        <f t="shared" si="183"/>
        <v>#N/A</v>
      </c>
      <c r="Q848" s="39" t="str">
        <f t="shared" si="182"/>
        <v>Less than 2 domains provided</v>
      </c>
      <c r="R848" s="54">
        <f t="shared" si="184"/>
        <v>0</v>
      </c>
      <c r="S848" s="55">
        <f t="shared" si="185"/>
        <v>0</v>
      </c>
      <c r="T848" s="56">
        <f t="shared" si="186"/>
        <v>0</v>
      </c>
      <c r="U848" s="57">
        <f t="shared" si="187"/>
        <v>0</v>
      </c>
      <c r="V848" s="56">
        <f t="shared" si="188"/>
        <v>0</v>
      </c>
      <c r="W848" s="55">
        <f t="shared" si="189"/>
        <v>0</v>
      </c>
      <c r="X848" s="55">
        <f t="shared" si="190"/>
        <v>0</v>
      </c>
      <c r="Y848" s="55">
        <f t="shared" si="191"/>
        <v>0</v>
      </c>
      <c r="Z848" s="55">
        <f t="shared" si="192"/>
        <v>0</v>
      </c>
      <c r="AA848" s="55">
        <f t="shared" si="193"/>
        <v>0</v>
      </c>
      <c r="AB848" s="58">
        <f t="shared" si="194"/>
        <v>0</v>
      </c>
      <c r="AC848" s="74" t="str">
        <f t="shared" si="195"/>
        <v>Grade not provided</v>
      </c>
      <c r="AD848" s="75" t="e">
        <f>IF(J848=0,(VLOOKUP(AC848,Overall!B$2:C1346,2,FALSE)),IF(J848=1,(VLOOKUP(AC848,Overall!F$2:G1346,2,FALSE)),IF(J848=2,(VLOOKUP(AC848,Overall!J$2:K1346,2,FALSE)),IF(J848=3,(VLOOKUP(AC848,Overall!N$2:O1346,2,FALSE)),IF(J848=4,(VLOOKUP(AC848,Overall!R$2:S1346,2,FALSE)),IF(J848=5,VLOOKUP(AC848,Overall!V$2:W1346,2,FALSE),IF(J848=6,VLOOKUP(AC848,Overall!Z$2:AA1346,2,FALSE),IF(J848=7,VLOOKUP(AC848,Overall!AD$2:AE1346,2,FALSE),IF(J848=8,VLOOKUP(AC848,Overall!AH$2:AI1346,2,FALSE),IF(J848=9,VLOOKUP(AC848,Overall!AL$2:AM1346,2,FALSE),IF(J848=10,VLOOKUP(AC848,Overall!AP$2:AQ1346,2,FALSE),IF(J848=11,VLOOKUP(AC848,Overall!AT$2:AU1346,2,FALSE),IF(J848=12,VLOOKUP(AC848,Overall!AX$2:AY1346,2,FALSE))))))))))))))</f>
        <v>#N/A</v>
      </c>
    </row>
    <row r="849" spans="9:30" ht="15.75" thickBot="1">
      <c r="I849" s="126" t="s">
        <v>894</v>
      </c>
      <c r="J849" s="84"/>
      <c r="N849" s="131"/>
      <c r="O849" s="123" t="str">
        <f t="shared" si="183"/>
        <v>Grade not provided</v>
      </c>
      <c r="P849" s="67" t="e">
        <f t="shared" si="183"/>
        <v>#N/A</v>
      </c>
      <c r="Q849" s="39" t="str">
        <f t="shared" ref="Q849:Q912" si="196">IF($AB849=1,$C$4,IF($AB849=2,$C$5,IF($AB849=3,$C$6,IF($AB849=4,$C$7,IF($AB849=5,$C$8,IF($AB849=6,$C$9,IF($AB849=7,$C$10,IF($AB849=8,$C$11,IF($AB849=9,$C$12,IF($AB849=10,$C$13,"Less than 2 domains provided"))))))))))</f>
        <v>Less than 2 domains provided</v>
      </c>
      <c r="R849" s="54">
        <f t="shared" si="184"/>
        <v>0</v>
      </c>
      <c r="S849" s="55">
        <f t="shared" si="185"/>
        <v>0</v>
      </c>
      <c r="T849" s="56">
        <f t="shared" si="186"/>
        <v>0</v>
      </c>
      <c r="U849" s="57">
        <f t="shared" si="187"/>
        <v>0</v>
      </c>
      <c r="V849" s="56">
        <f t="shared" si="188"/>
        <v>0</v>
      </c>
      <c r="W849" s="55">
        <f t="shared" si="189"/>
        <v>0</v>
      </c>
      <c r="X849" s="55">
        <f t="shared" si="190"/>
        <v>0</v>
      </c>
      <c r="Y849" s="55">
        <f t="shared" si="191"/>
        <v>0</v>
      </c>
      <c r="Z849" s="55">
        <f t="shared" si="192"/>
        <v>0</v>
      </c>
      <c r="AA849" s="55">
        <f t="shared" si="193"/>
        <v>0</v>
      </c>
      <c r="AB849" s="58">
        <f t="shared" si="194"/>
        <v>0</v>
      </c>
      <c r="AC849" s="74" t="str">
        <f t="shared" si="195"/>
        <v>Grade not provided</v>
      </c>
      <c r="AD849" s="75" t="e">
        <f>IF(J849=0,(VLOOKUP(AC849,Overall!B$2:C1347,2,FALSE)),IF(J849=1,(VLOOKUP(AC849,Overall!F$2:G1347,2,FALSE)),IF(J849=2,(VLOOKUP(AC849,Overall!J$2:K1347,2,FALSE)),IF(J849=3,(VLOOKUP(AC849,Overall!N$2:O1347,2,FALSE)),IF(J849=4,(VLOOKUP(AC849,Overall!R$2:S1347,2,FALSE)),IF(J849=5,VLOOKUP(AC849,Overall!V$2:W1347,2,FALSE),IF(J849=6,VLOOKUP(AC849,Overall!Z$2:AA1347,2,FALSE),IF(J849=7,VLOOKUP(AC849,Overall!AD$2:AE1347,2,FALSE),IF(J849=8,VLOOKUP(AC849,Overall!AH$2:AI1347,2,FALSE),IF(J849=9,VLOOKUP(AC849,Overall!AL$2:AM1347,2,FALSE),IF(J849=10,VLOOKUP(AC849,Overall!AP$2:AQ1347,2,FALSE),IF(J849=11,VLOOKUP(AC849,Overall!AT$2:AU1347,2,FALSE),IF(J849=12,VLOOKUP(AC849,Overall!AX$2:AY1347,2,FALSE))))))))))))))</f>
        <v>#N/A</v>
      </c>
    </row>
    <row r="850" spans="9:30" ht="15.75" thickBot="1">
      <c r="I850" s="126" t="s">
        <v>895</v>
      </c>
      <c r="J850" s="84"/>
      <c r="N850" s="131"/>
      <c r="O850" s="123" t="str">
        <f t="shared" si="183"/>
        <v>Grade not provided</v>
      </c>
      <c r="P850" s="67" t="e">
        <f t="shared" si="183"/>
        <v>#N/A</v>
      </c>
      <c r="Q850" s="39" t="str">
        <f t="shared" si="196"/>
        <v>Less than 2 domains provided</v>
      </c>
      <c r="R850" s="54">
        <f t="shared" si="184"/>
        <v>0</v>
      </c>
      <c r="S850" s="55">
        <f t="shared" si="185"/>
        <v>0</v>
      </c>
      <c r="T850" s="56">
        <f t="shared" si="186"/>
        <v>0</v>
      </c>
      <c r="U850" s="57">
        <f t="shared" si="187"/>
        <v>0</v>
      </c>
      <c r="V850" s="56">
        <f t="shared" si="188"/>
        <v>0</v>
      </c>
      <c r="W850" s="55">
        <f t="shared" si="189"/>
        <v>0</v>
      </c>
      <c r="X850" s="55">
        <f t="shared" si="190"/>
        <v>0</v>
      </c>
      <c r="Y850" s="55">
        <f t="shared" si="191"/>
        <v>0</v>
      </c>
      <c r="Z850" s="55">
        <f t="shared" si="192"/>
        <v>0</v>
      </c>
      <c r="AA850" s="55">
        <f t="shared" si="193"/>
        <v>0</v>
      </c>
      <c r="AB850" s="58">
        <f t="shared" si="194"/>
        <v>0</v>
      </c>
      <c r="AC850" s="74" t="str">
        <f t="shared" si="195"/>
        <v>Grade not provided</v>
      </c>
      <c r="AD850" s="75" t="e">
        <f>IF(J850=0,(VLOOKUP(AC850,Overall!B$2:C1348,2,FALSE)),IF(J850=1,(VLOOKUP(AC850,Overall!F$2:G1348,2,FALSE)),IF(J850=2,(VLOOKUP(AC850,Overall!J$2:K1348,2,FALSE)),IF(J850=3,(VLOOKUP(AC850,Overall!N$2:O1348,2,FALSE)),IF(J850=4,(VLOOKUP(AC850,Overall!R$2:S1348,2,FALSE)),IF(J850=5,VLOOKUP(AC850,Overall!V$2:W1348,2,FALSE),IF(J850=6,VLOOKUP(AC850,Overall!Z$2:AA1348,2,FALSE),IF(J850=7,VLOOKUP(AC850,Overall!AD$2:AE1348,2,FALSE),IF(J850=8,VLOOKUP(AC850,Overall!AH$2:AI1348,2,FALSE),IF(J850=9,VLOOKUP(AC850,Overall!AL$2:AM1348,2,FALSE),IF(J850=10,VLOOKUP(AC850,Overall!AP$2:AQ1348,2,FALSE),IF(J850=11,VLOOKUP(AC850,Overall!AT$2:AU1348,2,FALSE),IF(J850=12,VLOOKUP(AC850,Overall!AX$2:AY1348,2,FALSE))))))))))))))</f>
        <v>#N/A</v>
      </c>
    </row>
    <row r="851" spans="9:30" ht="15.75" thickBot="1">
      <c r="I851" s="126" t="s">
        <v>896</v>
      </c>
      <c r="J851" s="84"/>
      <c r="N851" s="131"/>
      <c r="O851" s="123" t="str">
        <f t="shared" si="183"/>
        <v>Grade not provided</v>
      </c>
      <c r="P851" s="67" t="e">
        <f t="shared" si="183"/>
        <v>#N/A</v>
      </c>
      <c r="Q851" s="39" t="str">
        <f t="shared" si="196"/>
        <v>Less than 2 domains provided</v>
      </c>
      <c r="R851" s="54">
        <f t="shared" si="184"/>
        <v>0</v>
      </c>
      <c r="S851" s="55">
        <f t="shared" si="185"/>
        <v>0</v>
      </c>
      <c r="T851" s="56">
        <f t="shared" si="186"/>
        <v>0</v>
      </c>
      <c r="U851" s="57">
        <f t="shared" si="187"/>
        <v>0</v>
      </c>
      <c r="V851" s="56">
        <f t="shared" si="188"/>
        <v>0</v>
      </c>
      <c r="W851" s="55">
        <f t="shared" si="189"/>
        <v>0</v>
      </c>
      <c r="X851" s="55">
        <f t="shared" si="190"/>
        <v>0</v>
      </c>
      <c r="Y851" s="55">
        <f t="shared" si="191"/>
        <v>0</v>
      </c>
      <c r="Z851" s="55">
        <f t="shared" si="192"/>
        <v>0</v>
      </c>
      <c r="AA851" s="55">
        <f t="shared" si="193"/>
        <v>0</v>
      </c>
      <c r="AB851" s="58">
        <f t="shared" si="194"/>
        <v>0</v>
      </c>
      <c r="AC851" s="74" t="str">
        <f t="shared" si="195"/>
        <v>Grade not provided</v>
      </c>
      <c r="AD851" s="75" t="e">
        <f>IF(J851=0,(VLOOKUP(AC851,Overall!B$2:C1349,2,FALSE)),IF(J851=1,(VLOOKUP(AC851,Overall!F$2:G1349,2,FALSE)),IF(J851=2,(VLOOKUP(AC851,Overall!J$2:K1349,2,FALSE)),IF(J851=3,(VLOOKUP(AC851,Overall!N$2:O1349,2,FALSE)),IF(J851=4,(VLOOKUP(AC851,Overall!R$2:S1349,2,FALSE)),IF(J851=5,VLOOKUP(AC851,Overall!V$2:W1349,2,FALSE),IF(J851=6,VLOOKUP(AC851,Overall!Z$2:AA1349,2,FALSE),IF(J851=7,VLOOKUP(AC851,Overall!AD$2:AE1349,2,FALSE),IF(J851=8,VLOOKUP(AC851,Overall!AH$2:AI1349,2,FALSE),IF(J851=9,VLOOKUP(AC851,Overall!AL$2:AM1349,2,FALSE),IF(J851=10,VLOOKUP(AC851,Overall!AP$2:AQ1349,2,FALSE),IF(J851=11,VLOOKUP(AC851,Overall!AT$2:AU1349,2,FALSE),IF(J851=12,VLOOKUP(AC851,Overall!AX$2:AY1349,2,FALSE))))))))))))))</f>
        <v>#N/A</v>
      </c>
    </row>
    <row r="852" spans="9:30" ht="15.75" thickBot="1">
      <c r="I852" s="126" t="s">
        <v>897</v>
      </c>
      <c r="J852" s="84"/>
      <c r="N852" s="131"/>
      <c r="O852" s="123" t="str">
        <f t="shared" si="183"/>
        <v>Grade not provided</v>
      </c>
      <c r="P852" s="67" t="e">
        <f t="shared" si="183"/>
        <v>#N/A</v>
      </c>
      <c r="Q852" s="39" t="str">
        <f t="shared" si="196"/>
        <v>Less than 2 domains provided</v>
      </c>
      <c r="R852" s="54">
        <f t="shared" si="184"/>
        <v>0</v>
      </c>
      <c r="S852" s="55">
        <f t="shared" si="185"/>
        <v>0</v>
      </c>
      <c r="T852" s="56">
        <f t="shared" si="186"/>
        <v>0</v>
      </c>
      <c r="U852" s="57">
        <f t="shared" si="187"/>
        <v>0</v>
      </c>
      <c r="V852" s="56">
        <f t="shared" si="188"/>
        <v>0</v>
      </c>
      <c r="W852" s="55">
        <f t="shared" si="189"/>
        <v>0</v>
      </c>
      <c r="X852" s="55">
        <f t="shared" si="190"/>
        <v>0</v>
      </c>
      <c r="Y852" s="55">
        <f t="shared" si="191"/>
        <v>0</v>
      </c>
      <c r="Z852" s="55">
        <f t="shared" si="192"/>
        <v>0</v>
      </c>
      <c r="AA852" s="55">
        <f t="shared" si="193"/>
        <v>0</v>
      </c>
      <c r="AB852" s="58">
        <f t="shared" si="194"/>
        <v>0</v>
      </c>
      <c r="AC852" s="74" t="str">
        <f t="shared" si="195"/>
        <v>Grade not provided</v>
      </c>
      <c r="AD852" s="75" t="e">
        <f>IF(J852=0,(VLOOKUP(AC852,Overall!B$2:C1350,2,FALSE)),IF(J852=1,(VLOOKUP(AC852,Overall!F$2:G1350,2,FALSE)),IF(J852=2,(VLOOKUP(AC852,Overall!J$2:K1350,2,FALSE)),IF(J852=3,(VLOOKUP(AC852,Overall!N$2:O1350,2,FALSE)),IF(J852=4,(VLOOKUP(AC852,Overall!R$2:S1350,2,FALSE)),IF(J852=5,VLOOKUP(AC852,Overall!V$2:W1350,2,FALSE),IF(J852=6,VLOOKUP(AC852,Overall!Z$2:AA1350,2,FALSE),IF(J852=7,VLOOKUP(AC852,Overall!AD$2:AE1350,2,FALSE),IF(J852=8,VLOOKUP(AC852,Overall!AH$2:AI1350,2,FALSE),IF(J852=9,VLOOKUP(AC852,Overall!AL$2:AM1350,2,FALSE),IF(J852=10,VLOOKUP(AC852,Overall!AP$2:AQ1350,2,FALSE),IF(J852=11,VLOOKUP(AC852,Overall!AT$2:AU1350,2,FALSE),IF(J852=12,VLOOKUP(AC852,Overall!AX$2:AY1350,2,FALSE))))))))))))))</f>
        <v>#N/A</v>
      </c>
    </row>
    <row r="853" spans="9:30" ht="15.75" thickBot="1">
      <c r="I853" s="126" t="s">
        <v>898</v>
      </c>
      <c r="J853" s="84"/>
      <c r="N853" s="131"/>
      <c r="O853" s="123" t="str">
        <f t="shared" si="183"/>
        <v>Grade not provided</v>
      </c>
      <c r="P853" s="67" t="e">
        <f t="shared" si="183"/>
        <v>#N/A</v>
      </c>
      <c r="Q853" s="39" t="str">
        <f t="shared" si="196"/>
        <v>Less than 2 domains provided</v>
      </c>
      <c r="R853" s="54">
        <f t="shared" si="184"/>
        <v>0</v>
      </c>
      <c r="S853" s="55">
        <f t="shared" si="185"/>
        <v>0</v>
      </c>
      <c r="T853" s="56">
        <f t="shared" si="186"/>
        <v>0</v>
      </c>
      <c r="U853" s="57">
        <f t="shared" si="187"/>
        <v>0</v>
      </c>
      <c r="V853" s="56">
        <f t="shared" si="188"/>
        <v>0</v>
      </c>
      <c r="W853" s="55">
        <f t="shared" si="189"/>
        <v>0</v>
      </c>
      <c r="X853" s="55">
        <f t="shared" si="190"/>
        <v>0</v>
      </c>
      <c r="Y853" s="55">
        <f t="shared" si="191"/>
        <v>0</v>
      </c>
      <c r="Z853" s="55">
        <f t="shared" si="192"/>
        <v>0</v>
      </c>
      <c r="AA853" s="55">
        <f t="shared" si="193"/>
        <v>0</v>
      </c>
      <c r="AB853" s="58">
        <f t="shared" si="194"/>
        <v>0</v>
      </c>
      <c r="AC853" s="74" t="str">
        <f t="shared" si="195"/>
        <v>Grade not provided</v>
      </c>
      <c r="AD853" s="75" t="e">
        <f>IF(J853=0,(VLOOKUP(AC853,Overall!B$2:C1351,2,FALSE)),IF(J853=1,(VLOOKUP(AC853,Overall!F$2:G1351,2,FALSE)),IF(J853=2,(VLOOKUP(AC853,Overall!J$2:K1351,2,FALSE)),IF(J853=3,(VLOOKUP(AC853,Overall!N$2:O1351,2,FALSE)),IF(J853=4,(VLOOKUP(AC853,Overall!R$2:S1351,2,FALSE)),IF(J853=5,VLOOKUP(AC853,Overall!V$2:W1351,2,FALSE),IF(J853=6,VLOOKUP(AC853,Overall!Z$2:AA1351,2,FALSE),IF(J853=7,VLOOKUP(AC853,Overall!AD$2:AE1351,2,FALSE),IF(J853=8,VLOOKUP(AC853,Overall!AH$2:AI1351,2,FALSE),IF(J853=9,VLOOKUP(AC853,Overall!AL$2:AM1351,2,FALSE),IF(J853=10,VLOOKUP(AC853,Overall!AP$2:AQ1351,2,FALSE),IF(J853=11,VLOOKUP(AC853,Overall!AT$2:AU1351,2,FALSE),IF(J853=12,VLOOKUP(AC853,Overall!AX$2:AY1351,2,FALSE))))))))))))))</f>
        <v>#N/A</v>
      </c>
    </row>
    <row r="854" spans="9:30" ht="15.75" thickBot="1">
      <c r="I854" s="126" t="s">
        <v>899</v>
      </c>
      <c r="J854" s="84"/>
      <c r="N854" s="131"/>
      <c r="O854" s="123" t="str">
        <f t="shared" si="183"/>
        <v>Grade not provided</v>
      </c>
      <c r="P854" s="67" t="e">
        <f t="shared" si="183"/>
        <v>#N/A</v>
      </c>
      <c r="Q854" s="39" t="str">
        <f t="shared" si="196"/>
        <v>Less than 2 domains provided</v>
      </c>
      <c r="R854" s="54">
        <f t="shared" si="184"/>
        <v>0</v>
      </c>
      <c r="S854" s="55">
        <f t="shared" si="185"/>
        <v>0</v>
      </c>
      <c r="T854" s="56">
        <f t="shared" si="186"/>
        <v>0</v>
      </c>
      <c r="U854" s="57">
        <f t="shared" si="187"/>
        <v>0</v>
      </c>
      <c r="V854" s="56">
        <f t="shared" si="188"/>
        <v>0</v>
      </c>
      <c r="W854" s="55">
        <f t="shared" si="189"/>
        <v>0</v>
      </c>
      <c r="X854" s="55">
        <f t="shared" si="190"/>
        <v>0</v>
      </c>
      <c r="Y854" s="55">
        <f t="shared" si="191"/>
        <v>0</v>
      </c>
      <c r="Z854" s="55">
        <f t="shared" si="192"/>
        <v>0</v>
      </c>
      <c r="AA854" s="55">
        <f t="shared" si="193"/>
        <v>0</v>
      </c>
      <c r="AB854" s="58">
        <f t="shared" si="194"/>
        <v>0</v>
      </c>
      <c r="AC854" s="74" t="str">
        <f t="shared" si="195"/>
        <v>Grade not provided</v>
      </c>
      <c r="AD854" s="75" t="e">
        <f>IF(J854=0,(VLOOKUP(AC854,Overall!B$2:C1352,2,FALSE)),IF(J854=1,(VLOOKUP(AC854,Overall!F$2:G1352,2,FALSE)),IF(J854=2,(VLOOKUP(AC854,Overall!J$2:K1352,2,FALSE)),IF(J854=3,(VLOOKUP(AC854,Overall!N$2:O1352,2,FALSE)),IF(J854=4,(VLOOKUP(AC854,Overall!R$2:S1352,2,FALSE)),IF(J854=5,VLOOKUP(AC854,Overall!V$2:W1352,2,FALSE),IF(J854=6,VLOOKUP(AC854,Overall!Z$2:AA1352,2,FALSE),IF(J854=7,VLOOKUP(AC854,Overall!AD$2:AE1352,2,FALSE),IF(J854=8,VLOOKUP(AC854,Overall!AH$2:AI1352,2,FALSE),IF(J854=9,VLOOKUP(AC854,Overall!AL$2:AM1352,2,FALSE),IF(J854=10,VLOOKUP(AC854,Overall!AP$2:AQ1352,2,FALSE),IF(J854=11,VLOOKUP(AC854,Overall!AT$2:AU1352,2,FALSE),IF(J854=12,VLOOKUP(AC854,Overall!AX$2:AY1352,2,FALSE))))))))))))))</f>
        <v>#N/A</v>
      </c>
    </row>
    <row r="855" spans="9:30" ht="15.75" thickBot="1">
      <c r="I855" s="126" t="s">
        <v>900</v>
      </c>
      <c r="J855" s="84"/>
      <c r="N855" s="131"/>
      <c r="O855" s="123" t="str">
        <f t="shared" si="183"/>
        <v>Grade not provided</v>
      </c>
      <c r="P855" s="67" t="e">
        <f t="shared" si="183"/>
        <v>#N/A</v>
      </c>
      <c r="Q855" s="39" t="str">
        <f t="shared" si="196"/>
        <v>Less than 2 domains provided</v>
      </c>
      <c r="R855" s="54">
        <f t="shared" si="184"/>
        <v>0</v>
      </c>
      <c r="S855" s="55">
        <f t="shared" si="185"/>
        <v>0</v>
      </c>
      <c r="T855" s="56">
        <f t="shared" si="186"/>
        <v>0</v>
      </c>
      <c r="U855" s="57">
        <f t="shared" si="187"/>
        <v>0</v>
      </c>
      <c r="V855" s="56">
        <f t="shared" si="188"/>
        <v>0</v>
      </c>
      <c r="W855" s="55">
        <f t="shared" si="189"/>
        <v>0</v>
      </c>
      <c r="X855" s="55">
        <f t="shared" si="190"/>
        <v>0</v>
      </c>
      <c r="Y855" s="55">
        <f t="shared" si="191"/>
        <v>0</v>
      </c>
      <c r="Z855" s="55">
        <f t="shared" si="192"/>
        <v>0</v>
      </c>
      <c r="AA855" s="55">
        <f t="shared" si="193"/>
        <v>0</v>
      </c>
      <c r="AB855" s="58">
        <f t="shared" si="194"/>
        <v>0</v>
      </c>
      <c r="AC855" s="74" t="str">
        <f t="shared" si="195"/>
        <v>Grade not provided</v>
      </c>
      <c r="AD855" s="75" t="e">
        <f>IF(J855=0,(VLOOKUP(AC855,Overall!B$2:C1353,2,FALSE)),IF(J855=1,(VLOOKUP(AC855,Overall!F$2:G1353,2,FALSE)),IF(J855=2,(VLOOKUP(AC855,Overall!J$2:K1353,2,FALSE)),IF(J855=3,(VLOOKUP(AC855,Overall!N$2:O1353,2,FALSE)),IF(J855=4,(VLOOKUP(AC855,Overall!R$2:S1353,2,FALSE)),IF(J855=5,VLOOKUP(AC855,Overall!V$2:W1353,2,FALSE),IF(J855=6,VLOOKUP(AC855,Overall!Z$2:AA1353,2,FALSE),IF(J855=7,VLOOKUP(AC855,Overall!AD$2:AE1353,2,FALSE),IF(J855=8,VLOOKUP(AC855,Overall!AH$2:AI1353,2,FALSE),IF(J855=9,VLOOKUP(AC855,Overall!AL$2:AM1353,2,FALSE),IF(J855=10,VLOOKUP(AC855,Overall!AP$2:AQ1353,2,FALSE),IF(J855=11,VLOOKUP(AC855,Overall!AT$2:AU1353,2,FALSE),IF(J855=12,VLOOKUP(AC855,Overall!AX$2:AY1353,2,FALSE))))))))))))))</f>
        <v>#N/A</v>
      </c>
    </row>
    <row r="856" spans="9:30" ht="15.75" thickBot="1">
      <c r="I856" s="126" t="s">
        <v>901</v>
      </c>
      <c r="J856" s="84"/>
      <c r="N856" s="131"/>
      <c r="O856" s="123" t="str">
        <f t="shared" si="183"/>
        <v>Grade not provided</v>
      </c>
      <c r="P856" s="67" t="e">
        <f t="shared" si="183"/>
        <v>#N/A</v>
      </c>
      <c r="Q856" s="39" t="str">
        <f t="shared" si="196"/>
        <v>Less than 2 domains provided</v>
      </c>
      <c r="R856" s="54">
        <f t="shared" si="184"/>
        <v>0</v>
      </c>
      <c r="S856" s="55">
        <f t="shared" si="185"/>
        <v>0</v>
      </c>
      <c r="T856" s="56">
        <f t="shared" si="186"/>
        <v>0</v>
      </c>
      <c r="U856" s="57">
        <f t="shared" si="187"/>
        <v>0</v>
      </c>
      <c r="V856" s="56">
        <f t="shared" si="188"/>
        <v>0</v>
      </c>
      <c r="W856" s="55">
        <f t="shared" si="189"/>
        <v>0</v>
      </c>
      <c r="X856" s="55">
        <f t="shared" si="190"/>
        <v>0</v>
      </c>
      <c r="Y856" s="55">
        <f t="shared" si="191"/>
        <v>0</v>
      </c>
      <c r="Z856" s="55">
        <f t="shared" si="192"/>
        <v>0</v>
      </c>
      <c r="AA856" s="55">
        <f t="shared" si="193"/>
        <v>0</v>
      </c>
      <c r="AB856" s="58">
        <f t="shared" si="194"/>
        <v>0</v>
      </c>
      <c r="AC856" s="74" t="str">
        <f t="shared" si="195"/>
        <v>Grade not provided</v>
      </c>
      <c r="AD856" s="75" t="e">
        <f>IF(J856=0,(VLOOKUP(AC856,Overall!B$2:C1354,2,FALSE)),IF(J856=1,(VLOOKUP(AC856,Overall!F$2:G1354,2,FALSE)),IF(J856=2,(VLOOKUP(AC856,Overall!J$2:K1354,2,FALSE)),IF(J856=3,(VLOOKUP(AC856,Overall!N$2:O1354,2,FALSE)),IF(J856=4,(VLOOKUP(AC856,Overall!R$2:S1354,2,FALSE)),IF(J856=5,VLOOKUP(AC856,Overall!V$2:W1354,2,FALSE),IF(J856=6,VLOOKUP(AC856,Overall!Z$2:AA1354,2,FALSE),IF(J856=7,VLOOKUP(AC856,Overall!AD$2:AE1354,2,FALSE),IF(J856=8,VLOOKUP(AC856,Overall!AH$2:AI1354,2,FALSE),IF(J856=9,VLOOKUP(AC856,Overall!AL$2:AM1354,2,FALSE),IF(J856=10,VLOOKUP(AC856,Overall!AP$2:AQ1354,2,FALSE),IF(J856=11,VLOOKUP(AC856,Overall!AT$2:AU1354,2,FALSE),IF(J856=12,VLOOKUP(AC856,Overall!AX$2:AY1354,2,FALSE))))))))))))))</f>
        <v>#N/A</v>
      </c>
    </row>
    <row r="857" spans="9:30" ht="15.75" thickBot="1">
      <c r="I857" s="126" t="s">
        <v>902</v>
      </c>
      <c r="J857" s="84"/>
      <c r="N857" s="131"/>
      <c r="O857" s="123" t="str">
        <f t="shared" si="183"/>
        <v>Grade not provided</v>
      </c>
      <c r="P857" s="67" t="e">
        <f t="shared" si="183"/>
        <v>#N/A</v>
      </c>
      <c r="Q857" s="39" t="str">
        <f t="shared" si="196"/>
        <v>Less than 2 domains provided</v>
      </c>
      <c r="R857" s="54">
        <f t="shared" si="184"/>
        <v>0</v>
      </c>
      <c r="S857" s="55">
        <f t="shared" si="185"/>
        <v>0</v>
      </c>
      <c r="T857" s="56">
        <f t="shared" si="186"/>
        <v>0</v>
      </c>
      <c r="U857" s="57">
        <f t="shared" si="187"/>
        <v>0</v>
      </c>
      <c r="V857" s="56">
        <f t="shared" si="188"/>
        <v>0</v>
      </c>
      <c r="W857" s="55">
        <f t="shared" si="189"/>
        <v>0</v>
      </c>
      <c r="X857" s="55">
        <f t="shared" si="190"/>
        <v>0</v>
      </c>
      <c r="Y857" s="55">
        <f t="shared" si="191"/>
        <v>0</v>
      </c>
      <c r="Z857" s="55">
        <f t="shared" si="192"/>
        <v>0</v>
      </c>
      <c r="AA857" s="55">
        <f t="shared" si="193"/>
        <v>0</v>
      </c>
      <c r="AB857" s="58">
        <f t="shared" si="194"/>
        <v>0</v>
      </c>
      <c r="AC857" s="74" t="str">
        <f t="shared" si="195"/>
        <v>Grade not provided</v>
      </c>
      <c r="AD857" s="75" t="e">
        <f>IF(J857=0,(VLOOKUP(AC857,Overall!B$2:C1355,2,FALSE)),IF(J857=1,(VLOOKUP(AC857,Overall!F$2:G1355,2,FALSE)),IF(J857=2,(VLOOKUP(AC857,Overall!J$2:K1355,2,FALSE)),IF(J857=3,(VLOOKUP(AC857,Overall!N$2:O1355,2,FALSE)),IF(J857=4,(VLOOKUP(AC857,Overall!R$2:S1355,2,FALSE)),IF(J857=5,VLOOKUP(AC857,Overall!V$2:W1355,2,FALSE),IF(J857=6,VLOOKUP(AC857,Overall!Z$2:AA1355,2,FALSE),IF(J857=7,VLOOKUP(AC857,Overall!AD$2:AE1355,2,FALSE),IF(J857=8,VLOOKUP(AC857,Overall!AH$2:AI1355,2,FALSE),IF(J857=9,VLOOKUP(AC857,Overall!AL$2:AM1355,2,FALSE),IF(J857=10,VLOOKUP(AC857,Overall!AP$2:AQ1355,2,FALSE),IF(J857=11,VLOOKUP(AC857,Overall!AT$2:AU1355,2,FALSE),IF(J857=12,VLOOKUP(AC857,Overall!AX$2:AY1355,2,FALSE))))))))))))))</f>
        <v>#N/A</v>
      </c>
    </row>
    <row r="858" spans="9:30" ht="15.75" thickBot="1">
      <c r="I858" s="126" t="s">
        <v>903</v>
      </c>
      <c r="J858" s="84"/>
      <c r="N858" s="131"/>
      <c r="O858" s="123" t="str">
        <f t="shared" si="183"/>
        <v>Grade not provided</v>
      </c>
      <c r="P858" s="67" t="e">
        <f t="shared" si="183"/>
        <v>#N/A</v>
      </c>
      <c r="Q858" s="39" t="str">
        <f t="shared" si="196"/>
        <v>Less than 2 domains provided</v>
      </c>
      <c r="R858" s="54">
        <f t="shared" si="184"/>
        <v>0</v>
      </c>
      <c r="S858" s="55">
        <f t="shared" si="185"/>
        <v>0</v>
      </c>
      <c r="T858" s="56">
        <f t="shared" si="186"/>
        <v>0</v>
      </c>
      <c r="U858" s="57">
        <f t="shared" si="187"/>
        <v>0</v>
      </c>
      <c r="V858" s="56">
        <f t="shared" si="188"/>
        <v>0</v>
      </c>
      <c r="W858" s="55">
        <f t="shared" si="189"/>
        <v>0</v>
      </c>
      <c r="X858" s="55">
        <f t="shared" si="190"/>
        <v>0</v>
      </c>
      <c r="Y858" s="55">
        <f t="shared" si="191"/>
        <v>0</v>
      </c>
      <c r="Z858" s="55">
        <f t="shared" si="192"/>
        <v>0</v>
      </c>
      <c r="AA858" s="55">
        <f t="shared" si="193"/>
        <v>0</v>
      </c>
      <c r="AB858" s="58">
        <f t="shared" si="194"/>
        <v>0</v>
      </c>
      <c r="AC858" s="74" t="str">
        <f t="shared" si="195"/>
        <v>Grade not provided</v>
      </c>
      <c r="AD858" s="75" t="e">
        <f>IF(J858=0,(VLOOKUP(AC858,Overall!B$2:C1356,2,FALSE)),IF(J858=1,(VLOOKUP(AC858,Overall!F$2:G1356,2,FALSE)),IF(J858=2,(VLOOKUP(AC858,Overall!J$2:K1356,2,FALSE)),IF(J858=3,(VLOOKUP(AC858,Overall!N$2:O1356,2,FALSE)),IF(J858=4,(VLOOKUP(AC858,Overall!R$2:S1356,2,FALSE)),IF(J858=5,VLOOKUP(AC858,Overall!V$2:W1356,2,FALSE),IF(J858=6,VLOOKUP(AC858,Overall!Z$2:AA1356,2,FALSE),IF(J858=7,VLOOKUP(AC858,Overall!AD$2:AE1356,2,FALSE),IF(J858=8,VLOOKUP(AC858,Overall!AH$2:AI1356,2,FALSE),IF(J858=9,VLOOKUP(AC858,Overall!AL$2:AM1356,2,FALSE),IF(J858=10,VLOOKUP(AC858,Overall!AP$2:AQ1356,2,FALSE),IF(J858=11,VLOOKUP(AC858,Overall!AT$2:AU1356,2,FALSE),IF(J858=12,VLOOKUP(AC858,Overall!AX$2:AY1356,2,FALSE))))))))))))))</f>
        <v>#N/A</v>
      </c>
    </row>
    <row r="859" spans="9:30" ht="15.75" thickBot="1">
      <c r="I859" s="126" t="s">
        <v>904</v>
      </c>
      <c r="J859" s="84"/>
      <c r="N859" s="131"/>
      <c r="O859" s="123" t="str">
        <f t="shared" si="183"/>
        <v>Grade not provided</v>
      </c>
      <c r="P859" s="67" t="e">
        <f t="shared" si="183"/>
        <v>#N/A</v>
      </c>
      <c r="Q859" s="39" t="str">
        <f t="shared" si="196"/>
        <v>Less than 2 domains provided</v>
      </c>
      <c r="R859" s="54">
        <f t="shared" si="184"/>
        <v>0</v>
      </c>
      <c r="S859" s="55">
        <f t="shared" si="185"/>
        <v>0</v>
      </c>
      <c r="T859" s="56">
        <f t="shared" si="186"/>
        <v>0</v>
      </c>
      <c r="U859" s="57">
        <f t="shared" si="187"/>
        <v>0</v>
      </c>
      <c r="V859" s="56">
        <f t="shared" si="188"/>
        <v>0</v>
      </c>
      <c r="W859" s="55">
        <f t="shared" si="189"/>
        <v>0</v>
      </c>
      <c r="X859" s="55">
        <f t="shared" si="190"/>
        <v>0</v>
      </c>
      <c r="Y859" s="55">
        <f t="shared" si="191"/>
        <v>0</v>
      </c>
      <c r="Z859" s="55">
        <f t="shared" si="192"/>
        <v>0</v>
      </c>
      <c r="AA859" s="55">
        <f t="shared" si="193"/>
        <v>0</v>
      </c>
      <c r="AB859" s="58">
        <f t="shared" si="194"/>
        <v>0</v>
      </c>
      <c r="AC859" s="74" t="str">
        <f t="shared" si="195"/>
        <v>Grade not provided</v>
      </c>
      <c r="AD859" s="75" t="e">
        <f>IF(J859=0,(VLOOKUP(AC859,Overall!B$2:C1357,2,FALSE)),IF(J859=1,(VLOOKUP(AC859,Overall!F$2:G1357,2,FALSE)),IF(J859=2,(VLOOKUP(AC859,Overall!J$2:K1357,2,FALSE)),IF(J859=3,(VLOOKUP(AC859,Overall!N$2:O1357,2,FALSE)),IF(J859=4,(VLOOKUP(AC859,Overall!R$2:S1357,2,FALSE)),IF(J859=5,VLOOKUP(AC859,Overall!V$2:W1357,2,FALSE),IF(J859=6,VLOOKUP(AC859,Overall!Z$2:AA1357,2,FALSE),IF(J859=7,VLOOKUP(AC859,Overall!AD$2:AE1357,2,FALSE),IF(J859=8,VLOOKUP(AC859,Overall!AH$2:AI1357,2,FALSE),IF(J859=9,VLOOKUP(AC859,Overall!AL$2:AM1357,2,FALSE),IF(J859=10,VLOOKUP(AC859,Overall!AP$2:AQ1357,2,FALSE),IF(J859=11,VLOOKUP(AC859,Overall!AT$2:AU1357,2,FALSE),IF(J859=12,VLOOKUP(AC859,Overall!AX$2:AY1357,2,FALSE))))))))))))))</f>
        <v>#N/A</v>
      </c>
    </row>
    <row r="860" spans="9:30" ht="15.75" thickBot="1">
      <c r="I860" s="126" t="s">
        <v>905</v>
      </c>
      <c r="J860" s="84"/>
      <c r="N860" s="131"/>
      <c r="O860" s="123" t="str">
        <f t="shared" si="183"/>
        <v>Grade not provided</v>
      </c>
      <c r="P860" s="67" t="e">
        <f t="shared" si="183"/>
        <v>#N/A</v>
      </c>
      <c r="Q860" s="39" t="str">
        <f t="shared" si="196"/>
        <v>Less than 2 domains provided</v>
      </c>
      <c r="R860" s="54">
        <f t="shared" si="184"/>
        <v>0</v>
      </c>
      <c r="S860" s="55">
        <f t="shared" si="185"/>
        <v>0</v>
      </c>
      <c r="T860" s="56">
        <f t="shared" si="186"/>
        <v>0</v>
      </c>
      <c r="U860" s="57">
        <f t="shared" si="187"/>
        <v>0</v>
      </c>
      <c r="V860" s="56">
        <f t="shared" si="188"/>
        <v>0</v>
      </c>
      <c r="W860" s="55">
        <f t="shared" si="189"/>
        <v>0</v>
      </c>
      <c r="X860" s="55">
        <f t="shared" si="190"/>
        <v>0</v>
      </c>
      <c r="Y860" s="55">
        <f t="shared" si="191"/>
        <v>0</v>
      </c>
      <c r="Z860" s="55">
        <f t="shared" si="192"/>
        <v>0</v>
      </c>
      <c r="AA860" s="55">
        <f t="shared" si="193"/>
        <v>0</v>
      </c>
      <c r="AB860" s="58">
        <f t="shared" si="194"/>
        <v>0</v>
      </c>
      <c r="AC860" s="74" t="str">
        <f t="shared" si="195"/>
        <v>Grade not provided</v>
      </c>
      <c r="AD860" s="75" t="e">
        <f>IF(J860=0,(VLOOKUP(AC860,Overall!B$2:C1358,2,FALSE)),IF(J860=1,(VLOOKUP(AC860,Overall!F$2:G1358,2,FALSE)),IF(J860=2,(VLOOKUP(AC860,Overall!J$2:K1358,2,FALSE)),IF(J860=3,(VLOOKUP(AC860,Overall!N$2:O1358,2,FALSE)),IF(J860=4,(VLOOKUP(AC860,Overall!R$2:S1358,2,FALSE)),IF(J860=5,VLOOKUP(AC860,Overall!V$2:W1358,2,FALSE),IF(J860=6,VLOOKUP(AC860,Overall!Z$2:AA1358,2,FALSE),IF(J860=7,VLOOKUP(AC860,Overall!AD$2:AE1358,2,FALSE),IF(J860=8,VLOOKUP(AC860,Overall!AH$2:AI1358,2,FALSE),IF(J860=9,VLOOKUP(AC860,Overall!AL$2:AM1358,2,FALSE),IF(J860=10,VLOOKUP(AC860,Overall!AP$2:AQ1358,2,FALSE),IF(J860=11,VLOOKUP(AC860,Overall!AT$2:AU1358,2,FALSE),IF(J860=12,VLOOKUP(AC860,Overall!AX$2:AY1358,2,FALSE))))))))))))))</f>
        <v>#N/A</v>
      </c>
    </row>
    <row r="861" spans="9:30" ht="15.75" thickBot="1">
      <c r="I861" s="126" t="s">
        <v>906</v>
      </c>
      <c r="J861" s="84"/>
      <c r="N861" s="131"/>
      <c r="O861" s="123" t="str">
        <f t="shared" si="183"/>
        <v>Grade not provided</v>
      </c>
      <c r="P861" s="67" t="e">
        <f t="shared" si="183"/>
        <v>#N/A</v>
      </c>
      <c r="Q861" s="39" t="str">
        <f t="shared" si="196"/>
        <v>Less than 2 domains provided</v>
      </c>
      <c r="R861" s="54">
        <f t="shared" si="184"/>
        <v>0</v>
      </c>
      <c r="S861" s="55">
        <f t="shared" si="185"/>
        <v>0</v>
      </c>
      <c r="T861" s="56">
        <f t="shared" si="186"/>
        <v>0</v>
      </c>
      <c r="U861" s="57">
        <f t="shared" si="187"/>
        <v>0</v>
      </c>
      <c r="V861" s="56">
        <f t="shared" si="188"/>
        <v>0</v>
      </c>
      <c r="W861" s="55">
        <f t="shared" si="189"/>
        <v>0</v>
      </c>
      <c r="X861" s="55">
        <f t="shared" si="190"/>
        <v>0</v>
      </c>
      <c r="Y861" s="55">
        <f t="shared" si="191"/>
        <v>0</v>
      </c>
      <c r="Z861" s="55">
        <f t="shared" si="192"/>
        <v>0</v>
      </c>
      <c r="AA861" s="55">
        <f t="shared" si="193"/>
        <v>0</v>
      </c>
      <c r="AB861" s="58">
        <f t="shared" si="194"/>
        <v>0</v>
      </c>
      <c r="AC861" s="74" t="str">
        <f t="shared" si="195"/>
        <v>Grade not provided</v>
      </c>
      <c r="AD861" s="75" t="e">
        <f>IF(J861=0,(VLOOKUP(AC861,Overall!B$2:C1359,2,FALSE)),IF(J861=1,(VLOOKUP(AC861,Overall!F$2:G1359,2,FALSE)),IF(J861=2,(VLOOKUP(AC861,Overall!J$2:K1359,2,FALSE)),IF(J861=3,(VLOOKUP(AC861,Overall!N$2:O1359,2,FALSE)),IF(J861=4,(VLOOKUP(AC861,Overall!R$2:S1359,2,FALSE)),IF(J861=5,VLOOKUP(AC861,Overall!V$2:W1359,2,FALSE),IF(J861=6,VLOOKUP(AC861,Overall!Z$2:AA1359,2,FALSE),IF(J861=7,VLOOKUP(AC861,Overall!AD$2:AE1359,2,FALSE),IF(J861=8,VLOOKUP(AC861,Overall!AH$2:AI1359,2,FALSE),IF(J861=9,VLOOKUP(AC861,Overall!AL$2:AM1359,2,FALSE),IF(J861=10,VLOOKUP(AC861,Overall!AP$2:AQ1359,2,FALSE),IF(J861=11,VLOOKUP(AC861,Overall!AT$2:AU1359,2,FALSE),IF(J861=12,VLOOKUP(AC861,Overall!AX$2:AY1359,2,FALSE))))))))))))))</f>
        <v>#N/A</v>
      </c>
    </row>
    <row r="862" spans="9:30" ht="15.75" thickBot="1">
      <c r="I862" s="126" t="s">
        <v>907</v>
      </c>
      <c r="J862" s="84"/>
      <c r="N862" s="131"/>
      <c r="O862" s="123" t="str">
        <f t="shared" si="183"/>
        <v>Grade not provided</v>
      </c>
      <c r="P862" s="67" t="e">
        <f t="shared" si="183"/>
        <v>#N/A</v>
      </c>
      <c r="Q862" s="39" t="str">
        <f t="shared" si="196"/>
        <v>Less than 2 domains provided</v>
      </c>
      <c r="R862" s="54">
        <f t="shared" si="184"/>
        <v>0</v>
      </c>
      <c r="S862" s="55">
        <f t="shared" si="185"/>
        <v>0</v>
      </c>
      <c r="T862" s="56">
        <f t="shared" si="186"/>
        <v>0</v>
      </c>
      <c r="U862" s="57">
        <f t="shared" si="187"/>
        <v>0</v>
      </c>
      <c r="V862" s="56">
        <f t="shared" si="188"/>
        <v>0</v>
      </c>
      <c r="W862" s="55">
        <f t="shared" si="189"/>
        <v>0</v>
      </c>
      <c r="X862" s="55">
        <f t="shared" si="190"/>
        <v>0</v>
      </c>
      <c r="Y862" s="55">
        <f t="shared" si="191"/>
        <v>0</v>
      </c>
      <c r="Z862" s="55">
        <f t="shared" si="192"/>
        <v>0</v>
      </c>
      <c r="AA862" s="55">
        <f t="shared" si="193"/>
        <v>0</v>
      </c>
      <c r="AB862" s="58">
        <f t="shared" si="194"/>
        <v>0</v>
      </c>
      <c r="AC862" s="74" t="str">
        <f t="shared" si="195"/>
        <v>Grade not provided</v>
      </c>
      <c r="AD862" s="75" t="e">
        <f>IF(J862=0,(VLOOKUP(AC862,Overall!B$2:C1360,2,FALSE)),IF(J862=1,(VLOOKUP(AC862,Overall!F$2:G1360,2,FALSE)),IF(J862=2,(VLOOKUP(AC862,Overall!J$2:K1360,2,FALSE)),IF(J862=3,(VLOOKUP(AC862,Overall!N$2:O1360,2,FALSE)),IF(J862=4,(VLOOKUP(AC862,Overall!R$2:S1360,2,FALSE)),IF(J862=5,VLOOKUP(AC862,Overall!V$2:W1360,2,FALSE),IF(J862=6,VLOOKUP(AC862,Overall!Z$2:AA1360,2,FALSE),IF(J862=7,VLOOKUP(AC862,Overall!AD$2:AE1360,2,FALSE),IF(J862=8,VLOOKUP(AC862,Overall!AH$2:AI1360,2,FALSE),IF(J862=9,VLOOKUP(AC862,Overall!AL$2:AM1360,2,FALSE),IF(J862=10,VLOOKUP(AC862,Overall!AP$2:AQ1360,2,FALSE),IF(J862=11,VLOOKUP(AC862,Overall!AT$2:AU1360,2,FALSE),IF(J862=12,VLOOKUP(AC862,Overall!AX$2:AY1360,2,FALSE))))))))))))))</f>
        <v>#N/A</v>
      </c>
    </row>
    <row r="863" spans="9:30" ht="15.75" thickBot="1">
      <c r="I863" s="126" t="s">
        <v>908</v>
      </c>
      <c r="J863" s="84"/>
      <c r="N863" s="131"/>
      <c r="O863" s="123" t="str">
        <f t="shared" si="183"/>
        <v>Grade not provided</v>
      </c>
      <c r="P863" s="67" t="e">
        <f t="shared" si="183"/>
        <v>#N/A</v>
      </c>
      <c r="Q863" s="39" t="str">
        <f t="shared" si="196"/>
        <v>Less than 2 domains provided</v>
      </c>
      <c r="R863" s="54">
        <f t="shared" si="184"/>
        <v>0</v>
      </c>
      <c r="S863" s="55">
        <f t="shared" si="185"/>
        <v>0</v>
      </c>
      <c r="T863" s="56">
        <f t="shared" si="186"/>
        <v>0</v>
      </c>
      <c r="U863" s="57">
        <f t="shared" si="187"/>
        <v>0</v>
      </c>
      <c r="V863" s="56">
        <f t="shared" si="188"/>
        <v>0</v>
      </c>
      <c r="W863" s="55">
        <f t="shared" si="189"/>
        <v>0</v>
      </c>
      <c r="X863" s="55">
        <f t="shared" si="190"/>
        <v>0</v>
      </c>
      <c r="Y863" s="55">
        <f t="shared" si="191"/>
        <v>0</v>
      </c>
      <c r="Z863" s="55">
        <f t="shared" si="192"/>
        <v>0</v>
      </c>
      <c r="AA863" s="55">
        <f t="shared" si="193"/>
        <v>0</v>
      </c>
      <c r="AB863" s="58">
        <f t="shared" si="194"/>
        <v>0</v>
      </c>
      <c r="AC863" s="74" t="str">
        <f t="shared" si="195"/>
        <v>Grade not provided</v>
      </c>
      <c r="AD863" s="75" t="e">
        <f>IF(J863=0,(VLOOKUP(AC863,Overall!B$2:C1361,2,FALSE)),IF(J863=1,(VLOOKUP(AC863,Overall!F$2:G1361,2,FALSE)),IF(J863=2,(VLOOKUP(AC863,Overall!J$2:K1361,2,FALSE)),IF(J863=3,(VLOOKUP(AC863,Overall!N$2:O1361,2,FALSE)),IF(J863=4,(VLOOKUP(AC863,Overall!R$2:S1361,2,FALSE)),IF(J863=5,VLOOKUP(AC863,Overall!V$2:W1361,2,FALSE),IF(J863=6,VLOOKUP(AC863,Overall!Z$2:AA1361,2,FALSE),IF(J863=7,VLOOKUP(AC863,Overall!AD$2:AE1361,2,FALSE),IF(J863=8,VLOOKUP(AC863,Overall!AH$2:AI1361,2,FALSE),IF(J863=9,VLOOKUP(AC863,Overall!AL$2:AM1361,2,FALSE),IF(J863=10,VLOOKUP(AC863,Overall!AP$2:AQ1361,2,FALSE),IF(J863=11,VLOOKUP(AC863,Overall!AT$2:AU1361,2,FALSE),IF(J863=12,VLOOKUP(AC863,Overall!AX$2:AY1361,2,FALSE))))))))))))))</f>
        <v>#N/A</v>
      </c>
    </row>
    <row r="864" spans="9:30" ht="15.75" thickBot="1">
      <c r="I864" s="126" t="s">
        <v>909</v>
      </c>
      <c r="J864" s="84"/>
      <c r="N864" s="131"/>
      <c r="O864" s="123" t="str">
        <f t="shared" si="183"/>
        <v>Grade not provided</v>
      </c>
      <c r="P864" s="67" t="e">
        <f t="shared" si="183"/>
        <v>#N/A</v>
      </c>
      <c r="Q864" s="39" t="str">
        <f t="shared" si="196"/>
        <v>Less than 2 domains provided</v>
      </c>
      <c r="R864" s="54">
        <f t="shared" si="184"/>
        <v>0</v>
      </c>
      <c r="S864" s="55">
        <f t="shared" si="185"/>
        <v>0</v>
      </c>
      <c r="T864" s="56">
        <f t="shared" si="186"/>
        <v>0</v>
      </c>
      <c r="U864" s="57">
        <f t="shared" si="187"/>
        <v>0</v>
      </c>
      <c r="V864" s="56">
        <f t="shared" si="188"/>
        <v>0</v>
      </c>
      <c r="W864" s="55">
        <f t="shared" si="189"/>
        <v>0</v>
      </c>
      <c r="X864" s="55">
        <f t="shared" si="190"/>
        <v>0</v>
      </c>
      <c r="Y864" s="55">
        <f t="shared" si="191"/>
        <v>0</v>
      </c>
      <c r="Z864" s="55">
        <f t="shared" si="192"/>
        <v>0</v>
      </c>
      <c r="AA864" s="55">
        <f t="shared" si="193"/>
        <v>0</v>
      </c>
      <c r="AB864" s="58">
        <f t="shared" si="194"/>
        <v>0</v>
      </c>
      <c r="AC864" s="74" t="str">
        <f t="shared" si="195"/>
        <v>Grade not provided</v>
      </c>
      <c r="AD864" s="75" t="e">
        <f>IF(J864=0,(VLOOKUP(AC864,Overall!B$2:C1362,2,FALSE)),IF(J864=1,(VLOOKUP(AC864,Overall!F$2:G1362,2,FALSE)),IF(J864=2,(VLOOKUP(AC864,Overall!J$2:K1362,2,FALSE)),IF(J864=3,(VLOOKUP(AC864,Overall!N$2:O1362,2,FALSE)),IF(J864=4,(VLOOKUP(AC864,Overall!R$2:S1362,2,FALSE)),IF(J864=5,VLOOKUP(AC864,Overall!V$2:W1362,2,FALSE),IF(J864=6,VLOOKUP(AC864,Overall!Z$2:AA1362,2,FALSE),IF(J864=7,VLOOKUP(AC864,Overall!AD$2:AE1362,2,FALSE),IF(J864=8,VLOOKUP(AC864,Overall!AH$2:AI1362,2,FALSE),IF(J864=9,VLOOKUP(AC864,Overall!AL$2:AM1362,2,FALSE),IF(J864=10,VLOOKUP(AC864,Overall!AP$2:AQ1362,2,FALSE),IF(J864=11,VLOOKUP(AC864,Overall!AT$2:AU1362,2,FALSE),IF(J864=12,VLOOKUP(AC864,Overall!AX$2:AY1362,2,FALSE))))))))))))))</f>
        <v>#N/A</v>
      </c>
    </row>
    <row r="865" spans="9:30" ht="15.75" thickBot="1">
      <c r="I865" s="126" t="s">
        <v>910</v>
      </c>
      <c r="J865" s="84"/>
      <c r="N865" s="131"/>
      <c r="O865" s="123" t="str">
        <f t="shared" si="183"/>
        <v>Grade not provided</v>
      </c>
      <c r="P865" s="67" t="e">
        <f t="shared" si="183"/>
        <v>#N/A</v>
      </c>
      <c r="Q865" s="39" t="str">
        <f t="shared" si="196"/>
        <v>Less than 2 domains provided</v>
      </c>
      <c r="R865" s="54">
        <f t="shared" si="184"/>
        <v>0</v>
      </c>
      <c r="S865" s="55">
        <f t="shared" si="185"/>
        <v>0</v>
      </c>
      <c r="T865" s="56">
        <f t="shared" si="186"/>
        <v>0</v>
      </c>
      <c r="U865" s="57">
        <f t="shared" si="187"/>
        <v>0</v>
      </c>
      <c r="V865" s="56">
        <f t="shared" si="188"/>
        <v>0</v>
      </c>
      <c r="W865" s="55">
        <f t="shared" si="189"/>
        <v>0</v>
      </c>
      <c r="X865" s="55">
        <f t="shared" si="190"/>
        <v>0</v>
      </c>
      <c r="Y865" s="55">
        <f t="shared" si="191"/>
        <v>0</v>
      </c>
      <c r="Z865" s="55">
        <f t="shared" si="192"/>
        <v>0</v>
      </c>
      <c r="AA865" s="55">
        <f t="shared" si="193"/>
        <v>0</v>
      </c>
      <c r="AB865" s="58">
        <f t="shared" si="194"/>
        <v>0</v>
      </c>
      <c r="AC865" s="74" t="str">
        <f t="shared" si="195"/>
        <v>Grade not provided</v>
      </c>
      <c r="AD865" s="75" t="e">
        <f>IF(J865=0,(VLOOKUP(AC865,Overall!B$2:C1363,2,FALSE)),IF(J865=1,(VLOOKUP(AC865,Overall!F$2:G1363,2,FALSE)),IF(J865=2,(VLOOKUP(AC865,Overall!J$2:K1363,2,FALSE)),IF(J865=3,(VLOOKUP(AC865,Overall!N$2:O1363,2,FALSE)),IF(J865=4,(VLOOKUP(AC865,Overall!R$2:S1363,2,FALSE)),IF(J865=5,VLOOKUP(AC865,Overall!V$2:W1363,2,FALSE),IF(J865=6,VLOOKUP(AC865,Overall!Z$2:AA1363,2,FALSE),IF(J865=7,VLOOKUP(AC865,Overall!AD$2:AE1363,2,FALSE),IF(J865=8,VLOOKUP(AC865,Overall!AH$2:AI1363,2,FALSE),IF(J865=9,VLOOKUP(AC865,Overall!AL$2:AM1363,2,FALSE),IF(J865=10,VLOOKUP(AC865,Overall!AP$2:AQ1363,2,FALSE),IF(J865=11,VLOOKUP(AC865,Overall!AT$2:AU1363,2,FALSE),IF(J865=12,VLOOKUP(AC865,Overall!AX$2:AY1363,2,FALSE))))))))))))))</f>
        <v>#N/A</v>
      </c>
    </row>
    <row r="866" spans="9:30" ht="15.75" thickBot="1">
      <c r="I866" s="126" t="s">
        <v>911</v>
      </c>
      <c r="J866" s="84"/>
      <c r="N866" s="131"/>
      <c r="O866" s="123" t="str">
        <f t="shared" si="183"/>
        <v>Grade not provided</v>
      </c>
      <c r="P866" s="67" t="e">
        <f t="shared" si="183"/>
        <v>#N/A</v>
      </c>
      <c r="Q866" s="39" t="str">
        <f t="shared" si="196"/>
        <v>Less than 2 domains provided</v>
      </c>
      <c r="R866" s="54">
        <f t="shared" si="184"/>
        <v>0</v>
      </c>
      <c r="S866" s="55">
        <f t="shared" si="185"/>
        <v>0</v>
      </c>
      <c r="T866" s="56">
        <f t="shared" si="186"/>
        <v>0</v>
      </c>
      <c r="U866" s="57">
        <f t="shared" si="187"/>
        <v>0</v>
      </c>
      <c r="V866" s="56">
        <f t="shared" si="188"/>
        <v>0</v>
      </c>
      <c r="W866" s="55">
        <f t="shared" si="189"/>
        <v>0</v>
      </c>
      <c r="X866" s="55">
        <f t="shared" si="190"/>
        <v>0</v>
      </c>
      <c r="Y866" s="55">
        <f t="shared" si="191"/>
        <v>0</v>
      </c>
      <c r="Z866" s="55">
        <f t="shared" si="192"/>
        <v>0</v>
      </c>
      <c r="AA866" s="55">
        <f t="shared" si="193"/>
        <v>0</v>
      </c>
      <c r="AB866" s="58">
        <f t="shared" si="194"/>
        <v>0</v>
      </c>
      <c r="AC866" s="74" t="str">
        <f t="shared" si="195"/>
        <v>Grade not provided</v>
      </c>
      <c r="AD866" s="75" t="e">
        <f>IF(J866=0,(VLOOKUP(AC866,Overall!B$2:C1364,2,FALSE)),IF(J866=1,(VLOOKUP(AC866,Overall!F$2:G1364,2,FALSE)),IF(J866=2,(VLOOKUP(AC866,Overall!J$2:K1364,2,FALSE)),IF(J866=3,(VLOOKUP(AC866,Overall!N$2:O1364,2,FALSE)),IF(J866=4,(VLOOKUP(AC866,Overall!R$2:S1364,2,FALSE)),IF(J866=5,VLOOKUP(AC866,Overall!V$2:W1364,2,FALSE),IF(J866=6,VLOOKUP(AC866,Overall!Z$2:AA1364,2,FALSE),IF(J866=7,VLOOKUP(AC866,Overall!AD$2:AE1364,2,FALSE),IF(J866=8,VLOOKUP(AC866,Overall!AH$2:AI1364,2,FALSE),IF(J866=9,VLOOKUP(AC866,Overall!AL$2:AM1364,2,FALSE),IF(J866=10,VLOOKUP(AC866,Overall!AP$2:AQ1364,2,FALSE),IF(J866=11,VLOOKUP(AC866,Overall!AT$2:AU1364,2,FALSE),IF(J866=12,VLOOKUP(AC866,Overall!AX$2:AY1364,2,FALSE))))))))))))))</f>
        <v>#N/A</v>
      </c>
    </row>
    <row r="867" spans="9:30" ht="15.75" thickBot="1">
      <c r="I867" s="126" t="s">
        <v>912</v>
      </c>
      <c r="J867" s="84"/>
      <c r="N867" s="131"/>
      <c r="O867" s="123" t="str">
        <f t="shared" si="183"/>
        <v>Grade not provided</v>
      </c>
      <c r="P867" s="67" t="e">
        <f t="shared" si="183"/>
        <v>#N/A</v>
      </c>
      <c r="Q867" s="39" t="str">
        <f t="shared" si="196"/>
        <v>Less than 2 domains provided</v>
      </c>
      <c r="R867" s="54">
        <f t="shared" si="184"/>
        <v>0</v>
      </c>
      <c r="S867" s="55">
        <f t="shared" si="185"/>
        <v>0</v>
      </c>
      <c r="T867" s="56">
        <f t="shared" si="186"/>
        <v>0</v>
      </c>
      <c r="U867" s="57">
        <f t="shared" si="187"/>
        <v>0</v>
      </c>
      <c r="V867" s="56">
        <f t="shared" si="188"/>
        <v>0</v>
      </c>
      <c r="W867" s="55">
        <f t="shared" si="189"/>
        <v>0</v>
      </c>
      <c r="X867" s="55">
        <f t="shared" si="190"/>
        <v>0</v>
      </c>
      <c r="Y867" s="55">
        <f t="shared" si="191"/>
        <v>0</v>
      </c>
      <c r="Z867" s="55">
        <f t="shared" si="192"/>
        <v>0</v>
      </c>
      <c r="AA867" s="55">
        <f t="shared" si="193"/>
        <v>0</v>
      </c>
      <c r="AB867" s="58">
        <f t="shared" si="194"/>
        <v>0</v>
      </c>
      <c r="AC867" s="74" t="str">
        <f t="shared" si="195"/>
        <v>Grade not provided</v>
      </c>
      <c r="AD867" s="75" t="e">
        <f>IF(J867=0,(VLOOKUP(AC867,Overall!B$2:C1365,2,FALSE)),IF(J867=1,(VLOOKUP(AC867,Overall!F$2:G1365,2,FALSE)),IF(J867=2,(VLOOKUP(AC867,Overall!J$2:K1365,2,FALSE)),IF(J867=3,(VLOOKUP(AC867,Overall!N$2:O1365,2,FALSE)),IF(J867=4,(VLOOKUP(AC867,Overall!R$2:S1365,2,FALSE)),IF(J867=5,VLOOKUP(AC867,Overall!V$2:W1365,2,FALSE),IF(J867=6,VLOOKUP(AC867,Overall!Z$2:AA1365,2,FALSE),IF(J867=7,VLOOKUP(AC867,Overall!AD$2:AE1365,2,FALSE),IF(J867=8,VLOOKUP(AC867,Overall!AH$2:AI1365,2,FALSE),IF(J867=9,VLOOKUP(AC867,Overall!AL$2:AM1365,2,FALSE),IF(J867=10,VLOOKUP(AC867,Overall!AP$2:AQ1365,2,FALSE),IF(J867=11,VLOOKUP(AC867,Overall!AT$2:AU1365,2,FALSE),IF(J867=12,VLOOKUP(AC867,Overall!AX$2:AY1365,2,FALSE))))))))))))))</f>
        <v>#N/A</v>
      </c>
    </row>
    <row r="868" spans="9:30" ht="15.75" thickBot="1">
      <c r="I868" s="126" t="s">
        <v>913</v>
      </c>
      <c r="J868" s="84"/>
      <c r="N868" s="131"/>
      <c r="O868" s="123" t="str">
        <f t="shared" si="183"/>
        <v>Grade not provided</v>
      </c>
      <c r="P868" s="67" t="e">
        <f t="shared" si="183"/>
        <v>#N/A</v>
      </c>
      <c r="Q868" s="39" t="str">
        <f t="shared" si="196"/>
        <v>Less than 2 domains provided</v>
      </c>
      <c r="R868" s="54">
        <f t="shared" si="184"/>
        <v>0</v>
      </c>
      <c r="S868" s="55">
        <f t="shared" si="185"/>
        <v>0</v>
      </c>
      <c r="T868" s="56">
        <f t="shared" si="186"/>
        <v>0</v>
      </c>
      <c r="U868" s="57">
        <f t="shared" si="187"/>
        <v>0</v>
      </c>
      <c r="V868" s="56">
        <f t="shared" si="188"/>
        <v>0</v>
      </c>
      <c r="W868" s="55">
        <f t="shared" si="189"/>
        <v>0</v>
      </c>
      <c r="X868" s="55">
        <f t="shared" si="190"/>
        <v>0</v>
      </c>
      <c r="Y868" s="55">
        <f t="shared" si="191"/>
        <v>0</v>
      </c>
      <c r="Z868" s="55">
        <f t="shared" si="192"/>
        <v>0</v>
      </c>
      <c r="AA868" s="55">
        <f t="shared" si="193"/>
        <v>0</v>
      </c>
      <c r="AB868" s="58">
        <f t="shared" si="194"/>
        <v>0</v>
      </c>
      <c r="AC868" s="74" t="str">
        <f t="shared" si="195"/>
        <v>Grade not provided</v>
      </c>
      <c r="AD868" s="75" t="e">
        <f>IF(J868=0,(VLOOKUP(AC868,Overall!B$2:C1366,2,FALSE)),IF(J868=1,(VLOOKUP(AC868,Overall!F$2:G1366,2,FALSE)),IF(J868=2,(VLOOKUP(AC868,Overall!J$2:K1366,2,FALSE)),IF(J868=3,(VLOOKUP(AC868,Overall!N$2:O1366,2,FALSE)),IF(J868=4,(VLOOKUP(AC868,Overall!R$2:S1366,2,FALSE)),IF(J868=5,VLOOKUP(AC868,Overall!V$2:W1366,2,FALSE),IF(J868=6,VLOOKUP(AC868,Overall!Z$2:AA1366,2,FALSE),IF(J868=7,VLOOKUP(AC868,Overall!AD$2:AE1366,2,FALSE),IF(J868=8,VLOOKUP(AC868,Overall!AH$2:AI1366,2,FALSE),IF(J868=9,VLOOKUP(AC868,Overall!AL$2:AM1366,2,FALSE),IF(J868=10,VLOOKUP(AC868,Overall!AP$2:AQ1366,2,FALSE),IF(J868=11,VLOOKUP(AC868,Overall!AT$2:AU1366,2,FALSE),IF(J868=12,VLOOKUP(AC868,Overall!AX$2:AY1366,2,FALSE))))))))))))))</f>
        <v>#N/A</v>
      </c>
    </row>
    <row r="869" spans="9:30" ht="15.75" thickBot="1">
      <c r="I869" s="126" t="s">
        <v>914</v>
      </c>
      <c r="J869" s="84"/>
      <c r="N869" s="131"/>
      <c r="O869" s="123" t="str">
        <f t="shared" si="183"/>
        <v>Grade not provided</v>
      </c>
      <c r="P869" s="67" t="e">
        <f t="shared" si="183"/>
        <v>#N/A</v>
      </c>
      <c r="Q869" s="39" t="str">
        <f t="shared" si="196"/>
        <v>Less than 2 domains provided</v>
      </c>
      <c r="R869" s="54">
        <f t="shared" si="184"/>
        <v>0</v>
      </c>
      <c r="S869" s="55">
        <f t="shared" si="185"/>
        <v>0</v>
      </c>
      <c r="T869" s="56">
        <f t="shared" si="186"/>
        <v>0</v>
      </c>
      <c r="U869" s="57">
        <f t="shared" si="187"/>
        <v>0</v>
      </c>
      <c r="V869" s="56">
        <f t="shared" si="188"/>
        <v>0</v>
      </c>
      <c r="W869" s="55">
        <f t="shared" si="189"/>
        <v>0</v>
      </c>
      <c r="X869" s="55">
        <f t="shared" si="190"/>
        <v>0</v>
      </c>
      <c r="Y869" s="55">
        <f t="shared" si="191"/>
        <v>0</v>
      </c>
      <c r="Z869" s="55">
        <f t="shared" si="192"/>
        <v>0</v>
      </c>
      <c r="AA869" s="55">
        <f t="shared" si="193"/>
        <v>0</v>
      </c>
      <c r="AB869" s="58">
        <f t="shared" si="194"/>
        <v>0</v>
      </c>
      <c r="AC869" s="74" t="str">
        <f t="shared" si="195"/>
        <v>Grade not provided</v>
      </c>
      <c r="AD869" s="75" t="e">
        <f>IF(J869=0,(VLOOKUP(AC869,Overall!B$2:C1367,2,FALSE)),IF(J869=1,(VLOOKUP(AC869,Overall!F$2:G1367,2,FALSE)),IF(J869=2,(VLOOKUP(AC869,Overall!J$2:K1367,2,FALSE)),IF(J869=3,(VLOOKUP(AC869,Overall!N$2:O1367,2,FALSE)),IF(J869=4,(VLOOKUP(AC869,Overall!R$2:S1367,2,FALSE)),IF(J869=5,VLOOKUP(AC869,Overall!V$2:W1367,2,FALSE),IF(J869=6,VLOOKUP(AC869,Overall!Z$2:AA1367,2,FALSE),IF(J869=7,VLOOKUP(AC869,Overall!AD$2:AE1367,2,FALSE),IF(J869=8,VLOOKUP(AC869,Overall!AH$2:AI1367,2,FALSE),IF(J869=9,VLOOKUP(AC869,Overall!AL$2:AM1367,2,FALSE),IF(J869=10,VLOOKUP(AC869,Overall!AP$2:AQ1367,2,FALSE),IF(J869=11,VLOOKUP(AC869,Overall!AT$2:AU1367,2,FALSE),IF(J869=12,VLOOKUP(AC869,Overall!AX$2:AY1367,2,FALSE))))))))))))))</f>
        <v>#N/A</v>
      </c>
    </row>
    <row r="870" spans="9:30" ht="15.75" thickBot="1">
      <c r="I870" s="126" t="s">
        <v>915</v>
      </c>
      <c r="J870" s="84"/>
      <c r="N870" s="131"/>
      <c r="O870" s="123" t="str">
        <f t="shared" si="183"/>
        <v>Grade not provided</v>
      </c>
      <c r="P870" s="67" t="e">
        <f t="shared" si="183"/>
        <v>#N/A</v>
      </c>
      <c r="Q870" s="39" t="str">
        <f t="shared" si="196"/>
        <v>Less than 2 domains provided</v>
      </c>
      <c r="R870" s="54">
        <f t="shared" si="184"/>
        <v>0</v>
      </c>
      <c r="S870" s="55">
        <f t="shared" si="185"/>
        <v>0</v>
      </c>
      <c r="T870" s="56">
        <f t="shared" si="186"/>
        <v>0</v>
      </c>
      <c r="U870" s="57">
        <f t="shared" si="187"/>
        <v>0</v>
      </c>
      <c r="V870" s="56">
        <f t="shared" si="188"/>
        <v>0</v>
      </c>
      <c r="W870" s="55">
        <f t="shared" si="189"/>
        <v>0</v>
      </c>
      <c r="X870" s="55">
        <f t="shared" si="190"/>
        <v>0</v>
      </c>
      <c r="Y870" s="55">
        <f t="shared" si="191"/>
        <v>0</v>
      </c>
      <c r="Z870" s="55">
        <f t="shared" si="192"/>
        <v>0</v>
      </c>
      <c r="AA870" s="55">
        <f t="shared" si="193"/>
        <v>0</v>
      </c>
      <c r="AB870" s="58">
        <f t="shared" si="194"/>
        <v>0</v>
      </c>
      <c r="AC870" s="74" t="str">
        <f t="shared" si="195"/>
        <v>Grade not provided</v>
      </c>
      <c r="AD870" s="75" t="e">
        <f>IF(J870=0,(VLOOKUP(AC870,Overall!B$2:C1368,2,FALSE)),IF(J870=1,(VLOOKUP(AC870,Overall!F$2:G1368,2,FALSE)),IF(J870=2,(VLOOKUP(AC870,Overall!J$2:K1368,2,FALSE)),IF(J870=3,(VLOOKUP(AC870,Overall!N$2:O1368,2,FALSE)),IF(J870=4,(VLOOKUP(AC870,Overall!R$2:S1368,2,FALSE)),IF(J870=5,VLOOKUP(AC870,Overall!V$2:W1368,2,FALSE),IF(J870=6,VLOOKUP(AC870,Overall!Z$2:AA1368,2,FALSE),IF(J870=7,VLOOKUP(AC870,Overall!AD$2:AE1368,2,FALSE),IF(J870=8,VLOOKUP(AC870,Overall!AH$2:AI1368,2,FALSE),IF(J870=9,VLOOKUP(AC870,Overall!AL$2:AM1368,2,FALSE),IF(J870=10,VLOOKUP(AC870,Overall!AP$2:AQ1368,2,FALSE),IF(J870=11,VLOOKUP(AC870,Overall!AT$2:AU1368,2,FALSE),IF(J870=12,VLOOKUP(AC870,Overall!AX$2:AY1368,2,FALSE))))))))))))))</f>
        <v>#N/A</v>
      </c>
    </row>
    <row r="871" spans="9:30" ht="15.75" thickBot="1">
      <c r="I871" s="126" t="s">
        <v>916</v>
      </c>
      <c r="J871" s="84"/>
      <c r="N871" s="131"/>
      <c r="O871" s="123" t="str">
        <f t="shared" si="183"/>
        <v>Grade not provided</v>
      </c>
      <c r="P871" s="67" t="e">
        <f t="shared" si="183"/>
        <v>#N/A</v>
      </c>
      <c r="Q871" s="39" t="str">
        <f t="shared" si="196"/>
        <v>Less than 2 domains provided</v>
      </c>
      <c r="R871" s="54">
        <f t="shared" si="184"/>
        <v>0</v>
      </c>
      <c r="S871" s="55">
        <f t="shared" si="185"/>
        <v>0</v>
      </c>
      <c r="T871" s="56">
        <f t="shared" si="186"/>
        <v>0</v>
      </c>
      <c r="U871" s="57">
        <f t="shared" si="187"/>
        <v>0</v>
      </c>
      <c r="V871" s="56">
        <f t="shared" si="188"/>
        <v>0</v>
      </c>
      <c r="W871" s="55">
        <f t="shared" si="189"/>
        <v>0</v>
      </c>
      <c r="X871" s="55">
        <f t="shared" si="190"/>
        <v>0</v>
      </c>
      <c r="Y871" s="55">
        <f t="shared" si="191"/>
        <v>0</v>
      </c>
      <c r="Z871" s="55">
        <f t="shared" si="192"/>
        <v>0</v>
      </c>
      <c r="AA871" s="55">
        <f t="shared" si="193"/>
        <v>0</v>
      </c>
      <c r="AB871" s="58">
        <f t="shared" si="194"/>
        <v>0</v>
      </c>
      <c r="AC871" s="74" t="str">
        <f t="shared" si="195"/>
        <v>Grade not provided</v>
      </c>
      <c r="AD871" s="75" t="e">
        <f>IF(J871=0,(VLOOKUP(AC871,Overall!B$2:C1369,2,FALSE)),IF(J871=1,(VLOOKUP(AC871,Overall!F$2:G1369,2,FALSE)),IF(J871=2,(VLOOKUP(AC871,Overall!J$2:K1369,2,FALSE)),IF(J871=3,(VLOOKUP(AC871,Overall!N$2:O1369,2,FALSE)),IF(J871=4,(VLOOKUP(AC871,Overall!R$2:S1369,2,FALSE)),IF(J871=5,VLOOKUP(AC871,Overall!V$2:W1369,2,FALSE),IF(J871=6,VLOOKUP(AC871,Overall!Z$2:AA1369,2,FALSE),IF(J871=7,VLOOKUP(AC871,Overall!AD$2:AE1369,2,FALSE),IF(J871=8,VLOOKUP(AC871,Overall!AH$2:AI1369,2,FALSE),IF(J871=9,VLOOKUP(AC871,Overall!AL$2:AM1369,2,FALSE),IF(J871=10,VLOOKUP(AC871,Overall!AP$2:AQ1369,2,FALSE),IF(J871=11,VLOOKUP(AC871,Overall!AT$2:AU1369,2,FALSE),IF(J871=12,VLOOKUP(AC871,Overall!AX$2:AY1369,2,FALSE))))))))))))))</f>
        <v>#N/A</v>
      </c>
    </row>
    <row r="872" spans="9:30" ht="15.75" thickBot="1">
      <c r="I872" s="126" t="s">
        <v>917</v>
      </c>
      <c r="J872" s="84"/>
      <c r="N872" s="131"/>
      <c r="O872" s="123" t="str">
        <f t="shared" si="183"/>
        <v>Grade not provided</v>
      </c>
      <c r="P872" s="67" t="e">
        <f t="shared" si="183"/>
        <v>#N/A</v>
      </c>
      <c r="Q872" s="39" t="str">
        <f t="shared" si="196"/>
        <v>Less than 2 domains provided</v>
      </c>
      <c r="R872" s="54">
        <f t="shared" si="184"/>
        <v>0</v>
      </c>
      <c r="S872" s="55">
        <f t="shared" si="185"/>
        <v>0</v>
      </c>
      <c r="T872" s="56">
        <f t="shared" si="186"/>
        <v>0</v>
      </c>
      <c r="U872" s="57">
        <f t="shared" si="187"/>
        <v>0</v>
      </c>
      <c r="V872" s="56">
        <f t="shared" si="188"/>
        <v>0</v>
      </c>
      <c r="W872" s="55">
        <f t="shared" si="189"/>
        <v>0</v>
      </c>
      <c r="X872" s="55">
        <f t="shared" si="190"/>
        <v>0</v>
      </c>
      <c r="Y872" s="55">
        <f t="shared" si="191"/>
        <v>0</v>
      </c>
      <c r="Z872" s="55">
        <f t="shared" si="192"/>
        <v>0</v>
      </c>
      <c r="AA872" s="55">
        <f t="shared" si="193"/>
        <v>0</v>
      </c>
      <c r="AB872" s="58">
        <f t="shared" si="194"/>
        <v>0</v>
      </c>
      <c r="AC872" s="74" t="str">
        <f t="shared" si="195"/>
        <v>Grade not provided</v>
      </c>
      <c r="AD872" s="75" t="e">
        <f>IF(J872=0,(VLOOKUP(AC872,Overall!B$2:C1370,2,FALSE)),IF(J872=1,(VLOOKUP(AC872,Overall!F$2:G1370,2,FALSE)),IF(J872=2,(VLOOKUP(AC872,Overall!J$2:K1370,2,FALSE)),IF(J872=3,(VLOOKUP(AC872,Overall!N$2:O1370,2,FALSE)),IF(J872=4,(VLOOKUP(AC872,Overall!R$2:S1370,2,FALSE)),IF(J872=5,VLOOKUP(AC872,Overall!V$2:W1370,2,FALSE),IF(J872=6,VLOOKUP(AC872,Overall!Z$2:AA1370,2,FALSE),IF(J872=7,VLOOKUP(AC872,Overall!AD$2:AE1370,2,FALSE),IF(J872=8,VLOOKUP(AC872,Overall!AH$2:AI1370,2,FALSE),IF(J872=9,VLOOKUP(AC872,Overall!AL$2:AM1370,2,FALSE),IF(J872=10,VLOOKUP(AC872,Overall!AP$2:AQ1370,2,FALSE),IF(J872=11,VLOOKUP(AC872,Overall!AT$2:AU1370,2,FALSE),IF(J872=12,VLOOKUP(AC872,Overall!AX$2:AY1370,2,FALSE))))))))))))))</f>
        <v>#N/A</v>
      </c>
    </row>
    <row r="873" spans="9:30" ht="15.75" thickBot="1">
      <c r="I873" s="126" t="s">
        <v>918</v>
      </c>
      <c r="J873" s="84"/>
      <c r="N873" s="131"/>
      <c r="O873" s="123" t="str">
        <f t="shared" si="183"/>
        <v>Grade not provided</v>
      </c>
      <c r="P873" s="67" t="e">
        <f t="shared" si="183"/>
        <v>#N/A</v>
      </c>
      <c r="Q873" s="39" t="str">
        <f t="shared" si="196"/>
        <v>Less than 2 domains provided</v>
      </c>
      <c r="R873" s="54">
        <f t="shared" si="184"/>
        <v>0</v>
      </c>
      <c r="S873" s="55">
        <f t="shared" si="185"/>
        <v>0</v>
      </c>
      <c r="T873" s="56">
        <f t="shared" si="186"/>
        <v>0</v>
      </c>
      <c r="U873" s="57">
        <f t="shared" si="187"/>
        <v>0</v>
      </c>
      <c r="V873" s="56">
        <f t="shared" si="188"/>
        <v>0</v>
      </c>
      <c r="W873" s="55">
        <f t="shared" si="189"/>
        <v>0</v>
      </c>
      <c r="X873" s="55">
        <f t="shared" si="190"/>
        <v>0</v>
      </c>
      <c r="Y873" s="55">
        <f t="shared" si="191"/>
        <v>0</v>
      </c>
      <c r="Z873" s="55">
        <f t="shared" si="192"/>
        <v>0</v>
      </c>
      <c r="AA873" s="55">
        <f t="shared" si="193"/>
        <v>0</v>
      </c>
      <c r="AB873" s="58">
        <f t="shared" si="194"/>
        <v>0</v>
      </c>
      <c r="AC873" s="74" t="str">
        <f t="shared" si="195"/>
        <v>Grade not provided</v>
      </c>
      <c r="AD873" s="75" t="e">
        <f>IF(J873=0,(VLOOKUP(AC873,Overall!B$2:C1371,2,FALSE)),IF(J873=1,(VLOOKUP(AC873,Overall!F$2:G1371,2,FALSE)),IF(J873=2,(VLOOKUP(AC873,Overall!J$2:K1371,2,FALSE)),IF(J873=3,(VLOOKUP(AC873,Overall!N$2:O1371,2,FALSE)),IF(J873=4,(VLOOKUP(AC873,Overall!R$2:S1371,2,FALSE)),IF(J873=5,VLOOKUP(AC873,Overall!V$2:W1371,2,FALSE),IF(J873=6,VLOOKUP(AC873,Overall!Z$2:AA1371,2,FALSE),IF(J873=7,VLOOKUP(AC873,Overall!AD$2:AE1371,2,FALSE),IF(J873=8,VLOOKUP(AC873,Overall!AH$2:AI1371,2,FALSE),IF(J873=9,VLOOKUP(AC873,Overall!AL$2:AM1371,2,FALSE),IF(J873=10,VLOOKUP(AC873,Overall!AP$2:AQ1371,2,FALSE),IF(J873=11,VLOOKUP(AC873,Overall!AT$2:AU1371,2,FALSE),IF(J873=12,VLOOKUP(AC873,Overall!AX$2:AY1371,2,FALSE))))))))))))))</f>
        <v>#N/A</v>
      </c>
    </row>
    <row r="874" spans="9:30" ht="15.75" thickBot="1">
      <c r="I874" s="126" t="s">
        <v>919</v>
      </c>
      <c r="J874" s="84"/>
      <c r="N874" s="131"/>
      <c r="O874" s="123" t="str">
        <f t="shared" si="183"/>
        <v>Grade not provided</v>
      </c>
      <c r="P874" s="67" t="e">
        <f t="shared" si="183"/>
        <v>#N/A</v>
      </c>
      <c r="Q874" s="39" t="str">
        <f t="shared" si="196"/>
        <v>Less than 2 domains provided</v>
      </c>
      <c r="R874" s="54">
        <f t="shared" si="184"/>
        <v>0</v>
      </c>
      <c r="S874" s="55">
        <f t="shared" si="185"/>
        <v>0</v>
      </c>
      <c r="T874" s="56">
        <f t="shared" si="186"/>
        <v>0</v>
      </c>
      <c r="U874" s="57">
        <f t="shared" si="187"/>
        <v>0</v>
      </c>
      <c r="V874" s="56">
        <f t="shared" si="188"/>
        <v>0</v>
      </c>
      <c r="W874" s="55">
        <f t="shared" si="189"/>
        <v>0</v>
      </c>
      <c r="X874" s="55">
        <f t="shared" si="190"/>
        <v>0</v>
      </c>
      <c r="Y874" s="55">
        <f t="shared" si="191"/>
        <v>0</v>
      </c>
      <c r="Z874" s="55">
        <f t="shared" si="192"/>
        <v>0</v>
      </c>
      <c r="AA874" s="55">
        <f t="shared" si="193"/>
        <v>0</v>
      </c>
      <c r="AB874" s="58">
        <f t="shared" si="194"/>
        <v>0</v>
      </c>
      <c r="AC874" s="74" t="str">
        <f t="shared" si="195"/>
        <v>Grade not provided</v>
      </c>
      <c r="AD874" s="75" t="e">
        <f>IF(J874=0,(VLOOKUP(AC874,Overall!B$2:C1372,2,FALSE)),IF(J874=1,(VLOOKUP(AC874,Overall!F$2:G1372,2,FALSE)),IF(J874=2,(VLOOKUP(AC874,Overall!J$2:K1372,2,FALSE)),IF(J874=3,(VLOOKUP(AC874,Overall!N$2:O1372,2,FALSE)),IF(J874=4,(VLOOKUP(AC874,Overall!R$2:S1372,2,FALSE)),IF(J874=5,VLOOKUP(AC874,Overall!V$2:W1372,2,FALSE),IF(J874=6,VLOOKUP(AC874,Overall!Z$2:AA1372,2,FALSE),IF(J874=7,VLOOKUP(AC874,Overall!AD$2:AE1372,2,FALSE),IF(J874=8,VLOOKUP(AC874,Overall!AH$2:AI1372,2,FALSE),IF(J874=9,VLOOKUP(AC874,Overall!AL$2:AM1372,2,FALSE),IF(J874=10,VLOOKUP(AC874,Overall!AP$2:AQ1372,2,FALSE),IF(J874=11,VLOOKUP(AC874,Overall!AT$2:AU1372,2,FALSE),IF(J874=12,VLOOKUP(AC874,Overall!AX$2:AY1372,2,FALSE))))))))))))))</f>
        <v>#N/A</v>
      </c>
    </row>
    <row r="875" spans="9:30" ht="15.75" thickBot="1">
      <c r="I875" s="126" t="s">
        <v>920</v>
      </c>
      <c r="J875" s="84"/>
      <c r="N875" s="131"/>
      <c r="O875" s="123" t="str">
        <f t="shared" si="183"/>
        <v>Grade not provided</v>
      </c>
      <c r="P875" s="67" t="e">
        <f t="shared" si="183"/>
        <v>#N/A</v>
      </c>
      <c r="Q875" s="39" t="str">
        <f t="shared" si="196"/>
        <v>Less than 2 domains provided</v>
      </c>
      <c r="R875" s="54">
        <f t="shared" si="184"/>
        <v>0</v>
      </c>
      <c r="S875" s="55">
        <f t="shared" si="185"/>
        <v>0</v>
      </c>
      <c r="T875" s="56">
        <f t="shared" si="186"/>
        <v>0</v>
      </c>
      <c r="U875" s="57">
        <f t="shared" si="187"/>
        <v>0</v>
      </c>
      <c r="V875" s="56">
        <f t="shared" si="188"/>
        <v>0</v>
      </c>
      <c r="W875" s="55">
        <f t="shared" si="189"/>
        <v>0</v>
      </c>
      <c r="X875" s="55">
        <f t="shared" si="190"/>
        <v>0</v>
      </c>
      <c r="Y875" s="55">
        <f t="shared" si="191"/>
        <v>0</v>
      </c>
      <c r="Z875" s="55">
        <f t="shared" si="192"/>
        <v>0</v>
      </c>
      <c r="AA875" s="55">
        <f t="shared" si="193"/>
        <v>0</v>
      </c>
      <c r="AB875" s="58">
        <f t="shared" si="194"/>
        <v>0</v>
      </c>
      <c r="AC875" s="74" t="str">
        <f t="shared" si="195"/>
        <v>Grade not provided</v>
      </c>
      <c r="AD875" s="75" t="e">
        <f>IF(J875=0,(VLOOKUP(AC875,Overall!B$2:C1373,2,FALSE)),IF(J875=1,(VLOOKUP(AC875,Overall!F$2:G1373,2,FALSE)),IF(J875=2,(VLOOKUP(AC875,Overall!J$2:K1373,2,FALSE)),IF(J875=3,(VLOOKUP(AC875,Overall!N$2:O1373,2,FALSE)),IF(J875=4,(VLOOKUP(AC875,Overall!R$2:S1373,2,FALSE)),IF(J875=5,VLOOKUP(AC875,Overall!V$2:W1373,2,FALSE),IF(J875=6,VLOOKUP(AC875,Overall!Z$2:AA1373,2,FALSE),IF(J875=7,VLOOKUP(AC875,Overall!AD$2:AE1373,2,FALSE),IF(J875=8,VLOOKUP(AC875,Overall!AH$2:AI1373,2,FALSE),IF(J875=9,VLOOKUP(AC875,Overall!AL$2:AM1373,2,FALSE),IF(J875=10,VLOOKUP(AC875,Overall!AP$2:AQ1373,2,FALSE),IF(J875=11,VLOOKUP(AC875,Overall!AT$2:AU1373,2,FALSE),IF(J875=12,VLOOKUP(AC875,Overall!AX$2:AY1373,2,FALSE))))))))))))))</f>
        <v>#N/A</v>
      </c>
    </row>
    <row r="876" spans="9:30" ht="15.75" thickBot="1">
      <c r="I876" s="126" t="s">
        <v>921</v>
      </c>
      <c r="J876" s="84"/>
      <c r="N876" s="131"/>
      <c r="O876" s="123" t="str">
        <f t="shared" si="183"/>
        <v>Grade not provided</v>
      </c>
      <c r="P876" s="67" t="e">
        <f t="shared" si="183"/>
        <v>#N/A</v>
      </c>
      <c r="Q876" s="39" t="str">
        <f t="shared" si="196"/>
        <v>Less than 2 domains provided</v>
      </c>
      <c r="R876" s="54">
        <f t="shared" si="184"/>
        <v>0</v>
      </c>
      <c r="S876" s="55">
        <f t="shared" si="185"/>
        <v>0</v>
      </c>
      <c r="T876" s="56">
        <f t="shared" si="186"/>
        <v>0</v>
      </c>
      <c r="U876" s="57">
        <f t="shared" si="187"/>
        <v>0</v>
      </c>
      <c r="V876" s="56">
        <f t="shared" si="188"/>
        <v>0</v>
      </c>
      <c r="W876" s="55">
        <f t="shared" si="189"/>
        <v>0</v>
      </c>
      <c r="X876" s="55">
        <f t="shared" si="190"/>
        <v>0</v>
      </c>
      <c r="Y876" s="55">
        <f t="shared" si="191"/>
        <v>0</v>
      </c>
      <c r="Z876" s="55">
        <f t="shared" si="192"/>
        <v>0</v>
      </c>
      <c r="AA876" s="55">
        <f t="shared" si="193"/>
        <v>0</v>
      </c>
      <c r="AB876" s="58">
        <f t="shared" si="194"/>
        <v>0</v>
      </c>
      <c r="AC876" s="74" t="str">
        <f t="shared" si="195"/>
        <v>Grade not provided</v>
      </c>
      <c r="AD876" s="75" t="e">
        <f>IF(J876=0,(VLOOKUP(AC876,Overall!B$2:C1374,2,FALSE)),IF(J876=1,(VLOOKUP(AC876,Overall!F$2:G1374,2,FALSE)),IF(J876=2,(VLOOKUP(AC876,Overall!J$2:K1374,2,FALSE)),IF(J876=3,(VLOOKUP(AC876,Overall!N$2:O1374,2,FALSE)),IF(J876=4,(VLOOKUP(AC876,Overall!R$2:S1374,2,FALSE)),IF(J876=5,VLOOKUP(AC876,Overall!V$2:W1374,2,FALSE),IF(J876=6,VLOOKUP(AC876,Overall!Z$2:AA1374,2,FALSE),IF(J876=7,VLOOKUP(AC876,Overall!AD$2:AE1374,2,FALSE),IF(J876=8,VLOOKUP(AC876,Overall!AH$2:AI1374,2,FALSE),IF(J876=9,VLOOKUP(AC876,Overall!AL$2:AM1374,2,FALSE),IF(J876=10,VLOOKUP(AC876,Overall!AP$2:AQ1374,2,FALSE),IF(J876=11,VLOOKUP(AC876,Overall!AT$2:AU1374,2,FALSE),IF(J876=12,VLOOKUP(AC876,Overall!AX$2:AY1374,2,FALSE))))))))))))))</f>
        <v>#N/A</v>
      </c>
    </row>
    <row r="877" spans="9:30" ht="15.75" thickBot="1">
      <c r="I877" s="126" t="s">
        <v>922</v>
      </c>
      <c r="J877" s="84"/>
      <c r="N877" s="131"/>
      <c r="O877" s="123" t="str">
        <f t="shared" si="183"/>
        <v>Grade not provided</v>
      </c>
      <c r="P877" s="67" t="e">
        <f t="shared" si="183"/>
        <v>#N/A</v>
      </c>
      <c r="Q877" s="39" t="str">
        <f t="shared" si="196"/>
        <v>Less than 2 domains provided</v>
      </c>
      <c r="R877" s="54">
        <f t="shared" si="184"/>
        <v>0</v>
      </c>
      <c r="S877" s="55">
        <f t="shared" si="185"/>
        <v>0</v>
      </c>
      <c r="T877" s="56">
        <f t="shared" si="186"/>
        <v>0</v>
      </c>
      <c r="U877" s="57">
        <f t="shared" si="187"/>
        <v>0</v>
      </c>
      <c r="V877" s="56">
        <f t="shared" si="188"/>
        <v>0</v>
      </c>
      <c r="W877" s="55">
        <f t="shared" si="189"/>
        <v>0</v>
      </c>
      <c r="X877" s="55">
        <f t="shared" si="190"/>
        <v>0</v>
      </c>
      <c r="Y877" s="55">
        <f t="shared" si="191"/>
        <v>0</v>
      </c>
      <c r="Z877" s="55">
        <f t="shared" si="192"/>
        <v>0</v>
      </c>
      <c r="AA877" s="55">
        <f t="shared" si="193"/>
        <v>0</v>
      </c>
      <c r="AB877" s="58">
        <f t="shared" si="194"/>
        <v>0</v>
      </c>
      <c r="AC877" s="74" t="str">
        <f t="shared" si="195"/>
        <v>Grade not provided</v>
      </c>
      <c r="AD877" s="75" t="e">
        <f>IF(J877=0,(VLOOKUP(AC877,Overall!B$2:C1375,2,FALSE)),IF(J877=1,(VLOOKUP(AC877,Overall!F$2:G1375,2,FALSE)),IF(J877=2,(VLOOKUP(AC877,Overall!J$2:K1375,2,FALSE)),IF(J877=3,(VLOOKUP(AC877,Overall!N$2:O1375,2,FALSE)),IF(J877=4,(VLOOKUP(AC877,Overall!R$2:S1375,2,FALSE)),IF(J877=5,VLOOKUP(AC877,Overall!V$2:W1375,2,FALSE),IF(J877=6,VLOOKUP(AC877,Overall!Z$2:AA1375,2,FALSE),IF(J877=7,VLOOKUP(AC877,Overall!AD$2:AE1375,2,FALSE),IF(J877=8,VLOOKUP(AC877,Overall!AH$2:AI1375,2,FALSE),IF(J877=9,VLOOKUP(AC877,Overall!AL$2:AM1375,2,FALSE),IF(J877=10,VLOOKUP(AC877,Overall!AP$2:AQ1375,2,FALSE),IF(J877=11,VLOOKUP(AC877,Overall!AT$2:AU1375,2,FALSE),IF(J877=12,VLOOKUP(AC877,Overall!AX$2:AY1375,2,FALSE))))))))))))))</f>
        <v>#N/A</v>
      </c>
    </row>
    <row r="878" spans="9:30" ht="15.75" thickBot="1">
      <c r="I878" s="126" t="s">
        <v>923</v>
      </c>
      <c r="J878" s="84"/>
      <c r="N878" s="131"/>
      <c r="O878" s="123" t="str">
        <f t="shared" si="183"/>
        <v>Grade not provided</v>
      </c>
      <c r="P878" s="67" t="e">
        <f t="shared" si="183"/>
        <v>#N/A</v>
      </c>
      <c r="Q878" s="39" t="str">
        <f t="shared" si="196"/>
        <v>Less than 2 domains provided</v>
      </c>
      <c r="R878" s="54">
        <f t="shared" si="184"/>
        <v>0</v>
      </c>
      <c r="S878" s="55">
        <f t="shared" si="185"/>
        <v>0</v>
      </c>
      <c r="T878" s="56">
        <f t="shared" si="186"/>
        <v>0</v>
      </c>
      <c r="U878" s="57">
        <f t="shared" si="187"/>
        <v>0</v>
      </c>
      <c r="V878" s="56">
        <f t="shared" si="188"/>
        <v>0</v>
      </c>
      <c r="W878" s="55">
        <f t="shared" si="189"/>
        <v>0</v>
      </c>
      <c r="X878" s="55">
        <f t="shared" si="190"/>
        <v>0</v>
      </c>
      <c r="Y878" s="55">
        <f t="shared" si="191"/>
        <v>0</v>
      </c>
      <c r="Z878" s="55">
        <f t="shared" si="192"/>
        <v>0</v>
      </c>
      <c r="AA878" s="55">
        <f t="shared" si="193"/>
        <v>0</v>
      </c>
      <c r="AB878" s="58">
        <f t="shared" si="194"/>
        <v>0</v>
      </c>
      <c r="AC878" s="74" t="str">
        <f t="shared" si="195"/>
        <v>Grade not provided</v>
      </c>
      <c r="AD878" s="75" t="e">
        <f>IF(J878=0,(VLOOKUP(AC878,Overall!B$2:C1376,2,FALSE)),IF(J878=1,(VLOOKUP(AC878,Overall!F$2:G1376,2,FALSE)),IF(J878=2,(VLOOKUP(AC878,Overall!J$2:K1376,2,FALSE)),IF(J878=3,(VLOOKUP(AC878,Overall!N$2:O1376,2,FALSE)),IF(J878=4,(VLOOKUP(AC878,Overall!R$2:S1376,2,FALSE)),IF(J878=5,VLOOKUP(AC878,Overall!V$2:W1376,2,FALSE),IF(J878=6,VLOOKUP(AC878,Overall!Z$2:AA1376,2,FALSE),IF(J878=7,VLOOKUP(AC878,Overall!AD$2:AE1376,2,FALSE),IF(J878=8,VLOOKUP(AC878,Overall!AH$2:AI1376,2,FALSE),IF(J878=9,VLOOKUP(AC878,Overall!AL$2:AM1376,2,FALSE),IF(J878=10,VLOOKUP(AC878,Overall!AP$2:AQ1376,2,FALSE),IF(J878=11,VLOOKUP(AC878,Overall!AT$2:AU1376,2,FALSE),IF(J878=12,VLOOKUP(AC878,Overall!AX$2:AY1376,2,FALSE))))))))))))))</f>
        <v>#N/A</v>
      </c>
    </row>
    <row r="879" spans="9:30" ht="15.75" thickBot="1">
      <c r="I879" s="126" t="s">
        <v>924</v>
      </c>
      <c r="J879" s="84"/>
      <c r="N879" s="131"/>
      <c r="O879" s="123" t="str">
        <f t="shared" si="183"/>
        <v>Grade not provided</v>
      </c>
      <c r="P879" s="67" t="e">
        <f t="shared" si="183"/>
        <v>#N/A</v>
      </c>
      <c r="Q879" s="39" t="str">
        <f t="shared" si="196"/>
        <v>Less than 2 domains provided</v>
      </c>
      <c r="R879" s="54">
        <f t="shared" si="184"/>
        <v>0</v>
      </c>
      <c r="S879" s="55">
        <f t="shared" si="185"/>
        <v>0</v>
      </c>
      <c r="T879" s="56">
        <f t="shared" si="186"/>
        <v>0</v>
      </c>
      <c r="U879" s="57">
        <f t="shared" si="187"/>
        <v>0</v>
      </c>
      <c r="V879" s="56">
        <f t="shared" si="188"/>
        <v>0</v>
      </c>
      <c r="W879" s="55">
        <f t="shared" si="189"/>
        <v>0</v>
      </c>
      <c r="X879" s="55">
        <f t="shared" si="190"/>
        <v>0</v>
      </c>
      <c r="Y879" s="55">
        <f t="shared" si="191"/>
        <v>0</v>
      </c>
      <c r="Z879" s="55">
        <f t="shared" si="192"/>
        <v>0</v>
      </c>
      <c r="AA879" s="55">
        <f t="shared" si="193"/>
        <v>0</v>
      </c>
      <c r="AB879" s="58">
        <f t="shared" si="194"/>
        <v>0</v>
      </c>
      <c r="AC879" s="74" t="str">
        <f t="shared" si="195"/>
        <v>Grade not provided</v>
      </c>
      <c r="AD879" s="75" t="e">
        <f>IF(J879=0,(VLOOKUP(AC879,Overall!B$2:C1377,2,FALSE)),IF(J879=1,(VLOOKUP(AC879,Overall!F$2:G1377,2,FALSE)),IF(J879=2,(VLOOKUP(AC879,Overall!J$2:K1377,2,FALSE)),IF(J879=3,(VLOOKUP(AC879,Overall!N$2:O1377,2,FALSE)),IF(J879=4,(VLOOKUP(AC879,Overall!R$2:S1377,2,FALSE)),IF(J879=5,VLOOKUP(AC879,Overall!V$2:W1377,2,FALSE),IF(J879=6,VLOOKUP(AC879,Overall!Z$2:AA1377,2,FALSE),IF(J879=7,VLOOKUP(AC879,Overall!AD$2:AE1377,2,FALSE),IF(J879=8,VLOOKUP(AC879,Overall!AH$2:AI1377,2,FALSE),IF(J879=9,VLOOKUP(AC879,Overall!AL$2:AM1377,2,FALSE),IF(J879=10,VLOOKUP(AC879,Overall!AP$2:AQ1377,2,FALSE),IF(J879=11,VLOOKUP(AC879,Overall!AT$2:AU1377,2,FALSE),IF(J879=12,VLOOKUP(AC879,Overall!AX$2:AY1377,2,FALSE))))))))))))))</f>
        <v>#N/A</v>
      </c>
    </row>
    <row r="880" spans="9:30" ht="15.75" thickBot="1">
      <c r="I880" s="126" t="s">
        <v>925</v>
      </c>
      <c r="J880" s="84"/>
      <c r="N880" s="131"/>
      <c r="O880" s="123" t="str">
        <f t="shared" si="183"/>
        <v>Grade not provided</v>
      </c>
      <c r="P880" s="67" t="e">
        <f t="shared" si="183"/>
        <v>#N/A</v>
      </c>
      <c r="Q880" s="39" t="str">
        <f t="shared" si="196"/>
        <v>Less than 2 domains provided</v>
      </c>
      <c r="R880" s="54">
        <f t="shared" si="184"/>
        <v>0</v>
      </c>
      <c r="S880" s="55">
        <f t="shared" si="185"/>
        <v>0</v>
      </c>
      <c r="T880" s="56">
        <f t="shared" si="186"/>
        <v>0</v>
      </c>
      <c r="U880" s="57">
        <f t="shared" si="187"/>
        <v>0</v>
      </c>
      <c r="V880" s="56">
        <f t="shared" si="188"/>
        <v>0</v>
      </c>
      <c r="W880" s="55">
        <f t="shared" si="189"/>
        <v>0</v>
      </c>
      <c r="X880" s="55">
        <f t="shared" si="190"/>
        <v>0</v>
      </c>
      <c r="Y880" s="55">
        <f t="shared" si="191"/>
        <v>0</v>
      </c>
      <c r="Z880" s="55">
        <f t="shared" si="192"/>
        <v>0</v>
      </c>
      <c r="AA880" s="55">
        <f t="shared" si="193"/>
        <v>0</v>
      </c>
      <c r="AB880" s="58">
        <f t="shared" si="194"/>
        <v>0</v>
      </c>
      <c r="AC880" s="74" t="str">
        <f t="shared" si="195"/>
        <v>Grade not provided</v>
      </c>
      <c r="AD880" s="75" t="e">
        <f>IF(J880=0,(VLOOKUP(AC880,Overall!B$2:C1378,2,FALSE)),IF(J880=1,(VLOOKUP(AC880,Overall!F$2:G1378,2,FALSE)),IF(J880=2,(VLOOKUP(AC880,Overall!J$2:K1378,2,FALSE)),IF(J880=3,(VLOOKUP(AC880,Overall!N$2:O1378,2,FALSE)),IF(J880=4,(VLOOKUP(AC880,Overall!R$2:S1378,2,FALSE)),IF(J880=5,VLOOKUP(AC880,Overall!V$2:W1378,2,FALSE),IF(J880=6,VLOOKUP(AC880,Overall!Z$2:AA1378,2,FALSE),IF(J880=7,VLOOKUP(AC880,Overall!AD$2:AE1378,2,FALSE),IF(J880=8,VLOOKUP(AC880,Overall!AH$2:AI1378,2,FALSE),IF(J880=9,VLOOKUP(AC880,Overall!AL$2:AM1378,2,FALSE),IF(J880=10,VLOOKUP(AC880,Overall!AP$2:AQ1378,2,FALSE),IF(J880=11,VLOOKUP(AC880,Overall!AT$2:AU1378,2,FALSE),IF(J880=12,VLOOKUP(AC880,Overall!AX$2:AY1378,2,FALSE))))))))))))))</f>
        <v>#N/A</v>
      </c>
    </row>
    <row r="881" spans="9:30" ht="15.75" thickBot="1">
      <c r="I881" s="126" t="s">
        <v>926</v>
      </c>
      <c r="J881" s="84"/>
      <c r="N881" s="131"/>
      <c r="O881" s="123" t="str">
        <f t="shared" si="183"/>
        <v>Grade not provided</v>
      </c>
      <c r="P881" s="67" t="e">
        <f t="shared" si="183"/>
        <v>#N/A</v>
      </c>
      <c r="Q881" s="39" t="str">
        <f t="shared" si="196"/>
        <v>Less than 2 domains provided</v>
      </c>
      <c r="R881" s="54">
        <f t="shared" si="184"/>
        <v>0</v>
      </c>
      <c r="S881" s="55">
        <f t="shared" si="185"/>
        <v>0</v>
      </c>
      <c r="T881" s="56">
        <f t="shared" si="186"/>
        <v>0</v>
      </c>
      <c r="U881" s="57">
        <f t="shared" si="187"/>
        <v>0</v>
      </c>
      <c r="V881" s="56">
        <f t="shared" si="188"/>
        <v>0</v>
      </c>
      <c r="W881" s="55">
        <f t="shared" si="189"/>
        <v>0</v>
      </c>
      <c r="X881" s="55">
        <f t="shared" si="190"/>
        <v>0</v>
      </c>
      <c r="Y881" s="55">
        <f t="shared" si="191"/>
        <v>0</v>
      </c>
      <c r="Z881" s="55">
        <f t="shared" si="192"/>
        <v>0</v>
      </c>
      <c r="AA881" s="55">
        <f t="shared" si="193"/>
        <v>0</v>
      </c>
      <c r="AB881" s="58">
        <f t="shared" si="194"/>
        <v>0</v>
      </c>
      <c r="AC881" s="74" t="str">
        <f t="shared" si="195"/>
        <v>Grade not provided</v>
      </c>
      <c r="AD881" s="75" t="e">
        <f>IF(J881=0,(VLOOKUP(AC881,Overall!B$2:C1379,2,FALSE)),IF(J881=1,(VLOOKUP(AC881,Overall!F$2:G1379,2,FALSE)),IF(J881=2,(VLOOKUP(AC881,Overall!J$2:K1379,2,FALSE)),IF(J881=3,(VLOOKUP(AC881,Overall!N$2:O1379,2,FALSE)),IF(J881=4,(VLOOKUP(AC881,Overall!R$2:S1379,2,FALSE)),IF(J881=5,VLOOKUP(AC881,Overall!V$2:W1379,2,FALSE),IF(J881=6,VLOOKUP(AC881,Overall!Z$2:AA1379,2,FALSE),IF(J881=7,VLOOKUP(AC881,Overall!AD$2:AE1379,2,FALSE),IF(J881=8,VLOOKUP(AC881,Overall!AH$2:AI1379,2,FALSE),IF(J881=9,VLOOKUP(AC881,Overall!AL$2:AM1379,2,FALSE),IF(J881=10,VLOOKUP(AC881,Overall!AP$2:AQ1379,2,FALSE),IF(J881=11,VLOOKUP(AC881,Overall!AT$2:AU1379,2,FALSE),IF(J881=12,VLOOKUP(AC881,Overall!AX$2:AY1379,2,FALSE))))))))))))))</f>
        <v>#N/A</v>
      </c>
    </row>
    <row r="882" spans="9:30" ht="15.75" thickBot="1">
      <c r="I882" s="126" t="s">
        <v>927</v>
      </c>
      <c r="J882" s="84"/>
      <c r="N882" s="131"/>
      <c r="O882" s="123" t="str">
        <f t="shared" si="183"/>
        <v>Grade not provided</v>
      </c>
      <c r="P882" s="67" t="e">
        <f t="shared" si="183"/>
        <v>#N/A</v>
      </c>
      <c r="Q882" s="39" t="str">
        <f t="shared" si="196"/>
        <v>Less than 2 domains provided</v>
      </c>
      <c r="R882" s="54">
        <f t="shared" si="184"/>
        <v>0</v>
      </c>
      <c r="S882" s="55">
        <f t="shared" si="185"/>
        <v>0</v>
      </c>
      <c r="T882" s="56">
        <f t="shared" si="186"/>
        <v>0</v>
      </c>
      <c r="U882" s="57">
        <f t="shared" si="187"/>
        <v>0</v>
      </c>
      <c r="V882" s="56">
        <f t="shared" si="188"/>
        <v>0</v>
      </c>
      <c r="W882" s="55">
        <f t="shared" si="189"/>
        <v>0</v>
      </c>
      <c r="X882" s="55">
        <f t="shared" si="190"/>
        <v>0</v>
      </c>
      <c r="Y882" s="55">
        <f t="shared" si="191"/>
        <v>0</v>
      </c>
      <c r="Z882" s="55">
        <f t="shared" si="192"/>
        <v>0</v>
      </c>
      <c r="AA882" s="55">
        <f t="shared" si="193"/>
        <v>0</v>
      </c>
      <c r="AB882" s="58">
        <f t="shared" si="194"/>
        <v>0</v>
      </c>
      <c r="AC882" s="74" t="str">
        <f t="shared" si="195"/>
        <v>Grade not provided</v>
      </c>
      <c r="AD882" s="75" t="e">
        <f>IF(J882=0,(VLOOKUP(AC882,Overall!B$2:C1380,2,FALSE)),IF(J882=1,(VLOOKUP(AC882,Overall!F$2:G1380,2,FALSE)),IF(J882=2,(VLOOKUP(AC882,Overall!J$2:K1380,2,FALSE)),IF(J882=3,(VLOOKUP(AC882,Overall!N$2:O1380,2,FALSE)),IF(J882=4,(VLOOKUP(AC882,Overall!R$2:S1380,2,FALSE)),IF(J882=5,VLOOKUP(AC882,Overall!V$2:W1380,2,FALSE),IF(J882=6,VLOOKUP(AC882,Overall!Z$2:AA1380,2,FALSE),IF(J882=7,VLOOKUP(AC882,Overall!AD$2:AE1380,2,FALSE),IF(J882=8,VLOOKUP(AC882,Overall!AH$2:AI1380,2,FALSE),IF(J882=9,VLOOKUP(AC882,Overall!AL$2:AM1380,2,FALSE),IF(J882=10,VLOOKUP(AC882,Overall!AP$2:AQ1380,2,FALSE),IF(J882=11,VLOOKUP(AC882,Overall!AT$2:AU1380,2,FALSE),IF(J882=12,VLOOKUP(AC882,Overall!AX$2:AY1380,2,FALSE))))))))))))))</f>
        <v>#N/A</v>
      </c>
    </row>
    <row r="883" spans="9:30" ht="15.75" thickBot="1">
      <c r="I883" s="126" t="s">
        <v>928</v>
      </c>
      <c r="J883" s="84"/>
      <c r="N883" s="131"/>
      <c r="O883" s="123" t="str">
        <f t="shared" si="183"/>
        <v>Grade not provided</v>
      </c>
      <c r="P883" s="67" t="e">
        <f t="shared" si="183"/>
        <v>#N/A</v>
      </c>
      <c r="Q883" s="39" t="str">
        <f t="shared" si="196"/>
        <v>Less than 2 domains provided</v>
      </c>
      <c r="R883" s="54">
        <f t="shared" si="184"/>
        <v>0</v>
      </c>
      <c r="S883" s="55">
        <f t="shared" si="185"/>
        <v>0</v>
      </c>
      <c r="T883" s="56">
        <f t="shared" si="186"/>
        <v>0</v>
      </c>
      <c r="U883" s="57">
        <f t="shared" si="187"/>
        <v>0</v>
      </c>
      <c r="V883" s="56">
        <f t="shared" si="188"/>
        <v>0</v>
      </c>
      <c r="W883" s="55">
        <f t="shared" si="189"/>
        <v>0</v>
      </c>
      <c r="X883" s="55">
        <f t="shared" si="190"/>
        <v>0</v>
      </c>
      <c r="Y883" s="55">
        <f t="shared" si="191"/>
        <v>0</v>
      </c>
      <c r="Z883" s="55">
        <f t="shared" si="192"/>
        <v>0</v>
      </c>
      <c r="AA883" s="55">
        <f t="shared" si="193"/>
        <v>0</v>
      </c>
      <c r="AB883" s="58">
        <f t="shared" si="194"/>
        <v>0</v>
      </c>
      <c r="AC883" s="74" t="str">
        <f t="shared" si="195"/>
        <v>Grade not provided</v>
      </c>
      <c r="AD883" s="75" t="e">
        <f>IF(J883=0,(VLOOKUP(AC883,Overall!B$2:C1381,2,FALSE)),IF(J883=1,(VLOOKUP(AC883,Overall!F$2:G1381,2,FALSE)),IF(J883=2,(VLOOKUP(AC883,Overall!J$2:K1381,2,FALSE)),IF(J883=3,(VLOOKUP(AC883,Overall!N$2:O1381,2,FALSE)),IF(J883=4,(VLOOKUP(AC883,Overall!R$2:S1381,2,FALSE)),IF(J883=5,VLOOKUP(AC883,Overall!V$2:W1381,2,FALSE),IF(J883=6,VLOOKUP(AC883,Overall!Z$2:AA1381,2,FALSE),IF(J883=7,VLOOKUP(AC883,Overall!AD$2:AE1381,2,FALSE),IF(J883=8,VLOOKUP(AC883,Overall!AH$2:AI1381,2,FALSE),IF(J883=9,VLOOKUP(AC883,Overall!AL$2:AM1381,2,FALSE),IF(J883=10,VLOOKUP(AC883,Overall!AP$2:AQ1381,2,FALSE),IF(J883=11,VLOOKUP(AC883,Overall!AT$2:AU1381,2,FALSE),IF(J883=12,VLOOKUP(AC883,Overall!AX$2:AY1381,2,FALSE))))))))))))))</f>
        <v>#N/A</v>
      </c>
    </row>
    <row r="884" spans="9:30" ht="15.75" thickBot="1">
      <c r="I884" s="126" t="s">
        <v>929</v>
      </c>
      <c r="J884" s="84"/>
      <c r="N884" s="131"/>
      <c r="O884" s="123" t="str">
        <f t="shared" si="183"/>
        <v>Grade not provided</v>
      </c>
      <c r="P884" s="67" t="e">
        <f t="shared" si="183"/>
        <v>#N/A</v>
      </c>
      <c r="Q884" s="39" t="str">
        <f t="shared" si="196"/>
        <v>Less than 2 domains provided</v>
      </c>
      <c r="R884" s="54">
        <f t="shared" si="184"/>
        <v>0</v>
      </c>
      <c r="S884" s="55">
        <f t="shared" si="185"/>
        <v>0</v>
      </c>
      <c r="T884" s="56">
        <f t="shared" si="186"/>
        <v>0</v>
      </c>
      <c r="U884" s="57">
        <f t="shared" si="187"/>
        <v>0</v>
      </c>
      <c r="V884" s="56">
        <f t="shared" si="188"/>
        <v>0</v>
      </c>
      <c r="W884" s="55">
        <f t="shared" si="189"/>
        <v>0</v>
      </c>
      <c r="X884" s="55">
        <f t="shared" si="190"/>
        <v>0</v>
      </c>
      <c r="Y884" s="55">
        <f t="shared" si="191"/>
        <v>0</v>
      </c>
      <c r="Z884" s="55">
        <f t="shared" si="192"/>
        <v>0</v>
      </c>
      <c r="AA884" s="55">
        <f t="shared" si="193"/>
        <v>0</v>
      </c>
      <c r="AB884" s="58">
        <f t="shared" si="194"/>
        <v>0</v>
      </c>
      <c r="AC884" s="74" t="str">
        <f t="shared" si="195"/>
        <v>Grade not provided</v>
      </c>
      <c r="AD884" s="75" t="e">
        <f>IF(J884=0,(VLOOKUP(AC884,Overall!B$2:C1382,2,FALSE)),IF(J884=1,(VLOOKUP(AC884,Overall!F$2:G1382,2,FALSE)),IF(J884=2,(VLOOKUP(AC884,Overall!J$2:K1382,2,FALSE)),IF(J884=3,(VLOOKUP(AC884,Overall!N$2:O1382,2,FALSE)),IF(J884=4,(VLOOKUP(AC884,Overall!R$2:S1382,2,FALSE)),IF(J884=5,VLOOKUP(AC884,Overall!V$2:W1382,2,FALSE),IF(J884=6,VLOOKUP(AC884,Overall!Z$2:AA1382,2,FALSE),IF(J884=7,VLOOKUP(AC884,Overall!AD$2:AE1382,2,FALSE),IF(J884=8,VLOOKUP(AC884,Overall!AH$2:AI1382,2,FALSE),IF(J884=9,VLOOKUP(AC884,Overall!AL$2:AM1382,2,FALSE),IF(J884=10,VLOOKUP(AC884,Overall!AP$2:AQ1382,2,FALSE),IF(J884=11,VLOOKUP(AC884,Overall!AT$2:AU1382,2,FALSE),IF(J884=12,VLOOKUP(AC884,Overall!AX$2:AY1382,2,FALSE))))))))))))))</f>
        <v>#N/A</v>
      </c>
    </row>
    <row r="885" spans="9:30" ht="15.75" thickBot="1">
      <c r="I885" s="126" t="s">
        <v>930</v>
      </c>
      <c r="J885" s="84"/>
      <c r="N885" s="131"/>
      <c r="O885" s="123" t="str">
        <f t="shared" si="183"/>
        <v>Grade not provided</v>
      </c>
      <c r="P885" s="67" t="e">
        <f t="shared" si="183"/>
        <v>#N/A</v>
      </c>
      <c r="Q885" s="39" t="str">
        <f t="shared" si="196"/>
        <v>Less than 2 domains provided</v>
      </c>
      <c r="R885" s="54">
        <f t="shared" si="184"/>
        <v>0</v>
      </c>
      <c r="S885" s="55">
        <f t="shared" si="185"/>
        <v>0</v>
      </c>
      <c r="T885" s="56">
        <f t="shared" si="186"/>
        <v>0</v>
      </c>
      <c r="U885" s="57">
        <f t="shared" si="187"/>
        <v>0</v>
      </c>
      <c r="V885" s="56">
        <f t="shared" si="188"/>
        <v>0</v>
      </c>
      <c r="W885" s="55">
        <f t="shared" si="189"/>
        <v>0</v>
      </c>
      <c r="X885" s="55">
        <f t="shared" si="190"/>
        <v>0</v>
      </c>
      <c r="Y885" s="55">
        <f t="shared" si="191"/>
        <v>0</v>
      </c>
      <c r="Z885" s="55">
        <f t="shared" si="192"/>
        <v>0</v>
      </c>
      <c r="AA885" s="55">
        <f t="shared" si="193"/>
        <v>0</v>
      </c>
      <c r="AB885" s="58">
        <f t="shared" si="194"/>
        <v>0</v>
      </c>
      <c r="AC885" s="74" t="str">
        <f t="shared" si="195"/>
        <v>Grade not provided</v>
      </c>
      <c r="AD885" s="75" t="e">
        <f>IF(J885=0,(VLOOKUP(AC885,Overall!B$2:C1383,2,FALSE)),IF(J885=1,(VLOOKUP(AC885,Overall!F$2:G1383,2,FALSE)),IF(J885=2,(VLOOKUP(AC885,Overall!J$2:K1383,2,FALSE)),IF(J885=3,(VLOOKUP(AC885,Overall!N$2:O1383,2,FALSE)),IF(J885=4,(VLOOKUP(AC885,Overall!R$2:S1383,2,FALSE)),IF(J885=5,VLOOKUP(AC885,Overall!V$2:W1383,2,FALSE),IF(J885=6,VLOOKUP(AC885,Overall!Z$2:AA1383,2,FALSE),IF(J885=7,VLOOKUP(AC885,Overall!AD$2:AE1383,2,FALSE),IF(J885=8,VLOOKUP(AC885,Overall!AH$2:AI1383,2,FALSE),IF(J885=9,VLOOKUP(AC885,Overall!AL$2:AM1383,2,FALSE),IF(J885=10,VLOOKUP(AC885,Overall!AP$2:AQ1383,2,FALSE),IF(J885=11,VLOOKUP(AC885,Overall!AT$2:AU1383,2,FALSE),IF(J885=12,VLOOKUP(AC885,Overall!AX$2:AY1383,2,FALSE))))))))))))))</f>
        <v>#N/A</v>
      </c>
    </row>
    <row r="886" spans="9:30" ht="15.75" thickBot="1">
      <c r="I886" s="126" t="s">
        <v>931</v>
      </c>
      <c r="J886" s="84"/>
      <c r="N886" s="131"/>
      <c r="O886" s="123" t="str">
        <f t="shared" si="183"/>
        <v>Grade not provided</v>
      </c>
      <c r="P886" s="67" t="e">
        <f t="shared" si="183"/>
        <v>#N/A</v>
      </c>
      <c r="Q886" s="39" t="str">
        <f t="shared" si="196"/>
        <v>Less than 2 domains provided</v>
      </c>
      <c r="R886" s="54">
        <f t="shared" si="184"/>
        <v>0</v>
      </c>
      <c r="S886" s="55">
        <f t="shared" si="185"/>
        <v>0</v>
      </c>
      <c r="T886" s="56">
        <f t="shared" si="186"/>
        <v>0</v>
      </c>
      <c r="U886" s="57">
        <f t="shared" si="187"/>
        <v>0</v>
      </c>
      <c r="V886" s="56">
        <f t="shared" si="188"/>
        <v>0</v>
      </c>
      <c r="W886" s="55">
        <f t="shared" si="189"/>
        <v>0</v>
      </c>
      <c r="X886" s="55">
        <f t="shared" si="190"/>
        <v>0</v>
      </c>
      <c r="Y886" s="55">
        <f t="shared" si="191"/>
        <v>0</v>
      </c>
      <c r="Z886" s="55">
        <f t="shared" si="192"/>
        <v>0</v>
      </c>
      <c r="AA886" s="55">
        <f t="shared" si="193"/>
        <v>0</v>
      </c>
      <c r="AB886" s="58">
        <f t="shared" si="194"/>
        <v>0</v>
      </c>
      <c r="AC886" s="74" t="str">
        <f t="shared" si="195"/>
        <v>Grade not provided</v>
      </c>
      <c r="AD886" s="75" t="e">
        <f>IF(J886=0,(VLOOKUP(AC886,Overall!B$2:C1384,2,FALSE)),IF(J886=1,(VLOOKUP(AC886,Overall!F$2:G1384,2,FALSE)),IF(J886=2,(VLOOKUP(AC886,Overall!J$2:K1384,2,FALSE)),IF(J886=3,(VLOOKUP(AC886,Overall!N$2:O1384,2,FALSE)),IF(J886=4,(VLOOKUP(AC886,Overall!R$2:S1384,2,FALSE)),IF(J886=5,VLOOKUP(AC886,Overall!V$2:W1384,2,FALSE),IF(J886=6,VLOOKUP(AC886,Overall!Z$2:AA1384,2,FALSE),IF(J886=7,VLOOKUP(AC886,Overall!AD$2:AE1384,2,FALSE),IF(J886=8,VLOOKUP(AC886,Overall!AH$2:AI1384,2,FALSE),IF(J886=9,VLOOKUP(AC886,Overall!AL$2:AM1384,2,FALSE),IF(J886=10,VLOOKUP(AC886,Overall!AP$2:AQ1384,2,FALSE),IF(J886=11,VLOOKUP(AC886,Overall!AT$2:AU1384,2,FALSE),IF(J886=12,VLOOKUP(AC886,Overall!AX$2:AY1384,2,FALSE))))))))))))))</f>
        <v>#N/A</v>
      </c>
    </row>
    <row r="887" spans="9:30" ht="15.75" thickBot="1">
      <c r="I887" s="126" t="s">
        <v>932</v>
      </c>
      <c r="J887" s="84"/>
      <c r="N887" s="131"/>
      <c r="O887" s="123" t="str">
        <f t="shared" si="183"/>
        <v>Grade not provided</v>
      </c>
      <c r="P887" s="67" t="e">
        <f t="shared" si="183"/>
        <v>#N/A</v>
      </c>
      <c r="Q887" s="39" t="str">
        <f t="shared" si="196"/>
        <v>Less than 2 domains provided</v>
      </c>
      <c r="R887" s="54">
        <f t="shared" si="184"/>
        <v>0</v>
      </c>
      <c r="S887" s="55">
        <f t="shared" si="185"/>
        <v>0</v>
      </c>
      <c r="T887" s="56">
        <f t="shared" si="186"/>
        <v>0</v>
      </c>
      <c r="U887" s="57">
        <f t="shared" si="187"/>
        <v>0</v>
      </c>
      <c r="V887" s="56">
        <f t="shared" si="188"/>
        <v>0</v>
      </c>
      <c r="W887" s="55">
        <f t="shared" si="189"/>
        <v>0</v>
      </c>
      <c r="X887" s="55">
        <f t="shared" si="190"/>
        <v>0</v>
      </c>
      <c r="Y887" s="55">
        <f t="shared" si="191"/>
        <v>0</v>
      </c>
      <c r="Z887" s="55">
        <f t="shared" si="192"/>
        <v>0</v>
      </c>
      <c r="AA887" s="55">
        <f t="shared" si="193"/>
        <v>0</v>
      </c>
      <c r="AB887" s="58">
        <f t="shared" si="194"/>
        <v>0</v>
      </c>
      <c r="AC887" s="74" t="str">
        <f t="shared" si="195"/>
        <v>Grade not provided</v>
      </c>
      <c r="AD887" s="75" t="e">
        <f>IF(J887=0,(VLOOKUP(AC887,Overall!B$2:C1385,2,FALSE)),IF(J887=1,(VLOOKUP(AC887,Overall!F$2:G1385,2,FALSE)),IF(J887=2,(VLOOKUP(AC887,Overall!J$2:K1385,2,FALSE)),IF(J887=3,(VLOOKUP(AC887,Overall!N$2:O1385,2,FALSE)),IF(J887=4,(VLOOKUP(AC887,Overall!R$2:S1385,2,FALSE)),IF(J887=5,VLOOKUP(AC887,Overall!V$2:W1385,2,FALSE),IF(J887=6,VLOOKUP(AC887,Overall!Z$2:AA1385,2,FALSE),IF(J887=7,VLOOKUP(AC887,Overall!AD$2:AE1385,2,FALSE),IF(J887=8,VLOOKUP(AC887,Overall!AH$2:AI1385,2,FALSE),IF(J887=9,VLOOKUP(AC887,Overall!AL$2:AM1385,2,FALSE),IF(J887=10,VLOOKUP(AC887,Overall!AP$2:AQ1385,2,FALSE),IF(J887=11,VLOOKUP(AC887,Overall!AT$2:AU1385,2,FALSE),IF(J887=12,VLOOKUP(AC887,Overall!AX$2:AY1385,2,FALSE))))))))))))))</f>
        <v>#N/A</v>
      </c>
    </row>
    <row r="888" spans="9:30" ht="15.75" thickBot="1">
      <c r="I888" s="126" t="s">
        <v>933</v>
      </c>
      <c r="J888" s="84"/>
      <c r="N888" s="131"/>
      <c r="O888" s="123" t="str">
        <f t="shared" si="183"/>
        <v>Grade not provided</v>
      </c>
      <c r="P888" s="67" t="e">
        <f t="shared" si="183"/>
        <v>#N/A</v>
      </c>
      <c r="Q888" s="39" t="str">
        <f t="shared" si="196"/>
        <v>Less than 2 domains provided</v>
      </c>
      <c r="R888" s="54">
        <f t="shared" si="184"/>
        <v>0</v>
      </c>
      <c r="S888" s="55">
        <f t="shared" si="185"/>
        <v>0</v>
      </c>
      <c r="T888" s="56">
        <f t="shared" si="186"/>
        <v>0</v>
      </c>
      <c r="U888" s="57">
        <f t="shared" si="187"/>
        <v>0</v>
      </c>
      <c r="V888" s="56">
        <f t="shared" si="188"/>
        <v>0</v>
      </c>
      <c r="W888" s="55">
        <f t="shared" si="189"/>
        <v>0</v>
      </c>
      <c r="X888" s="55">
        <f t="shared" si="190"/>
        <v>0</v>
      </c>
      <c r="Y888" s="55">
        <f t="shared" si="191"/>
        <v>0</v>
      </c>
      <c r="Z888" s="55">
        <f t="shared" si="192"/>
        <v>0</v>
      </c>
      <c r="AA888" s="55">
        <f t="shared" si="193"/>
        <v>0</v>
      </c>
      <c r="AB888" s="58">
        <f t="shared" si="194"/>
        <v>0</v>
      </c>
      <c r="AC888" s="74" t="str">
        <f t="shared" si="195"/>
        <v>Grade not provided</v>
      </c>
      <c r="AD888" s="75" t="e">
        <f>IF(J888=0,(VLOOKUP(AC888,Overall!B$2:C1386,2,FALSE)),IF(J888=1,(VLOOKUP(AC888,Overall!F$2:G1386,2,FALSE)),IF(J888=2,(VLOOKUP(AC888,Overall!J$2:K1386,2,FALSE)),IF(J888=3,(VLOOKUP(AC888,Overall!N$2:O1386,2,FALSE)),IF(J888=4,(VLOOKUP(AC888,Overall!R$2:S1386,2,FALSE)),IF(J888=5,VLOOKUP(AC888,Overall!V$2:W1386,2,FALSE),IF(J888=6,VLOOKUP(AC888,Overall!Z$2:AA1386,2,FALSE),IF(J888=7,VLOOKUP(AC888,Overall!AD$2:AE1386,2,FALSE),IF(J888=8,VLOOKUP(AC888,Overall!AH$2:AI1386,2,FALSE),IF(J888=9,VLOOKUP(AC888,Overall!AL$2:AM1386,2,FALSE),IF(J888=10,VLOOKUP(AC888,Overall!AP$2:AQ1386,2,FALSE),IF(J888=11,VLOOKUP(AC888,Overall!AT$2:AU1386,2,FALSE),IF(J888=12,VLOOKUP(AC888,Overall!AX$2:AY1386,2,FALSE))))))))))))))</f>
        <v>#N/A</v>
      </c>
    </row>
    <row r="889" spans="9:30" ht="15.75" thickBot="1">
      <c r="I889" s="126" t="s">
        <v>934</v>
      </c>
      <c r="J889" s="84"/>
      <c r="N889" s="131"/>
      <c r="O889" s="123" t="str">
        <f t="shared" si="183"/>
        <v>Grade not provided</v>
      </c>
      <c r="P889" s="67" t="e">
        <f t="shared" si="183"/>
        <v>#N/A</v>
      </c>
      <c r="Q889" s="39" t="str">
        <f t="shared" si="196"/>
        <v>Less than 2 domains provided</v>
      </c>
      <c r="R889" s="54">
        <f t="shared" si="184"/>
        <v>0</v>
      </c>
      <c r="S889" s="55">
        <f t="shared" si="185"/>
        <v>0</v>
      </c>
      <c r="T889" s="56">
        <f t="shared" si="186"/>
        <v>0</v>
      </c>
      <c r="U889" s="57">
        <f t="shared" si="187"/>
        <v>0</v>
      </c>
      <c r="V889" s="56">
        <f t="shared" si="188"/>
        <v>0</v>
      </c>
      <c r="W889" s="55">
        <f t="shared" si="189"/>
        <v>0</v>
      </c>
      <c r="X889" s="55">
        <f t="shared" si="190"/>
        <v>0</v>
      </c>
      <c r="Y889" s="55">
        <f t="shared" si="191"/>
        <v>0</v>
      </c>
      <c r="Z889" s="55">
        <f t="shared" si="192"/>
        <v>0</v>
      </c>
      <c r="AA889" s="55">
        <f t="shared" si="193"/>
        <v>0</v>
      </c>
      <c r="AB889" s="58">
        <f t="shared" si="194"/>
        <v>0</v>
      </c>
      <c r="AC889" s="74" t="str">
        <f t="shared" si="195"/>
        <v>Grade not provided</v>
      </c>
      <c r="AD889" s="75" t="e">
        <f>IF(J889=0,(VLOOKUP(AC889,Overall!B$2:C1387,2,FALSE)),IF(J889=1,(VLOOKUP(AC889,Overall!F$2:G1387,2,FALSE)),IF(J889=2,(VLOOKUP(AC889,Overall!J$2:K1387,2,FALSE)),IF(J889=3,(VLOOKUP(AC889,Overall!N$2:O1387,2,FALSE)),IF(J889=4,(VLOOKUP(AC889,Overall!R$2:S1387,2,FALSE)),IF(J889=5,VLOOKUP(AC889,Overall!V$2:W1387,2,FALSE),IF(J889=6,VLOOKUP(AC889,Overall!Z$2:AA1387,2,FALSE),IF(J889=7,VLOOKUP(AC889,Overall!AD$2:AE1387,2,FALSE),IF(J889=8,VLOOKUP(AC889,Overall!AH$2:AI1387,2,FALSE),IF(J889=9,VLOOKUP(AC889,Overall!AL$2:AM1387,2,FALSE),IF(J889=10,VLOOKUP(AC889,Overall!AP$2:AQ1387,2,FALSE),IF(J889=11,VLOOKUP(AC889,Overall!AT$2:AU1387,2,FALSE),IF(J889=12,VLOOKUP(AC889,Overall!AX$2:AY1387,2,FALSE))))))))))))))</f>
        <v>#N/A</v>
      </c>
    </row>
    <row r="890" spans="9:30" ht="15.75" thickBot="1">
      <c r="I890" s="126" t="s">
        <v>935</v>
      </c>
      <c r="J890" s="84"/>
      <c r="N890" s="131"/>
      <c r="O890" s="123" t="str">
        <f t="shared" si="183"/>
        <v>Grade not provided</v>
      </c>
      <c r="P890" s="67" t="e">
        <f t="shared" si="183"/>
        <v>#N/A</v>
      </c>
      <c r="Q890" s="39" t="str">
        <f t="shared" si="196"/>
        <v>Less than 2 domains provided</v>
      </c>
      <c r="R890" s="54">
        <f t="shared" si="184"/>
        <v>0</v>
      </c>
      <c r="S890" s="55">
        <f t="shared" si="185"/>
        <v>0</v>
      </c>
      <c r="T890" s="56">
        <f t="shared" si="186"/>
        <v>0</v>
      </c>
      <c r="U890" s="57">
        <f t="shared" si="187"/>
        <v>0</v>
      </c>
      <c r="V890" s="56">
        <f t="shared" si="188"/>
        <v>0</v>
      </c>
      <c r="W890" s="55">
        <f t="shared" si="189"/>
        <v>0</v>
      </c>
      <c r="X890" s="55">
        <f t="shared" si="190"/>
        <v>0</v>
      </c>
      <c r="Y890" s="55">
        <f t="shared" si="191"/>
        <v>0</v>
      </c>
      <c r="Z890" s="55">
        <f t="shared" si="192"/>
        <v>0</v>
      </c>
      <c r="AA890" s="55">
        <f t="shared" si="193"/>
        <v>0</v>
      </c>
      <c r="AB890" s="58">
        <f t="shared" si="194"/>
        <v>0</v>
      </c>
      <c r="AC890" s="74" t="str">
        <f t="shared" si="195"/>
        <v>Grade not provided</v>
      </c>
      <c r="AD890" s="75" t="e">
        <f>IF(J890=0,(VLOOKUP(AC890,Overall!B$2:C1388,2,FALSE)),IF(J890=1,(VLOOKUP(AC890,Overall!F$2:G1388,2,FALSE)),IF(J890=2,(VLOOKUP(AC890,Overall!J$2:K1388,2,FALSE)),IF(J890=3,(VLOOKUP(AC890,Overall!N$2:O1388,2,FALSE)),IF(J890=4,(VLOOKUP(AC890,Overall!R$2:S1388,2,FALSE)),IF(J890=5,VLOOKUP(AC890,Overall!V$2:W1388,2,FALSE),IF(J890=6,VLOOKUP(AC890,Overall!Z$2:AA1388,2,FALSE),IF(J890=7,VLOOKUP(AC890,Overall!AD$2:AE1388,2,FALSE),IF(J890=8,VLOOKUP(AC890,Overall!AH$2:AI1388,2,FALSE),IF(J890=9,VLOOKUP(AC890,Overall!AL$2:AM1388,2,FALSE),IF(J890=10,VLOOKUP(AC890,Overall!AP$2:AQ1388,2,FALSE),IF(J890=11,VLOOKUP(AC890,Overall!AT$2:AU1388,2,FALSE),IF(J890=12,VLOOKUP(AC890,Overall!AX$2:AY1388,2,FALSE))))))))))))))</f>
        <v>#N/A</v>
      </c>
    </row>
    <row r="891" spans="9:30" ht="15.75" thickBot="1">
      <c r="I891" s="126" t="s">
        <v>936</v>
      </c>
      <c r="J891" s="84"/>
      <c r="N891" s="131"/>
      <c r="O891" s="123" t="str">
        <f t="shared" si="183"/>
        <v>Grade not provided</v>
      </c>
      <c r="P891" s="67" t="e">
        <f t="shared" si="183"/>
        <v>#N/A</v>
      </c>
      <c r="Q891" s="39" t="str">
        <f t="shared" si="196"/>
        <v>Less than 2 domains provided</v>
      </c>
      <c r="R891" s="54">
        <f t="shared" si="184"/>
        <v>0</v>
      </c>
      <c r="S891" s="55">
        <f t="shared" si="185"/>
        <v>0</v>
      </c>
      <c r="T891" s="56">
        <f t="shared" si="186"/>
        <v>0</v>
      </c>
      <c r="U891" s="57">
        <f t="shared" si="187"/>
        <v>0</v>
      </c>
      <c r="V891" s="56">
        <f t="shared" si="188"/>
        <v>0</v>
      </c>
      <c r="W891" s="55">
        <f t="shared" si="189"/>
        <v>0</v>
      </c>
      <c r="X891" s="55">
        <f t="shared" si="190"/>
        <v>0</v>
      </c>
      <c r="Y891" s="55">
        <f t="shared" si="191"/>
        <v>0</v>
      </c>
      <c r="Z891" s="55">
        <f t="shared" si="192"/>
        <v>0</v>
      </c>
      <c r="AA891" s="55">
        <f t="shared" si="193"/>
        <v>0</v>
      </c>
      <c r="AB891" s="58">
        <f t="shared" si="194"/>
        <v>0</v>
      </c>
      <c r="AC891" s="74" t="str">
        <f t="shared" si="195"/>
        <v>Grade not provided</v>
      </c>
      <c r="AD891" s="75" t="e">
        <f>IF(J891=0,(VLOOKUP(AC891,Overall!B$2:C1389,2,FALSE)),IF(J891=1,(VLOOKUP(AC891,Overall!F$2:G1389,2,FALSE)),IF(J891=2,(VLOOKUP(AC891,Overall!J$2:K1389,2,FALSE)),IF(J891=3,(VLOOKUP(AC891,Overall!N$2:O1389,2,FALSE)),IF(J891=4,(VLOOKUP(AC891,Overall!R$2:S1389,2,FALSE)),IF(J891=5,VLOOKUP(AC891,Overall!V$2:W1389,2,FALSE),IF(J891=6,VLOOKUP(AC891,Overall!Z$2:AA1389,2,FALSE),IF(J891=7,VLOOKUP(AC891,Overall!AD$2:AE1389,2,FALSE),IF(J891=8,VLOOKUP(AC891,Overall!AH$2:AI1389,2,FALSE),IF(J891=9,VLOOKUP(AC891,Overall!AL$2:AM1389,2,FALSE),IF(J891=10,VLOOKUP(AC891,Overall!AP$2:AQ1389,2,FALSE),IF(J891=11,VLOOKUP(AC891,Overall!AT$2:AU1389,2,FALSE),IF(J891=12,VLOOKUP(AC891,Overall!AX$2:AY1389,2,FALSE))))))))))))))</f>
        <v>#N/A</v>
      </c>
    </row>
    <row r="892" spans="9:30" ht="15.75" thickBot="1">
      <c r="I892" s="126" t="s">
        <v>937</v>
      </c>
      <c r="J892" s="84"/>
      <c r="N892" s="131"/>
      <c r="O892" s="123" t="str">
        <f t="shared" si="183"/>
        <v>Grade not provided</v>
      </c>
      <c r="P892" s="67" t="e">
        <f t="shared" si="183"/>
        <v>#N/A</v>
      </c>
      <c r="Q892" s="39" t="str">
        <f t="shared" si="196"/>
        <v>Less than 2 domains provided</v>
      </c>
      <c r="R892" s="54">
        <f t="shared" si="184"/>
        <v>0</v>
      </c>
      <c r="S892" s="55">
        <f t="shared" si="185"/>
        <v>0</v>
      </c>
      <c r="T892" s="56">
        <f t="shared" si="186"/>
        <v>0</v>
      </c>
      <c r="U892" s="57">
        <f t="shared" si="187"/>
        <v>0</v>
      </c>
      <c r="V892" s="56">
        <f t="shared" si="188"/>
        <v>0</v>
      </c>
      <c r="W892" s="55">
        <f t="shared" si="189"/>
        <v>0</v>
      </c>
      <c r="X892" s="55">
        <f t="shared" si="190"/>
        <v>0</v>
      </c>
      <c r="Y892" s="55">
        <f t="shared" si="191"/>
        <v>0</v>
      </c>
      <c r="Z892" s="55">
        <f t="shared" si="192"/>
        <v>0</v>
      </c>
      <c r="AA892" s="55">
        <f t="shared" si="193"/>
        <v>0</v>
      </c>
      <c r="AB892" s="58">
        <f t="shared" si="194"/>
        <v>0</v>
      </c>
      <c r="AC892" s="74" t="str">
        <f t="shared" si="195"/>
        <v>Grade not provided</v>
      </c>
      <c r="AD892" s="75" t="e">
        <f>IF(J892=0,(VLOOKUP(AC892,Overall!B$2:C1390,2,FALSE)),IF(J892=1,(VLOOKUP(AC892,Overall!F$2:G1390,2,FALSE)),IF(J892=2,(VLOOKUP(AC892,Overall!J$2:K1390,2,FALSE)),IF(J892=3,(VLOOKUP(AC892,Overall!N$2:O1390,2,FALSE)),IF(J892=4,(VLOOKUP(AC892,Overall!R$2:S1390,2,FALSE)),IF(J892=5,VLOOKUP(AC892,Overall!V$2:W1390,2,FALSE),IF(J892=6,VLOOKUP(AC892,Overall!Z$2:AA1390,2,FALSE),IF(J892=7,VLOOKUP(AC892,Overall!AD$2:AE1390,2,FALSE),IF(J892=8,VLOOKUP(AC892,Overall!AH$2:AI1390,2,FALSE),IF(J892=9,VLOOKUP(AC892,Overall!AL$2:AM1390,2,FALSE),IF(J892=10,VLOOKUP(AC892,Overall!AP$2:AQ1390,2,FALSE),IF(J892=11,VLOOKUP(AC892,Overall!AT$2:AU1390,2,FALSE),IF(J892=12,VLOOKUP(AC892,Overall!AX$2:AY1390,2,FALSE))))))))))))))</f>
        <v>#N/A</v>
      </c>
    </row>
    <row r="893" spans="9:30" ht="15.75" thickBot="1">
      <c r="I893" s="126" t="s">
        <v>938</v>
      </c>
      <c r="J893" s="84"/>
      <c r="N893" s="131"/>
      <c r="O893" s="123" t="str">
        <f t="shared" si="183"/>
        <v>Grade not provided</v>
      </c>
      <c r="P893" s="67" t="e">
        <f t="shared" si="183"/>
        <v>#N/A</v>
      </c>
      <c r="Q893" s="39" t="str">
        <f t="shared" si="196"/>
        <v>Less than 2 domains provided</v>
      </c>
      <c r="R893" s="54">
        <f t="shared" si="184"/>
        <v>0</v>
      </c>
      <c r="S893" s="55">
        <f t="shared" si="185"/>
        <v>0</v>
      </c>
      <c r="T893" s="56">
        <f t="shared" si="186"/>
        <v>0</v>
      </c>
      <c r="U893" s="57">
        <f t="shared" si="187"/>
        <v>0</v>
      </c>
      <c r="V893" s="56">
        <f t="shared" si="188"/>
        <v>0</v>
      </c>
      <c r="W893" s="55">
        <f t="shared" si="189"/>
        <v>0</v>
      </c>
      <c r="X893" s="55">
        <f t="shared" si="190"/>
        <v>0</v>
      </c>
      <c r="Y893" s="55">
        <f t="shared" si="191"/>
        <v>0</v>
      </c>
      <c r="Z893" s="55">
        <f t="shared" si="192"/>
        <v>0</v>
      </c>
      <c r="AA893" s="55">
        <f t="shared" si="193"/>
        <v>0</v>
      </c>
      <c r="AB893" s="58">
        <f t="shared" si="194"/>
        <v>0</v>
      </c>
      <c r="AC893" s="74" t="str">
        <f t="shared" si="195"/>
        <v>Grade not provided</v>
      </c>
      <c r="AD893" s="75" t="e">
        <f>IF(J893=0,(VLOOKUP(AC893,Overall!B$2:C1391,2,FALSE)),IF(J893=1,(VLOOKUP(AC893,Overall!F$2:G1391,2,FALSE)),IF(J893=2,(VLOOKUP(AC893,Overall!J$2:K1391,2,FALSE)),IF(J893=3,(VLOOKUP(AC893,Overall!N$2:O1391,2,FALSE)),IF(J893=4,(VLOOKUP(AC893,Overall!R$2:S1391,2,FALSE)),IF(J893=5,VLOOKUP(AC893,Overall!V$2:W1391,2,FALSE),IF(J893=6,VLOOKUP(AC893,Overall!Z$2:AA1391,2,FALSE),IF(J893=7,VLOOKUP(AC893,Overall!AD$2:AE1391,2,FALSE),IF(J893=8,VLOOKUP(AC893,Overall!AH$2:AI1391,2,FALSE),IF(J893=9,VLOOKUP(AC893,Overall!AL$2:AM1391,2,FALSE),IF(J893=10,VLOOKUP(AC893,Overall!AP$2:AQ1391,2,FALSE),IF(J893=11,VLOOKUP(AC893,Overall!AT$2:AU1391,2,FALSE),IF(J893=12,VLOOKUP(AC893,Overall!AX$2:AY1391,2,FALSE))))))))))))))</f>
        <v>#N/A</v>
      </c>
    </row>
    <row r="894" spans="9:30" ht="15.75" thickBot="1">
      <c r="I894" s="126" t="s">
        <v>939</v>
      </c>
      <c r="J894" s="84"/>
      <c r="N894" s="131"/>
      <c r="O894" s="123" t="str">
        <f t="shared" si="183"/>
        <v>Grade not provided</v>
      </c>
      <c r="P894" s="67" t="e">
        <f t="shared" si="183"/>
        <v>#N/A</v>
      </c>
      <c r="Q894" s="39" t="str">
        <f t="shared" si="196"/>
        <v>Less than 2 domains provided</v>
      </c>
      <c r="R894" s="54">
        <f t="shared" si="184"/>
        <v>0</v>
      </c>
      <c r="S894" s="55">
        <f t="shared" si="185"/>
        <v>0</v>
      </c>
      <c r="T894" s="56">
        <f t="shared" si="186"/>
        <v>0</v>
      </c>
      <c r="U894" s="57">
        <f t="shared" si="187"/>
        <v>0</v>
      </c>
      <c r="V894" s="56">
        <f t="shared" si="188"/>
        <v>0</v>
      </c>
      <c r="W894" s="55">
        <f t="shared" si="189"/>
        <v>0</v>
      </c>
      <c r="X894" s="55">
        <f t="shared" si="190"/>
        <v>0</v>
      </c>
      <c r="Y894" s="55">
        <f t="shared" si="191"/>
        <v>0</v>
      </c>
      <c r="Z894" s="55">
        <f t="shared" si="192"/>
        <v>0</v>
      </c>
      <c r="AA894" s="55">
        <f t="shared" si="193"/>
        <v>0</v>
      </c>
      <c r="AB894" s="58">
        <f t="shared" si="194"/>
        <v>0</v>
      </c>
      <c r="AC894" s="74" t="str">
        <f t="shared" si="195"/>
        <v>Grade not provided</v>
      </c>
      <c r="AD894" s="75" t="e">
        <f>IF(J894=0,(VLOOKUP(AC894,Overall!B$2:C1392,2,FALSE)),IF(J894=1,(VLOOKUP(AC894,Overall!F$2:G1392,2,FALSE)),IF(J894=2,(VLOOKUP(AC894,Overall!J$2:K1392,2,FALSE)),IF(J894=3,(VLOOKUP(AC894,Overall!N$2:O1392,2,FALSE)),IF(J894=4,(VLOOKUP(AC894,Overall!R$2:S1392,2,FALSE)),IF(J894=5,VLOOKUP(AC894,Overall!V$2:W1392,2,FALSE),IF(J894=6,VLOOKUP(AC894,Overall!Z$2:AA1392,2,FALSE),IF(J894=7,VLOOKUP(AC894,Overall!AD$2:AE1392,2,FALSE),IF(J894=8,VLOOKUP(AC894,Overall!AH$2:AI1392,2,FALSE),IF(J894=9,VLOOKUP(AC894,Overall!AL$2:AM1392,2,FALSE),IF(J894=10,VLOOKUP(AC894,Overall!AP$2:AQ1392,2,FALSE),IF(J894=11,VLOOKUP(AC894,Overall!AT$2:AU1392,2,FALSE),IF(J894=12,VLOOKUP(AC894,Overall!AX$2:AY1392,2,FALSE))))))))))))))</f>
        <v>#N/A</v>
      </c>
    </row>
    <row r="895" spans="9:30" ht="15.75" thickBot="1">
      <c r="I895" s="126" t="s">
        <v>940</v>
      </c>
      <c r="J895" s="84"/>
      <c r="N895" s="131"/>
      <c r="O895" s="123" t="str">
        <f t="shared" si="183"/>
        <v>Grade not provided</v>
      </c>
      <c r="P895" s="67" t="e">
        <f t="shared" si="183"/>
        <v>#N/A</v>
      </c>
      <c r="Q895" s="39" t="str">
        <f t="shared" si="196"/>
        <v>Less than 2 domains provided</v>
      </c>
      <c r="R895" s="54">
        <f t="shared" si="184"/>
        <v>0</v>
      </c>
      <c r="S895" s="55">
        <f t="shared" si="185"/>
        <v>0</v>
      </c>
      <c r="T895" s="56">
        <f t="shared" si="186"/>
        <v>0</v>
      </c>
      <c r="U895" s="57">
        <f t="shared" si="187"/>
        <v>0</v>
      </c>
      <c r="V895" s="56">
        <f t="shared" si="188"/>
        <v>0</v>
      </c>
      <c r="W895" s="55">
        <f t="shared" si="189"/>
        <v>0</v>
      </c>
      <c r="X895" s="55">
        <f t="shared" si="190"/>
        <v>0</v>
      </c>
      <c r="Y895" s="55">
        <f t="shared" si="191"/>
        <v>0</v>
      </c>
      <c r="Z895" s="55">
        <f t="shared" si="192"/>
        <v>0</v>
      </c>
      <c r="AA895" s="55">
        <f t="shared" si="193"/>
        <v>0</v>
      </c>
      <c r="AB895" s="58">
        <f t="shared" si="194"/>
        <v>0</v>
      </c>
      <c r="AC895" s="74" t="str">
        <f t="shared" si="195"/>
        <v>Grade not provided</v>
      </c>
      <c r="AD895" s="75" t="e">
        <f>IF(J895=0,(VLOOKUP(AC895,Overall!B$2:C1393,2,FALSE)),IF(J895=1,(VLOOKUP(AC895,Overall!F$2:G1393,2,FALSE)),IF(J895=2,(VLOOKUP(AC895,Overall!J$2:K1393,2,FALSE)),IF(J895=3,(VLOOKUP(AC895,Overall!N$2:O1393,2,FALSE)),IF(J895=4,(VLOOKUP(AC895,Overall!R$2:S1393,2,FALSE)),IF(J895=5,VLOOKUP(AC895,Overall!V$2:W1393,2,FALSE),IF(J895=6,VLOOKUP(AC895,Overall!Z$2:AA1393,2,FALSE),IF(J895=7,VLOOKUP(AC895,Overall!AD$2:AE1393,2,FALSE),IF(J895=8,VLOOKUP(AC895,Overall!AH$2:AI1393,2,FALSE),IF(J895=9,VLOOKUP(AC895,Overall!AL$2:AM1393,2,FALSE),IF(J895=10,VLOOKUP(AC895,Overall!AP$2:AQ1393,2,FALSE),IF(J895=11,VLOOKUP(AC895,Overall!AT$2:AU1393,2,FALSE),IF(J895=12,VLOOKUP(AC895,Overall!AX$2:AY1393,2,FALSE))))))))))))))</f>
        <v>#N/A</v>
      </c>
    </row>
    <row r="896" spans="9:30" ht="15.75" thickBot="1">
      <c r="I896" s="126" t="s">
        <v>941</v>
      </c>
      <c r="J896" s="84"/>
      <c r="N896" s="131"/>
      <c r="O896" s="123" t="str">
        <f t="shared" si="183"/>
        <v>Grade not provided</v>
      </c>
      <c r="P896" s="67" t="e">
        <f t="shared" si="183"/>
        <v>#N/A</v>
      </c>
      <c r="Q896" s="39" t="str">
        <f t="shared" si="196"/>
        <v>Less than 2 domains provided</v>
      </c>
      <c r="R896" s="54">
        <f t="shared" si="184"/>
        <v>0</v>
      </c>
      <c r="S896" s="55">
        <f t="shared" si="185"/>
        <v>0</v>
      </c>
      <c r="T896" s="56">
        <f t="shared" si="186"/>
        <v>0</v>
      </c>
      <c r="U896" s="57">
        <f t="shared" si="187"/>
        <v>0</v>
      </c>
      <c r="V896" s="56">
        <f t="shared" si="188"/>
        <v>0</v>
      </c>
      <c r="W896" s="55">
        <f t="shared" si="189"/>
        <v>0</v>
      </c>
      <c r="X896" s="55">
        <f t="shared" si="190"/>
        <v>0</v>
      </c>
      <c r="Y896" s="55">
        <f t="shared" si="191"/>
        <v>0</v>
      </c>
      <c r="Z896" s="55">
        <f t="shared" si="192"/>
        <v>0</v>
      </c>
      <c r="AA896" s="55">
        <f t="shared" si="193"/>
        <v>0</v>
      </c>
      <c r="AB896" s="58">
        <f t="shared" si="194"/>
        <v>0</v>
      </c>
      <c r="AC896" s="74" t="str">
        <f t="shared" si="195"/>
        <v>Grade not provided</v>
      </c>
      <c r="AD896" s="75" t="e">
        <f>IF(J896=0,(VLOOKUP(AC896,Overall!B$2:C1394,2,FALSE)),IF(J896=1,(VLOOKUP(AC896,Overall!F$2:G1394,2,FALSE)),IF(J896=2,(VLOOKUP(AC896,Overall!J$2:K1394,2,FALSE)),IF(J896=3,(VLOOKUP(AC896,Overall!N$2:O1394,2,FALSE)),IF(J896=4,(VLOOKUP(AC896,Overall!R$2:S1394,2,FALSE)),IF(J896=5,VLOOKUP(AC896,Overall!V$2:W1394,2,FALSE),IF(J896=6,VLOOKUP(AC896,Overall!Z$2:AA1394,2,FALSE),IF(J896=7,VLOOKUP(AC896,Overall!AD$2:AE1394,2,FALSE),IF(J896=8,VLOOKUP(AC896,Overall!AH$2:AI1394,2,FALSE),IF(J896=9,VLOOKUP(AC896,Overall!AL$2:AM1394,2,FALSE),IF(J896=10,VLOOKUP(AC896,Overall!AP$2:AQ1394,2,FALSE),IF(J896=11,VLOOKUP(AC896,Overall!AT$2:AU1394,2,FALSE),IF(J896=12,VLOOKUP(AC896,Overall!AX$2:AY1394,2,FALSE))))))))))))))</f>
        <v>#N/A</v>
      </c>
    </row>
    <row r="897" spans="9:30" ht="15.75" thickBot="1">
      <c r="I897" s="126" t="s">
        <v>942</v>
      </c>
      <c r="J897" s="84"/>
      <c r="N897" s="131"/>
      <c r="O897" s="123" t="str">
        <f t="shared" si="183"/>
        <v>Grade not provided</v>
      </c>
      <c r="P897" s="67" t="e">
        <f t="shared" si="183"/>
        <v>#N/A</v>
      </c>
      <c r="Q897" s="39" t="str">
        <f t="shared" si="196"/>
        <v>Less than 2 domains provided</v>
      </c>
      <c r="R897" s="54">
        <f t="shared" si="184"/>
        <v>0</v>
      </c>
      <c r="S897" s="55">
        <f t="shared" si="185"/>
        <v>0</v>
      </c>
      <c r="T897" s="56">
        <f t="shared" si="186"/>
        <v>0</v>
      </c>
      <c r="U897" s="57">
        <f t="shared" si="187"/>
        <v>0</v>
      </c>
      <c r="V897" s="56">
        <f t="shared" si="188"/>
        <v>0</v>
      </c>
      <c r="W897" s="55">
        <f t="shared" si="189"/>
        <v>0</v>
      </c>
      <c r="X897" s="55">
        <f t="shared" si="190"/>
        <v>0</v>
      </c>
      <c r="Y897" s="55">
        <f t="shared" si="191"/>
        <v>0</v>
      </c>
      <c r="Z897" s="55">
        <f t="shared" si="192"/>
        <v>0</v>
      </c>
      <c r="AA897" s="55">
        <f t="shared" si="193"/>
        <v>0</v>
      </c>
      <c r="AB897" s="58">
        <f t="shared" si="194"/>
        <v>0</v>
      </c>
      <c r="AC897" s="74" t="str">
        <f t="shared" si="195"/>
        <v>Grade not provided</v>
      </c>
      <c r="AD897" s="75" t="e">
        <f>IF(J897=0,(VLOOKUP(AC897,Overall!B$2:C1395,2,FALSE)),IF(J897=1,(VLOOKUP(AC897,Overall!F$2:G1395,2,FALSE)),IF(J897=2,(VLOOKUP(AC897,Overall!J$2:K1395,2,FALSE)),IF(J897=3,(VLOOKUP(AC897,Overall!N$2:O1395,2,FALSE)),IF(J897=4,(VLOOKUP(AC897,Overall!R$2:S1395,2,FALSE)),IF(J897=5,VLOOKUP(AC897,Overall!V$2:W1395,2,FALSE),IF(J897=6,VLOOKUP(AC897,Overall!Z$2:AA1395,2,FALSE),IF(J897=7,VLOOKUP(AC897,Overall!AD$2:AE1395,2,FALSE),IF(J897=8,VLOOKUP(AC897,Overall!AH$2:AI1395,2,FALSE),IF(J897=9,VLOOKUP(AC897,Overall!AL$2:AM1395,2,FALSE),IF(J897=10,VLOOKUP(AC897,Overall!AP$2:AQ1395,2,FALSE),IF(J897=11,VLOOKUP(AC897,Overall!AT$2:AU1395,2,FALSE),IF(J897=12,VLOOKUP(AC897,Overall!AX$2:AY1395,2,FALSE))))))))))))))</f>
        <v>#N/A</v>
      </c>
    </row>
    <row r="898" spans="9:30" ht="15.75" thickBot="1">
      <c r="I898" s="126" t="s">
        <v>943</v>
      </c>
      <c r="J898" s="84"/>
      <c r="N898" s="131"/>
      <c r="O898" s="123" t="str">
        <f t="shared" si="183"/>
        <v>Grade not provided</v>
      </c>
      <c r="P898" s="67" t="e">
        <f t="shared" si="183"/>
        <v>#N/A</v>
      </c>
      <c r="Q898" s="39" t="str">
        <f t="shared" si="196"/>
        <v>Less than 2 domains provided</v>
      </c>
      <c r="R898" s="54">
        <f t="shared" si="184"/>
        <v>0</v>
      </c>
      <c r="S898" s="55">
        <f t="shared" si="185"/>
        <v>0</v>
      </c>
      <c r="T898" s="56">
        <f t="shared" si="186"/>
        <v>0</v>
      </c>
      <c r="U898" s="57">
        <f t="shared" si="187"/>
        <v>0</v>
      </c>
      <c r="V898" s="56">
        <f t="shared" si="188"/>
        <v>0</v>
      </c>
      <c r="W898" s="55">
        <f t="shared" si="189"/>
        <v>0</v>
      </c>
      <c r="X898" s="55">
        <f t="shared" si="190"/>
        <v>0</v>
      </c>
      <c r="Y898" s="55">
        <f t="shared" si="191"/>
        <v>0</v>
      </c>
      <c r="Z898" s="55">
        <f t="shared" si="192"/>
        <v>0</v>
      </c>
      <c r="AA898" s="55">
        <f t="shared" si="193"/>
        <v>0</v>
      </c>
      <c r="AB898" s="58">
        <f t="shared" si="194"/>
        <v>0</v>
      </c>
      <c r="AC898" s="74" t="str">
        <f t="shared" si="195"/>
        <v>Grade not provided</v>
      </c>
      <c r="AD898" s="75" t="e">
        <f>IF(J898=0,(VLOOKUP(AC898,Overall!B$2:C1396,2,FALSE)),IF(J898=1,(VLOOKUP(AC898,Overall!F$2:G1396,2,FALSE)),IF(J898=2,(VLOOKUP(AC898,Overall!J$2:K1396,2,FALSE)),IF(J898=3,(VLOOKUP(AC898,Overall!N$2:O1396,2,FALSE)),IF(J898=4,(VLOOKUP(AC898,Overall!R$2:S1396,2,FALSE)),IF(J898=5,VLOOKUP(AC898,Overall!V$2:W1396,2,FALSE),IF(J898=6,VLOOKUP(AC898,Overall!Z$2:AA1396,2,FALSE),IF(J898=7,VLOOKUP(AC898,Overall!AD$2:AE1396,2,FALSE),IF(J898=8,VLOOKUP(AC898,Overall!AH$2:AI1396,2,FALSE),IF(J898=9,VLOOKUP(AC898,Overall!AL$2:AM1396,2,FALSE),IF(J898=10,VLOOKUP(AC898,Overall!AP$2:AQ1396,2,FALSE),IF(J898=11,VLOOKUP(AC898,Overall!AT$2:AU1396,2,FALSE),IF(J898=12,VLOOKUP(AC898,Overall!AX$2:AY1396,2,FALSE))))))))))))))</f>
        <v>#N/A</v>
      </c>
    </row>
    <row r="899" spans="9:30" ht="15.75" thickBot="1">
      <c r="I899" s="126" t="s">
        <v>944</v>
      </c>
      <c r="J899" s="84"/>
      <c r="N899" s="131"/>
      <c r="O899" s="123" t="str">
        <f t="shared" si="183"/>
        <v>Grade not provided</v>
      </c>
      <c r="P899" s="67" t="e">
        <f t="shared" si="183"/>
        <v>#N/A</v>
      </c>
      <c r="Q899" s="39" t="str">
        <f t="shared" si="196"/>
        <v>Less than 2 domains provided</v>
      </c>
      <c r="R899" s="54">
        <f t="shared" si="184"/>
        <v>0</v>
      </c>
      <c r="S899" s="55">
        <f t="shared" si="185"/>
        <v>0</v>
      </c>
      <c r="T899" s="56">
        <f t="shared" si="186"/>
        <v>0</v>
      </c>
      <c r="U899" s="57">
        <f t="shared" si="187"/>
        <v>0</v>
      </c>
      <c r="V899" s="56">
        <f t="shared" si="188"/>
        <v>0</v>
      </c>
      <c r="W899" s="55">
        <f t="shared" si="189"/>
        <v>0</v>
      </c>
      <c r="X899" s="55">
        <f t="shared" si="190"/>
        <v>0</v>
      </c>
      <c r="Y899" s="55">
        <f t="shared" si="191"/>
        <v>0</v>
      </c>
      <c r="Z899" s="55">
        <f t="shared" si="192"/>
        <v>0</v>
      </c>
      <c r="AA899" s="55">
        <f t="shared" si="193"/>
        <v>0</v>
      </c>
      <c r="AB899" s="58">
        <f t="shared" si="194"/>
        <v>0</v>
      </c>
      <c r="AC899" s="74" t="str">
        <f t="shared" si="195"/>
        <v>Grade not provided</v>
      </c>
      <c r="AD899" s="75" t="e">
        <f>IF(J899=0,(VLOOKUP(AC899,Overall!B$2:C1397,2,FALSE)),IF(J899=1,(VLOOKUP(AC899,Overall!F$2:G1397,2,FALSE)),IF(J899=2,(VLOOKUP(AC899,Overall!J$2:K1397,2,FALSE)),IF(J899=3,(VLOOKUP(AC899,Overall!N$2:O1397,2,FALSE)),IF(J899=4,(VLOOKUP(AC899,Overall!R$2:S1397,2,FALSE)),IF(J899=5,VLOOKUP(AC899,Overall!V$2:W1397,2,FALSE),IF(J899=6,VLOOKUP(AC899,Overall!Z$2:AA1397,2,FALSE),IF(J899=7,VLOOKUP(AC899,Overall!AD$2:AE1397,2,FALSE),IF(J899=8,VLOOKUP(AC899,Overall!AH$2:AI1397,2,FALSE),IF(J899=9,VLOOKUP(AC899,Overall!AL$2:AM1397,2,FALSE),IF(J899=10,VLOOKUP(AC899,Overall!AP$2:AQ1397,2,FALSE),IF(J899=11,VLOOKUP(AC899,Overall!AT$2:AU1397,2,FALSE),IF(J899=12,VLOOKUP(AC899,Overall!AX$2:AY1397,2,FALSE))))))))))))))</f>
        <v>#N/A</v>
      </c>
    </row>
    <row r="900" spans="9:30" ht="15.75" thickBot="1">
      <c r="I900" s="126" t="s">
        <v>945</v>
      </c>
      <c r="J900" s="84"/>
      <c r="N900" s="131"/>
      <c r="O900" s="123" t="str">
        <f t="shared" si="183"/>
        <v>Grade not provided</v>
      </c>
      <c r="P900" s="67" t="e">
        <f t="shared" si="183"/>
        <v>#N/A</v>
      </c>
      <c r="Q900" s="39" t="str">
        <f t="shared" si="196"/>
        <v>Less than 2 domains provided</v>
      </c>
      <c r="R900" s="54">
        <f t="shared" si="184"/>
        <v>0</v>
      </c>
      <c r="S900" s="55">
        <f t="shared" si="185"/>
        <v>0</v>
      </c>
      <c r="T900" s="56">
        <f t="shared" si="186"/>
        <v>0</v>
      </c>
      <c r="U900" s="57">
        <f t="shared" si="187"/>
        <v>0</v>
      </c>
      <c r="V900" s="56">
        <f t="shared" si="188"/>
        <v>0</v>
      </c>
      <c r="W900" s="55">
        <f t="shared" si="189"/>
        <v>0</v>
      </c>
      <c r="X900" s="55">
        <f t="shared" si="190"/>
        <v>0</v>
      </c>
      <c r="Y900" s="55">
        <f t="shared" si="191"/>
        <v>0</v>
      </c>
      <c r="Z900" s="55">
        <f t="shared" si="192"/>
        <v>0</v>
      </c>
      <c r="AA900" s="55">
        <f t="shared" si="193"/>
        <v>0</v>
      </c>
      <c r="AB900" s="58">
        <f t="shared" si="194"/>
        <v>0</v>
      </c>
      <c r="AC900" s="74" t="str">
        <f t="shared" si="195"/>
        <v>Grade not provided</v>
      </c>
      <c r="AD900" s="75" t="e">
        <f>IF(J900=0,(VLOOKUP(AC900,Overall!B$2:C1398,2,FALSE)),IF(J900=1,(VLOOKUP(AC900,Overall!F$2:G1398,2,FALSE)),IF(J900=2,(VLOOKUP(AC900,Overall!J$2:K1398,2,FALSE)),IF(J900=3,(VLOOKUP(AC900,Overall!N$2:O1398,2,FALSE)),IF(J900=4,(VLOOKUP(AC900,Overall!R$2:S1398,2,FALSE)),IF(J900=5,VLOOKUP(AC900,Overall!V$2:W1398,2,FALSE),IF(J900=6,VLOOKUP(AC900,Overall!Z$2:AA1398,2,FALSE),IF(J900=7,VLOOKUP(AC900,Overall!AD$2:AE1398,2,FALSE),IF(J900=8,VLOOKUP(AC900,Overall!AH$2:AI1398,2,FALSE),IF(J900=9,VLOOKUP(AC900,Overall!AL$2:AM1398,2,FALSE),IF(J900=10,VLOOKUP(AC900,Overall!AP$2:AQ1398,2,FALSE),IF(J900=11,VLOOKUP(AC900,Overall!AT$2:AU1398,2,FALSE),IF(J900=12,VLOOKUP(AC900,Overall!AX$2:AY1398,2,FALSE))))))))))))))</f>
        <v>#N/A</v>
      </c>
    </row>
    <row r="901" spans="9:30" ht="15.75" thickBot="1">
      <c r="I901" s="126" t="s">
        <v>946</v>
      </c>
      <c r="J901" s="84"/>
      <c r="N901" s="131"/>
      <c r="O901" s="123" t="str">
        <f t="shared" ref="O901:P964" si="197">AC901</f>
        <v>Grade not provided</v>
      </c>
      <c r="P901" s="67" t="e">
        <f t="shared" si="197"/>
        <v>#N/A</v>
      </c>
      <c r="Q901" s="39" t="str">
        <f t="shared" si="196"/>
        <v>Less than 2 domains provided</v>
      </c>
      <c r="R901" s="54">
        <f t="shared" ref="R901:R964" si="198">IF(AND($K901= "", $M901 &lt;&gt; "", $L901&lt;&gt; "", $N901&lt;&gt;""),1,0)</f>
        <v>0</v>
      </c>
      <c r="S901" s="55">
        <f t="shared" ref="S901:S964" si="199">IF(AND($L901= "", $K901 &lt;&gt; "", $M901&lt;&gt; "", $N901&lt;&gt;""),2,0)</f>
        <v>0</v>
      </c>
      <c r="T901" s="56">
        <f t="shared" ref="T901:T964" si="200">IF(AND($M901= "", $L901 &lt;&gt; "", $K901&lt;&gt; "", $N901&lt;&gt;""),3,0)</f>
        <v>0</v>
      </c>
      <c r="U901" s="57">
        <f t="shared" ref="U901:U964" si="201">IF(AND($N901= "", $K901 &lt;&gt; "", $M901&lt;&gt; "", $K901&lt;&gt;""),4,0)</f>
        <v>0</v>
      </c>
      <c r="V901" s="56">
        <f t="shared" ref="V901:V964" si="202">IF(AND($M901="",$N901="",$K901&lt;&gt;"",$L901&lt;&gt;""),5,0)</f>
        <v>0</v>
      </c>
      <c r="W901" s="55">
        <f t="shared" ref="W901:W964" si="203">IF(AND($K901="",$L901="",$M901&lt;&gt;"",$N901&lt;&gt;""),6,0)</f>
        <v>0</v>
      </c>
      <c r="X901" s="55">
        <f t="shared" ref="X901:X964" si="204">IF(AND($L901="",$N901="",$K901&lt;&gt;"",$M901&lt;&gt;""),7,0)</f>
        <v>0</v>
      </c>
      <c r="Y901" s="55">
        <f t="shared" ref="Y901:Y964" si="205">IF(AND($K901="",$M901="",$L901&lt;&gt;"",$N901&lt;&gt;""),8,0)</f>
        <v>0</v>
      </c>
      <c r="Z901" s="55">
        <f t="shared" ref="Z901:Z964" si="206">IF(AND($K901="",$N901="",$L901&lt;&gt;"",$M901&lt;&gt;""),9,0)</f>
        <v>0</v>
      </c>
      <c r="AA901" s="55">
        <f t="shared" ref="AA901:AA964" si="207">IF(AND($L901="",$M901="",$K901&lt;&gt;"",$N901&lt;&gt;""),10,0)</f>
        <v>0</v>
      </c>
      <c r="AB901" s="58">
        <f t="shared" ref="AB901:AB964" si="208">MAX(R901:AA901)</f>
        <v>0</v>
      </c>
      <c r="AC901" s="74" t="str">
        <f t="shared" ref="AC901:AC964" si="209">IF($J901="","Grade not provided",IF($AB901=1,ROUND($E$4/100*$L901+$F$4/100*$M901+$G$4/100*N901,0),IF($AB901=2,ROUND($D$5/100*$K901+$F$5/100*$M901+$G$5/100*$N901,0),IF($AB901=3,ROUND($D$6/100*$K901+$E$6/100*$L901+$G$6/100*$N901,0),IF($AB901=4,ROUND($D$7/100*$K901+$E$7/100*$L901+$F$7/100*$M901,0),IF($AB901=5,ROUND($D$8/100*$K901+$E$8/100*$L901,0),IF($AB901=6,ROUND($F$9/100*$M901+$G$9/100*$N901,0),IF($AB901=7,ROUND($D$10/100*$K901+$F$10/100*$M901,0),IF($AB901=8, ROUND($E$11/100*$L901+$G$11/100*$N901,0),IF($AB901=9,ROUND($E$12/100*$L901+$F$12/100*$M901,0),IF($AB901=10,ROUND($D$13/100*$K901+$G$13/100*$N901,0),"Ineligible student")))))))))))</f>
        <v>Grade not provided</v>
      </c>
      <c r="AD901" s="75" t="e">
        <f>IF(J901=0,(VLOOKUP(AC901,Overall!B$2:C1399,2,FALSE)),IF(J901=1,(VLOOKUP(AC901,Overall!F$2:G1399,2,FALSE)),IF(J901=2,(VLOOKUP(AC901,Overall!J$2:K1399,2,FALSE)),IF(J901=3,(VLOOKUP(AC901,Overall!N$2:O1399,2,FALSE)),IF(J901=4,(VLOOKUP(AC901,Overall!R$2:S1399,2,FALSE)),IF(J901=5,VLOOKUP(AC901,Overall!V$2:W1399,2,FALSE),IF(J901=6,VLOOKUP(AC901,Overall!Z$2:AA1399,2,FALSE),IF(J901=7,VLOOKUP(AC901,Overall!AD$2:AE1399,2,FALSE),IF(J901=8,VLOOKUP(AC901,Overall!AH$2:AI1399,2,FALSE),IF(J901=9,VLOOKUP(AC901,Overall!AL$2:AM1399,2,FALSE),IF(J901=10,VLOOKUP(AC901,Overall!AP$2:AQ1399,2,FALSE),IF(J901=11,VLOOKUP(AC901,Overall!AT$2:AU1399,2,FALSE),IF(J901=12,VLOOKUP(AC901,Overall!AX$2:AY1399,2,FALSE))))))))))))))</f>
        <v>#N/A</v>
      </c>
    </row>
    <row r="902" spans="9:30" ht="15.75" thickBot="1">
      <c r="I902" s="126" t="s">
        <v>947</v>
      </c>
      <c r="J902" s="84"/>
      <c r="N902" s="131"/>
      <c r="O902" s="123" t="str">
        <f t="shared" si="197"/>
        <v>Grade not provided</v>
      </c>
      <c r="P902" s="67" t="e">
        <f t="shared" si="197"/>
        <v>#N/A</v>
      </c>
      <c r="Q902" s="39" t="str">
        <f t="shared" si="196"/>
        <v>Less than 2 domains provided</v>
      </c>
      <c r="R902" s="54">
        <f t="shared" si="198"/>
        <v>0</v>
      </c>
      <c r="S902" s="55">
        <f t="shared" si="199"/>
        <v>0</v>
      </c>
      <c r="T902" s="56">
        <f t="shared" si="200"/>
        <v>0</v>
      </c>
      <c r="U902" s="57">
        <f t="shared" si="201"/>
        <v>0</v>
      </c>
      <c r="V902" s="56">
        <f t="shared" si="202"/>
        <v>0</v>
      </c>
      <c r="W902" s="55">
        <f t="shared" si="203"/>
        <v>0</v>
      </c>
      <c r="X902" s="55">
        <f t="shared" si="204"/>
        <v>0</v>
      </c>
      <c r="Y902" s="55">
        <f t="shared" si="205"/>
        <v>0</v>
      </c>
      <c r="Z902" s="55">
        <f t="shared" si="206"/>
        <v>0</v>
      </c>
      <c r="AA902" s="55">
        <f t="shared" si="207"/>
        <v>0</v>
      </c>
      <c r="AB902" s="58">
        <f t="shared" si="208"/>
        <v>0</v>
      </c>
      <c r="AC902" s="74" t="str">
        <f t="shared" si="209"/>
        <v>Grade not provided</v>
      </c>
      <c r="AD902" s="75" t="e">
        <f>IF(J902=0,(VLOOKUP(AC902,Overall!B$2:C1400,2,FALSE)),IF(J902=1,(VLOOKUP(AC902,Overall!F$2:G1400,2,FALSE)),IF(J902=2,(VLOOKUP(AC902,Overall!J$2:K1400,2,FALSE)),IF(J902=3,(VLOOKUP(AC902,Overall!N$2:O1400,2,FALSE)),IF(J902=4,(VLOOKUP(AC902,Overall!R$2:S1400,2,FALSE)),IF(J902=5,VLOOKUP(AC902,Overall!V$2:W1400,2,FALSE),IF(J902=6,VLOOKUP(AC902,Overall!Z$2:AA1400,2,FALSE),IF(J902=7,VLOOKUP(AC902,Overall!AD$2:AE1400,2,FALSE),IF(J902=8,VLOOKUP(AC902,Overall!AH$2:AI1400,2,FALSE),IF(J902=9,VLOOKUP(AC902,Overall!AL$2:AM1400,2,FALSE),IF(J902=10,VLOOKUP(AC902,Overall!AP$2:AQ1400,2,FALSE),IF(J902=11,VLOOKUP(AC902,Overall!AT$2:AU1400,2,FALSE),IF(J902=12,VLOOKUP(AC902,Overall!AX$2:AY1400,2,FALSE))))))))))))))</f>
        <v>#N/A</v>
      </c>
    </row>
    <row r="903" spans="9:30" ht="15.75" thickBot="1">
      <c r="I903" s="126" t="s">
        <v>948</v>
      </c>
      <c r="J903" s="84"/>
      <c r="N903" s="131"/>
      <c r="O903" s="123" t="str">
        <f t="shared" si="197"/>
        <v>Grade not provided</v>
      </c>
      <c r="P903" s="67" t="e">
        <f t="shared" si="197"/>
        <v>#N/A</v>
      </c>
      <c r="Q903" s="39" t="str">
        <f t="shared" si="196"/>
        <v>Less than 2 domains provided</v>
      </c>
      <c r="R903" s="54">
        <f t="shared" si="198"/>
        <v>0</v>
      </c>
      <c r="S903" s="55">
        <f t="shared" si="199"/>
        <v>0</v>
      </c>
      <c r="T903" s="56">
        <f t="shared" si="200"/>
        <v>0</v>
      </c>
      <c r="U903" s="57">
        <f t="shared" si="201"/>
        <v>0</v>
      </c>
      <c r="V903" s="56">
        <f t="shared" si="202"/>
        <v>0</v>
      </c>
      <c r="W903" s="55">
        <f t="shared" si="203"/>
        <v>0</v>
      </c>
      <c r="X903" s="55">
        <f t="shared" si="204"/>
        <v>0</v>
      </c>
      <c r="Y903" s="55">
        <f t="shared" si="205"/>
        <v>0</v>
      </c>
      <c r="Z903" s="55">
        <f t="shared" si="206"/>
        <v>0</v>
      </c>
      <c r="AA903" s="55">
        <f t="shared" si="207"/>
        <v>0</v>
      </c>
      <c r="AB903" s="58">
        <f t="shared" si="208"/>
        <v>0</v>
      </c>
      <c r="AC903" s="74" t="str">
        <f t="shared" si="209"/>
        <v>Grade not provided</v>
      </c>
      <c r="AD903" s="75" t="e">
        <f>IF(J903=0,(VLOOKUP(AC903,Overall!B$2:C1401,2,FALSE)),IF(J903=1,(VLOOKUP(AC903,Overall!F$2:G1401,2,FALSE)),IF(J903=2,(VLOOKUP(AC903,Overall!J$2:K1401,2,FALSE)),IF(J903=3,(VLOOKUP(AC903,Overall!N$2:O1401,2,FALSE)),IF(J903=4,(VLOOKUP(AC903,Overall!R$2:S1401,2,FALSE)),IF(J903=5,VLOOKUP(AC903,Overall!V$2:W1401,2,FALSE),IF(J903=6,VLOOKUP(AC903,Overall!Z$2:AA1401,2,FALSE),IF(J903=7,VLOOKUP(AC903,Overall!AD$2:AE1401,2,FALSE),IF(J903=8,VLOOKUP(AC903,Overall!AH$2:AI1401,2,FALSE),IF(J903=9,VLOOKUP(AC903,Overall!AL$2:AM1401,2,FALSE),IF(J903=10,VLOOKUP(AC903,Overall!AP$2:AQ1401,2,FALSE),IF(J903=11,VLOOKUP(AC903,Overall!AT$2:AU1401,2,FALSE),IF(J903=12,VLOOKUP(AC903,Overall!AX$2:AY1401,2,FALSE))))))))))))))</f>
        <v>#N/A</v>
      </c>
    </row>
    <row r="904" spans="9:30" ht="15.75" thickBot="1">
      <c r="I904" s="126" t="s">
        <v>949</v>
      </c>
      <c r="J904" s="84"/>
      <c r="N904" s="131"/>
      <c r="O904" s="123" t="str">
        <f t="shared" si="197"/>
        <v>Grade not provided</v>
      </c>
      <c r="P904" s="67" t="e">
        <f t="shared" si="197"/>
        <v>#N/A</v>
      </c>
      <c r="Q904" s="39" t="str">
        <f t="shared" si="196"/>
        <v>Less than 2 domains provided</v>
      </c>
      <c r="R904" s="54">
        <f t="shared" si="198"/>
        <v>0</v>
      </c>
      <c r="S904" s="55">
        <f t="shared" si="199"/>
        <v>0</v>
      </c>
      <c r="T904" s="56">
        <f t="shared" si="200"/>
        <v>0</v>
      </c>
      <c r="U904" s="57">
        <f t="shared" si="201"/>
        <v>0</v>
      </c>
      <c r="V904" s="56">
        <f t="shared" si="202"/>
        <v>0</v>
      </c>
      <c r="W904" s="55">
        <f t="shared" si="203"/>
        <v>0</v>
      </c>
      <c r="X904" s="55">
        <f t="shared" si="204"/>
        <v>0</v>
      </c>
      <c r="Y904" s="55">
        <f t="shared" si="205"/>
        <v>0</v>
      </c>
      <c r="Z904" s="55">
        <f t="shared" si="206"/>
        <v>0</v>
      </c>
      <c r="AA904" s="55">
        <f t="shared" si="207"/>
        <v>0</v>
      </c>
      <c r="AB904" s="58">
        <f t="shared" si="208"/>
        <v>0</v>
      </c>
      <c r="AC904" s="74" t="str">
        <f t="shared" si="209"/>
        <v>Grade not provided</v>
      </c>
      <c r="AD904" s="75" t="e">
        <f>IF(J904=0,(VLOOKUP(AC904,Overall!B$2:C1402,2,FALSE)),IF(J904=1,(VLOOKUP(AC904,Overall!F$2:G1402,2,FALSE)),IF(J904=2,(VLOOKUP(AC904,Overall!J$2:K1402,2,FALSE)),IF(J904=3,(VLOOKUP(AC904,Overall!N$2:O1402,2,FALSE)),IF(J904=4,(VLOOKUP(AC904,Overall!R$2:S1402,2,FALSE)),IF(J904=5,VLOOKUP(AC904,Overall!V$2:W1402,2,FALSE),IF(J904=6,VLOOKUP(AC904,Overall!Z$2:AA1402,2,FALSE),IF(J904=7,VLOOKUP(AC904,Overall!AD$2:AE1402,2,FALSE),IF(J904=8,VLOOKUP(AC904,Overall!AH$2:AI1402,2,FALSE),IF(J904=9,VLOOKUP(AC904,Overall!AL$2:AM1402,2,FALSE),IF(J904=10,VLOOKUP(AC904,Overall!AP$2:AQ1402,2,FALSE),IF(J904=11,VLOOKUP(AC904,Overall!AT$2:AU1402,2,FALSE),IF(J904=12,VLOOKUP(AC904,Overall!AX$2:AY1402,2,FALSE))))))))))))))</f>
        <v>#N/A</v>
      </c>
    </row>
    <row r="905" spans="9:30" ht="15.75" thickBot="1">
      <c r="I905" s="126" t="s">
        <v>950</v>
      </c>
      <c r="J905" s="84"/>
      <c r="N905" s="131"/>
      <c r="O905" s="123" t="str">
        <f t="shared" si="197"/>
        <v>Grade not provided</v>
      </c>
      <c r="P905" s="67" t="e">
        <f t="shared" si="197"/>
        <v>#N/A</v>
      </c>
      <c r="Q905" s="39" t="str">
        <f t="shared" si="196"/>
        <v>Less than 2 domains provided</v>
      </c>
      <c r="R905" s="54">
        <f t="shared" si="198"/>
        <v>0</v>
      </c>
      <c r="S905" s="55">
        <f t="shared" si="199"/>
        <v>0</v>
      </c>
      <c r="T905" s="56">
        <f t="shared" si="200"/>
        <v>0</v>
      </c>
      <c r="U905" s="57">
        <f t="shared" si="201"/>
        <v>0</v>
      </c>
      <c r="V905" s="56">
        <f t="shared" si="202"/>
        <v>0</v>
      </c>
      <c r="W905" s="55">
        <f t="shared" si="203"/>
        <v>0</v>
      </c>
      <c r="X905" s="55">
        <f t="shared" si="204"/>
        <v>0</v>
      </c>
      <c r="Y905" s="55">
        <f t="shared" si="205"/>
        <v>0</v>
      </c>
      <c r="Z905" s="55">
        <f t="shared" si="206"/>
        <v>0</v>
      </c>
      <c r="AA905" s="55">
        <f t="shared" si="207"/>
        <v>0</v>
      </c>
      <c r="AB905" s="58">
        <f t="shared" si="208"/>
        <v>0</v>
      </c>
      <c r="AC905" s="74" t="str">
        <f t="shared" si="209"/>
        <v>Grade not provided</v>
      </c>
      <c r="AD905" s="75" t="e">
        <f>IF(J905=0,(VLOOKUP(AC905,Overall!B$2:C1403,2,FALSE)),IF(J905=1,(VLOOKUP(AC905,Overall!F$2:G1403,2,FALSE)),IF(J905=2,(VLOOKUP(AC905,Overall!J$2:K1403,2,FALSE)),IF(J905=3,(VLOOKUP(AC905,Overall!N$2:O1403,2,FALSE)),IF(J905=4,(VLOOKUP(AC905,Overall!R$2:S1403,2,FALSE)),IF(J905=5,VLOOKUP(AC905,Overall!V$2:W1403,2,FALSE),IF(J905=6,VLOOKUP(AC905,Overall!Z$2:AA1403,2,FALSE),IF(J905=7,VLOOKUP(AC905,Overall!AD$2:AE1403,2,FALSE),IF(J905=8,VLOOKUP(AC905,Overall!AH$2:AI1403,2,FALSE),IF(J905=9,VLOOKUP(AC905,Overall!AL$2:AM1403,2,FALSE),IF(J905=10,VLOOKUP(AC905,Overall!AP$2:AQ1403,2,FALSE),IF(J905=11,VLOOKUP(AC905,Overall!AT$2:AU1403,2,FALSE),IF(J905=12,VLOOKUP(AC905,Overall!AX$2:AY1403,2,FALSE))))))))))))))</f>
        <v>#N/A</v>
      </c>
    </row>
    <row r="906" spans="9:30" ht="15.75" thickBot="1">
      <c r="I906" s="126" t="s">
        <v>951</v>
      </c>
      <c r="J906" s="84"/>
      <c r="N906" s="131"/>
      <c r="O906" s="123" t="str">
        <f t="shared" si="197"/>
        <v>Grade not provided</v>
      </c>
      <c r="P906" s="67" t="e">
        <f t="shared" si="197"/>
        <v>#N/A</v>
      </c>
      <c r="Q906" s="39" t="str">
        <f t="shared" si="196"/>
        <v>Less than 2 domains provided</v>
      </c>
      <c r="R906" s="54">
        <f t="shared" si="198"/>
        <v>0</v>
      </c>
      <c r="S906" s="55">
        <f t="shared" si="199"/>
        <v>0</v>
      </c>
      <c r="T906" s="56">
        <f t="shared" si="200"/>
        <v>0</v>
      </c>
      <c r="U906" s="57">
        <f t="shared" si="201"/>
        <v>0</v>
      </c>
      <c r="V906" s="56">
        <f t="shared" si="202"/>
        <v>0</v>
      </c>
      <c r="W906" s="55">
        <f t="shared" si="203"/>
        <v>0</v>
      </c>
      <c r="X906" s="55">
        <f t="shared" si="204"/>
        <v>0</v>
      </c>
      <c r="Y906" s="55">
        <f t="shared" si="205"/>
        <v>0</v>
      </c>
      <c r="Z906" s="55">
        <f t="shared" si="206"/>
        <v>0</v>
      </c>
      <c r="AA906" s="55">
        <f t="shared" si="207"/>
        <v>0</v>
      </c>
      <c r="AB906" s="58">
        <f t="shared" si="208"/>
        <v>0</v>
      </c>
      <c r="AC906" s="74" t="str">
        <f t="shared" si="209"/>
        <v>Grade not provided</v>
      </c>
      <c r="AD906" s="75" t="e">
        <f>IF(J906=0,(VLOOKUP(AC906,Overall!B$2:C1404,2,FALSE)),IF(J906=1,(VLOOKUP(AC906,Overall!F$2:G1404,2,FALSE)),IF(J906=2,(VLOOKUP(AC906,Overall!J$2:K1404,2,FALSE)),IF(J906=3,(VLOOKUP(AC906,Overall!N$2:O1404,2,FALSE)),IF(J906=4,(VLOOKUP(AC906,Overall!R$2:S1404,2,FALSE)),IF(J906=5,VLOOKUP(AC906,Overall!V$2:W1404,2,FALSE),IF(J906=6,VLOOKUP(AC906,Overall!Z$2:AA1404,2,FALSE),IF(J906=7,VLOOKUP(AC906,Overall!AD$2:AE1404,2,FALSE),IF(J906=8,VLOOKUP(AC906,Overall!AH$2:AI1404,2,FALSE),IF(J906=9,VLOOKUP(AC906,Overall!AL$2:AM1404,2,FALSE),IF(J906=10,VLOOKUP(AC906,Overall!AP$2:AQ1404,2,FALSE),IF(J906=11,VLOOKUP(AC906,Overall!AT$2:AU1404,2,FALSE),IF(J906=12,VLOOKUP(AC906,Overall!AX$2:AY1404,2,FALSE))))))))))))))</f>
        <v>#N/A</v>
      </c>
    </row>
    <row r="907" spans="9:30" ht="15.75" thickBot="1">
      <c r="I907" s="126" t="s">
        <v>952</v>
      </c>
      <c r="J907" s="84"/>
      <c r="N907" s="131"/>
      <c r="O907" s="123" t="str">
        <f t="shared" si="197"/>
        <v>Grade not provided</v>
      </c>
      <c r="P907" s="67" t="e">
        <f t="shared" si="197"/>
        <v>#N/A</v>
      </c>
      <c r="Q907" s="39" t="str">
        <f t="shared" si="196"/>
        <v>Less than 2 domains provided</v>
      </c>
      <c r="R907" s="54">
        <f t="shared" si="198"/>
        <v>0</v>
      </c>
      <c r="S907" s="55">
        <f t="shared" si="199"/>
        <v>0</v>
      </c>
      <c r="T907" s="56">
        <f t="shared" si="200"/>
        <v>0</v>
      </c>
      <c r="U907" s="57">
        <f t="shared" si="201"/>
        <v>0</v>
      </c>
      <c r="V907" s="56">
        <f t="shared" si="202"/>
        <v>0</v>
      </c>
      <c r="W907" s="55">
        <f t="shared" si="203"/>
        <v>0</v>
      </c>
      <c r="X907" s="55">
        <f t="shared" si="204"/>
        <v>0</v>
      </c>
      <c r="Y907" s="55">
        <f t="shared" si="205"/>
        <v>0</v>
      </c>
      <c r="Z907" s="55">
        <f t="shared" si="206"/>
        <v>0</v>
      </c>
      <c r="AA907" s="55">
        <f t="shared" si="207"/>
        <v>0</v>
      </c>
      <c r="AB907" s="58">
        <f t="shared" si="208"/>
        <v>0</v>
      </c>
      <c r="AC907" s="74" t="str">
        <f t="shared" si="209"/>
        <v>Grade not provided</v>
      </c>
      <c r="AD907" s="75" t="e">
        <f>IF(J907=0,(VLOOKUP(AC907,Overall!B$2:C1405,2,FALSE)),IF(J907=1,(VLOOKUP(AC907,Overall!F$2:G1405,2,FALSE)),IF(J907=2,(VLOOKUP(AC907,Overall!J$2:K1405,2,FALSE)),IF(J907=3,(VLOOKUP(AC907,Overall!N$2:O1405,2,FALSE)),IF(J907=4,(VLOOKUP(AC907,Overall!R$2:S1405,2,FALSE)),IF(J907=5,VLOOKUP(AC907,Overall!V$2:W1405,2,FALSE),IF(J907=6,VLOOKUP(AC907,Overall!Z$2:AA1405,2,FALSE),IF(J907=7,VLOOKUP(AC907,Overall!AD$2:AE1405,2,FALSE),IF(J907=8,VLOOKUP(AC907,Overall!AH$2:AI1405,2,FALSE),IF(J907=9,VLOOKUP(AC907,Overall!AL$2:AM1405,2,FALSE),IF(J907=10,VLOOKUP(AC907,Overall!AP$2:AQ1405,2,FALSE),IF(J907=11,VLOOKUP(AC907,Overall!AT$2:AU1405,2,FALSE),IF(J907=12,VLOOKUP(AC907,Overall!AX$2:AY1405,2,FALSE))))))))))))))</f>
        <v>#N/A</v>
      </c>
    </row>
    <row r="908" spans="9:30" ht="15.75" thickBot="1">
      <c r="I908" s="126" t="s">
        <v>953</v>
      </c>
      <c r="J908" s="84"/>
      <c r="N908" s="131"/>
      <c r="O908" s="123" t="str">
        <f t="shared" si="197"/>
        <v>Grade not provided</v>
      </c>
      <c r="P908" s="67" t="e">
        <f t="shared" si="197"/>
        <v>#N/A</v>
      </c>
      <c r="Q908" s="39" t="str">
        <f t="shared" si="196"/>
        <v>Less than 2 domains provided</v>
      </c>
      <c r="R908" s="54">
        <f t="shared" si="198"/>
        <v>0</v>
      </c>
      <c r="S908" s="55">
        <f t="shared" si="199"/>
        <v>0</v>
      </c>
      <c r="T908" s="56">
        <f t="shared" si="200"/>
        <v>0</v>
      </c>
      <c r="U908" s="57">
        <f t="shared" si="201"/>
        <v>0</v>
      </c>
      <c r="V908" s="56">
        <f t="shared" si="202"/>
        <v>0</v>
      </c>
      <c r="W908" s="55">
        <f t="shared" si="203"/>
        <v>0</v>
      </c>
      <c r="X908" s="55">
        <f t="shared" si="204"/>
        <v>0</v>
      </c>
      <c r="Y908" s="55">
        <f t="shared" si="205"/>
        <v>0</v>
      </c>
      <c r="Z908" s="55">
        <f t="shared" si="206"/>
        <v>0</v>
      </c>
      <c r="AA908" s="55">
        <f t="shared" si="207"/>
        <v>0</v>
      </c>
      <c r="AB908" s="58">
        <f t="shared" si="208"/>
        <v>0</v>
      </c>
      <c r="AC908" s="74" t="str">
        <f t="shared" si="209"/>
        <v>Grade not provided</v>
      </c>
      <c r="AD908" s="75" t="e">
        <f>IF(J908=0,(VLOOKUP(AC908,Overall!B$2:C1406,2,FALSE)),IF(J908=1,(VLOOKUP(AC908,Overall!F$2:G1406,2,FALSE)),IF(J908=2,(VLOOKUP(AC908,Overall!J$2:K1406,2,FALSE)),IF(J908=3,(VLOOKUP(AC908,Overall!N$2:O1406,2,FALSE)),IF(J908=4,(VLOOKUP(AC908,Overall!R$2:S1406,2,FALSE)),IF(J908=5,VLOOKUP(AC908,Overall!V$2:W1406,2,FALSE),IF(J908=6,VLOOKUP(AC908,Overall!Z$2:AA1406,2,FALSE),IF(J908=7,VLOOKUP(AC908,Overall!AD$2:AE1406,2,FALSE),IF(J908=8,VLOOKUP(AC908,Overall!AH$2:AI1406,2,FALSE),IF(J908=9,VLOOKUP(AC908,Overall!AL$2:AM1406,2,FALSE),IF(J908=10,VLOOKUP(AC908,Overall!AP$2:AQ1406,2,FALSE),IF(J908=11,VLOOKUP(AC908,Overall!AT$2:AU1406,2,FALSE),IF(J908=12,VLOOKUP(AC908,Overall!AX$2:AY1406,2,FALSE))))))))))))))</f>
        <v>#N/A</v>
      </c>
    </row>
    <row r="909" spans="9:30" ht="15.75" thickBot="1">
      <c r="I909" s="126" t="s">
        <v>954</v>
      </c>
      <c r="J909" s="84"/>
      <c r="N909" s="131"/>
      <c r="O909" s="123" t="str">
        <f t="shared" si="197"/>
        <v>Grade not provided</v>
      </c>
      <c r="P909" s="67" t="e">
        <f t="shared" si="197"/>
        <v>#N/A</v>
      </c>
      <c r="Q909" s="39" t="str">
        <f t="shared" si="196"/>
        <v>Less than 2 domains provided</v>
      </c>
      <c r="R909" s="54">
        <f t="shared" si="198"/>
        <v>0</v>
      </c>
      <c r="S909" s="55">
        <f t="shared" si="199"/>
        <v>0</v>
      </c>
      <c r="T909" s="56">
        <f t="shared" si="200"/>
        <v>0</v>
      </c>
      <c r="U909" s="57">
        <f t="shared" si="201"/>
        <v>0</v>
      </c>
      <c r="V909" s="56">
        <f t="shared" si="202"/>
        <v>0</v>
      </c>
      <c r="W909" s="55">
        <f t="shared" si="203"/>
        <v>0</v>
      </c>
      <c r="X909" s="55">
        <f t="shared" si="204"/>
        <v>0</v>
      </c>
      <c r="Y909" s="55">
        <f t="shared" si="205"/>
        <v>0</v>
      </c>
      <c r="Z909" s="55">
        <f t="shared" si="206"/>
        <v>0</v>
      </c>
      <c r="AA909" s="55">
        <f t="shared" si="207"/>
        <v>0</v>
      </c>
      <c r="AB909" s="58">
        <f t="shared" si="208"/>
        <v>0</v>
      </c>
      <c r="AC909" s="74" t="str">
        <f t="shared" si="209"/>
        <v>Grade not provided</v>
      </c>
      <c r="AD909" s="75" t="e">
        <f>IF(J909=0,(VLOOKUP(AC909,Overall!B$2:C1407,2,FALSE)),IF(J909=1,(VLOOKUP(AC909,Overall!F$2:G1407,2,FALSE)),IF(J909=2,(VLOOKUP(AC909,Overall!J$2:K1407,2,FALSE)),IF(J909=3,(VLOOKUP(AC909,Overall!N$2:O1407,2,FALSE)),IF(J909=4,(VLOOKUP(AC909,Overall!R$2:S1407,2,FALSE)),IF(J909=5,VLOOKUP(AC909,Overall!V$2:W1407,2,FALSE),IF(J909=6,VLOOKUP(AC909,Overall!Z$2:AA1407,2,FALSE),IF(J909=7,VLOOKUP(AC909,Overall!AD$2:AE1407,2,FALSE),IF(J909=8,VLOOKUP(AC909,Overall!AH$2:AI1407,2,FALSE),IF(J909=9,VLOOKUP(AC909,Overall!AL$2:AM1407,2,FALSE),IF(J909=10,VLOOKUP(AC909,Overall!AP$2:AQ1407,2,FALSE),IF(J909=11,VLOOKUP(AC909,Overall!AT$2:AU1407,2,FALSE),IF(J909=12,VLOOKUP(AC909,Overall!AX$2:AY1407,2,FALSE))))))))))))))</f>
        <v>#N/A</v>
      </c>
    </row>
    <row r="910" spans="9:30" ht="15.75" thickBot="1">
      <c r="I910" s="126" t="s">
        <v>955</v>
      </c>
      <c r="J910" s="84"/>
      <c r="N910" s="131"/>
      <c r="O910" s="123" t="str">
        <f t="shared" si="197"/>
        <v>Grade not provided</v>
      </c>
      <c r="P910" s="67" t="e">
        <f t="shared" si="197"/>
        <v>#N/A</v>
      </c>
      <c r="Q910" s="39" t="str">
        <f t="shared" si="196"/>
        <v>Less than 2 domains provided</v>
      </c>
      <c r="R910" s="54">
        <f t="shared" si="198"/>
        <v>0</v>
      </c>
      <c r="S910" s="55">
        <f t="shared" si="199"/>
        <v>0</v>
      </c>
      <c r="T910" s="56">
        <f t="shared" si="200"/>
        <v>0</v>
      </c>
      <c r="U910" s="57">
        <f t="shared" si="201"/>
        <v>0</v>
      </c>
      <c r="V910" s="56">
        <f t="shared" si="202"/>
        <v>0</v>
      </c>
      <c r="W910" s="55">
        <f t="shared" si="203"/>
        <v>0</v>
      </c>
      <c r="X910" s="55">
        <f t="shared" si="204"/>
        <v>0</v>
      </c>
      <c r="Y910" s="55">
        <f t="shared" si="205"/>
        <v>0</v>
      </c>
      <c r="Z910" s="55">
        <f t="shared" si="206"/>
        <v>0</v>
      </c>
      <c r="AA910" s="55">
        <f t="shared" si="207"/>
        <v>0</v>
      </c>
      <c r="AB910" s="58">
        <f t="shared" si="208"/>
        <v>0</v>
      </c>
      <c r="AC910" s="74" t="str">
        <f t="shared" si="209"/>
        <v>Grade not provided</v>
      </c>
      <c r="AD910" s="75" t="e">
        <f>IF(J910=0,(VLOOKUP(AC910,Overall!B$2:C1408,2,FALSE)),IF(J910=1,(VLOOKUP(AC910,Overall!F$2:G1408,2,FALSE)),IF(J910=2,(VLOOKUP(AC910,Overall!J$2:K1408,2,FALSE)),IF(J910=3,(VLOOKUP(AC910,Overall!N$2:O1408,2,FALSE)),IF(J910=4,(VLOOKUP(AC910,Overall!R$2:S1408,2,FALSE)),IF(J910=5,VLOOKUP(AC910,Overall!V$2:W1408,2,FALSE),IF(J910=6,VLOOKUP(AC910,Overall!Z$2:AA1408,2,FALSE),IF(J910=7,VLOOKUP(AC910,Overall!AD$2:AE1408,2,FALSE),IF(J910=8,VLOOKUP(AC910,Overall!AH$2:AI1408,2,FALSE),IF(J910=9,VLOOKUP(AC910,Overall!AL$2:AM1408,2,FALSE),IF(J910=10,VLOOKUP(AC910,Overall!AP$2:AQ1408,2,FALSE),IF(J910=11,VLOOKUP(AC910,Overall!AT$2:AU1408,2,FALSE),IF(J910=12,VLOOKUP(AC910,Overall!AX$2:AY1408,2,FALSE))))))))))))))</f>
        <v>#N/A</v>
      </c>
    </row>
    <row r="911" spans="9:30" ht="15.75" thickBot="1">
      <c r="I911" s="126" t="s">
        <v>956</v>
      </c>
      <c r="J911" s="84"/>
      <c r="N911" s="131"/>
      <c r="O911" s="123" t="str">
        <f t="shared" si="197"/>
        <v>Grade not provided</v>
      </c>
      <c r="P911" s="67" t="e">
        <f t="shared" si="197"/>
        <v>#N/A</v>
      </c>
      <c r="Q911" s="39" t="str">
        <f t="shared" si="196"/>
        <v>Less than 2 domains provided</v>
      </c>
      <c r="R911" s="54">
        <f t="shared" si="198"/>
        <v>0</v>
      </c>
      <c r="S911" s="55">
        <f t="shared" si="199"/>
        <v>0</v>
      </c>
      <c r="T911" s="56">
        <f t="shared" si="200"/>
        <v>0</v>
      </c>
      <c r="U911" s="57">
        <f t="shared" si="201"/>
        <v>0</v>
      </c>
      <c r="V911" s="56">
        <f t="shared" si="202"/>
        <v>0</v>
      </c>
      <c r="W911" s="55">
        <f t="shared" si="203"/>
        <v>0</v>
      </c>
      <c r="X911" s="55">
        <f t="shared" si="204"/>
        <v>0</v>
      </c>
      <c r="Y911" s="55">
        <f t="shared" si="205"/>
        <v>0</v>
      </c>
      <c r="Z911" s="55">
        <f t="shared" si="206"/>
        <v>0</v>
      </c>
      <c r="AA911" s="55">
        <f t="shared" si="207"/>
        <v>0</v>
      </c>
      <c r="AB911" s="58">
        <f t="shared" si="208"/>
        <v>0</v>
      </c>
      <c r="AC911" s="74" t="str">
        <f t="shared" si="209"/>
        <v>Grade not provided</v>
      </c>
      <c r="AD911" s="75" t="e">
        <f>IF(J911=0,(VLOOKUP(AC911,Overall!B$2:C1409,2,FALSE)),IF(J911=1,(VLOOKUP(AC911,Overall!F$2:G1409,2,FALSE)),IF(J911=2,(VLOOKUP(AC911,Overall!J$2:K1409,2,FALSE)),IF(J911=3,(VLOOKUP(AC911,Overall!N$2:O1409,2,FALSE)),IF(J911=4,(VLOOKUP(AC911,Overall!R$2:S1409,2,FALSE)),IF(J911=5,VLOOKUP(AC911,Overall!V$2:W1409,2,FALSE),IF(J911=6,VLOOKUP(AC911,Overall!Z$2:AA1409,2,FALSE),IF(J911=7,VLOOKUP(AC911,Overall!AD$2:AE1409,2,FALSE),IF(J911=8,VLOOKUP(AC911,Overall!AH$2:AI1409,2,FALSE),IF(J911=9,VLOOKUP(AC911,Overall!AL$2:AM1409,2,FALSE),IF(J911=10,VLOOKUP(AC911,Overall!AP$2:AQ1409,2,FALSE),IF(J911=11,VLOOKUP(AC911,Overall!AT$2:AU1409,2,FALSE),IF(J911=12,VLOOKUP(AC911,Overall!AX$2:AY1409,2,FALSE))))))))))))))</f>
        <v>#N/A</v>
      </c>
    </row>
    <row r="912" spans="9:30" ht="15.75" thickBot="1">
      <c r="I912" s="126" t="s">
        <v>957</v>
      </c>
      <c r="J912" s="84"/>
      <c r="N912" s="131"/>
      <c r="O912" s="123" t="str">
        <f t="shared" si="197"/>
        <v>Grade not provided</v>
      </c>
      <c r="P912" s="67" t="e">
        <f t="shared" si="197"/>
        <v>#N/A</v>
      </c>
      <c r="Q912" s="39" t="str">
        <f t="shared" si="196"/>
        <v>Less than 2 domains provided</v>
      </c>
      <c r="R912" s="54">
        <f t="shared" si="198"/>
        <v>0</v>
      </c>
      <c r="S912" s="55">
        <f t="shared" si="199"/>
        <v>0</v>
      </c>
      <c r="T912" s="56">
        <f t="shared" si="200"/>
        <v>0</v>
      </c>
      <c r="U912" s="57">
        <f t="shared" si="201"/>
        <v>0</v>
      </c>
      <c r="V912" s="56">
        <f t="shared" si="202"/>
        <v>0</v>
      </c>
      <c r="W912" s="55">
        <f t="shared" si="203"/>
        <v>0</v>
      </c>
      <c r="X912" s="55">
        <f t="shared" si="204"/>
        <v>0</v>
      </c>
      <c r="Y912" s="55">
        <f t="shared" si="205"/>
        <v>0</v>
      </c>
      <c r="Z912" s="55">
        <f t="shared" si="206"/>
        <v>0</v>
      </c>
      <c r="AA912" s="55">
        <f t="shared" si="207"/>
        <v>0</v>
      </c>
      <c r="AB912" s="58">
        <f t="shared" si="208"/>
        <v>0</v>
      </c>
      <c r="AC912" s="74" t="str">
        <f t="shared" si="209"/>
        <v>Grade not provided</v>
      </c>
      <c r="AD912" s="75" t="e">
        <f>IF(J912=0,(VLOOKUP(AC912,Overall!B$2:C1410,2,FALSE)),IF(J912=1,(VLOOKUP(AC912,Overall!F$2:G1410,2,FALSE)),IF(J912=2,(VLOOKUP(AC912,Overall!J$2:K1410,2,FALSE)),IF(J912=3,(VLOOKUP(AC912,Overall!N$2:O1410,2,FALSE)),IF(J912=4,(VLOOKUP(AC912,Overall!R$2:S1410,2,FALSE)),IF(J912=5,VLOOKUP(AC912,Overall!V$2:W1410,2,FALSE),IF(J912=6,VLOOKUP(AC912,Overall!Z$2:AA1410,2,FALSE),IF(J912=7,VLOOKUP(AC912,Overall!AD$2:AE1410,2,FALSE),IF(J912=8,VLOOKUP(AC912,Overall!AH$2:AI1410,2,FALSE),IF(J912=9,VLOOKUP(AC912,Overall!AL$2:AM1410,2,FALSE),IF(J912=10,VLOOKUP(AC912,Overall!AP$2:AQ1410,2,FALSE),IF(J912=11,VLOOKUP(AC912,Overall!AT$2:AU1410,2,FALSE),IF(J912=12,VLOOKUP(AC912,Overall!AX$2:AY1410,2,FALSE))))))))))))))</f>
        <v>#N/A</v>
      </c>
    </row>
    <row r="913" spans="9:30" ht="15.75" thickBot="1">
      <c r="I913" s="126" t="s">
        <v>958</v>
      </c>
      <c r="J913" s="84"/>
      <c r="N913" s="131"/>
      <c r="O913" s="123" t="str">
        <f t="shared" si="197"/>
        <v>Grade not provided</v>
      </c>
      <c r="P913" s="67" t="e">
        <f t="shared" si="197"/>
        <v>#N/A</v>
      </c>
      <c r="Q913" s="39" t="str">
        <f t="shared" ref="Q913:Q976" si="210">IF($AB913=1,$C$4,IF($AB913=2,$C$5,IF($AB913=3,$C$6,IF($AB913=4,$C$7,IF($AB913=5,$C$8,IF($AB913=6,$C$9,IF($AB913=7,$C$10,IF($AB913=8,$C$11,IF($AB913=9,$C$12,IF($AB913=10,$C$13,"Less than 2 domains provided"))))))))))</f>
        <v>Less than 2 domains provided</v>
      </c>
      <c r="R913" s="54">
        <f t="shared" si="198"/>
        <v>0</v>
      </c>
      <c r="S913" s="55">
        <f t="shared" si="199"/>
        <v>0</v>
      </c>
      <c r="T913" s="56">
        <f t="shared" si="200"/>
        <v>0</v>
      </c>
      <c r="U913" s="57">
        <f t="shared" si="201"/>
        <v>0</v>
      </c>
      <c r="V913" s="56">
        <f t="shared" si="202"/>
        <v>0</v>
      </c>
      <c r="W913" s="55">
        <f t="shared" si="203"/>
        <v>0</v>
      </c>
      <c r="X913" s="55">
        <f t="shared" si="204"/>
        <v>0</v>
      </c>
      <c r="Y913" s="55">
        <f t="shared" si="205"/>
        <v>0</v>
      </c>
      <c r="Z913" s="55">
        <f t="shared" si="206"/>
        <v>0</v>
      </c>
      <c r="AA913" s="55">
        <f t="shared" si="207"/>
        <v>0</v>
      </c>
      <c r="AB913" s="58">
        <f t="shared" si="208"/>
        <v>0</v>
      </c>
      <c r="AC913" s="74" t="str">
        <f t="shared" si="209"/>
        <v>Grade not provided</v>
      </c>
      <c r="AD913" s="75" t="e">
        <f>IF(J913=0,(VLOOKUP(AC913,Overall!B$2:C1411,2,FALSE)),IF(J913=1,(VLOOKUP(AC913,Overall!F$2:G1411,2,FALSE)),IF(J913=2,(VLOOKUP(AC913,Overall!J$2:K1411,2,FALSE)),IF(J913=3,(VLOOKUP(AC913,Overall!N$2:O1411,2,FALSE)),IF(J913=4,(VLOOKUP(AC913,Overall!R$2:S1411,2,FALSE)),IF(J913=5,VLOOKUP(AC913,Overall!V$2:W1411,2,FALSE),IF(J913=6,VLOOKUP(AC913,Overall!Z$2:AA1411,2,FALSE),IF(J913=7,VLOOKUP(AC913,Overall!AD$2:AE1411,2,FALSE),IF(J913=8,VLOOKUP(AC913,Overall!AH$2:AI1411,2,FALSE),IF(J913=9,VLOOKUP(AC913,Overall!AL$2:AM1411,2,FALSE),IF(J913=10,VLOOKUP(AC913,Overall!AP$2:AQ1411,2,FALSE),IF(J913=11,VLOOKUP(AC913,Overall!AT$2:AU1411,2,FALSE),IF(J913=12,VLOOKUP(AC913,Overall!AX$2:AY1411,2,FALSE))))))))))))))</f>
        <v>#N/A</v>
      </c>
    </row>
    <row r="914" spans="9:30" ht="15.75" thickBot="1">
      <c r="I914" s="126" t="s">
        <v>959</v>
      </c>
      <c r="J914" s="84"/>
      <c r="N914" s="131"/>
      <c r="O914" s="123" t="str">
        <f t="shared" si="197"/>
        <v>Grade not provided</v>
      </c>
      <c r="P914" s="67" t="e">
        <f t="shared" si="197"/>
        <v>#N/A</v>
      </c>
      <c r="Q914" s="39" t="str">
        <f t="shared" si="210"/>
        <v>Less than 2 domains provided</v>
      </c>
      <c r="R914" s="54">
        <f t="shared" si="198"/>
        <v>0</v>
      </c>
      <c r="S914" s="55">
        <f t="shared" si="199"/>
        <v>0</v>
      </c>
      <c r="T914" s="56">
        <f t="shared" si="200"/>
        <v>0</v>
      </c>
      <c r="U914" s="57">
        <f t="shared" si="201"/>
        <v>0</v>
      </c>
      <c r="V914" s="56">
        <f t="shared" si="202"/>
        <v>0</v>
      </c>
      <c r="W914" s="55">
        <f t="shared" si="203"/>
        <v>0</v>
      </c>
      <c r="X914" s="55">
        <f t="shared" si="204"/>
        <v>0</v>
      </c>
      <c r="Y914" s="55">
        <f t="shared" si="205"/>
        <v>0</v>
      </c>
      <c r="Z914" s="55">
        <f t="shared" si="206"/>
        <v>0</v>
      </c>
      <c r="AA914" s="55">
        <f t="shared" si="207"/>
        <v>0</v>
      </c>
      <c r="AB914" s="58">
        <f t="shared" si="208"/>
        <v>0</v>
      </c>
      <c r="AC914" s="74" t="str">
        <f t="shared" si="209"/>
        <v>Grade not provided</v>
      </c>
      <c r="AD914" s="75" t="e">
        <f>IF(J914=0,(VLOOKUP(AC914,Overall!B$2:C1412,2,FALSE)),IF(J914=1,(VLOOKUP(AC914,Overall!F$2:G1412,2,FALSE)),IF(J914=2,(VLOOKUP(AC914,Overall!J$2:K1412,2,FALSE)),IF(J914=3,(VLOOKUP(AC914,Overall!N$2:O1412,2,FALSE)),IF(J914=4,(VLOOKUP(AC914,Overall!R$2:S1412,2,FALSE)),IF(J914=5,VLOOKUP(AC914,Overall!V$2:W1412,2,FALSE),IF(J914=6,VLOOKUP(AC914,Overall!Z$2:AA1412,2,FALSE),IF(J914=7,VLOOKUP(AC914,Overall!AD$2:AE1412,2,FALSE),IF(J914=8,VLOOKUP(AC914,Overall!AH$2:AI1412,2,FALSE),IF(J914=9,VLOOKUP(AC914,Overall!AL$2:AM1412,2,FALSE),IF(J914=10,VLOOKUP(AC914,Overall!AP$2:AQ1412,2,FALSE),IF(J914=11,VLOOKUP(AC914,Overall!AT$2:AU1412,2,FALSE),IF(J914=12,VLOOKUP(AC914,Overall!AX$2:AY1412,2,FALSE))))))))))))))</f>
        <v>#N/A</v>
      </c>
    </row>
    <row r="915" spans="9:30" ht="15.75" thickBot="1">
      <c r="I915" s="126" t="s">
        <v>960</v>
      </c>
      <c r="J915" s="84"/>
      <c r="N915" s="131"/>
      <c r="O915" s="123" t="str">
        <f t="shared" si="197"/>
        <v>Grade not provided</v>
      </c>
      <c r="P915" s="67" t="e">
        <f t="shared" si="197"/>
        <v>#N/A</v>
      </c>
      <c r="Q915" s="39" t="str">
        <f t="shared" si="210"/>
        <v>Less than 2 domains provided</v>
      </c>
      <c r="R915" s="54">
        <f t="shared" si="198"/>
        <v>0</v>
      </c>
      <c r="S915" s="55">
        <f t="shared" si="199"/>
        <v>0</v>
      </c>
      <c r="T915" s="56">
        <f t="shared" si="200"/>
        <v>0</v>
      </c>
      <c r="U915" s="57">
        <f t="shared" si="201"/>
        <v>0</v>
      </c>
      <c r="V915" s="56">
        <f t="shared" si="202"/>
        <v>0</v>
      </c>
      <c r="W915" s="55">
        <f t="shared" si="203"/>
        <v>0</v>
      </c>
      <c r="X915" s="55">
        <f t="shared" si="204"/>
        <v>0</v>
      </c>
      <c r="Y915" s="55">
        <f t="shared" si="205"/>
        <v>0</v>
      </c>
      <c r="Z915" s="55">
        <f t="shared" si="206"/>
        <v>0</v>
      </c>
      <c r="AA915" s="55">
        <f t="shared" si="207"/>
        <v>0</v>
      </c>
      <c r="AB915" s="58">
        <f t="shared" si="208"/>
        <v>0</v>
      </c>
      <c r="AC915" s="74" t="str">
        <f t="shared" si="209"/>
        <v>Grade not provided</v>
      </c>
      <c r="AD915" s="75" t="e">
        <f>IF(J915=0,(VLOOKUP(AC915,Overall!B$2:C1413,2,FALSE)),IF(J915=1,(VLOOKUP(AC915,Overall!F$2:G1413,2,FALSE)),IF(J915=2,(VLOOKUP(AC915,Overall!J$2:K1413,2,FALSE)),IF(J915=3,(VLOOKUP(AC915,Overall!N$2:O1413,2,FALSE)),IF(J915=4,(VLOOKUP(AC915,Overall!R$2:S1413,2,FALSE)),IF(J915=5,VLOOKUP(AC915,Overall!V$2:W1413,2,FALSE),IF(J915=6,VLOOKUP(AC915,Overall!Z$2:AA1413,2,FALSE),IF(J915=7,VLOOKUP(AC915,Overall!AD$2:AE1413,2,FALSE),IF(J915=8,VLOOKUP(AC915,Overall!AH$2:AI1413,2,FALSE),IF(J915=9,VLOOKUP(AC915,Overall!AL$2:AM1413,2,FALSE),IF(J915=10,VLOOKUP(AC915,Overall!AP$2:AQ1413,2,FALSE),IF(J915=11,VLOOKUP(AC915,Overall!AT$2:AU1413,2,FALSE),IF(J915=12,VLOOKUP(AC915,Overall!AX$2:AY1413,2,FALSE))))))))))))))</f>
        <v>#N/A</v>
      </c>
    </row>
    <row r="916" spans="9:30" ht="15.75" thickBot="1">
      <c r="I916" s="126" t="s">
        <v>961</v>
      </c>
      <c r="J916" s="84"/>
      <c r="N916" s="131"/>
      <c r="O916" s="123" t="str">
        <f t="shared" si="197"/>
        <v>Grade not provided</v>
      </c>
      <c r="P916" s="67" t="e">
        <f t="shared" si="197"/>
        <v>#N/A</v>
      </c>
      <c r="Q916" s="39" t="str">
        <f t="shared" si="210"/>
        <v>Less than 2 domains provided</v>
      </c>
      <c r="R916" s="54">
        <f t="shared" si="198"/>
        <v>0</v>
      </c>
      <c r="S916" s="55">
        <f t="shared" si="199"/>
        <v>0</v>
      </c>
      <c r="T916" s="56">
        <f t="shared" si="200"/>
        <v>0</v>
      </c>
      <c r="U916" s="57">
        <f t="shared" si="201"/>
        <v>0</v>
      </c>
      <c r="V916" s="56">
        <f t="shared" si="202"/>
        <v>0</v>
      </c>
      <c r="W916" s="55">
        <f t="shared" si="203"/>
        <v>0</v>
      </c>
      <c r="X916" s="55">
        <f t="shared" si="204"/>
        <v>0</v>
      </c>
      <c r="Y916" s="55">
        <f t="shared" si="205"/>
        <v>0</v>
      </c>
      <c r="Z916" s="55">
        <f t="shared" si="206"/>
        <v>0</v>
      </c>
      <c r="AA916" s="55">
        <f t="shared" si="207"/>
        <v>0</v>
      </c>
      <c r="AB916" s="58">
        <f t="shared" si="208"/>
        <v>0</v>
      </c>
      <c r="AC916" s="74" t="str">
        <f t="shared" si="209"/>
        <v>Grade not provided</v>
      </c>
      <c r="AD916" s="75" t="e">
        <f>IF(J916=0,(VLOOKUP(AC916,Overall!B$2:C1414,2,FALSE)),IF(J916=1,(VLOOKUP(AC916,Overall!F$2:G1414,2,FALSE)),IF(J916=2,(VLOOKUP(AC916,Overall!J$2:K1414,2,FALSE)),IF(J916=3,(VLOOKUP(AC916,Overall!N$2:O1414,2,FALSE)),IF(J916=4,(VLOOKUP(AC916,Overall!R$2:S1414,2,FALSE)),IF(J916=5,VLOOKUP(AC916,Overall!V$2:W1414,2,FALSE),IF(J916=6,VLOOKUP(AC916,Overall!Z$2:AA1414,2,FALSE),IF(J916=7,VLOOKUP(AC916,Overall!AD$2:AE1414,2,FALSE),IF(J916=8,VLOOKUP(AC916,Overall!AH$2:AI1414,2,FALSE),IF(J916=9,VLOOKUP(AC916,Overall!AL$2:AM1414,2,FALSE),IF(J916=10,VLOOKUP(AC916,Overall!AP$2:AQ1414,2,FALSE),IF(J916=11,VLOOKUP(AC916,Overall!AT$2:AU1414,2,FALSE),IF(J916=12,VLOOKUP(AC916,Overall!AX$2:AY1414,2,FALSE))))))))))))))</f>
        <v>#N/A</v>
      </c>
    </row>
    <row r="917" spans="9:30" ht="15.75" thickBot="1">
      <c r="I917" s="126" t="s">
        <v>962</v>
      </c>
      <c r="J917" s="84"/>
      <c r="N917" s="131"/>
      <c r="O917" s="123" t="str">
        <f t="shared" si="197"/>
        <v>Grade not provided</v>
      </c>
      <c r="P917" s="67" t="e">
        <f t="shared" si="197"/>
        <v>#N/A</v>
      </c>
      <c r="Q917" s="39" t="str">
        <f t="shared" si="210"/>
        <v>Less than 2 domains provided</v>
      </c>
      <c r="R917" s="54">
        <f t="shared" si="198"/>
        <v>0</v>
      </c>
      <c r="S917" s="55">
        <f t="shared" si="199"/>
        <v>0</v>
      </c>
      <c r="T917" s="56">
        <f t="shared" si="200"/>
        <v>0</v>
      </c>
      <c r="U917" s="57">
        <f t="shared" si="201"/>
        <v>0</v>
      </c>
      <c r="V917" s="56">
        <f t="shared" si="202"/>
        <v>0</v>
      </c>
      <c r="W917" s="55">
        <f t="shared" si="203"/>
        <v>0</v>
      </c>
      <c r="X917" s="55">
        <f t="shared" si="204"/>
        <v>0</v>
      </c>
      <c r="Y917" s="55">
        <f t="shared" si="205"/>
        <v>0</v>
      </c>
      <c r="Z917" s="55">
        <f t="shared" si="206"/>
        <v>0</v>
      </c>
      <c r="AA917" s="55">
        <f t="shared" si="207"/>
        <v>0</v>
      </c>
      <c r="AB917" s="58">
        <f t="shared" si="208"/>
        <v>0</v>
      </c>
      <c r="AC917" s="74" t="str">
        <f t="shared" si="209"/>
        <v>Grade not provided</v>
      </c>
      <c r="AD917" s="75" t="e">
        <f>IF(J917=0,(VLOOKUP(AC917,Overall!B$2:C1415,2,FALSE)),IF(J917=1,(VLOOKUP(AC917,Overall!F$2:G1415,2,FALSE)),IF(J917=2,(VLOOKUP(AC917,Overall!J$2:K1415,2,FALSE)),IF(J917=3,(VLOOKUP(AC917,Overall!N$2:O1415,2,FALSE)),IF(J917=4,(VLOOKUP(AC917,Overall!R$2:S1415,2,FALSE)),IF(J917=5,VLOOKUP(AC917,Overall!V$2:W1415,2,FALSE),IF(J917=6,VLOOKUP(AC917,Overall!Z$2:AA1415,2,FALSE),IF(J917=7,VLOOKUP(AC917,Overall!AD$2:AE1415,2,FALSE),IF(J917=8,VLOOKUP(AC917,Overall!AH$2:AI1415,2,FALSE),IF(J917=9,VLOOKUP(AC917,Overall!AL$2:AM1415,2,FALSE),IF(J917=10,VLOOKUP(AC917,Overall!AP$2:AQ1415,2,FALSE),IF(J917=11,VLOOKUP(AC917,Overall!AT$2:AU1415,2,FALSE),IF(J917=12,VLOOKUP(AC917,Overall!AX$2:AY1415,2,FALSE))))))))))))))</f>
        <v>#N/A</v>
      </c>
    </row>
    <row r="918" spans="9:30" ht="15.75" thickBot="1">
      <c r="I918" s="126" t="s">
        <v>963</v>
      </c>
      <c r="J918" s="84"/>
      <c r="N918" s="131"/>
      <c r="O918" s="123" t="str">
        <f t="shared" si="197"/>
        <v>Grade not provided</v>
      </c>
      <c r="P918" s="67" t="e">
        <f t="shared" si="197"/>
        <v>#N/A</v>
      </c>
      <c r="Q918" s="39" t="str">
        <f t="shared" si="210"/>
        <v>Less than 2 domains provided</v>
      </c>
      <c r="R918" s="54">
        <f t="shared" si="198"/>
        <v>0</v>
      </c>
      <c r="S918" s="55">
        <f t="shared" si="199"/>
        <v>0</v>
      </c>
      <c r="T918" s="56">
        <f t="shared" si="200"/>
        <v>0</v>
      </c>
      <c r="U918" s="57">
        <f t="shared" si="201"/>
        <v>0</v>
      </c>
      <c r="V918" s="56">
        <f t="shared" si="202"/>
        <v>0</v>
      </c>
      <c r="W918" s="55">
        <f t="shared" si="203"/>
        <v>0</v>
      </c>
      <c r="X918" s="55">
        <f t="shared" si="204"/>
        <v>0</v>
      </c>
      <c r="Y918" s="55">
        <f t="shared" si="205"/>
        <v>0</v>
      </c>
      <c r="Z918" s="55">
        <f t="shared" si="206"/>
        <v>0</v>
      </c>
      <c r="AA918" s="55">
        <f t="shared" si="207"/>
        <v>0</v>
      </c>
      <c r="AB918" s="58">
        <f t="shared" si="208"/>
        <v>0</v>
      </c>
      <c r="AC918" s="74" t="str">
        <f t="shared" si="209"/>
        <v>Grade not provided</v>
      </c>
      <c r="AD918" s="75" t="e">
        <f>IF(J918=0,(VLOOKUP(AC918,Overall!B$2:C1416,2,FALSE)),IF(J918=1,(VLOOKUP(AC918,Overall!F$2:G1416,2,FALSE)),IF(J918=2,(VLOOKUP(AC918,Overall!J$2:K1416,2,FALSE)),IF(J918=3,(VLOOKUP(AC918,Overall!N$2:O1416,2,FALSE)),IF(J918=4,(VLOOKUP(AC918,Overall!R$2:S1416,2,FALSE)),IF(J918=5,VLOOKUP(AC918,Overall!V$2:W1416,2,FALSE),IF(J918=6,VLOOKUP(AC918,Overall!Z$2:AA1416,2,FALSE),IF(J918=7,VLOOKUP(AC918,Overall!AD$2:AE1416,2,FALSE),IF(J918=8,VLOOKUP(AC918,Overall!AH$2:AI1416,2,FALSE),IF(J918=9,VLOOKUP(AC918,Overall!AL$2:AM1416,2,FALSE),IF(J918=10,VLOOKUP(AC918,Overall!AP$2:AQ1416,2,FALSE),IF(J918=11,VLOOKUP(AC918,Overall!AT$2:AU1416,2,FALSE),IF(J918=12,VLOOKUP(AC918,Overall!AX$2:AY1416,2,FALSE))))))))))))))</f>
        <v>#N/A</v>
      </c>
    </row>
    <row r="919" spans="9:30" ht="15.75" thickBot="1">
      <c r="I919" s="126" t="s">
        <v>964</v>
      </c>
      <c r="J919" s="84"/>
      <c r="N919" s="131"/>
      <c r="O919" s="123" t="str">
        <f t="shared" si="197"/>
        <v>Grade not provided</v>
      </c>
      <c r="P919" s="67" t="e">
        <f t="shared" si="197"/>
        <v>#N/A</v>
      </c>
      <c r="Q919" s="39" t="str">
        <f t="shared" si="210"/>
        <v>Less than 2 domains provided</v>
      </c>
      <c r="R919" s="54">
        <f t="shared" si="198"/>
        <v>0</v>
      </c>
      <c r="S919" s="55">
        <f t="shared" si="199"/>
        <v>0</v>
      </c>
      <c r="T919" s="56">
        <f t="shared" si="200"/>
        <v>0</v>
      </c>
      <c r="U919" s="57">
        <f t="shared" si="201"/>
        <v>0</v>
      </c>
      <c r="V919" s="56">
        <f t="shared" si="202"/>
        <v>0</v>
      </c>
      <c r="W919" s="55">
        <f t="shared" si="203"/>
        <v>0</v>
      </c>
      <c r="X919" s="55">
        <f t="shared" si="204"/>
        <v>0</v>
      </c>
      <c r="Y919" s="55">
        <f t="shared" si="205"/>
        <v>0</v>
      </c>
      <c r="Z919" s="55">
        <f t="shared" si="206"/>
        <v>0</v>
      </c>
      <c r="AA919" s="55">
        <f t="shared" si="207"/>
        <v>0</v>
      </c>
      <c r="AB919" s="58">
        <f t="shared" si="208"/>
        <v>0</v>
      </c>
      <c r="AC919" s="74" t="str">
        <f t="shared" si="209"/>
        <v>Grade not provided</v>
      </c>
      <c r="AD919" s="75" t="e">
        <f>IF(J919=0,(VLOOKUP(AC919,Overall!B$2:C1417,2,FALSE)),IF(J919=1,(VLOOKUP(AC919,Overall!F$2:G1417,2,FALSE)),IF(J919=2,(VLOOKUP(AC919,Overall!J$2:K1417,2,FALSE)),IF(J919=3,(VLOOKUP(AC919,Overall!N$2:O1417,2,FALSE)),IF(J919=4,(VLOOKUP(AC919,Overall!R$2:S1417,2,FALSE)),IF(J919=5,VLOOKUP(AC919,Overall!V$2:W1417,2,FALSE),IF(J919=6,VLOOKUP(AC919,Overall!Z$2:AA1417,2,FALSE),IF(J919=7,VLOOKUP(AC919,Overall!AD$2:AE1417,2,FALSE),IF(J919=8,VLOOKUP(AC919,Overall!AH$2:AI1417,2,FALSE),IF(J919=9,VLOOKUP(AC919,Overall!AL$2:AM1417,2,FALSE),IF(J919=10,VLOOKUP(AC919,Overall!AP$2:AQ1417,2,FALSE),IF(J919=11,VLOOKUP(AC919,Overall!AT$2:AU1417,2,FALSE),IF(J919=12,VLOOKUP(AC919,Overall!AX$2:AY1417,2,FALSE))))))))))))))</f>
        <v>#N/A</v>
      </c>
    </row>
    <row r="920" spans="9:30" ht="15.75" thickBot="1">
      <c r="I920" s="126" t="s">
        <v>965</v>
      </c>
      <c r="J920" s="84"/>
      <c r="N920" s="131"/>
      <c r="O920" s="123" t="str">
        <f t="shared" si="197"/>
        <v>Grade not provided</v>
      </c>
      <c r="P920" s="67" t="e">
        <f t="shared" si="197"/>
        <v>#N/A</v>
      </c>
      <c r="Q920" s="39" t="str">
        <f t="shared" si="210"/>
        <v>Less than 2 domains provided</v>
      </c>
      <c r="R920" s="54">
        <f t="shared" si="198"/>
        <v>0</v>
      </c>
      <c r="S920" s="55">
        <f t="shared" si="199"/>
        <v>0</v>
      </c>
      <c r="T920" s="56">
        <f t="shared" si="200"/>
        <v>0</v>
      </c>
      <c r="U920" s="57">
        <f t="shared" si="201"/>
        <v>0</v>
      </c>
      <c r="V920" s="56">
        <f t="shared" si="202"/>
        <v>0</v>
      </c>
      <c r="W920" s="55">
        <f t="shared" si="203"/>
        <v>0</v>
      </c>
      <c r="X920" s="55">
        <f t="shared" si="204"/>
        <v>0</v>
      </c>
      <c r="Y920" s="55">
        <f t="shared" si="205"/>
        <v>0</v>
      </c>
      <c r="Z920" s="55">
        <f t="shared" si="206"/>
        <v>0</v>
      </c>
      <c r="AA920" s="55">
        <f t="shared" si="207"/>
        <v>0</v>
      </c>
      <c r="AB920" s="58">
        <f t="shared" si="208"/>
        <v>0</v>
      </c>
      <c r="AC920" s="74" t="str">
        <f t="shared" si="209"/>
        <v>Grade not provided</v>
      </c>
      <c r="AD920" s="75" t="e">
        <f>IF(J920=0,(VLOOKUP(AC920,Overall!B$2:C1418,2,FALSE)),IF(J920=1,(VLOOKUP(AC920,Overall!F$2:G1418,2,FALSE)),IF(J920=2,(VLOOKUP(AC920,Overall!J$2:K1418,2,FALSE)),IF(J920=3,(VLOOKUP(AC920,Overall!N$2:O1418,2,FALSE)),IF(J920=4,(VLOOKUP(AC920,Overall!R$2:S1418,2,FALSE)),IF(J920=5,VLOOKUP(AC920,Overall!V$2:W1418,2,FALSE),IF(J920=6,VLOOKUP(AC920,Overall!Z$2:AA1418,2,FALSE),IF(J920=7,VLOOKUP(AC920,Overall!AD$2:AE1418,2,FALSE),IF(J920=8,VLOOKUP(AC920,Overall!AH$2:AI1418,2,FALSE),IF(J920=9,VLOOKUP(AC920,Overall!AL$2:AM1418,2,FALSE),IF(J920=10,VLOOKUP(AC920,Overall!AP$2:AQ1418,2,FALSE),IF(J920=11,VLOOKUP(AC920,Overall!AT$2:AU1418,2,FALSE),IF(J920=12,VLOOKUP(AC920,Overall!AX$2:AY1418,2,FALSE))))))))))))))</f>
        <v>#N/A</v>
      </c>
    </row>
    <row r="921" spans="9:30" ht="15.75" thickBot="1">
      <c r="I921" s="126" t="s">
        <v>966</v>
      </c>
      <c r="J921" s="84"/>
      <c r="N921" s="131"/>
      <c r="O921" s="123" t="str">
        <f t="shared" si="197"/>
        <v>Grade not provided</v>
      </c>
      <c r="P921" s="67" t="e">
        <f t="shared" si="197"/>
        <v>#N/A</v>
      </c>
      <c r="Q921" s="39" t="str">
        <f t="shared" si="210"/>
        <v>Less than 2 domains provided</v>
      </c>
      <c r="R921" s="54">
        <f t="shared" si="198"/>
        <v>0</v>
      </c>
      <c r="S921" s="55">
        <f t="shared" si="199"/>
        <v>0</v>
      </c>
      <c r="T921" s="56">
        <f t="shared" si="200"/>
        <v>0</v>
      </c>
      <c r="U921" s="57">
        <f t="shared" si="201"/>
        <v>0</v>
      </c>
      <c r="V921" s="56">
        <f t="shared" si="202"/>
        <v>0</v>
      </c>
      <c r="W921" s="55">
        <f t="shared" si="203"/>
        <v>0</v>
      </c>
      <c r="X921" s="55">
        <f t="shared" si="204"/>
        <v>0</v>
      </c>
      <c r="Y921" s="55">
        <f t="shared" si="205"/>
        <v>0</v>
      </c>
      <c r="Z921" s="55">
        <f t="shared" si="206"/>
        <v>0</v>
      </c>
      <c r="AA921" s="55">
        <f t="shared" si="207"/>
        <v>0</v>
      </c>
      <c r="AB921" s="58">
        <f t="shared" si="208"/>
        <v>0</v>
      </c>
      <c r="AC921" s="74" t="str">
        <f t="shared" si="209"/>
        <v>Grade not provided</v>
      </c>
      <c r="AD921" s="75" t="e">
        <f>IF(J921=0,(VLOOKUP(AC921,Overall!B$2:C1419,2,FALSE)),IF(J921=1,(VLOOKUP(AC921,Overall!F$2:G1419,2,FALSE)),IF(J921=2,(VLOOKUP(AC921,Overall!J$2:K1419,2,FALSE)),IF(J921=3,(VLOOKUP(AC921,Overall!N$2:O1419,2,FALSE)),IF(J921=4,(VLOOKUP(AC921,Overall!R$2:S1419,2,FALSE)),IF(J921=5,VLOOKUP(AC921,Overall!V$2:W1419,2,FALSE),IF(J921=6,VLOOKUP(AC921,Overall!Z$2:AA1419,2,FALSE),IF(J921=7,VLOOKUP(AC921,Overall!AD$2:AE1419,2,FALSE),IF(J921=8,VLOOKUP(AC921,Overall!AH$2:AI1419,2,FALSE),IF(J921=9,VLOOKUP(AC921,Overall!AL$2:AM1419,2,FALSE),IF(J921=10,VLOOKUP(AC921,Overall!AP$2:AQ1419,2,FALSE),IF(J921=11,VLOOKUP(AC921,Overall!AT$2:AU1419,2,FALSE),IF(J921=12,VLOOKUP(AC921,Overall!AX$2:AY1419,2,FALSE))))))))))))))</f>
        <v>#N/A</v>
      </c>
    </row>
    <row r="922" spans="9:30" ht="15.75" thickBot="1">
      <c r="I922" s="126" t="s">
        <v>967</v>
      </c>
      <c r="J922" s="84"/>
      <c r="N922" s="131"/>
      <c r="O922" s="123" t="str">
        <f t="shared" si="197"/>
        <v>Grade not provided</v>
      </c>
      <c r="P922" s="67" t="e">
        <f t="shared" si="197"/>
        <v>#N/A</v>
      </c>
      <c r="Q922" s="39" t="str">
        <f t="shared" si="210"/>
        <v>Less than 2 domains provided</v>
      </c>
      <c r="R922" s="54">
        <f t="shared" si="198"/>
        <v>0</v>
      </c>
      <c r="S922" s="55">
        <f t="shared" si="199"/>
        <v>0</v>
      </c>
      <c r="T922" s="56">
        <f t="shared" si="200"/>
        <v>0</v>
      </c>
      <c r="U922" s="57">
        <f t="shared" si="201"/>
        <v>0</v>
      </c>
      <c r="V922" s="56">
        <f t="shared" si="202"/>
        <v>0</v>
      </c>
      <c r="W922" s="55">
        <f t="shared" si="203"/>
        <v>0</v>
      </c>
      <c r="X922" s="55">
        <f t="shared" si="204"/>
        <v>0</v>
      </c>
      <c r="Y922" s="55">
        <f t="shared" si="205"/>
        <v>0</v>
      </c>
      <c r="Z922" s="55">
        <f t="shared" si="206"/>
        <v>0</v>
      </c>
      <c r="AA922" s="55">
        <f t="shared" si="207"/>
        <v>0</v>
      </c>
      <c r="AB922" s="58">
        <f t="shared" si="208"/>
        <v>0</v>
      </c>
      <c r="AC922" s="74" t="str">
        <f t="shared" si="209"/>
        <v>Grade not provided</v>
      </c>
      <c r="AD922" s="75" t="e">
        <f>IF(J922=0,(VLOOKUP(AC922,Overall!B$2:C1420,2,FALSE)),IF(J922=1,(VLOOKUP(AC922,Overall!F$2:G1420,2,FALSE)),IF(J922=2,(VLOOKUP(AC922,Overall!J$2:K1420,2,FALSE)),IF(J922=3,(VLOOKUP(AC922,Overall!N$2:O1420,2,FALSE)),IF(J922=4,(VLOOKUP(AC922,Overall!R$2:S1420,2,FALSE)),IF(J922=5,VLOOKUP(AC922,Overall!V$2:W1420,2,FALSE),IF(J922=6,VLOOKUP(AC922,Overall!Z$2:AA1420,2,FALSE),IF(J922=7,VLOOKUP(AC922,Overall!AD$2:AE1420,2,FALSE),IF(J922=8,VLOOKUP(AC922,Overall!AH$2:AI1420,2,FALSE),IF(J922=9,VLOOKUP(AC922,Overall!AL$2:AM1420,2,FALSE),IF(J922=10,VLOOKUP(AC922,Overall!AP$2:AQ1420,2,FALSE),IF(J922=11,VLOOKUP(AC922,Overall!AT$2:AU1420,2,FALSE),IF(J922=12,VLOOKUP(AC922,Overall!AX$2:AY1420,2,FALSE))))))))))))))</f>
        <v>#N/A</v>
      </c>
    </row>
    <row r="923" spans="9:30" ht="15.75" thickBot="1">
      <c r="I923" s="126" t="s">
        <v>968</v>
      </c>
      <c r="J923" s="84"/>
      <c r="N923" s="131"/>
      <c r="O923" s="123" t="str">
        <f t="shared" si="197"/>
        <v>Grade not provided</v>
      </c>
      <c r="P923" s="67" t="e">
        <f t="shared" si="197"/>
        <v>#N/A</v>
      </c>
      <c r="Q923" s="39" t="str">
        <f t="shared" si="210"/>
        <v>Less than 2 domains provided</v>
      </c>
      <c r="R923" s="54">
        <f t="shared" si="198"/>
        <v>0</v>
      </c>
      <c r="S923" s="55">
        <f t="shared" si="199"/>
        <v>0</v>
      </c>
      <c r="T923" s="56">
        <f t="shared" si="200"/>
        <v>0</v>
      </c>
      <c r="U923" s="57">
        <f t="shared" si="201"/>
        <v>0</v>
      </c>
      <c r="V923" s="56">
        <f t="shared" si="202"/>
        <v>0</v>
      </c>
      <c r="W923" s="55">
        <f t="shared" si="203"/>
        <v>0</v>
      </c>
      <c r="X923" s="55">
        <f t="shared" si="204"/>
        <v>0</v>
      </c>
      <c r="Y923" s="55">
        <f t="shared" si="205"/>
        <v>0</v>
      </c>
      <c r="Z923" s="55">
        <f t="shared" si="206"/>
        <v>0</v>
      </c>
      <c r="AA923" s="55">
        <f t="shared" si="207"/>
        <v>0</v>
      </c>
      <c r="AB923" s="58">
        <f t="shared" si="208"/>
        <v>0</v>
      </c>
      <c r="AC923" s="74" t="str">
        <f t="shared" si="209"/>
        <v>Grade not provided</v>
      </c>
      <c r="AD923" s="75" t="e">
        <f>IF(J923=0,(VLOOKUP(AC923,Overall!B$2:C1421,2,FALSE)),IF(J923=1,(VLOOKUP(AC923,Overall!F$2:G1421,2,FALSE)),IF(J923=2,(VLOOKUP(AC923,Overall!J$2:K1421,2,FALSE)),IF(J923=3,(VLOOKUP(AC923,Overall!N$2:O1421,2,FALSE)),IF(J923=4,(VLOOKUP(AC923,Overall!R$2:S1421,2,FALSE)),IF(J923=5,VLOOKUP(AC923,Overall!V$2:W1421,2,FALSE),IF(J923=6,VLOOKUP(AC923,Overall!Z$2:AA1421,2,FALSE),IF(J923=7,VLOOKUP(AC923,Overall!AD$2:AE1421,2,FALSE),IF(J923=8,VLOOKUP(AC923,Overall!AH$2:AI1421,2,FALSE),IF(J923=9,VLOOKUP(AC923,Overall!AL$2:AM1421,2,FALSE),IF(J923=10,VLOOKUP(AC923,Overall!AP$2:AQ1421,2,FALSE),IF(J923=11,VLOOKUP(AC923,Overall!AT$2:AU1421,2,FALSE),IF(J923=12,VLOOKUP(AC923,Overall!AX$2:AY1421,2,FALSE))))))))))))))</f>
        <v>#N/A</v>
      </c>
    </row>
    <row r="924" spans="9:30" ht="15.75" thickBot="1">
      <c r="I924" s="126" t="s">
        <v>969</v>
      </c>
      <c r="J924" s="84"/>
      <c r="N924" s="131"/>
      <c r="O924" s="123" t="str">
        <f t="shared" si="197"/>
        <v>Grade not provided</v>
      </c>
      <c r="P924" s="67" t="e">
        <f t="shared" si="197"/>
        <v>#N/A</v>
      </c>
      <c r="Q924" s="39" t="str">
        <f t="shared" si="210"/>
        <v>Less than 2 domains provided</v>
      </c>
      <c r="R924" s="54">
        <f t="shared" si="198"/>
        <v>0</v>
      </c>
      <c r="S924" s="55">
        <f t="shared" si="199"/>
        <v>0</v>
      </c>
      <c r="T924" s="56">
        <f t="shared" si="200"/>
        <v>0</v>
      </c>
      <c r="U924" s="57">
        <f t="shared" si="201"/>
        <v>0</v>
      </c>
      <c r="V924" s="56">
        <f t="shared" si="202"/>
        <v>0</v>
      </c>
      <c r="W924" s="55">
        <f t="shared" si="203"/>
        <v>0</v>
      </c>
      <c r="X924" s="55">
        <f t="shared" si="204"/>
        <v>0</v>
      </c>
      <c r="Y924" s="55">
        <f t="shared" si="205"/>
        <v>0</v>
      </c>
      <c r="Z924" s="55">
        <f t="shared" si="206"/>
        <v>0</v>
      </c>
      <c r="AA924" s="55">
        <f t="shared" si="207"/>
        <v>0</v>
      </c>
      <c r="AB924" s="58">
        <f t="shared" si="208"/>
        <v>0</v>
      </c>
      <c r="AC924" s="74" t="str">
        <f t="shared" si="209"/>
        <v>Grade not provided</v>
      </c>
      <c r="AD924" s="75" t="e">
        <f>IF(J924=0,(VLOOKUP(AC924,Overall!B$2:C1422,2,FALSE)),IF(J924=1,(VLOOKUP(AC924,Overall!F$2:G1422,2,FALSE)),IF(J924=2,(VLOOKUP(AC924,Overall!J$2:K1422,2,FALSE)),IF(J924=3,(VLOOKUP(AC924,Overall!N$2:O1422,2,FALSE)),IF(J924=4,(VLOOKUP(AC924,Overall!R$2:S1422,2,FALSE)),IF(J924=5,VLOOKUP(AC924,Overall!V$2:W1422,2,FALSE),IF(J924=6,VLOOKUP(AC924,Overall!Z$2:AA1422,2,FALSE),IF(J924=7,VLOOKUP(AC924,Overall!AD$2:AE1422,2,FALSE),IF(J924=8,VLOOKUP(AC924,Overall!AH$2:AI1422,2,FALSE),IF(J924=9,VLOOKUP(AC924,Overall!AL$2:AM1422,2,FALSE),IF(J924=10,VLOOKUP(AC924,Overall!AP$2:AQ1422,2,FALSE),IF(J924=11,VLOOKUP(AC924,Overall!AT$2:AU1422,2,FALSE),IF(J924=12,VLOOKUP(AC924,Overall!AX$2:AY1422,2,FALSE))))))))))))))</f>
        <v>#N/A</v>
      </c>
    </row>
    <row r="925" spans="9:30" ht="15.75" thickBot="1">
      <c r="I925" s="126" t="s">
        <v>970</v>
      </c>
      <c r="J925" s="84"/>
      <c r="N925" s="131"/>
      <c r="O925" s="123" t="str">
        <f t="shared" si="197"/>
        <v>Grade not provided</v>
      </c>
      <c r="P925" s="67" t="e">
        <f t="shared" si="197"/>
        <v>#N/A</v>
      </c>
      <c r="Q925" s="39" t="str">
        <f t="shared" si="210"/>
        <v>Less than 2 domains provided</v>
      </c>
      <c r="R925" s="54">
        <f t="shared" si="198"/>
        <v>0</v>
      </c>
      <c r="S925" s="55">
        <f t="shared" si="199"/>
        <v>0</v>
      </c>
      <c r="T925" s="56">
        <f t="shared" si="200"/>
        <v>0</v>
      </c>
      <c r="U925" s="57">
        <f t="shared" si="201"/>
        <v>0</v>
      </c>
      <c r="V925" s="56">
        <f t="shared" si="202"/>
        <v>0</v>
      </c>
      <c r="W925" s="55">
        <f t="shared" si="203"/>
        <v>0</v>
      </c>
      <c r="X925" s="55">
        <f t="shared" si="204"/>
        <v>0</v>
      </c>
      <c r="Y925" s="55">
        <f t="shared" si="205"/>
        <v>0</v>
      </c>
      <c r="Z925" s="55">
        <f t="shared" si="206"/>
        <v>0</v>
      </c>
      <c r="AA925" s="55">
        <f t="shared" si="207"/>
        <v>0</v>
      </c>
      <c r="AB925" s="58">
        <f t="shared" si="208"/>
        <v>0</v>
      </c>
      <c r="AC925" s="74" t="str">
        <f t="shared" si="209"/>
        <v>Grade not provided</v>
      </c>
      <c r="AD925" s="75" t="e">
        <f>IF(J925=0,(VLOOKUP(AC925,Overall!B$2:C1423,2,FALSE)),IF(J925=1,(VLOOKUP(AC925,Overall!F$2:G1423,2,FALSE)),IF(J925=2,(VLOOKUP(AC925,Overall!J$2:K1423,2,FALSE)),IF(J925=3,(VLOOKUP(AC925,Overall!N$2:O1423,2,FALSE)),IF(J925=4,(VLOOKUP(AC925,Overall!R$2:S1423,2,FALSE)),IF(J925=5,VLOOKUP(AC925,Overall!V$2:W1423,2,FALSE),IF(J925=6,VLOOKUP(AC925,Overall!Z$2:AA1423,2,FALSE),IF(J925=7,VLOOKUP(AC925,Overall!AD$2:AE1423,2,FALSE),IF(J925=8,VLOOKUP(AC925,Overall!AH$2:AI1423,2,FALSE),IF(J925=9,VLOOKUP(AC925,Overall!AL$2:AM1423,2,FALSE),IF(J925=10,VLOOKUP(AC925,Overall!AP$2:AQ1423,2,FALSE),IF(J925=11,VLOOKUP(AC925,Overall!AT$2:AU1423,2,FALSE),IF(J925=12,VLOOKUP(AC925,Overall!AX$2:AY1423,2,FALSE))))))))))))))</f>
        <v>#N/A</v>
      </c>
    </row>
    <row r="926" spans="9:30" ht="15.75" thickBot="1">
      <c r="I926" s="126" t="s">
        <v>971</v>
      </c>
      <c r="J926" s="84"/>
      <c r="N926" s="131"/>
      <c r="O926" s="123" t="str">
        <f t="shared" si="197"/>
        <v>Grade not provided</v>
      </c>
      <c r="P926" s="67" t="e">
        <f t="shared" si="197"/>
        <v>#N/A</v>
      </c>
      <c r="Q926" s="39" t="str">
        <f t="shared" si="210"/>
        <v>Less than 2 domains provided</v>
      </c>
      <c r="R926" s="54">
        <f t="shared" si="198"/>
        <v>0</v>
      </c>
      <c r="S926" s="55">
        <f t="shared" si="199"/>
        <v>0</v>
      </c>
      <c r="T926" s="56">
        <f t="shared" si="200"/>
        <v>0</v>
      </c>
      <c r="U926" s="57">
        <f t="shared" si="201"/>
        <v>0</v>
      </c>
      <c r="V926" s="56">
        <f t="shared" si="202"/>
        <v>0</v>
      </c>
      <c r="W926" s="55">
        <f t="shared" si="203"/>
        <v>0</v>
      </c>
      <c r="X926" s="55">
        <f t="shared" si="204"/>
        <v>0</v>
      </c>
      <c r="Y926" s="55">
        <f t="shared" si="205"/>
        <v>0</v>
      </c>
      <c r="Z926" s="55">
        <f t="shared" si="206"/>
        <v>0</v>
      </c>
      <c r="AA926" s="55">
        <f t="shared" si="207"/>
        <v>0</v>
      </c>
      <c r="AB926" s="58">
        <f t="shared" si="208"/>
        <v>0</v>
      </c>
      <c r="AC926" s="74" t="str">
        <f t="shared" si="209"/>
        <v>Grade not provided</v>
      </c>
      <c r="AD926" s="75" t="e">
        <f>IF(J926=0,(VLOOKUP(AC926,Overall!B$2:C1424,2,FALSE)),IF(J926=1,(VLOOKUP(AC926,Overall!F$2:G1424,2,FALSE)),IF(J926=2,(VLOOKUP(AC926,Overall!J$2:K1424,2,FALSE)),IF(J926=3,(VLOOKUP(AC926,Overall!N$2:O1424,2,FALSE)),IF(J926=4,(VLOOKUP(AC926,Overall!R$2:S1424,2,FALSE)),IF(J926=5,VLOOKUP(AC926,Overall!V$2:W1424,2,FALSE),IF(J926=6,VLOOKUP(AC926,Overall!Z$2:AA1424,2,FALSE),IF(J926=7,VLOOKUP(AC926,Overall!AD$2:AE1424,2,FALSE),IF(J926=8,VLOOKUP(AC926,Overall!AH$2:AI1424,2,FALSE),IF(J926=9,VLOOKUP(AC926,Overall!AL$2:AM1424,2,FALSE),IF(J926=10,VLOOKUP(AC926,Overall!AP$2:AQ1424,2,FALSE),IF(J926=11,VLOOKUP(AC926,Overall!AT$2:AU1424,2,FALSE),IF(J926=12,VLOOKUP(AC926,Overall!AX$2:AY1424,2,FALSE))))))))))))))</f>
        <v>#N/A</v>
      </c>
    </row>
    <row r="927" spans="9:30" ht="15.75" thickBot="1">
      <c r="I927" s="126" t="s">
        <v>972</v>
      </c>
      <c r="J927" s="84"/>
      <c r="N927" s="131"/>
      <c r="O927" s="123" t="str">
        <f t="shared" si="197"/>
        <v>Grade not provided</v>
      </c>
      <c r="P927" s="67" t="e">
        <f t="shared" si="197"/>
        <v>#N/A</v>
      </c>
      <c r="Q927" s="39" t="str">
        <f t="shared" si="210"/>
        <v>Less than 2 domains provided</v>
      </c>
      <c r="R927" s="54">
        <f t="shared" si="198"/>
        <v>0</v>
      </c>
      <c r="S927" s="55">
        <f t="shared" si="199"/>
        <v>0</v>
      </c>
      <c r="T927" s="56">
        <f t="shared" si="200"/>
        <v>0</v>
      </c>
      <c r="U927" s="57">
        <f t="shared" si="201"/>
        <v>0</v>
      </c>
      <c r="V927" s="56">
        <f t="shared" si="202"/>
        <v>0</v>
      </c>
      <c r="W927" s="55">
        <f t="shared" si="203"/>
        <v>0</v>
      </c>
      <c r="X927" s="55">
        <f t="shared" si="204"/>
        <v>0</v>
      </c>
      <c r="Y927" s="55">
        <f t="shared" si="205"/>
        <v>0</v>
      </c>
      <c r="Z927" s="55">
        <f t="shared" si="206"/>
        <v>0</v>
      </c>
      <c r="AA927" s="55">
        <f t="shared" si="207"/>
        <v>0</v>
      </c>
      <c r="AB927" s="58">
        <f t="shared" si="208"/>
        <v>0</v>
      </c>
      <c r="AC927" s="74" t="str">
        <f t="shared" si="209"/>
        <v>Grade not provided</v>
      </c>
      <c r="AD927" s="75" t="e">
        <f>IF(J927=0,(VLOOKUP(AC927,Overall!B$2:C1425,2,FALSE)),IF(J927=1,(VLOOKUP(AC927,Overall!F$2:G1425,2,FALSE)),IF(J927=2,(VLOOKUP(AC927,Overall!J$2:K1425,2,FALSE)),IF(J927=3,(VLOOKUP(AC927,Overall!N$2:O1425,2,FALSE)),IF(J927=4,(VLOOKUP(AC927,Overall!R$2:S1425,2,FALSE)),IF(J927=5,VLOOKUP(AC927,Overall!V$2:W1425,2,FALSE),IF(J927=6,VLOOKUP(AC927,Overall!Z$2:AA1425,2,FALSE),IF(J927=7,VLOOKUP(AC927,Overall!AD$2:AE1425,2,FALSE),IF(J927=8,VLOOKUP(AC927,Overall!AH$2:AI1425,2,FALSE),IF(J927=9,VLOOKUP(AC927,Overall!AL$2:AM1425,2,FALSE),IF(J927=10,VLOOKUP(AC927,Overall!AP$2:AQ1425,2,FALSE),IF(J927=11,VLOOKUP(AC927,Overall!AT$2:AU1425,2,FALSE),IF(J927=12,VLOOKUP(AC927,Overall!AX$2:AY1425,2,FALSE))))))))))))))</f>
        <v>#N/A</v>
      </c>
    </row>
    <row r="928" spans="9:30" ht="15.75" thickBot="1">
      <c r="I928" s="126" t="s">
        <v>973</v>
      </c>
      <c r="J928" s="84"/>
      <c r="N928" s="131"/>
      <c r="O928" s="123" t="str">
        <f t="shared" si="197"/>
        <v>Grade not provided</v>
      </c>
      <c r="P928" s="67" t="e">
        <f t="shared" si="197"/>
        <v>#N/A</v>
      </c>
      <c r="Q928" s="39" t="str">
        <f t="shared" si="210"/>
        <v>Less than 2 domains provided</v>
      </c>
      <c r="R928" s="54">
        <f t="shared" si="198"/>
        <v>0</v>
      </c>
      <c r="S928" s="55">
        <f t="shared" si="199"/>
        <v>0</v>
      </c>
      <c r="T928" s="56">
        <f t="shared" si="200"/>
        <v>0</v>
      </c>
      <c r="U928" s="57">
        <f t="shared" si="201"/>
        <v>0</v>
      </c>
      <c r="V928" s="56">
        <f t="shared" si="202"/>
        <v>0</v>
      </c>
      <c r="W928" s="55">
        <f t="shared" si="203"/>
        <v>0</v>
      </c>
      <c r="X928" s="55">
        <f t="shared" si="204"/>
        <v>0</v>
      </c>
      <c r="Y928" s="55">
        <f t="shared" si="205"/>
        <v>0</v>
      </c>
      <c r="Z928" s="55">
        <f t="shared" si="206"/>
        <v>0</v>
      </c>
      <c r="AA928" s="55">
        <f t="shared" si="207"/>
        <v>0</v>
      </c>
      <c r="AB928" s="58">
        <f t="shared" si="208"/>
        <v>0</v>
      </c>
      <c r="AC928" s="74" t="str">
        <f t="shared" si="209"/>
        <v>Grade not provided</v>
      </c>
      <c r="AD928" s="75" t="e">
        <f>IF(J928=0,(VLOOKUP(AC928,Overall!B$2:C1426,2,FALSE)),IF(J928=1,(VLOOKUP(AC928,Overall!F$2:G1426,2,FALSE)),IF(J928=2,(VLOOKUP(AC928,Overall!J$2:K1426,2,FALSE)),IF(J928=3,(VLOOKUP(AC928,Overall!N$2:O1426,2,FALSE)),IF(J928=4,(VLOOKUP(AC928,Overall!R$2:S1426,2,FALSE)),IF(J928=5,VLOOKUP(AC928,Overall!V$2:W1426,2,FALSE),IF(J928=6,VLOOKUP(AC928,Overall!Z$2:AA1426,2,FALSE),IF(J928=7,VLOOKUP(AC928,Overall!AD$2:AE1426,2,FALSE),IF(J928=8,VLOOKUP(AC928,Overall!AH$2:AI1426,2,FALSE),IF(J928=9,VLOOKUP(AC928,Overall!AL$2:AM1426,2,FALSE),IF(J928=10,VLOOKUP(AC928,Overall!AP$2:AQ1426,2,FALSE),IF(J928=11,VLOOKUP(AC928,Overall!AT$2:AU1426,2,FALSE),IF(J928=12,VLOOKUP(AC928,Overall!AX$2:AY1426,2,FALSE))))))))))))))</f>
        <v>#N/A</v>
      </c>
    </row>
    <row r="929" spans="9:30" ht="15.75" thickBot="1">
      <c r="I929" s="126" t="s">
        <v>974</v>
      </c>
      <c r="J929" s="84"/>
      <c r="N929" s="131"/>
      <c r="O929" s="123" t="str">
        <f t="shared" si="197"/>
        <v>Grade not provided</v>
      </c>
      <c r="P929" s="67" t="e">
        <f t="shared" si="197"/>
        <v>#N/A</v>
      </c>
      <c r="Q929" s="39" t="str">
        <f t="shared" si="210"/>
        <v>Less than 2 domains provided</v>
      </c>
      <c r="R929" s="54">
        <f t="shared" si="198"/>
        <v>0</v>
      </c>
      <c r="S929" s="55">
        <f t="shared" si="199"/>
        <v>0</v>
      </c>
      <c r="T929" s="56">
        <f t="shared" si="200"/>
        <v>0</v>
      </c>
      <c r="U929" s="57">
        <f t="shared" si="201"/>
        <v>0</v>
      </c>
      <c r="V929" s="56">
        <f t="shared" si="202"/>
        <v>0</v>
      </c>
      <c r="W929" s="55">
        <f t="shared" si="203"/>
        <v>0</v>
      </c>
      <c r="X929" s="55">
        <f t="shared" si="204"/>
        <v>0</v>
      </c>
      <c r="Y929" s="55">
        <f t="shared" si="205"/>
        <v>0</v>
      </c>
      <c r="Z929" s="55">
        <f t="shared" si="206"/>
        <v>0</v>
      </c>
      <c r="AA929" s="55">
        <f t="shared" si="207"/>
        <v>0</v>
      </c>
      <c r="AB929" s="58">
        <f t="shared" si="208"/>
        <v>0</v>
      </c>
      <c r="AC929" s="74" t="str">
        <f t="shared" si="209"/>
        <v>Grade not provided</v>
      </c>
      <c r="AD929" s="75" t="e">
        <f>IF(J929=0,(VLOOKUP(AC929,Overall!B$2:C1427,2,FALSE)),IF(J929=1,(VLOOKUP(AC929,Overall!F$2:G1427,2,FALSE)),IF(J929=2,(VLOOKUP(AC929,Overall!J$2:K1427,2,FALSE)),IF(J929=3,(VLOOKUP(AC929,Overall!N$2:O1427,2,FALSE)),IF(J929=4,(VLOOKUP(AC929,Overall!R$2:S1427,2,FALSE)),IF(J929=5,VLOOKUP(AC929,Overall!V$2:W1427,2,FALSE),IF(J929=6,VLOOKUP(AC929,Overall!Z$2:AA1427,2,FALSE),IF(J929=7,VLOOKUP(AC929,Overall!AD$2:AE1427,2,FALSE),IF(J929=8,VLOOKUP(AC929,Overall!AH$2:AI1427,2,FALSE),IF(J929=9,VLOOKUP(AC929,Overall!AL$2:AM1427,2,FALSE),IF(J929=10,VLOOKUP(AC929,Overall!AP$2:AQ1427,2,FALSE),IF(J929=11,VLOOKUP(AC929,Overall!AT$2:AU1427,2,FALSE),IF(J929=12,VLOOKUP(AC929,Overall!AX$2:AY1427,2,FALSE))))))))))))))</f>
        <v>#N/A</v>
      </c>
    </row>
    <row r="930" spans="9:30" ht="15.75" thickBot="1">
      <c r="I930" s="126" t="s">
        <v>975</v>
      </c>
      <c r="J930" s="84"/>
      <c r="N930" s="131"/>
      <c r="O930" s="123" t="str">
        <f t="shared" si="197"/>
        <v>Grade not provided</v>
      </c>
      <c r="P930" s="67" t="e">
        <f t="shared" si="197"/>
        <v>#N/A</v>
      </c>
      <c r="Q930" s="39" t="str">
        <f t="shared" si="210"/>
        <v>Less than 2 domains provided</v>
      </c>
      <c r="R930" s="54">
        <f t="shared" si="198"/>
        <v>0</v>
      </c>
      <c r="S930" s="55">
        <f t="shared" si="199"/>
        <v>0</v>
      </c>
      <c r="T930" s="56">
        <f t="shared" si="200"/>
        <v>0</v>
      </c>
      <c r="U930" s="57">
        <f t="shared" si="201"/>
        <v>0</v>
      </c>
      <c r="V930" s="56">
        <f t="shared" si="202"/>
        <v>0</v>
      </c>
      <c r="W930" s="55">
        <f t="shared" si="203"/>
        <v>0</v>
      </c>
      <c r="X930" s="55">
        <f t="shared" si="204"/>
        <v>0</v>
      </c>
      <c r="Y930" s="55">
        <f t="shared" si="205"/>
        <v>0</v>
      </c>
      <c r="Z930" s="55">
        <f t="shared" si="206"/>
        <v>0</v>
      </c>
      <c r="AA930" s="55">
        <f t="shared" si="207"/>
        <v>0</v>
      </c>
      <c r="AB930" s="58">
        <f t="shared" si="208"/>
        <v>0</v>
      </c>
      <c r="AC930" s="74" t="str">
        <f t="shared" si="209"/>
        <v>Grade not provided</v>
      </c>
      <c r="AD930" s="75" t="e">
        <f>IF(J930=0,(VLOOKUP(AC930,Overall!B$2:C1428,2,FALSE)),IF(J930=1,(VLOOKUP(AC930,Overall!F$2:G1428,2,FALSE)),IF(J930=2,(VLOOKUP(AC930,Overall!J$2:K1428,2,FALSE)),IF(J930=3,(VLOOKUP(AC930,Overall!N$2:O1428,2,FALSE)),IF(J930=4,(VLOOKUP(AC930,Overall!R$2:S1428,2,FALSE)),IF(J930=5,VLOOKUP(AC930,Overall!V$2:W1428,2,FALSE),IF(J930=6,VLOOKUP(AC930,Overall!Z$2:AA1428,2,FALSE),IF(J930=7,VLOOKUP(AC930,Overall!AD$2:AE1428,2,FALSE),IF(J930=8,VLOOKUP(AC930,Overall!AH$2:AI1428,2,FALSE),IF(J930=9,VLOOKUP(AC930,Overall!AL$2:AM1428,2,FALSE),IF(J930=10,VLOOKUP(AC930,Overall!AP$2:AQ1428,2,FALSE),IF(J930=11,VLOOKUP(AC930,Overall!AT$2:AU1428,2,FALSE),IF(J930=12,VLOOKUP(AC930,Overall!AX$2:AY1428,2,FALSE))))))))))))))</f>
        <v>#N/A</v>
      </c>
    </row>
    <row r="931" spans="9:30" ht="15.75" thickBot="1">
      <c r="I931" s="126" t="s">
        <v>976</v>
      </c>
      <c r="J931" s="84"/>
      <c r="N931" s="131"/>
      <c r="O931" s="123" t="str">
        <f t="shared" si="197"/>
        <v>Grade not provided</v>
      </c>
      <c r="P931" s="67" t="e">
        <f t="shared" si="197"/>
        <v>#N/A</v>
      </c>
      <c r="Q931" s="39" t="str">
        <f t="shared" si="210"/>
        <v>Less than 2 domains provided</v>
      </c>
      <c r="R931" s="54">
        <f t="shared" si="198"/>
        <v>0</v>
      </c>
      <c r="S931" s="55">
        <f t="shared" si="199"/>
        <v>0</v>
      </c>
      <c r="T931" s="56">
        <f t="shared" si="200"/>
        <v>0</v>
      </c>
      <c r="U931" s="57">
        <f t="shared" si="201"/>
        <v>0</v>
      </c>
      <c r="V931" s="56">
        <f t="shared" si="202"/>
        <v>0</v>
      </c>
      <c r="W931" s="55">
        <f t="shared" si="203"/>
        <v>0</v>
      </c>
      <c r="X931" s="55">
        <f t="shared" si="204"/>
        <v>0</v>
      </c>
      <c r="Y931" s="55">
        <f t="shared" si="205"/>
        <v>0</v>
      </c>
      <c r="Z931" s="55">
        <f t="shared" si="206"/>
        <v>0</v>
      </c>
      <c r="AA931" s="55">
        <f t="shared" si="207"/>
        <v>0</v>
      </c>
      <c r="AB931" s="58">
        <f t="shared" si="208"/>
        <v>0</v>
      </c>
      <c r="AC931" s="74" t="str">
        <f t="shared" si="209"/>
        <v>Grade not provided</v>
      </c>
      <c r="AD931" s="75" t="e">
        <f>IF(J931=0,(VLOOKUP(AC931,Overall!B$2:C1429,2,FALSE)),IF(J931=1,(VLOOKUP(AC931,Overall!F$2:G1429,2,FALSE)),IF(J931=2,(VLOOKUP(AC931,Overall!J$2:K1429,2,FALSE)),IF(J931=3,(VLOOKUP(AC931,Overall!N$2:O1429,2,FALSE)),IF(J931=4,(VLOOKUP(AC931,Overall!R$2:S1429,2,FALSE)),IF(J931=5,VLOOKUP(AC931,Overall!V$2:W1429,2,FALSE),IF(J931=6,VLOOKUP(AC931,Overall!Z$2:AA1429,2,FALSE),IF(J931=7,VLOOKUP(AC931,Overall!AD$2:AE1429,2,FALSE),IF(J931=8,VLOOKUP(AC931,Overall!AH$2:AI1429,2,FALSE),IF(J931=9,VLOOKUP(AC931,Overall!AL$2:AM1429,2,FALSE),IF(J931=10,VLOOKUP(AC931,Overall!AP$2:AQ1429,2,FALSE),IF(J931=11,VLOOKUP(AC931,Overall!AT$2:AU1429,2,FALSE),IF(J931=12,VLOOKUP(AC931,Overall!AX$2:AY1429,2,FALSE))))))))))))))</f>
        <v>#N/A</v>
      </c>
    </row>
    <row r="932" spans="9:30" ht="15.75" thickBot="1">
      <c r="I932" s="126" t="s">
        <v>977</v>
      </c>
      <c r="J932" s="84"/>
      <c r="N932" s="131"/>
      <c r="O932" s="123" t="str">
        <f t="shared" si="197"/>
        <v>Grade not provided</v>
      </c>
      <c r="P932" s="67" t="e">
        <f t="shared" si="197"/>
        <v>#N/A</v>
      </c>
      <c r="Q932" s="39" t="str">
        <f t="shared" si="210"/>
        <v>Less than 2 domains provided</v>
      </c>
      <c r="R932" s="54">
        <f t="shared" si="198"/>
        <v>0</v>
      </c>
      <c r="S932" s="55">
        <f t="shared" si="199"/>
        <v>0</v>
      </c>
      <c r="T932" s="56">
        <f t="shared" si="200"/>
        <v>0</v>
      </c>
      <c r="U932" s="57">
        <f t="shared" si="201"/>
        <v>0</v>
      </c>
      <c r="V932" s="56">
        <f t="shared" si="202"/>
        <v>0</v>
      </c>
      <c r="W932" s="55">
        <f t="shared" si="203"/>
        <v>0</v>
      </c>
      <c r="X932" s="55">
        <f t="shared" si="204"/>
        <v>0</v>
      </c>
      <c r="Y932" s="55">
        <f t="shared" si="205"/>
        <v>0</v>
      </c>
      <c r="Z932" s="55">
        <f t="shared" si="206"/>
        <v>0</v>
      </c>
      <c r="AA932" s="55">
        <f t="shared" si="207"/>
        <v>0</v>
      </c>
      <c r="AB932" s="58">
        <f t="shared" si="208"/>
        <v>0</v>
      </c>
      <c r="AC932" s="74" t="str">
        <f t="shared" si="209"/>
        <v>Grade not provided</v>
      </c>
      <c r="AD932" s="75" t="e">
        <f>IF(J932=0,(VLOOKUP(AC932,Overall!B$2:C1430,2,FALSE)),IF(J932=1,(VLOOKUP(AC932,Overall!F$2:G1430,2,FALSE)),IF(J932=2,(VLOOKUP(AC932,Overall!J$2:K1430,2,FALSE)),IF(J932=3,(VLOOKUP(AC932,Overall!N$2:O1430,2,FALSE)),IF(J932=4,(VLOOKUP(AC932,Overall!R$2:S1430,2,FALSE)),IF(J932=5,VLOOKUP(AC932,Overall!V$2:W1430,2,FALSE),IF(J932=6,VLOOKUP(AC932,Overall!Z$2:AA1430,2,FALSE),IF(J932=7,VLOOKUP(AC932,Overall!AD$2:AE1430,2,FALSE),IF(J932=8,VLOOKUP(AC932,Overall!AH$2:AI1430,2,FALSE),IF(J932=9,VLOOKUP(AC932,Overall!AL$2:AM1430,2,FALSE),IF(J932=10,VLOOKUP(AC932,Overall!AP$2:AQ1430,2,FALSE),IF(J932=11,VLOOKUP(AC932,Overall!AT$2:AU1430,2,FALSE),IF(J932=12,VLOOKUP(AC932,Overall!AX$2:AY1430,2,FALSE))))))))))))))</f>
        <v>#N/A</v>
      </c>
    </row>
    <row r="933" spans="9:30" ht="15.75" thickBot="1">
      <c r="I933" s="126" t="s">
        <v>978</v>
      </c>
      <c r="J933" s="84"/>
      <c r="N933" s="131"/>
      <c r="O933" s="123" t="str">
        <f t="shared" si="197"/>
        <v>Grade not provided</v>
      </c>
      <c r="P933" s="67" t="e">
        <f t="shared" si="197"/>
        <v>#N/A</v>
      </c>
      <c r="Q933" s="39" t="str">
        <f t="shared" si="210"/>
        <v>Less than 2 domains provided</v>
      </c>
      <c r="R933" s="54">
        <f t="shared" si="198"/>
        <v>0</v>
      </c>
      <c r="S933" s="55">
        <f t="shared" si="199"/>
        <v>0</v>
      </c>
      <c r="T933" s="56">
        <f t="shared" si="200"/>
        <v>0</v>
      </c>
      <c r="U933" s="57">
        <f t="shared" si="201"/>
        <v>0</v>
      </c>
      <c r="V933" s="56">
        <f t="shared" si="202"/>
        <v>0</v>
      </c>
      <c r="W933" s="55">
        <f t="shared" si="203"/>
        <v>0</v>
      </c>
      <c r="X933" s="55">
        <f t="shared" si="204"/>
        <v>0</v>
      </c>
      <c r="Y933" s="55">
        <f t="shared" si="205"/>
        <v>0</v>
      </c>
      <c r="Z933" s="55">
        <f t="shared" si="206"/>
        <v>0</v>
      </c>
      <c r="AA933" s="55">
        <f t="shared" si="207"/>
        <v>0</v>
      </c>
      <c r="AB933" s="58">
        <f t="shared" si="208"/>
        <v>0</v>
      </c>
      <c r="AC933" s="74" t="str">
        <f t="shared" si="209"/>
        <v>Grade not provided</v>
      </c>
      <c r="AD933" s="75" t="e">
        <f>IF(J933=0,(VLOOKUP(AC933,Overall!B$2:C1431,2,FALSE)),IF(J933=1,(VLOOKUP(AC933,Overall!F$2:G1431,2,FALSE)),IF(J933=2,(VLOOKUP(AC933,Overall!J$2:K1431,2,FALSE)),IF(J933=3,(VLOOKUP(AC933,Overall!N$2:O1431,2,FALSE)),IF(J933=4,(VLOOKUP(AC933,Overall!R$2:S1431,2,FALSE)),IF(J933=5,VLOOKUP(AC933,Overall!V$2:W1431,2,FALSE),IF(J933=6,VLOOKUP(AC933,Overall!Z$2:AA1431,2,FALSE),IF(J933=7,VLOOKUP(AC933,Overall!AD$2:AE1431,2,FALSE),IF(J933=8,VLOOKUP(AC933,Overall!AH$2:AI1431,2,FALSE),IF(J933=9,VLOOKUP(AC933,Overall!AL$2:AM1431,2,FALSE),IF(J933=10,VLOOKUP(AC933,Overall!AP$2:AQ1431,2,FALSE),IF(J933=11,VLOOKUP(AC933,Overall!AT$2:AU1431,2,FALSE),IF(J933=12,VLOOKUP(AC933,Overall!AX$2:AY1431,2,FALSE))))))))))))))</f>
        <v>#N/A</v>
      </c>
    </row>
    <row r="934" spans="9:30" ht="15.75" thickBot="1">
      <c r="I934" s="126" t="s">
        <v>979</v>
      </c>
      <c r="J934" s="84"/>
      <c r="N934" s="131"/>
      <c r="O934" s="123" t="str">
        <f t="shared" si="197"/>
        <v>Grade not provided</v>
      </c>
      <c r="P934" s="67" t="e">
        <f t="shared" si="197"/>
        <v>#N/A</v>
      </c>
      <c r="Q934" s="39" t="str">
        <f t="shared" si="210"/>
        <v>Less than 2 domains provided</v>
      </c>
      <c r="R934" s="54">
        <f t="shared" si="198"/>
        <v>0</v>
      </c>
      <c r="S934" s="55">
        <f t="shared" si="199"/>
        <v>0</v>
      </c>
      <c r="T934" s="56">
        <f t="shared" si="200"/>
        <v>0</v>
      </c>
      <c r="U934" s="57">
        <f t="shared" si="201"/>
        <v>0</v>
      </c>
      <c r="V934" s="56">
        <f t="shared" si="202"/>
        <v>0</v>
      </c>
      <c r="W934" s="55">
        <f t="shared" si="203"/>
        <v>0</v>
      </c>
      <c r="X934" s="55">
        <f t="shared" si="204"/>
        <v>0</v>
      </c>
      <c r="Y934" s="55">
        <f t="shared" si="205"/>
        <v>0</v>
      </c>
      <c r="Z934" s="55">
        <f t="shared" si="206"/>
        <v>0</v>
      </c>
      <c r="AA934" s="55">
        <f t="shared" si="207"/>
        <v>0</v>
      </c>
      <c r="AB934" s="58">
        <f t="shared" si="208"/>
        <v>0</v>
      </c>
      <c r="AC934" s="74" t="str">
        <f t="shared" si="209"/>
        <v>Grade not provided</v>
      </c>
      <c r="AD934" s="75" t="e">
        <f>IF(J934=0,(VLOOKUP(AC934,Overall!B$2:C1432,2,FALSE)),IF(J934=1,(VLOOKUP(AC934,Overall!F$2:G1432,2,FALSE)),IF(J934=2,(VLOOKUP(AC934,Overall!J$2:K1432,2,FALSE)),IF(J934=3,(VLOOKUP(AC934,Overall!N$2:O1432,2,FALSE)),IF(J934=4,(VLOOKUP(AC934,Overall!R$2:S1432,2,FALSE)),IF(J934=5,VLOOKUP(AC934,Overall!V$2:W1432,2,FALSE),IF(J934=6,VLOOKUP(AC934,Overall!Z$2:AA1432,2,FALSE),IF(J934=7,VLOOKUP(AC934,Overall!AD$2:AE1432,2,FALSE),IF(J934=8,VLOOKUP(AC934,Overall!AH$2:AI1432,2,FALSE),IF(J934=9,VLOOKUP(AC934,Overall!AL$2:AM1432,2,FALSE),IF(J934=10,VLOOKUP(AC934,Overall!AP$2:AQ1432,2,FALSE),IF(J934=11,VLOOKUP(AC934,Overall!AT$2:AU1432,2,FALSE),IF(J934=12,VLOOKUP(AC934,Overall!AX$2:AY1432,2,FALSE))))))))))))))</f>
        <v>#N/A</v>
      </c>
    </row>
    <row r="935" spans="9:30" ht="15.75" thickBot="1">
      <c r="I935" s="126" t="s">
        <v>980</v>
      </c>
      <c r="J935" s="84"/>
      <c r="N935" s="131"/>
      <c r="O935" s="123" t="str">
        <f t="shared" si="197"/>
        <v>Grade not provided</v>
      </c>
      <c r="P935" s="67" t="e">
        <f t="shared" si="197"/>
        <v>#N/A</v>
      </c>
      <c r="Q935" s="39" t="str">
        <f t="shared" si="210"/>
        <v>Less than 2 domains provided</v>
      </c>
      <c r="R935" s="54">
        <f t="shared" si="198"/>
        <v>0</v>
      </c>
      <c r="S935" s="55">
        <f t="shared" si="199"/>
        <v>0</v>
      </c>
      <c r="T935" s="56">
        <f t="shared" si="200"/>
        <v>0</v>
      </c>
      <c r="U935" s="57">
        <f t="shared" si="201"/>
        <v>0</v>
      </c>
      <c r="V935" s="56">
        <f t="shared" si="202"/>
        <v>0</v>
      </c>
      <c r="W935" s="55">
        <f t="shared" si="203"/>
        <v>0</v>
      </c>
      <c r="X935" s="55">
        <f t="shared" si="204"/>
        <v>0</v>
      </c>
      <c r="Y935" s="55">
        <f t="shared" si="205"/>
        <v>0</v>
      </c>
      <c r="Z935" s="55">
        <f t="shared" si="206"/>
        <v>0</v>
      </c>
      <c r="AA935" s="55">
        <f t="shared" si="207"/>
        <v>0</v>
      </c>
      <c r="AB935" s="58">
        <f t="shared" si="208"/>
        <v>0</v>
      </c>
      <c r="AC935" s="74" t="str">
        <f t="shared" si="209"/>
        <v>Grade not provided</v>
      </c>
      <c r="AD935" s="75" t="e">
        <f>IF(J935=0,(VLOOKUP(AC935,Overall!B$2:C1433,2,FALSE)),IF(J935=1,(VLOOKUP(AC935,Overall!F$2:G1433,2,FALSE)),IF(J935=2,(VLOOKUP(AC935,Overall!J$2:K1433,2,FALSE)),IF(J935=3,(VLOOKUP(AC935,Overall!N$2:O1433,2,FALSE)),IF(J935=4,(VLOOKUP(AC935,Overall!R$2:S1433,2,FALSE)),IF(J935=5,VLOOKUP(AC935,Overall!V$2:W1433,2,FALSE),IF(J935=6,VLOOKUP(AC935,Overall!Z$2:AA1433,2,FALSE),IF(J935=7,VLOOKUP(AC935,Overall!AD$2:AE1433,2,FALSE),IF(J935=8,VLOOKUP(AC935,Overall!AH$2:AI1433,2,FALSE),IF(J935=9,VLOOKUP(AC935,Overall!AL$2:AM1433,2,FALSE),IF(J935=10,VLOOKUP(AC935,Overall!AP$2:AQ1433,2,FALSE),IF(J935=11,VLOOKUP(AC935,Overall!AT$2:AU1433,2,FALSE),IF(J935=12,VLOOKUP(AC935,Overall!AX$2:AY1433,2,FALSE))))))))))))))</f>
        <v>#N/A</v>
      </c>
    </row>
    <row r="936" spans="9:30" ht="15.75" thickBot="1">
      <c r="I936" s="126" t="s">
        <v>981</v>
      </c>
      <c r="J936" s="84"/>
      <c r="N936" s="131"/>
      <c r="O936" s="123" t="str">
        <f t="shared" si="197"/>
        <v>Grade not provided</v>
      </c>
      <c r="P936" s="67" t="e">
        <f t="shared" si="197"/>
        <v>#N/A</v>
      </c>
      <c r="Q936" s="39" t="str">
        <f t="shared" si="210"/>
        <v>Less than 2 domains provided</v>
      </c>
      <c r="R936" s="54">
        <f t="shared" si="198"/>
        <v>0</v>
      </c>
      <c r="S936" s="55">
        <f t="shared" si="199"/>
        <v>0</v>
      </c>
      <c r="T936" s="56">
        <f t="shared" si="200"/>
        <v>0</v>
      </c>
      <c r="U936" s="57">
        <f t="shared" si="201"/>
        <v>0</v>
      </c>
      <c r="V936" s="56">
        <f t="shared" si="202"/>
        <v>0</v>
      </c>
      <c r="W936" s="55">
        <f t="shared" si="203"/>
        <v>0</v>
      </c>
      <c r="X936" s="55">
        <f t="shared" si="204"/>
        <v>0</v>
      </c>
      <c r="Y936" s="55">
        <f t="shared" si="205"/>
        <v>0</v>
      </c>
      <c r="Z936" s="55">
        <f t="shared" si="206"/>
        <v>0</v>
      </c>
      <c r="AA936" s="55">
        <f t="shared" si="207"/>
        <v>0</v>
      </c>
      <c r="AB936" s="58">
        <f t="shared" si="208"/>
        <v>0</v>
      </c>
      <c r="AC936" s="74" t="str">
        <f t="shared" si="209"/>
        <v>Grade not provided</v>
      </c>
      <c r="AD936" s="75" t="e">
        <f>IF(J936=0,(VLOOKUP(AC936,Overall!B$2:C1434,2,FALSE)),IF(J936=1,(VLOOKUP(AC936,Overall!F$2:G1434,2,FALSE)),IF(J936=2,(VLOOKUP(AC936,Overall!J$2:K1434,2,FALSE)),IF(J936=3,(VLOOKUP(AC936,Overall!N$2:O1434,2,FALSE)),IF(J936=4,(VLOOKUP(AC936,Overall!R$2:S1434,2,FALSE)),IF(J936=5,VLOOKUP(AC936,Overall!V$2:W1434,2,FALSE),IF(J936=6,VLOOKUP(AC936,Overall!Z$2:AA1434,2,FALSE),IF(J936=7,VLOOKUP(AC936,Overall!AD$2:AE1434,2,FALSE),IF(J936=8,VLOOKUP(AC936,Overall!AH$2:AI1434,2,FALSE),IF(J936=9,VLOOKUP(AC936,Overall!AL$2:AM1434,2,FALSE),IF(J936=10,VLOOKUP(AC936,Overall!AP$2:AQ1434,2,FALSE),IF(J936=11,VLOOKUP(AC936,Overall!AT$2:AU1434,2,FALSE),IF(J936=12,VLOOKUP(AC936,Overall!AX$2:AY1434,2,FALSE))))))))))))))</f>
        <v>#N/A</v>
      </c>
    </row>
    <row r="937" spans="9:30" ht="15.75" thickBot="1">
      <c r="I937" s="126" t="s">
        <v>982</v>
      </c>
      <c r="J937" s="84"/>
      <c r="N937" s="131"/>
      <c r="O937" s="123" t="str">
        <f t="shared" si="197"/>
        <v>Grade not provided</v>
      </c>
      <c r="P937" s="67" t="e">
        <f t="shared" si="197"/>
        <v>#N/A</v>
      </c>
      <c r="Q937" s="39" t="str">
        <f t="shared" si="210"/>
        <v>Less than 2 domains provided</v>
      </c>
      <c r="R937" s="54">
        <f t="shared" si="198"/>
        <v>0</v>
      </c>
      <c r="S937" s="55">
        <f t="shared" si="199"/>
        <v>0</v>
      </c>
      <c r="T937" s="56">
        <f t="shared" si="200"/>
        <v>0</v>
      </c>
      <c r="U937" s="57">
        <f t="shared" si="201"/>
        <v>0</v>
      </c>
      <c r="V937" s="56">
        <f t="shared" si="202"/>
        <v>0</v>
      </c>
      <c r="W937" s="55">
        <f t="shared" si="203"/>
        <v>0</v>
      </c>
      <c r="X937" s="55">
        <f t="shared" si="204"/>
        <v>0</v>
      </c>
      <c r="Y937" s="55">
        <f t="shared" si="205"/>
        <v>0</v>
      </c>
      <c r="Z937" s="55">
        <f t="shared" si="206"/>
        <v>0</v>
      </c>
      <c r="AA937" s="55">
        <f t="shared" si="207"/>
        <v>0</v>
      </c>
      <c r="AB937" s="58">
        <f t="shared" si="208"/>
        <v>0</v>
      </c>
      <c r="AC937" s="74" t="str">
        <f t="shared" si="209"/>
        <v>Grade not provided</v>
      </c>
      <c r="AD937" s="75" t="e">
        <f>IF(J937=0,(VLOOKUP(AC937,Overall!B$2:C1435,2,FALSE)),IF(J937=1,(VLOOKUP(AC937,Overall!F$2:G1435,2,FALSE)),IF(J937=2,(VLOOKUP(AC937,Overall!J$2:K1435,2,FALSE)),IF(J937=3,(VLOOKUP(AC937,Overall!N$2:O1435,2,FALSE)),IF(J937=4,(VLOOKUP(AC937,Overall!R$2:S1435,2,FALSE)),IF(J937=5,VLOOKUP(AC937,Overall!V$2:W1435,2,FALSE),IF(J937=6,VLOOKUP(AC937,Overall!Z$2:AA1435,2,FALSE),IF(J937=7,VLOOKUP(AC937,Overall!AD$2:AE1435,2,FALSE),IF(J937=8,VLOOKUP(AC937,Overall!AH$2:AI1435,2,FALSE),IF(J937=9,VLOOKUP(AC937,Overall!AL$2:AM1435,2,FALSE),IF(J937=10,VLOOKUP(AC937,Overall!AP$2:AQ1435,2,FALSE),IF(J937=11,VLOOKUP(AC937,Overall!AT$2:AU1435,2,FALSE),IF(J937=12,VLOOKUP(AC937,Overall!AX$2:AY1435,2,FALSE))))))))))))))</f>
        <v>#N/A</v>
      </c>
    </row>
    <row r="938" spans="9:30" ht="15.75" thickBot="1">
      <c r="I938" s="126" t="s">
        <v>983</v>
      </c>
      <c r="J938" s="84"/>
      <c r="N938" s="131"/>
      <c r="O938" s="123" t="str">
        <f t="shared" si="197"/>
        <v>Grade not provided</v>
      </c>
      <c r="P938" s="67" t="e">
        <f t="shared" si="197"/>
        <v>#N/A</v>
      </c>
      <c r="Q938" s="39" t="str">
        <f t="shared" si="210"/>
        <v>Less than 2 domains provided</v>
      </c>
      <c r="R938" s="54">
        <f t="shared" si="198"/>
        <v>0</v>
      </c>
      <c r="S938" s="55">
        <f t="shared" si="199"/>
        <v>0</v>
      </c>
      <c r="T938" s="56">
        <f t="shared" si="200"/>
        <v>0</v>
      </c>
      <c r="U938" s="57">
        <f t="shared" si="201"/>
        <v>0</v>
      </c>
      <c r="V938" s="56">
        <f t="shared" si="202"/>
        <v>0</v>
      </c>
      <c r="W938" s="55">
        <f t="shared" si="203"/>
        <v>0</v>
      </c>
      <c r="X938" s="55">
        <f t="shared" si="204"/>
        <v>0</v>
      </c>
      <c r="Y938" s="55">
        <f t="shared" si="205"/>
        <v>0</v>
      </c>
      <c r="Z938" s="55">
        <f t="shared" si="206"/>
        <v>0</v>
      </c>
      <c r="AA938" s="55">
        <f t="shared" si="207"/>
        <v>0</v>
      </c>
      <c r="AB938" s="58">
        <f t="shared" si="208"/>
        <v>0</v>
      </c>
      <c r="AC938" s="74" t="str">
        <f t="shared" si="209"/>
        <v>Grade not provided</v>
      </c>
      <c r="AD938" s="75" t="e">
        <f>IF(J938=0,(VLOOKUP(AC938,Overall!B$2:C1436,2,FALSE)),IF(J938=1,(VLOOKUP(AC938,Overall!F$2:G1436,2,FALSE)),IF(J938=2,(VLOOKUP(AC938,Overall!J$2:K1436,2,FALSE)),IF(J938=3,(VLOOKUP(AC938,Overall!N$2:O1436,2,FALSE)),IF(J938=4,(VLOOKUP(AC938,Overall!R$2:S1436,2,FALSE)),IF(J938=5,VLOOKUP(AC938,Overall!V$2:W1436,2,FALSE),IF(J938=6,VLOOKUP(AC938,Overall!Z$2:AA1436,2,FALSE),IF(J938=7,VLOOKUP(AC938,Overall!AD$2:AE1436,2,FALSE),IF(J938=8,VLOOKUP(AC938,Overall!AH$2:AI1436,2,FALSE),IF(J938=9,VLOOKUP(AC938,Overall!AL$2:AM1436,2,FALSE),IF(J938=10,VLOOKUP(AC938,Overall!AP$2:AQ1436,2,FALSE),IF(J938=11,VLOOKUP(AC938,Overall!AT$2:AU1436,2,FALSE),IF(J938=12,VLOOKUP(AC938,Overall!AX$2:AY1436,2,FALSE))))))))))))))</f>
        <v>#N/A</v>
      </c>
    </row>
    <row r="939" spans="9:30" ht="15.75" thickBot="1">
      <c r="I939" s="126" t="s">
        <v>984</v>
      </c>
      <c r="J939" s="84"/>
      <c r="N939" s="131"/>
      <c r="O939" s="123" t="str">
        <f t="shared" si="197"/>
        <v>Grade not provided</v>
      </c>
      <c r="P939" s="67" t="e">
        <f t="shared" si="197"/>
        <v>#N/A</v>
      </c>
      <c r="Q939" s="39" t="str">
        <f t="shared" si="210"/>
        <v>Less than 2 domains provided</v>
      </c>
      <c r="R939" s="54">
        <f t="shared" si="198"/>
        <v>0</v>
      </c>
      <c r="S939" s="55">
        <f t="shared" si="199"/>
        <v>0</v>
      </c>
      <c r="T939" s="56">
        <f t="shared" si="200"/>
        <v>0</v>
      </c>
      <c r="U939" s="57">
        <f t="shared" si="201"/>
        <v>0</v>
      </c>
      <c r="V939" s="56">
        <f t="shared" si="202"/>
        <v>0</v>
      </c>
      <c r="W939" s="55">
        <f t="shared" si="203"/>
        <v>0</v>
      </c>
      <c r="X939" s="55">
        <f t="shared" si="204"/>
        <v>0</v>
      </c>
      <c r="Y939" s="55">
        <f t="shared" si="205"/>
        <v>0</v>
      </c>
      <c r="Z939" s="55">
        <f t="shared" si="206"/>
        <v>0</v>
      </c>
      <c r="AA939" s="55">
        <f t="shared" si="207"/>
        <v>0</v>
      </c>
      <c r="AB939" s="58">
        <f t="shared" si="208"/>
        <v>0</v>
      </c>
      <c r="AC939" s="74" t="str">
        <f t="shared" si="209"/>
        <v>Grade not provided</v>
      </c>
      <c r="AD939" s="75" t="e">
        <f>IF(J939=0,(VLOOKUP(AC939,Overall!B$2:C1437,2,FALSE)),IF(J939=1,(VLOOKUP(AC939,Overall!F$2:G1437,2,FALSE)),IF(J939=2,(VLOOKUP(AC939,Overall!J$2:K1437,2,FALSE)),IF(J939=3,(VLOOKUP(AC939,Overall!N$2:O1437,2,FALSE)),IF(J939=4,(VLOOKUP(AC939,Overall!R$2:S1437,2,FALSE)),IF(J939=5,VLOOKUP(AC939,Overall!V$2:W1437,2,FALSE),IF(J939=6,VLOOKUP(AC939,Overall!Z$2:AA1437,2,FALSE),IF(J939=7,VLOOKUP(AC939,Overall!AD$2:AE1437,2,FALSE),IF(J939=8,VLOOKUP(AC939,Overall!AH$2:AI1437,2,FALSE),IF(J939=9,VLOOKUP(AC939,Overall!AL$2:AM1437,2,FALSE),IF(J939=10,VLOOKUP(AC939,Overall!AP$2:AQ1437,2,FALSE),IF(J939=11,VLOOKUP(AC939,Overall!AT$2:AU1437,2,FALSE),IF(J939=12,VLOOKUP(AC939,Overall!AX$2:AY1437,2,FALSE))))))))))))))</f>
        <v>#N/A</v>
      </c>
    </row>
    <row r="940" spans="9:30" ht="15.75" thickBot="1">
      <c r="I940" s="126" t="s">
        <v>985</v>
      </c>
      <c r="J940" s="84"/>
      <c r="N940" s="131"/>
      <c r="O940" s="123" t="str">
        <f t="shared" si="197"/>
        <v>Grade not provided</v>
      </c>
      <c r="P940" s="67" t="e">
        <f t="shared" si="197"/>
        <v>#N/A</v>
      </c>
      <c r="Q940" s="39" t="str">
        <f t="shared" si="210"/>
        <v>Less than 2 domains provided</v>
      </c>
      <c r="R940" s="54">
        <f t="shared" si="198"/>
        <v>0</v>
      </c>
      <c r="S940" s="55">
        <f t="shared" si="199"/>
        <v>0</v>
      </c>
      <c r="T940" s="56">
        <f t="shared" si="200"/>
        <v>0</v>
      </c>
      <c r="U940" s="57">
        <f t="shared" si="201"/>
        <v>0</v>
      </c>
      <c r="V940" s="56">
        <f t="shared" si="202"/>
        <v>0</v>
      </c>
      <c r="W940" s="55">
        <f t="shared" si="203"/>
        <v>0</v>
      </c>
      <c r="X940" s="55">
        <f t="shared" si="204"/>
        <v>0</v>
      </c>
      <c r="Y940" s="55">
        <f t="shared" si="205"/>
        <v>0</v>
      </c>
      <c r="Z940" s="55">
        <f t="shared" si="206"/>
        <v>0</v>
      </c>
      <c r="AA940" s="55">
        <f t="shared" si="207"/>
        <v>0</v>
      </c>
      <c r="AB940" s="58">
        <f t="shared" si="208"/>
        <v>0</v>
      </c>
      <c r="AC940" s="74" t="str">
        <f t="shared" si="209"/>
        <v>Grade not provided</v>
      </c>
      <c r="AD940" s="75" t="e">
        <f>IF(J940=0,(VLOOKUP(AC940,Overall!B$2:C1438,2,FALSE)),IF(J940=1,(VLOOKUP(AC940,Overall!F$2:G1438,2,FALSE)),IF(J940=2,(VLOOKUP(AC940,Overall!J$2:K1438,2,FALSE)),IF(J940=3,(VLOOKUP(AC940,Overall!N$2:O1438,2,FALSE)),IF(J940=4,(VLOOKUP(AC940,Overall!R$2:S1438,2,FALSE)),IF(J940=5,VLOOKUP(AC940,Overall!V$2:W1438,2,FALSE),IF(J940=6,VLOOKUP(AC940,Overall!Z$2:AA1438,2,FALSE),IF(J940=7,VLOOKUP(AC940,Overall!AD$2:AE1438,2,FALSE),IF(J940=8,VLOOKUP(AC940,Overall!AH$2:AI1438,2,FALSE),IF(J940=9,VLOOKUP(AC940,Overall!AL$2:AM1438,2,FALSE),IF(J940=10,VLOOKUP(AC940,Overall!AP$2:AQ1438,2,FALSE),IF(J940=11,VLOOKUP(AC940,Overall!AT$2:AU1438,2,FALSE),IF(J940=12,VLOOKUP(AC940,Overall!AX$2:AY1438,2,FALSE))))))))))))))</f>
        <v>#N/A</v>
      </c>
    </row>
    <row r="941" spans="9:30" ht="15.75" thickBot="1">
      <c r="I941" s="126" t="s">
        <v>986</v>
      </c>
      <c r="J941" s="84"/>
      <c r="N941" s="131"/>
      <c r="O941" s="123" t="str">
        <f t="shared" si="197"/>
        <v>Grade not provided</v>
      </c>
      <c r="P941" s="67" t="e">
        <f t="shared" si="197"/>
        <v>#N/A</v>
      </c>
      <c r="Q941" s="39" t="str">
        <f t="shared" si="210"/>
        <v>Less than 2 domains provided</v>
      </c>
      <c r="R941" s="54">
        <f t="shared" si="198"/>
        <v>0</v>
      </c>
      <c r="S941" s="55">
        <f t="shared" si="199"/>
        <v>0</v>
      </c>
      <c r="T941" s="56">
        <f t="shared" si="200"/>
        <v>0</v>
      </c>
      <c r="U941" s="57">
        <f t="shared" si="201"/>
        <v>0</v>
      </c>
      <c r="V941" s="56">
        <f t="shared" si="202"/>
        <v>0</v>
      </c>
      <c r="W941" s="55">
        <f t="shared" si="203"/>
        <v>0</v>
      </c>
      <c r="X941" s="55">
        <f t="shared" si="204"/>
        <v>0</v>
      </c>
      <c r="Y941" s="55">
        <f t="shared" si="205"/>
        <v>0</v>
      </c>
      <c r="Z941" s="55">
        <f t="shared" si="206"/>
        <v>0</v>
      </c>
      <c r="AA941" s="55">
        <f t="shared" si="207"/>
        <v>0</v>
      </c>
      <c r="AB941" s="58">
        <f t="shared" si="208"/>
        <v>0</v>
      </c>
      <c r="AC941" s="74" t="str">
        <f t="shared" si="209"/>
        <v>Grade not provided</v>
      </c>
      <c r="AD941" s="75" t="e">
        <f>IF(J941=0,(VLOOKUP(AC941,Overall!B$2:C1439,2,FALSE)),IF(J941=1,(VLOOKUP(AC941,Overall!F$2:G1439,2,FALSE)),IF(J941=2,(VLOOKUP(AC941,Overall!J$2:K1439,2,FALSE)),IF(J941=3,(VLOOKUP(AC941,Overall!N$2:O1439,2,FALSE)),IF(J941=4,(VLOOKUP(AC941,Overall!R$2:S1439,2,FALSE)),IF(J941=5,VLOOKUP(AC941,Overall!V$2:W1439,2,FALSE),IF(J941=6,VLOOKUP(AC941,Overall!Z$2:AA1439,2,FALSE),IF(J941=7,VLOOKUP(AC941,Overall!AD$2:AE1439,2,FALSE),IF(J941=8,VLOOKUP(AC941,Overall!AH$2:AI1439,2,FALSE),IF(J941=9,VLOOKUP(AC941,Overall!AL$2:AM1439,2,FALSE),IF(J941=10,VLOOKUP(AC941,Overall!AP$2:AQ1439,2,FALSE),IF(J941=11,VLOOKUP(AC941,Overall!AT$2:AU1439,2,FALSE),IF(J941=12,VLOOKUP(AC941,Overall!AX$2:AY1439,2,FALSE))))))))))))))</f>
        <v>#N/A</v>
      </c>
    </row>
    <row r="942" spans="9:30" ht="15.75" thickBot="1">
      <c r="I942" s="126" t="s">
        <v>987</v>
      </c>
      <c r="J942" s="84"/>
      <c r="N942" s="131"/>
      <c r="O942" s="123" t="str">
        <f t="shared" si="197"/>
        <v>Grade not provided</v>
      </c>
      <c r="P942" s="67" t="e">
        <f t="shared" si="197"/>
        <v>#N/A</v>
      </c>
      <c r="Q942" s="39" t="str">
        <f t="shared" si="210"/>
        <v>Less than 2 domains provided</v>
      </c>
      <c r="R942" s="54">
        <f t="shared" si="198"/>
        <v>0</v>
      </c>
      <c r="S942" s="55">
        <f t="shared" si="199"/>
        <v>0</v>
      </c>
      <c r="T942" s="56">
        <f t="shared" si="200"/>
        <v>0</v>
      </c>
      <c r="U942" s="57">
        <f t="shared" si="201"/>
        <v>0</v>
      </c>
      <c r="V942" s="56">
        <f t="shared" si="202"/>
        <v>0</v>
      </c>
      <c r="W942" s="55">
        <f t="shared" si="203"/>
        <v>0</v>
      </c>
      <c r="X942" s="55">
        <f t="shared" si="204"/>
        <v>0</v>
      </c>
      <c r="Y942" s="55">
        <f t="shared" si="205"/>
        <v>0</v>
      </c>
      <c r="Z942" s="55">
        <f t="shared" si="206"/>
        <v>0</v>
      </c>
      <c r="AA942" s="55">
        <f t="shared" si="207"/>
        <v>0</v>
      </c>
      <c r="AB942" s="58">
        <f t="shared" si="208"/>
        <v>0</v>
      </c>
      <c r="AC942" s="74" t="str">
        <f t="shared" si="209"/>
        <v>Grade not provided</v>
      </c>
      <c r="AD942" s="75" t="e">
        <f>IF(J942=0,(VLOOKUP(AC942,Overall!B$2:C1440,2,FALSE)),IF(J942=1,(VLOOKUP(AC942,Overall!F$2:G1440,2,FALSE)),IF(J942=2,(VLOOKUP(AC942,Overall!J$2:K1440,2,FALSE)),IF(J942=3,(VLOOKUP(AC942,Overall!N$2:O1440,2,FALSE)),IF(J942=4,(VLOOKUP(AC942,Overall!R$2:S1440,2,FALSE)),IF(J942=5,VLOOKUP(AC942,Overall!V$2:W1440,2,FALSE),IF(J942=6,VLOOKUP(AC942,Overall!Z$2:AA1440,2,FALSE),IF(J942=7,VLOOKUP(AC942,Overall!AD$2:AE1440,2,FALSE),IF(J942=8,VLOOKUP(AC942,Overall!AH$2:AI1440,2,FALSE),IF(J942=9,VLOOKUP(AC942,Overall!AL$2:AM1440,2,FALSE),IF(J942=10,VLOOKUP(AC942,Overall!AP$2:AQ1440,2,FALSE),IF(J942=11,VLOOKUP(AC942,Overall!AT$2:AU1440,2,FALSE),IF(J942=12,VLOOKUP(AC942,Overall!AX$2:AY1440,2,FALSE))))))))))))))</f>
        <v>#N/A</v>
      </c>
    </row>
    <row r="943" spans="9:30" ht="15.75" thickBot="1">
      <c r="I943" s="126" t="s">
        <v>988</v>
      </c>
      <c r="J943" s="84"/>
      <c r="N943" s="131"/>
      <c r="O943" s="123" t="str">
        <f t="shared" si="197"/>
        <v>Grade not provided</v>
      </c>
      <c r="P943" s="67" t="e">
        <f t="shared" si="197"/>
        <v>#N/A</v>
      </c>
      <c r="Q943" s="39" t="str">
        <f t="shared" si="210"/>
        <v>Less than 2 domains provided</v>
      </c>
      <c r="R943" s="54">
        <f t="shared" si="198"/>
        <v>0</v>
      </c>
      <c r="S943" s="55">
        <f t="shared" si="199"/>
        <v>0</v>
      </c>
      <c r="T943" s="56">
        <f t="shared" si="200"/>
        <v>0</v>
      </c>
      <c r="U943" s="57">
        <f t="shared" si="201"/>
        <v>0</v>
      </c>
      <c r="V943" s="56">
        <f t="shared" si="202"/>
        <v>0</v>
      </c>
      <c r="W943" s="55">
        <f t="shared" si="203"/>
        <v>0</v>
      </c>
      <c r="X943" s="55">
        <f t="shared" si="204"/>
        <v>0</v>
      </c>
      <c r="Y943" s="55">
        <f t="shared" si="205"/>
        <v>0</v>
      </c>
      <c r="Z943" s="55">
        <f t="shared" si="206"/>
        <v>0</v>
      </c>
      <c r="AA943" s="55">
        <f t="shared" si="207"/>
        <v>0</v>
      </c>
      <c r="AB943" s="58">
        <f t="shared" si="208"/>
        <v>0</v>
      </c>
      <c r="AC943" s="74" t="str">
        <f t="shared" si="209"/>
        <v>Grade not provided</v>
      </c>
      <c r="AD943" s="75" t="e">
        <f>IF(J943=0,(VLOOKUP(AC943,Overall!B$2:C1441,2,FALSE)),IF(J943=1,(VLOOKUP(AC943,Overall!F$2:G1441,2,FALSE)),IF(J943=2,(VLOOKUP(AC943,Overall!J$2:K1441,2,FALSE)),IF(J943=3,(VLOOKUP(AC943,Overall!N$2:O1441,2,FALSE)),IF(J943=4,(VLOOKUP(AC943,Overall!R$2:S1441,2,FALSE)),IF(J943=5,VLOOKUP(AC943,Overall!V$2:W1441,2,FALSE),IF(J943=6,VLOOKUP(AC943,Overall!Z$2:AA1441,2,FALSE),IF(J943=7,VLOOKUP(AC943,Overall!AD$2:AE1441,2,FALSE),IF(J943=8,VLOOKUP(AC943,Overall!AH$2:AI1441,2,FALSE),IF(J943=9,VLOOKUP(AC943,Overall!AL$2:AM1441,2,FALSE),IF(J943=10,VLOOKUP(AC943,Overall!AP$2:AQ1441,2,FALSE),IF(J943=11,VLOOKUP(AC943,Overall!AT$2:AU1441,2,FALSE),IF(J943=12,VLOOKUP(AC943,Overall!AX$2:AY1441,2,FALSE))))))))))))))</f>
        <v>#N/A</v>
      </c>
    </row>
    <row r="944" spans="9:30" ht="15.75" thickBot="1">
      <c r="I944" s="126" t="s">
        <v>989</v>
      </c>
      <c r="J944" s="84"/>
      <c r="N944" s="131"/>
      <c r="O944" s="123" t="str">
        <f t="shared" si="197"/>
        <v>Grade not provided</v>
      </c>
      <c r="P944" s="67" t="e">
        <f t="shared" si="197"/>
        <v>#N/A</v>
      </c>
      <c r="Q944" s="39" t="str">
        <f t="shared" si="210"/>
        <v>Less than 2 domains provided</v>
      </c>
      <c r="R944" s="54">
        <f t="shared" si="198"/>
        <v>0</v>
      </c>
      <c r="S944" s="55">
        <f t="shared" si="199"/>
        <v>0</v>
      </c>
      <c r="T944" s="56">
        <f t="shared" si="200"/>
        <v>0</v>
      </c>
      <c r="U944" s="57">
        <f t="shared" si="201"/>
        <v>0</v>
      </c>
      <c r="V944" s="56">
        <f t="shared" si="202"/>
        <v>0</v>
      </c>
      <c r="W944" s="55">
        <f t="shared" si="203"/>
        <v>0</v>
      </c>
      <c r="X944" s="55">
        <f t="shared" si="204"/>
        <v>0</v>
      </c>
      <c r="Y944" s="55">
        <f t="shared" si="205"/>
        <v>0</v>
      </c>
      <c r="Z944" s="55">
        <f t="shared" si="206"/>
        <v>0</v>
      </c>
      <c r="AA944" s="55">
        <f t="shared" si="207"/>
        <v>0</v>
      </c>
      <c r="AB944" s="58">
        <f t="shared" si="208"/>
        <v>0</v>
      </c>
      <c r="AC944" s="74" t="str">
        <f t="shared" si="209"/>
        <v>Grade not provided</v>
      </c>
      <c r="AD944" s="75" t="e">
        <f>IF(J944=0,(VLOOKUP(AC944,Overall!B$2:C1442,2,FALSE)),IF(J944=1,(VLOOKUP(AC944,Overall!F$2:G1442,2,FALSE)),IF(J944=2,(VLOOKUP(AC944,Overall!J$2:K1442,2,FALSE)),IF(J944=3,(VLOOKUP(AC944,Overall!N$2:O1442,2,FALSE)),IF(J944=4,(VLOOKUP(AC944,Overall!R$2:S1442,2,FALSE)),IF(J944=5,VLOOKUP(AC944,Overall!V$2:W1442,2,FALSE),IF(J944=6,VLOOKUP(AC944,Overall!Z$2:AA1442,2,FALSE),IF(J944=7,VLOOKUP(AC944,Overall!AD$2:AE1442,2,FALSE),IF(J944=8,VLOOKUP(AC944,Overall!AH$2:AI1442,2,FALSE),IF(J944=9,VLOOKUP(AC944,Overall!AL$2:AM1442,2,FALSE),IF(J944=10,VLOOKUP(AC944,Overall!AP$2:AQ1442,2,FALSE),IF(J944=11,VLOOKUP(AC944,Overall!AT$2:AU1442,2,FALSE),IF(J944=12,VLOOKUP(AC944,Overall!AX$2:AY1442,2,FALSE))))))))))))))</f>
        <v>#N/A</v>
      </c>
    </row>
    <row r="945" spans="9:30" ht="15.75" thickBot="1">
      <c r="I945" s="126" t="s">
        <v>990</v>
      </c>
      <c r="J945" s="84"/>
      <c r="N945" s="131"/>
      <c r="O945" s="123" t="str">
        <f t="shared" si="197"/>
        <v>Grade not provided</v>
      </c>
      <c r="P945" s="67" t="e">
        <f t="shared" si="197"/>
        <v>#N/A</v>
      </c>
      <c r="Q945" s="39" t="str">
        <f t="shared" si="210"/>
        <v>Less than 2 domains provided</v>
      </c>
      <c r="R945" s="54">
        <f t="shared" si="198"/>
        <v>0</v>
      </c>
      <c r="S945" s="55">
        <f t="shared" si="199"/>
        <v>0</v>
      </c>
      <c r="T945" s="56">
        <f t="shared" si="200"/>
        <v>0</v>
      </c>
      <c r="U945" s="57">
        <f t="shared" si="201"/>
        <v>0</v>
      </c>
      <c r="V945" s="56">
        <f t="shared" si="202"/>
        <v>0</v>
      </c>
      <c r="W945" s="55">
        <f t="shared" si="203"/>
        <v>0</v>
      </c>
      <c r="X945" s="55">
        <f t="shared" si="204"/>
        <v>0</v>
      </c>
      <c r="Y945" s="55">
        <f t="shared" si="205"/>
        <v>0</v>
      </c>
      <c r="Z945" s="55">
        <f t="shared" si="206"/>
        <v>0</v>
      </c>
      <c r="AA945" s="55">
        <f t="shared" si="207"/>
        <v>0</v>
      </c>
      <c r="AB945" s="58">
        <f t="shared" si="208"/>
        <v>0</v>
      </c>
      <c r="AC945" s="74" t="str">
        <f t="shared" si="209"/>
        <v>Grade not provided</v>
      </c>
      <c r="AD945" s="75" t="e">
        <f>IF(J945=0,(VLOOKUP(AC945,Overall!B$2:C1443,2,FALSE)),IF(J945=1,(VLOOKUP(AC945,Overall!F$2:G1443,2,FALSE)),IF(J945=2,(VLOOKUP(AC945,Overall!J$2:K1443,2,FALSE)),IF(J945=3,(VLOOKUP(AC945,Overall!N$2:O1443,2,FALSE)),IF(J945=4,(VLOOKUP(AC945,Overall!R$2:S1443,2,FALSE)),IF(J945=5,VLOOKUP(AC945,Overall!V$2:W1443,2,FALSE),IF(J945=6,VLOOKUP(AC945,Overall!Z$2:AA1443,2,FALSE),IF(J945=7,VLOOKUP(AC945,Overall!AD$2:AE1443,2,FALSE),IF(J945=8,VLOOKUP(AC945,Overall!AH$2:AI1443,2,FALSE),IF(J945=9,VLOOKUP(AC945,Overall!AL$2:AM1443,2,FALSE),IF(J945=10,VLOOKUP(AC945,Overall!AP$2:AQ1443,2,FALSE),IF(J945=11,VLOOKUP(AC945,Overall!AT$2:AU1443,2,FALSE),IF(J945=12,VLOOKUP(AC945,Overall!AX$2:AY1443,2,FALSE))))))))))))))</f>
        <v>#N/A</v>
      </c>
    </row>
    <row r="946" spans="9:30" ht="15.75" thickBot="1">
      <c r="I946" s="126" t="s">
        <v>991</v>
      </c>
      <c r="J946" s="84"/>
      <c r="N946" s="131"/>
      <c r="O946" s="123" t="str">
        <f t="shared" si="197"/>
        <v>Grade not provided</v>
      </c>
      <c r="P946" s="67" t="e">
        <f t="shared" si="197"/>
        <v>#N/A</v>
      </c>
      <c r="Q946" s="39" t="str">
        <f t="shared" si="210"/>
        <v>Less than 2 domains provided</v>
      </c>
      <c r="R946" s="54">
        <f t="shared" si="198"/>
        <v>0</v>
      </c>
      <c r="S946" s="55">
        <f t="shared" si="199"/>
        <v>0</v>
      </c>
      <c r="T946" s="56">
        <f t="shared" si="200"/>
        <v>0</v>
      </c>
      <c r="U946" s="57">
        <f t="shared" si="201"/>
        <v>0</v>
      </c>
      <c r="V946" s="56">
        <f t="shared" si="202"/>
        <v>0</v>
      </c>
      <c r="W946" s="55">
        <f t="shared" si="203"/>
        <v>0</v>
      </c>
      <c r="X946" s="55">
        <f t="shared" si="204"/>
        <v>0</v>
      </c>
      <c r="Y946" s="55">
        <f t="shared" si="205"/>
        <v>0</v>
      </c>
      <c r="Z946" s="55">
        <f t="shared" si="206"/>
        <v>0</v>
      </c>
      <c r="AA946" s="55">
        <f t="shared" si="207"/>
        <v>0</v>
      </c>
      <c r="AB946" s="58">
        <f t="shared" si="208"/>
        <v>0</v>
      </c>
      <c r="AC946" s="74" t="str">
        <f t="shared" si="209"/>
        <v>Grade not provided</v>
      </c>
      <c r="AD946" s="75" t="e">
        <f>IF(J946=0,(VLOOKUP(AC946,Overall!B$2:C1444,2,FALSE)),IF(J946=1,(VLOOKUP(AC946,Overall!F$2:G1444,2,FALSE)),IF(J946=2,(VLOOKUP(AC946,Overall!J$2:K1444,2,FALSE)),IF(J946=3,(VLOOKUP(AC946,Overall!N$2:O1444,2,FALSE)),IF(J946=4,(VLOOKUP(AC946,Overall!R$2:S1444,2,FALSE)),IF(J946=5,VLOOKUP(AC946,Overall!V$2:W1444,2,FALSE),IF(J946=6,VLOOKUP(AC946,Overall!Z$2:AA1444,2,FALSE),IF(J946=7,VLOOKUP(AC946,Overall!AD$2:AE1444,2,FALSE),IF(J946=8,VLOOKUP(AC946,Overall!AH$2:AI1444,2,FALSE),IF(J946=9,VLOOKUP(AC946,Overall!AL$2:AM1444,2,FALSE),IF(J946=10,VLOOKUP(AC946,Overall!AP$2:AQ1444,2,FALSE),IF(J946=11,VLOOKUP(AC946,Overall!AT$2:AU1444,2,FALSE),IF(J946=12,VLOOKUP(AC946,Overall!AX$2:AY1444,2,FALSE))))))))))))))</f>
        <v>#N/A</v>
      </c>
    </row>
    <row r="947" spans="9:30" ht="15.75" thickBot="1">
      <c r="I947" s="126" t="s">
        <v>992</v>
      </c>
      <c r="J947" s="84"/>
      <c r="N947" s="131"/>
      <c r="O947" s="123" t="str">
        <f t="shared" si="197"/>
        <v>Grade not provided</v>
      </c>
      <c r="P947" s="67" t="e">
        <f t="shared" si="197"/>
        <v>#N/A</v>
      </c>
      <c r="Q947" s="39" t="str">
        <f t="shared" si="210"/>
        <v>Less than 2 domains provided</v>
      </c>
      <c r="R947" s="54">
        <f t="shared" si="198"/>
        <v>0</v>
      </c>
      <c r="S947" s="55">
        <f t="shared" si="199"/>
        <v>0</v>
      </c>
      <c r="T947" s="56">
        <f t="shared" si="200"/>
        <v>0</v>
      </c>
      <c r="U947" s="57">
        <f t="shared" si="201"/>
        <v>0</v>
      </c>
      <c r="V947" s="56">
        <f t="shared" si="202"/>
        <v>0</v>
      </c>
      <c r="W947" s="55">
        <f t="shared" si="203"/>
        <v>0</v>
      </c>
      <c r="X947" s="55">
        <f t="shared" si="204"/>
        <v>0</v>
      </c>
      <c r="Y947" s="55">
        <f t="shared" si="205"/>
        <v>0</v>
      </c>
      <c r="Z947" s="55">
        <f t="shared" si="206"/>
        <v>0</v>
      </c>
      <c r="AA947" s="55">
        <f t="shared" si="207"/>
        <v>0</v>
      </c>
      <c r="AB947" s="58">
        <f t="shared" si="208"/>
        <v>0</v>
      </c>
      <c r="AC947" s="74" t="str">
        <f t="shared" si="209"/>
        <v>Grade not provided</v>
      </c>
      <c r="AD947" s="75" t="e">
        <f>IF(J947=0,(VLOOKUP(AC947,Overall!B$2:C1445,2,FALSE)),IF(J947=1,(VLOOKUP(AC947,Overall!F$2:G1445,2,FALSE)),IF(J947=2,(VLOOKUP(AC947,Overall!J$2:K1445,2,FALSE)),IF(J947=3,(VLOOKUP(AC947,Overall!N$2:O1445,2,FALSE)),IF(J947=4,(VLOOKUP(AC947,Overall!R$2:S1445,2,FALSE)),IF(J947=5,VLOOKUP(AC947,Overall!V$2:W1445,2,FALSE),IF(J947=6,VLOOKUP(AC947,Overall!Z$2:AA1445,2,FALSE),IF(J947=7,VLOOKUP(AC947,Overall!AD$2:AE1445,2,FALSE),IF(J947=8,VLOOKUP(AC947,Overall!AH$2:AI1445,2,FALSE),IF(J947=9,VLOOKUP(AC947,Overall!AL$2:AM1445,2,FALSE),IF(J947=10,VLOOKUP(AC947,Overall!AP$2:AQ1445,2,FALSE),IF(J947=11,VLOOKUP(AC947,Overall!AT$2:AU1445,2,FALSE),IF(J947=12,VLOOKUP(AC947,Overall!AX$2:AY1445,2,FALSE))))))))))))))</f>
        <v>#N/A</v>
      </c>
    </row>
    <row r="948" spans="9:30" ht="15.75" thickBot="1">
      <c r="I948" s="126" t="s">
        <v>993</v>
      </c>
      <c r="J948" s="84"/>
      <c r="N948" s="131"/>
      <c r="O948" s="123" t="str">
        <f t="shared" si="197"/>
        <v>Grade not provided</v>
      </c>
      <c r="P948" s="67" t="e">
        <f t="shared" si="197"/>
        <v>#N/A</v>
      </c>
      <c r="Q948" s="39" t="str">
        <f t="shared" si="210"/>
        <v>Less than 2 domains provided</v>
      </c>
      <c r="R948" s="54">
        <f t="shared" si="198"/>
        <v>0</v>
      </c>
      <c r="S948" s="55">
        <f t="shared" si="199"/>
        <v>0</v>
      </c>
      <c r="T948" s="56">
        <f t="shared" si="200"/>
        <v>0</v>
      </c>
      <c r="U948" s="57">
        <f t="shared" si="201"/>
        <v>0</v>
      </c>
      <c r="V948" s="56">
        <f t="shared" si="202"/>
        <v>0</v>
      </c>
      <c r="W948" s="55">
        <f t="shared" si="203"/>
        <v>0</v>
      </c>
      <c r="X948" s="55">
        <f t="shared" si="204"/>
        <v>0</v>
      </c>
      <c r="Y948" s="55">
        <f t="shared" si="205"/>
        <v>0</v>
      </c>
      <c r="Z948" s="55">
        <f t="shared" si="206"/>
        <v>0</v>
      </c>
      <c r="AA948" s="55">
        <f t="shared" si="207"/>
        <v>0</v>
      </c>
      <c r="AB948" s="58">
        <f t="shared" si="208"/>
        <v>0</v>
      </c>
      <c r="AC948" s="74" t="str">
        <f t="shared" si="209"/>
        <v>Grade not provided</v>
      </c>
      <c r="AD948" s="75" t="e">
        <f>IF(J948=0,(VLOOKUP(AC948,Overall!B$2:C1446,2,FALSE)),IF(J948=1,(VLOOKUP(AC948,Overall!F$2:G1446,2,FALSE)),IF(J948=2,(VLOOKUP(AC948,Overall!J$2:K1446,2,FALSE)),IF(J948=3,(VLOOKUP(AC948,Overall!N$2:O1446,2,FALSE)),IF(J948=4,(VLOOKUP(AC948,Overall!R$2:S1446,2,FALSE)),IF(J948=5,VLOOKUP(AC948,Overall!V$2:W1446,2,FALSE),IF(J948=6,VLOOKUP(AC948,Overall!Z$2:AA1446,2,FALSE),IF(J948=7,VLOOKUP(AC948,Overall!AD$2:AE1446,2,FALSE),IF(J948=8,VLOOKUP(AC948,Overall!AH$2:AI1446,2,FALSE),IF(J948=9,VLOOKUP(AC948,Overall!AL$2:AM1446,2,FALSE),IF(J948=10,VLOOKUP(AC948,Overall!AP$2:AQ1446,2,FALSE),IF(J948=11,VLOOKUP(AC948,Overall!AT$2:AU1446,2,FALSE),IF(J948=12,VLOOKUP(AC948,Overall!AX$2:AY1446,2,FALSE))))))))))))))</f>
        <v>#N/A</v>
      </c>
    </row>
    <row r="949" spans="9:30" ht="15.75" thickBot="1">
      <c r="I949" s="126" t="s">
        <v>994</v>
      </c>
      <c r="J949" s="84"/>
      <c r="N949" s="131"/>
      <c r="O949" s="123" t="str">
        <f t="shared" si="197"/>
        <v>Grade not provided</v>
      </c>
      <c r="P949" s="67" t="e">
        <f t="shared" si="197"/>
        <v>#N/A</v>
      </c>
      <c r="Q949" s="39" t="str">
        <f t="shared" si="210"/>
        <v>Less than 2 domains provided</v>
      </c>
      <c r="R949" s="54">
        <f t="shared" si="198"/>
        <v>0</v>
      </c>
      <c r="S949" s="55">
        <f t="shared" si="199"/>
        <v>0</v>
      </c>
      <c r="T949" s="56">
        <f t="shared" si="200"/>
        <v>0</v>
      </c>
      <c r="U949" s="57">
        <f t="shared" si="201"/>
        <v>0</v>
      </c>
      <c r="V949" s="56">
        <f t="shared" si="202"/>
        <v>0</v>
      </c>
      <c r="W949" s="55">
        <f t="shared" si="203"/>
        <v>0</v>
      </c>
      <c r="X949" s="55">
        <f t="shared" si="204"/>
        <v>0</v>
      </c>
      <c r="Y949" s="55">
        <f t="shared" si="205"/>
        <v>0</v>
      </c>
      <c r="Z949" s="55">
        <f t="shared" si="206"/>
        <v>0</v>
      </c>
      <c r="AA949" s="55">
        <f t="shared" si="207"/>
        <v>0</v>
      </c>
      <c r="AB949" s="58">
        <f t="shared" si="208"/>
        <v>0</v>
      </c>
      <c r="AC949" s="74" t="str">
        <f t="shared" si="209"/>
        <v>Grade not provided</v>
      </c>
      <c r="AD949" s="75" t="e">
        <f>IF(J949=0,(VLOOKUP(AC949,Overall!B$2:C1447,2,FALSE)),IF(J949=1,(VLOOKUP(AC949,Overall!F$2:G1447,2,FALSE)),IF(J949=2,(VLOOKUP(AC949,Overall!J$2:K1447,2,FALSE)),IF(J949=3,(VLOOKUP(AC949,Overall!N$2:O1447,2,FALSE)),IF(J949=4,(VLOOKUP(AC949,Overall!R$2:S1447,2,FALSE)),IF(J949=5,VLOOKUP(AC949,Overall!V$2:W1447,2,FALSE),IF(J949=6,VLOOKUP(AC949,Overall!Z$2:AA1447,2,FALSE),IF(J949=7,VLOOKUP(AC949,Overall!AD$2:AE1447,2,FALSE),IF(J949=8,VLOOKUP(AC949,Overall!AH$2:AI1447,2,FALSE),IF(J949=9,VLOOKUP(AC949,Overall!AL$2:AM1447,2,FALSE),IF(J949=10,VLOOKUP(AC949,Overall!AP$2:AQ1447,2,FALSE),IF(J949=11,VLOOKUP(AC949,Overall!AT$2:AU1447,2,FALSE),IF(J949=12,VLOOKUP(AC949,Overall!AX$2:AY1447,2,FALSE))))))))))))))</f>
        <v>#N/A</v>
      </c>
    </row>
    <row r="950" spans="9:30" ht="15.75" thickBot="1">
      <c r="I950" s="126" t="s">
        <v>995</v>
      </c>
      <c r="J950" s="84"/>
      <c r="N950" s="131"/>
      <c r="O950" s="123" t="str">
        <f t="shared" si="197"/>
        <v>Grade not provided</v>
      </c>
      <c r="P950" s="67" t="e">
        <f t="shared" si="197"/>
        <v>#N/A</v>
      </c>
      <c r="Q950" s="39" t="str">
        <f t="shared" si="210"/>
        <v>Less than 2 domains provided</v>
      </c>
      <c r="R950" s="54">
        <f t="shared" si="198"/>
        <v>0</v>
      </c>
      <c r="S950" s="55">
        <f t="shared" si="199"/>
        <v>0</v>
      </c>
      <c r="T950" s="56">
        <f t="shared" si="200"/>
        <v>0</v>
      </c>
      <c r="U950" s="57">
        <f t="shared" si="201"/>
        <v>0</v>
      </c>
      <c r="V950" s="56">
        <f t="shared" si="202"/>
        <v>0</v>
      </c>
      <c r="W950" s="55">
        <f t="shared" si="203"/>
        <v>0</v>
      </c>
      <c r="X950" s="55">
        <f t="shared" si="204"/>
        <v>0</v>
      </c>
      <c r="Y950" s="55">
        <f t="shared" si="205"/>
        <v>0</v>
      </c>
      <c r="Z950" s="55">
        <f t="shared" si="206"/>
        <v>0</v>
      </c>
      <c r="AA950" s="55">
        <f t="shared" si="207"/>
        <v>0</v>
      </c>
      <c r="AB950" s="58">
        <f t="shared" si="208"/>
        <v>0</v>
      </c>
      <c r="AC950" s="74" t="str">
        <f t="shared" si="209"/>
        <v>Grade not provided</v>
      </c>
      <c r="AD950" s="75" t="e">
        <f>IF(J950=0,(VLOOKUP(AC950,Overall!B$2:C1448,2,FALSE)),IF(J950=1,(VLOOKUP(AC950,Overall!F$2:G1448,2,FALSE)),IF(J950=2,(VLOOKUP(AC950,Overall!J$2:K1448,2,FALSE)),IF(J950=3,(VLOOKUP(AC950,Overall!N$2:O1448,2,FALSE)),IF(J950=4,(VLOOKUP(AC950,Overall!R$2:S1448,2,FALSE)),IF(J950=5,VLOOKUP(AC950,Overall!V$2:W1448,2,FALSE),IF(J950=6,VLOOKUP(AC950,Overall!Z$2:AA1448,2,FALSE),IF(J950=7,VLOOKUP(AC950,Overall!AD$2:AE1448,2,FALSE),IF(J950=8,VLOOKUP(AC950,Overall!AH$2:AI1448,2,FALSE),IF(J950=9,VLOOKUP(AC950,Overall!AL$2:AM1448,2,FALSE),IF(J950=10,VLOOKUP(AC950,Overall!AP$2:AQ1448,2,FALSE),IF(J950=11,VLOOKUP(AC950,Overall!AT$2:AU1448,2,FALSE),IF(J950=12,VLOOKUP(AC950,Overall!AX$2:AY1448,2,FALSE))))))))))))))</f>
        <v>#N/A</v>
      </c>
    </row>
    <row r="951" spans="9:30" ht="15.75" thickBot="1">
      <c r="I951" s="126" t="s">
        <v>996</v>
      </c>
      <c r="J951" s="84"/>
      <c r="N951" s="131"/>
      <c r="O951" s="123" t="str">
        <f t="shared" si="197"/>
        <v>Grade not provided</v>
      </c>
      <c r="P951" s="67" t="e">
        <f t="shared" si="197"/>
        <v>#N/A</v>
      </c>
      <c r="Q951" s="39" t="str">
        <f t="shared" si="210"/>
        <v>Less than 2 domains provided</v>
      </c>
      <c r="R951" s="54">
        <f t="shared" si="198"/>
        <v>0</v>
      </c>
      <c r="S951" s="55">
        <f t="shared" si="199"/>
        <v>0</v>
      </c>
      <c r="T951" s="56">
        <f t="shared" si="200"/>
        <v>0</v>
      </c>
      <c r="U951" s="57">
        <f t="shared" si="201"/>
        <v>0</v>
      </c>
      <c r="V951" s="56">
        <f t="shared" si="202"/>
        <v>0</v>
      </c>
      <c r="W951" s="55">
        <f t="shared" si="203"/>
        <v>0</v>
      </c>
      <c r="X951" s="55">
        <f t="shared" si="204"/>
        <v>0</v>
      </c>
      <c r="Y951" s="55">
        <f t="shared" si="205"/>
        <v>0</v>
      </c>
      <c r="Z951" s="55">
        <f t="shared" si="206"/>
        <v>0</v>
      </c>
      <c r="AA951" s="55">
        <f t="shared" si="207"/>
        <v>0</v>
      </c>
      <c r="AB951" s="58">
        <f t="shared" si="208"/>
        <v>0</v>
      </c>
      <c r="AC951" s="74" t="str">
        <f t="shared" si="209"/>
        <v>Grade not provided</v>
      </c>
      <c r="AD951" s="75" t="e">
        <f>IF(J951=0,(VLOOKUP(AC951,Overall!B$2:C1449,2,FALSE)),IF(J951=1,(VLOOKUP(AC951,Overall!F$2:G1449,2,FALSE)),IF(J951=2,(VLOOKUP(AC951,Overall!J$2:K1449,2,FALSE)),IF(J951=3,(VLOOKUP(AC951,Overall!N$2:O1449,2,FALSE)),IF(J951=4,(VLOOKUP(AC951,Overall!R$2:S1449,2,FALSE)),IF(J951=5,VLOOKUP(AC951,Overall!V$2:W1449,2,FALSE),IF(J951=6,VLOOKUP(AC951,Overall!Z$2:AA1449,2,FALSE),IF(J951=7,VLOOKUP(AC951,Overall!AD$2:AE1449,2,FALSE),IF(J951=8,VLOOKUP(AC951,Overall!AH$2:AI1449,2,FALSE),IF(J951=9,VLOOKUP(AC951,Overall!AL$2:AM1449,2,FALSE),IF(J951=10,VLOOKUP(AC951,Overall!AP$2:AQ1449,2,FALSE),IF(J951=11,VLOOKUP(AC951,Overall!AT$2:AU1449,2,FALSE),IF(J951=12,VLOOKUP(AC951,Overall!AX$2:AY1449,2,FALSE))))))))))))))</f>
        <v>#N/A</v>
      </c>
    </row>
    <row r="952" spans="9:30" ht="15.75" thickBot="1">
      <c r="I952" s="126" t="s">
        <v>997</v>
      </c>
      <c r="J952" s="84"/>
      <c r="N952" s="131"/>
      <c r="O952" s="123" t="str">
        <f t="shared" si="197"/>
        <v>Grade not provided</v>
      </c>
      <c r="P952" s="67" t="e">
        <f t="shared" si="197"/>
        <v>#N/A</v>
      </c>
      <c r="Q952" s="39" t="str">
        <f t="shared" si="210"/>
        <v>Less than 2 domains provided</v>
      </c>
      <c r="R952" s="54">
        <f t="shared" si="198"/>
        <v>0</v>
      </c>
      <c r="S952" s="55">
        <f t="shared" si="199"/>
        <v>0</v>
      </c>
      <c r="T952" s="56">
        <f t="shared" si="200"/>
        <v>0</v>
      </c>
      <c r="U952" s="57">
        <f t="shared" si="201"/>
        <v>0</v>
      </c>
      <c r="V952" s="56">
        <f t="shared" si="202"/>
        <v>0</v>
      </c>
      <c r="W952" s="55">
        <f t="shared" si="203"/>
        <v>0</v>
      </c>
      <c r="X952" s="55">
        <f t="shared" si="204"/>
        <v>0</v>
      </c>
      <c r="Y952" s="55">
        <f t="shared" si="205"/>
        <v>0</v>
      </c>
      <c r="Z952" s="55">
        <f t="shared" si="206"/>
        <v>0</v>
      </c>
      <c r="AA952" s="55">
        <f t="shared" si="207"/>
        <v>0</v>
      </c>
      <c r="AB952" s="58">
        <f t="shared" si="208"/>
        <v>0</v>
      </c>
      <c r="AC952" s="74" t="str">
        <f t="shared" si="209"/>
        <v>Grade not provided</v>
      </c>
      <c r="AD952" s="75" t="e">
        <f>IF(J952=0,(VLOOKUP(AC952,Overall!B$2:C1450,2,FALSE)),IF(J952=1,(VLOOKUP(AC952,Overall!F$2:G1450,2,FALSE)),IF(J952=2,(VLOOKUP(AC952,Overall!J$2:K1450,2,FALSE)),IF(J952=3,(VLOOKUP(AC952,Overall!N$2:O1450,2,FALSE)),IF(J952=4,(VLOOKUP(AC952,Overall!R$2:S1450,2,FALSE)),IF(J952=5,VLOOKUP(AC952,Overall!V$2:W1450,2,FALSE),IF(J952=6,VLOOKUP(AC952,Overall!Z$2:AA1450,2,FALSE),IF(J952=7,VLOOKUP(AC952,Overall!AD$2:AE1450,2,FALSE),IF(J952=8,VLOOKUP(AC952,Overall!AH$2:AI1450,2,FALSE),IF(J952=9,VLOOKUP(AC952,Overall!AL$2:AM1450,2,FALSE),IF(J952=10,VLOOKUP(AC952,Overall!AP$2:AQ1450,2,FALSE),IF(J952=11,VLOOKUP(AC952,Overall!AT$2:AU1450,2,FALSE),IF(J952=12,VLOOKUP(AC952,Overall!AX$2:AY1450,2,FALSE))))))))))))))</f>
        <v>#N/A</v>
      </c>
    </row>
    <row r="953" spans="9:30" ht="15.75" thickBot="1">
      <c r="I953" s="126" t="s">
        <v>998</v>
      </c>
      <c r="J953" s="84"/>
      <c r="N953" s="131"/>
      <c r="O953" s="123" t="str">
        <f t="shared" si="197"/>
        <v>Grade not provided</v>
      </c>
      <c r="P953" s="67" t="e">
        <f t="shared" si="197"/>
        <v>#N/A</v>
      </c>
      <c r="Q953" s="39" t="str">
        <f t="shared" si="210"/>
        <v>Less than 2 domains provided</v>
      </c>
      <c r="R953" s="54">
        <f t="shared" si="198"/>
        <v>0</v>
      </c>
      <c r="S953" s="55">
        <f t="shared" si="199"/>
        <v>0</v>
      </c>
      <c r="T953" s="56">
        <f t="shared" si="200"/>
        <v>0</v>
      </c>
      <c r="U953" s="57">
        <f t="shared" si="201"/>
        <v>0</v>
      </c>
      <c r="V953" s="56">
        <f t="shared" si="202"/>
        <v>0</v>
      </c>
      <c r="W953" s="55">
        <f t="shared" si="203"/>
        <v>0</v>
      </c>
      <c r="X953" s="55">
        <f t="shared" si="204"/>
        <v>0</v>
      </c>
      <c r="Y953" s="55">
        <f t="shared" si="205"/>
        <v>0</v>
      </c>
      <c r="Z953" s="55">
        <f t="shared" si="206"/>
        <v>0</v>
      </c>
      <c r="AA953" s="55">
        <f t="shared" si="207"/>
        <v>0</v>
      </c>
      <c r="AB953" s="58">
        <f t="shared" si="208"/>
        <v>0</v>
      </c>
      <c r="AC953" s="74" t="str">
        <f t="shared" si="209"/>
        <v>Grade not provided</v>
      </c>
      <c r="AD953" s="75" t="e">
        <f>IF(J953=0,(VLOOKUP(AC953,Overall!B$2:C1451,2,FALSE)),IF(J953=1,(VLOOKUP(AC953,Overall!F$2:G1451,2,FALSE)),IF(J953=2,(VLOOKUP(AC953,Overall!J$2:K1451,2,FALSE)),IF(J953=3,(VLOOKUP(AC953,Overall!N$2:O1451,2,FALSE)),IF(J953=4,(VLOOKUP(AC953,Overall!R$2:S1451,2,FALSE)),IF(J953=5,VLOOKUP(AC953,Overall!V$2:W1451,2,FALSE),IF(J953=6,VLOOKUP(AC953,Overall!Z$2:AA1451,2,FALSE),IF(J953=7,VLOOKUP(AC953,Overall!AD$2:AE1451,2,FALSE),IF(J953=8,VLOOKUP(AC953,Overall!AH$2:AI1451,2,FALSE),IF(J953=9,VLOOKUP(AC953,Overall!AL$2:AM1451,2,FALSE),IF(J953=10,VLOOKUP(AC953,Overall!AP$2:AQ1451,2,FALSE),IF(J953=11,VLOOKUP(AC953,Overall!AT$2:AU1451,2,FALSE),IF(J953=12,VLOOKUP(AC953,Overall!AX$2:AY1451,2,FALSE))))))))))))))</f>
        <v>#N/A</v>
      </c>
    </row>
    <row r="954" spans="9:30" ht="15.75" thickBot="1">
      <c r="I954" s="126" t="s">
        <v>999</v>
      </c>
      <c r="J954" s="84"/>
      <c r="N954" s="131"/>
      <c r="O954" s="123" t="str">
        <f t="shared" si="197"/>
        <v>Grade not provided</v>
      </c>
      <c r="P954" s="67" t="e">
        <f t="shared" si="197"/>
        <v>#N/A</v>
      </c>
      <c r="Q954" s="39" t="str">
        <f t="shared" si="210"/>
        <v>Less than 2 domains provided</v>
      </c>
      <c r="R954" s="54">
        <f t="shared" si="198"/>
        <v>0</v>
      </c>
      <c r="S954" s="55">
        <f t="shared" si="199"/>
        <v>0</v>
      </c>
      <c r="T954" s="56">
        <f t="shared" si="200"/>
        <v>0</v>
      </c>
      <c r="U954" s="57">
        <f t="shared" si="201"/>
        <v>0</v>
      </c>
      <c r="V954" s="56">
        <f t="shared" si="202"/>
        <v>0</v>
      </c>
      <c r="W954" s="55">
        <f t="shared" si="203"/>
        <v>0</v>
      </c>
      <c r="X954" s="55">
        <f t="shared" si="204"/>
        <v>0</v>
      </c>
      <c r="Y954" s="55">
        <f t="shared" si="205"/>
        <v>0</v>
      </c>
      <c r="Z954" s="55">
        <f t="shared" si="206"/>
        <v>0</v>
      </c>
      <c r="AA954" s="55">
        <f t="shared" si="207"/>
        <v>0</v>
      </c>
      <c r="AB954" s="58">
        <f t="shared" si="208"/>
        <v>0</v>
      </c>
      <c r="AC954" s="74" t="str">
        <f t="shared" si="209"/>
        <v>Grade not provided</v>
      </c>
      <c r="AD954" s="75" t="e">
        <f>IF(J954=0,(VLOOKUP(AC954,Overall!B$2:C1452,2,FALSE)),IF(J954=1,(VLOOKUP(AC954,Overall!F$2:G1452,2,FALSE)),IF(J954=2,(VLOOKUP(AC954,Overall!J$2:K1452,2,FALSE)),IF(J954=3,(VLOOKUP(AC954,Overall!N$2:O1452,2,FALSE)),IF(J954=4,(VLOOKUP(AC954,Overall!R$2:S1452,2,FALSE)),IF(J954=5,VLOOKUP(AC954,Overall!V$2:W1452,2,FALSE),IF(J954=6,VLOOKUP(AC954,Overall!Z$2:AA1452,2,FALSE),IF(J954=7,VLOOKUP(AC954,Overall!AD$2:AE1452,2,FALSE),IF(J954=8,VLOOKUP(AC954,Overall!AH$2:AI1452,2,FALSE),IF(J954=9,VLOOKUP(AC954,Overall!AL$2:AM1452,2,FALSE),IF(J954=10,VLOOKUP(AC954,Overall!AP$2:AQ1452,2,FALSE),IF(J954=11,VLOOKUP(AC954,Overall!AT$2:AU1452,2,FALSE),IF(J954=12,VLOOKUP(AC954,Overall!AX$2:AY1452,2,FALSE))))))))))))))</f>
        <v>#N/A</v>
      </c>
    </row>
    <row r="955" spans="9:30" ht="15.75" thickBot="1">
      <c r="I955" s="126" t="s">
        <v>1000</v>
      </c>
      <c r="J955" s="84"/>
      <c r="N955" s="131"/>
      <c r="O955" s="123" t="str">
        <f t="shared" si="197"/>
        <v>Grade not provided</v>
      </c>
      <c r="P955" s="67" t="e">
        <f t="shared" si="197"/>
        <v>#N/A</v>
      </c>
      <c r="Q955" s="39" t="str">
        <f t="shared" si="210"/>
        <v>Less than 2 domains provided</v>
      </c>
      <c r="R955" s="54">
        <f t="shared" si="198"/>
        <v>0</v>
      </c>
      <c r="S955" s="55">
        <f t="shared" si="199"/>
        <v>0</v>
      </c>
      <c r="T955" s="56">
        <f t="shared" si="200"/>
        <v>0</v>
      </c>
      <c r="U955" s="57">
        <f t="shared" si="201"/>
        <v>0</v>
      </c>
      <c r="V955" s="56">
        <f t="shared" si="202"/>
        <v>0</v>
      </c>
      <c r="W955" s="55">
        <f t="shared" si="203"/>
        <v>0</v>
      </c>
      <c r="X955" s="55">
        <f t="shared" si="204"/>
        <v>0</v>
      </c>
      <c r="Y955" s="55">
        <f t="shared" si="205"/>
        <v>0</v>
      </c>
      <c r="Z955" s="55">
        <f t="shared" si="206"/>
        <v>0</v>
      </c>
      <c r="AA955" s="55">
        <f t="shared" si="207"/>
        <v>0</v>
      </c>
      <c r="AB955" s="58">
        <f t="shared" si="208"/>
        <v>0</v>
      </c>
      <c r="AC955" s="74" t="str">
        <f t="shared" si="209"/>
        <v>Grade not provided</v>
      </c>
      <c r="AD955" s="75" t="e">
        <f>IF(J955=0,(VLOOKUP(AC955,Overall!B$2:C1453,2,FALSE)),IF(J955=1,(VLOOKUP(AC955,Overall!F$2:G1453,2,FALSE)),IF(J955=2,(VLOOKUP(AC955,Overall!J$2:K1453,2,FALSE)),IF(J955=3,(VLOOKUP(AC955,Overall!N$2:O1453,2,FALSE)),IF(J955=4,(VLOOKUP(AC955,Overall!R$2:S1453,2,FALSE)),IF(J955=5,VLOOKUP(AC955,Overall!V$2:W1453,2,FALSE),IF(J955=6,VLOOKUP(AC955,Overall!Z$2:AA1453,2,FALSE),IF(J955=7,VLOOKUP(AC955,Overall!AD$2:AE1453,2,FALSE),IF(J955=8,VLOOKUP(AC955,Overall!AH$2:AI1453,2,FALSE),IF(J955=9,VLOOKUP(AC955,Overall!AL$2:AM1453,2,FALSE),IF(J955=10,VLOOKUP(AC955,Overall!AP$2:AQ1453,2,FALSE),IF(J955=11,VLOOKUP(AC955,Overall!AT$2:AU1453,2,FALSE),IF(J955=12,VLOOKUP(AC955,Overall!AX$2:AY1453,2,FALSE))))))))))))))</f>
        <v>#N/A</v>
      </c>
    </row>
    <row r="956" spans="9:30" ht="15.75" thickBot="1">
      <c r="I956" s="126" t="s">
        <v>1001</v>
      </c>
      <c r="J956" s="84"/>
      <c r="N956" s="131"/>
      <c r="O956" s="123" t="str">
        <f t="shared" si="197"/>
        <v>Grade not provided</v>
      </c>
      <c r="P956" s="67" t="e">
        <f t="shared" si="197"/>
        <v>#N/A</v>
      </c>
      <c r="Q956" s="39" t="str">
        <f t="shared" si="210"/>
        <v>Less than 2 domains provided</v>
      </c>
      <c r="R956" s="54">
        <f t="shared" si="198"/>
        <v>0</v>
      </c>
      <c r="S956" s="55">
        <f t="shared" si="199"/>
        <v>0</v>
      </c>
      <c r="T956" s="56">
        <f t="shared" si="200"/>
        <v>0</v>
      </c>
      <c r="U956" s="57">
        <f t="shared" si="201"/>
        <v>0</v>
      </c>
      <c r="V956" s="56">
        <f t="shared" si="202"/>
        <v>0</v>
      </c>
      <c r="W956" s="55">
        <f t="shared" si="203"/>
        <v>0</v>
      </c>
      <c r="X956" s="55">
        <f t="shared" si="204"/>
        <v>0</v>
      </c>
      <c r="Y956" s="55">
        <f t="shared" si="205"/>
        <v>0</v>
      </c>
      <c r="Z956" s="55">
        <f t="shared" si="206"/>
        <v>0</v>
      </c>
      <c r="AA956" s="55">
        <f t="shared" si="207"/>
        <v>0</v>
      </c>
      <c r="AB956" s="58">
        <f t="shared" si="208"/>
        <v>0</v>
      </c>
      <c r="AC956" s="74" t="str">
        <f t="shared" si="209"/>
        <v>Grade not provided</v>
      </c>
      <c r="AD956" s="75" t="e">
        <f>IF(J956=0,(VLOOKUP(AC956,Overall!B$2:C1454,2,FALSE)),IF(J956=1,(VLOOKUP(AC956,Overall!F$2:G1454,2,FALSE)),IF(J956=2,(VLOOKUP(AC956,Overall!J$2:K1454,2,FALSE)),IF(J956=3,(VLOOKUP(AC956,Overall!N$2:O1454,2,FALSE)),IF(J956=4,(VLOOKUP(AC956,Overall!R$2:S1454,2,FALSE)),IF(J956=5,VLOOKUP(AC956,Overall!V$2:W1454,2,FALSE),IF(J956=6,VLOOKUP(AC956,Overall!Z$2:AA1454,2,FALSE),IF(J956=7,VLOOKUP(AC956,Overall!AD$2:AE1454,2,FALSE),IF(J956=8,VLOOKUP(AC956,Overall!AH$2:AI1454,2,FALSE),IF(J956=9,VLOOKUP(AC956,Overall!AL$2:AM1454,2,FALSE),IF(J956=10,VLOOKUP(AC956,Overall!AP$2:AQ1454,2,FALSE),IF(J956=11,VLOOKUP(AC956,Overall!AT$2:AU1454,2,FALSE),IF(J956=12,VLOOKUP(AC956,Overall!AX$2:AY1454,2,FALSE))))))))))))))</f>
        <v>#N/A</v>
      </c>
    </row>
    <row r="957" spans="9:30" ht="15.75" thickBot="1">
      <c r="I957" s="126" t="s">
        <v>1002</v>
      </c>
      <c r="J957" s="84"/>
      <c r="N957" s="131"/>
      <c r="O957" s="123" t="str">
        <f t="shared" si="197"/>
        <v>Grade not provided</v>
      </c>
      <c r="P957" s="67" t="e">
        <f t="shared" si="197"/>
        <v>#N/A</v>
      </c>
      <c r="Q957" s="39" t="str">
        <f t="shared" si="210"/>
        <v>Less than 2 domains provided</v>
      </c>
      <c r="R957" s="54">
        <f t="shared" si="198"/>
        <v>0</v>
      </c>
      <c r="S957" s="55">
        <f t="shared" si="199"/>
        <v>0</v>
      </c>
      <c r="T957" s="56">
        <f t="shared" si="200"/>
        <v>0</v>
      </c>
      <c r="U957" s="57">
        <f t="shared" si="201"/>
        <v>0</v>
      </c>
      <c r="V957" s="56">
        <f t="shared" si="202"/>
        <v>0</v>
      </c>
      <c r="W957" s="55">
        <f t="shared" si="203"/>
        <v>0</v>
      </c>
      <c r="X957" s="55">
        <f t="shared" si="204"/>
        <v>0</v>
      </c>
      <c r="Y957" s="55">
        <f t="shared" si="205"/>
        <v>0</v>
      </c>
      <c r="Z957" s="55">
        <f t="shared" si="206"/>
        <v>0</v>
      </c>
      <c r="AA957" s="55">
        <f t="shared" si="207"/>
        <v>0</v>
      </c>
      <c r="AB957" s="58">
        <f t="shared" si="208"/>
        <v>0</v>
      </c>
      <c r="AC957" s="74" t="str">
        <f t="shared" si="209"/>
        <v>Grade not provided</v>
      </c>
      <c r="AD957" s="75" t="e">
        <f>IF(J957=0,(VLOOKUP(AC957,Overall!B$2:C1455,2,FALSE)),IF(J957=1,(VLOOKUP(AC957,Overall!F$2:G1455,2,FALSE)),IF(J957=2,(VLOOKUP(AC957,Overall!J$2:K1455,2,FALSE)),IF(J957=3,(VLOOKUP(AC957,Overall!N$2:O1455,2,FALSE)),IF(J957=4,(VLOOKUP(AC957,Overall!R$2:S1455,2,FALSE)),IF(J957=5,VLOOKUP(AC957,Overall!V$2:W1455,2,FALSE),IF(J957=6,VLOOKUP(AC957,Overall!Z$2:AA1455,2,FALSE),IF(J957=7,VLOOKUP(AC957,Overall!AD$2:AE1455,2,FALSE),IF(J957=8,VLOOKUP(AC957,Overall!AH$2:AI1455,2,FALSE),IF(J957=9,VLOOKUP(AC957,Overall!AL$2:AM1455,2,FALSE),IF(J957=10,VLOOKUP(AC957,Overall!AP$2:AQ1455,2,FALSE),IF(J957=11,VLOOKUP(AC957,Overall!AT$2:AU1455,2,FALSE),IF(J957=12,VLOOKUP(AC957,Overall!AX$2:AY1455,2,FALSE))))))))))))))</f>
        <v>#N/A</v>
      </c>
    </row>
    <row r="958" spans="9:30" ht="15.75" thickBot="1">
      <c r="I958" s="126" t="s">
        <v>1003</v>
      </c>
      <c r="J958" s="84"/>
      <c r="N958" s="131"/>
      <c r="O958" s="123" t="str">
        <f t="shared" si="197"/>
        <v>Grade not provided</v>
      </c>
      <c r="P958" s="67" t="e">
        <f t="shared" si="197"/>
        <v>#N/A</v>
      </c>
      <c r="Q958" s="39" t="str">
        <f t="shared" si="210"/>
        <v>Less than 2 domains provided</v>
      </c>
      <c r="R958" s="54">
        <f t="shared" si="198"/>
        <v>0</v>
      </c>
      <c r="S958" s="55">
        <f t="shared" si="199"/>
        <v>0</v>
      </c>
      <c r="T958" s="56">
        <f t="shared" si="200"/>
        <v>0</v>
      </c>
      <c r="U958" s="57">
        <f t="shared" si="201"/>
        <v>0</v>
      </c>
      <c r="V958" s="56">
        <f t="shared" si="202"/>
        <v>0</v>
      </c>
      <c r="W958" s="55">
        <f t="shared" si="203"/>
        <v>0</v>
      </c>
      <c r="X958" s="55">
        <f t="shared" si="204"/>
        <v>0</v>
      </c>
      <c r="Y958" s="55">
        <f t="shared" si="205"/>
        <v>0</v>
      </c>
      <c r="Z958" s="55">
        <f t="shared" si="206"/>
        <v>0</v>
      </c>
      <c r="AA958" s="55">
        <f t="shared" si="207"/>
        <v>0</v>
      </c>
      <c r="AB958" s="58">
        <f t="shared" si="208"/>
        <v>0</v>
      </c>
      <c r="AC958" s="74" t="str">
        <f t="shared" si="209"/>
        <v>Grade not provided</v>
      </c>
      <c r="AD958" s="75" t="e">
        <f>IF(J958=0,(VLOOKUP(AC958,Overall!B$2:C1456,2,FALSE)),IF(J958=1,(VLOOKUP(AC958,Overall!F$2:G1456,2,FALSE)),IF(J958=2,(VLOOKUP(AC958,Overall!J$2:K1456,2,FALSE)),IF(J958=3,(VLOOKUP(AC958,Overall!N$2:O1456,2,FALSE)),IF(J958=4,(VLOOKUP(AC958,Overall!R$2:S1456,2,FALSE)),IF(J958=5,VLOOKUP(AC958,Overall!V$2:W1456,2,FALSE),IF(J958=6,VLOOKUP(AC958,Overall!Z$2:AA1456,2,FALSE),IF(J958=7,VLOOKUP(AC958,Overall!AD$2:AE1456,2,FALSE),IF(J958=8,VLOOKUP(AC958,Overall!AH$2:AI1456,2,FALSE),IF(J958=9,VLOOKUP(AC958,Overall!AL$2:AM1456,2,FALSE),IF(J958=10,VLOOKUP(AC958,Overall!AP$2:AQ1456,2,FALSE),IF(J958=11,VLOOKUP(AC958,Overall!AT$2:AU1456,2,FALSE),IF(J958=12,VLOOKUP(AC958,Overall!AX$2:AY1456,2,FALSE))))))))))))))</f>
        <v>#N/A</v>
      </c>
    </row>
    <row r="959" spans="9:30" ht="15.75" thickBot="1">
      <c r="I959" s="126" t="s">
        <v>1004</v>
      </c>
      <c r="J959" s="84"/>
      <c r="N959" s="131"/>
      <c r="O959" s="123" t="str">
        <f t="shared" si="197"/>
        <v>Grade not provided</v>
      </c>
      <c r="P959" s="67" t="e">
        <f t="shared" si="197"/>
        <v>#N/A</v>
      </c>
      <c r="Q959" s="39" t="str">
        <f t="shared" si="210"/>
        <v>Less than 2 domains provided</v>
      </c>
      <c r="R959" s="54">
        <f t="shared" si="198"/>
        <v>0</v>
      </c>
      <c r="S959" s="55">
        <f t="shared" si="199"/>
        <v>0</v>
      </c>
      <c r="T959" s="56">
        <f t="shared" si="200"/>
        <v>0</v>
      </c>
      <c r="U959" s="57">
        <f t="shared" si="201"/>
        <v>0</v>
      </c>
      <c r="V959" s="56">
        <f t="shared" si="202"/>
        <v>0</v>
      </c>
      <c r="W959" s="55">
        <f t="shared" si="203"/>
        <v>0</v>
      </c>
      <c r="X959" s="55">
        <f t="shared" si="204"/>
        <v>0</v>
      </c>
      <c r="Y959" s="55">
        <f t="shared" si="205"/>
        <v>0</v>
      </c>
      <c r="Z959" s="55">
        <f t="shared" si="206"/>
        <v>0</v>
      </c>
      <c r="AA959" s="55">
        <f t="shared" si="207"/>
        <v>0</v>
      </c>
      <c r="AB959" s="58">
        <f t="shared" si="208"/>
        <v>0</v>
      </c>
      <c r="AC959" s="74" t="str">
        <f t="shared" si="209"/>
        <v>Grade not provided</v>
      </c>
      <c r="AD959" s="75" t="e">
        <f>IF(J959=0,(VLOOKUP(AC959,Overall!B$2:C1457,2,FALSE)),IF(J959=1,(VLOOKUP(AC959,Overall!F$2:G1457,2,FALSE)),IF(J959=2,(VLOOKUP(AC959,Overall!J$2:K1457,2,FALSE)),IF(J959=3,(VLOOKUP(AC959,Overall!N$2:O1457,2,FALSE)),IF(J959=4,(VLOOKUP(AC959,Overall!R$2:S1457,2,FALSE)),IF(J959=5,VLOOKUP(AC959,Overall!V$2:W1457,2,FALSE),IF(J959=6,VLOOKUP(AC959,Overall!Z$2:AA1457,2,FALSE),IF(J959=7,VLOOKUP(AC959,Overall!AD$2:AE1457,2,FALSE),IF(J959=8,VLOOKUP(AC959,Overall!AH$2:AI1457,2,FALSE),IF(J959=9,VLOOKUP(AC959,Overall!AL$2:AM1457,2,FALSE),IF(J959=10,VLOOKUP(AC959,Overall!AP$2:AQ1457,2,FALSE),IF(J959=11,VLOOKUP(AC959,Overall!AT$2:AU1457,2,FALSE),IF(J959=12,VLOOKUP(AC959,Overall!AX$2:AY1457,2,FALSE))))))))))))))</f>
        <v>#N/A</v>
      </c>
    </row>
    <row r="960" spans="9:30" ht="15.75" thickBot="1">
      <c r="I960" s="126" t="s">
        <v>1005</v>
      </c>
      <c r="J960" s="84"/>
      <c r="N960" s="131"/>
      <c r="O960" s="123" t="str">
        <f t="shared" si="197"/>
        <v>Grade not provided</v>
      </c>
      <c r="P960" s="67" t="e">
        <f t="shared" si="197"/>
        <v>#N/A</v>
      </c>
      <c r="Q960" s="39" t="str">
        <f t="shared" si="210"/>
        <v>Less than 2 domains provided</v>
      </c>
      <c r="R960" s="54">
        <f t="shared" si="198"/>
        <v>0</v>
      </c>
      <c r="S960" s="55">
        <f t="shared" si="199"/>
        <v>0</v>
      </c>
      <c r="T960" s="56">
        <f t="shared" si="200"/>
        <v>0</v>
      </c>
      <c r="U960" s="57">
        <f t="shared" si="201"/>
        <v>0</v>
      </c>
      <c r="V960" s="56">
        <f t="shared" si="202"/>
        <v>0</v>
      </c>
      <c r="W960" s="55">
        <f t="shared" si="203"/>
        <v>0</v>
      </c>
      <c r="X960" s="55">
        <f t="shared" si="204"/>
        <v>0</v>
      </c>
      <c r="Y960" s="55">
        <f t="shared" si="205"/>
        <v>0</v>
      </c>
      <c r="Z960" s="55">
        <f t="shared" si="206"/>
        <v>0</v>
      </c>
      <c r="AA960" s="55">
        <f t="shared" si="207"/>
        <v>0</v>
      </c>
      <c r="AB960" s="58">
        <f t="shared" si="208"/>
        <v>0</v>
      </c>
      <c r="AC960" s="74" t="str">
        <f t="shared" si="209"/>
        <v>Grade not provided</v>
      </c>
      <c r="AD960" s="75" t="e">
        <f>IF(J960=0,(VLOOKUP(AC960,Overall!B$2:C1458,2,FALSE)),IF(J960=1,(VLOOKUP(AC960,Overall!F$2:G1458,2,FALSE)),IF(J960=2,(VLOOKUP(AC960,Overall!J$2:K1458,2,FALSE)),IF(J960=3,(VLOOKUP(AC960,Overall!N$2:O1458,2,FALSE)),IF(J960=4,(VLOOKUP(AC960,Overall!R$2:S1458,2,FALSE)),IF(J960=5,VLOOKUP(AC960,Overall!V$2:W1458,2,FALSE),IF(J960=6,VLOOKUP(AC960,Overall!Z$2:AA1458,2,FALSE),IF(J960=7,VLOOKUP(AC960,Overall!AD$2:AE1458,2,FALSE),IF(J960=8,VLOOKUP(AC960,Overall!AH$2:AI1458,2,FALSE),IF(J960=9,VLOOKUP(AC960,Overall!AL$2:AM1458,2,FALSE),IF(J960=10,VLOOKUP(AC960,Overall!AP$2:AQ1458,2,FALSE),IF(J960=11,VLOOKUP(AC960,Overall!AT$2:AU1458,2,FALSE),IF(J960=12,VLOOKUP(AC960,Overall!AX$2:AY1458,2,FALSE))))))))))))))</f>
        <v>#N/A</v>
      </c>
    </row>
    <row r="961" spans="9:30" ht="15.75" thickBot="1">
      <c r="I961" s="126" t="s">
        <v>1006</v>
      </c>
      <c r="J961" s="84"/>
      <c r="N961" s="131"/>
      <c r="O961" s="123" t="str">
        <f t="shared" si="197"/>
        <v>Grade not provided</v>
      </c>
      <c r="P961" s="67" t="e">
        <f t="shared" si="197"/>
        <v>#N/A</v>
      </c>
      <c r="Q961" s="39" t="str">
        <f t="shared" si="210"/>
        <v>Less than 2 domains provided</v>
      </c>
      <c r="R961" s="54">
        <f t="shared" si="198"/>
        <v>0</v>
      </c>
      <c r="S961" s="55">
        <f t="shared" si="199"/>
        <v>0</v>
      </c>
      <c r="T961" s="56">
        <f t="shared" si="200"/>
        <v>0</v>
      </c>
      <c r="U961" s="57">
        <f t="shared" si="201"/>
        <v>0</v>
      </c>
      <c r="V961" s="56">
        <f t="shared" si="202"/>
        <v>0</v>
      </c>
      <c r="W961" s="55">
        <f t="shared" si="203"/>
        <v>0</v>
      </c>
      <c r="X961" s="55">
        <f t="shared" si="204"/>
        <v>0</v>
      </c>
      <c r="Y961" s="55">
        <f t="shared" si="205"/>
        <v>0</v>
      </c>
      <c r="Z961" s="55">
        <f t="shared" si="206"/>
        <v>0</v>
      </c>
      <c r="AA961" s="55">
        <f t="shared" si="207"/>
        <v>0</v>
      </c>
      <c r="AB961" s="58">
        <f t="shared" si="208"/>
        <v>0</v>
      </c>
      <c r="AC961" s="74" t="str">
        <f t="shared" si="209"/>
        <v>Grade not provided</v>
      </c>
      <c r="AD961" s="75" t="e">
        <f>IF(J961=0,(VLOOKUP(AC961,Overall!B$2:C1459,2,FALSE)),IF(J961=1,(VLOOKUP(AC961,Overall!F$2:G1459,2,FALSE)),IF(J961=2,(VLOOKUP(AC961,Overall!J$2:K1459,2,FALSE)),IF(J961=3,(VLOOKUP(AC961,Overall!N$2:O1459,2,FALSE)),IF(J961=4,(VLOOKUP(AC961,Overall!R$2:S1459,2,FALSE)),IF(J961=5,VLOOKUP(AC961,Overall!V$2:W1459,2,FALSE),IF(J961=6,VLOOKUP(AC961,Overall!Z$2:AA1459,2,FALSE),IF(J961=7,VLOOKUP(AC961,Overall!AD$2:AE1459,2,FALSE),IF(J961=8,VLOOKUP(AC961,Overall!AH$2:AI1459,2,FALSE),IF(J961=9,VLOOKUP(AC961,Overall!AL$2:AM1459,2,FALSE),IF(J961=10,VLOOKUP(AC961,Overall!AP$2:AQ1459,2,FALSE),IF(J961=11,VLOOKUP(AC961,Overall!AT$2:AU1459,2,FALSE),IF(J961=12,VLOOKUP(AC961,Overall!AX$2:AY1459,2,FALSE))))))))))))))</f>
        <v>#N/A</v>
      </c>
    </row>
    <row r="962" spans="9:30" ht="15.75" thickBot="1">
      <c r="I962" s="126" t="s">
        <v>1007</v>
      </c>
      <c r="J962" s="84"/>
      <c r="N962" s="131"/>
      <c r="O962" s="123" t="str">
        <f t="shared" si="197"/>
        <v>Grade not provided</v>
      </c>
      <c r="P962" s="67" t="e">
        <f t="shared" si="197"/>
        <v>#N/A</v>
      </c>
      <c r="Q962" s="39" t="str">
        <f t="shared" si="210"/>
        <v>Less than 2 domains provided</v>
      </c>
      <c r="R962" s="54">
        <f t="shared" si="198"/>
        <v>0</v>
      </c>
      <c r="S962" s="55">
        <f t="shared" si="199"/>
        <v>0</v>
      </c>
      <c r="T962" s="56">
        <f t="shared" si="200"/>
        <v>0</v>
      </c>
      <c r="U962" s="57">
        <f t="shared" si="201"/>
        <v>0</v>
      </c>
      <c r="V962" s="56">
        <f t="shared" si="202"/>
        <v>0</v>
      </c>
      <c r="W962" s="55">
        <f t="shared" si="203"/>
        <v>0</v>
      </c>
      <c r="X962" s="55">
        <f t="shared" si="204"/>
        <v>0</v>
      </c>
      <c r="Y962" s="55">
        <f t="shared" si="205"/>
        <v>0</v>
      </c>
      <c r="Z962" s="55">
        <f t="shared" si="206"/>
        <v>0</v>
      </c>
      <c r="AA962" s="55">
        <f t="shared" si="207"/>
        <v>0</v>
      </c>
      <c r="AB962" s="58">
        <f t="shared" si="208"/>
        <v>0</v>
      </c>
      <c r="AC962" s="74" t="str">
        <f t="shared" si="209"/>
        <v>Grade not provided</v>
      </c>
      <c r="AD962" s="75" t="e">
        <f>IF(J962=0,(VLOOKUP(AC962,Overall!B$2:C1460,2,FALSE)),IF(J962=1,(VLOOKUP(AC962,Overall!F$2:G1460,2,FALSE)),IF(J962=2,(VLOOKUP(AC962,Overall!J$2:K1460,2,FALSE)),IF(J962=3,(VLOOKUP(AC962,Overall!N$2:O1460,2,FALSE)),IF(J962=4,(VLOOKUP(AC962,Overall!R$2:S1460,2,FALSE)),IF(J962=5,VLOOKUP(AC962,Overall!V$2:W1460,2,FALSE),IF(J962=6,VLOOKUP(AC962,Overall!Z$2:AA1460,2,FALSE),IF(J962=7,VLOOKUP(AC962,Overall!AD$2:AE1460,2,FALSE),IF(J962=8,VLOOKUP(AC962,Overall!AH$2:AI1460,2,FALSE),IF(J962=9,VLOOKUP(AC962,Overall!AL$2:AM1460,2,FALSE),IF(J962=10,VLOOKUP(AC962,Overall!AP$2:AQ1460,2,FALSE),IF(J962=11,VLOOKUP(AC962,Overall!AT$2:AU1460,2,FALSE),IF(J962=12,VLOOKUP(AC962,Overall!AX$2:AY1460,2,FALSE))))))))))))))</f>
        <v>#N/A</v>
      </c>
    </row>
    <row r="963" spans="9:30" ht="15.75" thickBot="1">
      <c r="I963" s="126" t="s">
        <v>1008</v>
      </c>
      <c r="J963" s="84"/>
      <c r="N963" s="131"/>
      <c r="O963" s="123" t="str">
        <f t="shared" si="197"/>
        <v>Grade not provided</v>
      </c>
      <c r="P963" s="67" t="e">
        <f t="shared" si="197"/>
        <v>#N/A</v>
      </c>
      <c r="Q963" s="39" t="str">
        <f t="shared" si="210"/>
        <v>Less than 2 domains provided</v>
      </c>
      <c r="R963" s="54">
        <f t="shared" si="198"/>
        <v>0</v>
      </c>
      <c r="S963" s="55">
        <f t="shared" si="199"/>
        <v>0</v>
      </c>
      <c r="T963" s="56">
        <f t="shared" si="200"/>
        <v>0</v>
      </c>
      <c r="U963" s="57">
        <f t="shared" si="201"/>
        <v>0</v>
      </c>
      <c r="V963" s="56">
        <f t="shared" si="202"/>
        <v>0</v>
      </c>
      <c r="W963" s="55">
        <f t="shared" si="203"/>
        <v>0</v>
      </c>
      <c r="X963" s="55">
        <f t="shared" si="204"/>
        <v>0</v>
      </c>
      <c r="Y963" s="55">
        <f t="shared" si="205"/>
        <v>0</v>
      </c>
      <c r="Z963" s="55">
        <f t="shared" si="206"/>
        <v>0</v>
      </c>
      <c r="AA963" s="55">
        <f t="shared" si="207"/>
        <v>0</v>
      </c>
      <c r="AB963" s="58">
        <f t="shared" si="208"/>
        <v>0</v>
      </c>
      <c r="AC963" s="74" t="str">
        <f t="shared" si="209"/>
        <v>Grade not provided</v>
      </c>
      <c r="AD963" s="75" t="e">
        <f>IF(J963=0,(VLOOKUP(AC963,Overall!B$2:C1461,2,FALSE)),IF(J963=1,(VLOOKUP(AC963,Overall!F$2:G1461,2,FALSE)),IF(J963=2,(VLOOKUP(AC963,Overall!J$2:K1461,2,FALSE)),IF(J963=3,(VLOOKUP(AC963,Overall!N$2:O1461,2,FALSE)),IF(J963=4,(VLOOKUP(AC963,Overall!R$2:S1461,2,FALSE)),IF(J963=5,VLOOKUP(AC963,Overall!V$2:W1461,2,FALSE),IF(J963=6,VLOOKUP(AC963,Overall!Z$2:AA1461,2,FALSE),IF(J963=7,VLOOKUP(AC963,Overall!AD$2:AE1461,2,FALSE),IF(J963=8,VLOOKUP(AC963,Overall!AH$2:AI1461,2,FALSE),IF(J963=9,VLOOKUP(AC963,Overall!AL$2:AM1461,2,FALSE),IF(J963=10,VLOOKUP(AC963,Overall!AP$2:AQ1461,2,FALSE),IF(J963=11,VLOOKUP(AC963,Overall!AT$2:AU1461,2,FALSE),IF(J963=12,VLOOKUP(AC963,Overall!AX$2:AY1461,2,FALSE))))))))))))))</f>
        <v>#N/A</v>
      </c>
    </row>
    <row r="964" spans="9:30" ht="15.75" thickBot="1">
      <c r="I964" s="126" t="s">
        <v>1009</v>
      </c>
      <c r="J964" s="84"/>
      <c r="N964" s="131"/>
      <c r="O964" s="123" t="str">
        <f t="shared" si="197"/>
        <v>Grade not provided</v>
      </c>
      <c r="P964" s="67" t="e">
        <f t="shared" si="197"/>
        <v>#N/A</v>
      </c>
      <c r="Q964" s="39" t="str">
        <f t="shared" si="210"/>
        <v>Less than 2 domains provided</v>
      </c>
      <c r="R964" s="54">
        <f t="shared" si="198"/>
        <v>0</v>
      </c>
      <c r="S964" s="55">
        <f t="shared" si="199"/>
        <v>0</v>
      </c>
      <c r="T964" s="56">
        <f t="shared" si="200"/>
        <v>0</v>
      </c>
      <c r="U964" s="57">
        <f t="shared" si="201"/>
        <v>0</v>
      </c>
      <c r="V964" s="56">
        <f t="shared" si="202"/>
        <v>0</v>
      </c>
      <c r="W964" s="55">
        <f t="shared" si="203"/>
        <v>0</v>
      </c>
      <c r="X964" s="55">
        <f t="shared" si="204"/>
        <v>0</v>
      </c>
      <c r="Y964" s="55">
        <f t="shared" si="205"/>
        <v>0</v>
      </c>
      <c r="Z964" s="55">
        <f t="shared" si="206"/>
        <v>0</v>
      </c>
      <c r="AA964" s="55">
        <f t="shared" si="207"/>
        <v>0</v>
      </c>
      <c r="AB964" s="58">
        <f t="shared" si="208"/>
        <v>0</v>
      </c>
      <c r="AC964" s="74" t="str">
        <f t="shared" si="209"/>
        <v>Grade not provided</v>
      </c>
      <c r="AD964" s="75" t="e">
        <f>IF(J964=0,(VLOOKUP(AC964,Overall!B$2:C1462,2,FALSE)),IF(J964=1,(VLOOKUP(AC964,Overall!F$2:G1462,2,FALSE)),IF(J964=2,(VLOOKUP(AC964,Overall!J$2:K1462,2,FALSE)),IF(J964=3,(VLOOKUP(AC964,Overall!N$2:O1462,2,FALSE)),IF(J964=4,(VLOOKUP(AC964,Overall!R$2:S1462,2,FALSE)),IF(J964=5,VLOOKUP(AC964,Overall!V$2:W1462,2,FALSE),IF(J964=6,VLOOKUP(AC964,Overall!Z$2:AA1462,2,FALSE),IF(J964=7,VLOOKUP(AC964,Overall!AD$2:AE1462,2,FALSE),IF(J964=8,VLOOKUP(AC964,Overall!AH$2:AI1462,2,FALSE),IF(J964=9,VLOOKUP(AC964,Overall!AL$2:AM1462,2,FALSE),IF(J964=10,VLOOKUP(AC964,Overall!AP$2:AQ1462,2,FALSE),IF(J964=11,VLOOKUP(AC964,Overall!AT$2:AU1462,2,FALSE),IF(J964=12,VLOOKUP(AC964,Overall!AX$2:AY1462,2,FALSE))))))))))))))</f>
        <v>#N/A</v>
      </c>
    </row>
    <row r="965" spans="9:30" ht="15.75" thickBot="1">
      <c r="I965" s="126" t="s">
        <v>1010</v>
      </c>
      <c r="J965" s="84"/>
      <c r="N965" s="131"/>
      <c r="O965" s="123" t="str">
        <f t="shared" ref="O965:P1003" si="211">AC965</f>
        <v>Grade not provided</v>
      </c>
      <c r="P965" s="67" t="e">
        <f t="shared" si="211"/>
        <v>#N/A</v>
      </c>
      <c r="Q965" s="39" t="str">
        <f t="shared" si="210"/>
        <v>Less than 2 domains provided</v>
      </c>
      <c r="R965" s="54">
        <f t="shared" ref="R965:R1003" si="212">IF(AND($K965= "", $M965 &lt;&gt; "", $L965&lt;&gt; "", $N965&lt;&gt;""),1,0)</f>
        <v>0</v>
      </c>
      <c r="S965" s="55">
        <f t="shared" ref="S965:S1003" si="213">IF(AND($L965= "", $K965 &lt;&gt; "", $M965&lt;&gt; "", $N965&lt;&gt;""),2,0)</f>
        <v>0</v>
      </c>
      <c r="T965" s="56">
        <f t="shared" ref="T965:T1003" si="214">IF(AND($M965= "", $L965 &lt;&gt; "", $K965&lt;&gt; "", $N965&lt;&gt;""),3,0)</f>
        <v>0</v>
      </c>
      <c r="U965" s="57">
        <f t="shared" ref="U965:U1003" si="215">IF(AND($N965= "", $K965 &lt;&gt; "", $M965&lt;&gt; "", $K965&lt;&gt;""),4,0)</f>
        <v>0</v>
      </c>
      <c r="V965" s="56">
        <f t="shared" ref="V965:V1003" si="216">IF(AND($M965="",$N965="",$K965&lt;&gt;"",$L965&lt;&gt;""),5,0)</f>
        <v>0</v>
      </c>
      <c r="W965" s="55">
        <f t="shared" ref="W965:W1003" si="217">IF(AND($K965="",$L965="",$M965&lt;&gt;"",$N965&lt;&gt;""),6,0)</f>
        <v>0</v>
      </c>
      <c r="X965" s="55">
        <f t="shared" ref="X965:X1003" si="218">IF(AND($L965="",$N965="",$K965&lt;&gt;"",$M965&lt;&gt;""),7,0)</f>
        <v>0</v>
      </c>
      <c r="Y965" s="55">
        <f t="shared" ref="Y965:Y1003" si="219">IF(AND($K965="",$M965="",$L965&lt;&gt;"",$N965&lt;&gt;""),8,0)</f>
        <v>0</v>
      </c>
      <c r="Z965" s="55">
        <f t="shared" ref="Z965:Z1003" si="220">IF(AND($K965="",$N965="",$L965&lt;&gt;"",$M965&lt;&gt;""),9,0)</f>
        <v>0</v>
      </c>
      <c r="AA965" s="55">
        <f t="shared" ref="AA965:AA1003" si="221">IF(AND($L965="",$M965="",$K965&lt;&gt;"",$N965&lt;&gt;""),10,0)</f>
        <v>0</v>
      </c>
      <c r="AB965" s="58">
        <f t="shared" ref="AB965:AB1003" si="222">MAX(R965:AA965)</f>
        <v>0</v>
      </c>
      <c r="AC965" s="74" t="str">
        <f t="shared" ref="AC965:AC1003" si="223">IF($J965="","Grade not provided",IF($AB965=1,ROUND($E$4/100*$L965+$F$4/100*$M965+$G$4/100*N965,0),IF($AB965=2,ROUND($D$5/100*$K965+$F$5/100*$M965+$G$5/100*$N965,0),IF($AB965=3,ROUND($D$6/100*$K965+$E$6/100*$L965+$G$6/100*$N965,0),IF($AB965=4,ROUND($D$7/100*$K965+$E$7/100*$L965+$F$7/100*$M965,0),IF($AB965=5,ROUND($D$8/100*$K965+$E$8/100*$L965,0),IF($AB965=6,ROUND($F$9/100*$M965+$G$9/100*$N965,0),IF($AB965=7,ROUND($D$10/100*$K965+$F$10/100*$M965,0),IF($AB965=8, ROUND($E$11/100*$L965+$G$11/100*$N965,0),IF($AB965=9,ROUND($E$12/100*$L965+$F$12/100*$M965,0),IF($AB965=10,ROUND($D$13/100*$K965+$G$13/100*$N965,0),"Ineligible student")))))))))))</f>
        <v>Grade not provided</v>
      </c>
      <c r="AD965" s="75" t="e">
        <f>IF(J965=0,(VLOOKUP(AC965,Overall!B$2:C1463,2,FALSE)),IF(J965=1,(VLOOKUP(AC965,Overall!F$2:G1463,2,FALSE)),IF(J965=2,(VLOOKUP(AC965,Overall!J$2:K1463,2,FALSE)),IF(J965=3,(VLOOKUP(AC965,Overall!N$2:O1463,2,FALSE)),IF(J965=4,(VLOOKUP(AC965,Overall!R$2:S1463,2,FALSE)),IF(J965=5,VLOOKUP(AC965,Overall!V$2:W1463,2,FALSE),IF(J965=6,VLOOKUP(AC965,Overall!Z$2:AA1463,2,FALSE),IF(J965=7,VLOOKUP(AC965,Overall!AD$2:AE1463,2,FALSE),IF(J965=8,VLOOKUP(AC965,Overall!AH$2:AI1463,2,FALSE),IF(J965=9,VLOOKUP(AC965,Overall!AL$2:AM1463,2,FALSE),IF(J965=10,VLOOKUP(AC965,Overall!AP$2:AQ1463,2,FALSE),IF(J965=11,VLOOKUP(AC965,Overall!AT$2:AU1463,2,FALSE),IF(J965=12,VLOOKUP(AC965,Overall!AX$2:AY1463,2,FALSE))))))))))))))</f>
        <v>#N/A</v>
      </c>
    </row>
    <row r="966" spans="9:30" ht="15.75" thickBot="1">
      <c r="I966" s="126" t="s">
        <v>1011</v>
      </c>
      <c r="J966" s="84"/>
      <c r="N966" s="131"/>
      <c r="O966" s="123" t="str">
        <f t="shared" si="211"/>
        <v>Grade not provided</v>
      </c>
      <c r="P966" s="67" t="e">
        <f t="shared" si="211"/>
        <v>#N/A</v>
      </c>
      <c r="Q966" s="39" t="str">
        <f t="shared" si="210"/>
        <v>Less than 2 domains provided</v>
      </c>
      <c r="R966" s="54">
        <f t="shared" si="212"/>
        <v>0</v>
      </c>
      <c r="S966" s="55">
        <f t="shared" si="213"/>
        <v>0</v>
      </c>
      <c r="T966" s="56">
        <f t="shared" si="214"/>
        <v>0</v>
      </c>
      <c r="U966" s="57">
        <f t="shared" si="215"/>
        <v>0</v>
      </c>
      <c r="V966" s="56">
        <f t="shared" si="216"/>
        <v>0</v>
      </c>
      <c r="W966" s="55">
        <f t="shared" si="217"/>
        <v>0</v>
      </c>
      <c r="X966" s="55">
        <f t="shared" si="218"/>
        <v>0</v>
      </c>
      <c r="Y966" s="55">
        <f t="shared" si="219"/>
        <v>0</v>
      </c>
      <c r="Z966" s="55">
        <f t="shared" si="220"/>
        <v>0</v>
      </c>
      <c r="AA966" s="55">
        <f t="shared" si="221"/>
        <v>0</v>
      </c>
      <c r="AB966" s="58">
        <f t="shared" si="222"/>
        <v>0</v>
      </c>
      <c r="AC966" s="74" t="str">
        <f t="shared" si="223"/>
        <v>Grade not provided</v>
      </c>
      <c r="AD966" s="75" t="e">
        <f>IF(J966=0,(VLOOKUP(AC966,Overall!B$2:C1464,2,FALSE)),IF(J966=1,(VLOOKUP(AC966,Overall!F$2:G1464,2,FALSE)),IF(J966=2,(VLOOKUP(AC966,Overall!J$2:K1464,2,FALSE)),IF(J966=3,(VLOOKUP(AC966,Overall!N$2:O1464,2,FALSE)),IF(J966=4,(VLOOKUP(AC966,Overall!R$2:S1464,2,FALSE)),IF(J966=5,VLOOKUP(AC966,Overall!V$2:W1464,2,FALSE),IF(J966=6,VLOOKUP(AC966,Overall!Z$2:AA1464,2,FALSE),IF(J966=7,VLOOKUP(AC966,Overall!AD$2:AE1464,2,FALSE),IF(J966=8,VLOOKUP(AC966,Overall!AH$2:AI1464,2,FALSE),IF(J966=9,VLOOKUP(AC966,Overall!AL$2:AM1464,2,FALSE),IF(J966=10,VLOOKUP(AC966,Overall!AP$2:AQ1464,2,FALSE),IF(J966=11,VLOOKUP(AC966,Overall!AT$2:AU1464,2,FALSE),IF(J966=12,VLOOKUP(AC966,Overall!AX$2:AY1464,2,FALSE))))))))))))))</f>
        <v>#N/A</v>
      </c>
    </row>
    <row r="967" spans="9:30" ht="15.75" thickBot="1">
      <c r="I967" s="126" t="s">
        <v>1012</v>
      </c>
      <c r="J967" s="84"/>
      <c r="N967" s="131"/>
      <c r="O967" s="123" t="str">
        <f t="shared" si="211"/>
        <v>Grade not provided</v>
      </c>
      <c r="P967" s="67" t="e">
        <f t="shared" si="211"/>
        <v>#N/A</v>
      </c>
      <c r="Q967" s="39" t="str">
        <f t="shared" si="210"/>
        <v>Less than 2 domains provided</v>
      </c>
      <c r="R967" s="54">
        <f t="shared" si="212"/>
        <v>0</v>
      </c>
      <c r="S967" s="55">
        <f t="shared" si="213"/>
        <v>0</v>
      </c>
      <c r="T967" s="56">
        <f t="shared" si="214"/>
        <v>0</v>
      </c>
      <c r="U967" s="57">
        <f t="shared" si="215"/>
        <v>0</v>
      </c>
      <c r="V967" s="56">
        <f t="shared" si="216"/>
        <v>0</v>
      </c>
      <c r="W967" s="55">
        <f t="shared" si="217"/>
        <v>0</v>
      </c>
      <c r="X967" s="55">
        <f t="shared" si="218"/>
        <v>0</v>
      </c>
      <c r="Y967" s="55">
        <f t="shared" si="219"/>
        <v>0</v>
      </c>
      <c r="Z967" s="55">
        <f t="shared" si="220"/>
        <v>0</v>
      </c>
      <c r="AA967" s="55">
        <f t="shared" si="221"/>
        <v>0</v>
      </c>
      <c r="AB967" s="58">
        <f t="shared" si="222"/>
        <v>0</v>
      </c>
      <c r="AC967" s="74" t="str">
        <f t="shared" si="223"/>
        <v>Grade not provided</v>
      </c>
      <c r="AD967" s="75" t="e">
        <f>IF(J967=0,(VLOOKUP(AC967,Overall!B$2:C1465,2,FALSE)),IF(J967=1,(VLOOKUP(AC967,Overall!F$2:G1465,2,FALSE)),IF(J967=2,(VLOOKUP(AC967,Overall!J$2:K1465,2,FALSE)),IF(J967=3,(VLOOKUP(AC967,Overall!N$2:O1465,2,FALSE)),IF(J967=4,(VLOOKUP(AC967,Overall!R$2:S1465,2,FALSE)),IF(J967=5,VLOOKUP(AC967,Overall!V$2:W1465,2,FALSE),IF(J967=6,VLOOKUP(AC967,Overall!Z$2:AA1465,2,FALSE),IF(J967=7,VLOOKUP(AC967,Overall!AD$2:AE1465,2,FALSE),IF(J967=8,VLOOKUP(AC967,Overall!AH$2:AI1465,2,FALSE),IF(J967=9,VLOOKUP(AC967,Overall!AL$2:AM1465,2,FALSE),IF(J967=10,VLOOKUP(AC967,Overall!AP$2:AQ1465,2,FALSE),IF(J967=11,VLOOKUP(AC967,Overall!AT$2:AU1465,2,FALSE),IF(J967=12,VLOOKUP(AC967,Overall!AX$2:AY1465,2,FALSE))))))))))))))</f>
        <v>#N/A</v>
      </c>
    </row>
    <row r="968" spans="9:30" ht="15.75" thickBot="1">
      <c r="I968" s="126" t="s">
        <v>1013</v>
      </c>
      <c r="J968" s="84"/>
      <c r="N968" s="131"/>
      <c r="O968" s="123" t="str">
        <f t="shared" si="211"/>
        <v>Grade not provided</v>
      </c>
      <c r="P968" s="67" t="e">
        <f t="shared" si="211"/>
        <v>#N/A</v>
      </c>
      <c r="Q968" s="39" t="str">
        <f t="shared" si="210"/>
        <v>Less than 2 domains provided</v>
      </c>
      <c r="R968" s="54">
        <f t="shared" si="212"/>
        <v>0</v>
      </c>
      <c r="S968" s="55">
        <f t="shared" si="213"/>
        <v>0</v>
      </c>
      <c r="T968" s="56">
        <f t="shared" si="214"/>
        <v>0</v>
      </c>
      <c r="U968" s="57">
        <f t="shared" si="215"/>
        <v>0</v>
      </c>
      <c r="V968" s="56">
        <f t="shared" si="216"/>
        <v>0</v>
      </c>
      <c r="W968" s="55">
        <f t="shared" si="217"/>
        <v>0</v>
      </c>
      <c r="X968" s="55">
        <f t="shared" si="218"/>
        <v>0</v>
      </c>
      <c r="Y968" s="55">
        <f t="shared" si="219"/>
        <v>0</v>
      </c>
      <c r="Z968" s="55">
        <f t="shared" si="220"/>
        <v>0</v>
      </c>
      <c r="AA968" s="55">
        <f t="shared" si="221"/>
        <v>0</v>
      </c>
      <c r="AB968" s="58">
        <f t="shared" si="222"/>
        <v>0</v>
      </c>
      <c r="AC968" s="74" t="str">
        <f t="shared" si="223"/>
        <v>Grade not provided</v>
      </c>
      <c r="AD968" s="75" t="e">
        <f>IF(J968=0,(VLOOKUP(AC968,Overall!B$2:C1466,2,FALSE)),IF(J968=1,(VLOOKUP(AC968,Overall!F$2:G1466,2,FALSE)),IF(J968=2,(VLOOKUP(AC968,Overall!J$2:K1466,2,FALSE)),IF(J968=3,(VLOOKUP(AC968,Overall!N$2:O1466,2,FALSE)),IF(J968=4,(VLOOKUP(AC968,Overall!R$2:S1466,2,FALSE)),IF(J968=5,VLOOKUP(AC968,Overall!V$2:W1466,2,FALSE),IF(J968=6,VLOOKUP(AC968,Overall!Z$2:AA1466,2,FALSE),IF(J968=7,VLOOKUP(AC968,Overall!AD$2:AE1466,2,FALSE),IF(J968=8,VLOOKUP(AC968,Overall!AH$2:AI1466,2,FALSE),IF(J968=9,VLOOKUP(AC968,Overall!AL$2:AM1466,2,FALSE),IF(J968=10,VLOOKUP(AC968,Overall!AP$2:AQ1466,2,FALSE),IF(J968=11,VLOOKUP(AC968,Overall!AT$2:AU1466,2,FALSE),IF(J968=12,VLOOKUP(AC968,Overall!AX$2:AY1466,2,FALSE))))))))))))))</f>
        <v>#N/A</v>
      </c>
    </row>
    <row r="969" spans="9:30" ht="15.75" thickBot="1">
      <c r="I969" s="126" t="s">
        <v>1014</v>
      </c>
      <c r="J969" s="84"/>
      <c r="N969" s="131"/>
      <c r="O969" s="123" t="str">
        <f t="shared" si="211"/>
        <v>Grade not provided</v>
      </c>
      <c r="P969" s="67" t="e">
        <f t="shared" si="211"/>
        <v>#N/A</v>
      </c>
      <c r="Q969" s="39" t="str">
        <f t="shared" si="210"/>
        <v>Less than 2 domains provided</v>
      </c>
      <c r="R969" s="54">
        <f t="shared" si="212"/>
        <v>0</v>
      </c>
      <c r="S969" s="55">
        <f t="shared" si="213"/>
        <v>0</v>
      </c>
      <c r="T969" s="56">
        <f t="shared" si="214"/>
        <v>0</v>
      </c>
      <c r="U969" s="57">
        <f t="shared" si="215"/>
        <v>0</v>
      </c>
      <c r="V969" s="56">
        <f t="shared" si="216"/>
        <v>0</v>
      </c>
      <c r="W969" s="55">
        <f t="shared" si="217"/>
        <v>0</v>
      </c>
      <c r="X969" s="55">
        <f t="shared" si="218"/>
        <v>0</v>
      </c>
      <c r="Y969" s="55">
        <f t="shared" si="219"/>
        <v>0</v>
      </c>
      <c r="Z969" s="55">
        <f t="shared" si="220"/>
        <v>0</v>
      </c>
      <c r="AA969" s="55">
        <f t="shared" si="221"/>
        <v>0</v>
      </c>
      <c r="AB969" s="58">
        <f t="shared" si="222"/>
        <v>0</v>
      </c>
      <c r="AC969" s="74" t="str">
        <f t="shared" si="223"/>
        <v>Grade not provided</v>
      </c>
      <c r="AD969" s="75" t="e">
        <f>IF(J969=0,(VLOOKUP(AC969,Overall!B$2:C1467,2,FALSE)),IF(J969=1,(VLOOKUP(AC969,Overall!F$2:G1467,2,FALSE)),IF(J969=2,(VLOOKUP(AC969,Overall!J$2:K1467,2,FALSE)),IF(J969=3,(VLOOKUP(AC969,Overall!N$2:O1467,2,FALSE)),IF(J969=4,(VLOOKUP(AC969,Overall!R$2:S1467,2,FALSE)),IF(J969=5,VLOOKUP(AC969,Overall!V$2:W1467,2,FALSE),IF(J969=6,VLOOKUP(AC969,Overall!Z$2:AA1467,2,FALSE),IF(J969=7,VLOOKUP(AC969,Overall!AD$2:AE1467,2,FALSE),IF(J969=8,VLOOKUP(AC969,Overall!AH$2:AI1467,2,FALSE),IF(J969=9,VLOOKUP(AC969,Overall!AL$2:AM1467,2,FALSE),IF(J969=10,VLOOKUP(AC969,Overall!AP$2:AQ1467,2,FALSE),IF(J969=11,VLOOKUP(AC969,Overall!AT$2:AU1467,2,FALSE),IF(J969=12,VLOOKUP(AC969,Overall!AX$2:AY1467,2,FALSE))))))))))))))</f>
        <v>#N/A</v>
      </c>
    </row>
    <row r="970" spans="9:30" ht="15.75" thickBot="1">
      <c r="I970" s="126" t="s">
        <v>1015</v>
      </c>
      <c r="J970" s="84"/>
      <c r="N970" s="131"/>
      <c r="O970" s="123" t="str">
        <f t="shared" si="211"/>
        <v>Grade not provided</v>
      </c>
      <c r="P970" s="67" t="e">
        <f t="shared" si="211"/>
        <v>#N/A</v>
      </c>
      <c r="Q970" s="39" t="str">
        <f t="shared" si="210"/>
        <v>Less than 2 domains provided</v>
      </c>
      <c r="R970" s="54">
        <f t="shared" si="212"/>
        <v>0</v>
      </c>
      <c r="S970" s="55">
        <f t="shared" si="213"/>
        <v>0</v>
      </c>
      <c r="T970" s="56">
        <f t="shared" si="214"/>
        <v>0</v>
      </c>
      <c r="U970" s="57">
        <f t="shared" si="215"/>
        <v>0</v>
      </c>
      <c r="V970" s="56">
        <f t="shared" si="216"/>
        <v>0</v>
      </c>
      <c r="W970" s="55">
        <f t="shared" si="217"/>
        <v>0</v>
      </c>
      <c r="X970" s="55">
        <f t="shared" si="218"/>
        <v>0</v>
      </c>
      <c r="Y970" s="55">
        <f t="shared" si="219"/>
        <v>0</v>
      </c>
      <c r="Z970" s="55">
        <f t="shared" si="220"/>
        <v>0</v>
      </c>
      <c r="AA970" s="55">
        <f t="shared" si="221"/>
        <v>0</v>
      </c>
      <c r="AB970" s="58">
        <f t="shared" si="222"/>
        <v>0</v>
      </c>
      <c r="AC970" s="74" t="str">
        <f t="shared" si="223"/>
        <v>Grade not provided</v>
      </c>
      <c r="AD970" s="75" t="e">
        <f>IF(J970=0,(VLOOKUP(AC970,Overall!B$2:C1468,2,FALSE)),IF(J970=1,(VLOOKUP(AC970,Overall!F$2:G1468,2,FALSE)),IF(J970=2,(VLOOKUP(AC970,Overall!J$2:K1468,2,FALSE)),IF(J970=3,(VLOOKUP(AC970,Overall!N$2:O1468,2,FALSE)),IF(J970=4,(VLOOKUP(AC970,Overall!R$2:S1468,2,FALSE)),IF(J970=5,VLOOKUP(AC970,Overall!V$2:W1468,2,FALSE),IF(J970=6,VLOOKUP(AC970,Overall!Z$2:AA1468,2,FALSE),IF(J970=7,VLOOKUP(AC970,Overall!AD$2:AE1468,2,FALSE),IF(J970=8,VLOOKUP(AC970,Overall!AH$2:AI1468,2,FALSE),IF(J970=9,VLOOKUP(AC970,Overall!AL$2:AM1468,2,FALSE),IF(J970=10,VLOOKUP(AC970,Overall!AP$2:AQ1468,2,FALSE),IF(J970=11,VLOOKUP(AC970,Overall!AT$2:AU1468,2,FALSE),IF(J970=12,VLOOKUP(AC970,Overall!AX$2:AY1468,2,FALSE))))))))))))))</f>
        <v>#N/A</v>
      </c>
    </row>
    <row r="971" spans="9:30" ht="15.75" thickBot="1">
      <c r="I971" s="126" t="s">
        <v>1016</v>
      </c>
      <c r="J971" s="84"/>
      <c r="N971" s="131"/>
      <c r="O971" s="123" t="str">
        <f t="shared" si="211"/>
        <v>Grade not provided</v>
      </c>
      <c r="P971" s="67" t="e">
        <f t="shared" si="211"/>
        <v>#N/A</v>
      </c>
      <c r="Q971" s="39" t="str">
        <f t="shared" si="210"/>
        <v>Less than 2 domains provided</v>
      </c>
      <c r="R971" s="54">
        <f t="shared" si="212"/>
        <v>0</v>
      </c>
      <c r="S971" s="55">
        <f t="shared" si="213"/>
        <v>0</v>
      </c>
      <c r="T971" s="56">
        <f t="shared" si="214"/>
        <v>0</v>
      </c>
      <c r="U971" s="57">
        <f t="shared" si="215"/>
        <v>0</v>
      </c>
      <c r="V971" s="56">
        <f t="shared" si="216"/>
        <v>0</v>
      </c>
      <c r="W971" s="55">
        <f t="shared" si="217"/>
        <v>0</v>
      </c>
      <c r="X971" s="55">
        <f t="shared" si="218"/>
        <v>0</v>
      </c>
      <c r="Y971" s="55">
        <f t="shared" si="219"/>
        <v>0</v>
      </c>
      <c r="Z971" s="55">
        <f t="shared" si="220"/>
        <v>0</v>
      </c>
      <c r="AA971" s="55">
        <f t="shared" si="221"/>
        <v>0</v>
      </c>
      <c r="AB971" s="58">
        <f t="shared" si="222"/>
        <v>0</v>
      </c>
      <c r="AC971" s="74" t="str">
        <f t="shared" si="223"/>
        <v>Grade not provided</v>
      </c>
      <c r="AD971" s="75" t="e">
        <f>IF(J971=0,(VLOOKUP(AC971,Overall!B$2:C1469,2,FALSE)),IF(J971=1,(VLOOKUP(AC971,Overall!F$2:G1469,2,FALSE)),IF(J971=2,(VLOOKUP(AC971,Overall!J$2:K1469,2,FALSE)),IF(J971=3,(VLOOKUP(AC971,Overall!N$2:O1469,2,FALSE)),IF(J971=4,(VLOOKUP(AC971,Overall!R$2:S1469,2,FALSE)),IF(J971=5,VLOOKUP(AC971,Overall!V$2:W1469,2,FALSE),IF(J971=6,VLOOKUP(AC971,Overall!Z$2:AA1469,2,FALSE),IF(J971=7,VLOOKUP(AC971,Overall!AD$2:AE1469,2,FALSE),IF(J971=8,VLOOKUP(AC971,Overall!AH$2:AI1469,2,FALSE),IF(J971=9,VLOOKUP(AC971,Overall!AL$2:AM1469,2,FALSE),IF(J971=10,VLOOKUP(AC971,Overall!AP$2:AQ1469,2,FALSE),IF(J971=11,VLOOKUP(AC971,Overall!AT$2:AU1469,2,FALSE),IF(J971=12,VLOOKUP(AC971,Overall!AX$2:AY1469,2,FALSE))))))))))))))</f>
        <v>#N/A</v>
      </c>
    </row>
    <row r="972" spans="9:30" ht="15.75" thickBot="1">
      <c r="I972" s="126" t="s">
        <v>1017</v>
      </c>
      <c r="J972" s="84"/>
      <c r="N972" s="131"/>
      <c r="O972" s="123" t="str">
        <f t="shared" si="211"/>
        <v>Grade not provided</v>
      </c>
      <c r="P972" s="67" t="e">
        <f t="shared" si="211"/>
        <v>#N/A</v>
      </c>
      <c r="Q972" s="39" t="str">
        <f t="shared" si="210"/>
        <v>Less than 2 domains provided</v>
      </c>
      <c r="R972" s="54">
        <f t="shared" si="212"/>
        <v>0</v>
      </c>
      <c r="S972" s="55">
        <f t="shared" si="213"/>
        <v>0</v>
      </c>
      <c r="T972" s="56">
        <f t="shared" si="214"/>
        <v>0</v>
      </c>
      <c r="U972" s="57">
        <f t="shared" si="215"/>
        <v>0</v>
      </c>
      <c r="V972" s="56">
        <f t="shared" si="216"/>
        <v>0</v>
      </c>
      <c r="W972" s="55">
        <f t="shared" si="217"/>
        <v>0</v>
      </c>
      <c r="X972" s="55">
        <f t="shared" si="218"/>
        <v>0</v>
      </c>
      <c r="Y972" s="55">
        <f t="shared" si="219"/>
        <v>0</v>
      </c>
      <c r="Z972" s="55">
        <f t="shared" si="220"/>
        <v>0</v>
      </c>
      <c r="AA972" s="55">
        <f t="shared" si="221"/>
        <v>0</v>
      </c>
      <c r="AB972" s="58">
        <f t="shared" si="222"/>
        <v>0</v>
      </c>
      <c r="AC972" s="74" t="str">
        <f t="shared" si="223"/>
        <v>Grade not provided</v>
      </c>
      <c r="AD972" s="75" t="e">
        <f>IF(J972=0,(VLOOKUP(AC972,Overall!B$2:C1470,2,FALSE)),IF(J972=1,(VLOOKUP(AC972,Overall!F$2:G1470,2,FALSE)),IF(J972=2,(VLOOKUP(AC972,Overall!J$2:K1470,2,FALSE)),IF(J972=3,(VLOOKUP(AC972,Overall!N$2:O1470,2,FALSE)),IF(J972=4,(VLOOKUP(AC972,Overall!R$2:S1470,2,FALSE)),IF(J972=5,VLOOKUP(AC972,Overall!V$2:W1470,2,FALSE),IF(J972=6,VLOOKUP(AC972,Overall!Z$2:AA1470,2,FALSE),IF(J972=7,VLOOKUP(AC972,Overall!AD$2:AE1470,2,FALSE),IF(J972=8,VLOOKUP(AC972,Overall!AH$2:AI1470,2,FALSE),IF(J972=9,VLOOKUP(AC972,Overall!AL$2:AM1470,2,FALSE),IF(J972=10,VLOOKUP(AC972,Overall!AP$2:AQ1470,2,FALSE),IF(J972=11,VLOOKUP(AC972,Overall!AT$2:AU1470,2,FALSE),IF(J972=12,VLOOKUP(AC972,Overall!AX$2:AY1470,2,FALSE))))))))))))))</f>
        <v>#N/A</v>
      </c>
    </row>
    <row r="973" spans="9:30" ht="15.75" thickBot="1">
      <c r="I973" s="126" t="s">
        <v>1018</v>
      </c>
      <c r="J973" s="84"/>
      <c r="N973" s="131"/>
      <c r="O973" s="123" t="str">
        <f t="shared" si="211"/>
        <v>Grade not provided</v>
      </c>
      <c r="P973" s="67" t="e">
        <f t="shared" si="211"/>
        <v>#N/A</v>
      </c>
      <c r="Q973" s="39" t="str">
        <f t="shared" si="210"/>
        <v>Less than 2 domains provided</v>
      </c>
      <c r="R973" s="54">
        <f t="shared" si="212"/>
        <v>0</v>
      </c>
      <c r="S973" s="55">
        <f t="shared" si="213"/>
        <v>0</v>
      </c>
      <c r="T973" s="56">
        <f t="shared" si="214"/>
        <v>0</v>
      </c>
      <c r="U973" s="57">
        <f t="shared" si="215"/>
        <v>0</v>
      </c>
      <c r="V973" s="56">
        <f t="shared" si="216"/>
        <v>0</v>
      </c>
      <c r="W973" s="55">
        <f t="shared" si="217"/>
        <v>0</v>
      </c>
      <c r="X973" s="55">
        <f t="shared" si="218"/>
        <v>0</v>
      </c>
      <c r="Y973" s="55">
        <f t="shared" si="219"/>
        <v>0</v>
      </c>
      <c r="Z973" s="55">
        <f t="shared" si="220"/>
        <v>0</v>
      </c>
      <c r="AA973" s="55">
        <f t="shared" si="221"/>
        <v>0</v>
      </c>
      <c r="AB973" s="58">
        <f t="shared" si="222"/>
        <v>0</v>
      </c>
      <c r="AC973" s="74" t="str">
        <f t="shared" si="223"/>
        <v>Grade not provided</v>
      </c>
      <c r="AD973" s="75" t="e">
        <f>IF(J973=0,(VLOOKUP(AC973,Overall!B$2:C1471,2,FALSE)),IF(J973=1,(VLOOKUP(AC973,Overall!F$2:G1471,2,FALSE)),IF(J973=2,(VLOOKUP(AC973,Overall!J$2:K1471,2,FALSE)),IF(J973=3,(VLOOKUP(AC973,Overall!N$2:O1471,2,FALSE)),IF(J973=4,(VLOOKUP(AC973,Overall!R$2:S1471,2,FALSE)),IF(J973=5,VLOOKUP(AC973,Overall!V$2:W1471,2,FALSE),IF(J973=6,VLOOKUP(AC973,Overall!Z$2:AA1471,2,FALSE),IF(J973=7,VLOOKUP(AC973,Overall!AD$2:AE1471,2,FALSE),IF(J973=8,VLOOKUP(AC973,Overall!AH$2:AI1471,2,FALSE),IF(J973=9,VLOOKUP(AC973,Overall!AL$2:AM1471,2,FALSE),IF(J973=10,VLOOKUP(AC973,Overall!AP$2:AQ1471,2,FALSE),IF(J973=11,VLOOKUP(AC973,Overall!AT$2:AU1471,2,FALSE),IF(J973=12,VLOOKUP(AC973,Overall!AX$2:AY1471,2,FALSE))))))))))))))</f>
        <v>#N/A</v>
      </c>
    </row>
    <row r="974" spans="9:30" ht="15.75" thickBot="1">
      <c r="I974" s="126" t="s">
        <v>1019</v>
      </c>
      <c r="J974" s="84"/>
      <c r="N974" s="131"/>
      <c r="O974" s="123" t="str">
        <f t="shared" si="211"/>
        <v>Grade not provided</v>
      </c>
      <c r="P974" s="67" t="e">
        <f t="shared" si="211"/>
        <v>#N/A</v>
      </c>
      <c r="Q974" s="39" t="str">
        <f t="shared" si="210"/>
        <v>Less than 2 domains provided</v>
      </c>
      <c r="R974" s="54">
        <f t="shared" si="212"/>
        <v>0</v>
      </c>
      <c r="S974" s="55">
        <f t="shared" si="213"/>
        <v>0</v>
      </c>
      <c r="T974" s="56">
        <f t="shared" si="214"/>
        <v>0</v>
      </c>
      <c r="U974" s="57">
        <f t="shared" si="215"/>
        <v>0</v>
      </c>
      <c r="V974" s="56">
        <f t="shared" si="216"/>
        <v>0</v>
      </c>
      <c r="W974" s="55">
        <f t="shared" si="217"/>
        <v>0</v>
      </c>
      <c r="X974" s="55">
        <f t="shared" si="218"/>
        <v>0</v>
      </c>
      <c r="Y974" s="55">
        <f t="shared" si="219"/>
        <v>0</v>
      </c>
      <c r="Z974" s="55">
        <f t="shared" si="220"/>
        <v>0</v>
      </c>
      <c r="AA974" s="55">
        <f t="shared" si="221"/>
        <v>0</v>
      </c>
      <c r="AB974" s="58">
        <f t="shared" si="222"/>
        <v>0</v>
      </c>
      <c r="AC974" s="74" t="str">
        <f t="shared" si="223"/>
        <v>Grade not provided</v>
      </c>
      <c r="AD974" s="75" t="e">
        <f>IF(J974=0,(VLOOKUP(AC974,Overall!B$2:C1472,2,FALSE)),IF(J974=1,(VLOOKUP(AC974,Overall!F$2:G1472,2,FALSE)),IF(J974=2,(VLOOKUP(AC974,Overall!J$2:K1472,2,FALSE)),IF(J974=3,(VLOOKUP(AC974,Overall!N$2:O1472,2,FALSE)),IF(J974=4,(VLOOKUP(AC974,Overall!R$2:S1472,2,FALSE)),IF(J974=5,VLOOKUP(AC974,Overall!V$2:W1472,2,FALSE),IF(J974=6,VLOOKUP(AC974,Overall!Z$2:AA1472,2,FALSE),IF(J974=7,VLOOKUP(AC974,Overall!AD$2:AE1472,2,FALSE),IF(J974=8,VLOOKUP(AC974,Overall!AH$2:AI1472,2,FALSE),IF(J974=9,VLOOKUP(AC974,Overall!AL$2:AM1472,2,FALSE),IF(J974=10,VLOOKUP(AC974,Overall!AP$2:AQ1472,2,FALSE),IF(J974=11,VLOOKUP(AC974,Overall!AT$2:AU1472,2,FALSE),IF(J974=12,VLOOKUP(AC974,Overall!AX$2:AY1472,2,FALSE))))))))))))))</f>
        <v>#N/A</v>
      </c>
    </row>
    <row r="975" spans="9:30" ht="15.75" thickBot="1">
      <c r="I975" s="126" t="s">
        <v>1020</v>
      </c>
      <c r="J975" s="84"/>
      <c r="N975" s="131"/>
      <c r="O975" s="123" t="str">
        <f t="shared" si="211"/>
        <v>Grade not provided</v>
      </c>
      <c r="P975" s="67" t="e">
        <f t="shared" si="211"/>
        <v>#N/A</v>
      </c>
      <c r="Q975" s="39" t="str">
        <f t="shared" si="210"/>
        <v>Less than 2 domains provided</v>
      </c>
      <c r="R975" s="54">
        <f t="shared" si="212"/>
        <v>0</v>
      </c>
      <c r="S975" s="55">
        <f t="shared" si="213"/>
        <v>0</v>
      </c>
      <c r="T975" s="56">
        <f t="shared" si="214"/>
        <v>0</v>
      </c>
      <c r="U975" s="57">
        <f t="shared" si="215"/>
        <v>0</v>
      </c>
      <c r="V975" s="56">
        <f t="shared" si="216"/>
        <v>0</v>
      </c>
      <c r="W975" s="55">
        <f t="shared" si="217"/>
        <v>0</v>
      </c>
      <c r="X975" s="55">
        <f t="shared" si="218"/>
        <v>0</v>
      </c>
      <c r="Y975" s="55">
        <f t="shared" si="219"/>
        <v>0</v>
      </c>
      <c r="Z975" s="55">
        <f t="shared" si="220"/>
        <v>0</v>
      </c>
      <c r="AA975" s="55">
        <f t="shared" si="221"/>
        <v>0</v>
      </c>
      <c r="AB975" s="58">
        <f t="shared" si="222"/>
        <v>0</v>
      </c>
      <c r="AC975" s="74" t="str">
        <f t="shared" si="223"/>
        <v>Grade not provided</v>
      </c>
      <c r="AD975" s="75" t="e">
        <f>IF(J975=0,(VLOOKUP(AC975,Overall!B$2:C1473,2,FALSE)),IF(J975=1,(VLOOKUP(AC975,Overall!F$2:G1473,2,FALSE)),IF(J975=2,(VLOOKUP(AC975,Overall!J$2:K1473,2,FALSE)),IF(J975=3,(VLOOKUP(AC975,Overall!N$2:O1473,2,FALSE)),IF(J975=4,(VLOOKUP(AC975,Overall!R$2:S1473,2,FALSE)),IF(J975=5,VLOOKUP(AC975,Overall!V$2:W1473,2,FALSE),IF(J975=6,VLOOKUP(AC975,Overall!Z$2:AA1473,2,FALSE),IF(J975=7,VLOOKUP(AC975,Overall!AD$2:AE1473,2,FALSE),IF(J975=8,VLOOKUP(AC975,Overall!AH$2:AI1473,2,FALSE),IF(J975=9,VLOOKUP(AC975,Overall!AL$2:AM1473,2,FALSE),IF(J975=10,VLOOKUP(AC975,Overall!AP$2:AQ1473,2,FALSE),IF(J975=11,VLOOKUP(AC975,Overall!AT$2:AU1473,2,FALSE),IF(J975=12,VLOOKUP(AC975,Overall!AX$2:AY1473,2,FALSE))))))))))))))</f>
        <v>#N/A</v>
      </c>
    </row>
    <row r="976" spans="9:30" ht="15.75" thickBot="1">
      <c r="I976" s="126" t="s">
        <v>1021</v>
      </c>
      <c r="J976" s="84"/>
      <c r="N976" s="131"/>
      <c r="O976" s="123" t="str">
        <f t="shared" si="211"/>
        <v>Grade not provided</v>
      </c>
      <c r="P976" s="67" t="e">
        <f t="shared" si="211"/>
        <v>#N/A</v>
      </c>
      <c r="Q976" s="39" t="str">
        <f t="shared" si="210"/>
        <v>Less than 2 domains provided</v>
      </c>
      <c r="R976" s="54">
        <f t="shared" si="212"/>
        <v>0</v>
      </c>
      <c r="S976" s="55">
        <f t="shared" si="213"/>
        <v>0</v>
      </c>
      <c r="T976" s="56">
        <f t="shared" si="214"/>
        <v>0</v>
      </c>
      <c r="U976" s="57">
        <f t="shared" si="215"/>
        <v>0</v>
      </c>
      <c r="V976" s="56">
        <f t="shared" si="216"/>
        <v>0</v>
      </c>
      <c r="W976" s="55">
        <f t="shared" si="217"/>
        <v>0</v>
      </c>
      <c r="X976" s="55">
        <f t="shared" si="218"/>
        <v>0</v>
      </c>
      <c r="Y976" s="55">
        <f t="shared" si="219"/>
        <v>0</v>
      </c>
      <c r="Z976" s="55">
        <f t="shared" si="220"/>
        <v>0</v>
      </c>
      <c r="AA976" s="55">
        <f t="shared" si="221"/>
        <v>0</v>
      </c>
      <c r="AB976" s="58">
        <f t="shared" si="222"/>
        <v>0</v>
      </c>
      <c r="AC976" s="74" t="str">
        <f t="shared" si="223"/>
        <v>Grade not provided</v>
      </c>
      <c r="AD976" s="75" t="e">
        <f>IF(J976=0,(VLOOKUP(AC976,Overall!B$2:C1474,2,FALSE)),IF(J976=1,(VLOOKUP(AC976,Overall!F$2:G1474,2,FALSE)),IF(J976=2,(VLOOKUP(AC976,Overall!J$2:K1474,2,FALSE)),IF(J976=3,(VLOOKUP(AC976,Overall!N$2:O1474,2,FALSE)),IF(J976=4,(VLOOKUP(AC976,Overall!R$2:S1474,2,FALSE)),IF(J976=5,VLOOKUP(AC976,Overall!V$2:W1474,2,FALSE),IF(J976=6,VLOOKUP(AC976,Overall!Z$2:AA1474,2,FALSE),IF(J976=7,VLOOKUP(AC976,Overall!AD$2:AE1474,2,FALSE),IF(J976=8,VLOOKUP(AC976,Overall!AH$2:AI1474,2,FALSE),IF(J976=9,VLOOKUP(AC976,Overall!AL$2:AM1474,2,FALSE),IF(J976=10,VLOOKUP(AC976,Overall!AP$2:AQ1474,2,FALSE),IF(J976=11,VLOOKUP(AC976,Overall!AT$2:AU1474,2,FALSE),IF(J976=12,VLOOKUP(AC976,Overall!AX$2:AY1474,2,FALSE))))))))))))))</f>
        <v>#N/A</v>
      </c>
    </row>
    <row r="977" spans="9:30" ht="15.75" thickBot="1">
      <c r="I977" s="126" t="s">
        <v>1022</v>
      </c>
      <c r="J977" s="84"/>
      <c r="N977" s="131"/>
      <c r="O977" s="123" t="str">
        <f t="shared" si="211"/>
        <v>Grade not provided</v>
      </c>
      <c r="P977" s="67" t="e">
        <f t="shared" si="211"/>
        <v>#N/A</v>
      </c>
      <c r="Q977" s="39" t="str">
        <f t="shared" ref="Q977:Q1003" si="224">IF($AB977=1,$C$4,IF($AB977=2,$C$5,IF($AB977=3,$C$6,IF($AB977=4,$C$7,IF($AB977=5,$C$8,IF($AB977=6,$C$9,IF($AB977=7,$C$10,IF($AB977=8,$C$11,IF($AB977=9,$C$12,IF($AB977=10,$C$13,"Less than 2 domains provided"))))))))))</f>
        <v>Less than 2 domains provided</v>
      </c>
      <c r="R977" s="54">
        <f t="shared" si="212"/>
        <v>0</v>
      </c>
      <c r="S977" s="55">
        <f t="shared" si="213"/>
        <v>0</v>
      </c>
      <c r="T977" s="56">
        <f t="shared" si="214"/>
        <v>0</v>
      </c>
      <c r="U977" s="57">
        <f t="shared" si="215"/>
        <v>0</v>
      </c>
      <c r="V977" s="56">
        <f t="shared" si="216"/>
        <v>0</v>
      </c>
      <c r="W977" s="55">
        <f t="shared" si="217"/>
        <v>0</v>
      </c>
      <c r="X977" s="55">
        <f t="shared" si="218"/>
        <v>0</v>
      </c>
      <c r="Y977" s="55">
        <f t="shared" si="219"/>
        <v>0</v>
      </c>
      <c r="Z977" s="55">
        <f t="shared" si="220"/>
        <v>0</v>
      </c>
      <c r="AA977" s="55">
        <f t="shared" si="221"/>
        <v>0</v>
      </c>
      <c r="AB977" s="58">
        <f t="shared" si="222"/>
        <v>0</v>
      </c>
      <c r="AC977" s="74" t="str">
        <f t="shared" si="223"/>
        <v>Grade not provided</v>
      </c>
      <c r="AD977" s="75" t="e">
        <f>IF(J977=0,(VLOOKUP(AC977,Overall!B$2:C1475,2,FALSE)),IF(J977=1,(VLOOKUP(AC977,Overall!F$2:G1475,2,FALSE)),IF(J977=2,(VLOOKUP(AC977,Overall!J$2:K1475,2,FALSE)),IF(J977=3,(VLOOKUP(AC977,Overall!N$2:O1475,2,FALSE)),IF(J977=4,(VLOOKUP(AC977,Overall!R$2:S1475,2,FALSE)),IF(J977=5,VLOOKUP(AC977,Overall!V$2:W1475,2,FALSE),IF(J977=6,VLOOKUP(AC977,Overall!Z$2:AA1475,2,FALSE),IF(J977=7,VLOOKUP(AC977,Overall!AD$2:AE1475,2,FALSE),IF(J977=8,VLOOKUP(AC977,Overall!AH$2:AI1475,2,FALSE),IF(J977=9,VLOOKUP(AC977,Overall!AL$2:AM1475,2,FALSE),IF(J977=10,VLOOKUP(AC977,Overall!AP$2:AQ1475,2,FALSE),IF(J977=11,VLOOKUP(AC977,Overall!AT$2:AU1475,2,FALSE),IF(J977=12,VLOOKUP(AC977,Overall!AX$2:AY1475,2,FALSE))))))))))))))</f>
        <v>#N/A</v>
      </c>
    </row>
    <row r="978" spans="9:30" ht="15.75" thickBot="1">
      <c r="I978" s="126" t="s">
        <v>1023</v>
      </c>
      <c r="J978" s="84"/>
      <c r="N978" s="131"/>
      <c r="O978" s="123" t="str">
        <f t="shared" si="211"/>
        <v>Grade not provided</v>
      </c>
      <c r="P978" s="67" t="e">
        <f t="shared" si="211"/>
        <v>#N/A</v>
      </c>
      <c r="Q978" s="39" t="str">
        <f t="shared" si="224"/>
        <v>Less than 2 domains provided</v>
      </c>
      <c r="R978" s="54">
        <f t="shared" si="212"/>
        <v>0</v>
      </c>
      <c r="S978" s="55">
        <f t="shared" si="213"/>
        <v>0</v>
      </c>
      <c r="T978" s="56">
        <f t="shared" si="214"/>
        <v>0</v>
      </c>
      <c r="U978" s="57">
        <f t="shared" si="215"/>
        <v>0</v>
      </c>
      <c r="V978" s="56">
        <f t="shared" si="216"/>
        <v>0</v>
      </c>
      <c r="W978" s="55">
        <f t="shared" si="217"/>
        <v>0</v>
      </c>
      <c r="X978" s="55">
        <f t="shared" si="218"/>
        <v>0</v>
      </c>
      <c r="Y978" s="55">
        <f t="shared" si="219"/>
        <v>0</v>
      </c>
      <c r="Z978" s="55">
        <f t="shared" si="220"/>
        <v>0</v>
      </c>
      <c r="AA978" s="55">
        <f t="shared" si="221"/>
        <v>0</v>
      </c>
      <c r="AB978" s="58">
        <f t="shared" si="222"/>
        <v>0</v>
      </c>
      <c r="AC978" s="74" t="str">
        <f t="shared" si="223"/>
        <v>Grade not provided</v>
      </c>
      <c r="AD978" s="75" t="e">
        <f>IF(J978=0,(VLOOKUP(AC978,Overall!B$2:C1476,2,FALSE)),IF(J978=1,(VLOOKUP(AC978,Overall!F$2:G1476,2,FALSE)),IF(J978=2,(VLOOKUP(AC978,Overall!J$2:K1476,2,FALSE)),IF(J978=3,(VLOOKUP(AC978,Overall!N$2:O1476,2,FALSE)),IF(J978=4,(VLOOKUP(AC978,Overall!R$2:S1476,2,FALSE)),IF(J978=5,VLOOKUP(AC978,Overall!V$2:W1476,2,FALSE),IF(J978=6,VLOOKUP(AC978,Overall!Z$2:AA1476,2,FALSE),IF(J978=7,VLOOKUP(AC978,Overall!AD$2:AE1476,2,FALSE),IF(J978=8,VLOOKUP(AC978,Overall!AH$2:AI1476,2,FALSE),IF(J978=9,VLOOKUP(AC978,Overall!AL$2:AM1476,2,FALSE),IF(J978=10,VLOOKUP(AC978,Overall!AP$2:AQ1476,2,FALSE),IF(J978=11,VLOOKUP(AC978,Overall!AT$2:AU1476,2,FALSE),IF(J978=12,VLOOKUP(AC978,Overall!AX$2:AY1476,2,FALSE))))))))))))))</f>
        <v>#N/A</v>
      </c>
    </row>
    <row r="979" spans="9:30" ht="15.75" thickBot="1">
      <c r="I979" s="126" t="s">
        <v>1024</v>
      </c>
      <c r="J979" s="84"/>
      <c r="N979" s="131"/>
      <c r="O979" s="123" t="str">
        <f t="shared" si="211"/>
        <v>Grade not provided</v>
      </c>
      <c r="P979" s="67" t="e">
        <f t="shared" si="211"/>
        <v>#N/A</v>
      </c>
      <c r="Q979" s="39" t="str">
        <f t="shared" si="224"/>
        <v>Less than 2 domains provided</v>
      </c>
      <c r="R979" s="54">
        <f t="shared" si="212"/>
        <v>0</v>
      </c>
      <c r="S979" s="55">
        <f t="shared" si="213"/>
        <v>0</v>
      </c>
      <c r="T979" s="56">
        <f t="shared" si="214"/>
        <v>0</v>
      </c>
      <c r="U979" s="57">
        <f t="shared" si="215"/>
        <v>0</v>
      </c>
      <c r="V979" s="56">
        <f t="shared" si="216"/>
        <v>0</v>
      </c>
      <c r="W979" s="55">
        <f t="shared" si="217"/>
        <v>0</v>
      </c>
      <c r="X979" s="55">
        <f t="shared" si="218"/>
        <v>0</v>
      </c>
      <c r="Y979" s="55">
        <f t="shared" si="219"/>
        <v>0</v>
      </c>
      <c r="Z979" s="55">
        <f t="shared" si="220"/>
        <v>0</v>
      </c>
      <c r="AA979" s="55">
        <f t="shared" si="221"/>
        <v>0</v>
      </c>
      <c r="AB979" s="58">
        <f t="shared" si="222"/>
        <v>0</v>
      </c>
      <c r="AC979" s="74" t="str">
        <f t="shared" si="223"/>
        <v>Grade not provided</v>
      </c>
      <c r="AD979" s="75" t="e">
        <f>IF(J979=0,(VLOOKUP(AC979,Overall!B$2:C1477,2,FALSE)),IF(J979=1,(VLOOKUP(AC979,Overall!F$2:G1477,2,FALSE)),IF(J979=2,(VLOOKUP(AC979,Overall!J$2:K1477,2,FALSE)),IF(J979=3,(VLOOKUP(AC979,Overall!N$2:O1477,2,FALSE)),IF(J979=4,(VLOOKUP(AC979,Overall!R$2:S1477,2,FALSE)),IF(J979=5,VLOOKUP(AC979,Overall!V$2:W1477,2,FALSE),IF(J979=6,VLOOKUP(AC979,Overall!Z$2:AA1477,2,FALSE),IF(J979=7,VLOOKUP(AC979,Overall!AD$2:AE1477,2,FALSE),IF(J979=8,VLOOKUP(AC979,Overall!AH$2:AI1477,2,FALSE),IF(J979=9,VLOOKUP(AC979,Overall!AL$2:AM1477,2,FALSE),IF(J979=10,VLOOKUP(AC979,Overall!AP$2:AQ1477,2,FALSE),IF(J979=11,VLOOKUP(AC979,Overall!AT$2:AU1477,2,FALSE),IF(J979=12,VLOOKUP(AC979,Overall!AX$2:AY1477,2,FALSE))))))))))))))</f>
        <v>#N/A</v>
      </c>
    </row>
    <row r="980" spans="9:30" ht="15.75" thickBot="1">
      <c r="I980" s="126" t="s">
        <v>1025</v>
      </c>
      <c r="J980" s="84"/>
      <c r="N980" s="131"/>
      <c r="O980" s="123" t="str">
        <f t="shared" si="211"/>
        <v>Grade not provided</v>
      </c>
      <c r="P980" s="67" t="e">
        <f t="shared" si="211"/>
        <v>#N/A</v>
      </c>
      <c r="Q980" s="39" t="str">
        <f t="shared" si="224"/>
        <v>Less than 2 domains provided</v>
      </c>
      <c r="R980" s="54">
        <f t="shared" si="212"/>
        <v>0</v>
      </c>
      <c r="S980" s="55">
        <f t="shared" si="213"/>
        <v>0</v>
      </c>
      <c r="T980" s="56">
        <f t="shared" si="214"/>
        <v>0</v>
      </c>
      <c r="U980" s="57">
        <f t="shared" si="215"/>
        <v>0</v>
      </c>
      <c r="V980" s="56">
        <f t="shared" si="216"/>
        <v>0</v>
      </c>
      <c r="W980" s="55">
        <f t="shared" si="217"/>
        <v>0</v>
      </c>
      <c r="X980" s="55">
        <f t="shared" si="218"/>
        <v>0</v>
      </c>
      <c r="Y980" s="55">
        <f t="shared" si="219"/>
        <v>0</v>
      </c>
      <c r="Z980" s="55">
        <f t="shared" si="220"/>
        <v>0</v>
      </c>
      <c r="AA980" s="55">
        <f t="shared" si="221"/>
        <v>0</v>
      </c>
      <c r="AB980" s="58">
        <f t="shared" si="222"/>
        <v>0</v>
      </c>
      <c r="AC980" s="74" t="str">
        <f t="shared" si="223"/>
        <v>Grade not provided</v>
      </c>
      <c r="AD980" s="75" t="e">
        <f>IF(J980=0,(VLOOKUP(AC980,Overall!B$2:C1478,2,FALSE)),IF(J980=1,(VLOOKUP(AC980,Overall!F$2:G1478,2,FALSE)),IF(J980=2,(VLOOKUP(AC980,Overall!J$2:K1478,2,FALSE)),IF(J980=3,(VLOOKUP(AC980,Overall!N$2:O1478,2,FALSE)),IF(J980=4,(VLOOKUP(AC980,Overall!R$2:S1478,2,FALSE)),IF(J980=5,VLOOKUP(AC980,Overall!V$2:W1478,2,FALSE),IF(J980=6,VLOOKUP(AC980,Overall!Z$2:AA1478,2,FALSE),IF(J980=7,VLOOKUP(AC980,Overall!AD$2:AE1478,2,FALSE),IF(J980=8,VLOOKUP(AC980,Overall!AH$2:AI1478,2,FALSE),IF(J980=9,VLOOKUP(AC980,Overall!AL$2:AM1478,2,FALSE),IF(J980=10,VLOOKUP(AC980,Overall!AP$2:AQ1478,2,FALSE),IF(J980=11,VLOOKUP(AC980,Overall!AT$2:AU1478,2,FALSE),IF(J980=12,VLOOKUP(AC980,Overall!AX$2:AY1478,2,FALSE))))))))))))))</f>
        <v>#N/A</v>
      </c>
    </row>
    <row r="981" spans="9:30" ht="15.75" thickBot="1">
      <c r="I981" s="126" t="s">
        <v>1026</v>
      </c>
      <c r="J981" s="84"/>
      <c r="N981" s="131"/>
      <c r="O981" s="123" t="str">
        <f t="shared" si="211"/>
        <v>Grade not provided</v>
      </c>
      <c r="P981" s="67" t="e">
        <f t="shared" si="211"/>
        <v>#N/A</v>
      </c>
      <c r="Q981" s="39" t="str">
        <f t="shared" si="224"/>
        <v>Less than 2 domains provided</v>
      </c>
      <c r="R981" s="54">
        <f t="shared" si="212"/>
        <v>0</v>
      </c>
      <c r="S981" s="55">
        <f t="shared" si="213"/>
        <v>0</v>
      </c>
      <c r="T981" s="56">
        <f t="shared" si="214"/>
        <v>0</v>
      </c>
      <c r="U981" s="57">
        <f t="shared" si="215"/>
        <v>0</v>
      </c>
      <c r="V981" s="56">
        <f t="shared" si="216"/>
        <v>0</v>
      </c>
      <c r="W981" s="55">
        <f t="shared" si="217"/>
        <v>0</v>
      </c>
      <c r="X981" s="55">
        <f t="shared" si="218"/>
        <v>0</v>
      </c>
      <c r="Y981" s="55">
        <f t="shared" si="219"/>
        <v>0</v>
      </c>
      <c r="Z981" s="55">
        <f t="shared" si="220"/>
        <v>0</v>
      </c>
      <c r="AA981" s="55">
        <f t="shared" si="221"/>
        <v>0</v>
      </c>
      <c r="AB981" s="58">
        <f t="shared" si="222"/>
        <v>0</v>
      </c>
      <c r="AC981" s="74" t="str">
        <f t="shared" si="223"/>
        <v>Grade not provided</v>
      </c>
      <c r="AD981" s="75" t="e">
        <f>IF(J981=0,(VLOOKUP(AC981,Overall!B$2:C1479,2,FALSE)),IF(J981=1,(VLOOKUP(AC981,Overall!F$2:G1479,2,FALSE)),IF(J981=2,(VLOOKUP(AC981,Overall!J$2:K1479,2,FALSE)),IF(J981=3,(VLOOKUP(AC981,Overall!N$2:O1479,2,FALSE)),IF(J981=4,(VLOOKUP(AC981,Overall!R$2:S1479,2,FALSE)),IF(J981=5,VLOOKUP(AC981,Overall!V$2:W1479,2,FALSE),IF(J981=6,VLOOKUP(AC981,Overall!Z$2:AA1479,2,FALSE),IF(J981=7,VLOOKUP(AC981,Overall!AD$2:AE1479,2,FALSE),IF(J981=8,VLOOKUP(AC981,Overall!AH$2:AI1479,2,FALSE),IF(J981=9,VLOOKUP(AC981,Overall!AL$2:AM1479,2,FALSE),IF(J981=10,VLOOKUP(AC981,Overall!AP$2:AQ1479,2,FALSE),IF(J981=11,VLOOKUP(AC981,Overall!AT$2:AU1479,2,FALSE),IF(J981=12,VLOOKUP(AC981,Overall!AX$2:AY1479,2,FALSE))))))))))))))</f>
        <v>#N/A</v>
      </c>
    </row>
    <row r="982" spans="9:30" ht="15.75" thickBot="1">
      <c r="I982" s="126" t="s">
        <v>1027</v>
      </c>
      <c r="J982" s="84"/>
      <c r="N982" s="131"/>
      <c r="O982" s="123" t="str">
        <f t="shared" si="211"/>
        <v>Grade not provided</v>
      </c>
      <c r="P982" s="67" t="e">
        <f t="shared" si="211"/>
        <v>#N/A</v>
      </c>
      <c r="Q982" s="39" t="str">
        <f t="shared" si="224"/>
        <v>Less than 2 domains provided</v>
      </c>
      <c r="R982" s="54">
        <f t="shared" si="212"/>
        <v>0</v>
      </c>
      <c r="S982" s="55">
        <f t="shared" si="213"/>
        <v>0</v>
      </c>
      <c r="T982" s="56">
        <f t="shared" si="214"/>
        <v>0</v>
      </c>
      <c r="U982" s="57">
        <f t="shared" si="215"/>
        <v>0</v>
      </c>
      <c r="V982" s="56">
        <f t="shared" si="216"/>
        <v>0</v>
      </c>
      <c r="W982" s="55">
        <f t="shared" si="217"/>
        <v>0</v>
      </c>
      <c r="X982" s="55">
        <f t="shared" si="218"/>
        <v>0</v>
      </c>
      <c r="Y982" s="55">
        <f t="shared" si="219"/>
        <v>0</v>
      </c>
      <c r="Z982" s="55">
        <f t="shared" si="220"/>
        <v>0</v>
      </c>
      <c r="AA982" s="55">
        <f t="shared" si="221"/>
        <v>0</v>
      </c>
      <c r="AB982" s="58">
        <f t="shared" si="222"/>
        <v>0</v>
      </c>
      <c r="AC982" s="74" t="str">
        <f t="shared" si="223"/>
        <v>Grade not provided</v>
      </c>
      <c r="AD982" s="75" t="e">
        <f>IF(J982=0,(VLOOKUP(AC982,Overall!B$2:C1480,2,FALSE)),IF(J982=1,(VLOOKUP(AC982,Overall!F$2:G1480,2,FALSE)),IF(J982=2,(VLOOKUP(AC982,Overall!J$2:K1480,2,FALSE)),IF(J982=3,(VLOOKUP(AC982,Overall!N$2:O1480,2,FALSE)),IF(J982=4,(VLOOKUP(AC982,Overall!R$2:S1480,2,FALSE)),IF(J982=5,VLOOKUP(AC982,Overall!V$2:W1480,2,FALSE),IF(J982=6,VLOOKUP(AC982,Overall!Z$2:AA1480,2,FALSE),IF(J982=7,VLOOKUP(AC982,Overall!AD$2:AE1480,2,FALSE),IF(J982=8,VLOOKUP(AC982,Overall!AH$2:AI1480,2,FALSE),IF(J982=9,VLOOKUP(AC982,Overall!AL$2:AM1480,2,FALSE),IF(J982=10,VLOOKUP(AC982,Overall!AP$2:AQ1480,2,FALSE),IF(J982=11,VLOOKUP(AC982,Overall!AT$2:AU1480,2,FALSE),IF(J982=12,VLOOKUP(AC982,Overall!AX$2:AY1480,2,FALSE))))))))))))))</f>
        <v>#N/A</v>
      </c>
    </row>
    <row r="983" spans="9:30" ht="15.75" thickBot="1">
      <c r="I983" s="126" t="s">
        <v>1028</v>
      </c>
      <c r="J983" s="84"/>
      <c r="N983" s="131"/>
      <c r="O983" s="123" t="str">
        <f t="shared" si="211"/>
        <v>Grade not provided</v>
      </c>
      <c r="P983" s="67" t="e">
        <f t="shared" si="211"/>
        <v>#N/A</v>
      </c>
      <c r="Q983" s="39" t="str">
        <f t="shared" si="224"/>
        <v>Less than 2 domains provided</v>
      </c>
      <c r="R983" s="54">
        <f t="shared" si="212"/>
        <v>0</v>
      </c>
      <c r="S983" s="55">
        <f t="shared" si="213"/>
        <v>0</v>
      </c>
      <c r="T983" s="56">
        <f t="shared" si="214"/>
        <v>0</v>
      </c>
      <c r="U983" s="57">
        <f t="shared" si="215"/>
        <v>0</v>
      </c>
      <c r="V983" s="56">
        <f t="shared" si="216"/>
        <v>0</v>
      </c>
      <c r="W983" s="55">
        <f t="shared" si="217"/>
        <v>0</v>
      </c>
      <c r="X983" s="55">
        <f t="shared" si="218"/>
        <v>0</v>
      </c>
      <c r="Y983" s="55">
        <f t="shared" si="219"/>
        <v>0</v>
      </c>
      <c r="Z983" s="55">
        <f t="shared" si="220"/>
        <v>0</v>
      </c>
      <c r="AA983" s="55">
        <f t="shared" si="221"/>
        <v>0</v>
      </c>
      <c r="AB983" s="58">
        <f t="shared" si="222"/>
        <v>0</v>
      </c>
      <c r="AC983" s="74" t="str">
        <f t="shared" si="223"/>
        <v>Grade not provided</v>
      </c>
      <c r="AD983" s="75" t="e">
        <f>IF(J983=0,(VLOOKUP(AC983,Overall!B$2:C1481,2,FALSE)),IF(J983=1,(VLOOKUP(AC983,Overall!F$2:G1481,2,FALSE)),IF(J983=2,(VLOOKUP(AC983,Overall!J$2:K1481,2,FALSE)),IF(J983=3,(VLOOKUP(AC983,Overall!N$2:O1481,2,FALSE)),IF(J983=4,(VLOOKUP(AC983,Overall!R$2:S1481,2,FALSE)),IF(J983=5,VLOOKUP(AC983,Overall!V$2:W1481,2,FALSE),IF(J983=6,VLOOKUP(AC983,Overall!Z$2:AA1481,2,FALSE),IF(J983=7,VLOOKUP(AC983,Overall!AD$2:AE1481,2,FALSE),IF(J983=8,VLOOKUP(AC983,Overall!AH$2:AI1481,2,FALSE),IF(J983=9,VLOOKUP(AC983,Overall!AL$2:AM1481,2,FALSE),IF(J983=10,VLOOKUP(AC983,Overall!AP$2:AQ1481,2,FALSE),IF(J983=11,VLOOKUP(AC983,Overall!AT$2:AU1481,2,FALSE),IF(J983=12,VLOOKUP(AC983,Overall!AX$2:AY1481,2,FALSE))))))))))))))</f>
        <v>#N/A</v>
      </c>
    </row>
    <row r="984" spans="9:30" ht="15.75" thickBot="1">
      <c r="I984" s="126" t="s">
        <v>1029</v>
      </c>
      <c r="J984" s="84"/>
      <c r="N984" s="131"/>
      <c r="O984" s="123" t="str">
        <f t="shared" si="211"/>
        <v>Grade not provided</v>
      </c>
      <c r="P984" s="67" t="e">
        <f t="shared" si="211"/>
        <v>#N/A</v>
      </c>
      <c r="Q984" s="39" t="str">
        <f t="shared" si="224"/>
        <v>Less than 2 domains provided</v>
      </c>
      <c r="R984" s="54">
        <f t="shared" si="212"/>
        <v>0</v>
      </c>
      <c r="S984" s="55">
        <f t="shared" si="213"/>
        <v>0</v>
      </c>
      <c r="T984" s="56">
        <f t="shared" si="214"/>
        <v>0</v>
      </c>
      <c r="U984" s="57">
        <f t="shared" si="215"/>
        <v>0</v>
      </c>
      <c r="V984" s="56">
        <f t="shared" si="216"/>
        <v>0</v>
      </c>
      <c r="W984" s="55">
        <f t="shared" si="217"/>
        <v>0</v>
      </c>
      <c r="X984" s="55">
        <f t="shared" si="218"/>
        <v>0</v>
      </c>
      <c r="Y984" s="55">
        <f t="shared" si="219"/>
        <v>0</v>
      </c>
      <c r="Z984" s="55">
        <f t="shared" si="220"/>
        <v>0</v>
      </c>
      <c r="AA984" s="55">
        <f t="shared" si="221"/>
        <v>0</v>
      </c>
      <c r="AB984" s="58">
        <f t="shared" si="222"/>
        <v>0</v>
      </c>
      <c r="AC984" s="74" t="str">
        <f t="shared" si="223"/>
        <v>Grade not provided</v>
      </c>
      <c r="AD984" s="75" t="e">
        <f>IF(J984=0,(VLOOKUP(AC984,Overall!B$2:C1482,2,FALSE)),IF(J984=1,(VLOOKUP(AC984,Overall!F$2:G1482,2,FALSE)),IF(J984=2,(VLOOKUP(AC984,Overall!J$2:K1482,2,FALSE)),IF(J984=3,(VLOOKUP(AC984,Overall!N$2:O1482,2,FALSE)),IF(J984=4,(VLOOKUP(AC984,Overall!R$2:S1482,2,FALSE)),IF(J984=5,VLOOKUP(AC984,Overall!V$2:W1482,2,FALSE),IF(J984=6,VLOOKUP(AC984,Overall!Z$2:AA1482,2,FALSE),IF(J984=7,VLOOKUP(AC984,Overall!AD$2:AE1482,2,FALSE),IF(J984=8,VLOOKUP(AC984,Overall!AH$2:AI1482,2,FALSE),IF(J984=9,VLOOKUP(AC984,Overall!AL$2:AM1482,2,FALSE),IF(J984=10,VLOOKUP(AC984,Overall!AP$2:AQ1482,2,FALSE),IF(J984=11,VLOOKUP(AC984,Overall!AT$2:AU1482,2,FALSE),IF(J984=12,VLOOKUP(AC984,Overall!AX$2:AY1482,2,FALSE))))))))))))))</f>
        <v>#N/A</v>
      </c>
    </row>
    <row r="985" spans="9:30" ht="15.75" thickBot="1">
      <c r="I985" s="126" t="s">
        <v>1030</v>
      </c>
      <c r="J985" s="84"/>
      <c r="N985" s="131"/>
      <c r="O985" s="123" t="str">
        <f t="shared" si="211"/>
        <v>Grade not provided</v>
      </c>
      <c r="P985" s="67" t="e">
        <f t="shared" si="211"/>
        <v>#N/A</v>
      </c>
      <c r="Q985" s="39" t="str">
        <f t="shared" si="224"/>
        <v>Less than 2 domains provided</v>
      </c>
      <c r="R985" s="54">
        <f t="shared" si="212"/>
        <v>0</v>
      </c>
      <c r="S985" s="55">
        <f t="shared" si="213"/>
        <v>0</v>
      </c>
      <c r="T985" s="56">
        <f t="shared" si="214"/>
        <v>0</v>
      </c>
      <c r="U985" s="57">
        <f t="shared" si="215"/>
        <v>0</v>
      </c>
      <c r="V985" s="56">
        <f t="shared" si="216"/>
        <v>0</v>
      </c>
      <c r="W985" s="55">
        <f t="shared" si="217"/>
        <v>0</v>
      </c>
      <c r="X985" s="55">
        <f t="shared" si="218"/>
        <v>0</v>
      </c>
      <c r="Y985" s="55">
        <f t="shared" si="219"/>
        <v>0</v>
      </c>
      <c r="Z985" s="55">
        <f t="shared" si="220"/>
        <v>0</v>
      </c>
      <c r="AA985" s="55">
        <f t="shared" si="221"/>
        <v>0</v>
      </c>
      <c r="AB985" s="58">
        <f t="shared" si="222"/>
        <v>0</v>
      </c>
      <c r="AC985" s="74" t="str">
        <f t="shared" si="223"/>
        <v>Grade not provided</v>
      </c>
      <c r="AD985" s="75" t="e">
        <f>IF(J985=0,(VLOOKUP(AC985,Overall!B$2:C1483,2,FALSE)),IF(J985=1,(VLOOKUP(AC985,Overall!F$2:G1483,2,FALSE)),IF(J985=2,(VLOOKUP(AC985,Overall!J$2:K1483,2,FALSE)),IF(J985=3,(VLOOKUP(AC985,Overall!N$2:O1483,2,FALSE)),IF(J985=4,(VLOOKUP(AC985,Overall!R$2:S1483,2,FALSE)),IF(J985=5,VLOOKUP(AC985,Overall!V$2:W1483,2,FALSE),IF(J985=6,VLOOKUP(AC985,Overall!Z$2:AA1483,2,FALSE),IF(J985=7,VLOOKUP(AC985,Overall!AD$2:AE1483,2,FALSE),IF(J985=8,VLOOKUP(AC985,Overall!AH$2:AI1483,2,FALSE),IF(J985=9,VLOOKUP(AC985,Overall!AL$2:AM1483,2,FALSE),IF(J985=10,VLOOKUP(AC985,Overall!AP$2:AQ1483,2,FALSE),IF(J985=11,VLOOKUP(AC985,Overall!AT$2:AU1483,2,FALSE),IF(J985=12,VLOOKUP(AC985,Overall!AX$2:AY1483,2,FALSE))))))))))))))</f>
        <v>#N/A</v>
      </c>
    </row>
    <row r="986" spans="9:30" ht="15.75" thickBot="1">
      <c r="I986" s="126" t="s">
        <v>1031</v>
      </c>
      <c r="J986" s="84"/>
      <c r="N986" s="131"/>
      <c r="O986" s="123" t="str">
        <f t="shared" si="211"/>
        <v>Grade not provided</v>
      </c>
      <c r="P986" s="67" t="e">
        <f t="shared" si="211"/>
        <v>#N/A</v>
      </c>
      <c r="Q986" s="39" t="str">
        <f t="shared" si="224"/>
        <v>Less than 2 domains provided</v>
      </c>
      <c r="R986" s="54">
        <f t="shared" si="212"/>
        <v>0</v>
      </c>
      <c r="S986" s="55">
        <f t="shared" si="213"/>
        <v>0</v>
      </c>
      <c r="T986" s="56">
        <f t="shared" si="214"/>
        <v>0</v>
      </c>
      <c r="U986" s="57">
        <f t="shared" si="215"/>
        <v>0</v>
      </c>
      <c r="V986" s="56">
        <f t="shared" si="216"/>
        <v>0</v>
      </c>
      <c r="W986" s="55">
        <f t="shared" si="217"/>
        <v>0</v>
      </c>
      <c r="X986" s="55">
        <f t="shared" si="218"/>
        <v>0</v>
      </c>
      <c r="Y986" s="55">
        <f t="shared" si="219"/>
        <v>0</v>
      </c>
      <c r="Z986" s="55">
        <f t="shared" si="220"/>
        <v>0</v>
      </c>
      <c r="AA986" s="55">
        <f t="shared" si="221"/>
        <v>0</v>
      </c>
      <c r="AB986" s="58">
        <f t="shared" si="222"/>
        <v>0</v>
      </c>
      <c r="AC986" s="74" t="str">
        <f t="shared" si="223"/>
        <v>Grade not provided</v>
      </c>
      <c r="AD986" s="75" t="e">
        <f>IF(J986=0,(VLOOKUP(AC986,Overall!B$2:C1484,2,FALSE)),IF(J986=1,(VLOOKUP(AC986,Overall!F$2:G1484,2,FALSE)),IF(J986=2,(VLOOKUP(AC986,Overall!J$2:K1484,2,FALSE)),IF(J986=3,(VLOOKUP(AC986,Overall!N$2:O1484,2,FALSE)),IF(J986=4,(VLOOKUP(AC986,Overall!R$2:S1484,2,FALSE)),IF(J986=5,VLOOKUP(AC986,Overall!V$2:W1484,2,FALSE),IF(J986=6,VLOOKUP(AC986,Overall!Z$2:AA1484,2,FALSE),IF(J986=7,VLOOKUP(AC986,Overall!AD$2:AE1484,2,FALSE),IF(J986=8,VLOOKUP(AC986,Overall!AH$2:AI1484,2,FALSE),IF(J986=9,VLOOKUP(AC986,Overall!AL$2:AM1484,2,FALSE),IF(J986=10,VLOOKUP(AC986,Overall!AP$2:AQ1484,2,FALSE),IF(J986=11,VLOOKUP(AC986,Overall!AT$2:AU1484,2,FALSE),IF(J986=12,VLOOKUP(AC986,Overall!AX$2:AY1484,2,FALSE))))))))))))))</f>
        <v>#N/A</v>
      </c>
    </row>
    <row r="987" spans="9:30" ht="15.75" thickBot="1">
      <c r="I987" s="126" t="s">
        <v>1032</v>
      </c>
      <c r="J987" s="84"/>
      <c r="N987" s="131"/>
      <c r="O987" s="123" t="str">
        <f t="shared" si="211"/>
        <v>Grade not provided</v>
      </c>
      <c r="P987" s="67" t="e">
        <f t="shared" si="211"/>
        <v>#N/A</v>
      </c>
      <c r="Q987" s="39" t="str">
        <f t="shared" si="224"/>
        <v>Less than 2 domains provided</v>
      </c>
      <c r="R987" s="54">
        <f t="shared" si="212"/>
        <v>0</v>
      </c>
      <c r="S987" s="55">
        <f t="shared" si="213"/>
        <v>0</v>
      </c>
      <c r="T987" s="56">
        <f t="shared" si="214"/>
        <v>0</v>
      </c>
      <c r="U987" s="57">
        <f t="shared" si="215"/>
        <v>0</v>
      </c>
      <c r="V987" s="56">
        <f t="shared" si="216"/>
        <v>0</v>
      </c>
      <c r="W987" s="55">
        <f t="shared" si="217"/>
        <v>0</v>
      </c>
      <c r="X987" s="55">
        <f t="shared" si="218"/>
        <v>0</v>
      </c>
      <c r="Y987" s="55">
        <f t="shared" si="219"/>
        <v>0</v>
      </c>
      <c r="Z987" s="55">
        <f t="shared" si="220"/>
        <v>0</v>
      </c>
      <c r="AA987" s="55">
        <f t="shared" si="221"/>
        <v>0</v>
      </c>
      <c r="AB987" s="58">
        <f t="shared" si="222"/>
        <v>0</v>
      </c>
      <c r="AC987" s="74" t="str">
        <f t="shared" si="223"/>
        <v>Grade not provided</v>
      </c>
      <c r="AD987" s="75" t="e">
        <f>IF(J987=0,(VLOOKUP(AC987,Overall!B$2:C1485,2,FALSE)),IF(J987=1,(VLOOKUP(AC987,Overall!F$2:G1485,2,FALSE)),IF(J987=2,(VLOOKUP(AC987,Overall!J$2:K1485,2,FALSE)),IF(J987=3,(VLOOKUP(AC987,Overall!N$2:O1485,2,FALSE)),IF(J987=4,(VLOOKUP(AC987,Overall!R$2:S1485,2,FALSE)),IF(J987=5,VLOOKUP(AC987,Overall!V$2:W1485,2,FALSE),IF(J987=6,VLOOKUP(AC987,Overall!Z$2:AA1485,2,FALSE),IF(J987=7,VLOOKUP(AC987,Overall!AD$2:AE1485,2,FALSE),IF(J987=8,VLOOKUP(AC987,Overall!AH$2:AI1485,2,FALSE),IF(J987=9,VLOOKUP(AC987,Overall!AL$2:AM1485,2,FALSE),IF(J987=10,VLOOKUP(AC987,Overall!AP$2:AQ1485,2,FALSE),IF(J987=11,VLOOKUP(AC987,Overall!AT$2:AU1485,2,FALSE),IF(J987=12,VLOOKUP(AC987,Overall!AX$2:AY1485,2,FALSE))))))))))))))</f>
        <v>#N/A</v>
      </c>
    </row>
    <row r="988" spans="9:30" ht="15.75" thickBot="1">
      <c r="I988" s="126" t="s">
        <v>1033</v>
      </c>
      <c r="J988" s="84"/>
      <c r="N988" s="131"/>
      <c r="O988" s="123" t="str">
        <f t="shared" si="211"/>
        <v>Grade not provided</v>
      </c>
      <c r="P988" s="67" t="e">
        <f t="shared" si="211"/>
        <v>#N/A</v>
      </c>
      <c r="Q988" s="39" t="str">
        <f t="shared" si="224"/>
        <v>Less than 2 domains provided</v>
      </c>
      <c r="R988" s="54">
        <f t="shared" si="212"/>
        <v>0</v>
      </c>
      <c r="S988" s="55">
        <f t="shared" si="213"/>
        <v>0</v>
      </c>
      <c r="T988" s="56">
        <f t="shared" si="214"/>
        <v>0</v>
      </c>
      <c r="U988" s="57">
        <f t="shared" si="215"/>
        <v>0</v>
      </c>
      <c r="V988" s="56">
        <f t="shared" si="216"/>
        <v>0</v>
      </c>
      <c r="W988" s="55">
        <f t="shared" si="217"/>
        <v>0</v>
      </c>
      <c r="X988" s="55">
        <f t="shared" si="218"/>
        <v>0</v>
      </c>
      <c r="Y988" s="55">
        <f t="shared" si="219"/>
        <v>0</v>
      </c>
      <c r="Z988" s="55">
        <f t="shared" si="220"/>
        <v>0</v>
      </c>
      <c r="AA988" s="55">
        <f t="shared" si="221"/>
        <v>0</v>
      </c>
      <c r="AB988" s="58">
        <f t="shared" si="222"/>
        <v>0</v>
      </c>
      <c r="AC988" s="74" t="str">
        <f t="shared" si="223"/>
        <v>Grade not provided</v>
      </c>
      <c r="AD988" s="75" t="e">
        <f>IF(J988=0,(VLOOKUP(AC988,Overall!B$2:C1486,2,FALSE)),IF(J988=1,(VLOOKUP(AC988,Overall!F$2:G1486,2,FALSE)),IF(J988=2,(VLOOKUP(AC988,Overall!J$2:K1486,2,FALSE)),IF(J988=3,(VLOOKUP(AC988,Overall!N$2:O1486,2,FALSE)),IF(J988=4,(VLOOKUP(AC988,Overall!R$2:S1486,2,FALSE)),IF(J988=5,VLOOKUP(AC988,Overall!V$2:W1486,2,FALSE),IF(J988=6,VLOOKUP(AC988,Overall!Z$2:AA1486,2,FALSE),IF(J988=7,VLOOKUP(AC988,Overall!AD$2:AE1486,2,FALSE),IF(J988=8,VLOOKUP(AC988,Overall!AH$2:AI1486,2,FALSE),IF(J988=9,VLOOKUP(AC988,Overall!AL$2:AM1486,2,FALSE),IF(J988=10,VLOOKUP(AC988,Overall!AP$2:AQ1486,2,FALSE),IF(J988=11,VLOOKUP(AC988,Overall!AT$2:AU1486,2,FALSE),IF(J988=12,VLOOKUP(AC988,Overall!AX$2:AY1486,2,FALSE))))))))))))))</f>
        <v>#N/A</v>
      </c>
    </row>
    <row r="989" spans="9:30" ht="15.75" thickBot="1">
      <c r="I989" s="126" t="s">
        <v>1034</v>
      </c>
      <c r="J989" s="84"/>
      <c r="N989" s="131"/>
      <c r="O989" s="123" t="str">
        <f t="shared" si="211"/>
        <v>Grade not provided</v>
      </c>
      <c r="P989" s="67" t="e">
        <f t="shared" si="211"/>
        <v>#N/A</v>
      </c>
      <c r="Q989" s="39" t="str">
        <f t="shared" si="224"/>
        <v>Less than 2 domains provided</v>
      </c>
      <c r="R989" s="54">
        <f t="shared" si="212"/>
        <v>0</v>
      </c>
      <c r="S989" s="55">
        <f t="shared" si="213"/>
        <v>0</v>
      </c>
      <c r="T989" s="56">
        <f t="shared" si="214"/>
        <v>0</v>
      </c>
      <c r="U989" s="57">
        <f t="shared" si="215"/>
        <v>0</v>
      </c>
      <c r="V989" s="56">
        <f t="shared" si="216"/>
        <v>0</v>
      </c>
      <c r="W989" s="55">
        <f t="shared" si="217"/>
        <v>0</v>
      </c>
      <c r="X989" s="55">
        <f t="shared" si="218"/>
        <v>0</v>
      </c>
      <c r="Y989" s="55">
        <f t="shared" si="219"/>
        <v>0</v>
      </c>
      <c r="Z989" s="55">
        <f t="shared" si="220"/>
        <v>0</v>
      </c>
      <c r="AA989" s="55">
        <f t="shared" si="221"/>
        <v>0</v>
      </c>
      <c r="AB989" s="58">
        <f t="shared" si="222"/>
        <v>0</v>
      </c>
      <c r="AC989" s="74" t="str">
        <f t="shared" si="223"/>
        <v>Grade not provided</v>
      </c>
      <c r="AD989" s="75" t="e">
        <f>IF(J989=0,(VLOOKUP(AC989,Overall!B$2:C1487,2,FALSE)),IF(J989=1,(VLOOKUP(AC989,Overall!F$2:G1487,2,FALSE)),IF(J989=2,(VLOOKUP(AC989,Overall!J$2:K1487,2,FALSE)),IF(J989=3,(VLOOKUP(AC989,Overall!N$2:O1487,2,FALSE)),IF(J989=4,(VLOOKUP(AC989,Overall!R$2:S1487,2,FALSE)),IF(J989=5,VLOOKUP(AC989,Overall!V$2:W1487,2,FALSE),IF(J989=6,VLOOKUP(AC989,Overall!Z$2:AA1487,2,FALSE),IF(J989=7,VLOOKUP(AC989,Overall!AD$2:AE1487,2,FALSE),IF(J989=8,VLOOKUP(AC989,Overall!AH$2:AI1487,2,FALSE),IF(J989=9,VLOOKUP(AC989,Overall!AL$2:AM1487,2,FALSE),IF(J989=10,VLOOKUP(AC989,Overall!AP$2:AQ1487,2,FALSE),IF(J989=11,VLOOKUP(AC989,Overall!AT$2:AU1487,2,FALSE),IF(J989=12,VLOOKUP(AC989,Overall!AX$2:AY1487,2,FALSE))))))))))))))</f>
        <v>#N/A</v>
      </c>
    </row>
    <row r="990" spans="9:30" ht="15.75" thickBot="1">
      <c r="I990" s="126" t="s">
        <v>1035</v>
      </c>
      <c r="J990" s="84"/>
      <c r="N990" s="131"/>
      <c r="O990" s="123" t="str">
        <f t="shared" si="211"/>
        <v>Grade not provided</v>
      </c>
      <c r="P990" s="67" t="e">
        <f t="shared" si="211"/>
        <v>#N/A</v>
      </c>
      <c r="Q990" s="39" t="str">
        <f t="shared" si="224"/>
        <v>Less than 2 domains provided</v>
      </c>
      <c r="R990" s="54">
        <f t="shared" si="212"/>
        <v>0</v>
      </c>
      <c r="S990" s="55">
        <f t="shared" si="213"/>
        <v>0</v>
      </c>
      <c r="T990" s="56">
        <f t="shared" si="214"/>
        <v>0</v>
      </c>
      <c r="U990" s="57">
        <f t="shared" si="215"/>
        <v>0</v>
      </c>
      <c r="V990" s="56">
        <f t="shared" si="216"/>
        <v>0</v>
      </c>
      <c r="W990" s="55">
        <f t="shared" si="217"/>
        <v>0</v>
      </c>
      <c r="X990" s="55">
        <f t="shared" si="218"/>
        <v>0</v>
      </c>
      <c r="Y990" s="55">
        <f t="shared" si="219"/>
        <v>0</v>
      </c>
      <c r="Z990" s="55">
        <f t="shared" si="220"/>
        <v>0</v>
      </c>
      <c r="AA990" s="55">
        <f t="shared" si="221"/>
        <v>0</v>
      </c>
      <c r="AB990" s="58">
        <f t="shared" si="222"/>
        <v>0</v>
      </c>
      <c r="AC990" s="74" t="str">
        <f t="shared" si="223"/>
        <v>Grade not provided</v>
      </c>
      <c r="AD990" s="75" t="e">
        <f>IF(J990=0,(VLOOKUP(AC990,Overall!B$2:C1488,2,FALSE)),IF(J990=1,(VLOOKUP(AC990,Overall!F$2:G1488,2,FALSE)),IF(J990=2,(VLOOKUP(AC990,Overall!J$2:K1488,2,FALSE)),IF(J990=3,(VLOOKUP(AC990,Overall!N$2:O1488,2,FALSE)),IF(J990=4,(VLOOKUP(AC990,Overall!R$2:S1488,2,FALSE)),IF(J990=5,VLOOKUP(AC990,Overall!V$2:W1488,2,FALSE),IF(J990=6,VLOOKUP(AC990,Overall!Z$2:AA1488,2,FALSE),IF(J990=7,VLOOKUP(AC990,Overall!AD$2:AE1488,2,FALSE),IF(J990=8,VLOOKUP(AC990,Overall!AH$2:AI1488,2,FALSE),IF(J990=9,VLOOKUP(AC990,Overall!AL$2:AM1488,2,FALSE),IF(J990=10,VLOOKUP(AC990,Overall!AP$2:AQ1488,2,FALSE),IF(J990=11,VLOOKUP(AC990,Overall!AT$2:AU1488,2,FALSE),IF(J990=12,VLOOKUP(AC990,Overall!AX$2:AY1488,2,FALSE))))))))))))))</f>
        <v>#N/A</v>
      </c>
    </row>
    <row r="991" spans="9:30" ht="15.75" thickBot="1">
      <c r="I991" s="126" t="s">
        <v>1036</v>
      </c>
      <c r="J991" s="84"/>
      <c r="N991" s="131"/>
      <c r="O991" s="123" t="str">
        <f t="shared" si="211"/>
        <v>Grade not provided</v>
      </c>
      <c r="P991" s="67" t="e">
        <f t="shared" si="211"/>
        <v>#N/A</v>
      </c>
      <c r="Q991" s="39" t="str">
        <f t="shared" si="224"/>
        <v>Less than 2 domains provided</v>
      </c>
      <c r="R991" s="54">
        <f t="shared" si="212"/>
        <v>0</v>
      </c>
      <c r="S991" s="55">
        <f t="shared" si="213"/>
        <v>0</v>
      </c>
      <c r="T991" s="56">
        <f t="shared" si="214"/>
        <v>0</v>
      </c>
      <c r="U991" s="57">
        <f t="shared" si="215"/>
        <v>0</v>
      </c>
      <c r="V991" s="56">
        <f t="shared" si="216"/>
        <v>0</v>
      </c>
      <c r="W991" s="55">
        <f t="shared" si="217"/>
        <v>0</v>
      </c>
      <c r="X991" s="55">
        <f t="shared" si="218"/>
        <v>0</v>
      </c>
      <c r="Y991" s="55">
        <f t="shared" si="219"/>
        <v>0</v>
      </c>
      <c r="Z991" s="55">
        <f t="shared" si="220"/>
        <v>0</v>
      </c>
      <c r="AA991" s="55">
        <f t="shared" si="221"/>
        <v>0</v>
      </c>
      <c r="AB991" s="58">
        <f t="shared" si="222"/>
        <v>0</v>
      </c>
      <c r="AC991" s="74" t="str">
        <f t="shared" si="223"/>
        <v>Grade not provided</v>
      </c>
      <c r="AD991" s="75" t="e">
        <f>IF(J991=0,(VLOOKUP(AC991,Overall!B$2:C1489,2,FALSE)),IF(J991=1,(VLOOKUP(AC991,Overall!F$2:G1489,2,FALSE)),IF(J991=2,(VLOOKUP(AC991,Overall!J$2:K1489,2,FALSE)),IF(J991=3,(VLOOKUP(AC991,Overall!N$2:O1489,2,FALSE)),IF(J991=4,(VLOOKUP(AC991,Overall!R$2:S1489,2,FALSE)),IF(J991=5,VLOOKUP(AC991,Overall!V$2:W1489,2,FALSE),IF(J991=6,VLOOKUP(AC991,Overall!Z$2:AA1489,2,FALSE),IF(J991=7,VLOOKUP(AC991,Overall!AD$2:AE1489,2,FALSE),IF(J991=8,VLOOKUP(AC991,Overall!AH$2:AI1489,2,FALSE),IF(J991=9,VLOOKUP(AC991,Overall!AL$2:AM1489,2,FALSE),IF(J991=10,VLOOKUP(AC991,Overall!AP$2:AQ1489,2,FALSE),IF(J991=11,VLOOKUP(AC991,Overall!AT$2:AU1489,2,FALSE),IF(J991=12,VLOOKUP(AC991,Overall!AX$2:AY1489,2,FALSE))))))))))))))</f>
        <v>#N/A</v>
      </c>
    </row>
    <row r="992" spans="9:30" ht="15.75" thickBot="1">
      <c r="I992" s="126" t="s">
        <v>1037</v>
      </c>
      <c r="J992" s="84"/>
      <c r="N992" s="131"/>
      <c r="O992" s="123" t="str">
        <f t="shared" si="211"/>
        <v>Grade not provided</v>
      </c>
      <c r="P992" s="67" t="e">
        <f t="shared" si="211"/>
        <v>#N/A</v>
      </c>
      <c r="Q992" s="39" t="str">
        <f t="shared" si="224"/>
        <v>Less than 2 domains provided</v>
      </c>
      <c r="R992" s="54">
        <f t="shared" si="212"/>
        <v>0</v>
      </c>
      <c r="S992" s="55">
        <f t="shared" si="213"/>
        <v>0</v>
      </c>
      <c r="T992" s="56">
        <f t="shared" si="214"/>
        <v>0</v>
      </c>
      <c r="U992" s="57">
        <f t="shared" si="215"/>
        <v>0</v>
      </c>
      <c r="V992" s="56">
        <f t="shared" si="216"/>
        <v>0</v>
      </c>
      <c r="W992" s="55">
        <f t="shared" si="217"/>
        <v>0</v>
      </c>
      <c r="X992" s="55">
        <f t="shared" si="218"/>
        <v>0</v>
      </c>
      <c r="Y992" s="55">
        <f t="shared" si="219"/>
        <v>0</v>
      </c>
      <c r="Z992" s="55">
        <f t="shared" si="220"/>
        <v>0</v>
      </c>
      <c r="AA992" s="55">
        <f t="shared" si="221"/>
        <v>0</v>
      </c>
      <c r="AB992" s="58">
        <f t="shared" si="222"/>
        <v>0</v>
      </c>
      <c r="AC992" s="74" t="str">
        <f t="shared" si="223"/>
        <v>Grade not provided</v>
      </c>
      <c r="AD992" s="75" t="e">
        <f>IF(J992=0,(VLOOKUP(AC992,Overall!B$2:C1490,2,FALSE)),IF(J992=1,(VLOOKUP(AC992,Overall!F$2:G1490,2,FALSE)),IF(J992=2,(VLOOKUP(AC992,Overall!J$2:K1490,2,FALSE)),IF(J992=3,(VLOOKUP(AC992,Overall!N$2:O1490,2,FALSE)),IF(J992=4,(VLOOKUP(AC992,Overall!R$2:S1490,2,FALSE)),IF(J992=5,VLOOKUP(AC992,Overall!V$2:W1490,2,FALSE),IF(J992=6,VLOOKUP(AC992,Overall!Z$2:AA1490,2,FALSE),IF(J992=7,VLOOKUP(AC992,Overall!AD$2:AE1490,2,FALSE),IF(J992=8,VLOOKUP(AC992,Overall!AH$2:AI1490,2,FALSE),IF(J992=9,VLOOKUP(AC992,Overall!AL$2:AM1490,2,FALSE),IF(J992=10,VLOOKUP(AC992,Overall!AP$2:AQ1490,2,FALSE),IF(J992=11,VLOOKUP(AC992,Overall!AT$2:AU1490,2,FALSE),IF(J992=12,VLOOKUP(AC992,Overall!AX$2:AY1490,2,FALSE))))))))))))))</f>
        <v>#N/A</v>
      </c>
    </row>
    <row r="993" spans="9:30" ht="15.75" thickBot="1">
      <c r="I993" s="126" t="s">
        <v>1038</v>
      </c>
      <c r="J993" s="84"/>
      <c r="N993" s="131"/>
      <c r="O993" s="123" t="str">
        <f t="shared" si="211"/>
        <v>Grade not provided</v>
      </c>
      <c r="P993" s="67" t="e">
        <f t="shared" si="211"/>
        <v>#N/A</v>
      </c>
      <c r="Q993" s="39" t="str">
        <f t="shared" si="224"/>
        <v>Less than 2 domains provided</v>
      </c>
      <c r="R993" s="54">
        <f t="shared" si="212"/>
        <v>0</v>
      </c>
      <c r="S993" s="55">
        <f t="shared" si="213"/>
        <v>0</v>
      </c>
      <c r="T993" s="56">
        <f t="shared" si="214"/>
        <v>0</v>
      </c>
      <c r="U993" s="57">
        <f t="shared" si="215"/>
        <v>0</v>
      </c>
      <c r="V993" s="56">
        <f t="shared" si="216"/>
        <v>0</v>
      </c>
      <c r="W993" s="55">
        <f t="shared" si="217"/>
        <v>0</v>
      </c>
      <c r="X993" s="55">
        <f t="shared" si="218"/>
        <v>0</v>
      </c>
      <c r="Y993" s="55">
        <f t="shared" si="219"/>
        <v>0</v>
      </c>
      <c r="Z993" s="55">
        <f t="shared" si="220"/>
        <v>0</v>
      </c>
      <c r="AA993" s="55">
        <f t="shared" si="221"/>
        <v>0</v>
      </c>
      <c r="AB993" s="58">
        <f t="shared" si="222"/>
        <v>0</v>
      </c>
      <c r="AC993" s="74" t="str">
        <f t="shared" si="223"/>
        <v>Grade not provided</v>
      </c>
      <c r="AD993" s="75" t="e">
        <f>IF(J993=0,(VLOOKUP(AC993,Overall!B$2:C1491,2,FALSE)),IF(J993=1,(VLOOKUP(AC993,Overall!F$2:G1491,2,FALSE)),IF(J993=2,(VLOOKUP(AC993,Overall!J$2:K1491,2,FALSE)),IF(J993=3,(VLOOKUP(AC993,Overall!N$2:O1491,2,FALSE)),IF(J993=4,(VLOOKUP(AC993,Overall!R$2:S1491,2,FALSE)),IF(J993=5,VLOOKUP(AC993,Overall!V$2:W1491,2,FALSE),IF(J993=6,VLOOKUP(AC993,Overall!Z$2:AA1491,2,FALSE),IF(J993=7,VLOOKUP(AC993,Overall!AD$2:AE1491,2,FALSE),IF(J993=8,VLOOKUP(AC993,Overall!AH$2:AI1491,2,FALSE),IF(J993=9,VLOOKUP(AC993,Overall!AL$2:AM1491,2,FALSE),IF(J993=10,VLOOKUP(AC993,Overall!AP$2:AQ1491,2,FALSE),IF(J993=11,VLOOKUP(AC993,Overall!AT$2:AU1491,2,FALSE),IF(J993=12,VLOOKUP(AC993,Overall!AX$2:AY1491,2,FALSE))))))))))))))</f>
        <v>#N/A</v>
      </c>
    </row>
    <row r="994" spans="9:30" ht="15.75" thickBot="1">
      <c r="I994" s="126" t="s">
        <v>1039</v>
      </c>
      <c r="J994" s="84"/>
      <c r="N994" s="131"/>
      <c r="O994" s="123" t="str">
        <f t="shared" si="211"/>
        <v>Grade not provided</v>
      </c>
      <c r="P994" s="67" t="e">
        <f t="shared" si="211"/>
        <v>#N/A</v>
      </c>
      <c r="Q994" s="39" t="str">
        <f t="shared" si="224"/>
        <v>Less than 2 domains provided</v>
      </c>
      <c r="R994" s="54">
        <f t="shared" si="212"/>
        <v>0</v>
      </c>
      <c r="S994" s="55">
        <f t="shared" si="213"/>
        <v>0</v>
      </c>
      <c r="T994" s="56">
        <f t="shared" si="214"/>
        <v>0</v>
      </c>
      <c r="U994" s="57">
        <f t="shared" si="215"/>
        <v>0</v>
      </c>
      <c r="V994" s="56">
        <f t="shared" si="216"/>
        <v>0</v>
      </c>
      <c r="W994" s="55">
        <f t="shared" si="217"/>
        <v>0</v>
      </c>
      <c r="X994" s="55">
        <f t="shared" si="218"/>
        <v>0</v>
      </c>
      <c r="Y994" s="55">
        <f t="shared" si="219"/>
        <v>0</v>
      </c>
      <c r="Z994" s="55">
        <f t="shared" si="220"/>
        <v>0</v>
      </c>
      <c r="AA994" s="55">
        <f t="shared" si="221"/>
        <v>0</v>
      </c>
      <c r="AB994" s="58">
        <f t="shared" si="222"/>
        <v>0</v>
      </c>
      <c r="AC994" s="74" t="str">
        <f t="shared" si="223"/>
        <v>Grade not provided</v>
      </c>
      <c r="AD994" s="75" t="e">
        <f>IF(J994=0,(VLOOKUP(AC994,Overall!B$2:C1492,2,FALSE)),IF(J994=1,(VLOOKUP(AC994,Overall!F$2:G1492,2,FALSE)),IF(J994=2,(VLOOKUP(AC994,Overall!J$2:K1492,2,FALSE)),IF(J994=3,(VLOOKUP(AC994,Overall!N$2:O1492,2,FALSE)),IF(J994=4,(VLOOKUP(AC994,Overall!R$2:S1492,2,FALSE)),IF(J994=5,VLOOKUP(AC994,Overall!V$2:W1492,2,FALSE),IF(J994=6,VLOOKUP(AC994,Overall!Z$2:AA1492,2,FALSE),IF(J994=7,VLOOKUP(AC994,Overall!AD$2:AE1492,2,FALSE),IF(J994=8,VLOOKUP(AC994,Overall!AH$2:AI1492,2,FALSE),IF(J994=9,VLOOKUP(AC994,Overall!AL$2:AM1492,2,FALSE),IF(J994=10,VLOOKUP(AC994,Overall!AP$2:AQ1492,2,FALSE),IF(J994=11,VLOOKUP(AC994,Overall!AT$2:AU1492,2,FALSE),IF(J994=12,VLOOKUP(AC994,Overall!AX$2:AY1492,2,FALSE))))))))))))))</f>
        <v>#N/A</v>
      </c>
    </row>
    <row r="995" spans="9:30" ht="15.75" thickBot="1">
      <c r="I995" s="126" t="s">
        <v>1040</v>
      </c>
      <c r="J995" s="84"/>
      <c r="N995" s="131"/>
      <c r="O995" s="123" t="str">
        <f t="shared" si="211"/>
        <v>Grade not provided</v>
      </c>
      <c r="P995" s="67" t="e">
        <f t="shared" si="211"/>
        <v>#N/A</v>
      </c>
      <c r="Q995" s="39" t="str">
        <f t="shared" si="224"/>
        <v>Less than 2 domains provided</v>
      </c>
      <c r="R995" s="54">
        <f t="shared" si="212"/>
        <v>0</v>
      </c>
      <c r="S995" s="55">
        <f t="shared" si="213"/>
        <v>0</v>
      </c>
      <c r="T995" s="56">
        <f t="shared" si="214"/>
        <v>0</v>
      </c>
      <c r="U995" s="57">
        <f t="shared" si="215"/>
        <v>0</v>
      </c>
      <c r="V995" s="56">
        <f t="shared" si="216"/>
        <v>0</v>
      </c>
      <c r="W995" s="55">
        <f t="shared" si="217"/>
        <v>0</v>
      </c>
      <c r="X995" s="55">
        <f t="shared" si="218"/>
        <v>0</v>
      </c>
      <c r="Y995" s="55">
        <f t="shared" si="219"/>
        <v>0</v>
      </c>
      <c r="Z995" s="55">
        <f t="shared" si="220"/>
        <v>0</v>
      </c>
      <c r="AA995" s="55">
        <f t="shared" si="221"/>
        <v>0</v>
      </c>
      <c r="AB995" s="58">
        <f t="shared" si="222"/>
        <v>0</v>
      </c>
      <c r="AC995" s="74" t="str">
        <f t="shared" si="223"/>
        <v>Grade not provided</v>
      </c>
      <c r="AD995" s="75" t="e">
        <f>IF(J995=0,(VLOOKUP(AC995,Overall!B$2:C1493,2,FALSE)),IF(J995=1,(VLOOKUP(AC995,Overall!F$2:G1493,2,FALSE)),IF(J995=2,(VLOOKUP(AC995,Overall!J$2:K1493,2,FALSE)),IF(J995=3,(VLOOKUP(AC995,Overall!N$2:O1493,2,FALSE)),IF(J995=4,(VLOOKUP(AC995,Overall!R$2:S1493,2,FALSE)),IF(J995=5,VLOOKUP(AC995,Overall!V$2:W1493,2,FALSE),IF(J995=6,VLOOKUP(AC995,Overall!Z$2:AA1493,2,FALSE),IF(J995=7,VLOOKUP(AC995,Overall!AD$2:AE1493,2,FALSE),IF(J995=8,VLOOKUP(AC995,Overall!AH$2:AI1493,2,FALSE),IF(J995=9,VLOOKUP(AC995,Overall!AL$2:AM1493,2,FALSE),IF(J995=10,VLOOKUP(AC995,Overall!AP$2:AQ1493,2,FALSE),IF(J995=11,VLOOKUP(AC995,Overall!AT$2:AU1493,2,FALSE),IF(J995=12,VLOOKUP(AC995,Overall!AX$2:AY1493,2,FALSE))))))))))))))</f>
        <v>#N/A</v>
      </c>
    </row>
    <row r="996" spans="9:30" ht="15.75" thickBot="1">
      <c r="I996" s="126" t="s">
        <v>1041</v>
      </c>
      <c r="J996" s="84"/>
      <c r="N996" s="131"/>
      <c r="O996" s="123" t="str">
        <f t="shared" si="211"/>
        <v>Grade not provided</v>
      </c>
      <c r="P996" s="67" t="e">
        <f t="shared" si="211"/>
        <v>#N/A</v>
      </c>
      <c r="Q996" s="39" t="str">
        <f t="shared" si="224"/>
        <v>Less than 2 domains provided</v>
      </c>
      <c r="R996" s="54">
        <f t="shared" si="212"/>
        <v>0</v>
      </c>
      <c r="S996" s="55">
        <f t="shared" si="213"/>
        <v>0</v>
      </c>
      <c r="T996" s="56">
        <f t="shared" si="214"/>
        <v>0</v>
      </c>
      <c r="U996" s="57">
        <f t="shared" si="215"/>
        <v>0</v>
      </c>
      <c r="V996" s="56">
        <f t="shared" si="216"/>
        <v>0</v>
      </c>
      <c r="W996" s="55">
        <f t="shared" si="217"/>
        <v>0</v>
      </c>
      <c r="X996" s="55">
        <f t="shared" si="218"/>
        <v>0</v>
      </c>
      <c r="Y996" s="55">
        <f t="shared" si="219"/>
        <v>0</v>
      </c>
      <c r="Z996" s="55">
        <f t="shared" si="220"/>
        <v>0</v>
      </c>
      <c r="AA996" s="55">
        <f t="shared" si="221"/>
        <v>0</v>
      </c>
      <c r="AB996" s="58">
        <f t="shared" si="222"/>
        <v>0</v>
      </c>
      <c r="AC996" s="74" t="str">
        <f t="shared" si="223"/>
        <v>Grade not provided</v>
      </c>
      <c r="AD996" s="75" t="e">
        <f>IF(J996=0,(VLOOKUP(AC996,Overall!B$2:C1494,2,FALSE)),IF(J996=1,(VLOOKUP(AC996,Overall!F$2:G1494,2,FALSE)),IF(J996=2,(VLOOKUP(AC996,Overall!J$2:K1494,2,FALSE)),IF(J996=3,(VLOOKUP(AC996,Overall!N$2:O1494,2,FALSE)),IF(J996=4,(VLOOKUP(AC996,Overall!R$2:S1494,2,FALSE)),IF(J996=5,VLOOKUP(AC996,Overall!V$2:W1494,2,FALSE),IF(J996=6,VLOOKUP(AC996,Overall!Z$2:AA1494,2,FALSE),IF(J996=7,VLOOKUP(AC996,Overall!AD$2:AE1494,2,FALSE),IF(J996=8,VLOOKUP(AC996,Overall!AH$2:AI1494,2,FALSE),IF(J996=9,VLOOKUP(AC996,Overall!AL$2:AM1494,2,FALSE),IF(J996=10,VLOOKUP(AC996,Overall!AP$2:AQ1494,2,FALSE),IF(J996=11,VLOOKUP(AC996,Overall!AT$2:AU1494,2,FALSE),IF(J996=12,VLOOKUP(AC996,Overall!AX$2:AY1494,2,FALSE))))))))))))))</f>
        <v>#N/A</v>
      </c>
    </row>
    <row r="997" spans="9:30" ht="15.75" thickBot="1">
      <c r="I997" s="126" t="s">
        <v>1042</v>
      </c>
      <c r="J997" s="84"/>
      <c r="N997" s="131"/>
      <c r="O997" s="123" t="str">
        <f t="shared" si="211"/>
        <v>Grade not provided</v>
      </c>
      <c r="P997" s="67" t="e">
        <f t="shared" si="211"/>
        <v>#N/A</v>
      </c>
      <c r="Q997" s="39" t="str">
        <f t="shared" si="224"/>
        <v>Less than 2 domains provided</v>
      </c>
      <c r="R997" s="54">
        <f t="shared" si="212"/>
        <v>0</v>
      </c>
      <c r="S997" s="55">
        <f t="shared" si="213"/>
        <v>0</v>
      </c>
      <c r="T997" s="56">
        <f t="shared" si="214"/>
        <v>0</v>
      </c>
      <c r="U997" s="57">
        <f t="shared" si="215"/>
        <v>0</v>
      </c>
      <c r="V997" s="56">
        <f t="shared" si="216"/>
        <v>0</v>
      </c>
      <c r="W997" s="55">
        <f t="shared" si="217"/>
        <v>0</v>
      </c>
      <c r="X997" s="55">
        <f t="shared" si="218"/>
        <v>0</v>
      </c>
      <c r="Y997" s="55">
        <f t="shared" si="219"/>
        <v>0</v>
      </c>
      <c r="Z997" s="55">
        <f t="shared" si="220"/>
        <v>0</v>
      </c>
      <c r="AA997" s="55">
        <f t="shared" si="221"/>
        <v>0</v>
      </c>
      <c r="AB997" s="58">
        <f t="shared" si="222"/>
        <v>0</v>
      </c>
      <c r="AC997" s="74" t="str">
        <f t="shared" si="223"/>
        <v>Grade not provided</v>
      </c>
      <c r="AD997" s="75" t="e">
        <f>IF(J997=0,(VLOOKUP(AC997,Overall!B$2:C1495,2,FALSE)),IF(J997=1,(VLOOKUP(AC997,Overall!F$2:G1495,2,FALSE)),IF(J997=2,(VLOOKUP(AC997,Overall!J$2:K1495,2,FALSE)),IF(J997=3,(VLOOKUP(AC997,Overall!N$2:O1495,2,FALSE)),IF(J997=4,(VLOOKUP(AC997,Overall!R$2:S1495,2,FALSE)),IF(J997=5,VLOOKUP(AC997,Overall!V$2:W1495,2,FALSE),IF(J997=6,VLOOKUP(AC997,Overall!Z$2:AA1495,2,FALSE),IF(J997=7,VLOOKUP(AC997,Overall!AD$2:AE1495,2,FALSE),IF(J997=8,VLOOKUP(AC997,Overall!AH$2:AI1495,2,FALSE),IF(J997=9,VLOOKUP(AC997,Overall!AL$2:AM1495,2,FALSE),IF(J997=10,VLOOKUP(AC997,Overall!AP$2:AQ1495,2,FALSE),IF(J997=11,VLOOKUP(AC997,Overall!AT$2:AU1495,2,FALSE),IF(J997=12,VLOOKUP(AC997,Overall!AX$2:AY1495,2,FALSE))))))))))))))</f>
        <v>#N/A</v>
      </c>
    </row>
    <row r="998" spans="9:30" ht="15.75" thickBot="1">
      <c r="I998" s="126" t="s">
        <v>1043</v>
      </c>
      <c r="J998" s="84"/>
      <c r="N998" s="131"/>
      <c r="O998" s="123" t="str">
        <f t="shared" si="211"/>
        <v>Grade not provided</v>
      </c>
      <c r="P998" s="67" t="e">
        <f t="shared" si="211"/>
        <v>#N/A</v>
      </c>
      <c r="Q998" s="39" t="str">
        <f t="shared" si="224"/>
        <v>Less than 2 domains provided</v>
      </c>
      <c r="R998" s="54">
        <f t="shared" si="212"/>
        <v>0</v>
      </c>
      <c r="S998" s="55">
        <f t="shared" si="213"/>
        <v>0</v>
      </c>
      <c r="T998" s="56">
        <f t="shared" si="214"/>
        <v>0</v>
      </c>
      <c r="U998" s="57">
        <f t="shared" si="215"/>
        <v>0</v>
      </c>
      <c r="V998" s="56">
        <f t="shared" si="216"/>
        <v>0</v>
      </c>
      <c r="W998" s="55">
        <f t="shared" si="217"/>
        <v>0</v>
      </c>
      <c r="X998" s="55">
        <f t="shared" si="218"/>
        <v>0</v>
      </c>
      <c r="Y998" s="55">
        <f t="shared" si="219"/>
        <v>0</v>
      </c>
      <c r="Z998" s="55">
        <f t="shared" si="220"/>
        <v>0</v>
      </c>
      <c r="AA998" s="55">
        <f t="shared" si="221"/>
        <v>0</v>
      </c>
      <c r="AB998" s="58">
        <f t="shared" si="222"/>
        <v>0</v>
      </c>
      <c r="AC998" s="74" t="str">
        <f t="shared" si="223"/>
        <v>Grade not provided</v>
      </c>
      <c r="AD998" s="75" t="e">
        <f>IF(J998=0,(VLOOKUP(AC998,Overall!B$2:C1496,2,FALSE)),IF(J998=1,(VLOOKUP(AC998,Overall!F$2:G1496,2,FALSE)),IF(J998=2,(VLOOKUP(AC998,Overall!J$2:K1496,2,FALSE)),IF(J998=3,(VLOOKUP(AC998,Overall!N$2:O1496,2,FALSE)),IF(J998=4,(VLOOKUP(AC998,Overall!R$2:S1496,2,FALSE)),IF(J998=5,VLOOKUP(AC998,Overall!V$2:W1496,2,FALSE),IF(J998=6,VLOOKUP(AC998,Overall!Z$2:AA1496,2,FALSE),IF(J998=7,VLOOKUP(AC998,Overall!AD$2:AE1496,2,FALSE),IF(J998=8,VLOOKUP(AC998,Overall!AH$2:AI1496,2,FALSE),IF(J998=9,VLOOKUP(AC998,Overall!AL$2:AM1496,2,FALSE),IF(J998=10,VLOOKUP(AC998,Overall!AP$2:AQ1496,2,FALSE),IF(J998=11,VLOOKUP(AC998,Overall!AT$2:AU1496,2,FALSE),IF(J998=12,VLOOKUP(AC998,Overall!AX$2:AY1496,2,FALSE))))))))))))))</f>
        <v>#N/A</v>
      </c>
    </row>
    <row r="999" spans="9:30" ht="15.75" thickBot="1">
      <c r="I999" s="126" t="s">
        <v>1044</v>
      </c>
      <c r="J999" s="84"/>
      <c r="N999" s="131"/>
      <c r="O999" s="123" t="str">
        <f t="shared" si="211"/>
        <v>Grade not provided</v>
      </c>
      <c r="P999" s="67" t="e">
        <f t="shared" si="211"/>
        <v>#N/A</v>
      </c>
      <c r="Q999" s="39" t="str">
        <f t="shared" si="224"/>
        <v>Less than 2 domains provided</v>
      </c>
      <c r="R999" s="54">
        <f t="shared" si="212"/>
        <v>0</v>
      </c>
      <c r="S999" s="55">
        <f t="shared" si="213"/>
        <v>0</v>
      </c>
      <c r="T999" s="56">
        <f t="shared" si="214"/>
        <v>0</v>
      </c>
      <c r="U999" s="57">
        <f t="shared" si="215"/>
        <v>0</v>
      </c>
      <c r="V999" s="56">
        <f t="shared" si="216"/>
        <v>0</v>
      </c>
      <c r="W999" s="55">
        <f t="shared" si="217"/>
        <v>0</v>
      </c>
      <c r="X999" s="55">
        <f t="shared" si="218"/>
        <v>0</v>
      </c>
      <c r="Y999" s="55">
        <f t="shared" si="219"/>
        <v>0</v>
      </c>
      <c r="Z999" s="55">
        <f t="shared" si="220"/>
        <v>0</v>
      </c>
      <c r="AA999" s="55">
        <f t="shared" si="221"/>
        <v>0</v>
      </c>
      <c r="AB999" s="58">
        <f t="shared" si="222"/>
        <v>0</v>
      </c>
      <c r="AC999" s="74" t="str">
        <f t="shared" si="223"/>
        <v>Grade not provided</v>
      </c>
      <c r="AD999" s="75" t="e">
        <f>IF(J999=0,(VLOOKUP(AC999,Overall!B$2:C1497,2,FALSE)),IF(J999=1,(VLOOKUP(AC999,Overall!F$2:G1497,2,FALSE)),IF(J999=2,(VLOOKUP(AC999,Overall!J$2:K1497,2,FALSE)),IF(J999=3,(VLOOKUP(AC999,Overall!N$2:O1497,2,FALSE)),IF(J999=4,(VLOOKUP(AC999,Overall!R$2:S1497,2,FALSE)),IF(J999=5,VLOOKUP(AC999,Overall!V$2:W1497,2,FALSE),IF(J999=6,VLOOKUP(AC999,Overall!Z$2:AA1497,2,FALSE),IF(J999=7,VLOOKUP(AC999,Overall!AD$2:AE1497,2,FALSE),IF(J999=8,VLOOKUP(AC999,Overall!AH$2:AI1497,2,FALSE),IF(J999=9,VLOOKUP(AC999,Overall!AL$2:AM1497,2,FALSE),IF(J999=10,VLOOKUP(AC999,Overall!AP$2:AQ1497,2,FALSE),IF(J999=11,VLOOKUP(AC999,Overall!AT$2:AU1497,2,FALSE),IF(J999=12,VLOOKUP(AC999,Overall!AX$2:AY1497,2,FALSE))))))))))))))</f>
        <v>#N/A</v>
      </c>
    </row>
    <row r="1000" spans="9:30" ht="15.75" thickBot="1">
      <c r="I1000" s="126" t="s">
        <v>1045</v>
      </c>
      <c r="J1000" s="84"/>
      <c r="N1000" s="131"/>
      <c r="O1000" s="123" t="str">
        <f t="shared" si="211"/>
        <v>Grade not provided</v>
      </c>
      <c r="P1000" s="67" t="e">
        <f t="shared" si="211"/>
        <v>#N/A</v>
      </c>
      <c r="Q1000" s="39" t="str">
        <f t="shared" si="224"/>
        <v>Less than 2 domains provided</v>
      </c>
      <c r="R1000" s="54">
        <f t="shared" si="212"/>
        <v>0</v>
      </c>
      <c r="S1000" s="55">
        <f t="shared" si="213"/>
        <v>0</v>
      </c>
      <c r="T1000" s="56">
        <f t="shared" si="214"/>
        <v>0</v>
      </c>
      <c r="U1000" s="57">
        <f t="shared" si="215"/>
        <v>0</v>
      </c>
      <c r="V1000" s="56">
        <f t="shared" si="216"/>
        <v>0</v>
      </c>
      <c r="W1000" s="55">
        <f t="shared" si="217"/>
        <v>0</v>
      </c>
      <c r="X1000" s="55">
        <f t="shared" si="218"/>
        <v>0</v>
      </c>
      <c r="Y1000" s="55">
        <f t="shared" si="219"/>
        <v>0</v>
      </c>
      <c r="Z1000" s="55">
        <f t="shared" si="220"/>
        <v>0</v>
      </c>
      <c r="AA1000" s="55">
        <f t="shared" si="221"/>
        <v>0</v>
      </c>
      <c r="AB1000" s="58">
        <f t="shared" si="222"/>
        <v>0</v>
      </c>
      <c r="AC1000" s="74" t="str">
        <f t="shared" si="223"/>
        <v>Grade not provided</v>
      </c>
      <c r="AD1000" s="75" t="e">
        <f>IF(J1000=0,(VLOOKUP(AC1000,Overall!B$2:C1498,2,FALSE)),IF(J1000=1,(VLOOKUP(AC1000,Overall!F$2:G1498,2,FALSE)),IF(J1000=2,(VLOOKUP(AC1000,Overall!J$2:K1498,2,FALSE)),IF(J1000=3,(VLOOKUP(AC1000,Overall!N$2:O1498,2,FALSE)),IF(J1000=4,(VLOOKUP(AC1000,Overall!R$2:S1498,2,FALSE)),IF(J1000=5,VLOOKUP(AC1000,Overall!V$2:W1498,2,FALSE),IF(J1000=6,VLOOKUP(AC1000,Overall!Z$2:AA1498,2,FALSE),IF(J1000=7,VLOOKUP(AC1000,Overall!AD$2:AE1498,2,FALSE),IF(J1000=8,VLOOKUP(AC1000,Overall!AH$2:AI1498,2,FALSE),IF(J1000=9,VLOOKUP(AC1000,Overall!AL$2:AM1498,2,FALSE),IF(J1000=10,VLOOKUP(AC1000,Overall!AP$2:AQ1498,2,FALSE),IF(J1000=11,VLOOKUP(AC1000,Overall!AT$2:AU1498,2,FALSE),IF(J1000=12,VLOOKUP(AC1000,Overall!AX$2:AY1498,2,FALSE))))))))))))))</f>
        <v>#N/A</v>
      </c>
    </row>
    <row r="1001" spans="9:30" ht="15.75" thickBot="1">
      <c r="I1001" s="126" t="s">
        <v>1046</v>
      </c>
      <c r="J1001" s="84"/>
      <c r="N1001" s="131"/>
      <c r="O1001" s="123" t="str">
        <f t="shared" si="211"/>
        <v>Grade not provided</v>
      </c>
      <c r="P1001" s="67" t="e">
        <f t="shared" si="211"/>
        <v>#N/A</v>
      </c>
      <c r="Q1001" s="39" t="str">
        <f t="shared" si="224"/>
        <v>Less than 2 domains provided</v>
      </c>
      <c r="R1001" s="54">
        <f t="shared" si="212"/>
        <v>0</v>
      </c>
      <c r="S1001" s="55">
        <f t="shared" si="213"/>
        <v>0</v>
      </c>
      <c r="T1001" s="56">
        <f t="shared" si="214"/>
        <v>0</v>
      </c>
      <c r="U1001" s="57">
        <f t="shared" si="215"/>
        <v>0</v>
      </c>
      <c r="V1001" s="56">
        <f t="shared" si="216"/>
        <v>0</v>
      </c>
      <c r="W1001" s="55">
        <f t="shared" si="217"/>
        <v>0</v>
      </c>
      <c r="X1001" s="55">
        <f t="shared" si="218"/>
        <v>0</v>
      </c>
      <c r="Y1001" s="55">
        <f t="shared" si="219"/>
        <v>0</v>
      </c>
      <c r="Z1001" s="55">
        <f t="shared" si="220"/>
        <v>0</v>
      </c>
      <c r="AA1001" s="55">
        <f t="shared" si="221"/>
        <v>0</v>
      </c>
      <c r="AB1001" s="58">
        <f t="shared" si="222"/>
        <v>0</v>
      </c>
      <c r="AC1001" s="74" t="str">
        <f t="shared" si="223"/>
        <v>Grade not provided</v>
      </c>
      <c r="AD1001" s="75" t="e">
        <f>IF(J1001=0,(VLOOKUP(AC1001,Overall!B$2:C1499,2,FALSE)),IF(J1001=1,(VLOOKUP(AC1001,Overall!F$2:G1499,2,FALSE)),IF(J1001=2,(VLOOKUP(AC1001,Overall!J$2:K1499,2,FALSE)),IF(J1001=3,(VLOOKUP(AC1001,Overall!N$2:O1499,2,FALSE)),IF(J1001=4,(VLOOKUP(AC1001,Overall!R$2:S1499,2,FALSE)),IF(J1001=5,VLOOKUP(AC1001,Overall!V$2:W1499,2,FALSE),IF(J1001=6,VLOOKUP(AC1001,Overall!Z$2:AA1499,2,FALSE),IF(J1001=7,VLOOKUP(AC1001,Overall!AD$2:AE1499,2,FALSE),IF(J1001=8,VLOOKUP(AC1001,Overall!AH$2:AI1499,2,FALSE),IF(J1001=9,VLOOKUP(AC1001,Overall!AL$2:AM1499,2,FALSE),IF(J1001=10,VLOOKUP(AC1001,Overall!AP$2:AQ1499,2,FALSE),IF(J1001=11,VLOOKUP(AC1001,Overall!AT$2:AU1499,2,FALSE),IF(J1001=12,VLOOKUP(AC1001,Overall!AX$2:AY1499,2,FALSE))))))))))))))</f>
        <v>#N/A</v>
      </c>
    </row>
    <row r="1002" spans="9:30" ht="15.75" thickBot="1">
      <c r="I1002" s="126" t="s">
        <v>1047</v>
      </c>
      <c r="J1002" s="84"/>
      <c r="N1002" s="131"/>
      <c r="O1002" s="123" t="str">
        <f t="shared" si="211"/>
        <v>Grade not provided</v>
      </c>
      <c r="P1002" s="67" t="e">
        <f t="shared" si="211"/>
        <v>#N/A</v>
      </c>
      <c r="Q1002" s="39" t="str">
        <f t="shared" si="224"/>
        <v>Less than 2 domains provided</v>
      </c>
      <c r="R1002" s="54">
        <f t="shared" si="212"/>
        <v>0</v>
      </c>
      <c r="S1002" s="55">
        <f t="shared" si="213"/>
        <v>0</v>
      </c>
      <c r="T1002" s="56">
        <f t="shared" si="214"/>
        <v>0</v>
      </c>
      <c r="U1002" s="57">
        <f t="shared" si="215"/>
        <v>0</v>
      </c>
      <c r="V1002" s="56">
        <f t="shared" si="216"/>
        <v>0</v>
      </c>
      <c r="W1002" s="55">
        <f t="shared" si="217"/>
        <v>0</v>
      </c>
      <c r="X1002" s="55">
        <f t="shared" si="218"/>
        <v>0</v>
      </c>
      <c r="Y1002" s="55">
        <f t="shared" si="219"/>
        <v>0</v>
      </c>
      <c r="Z1002" s="55">
        <f t="shared" si="220"/>
        <v>0</v>
      </c>
      <c r="AA1002" s="55">
        <f t="shared" si="221"/>
        <v>0</v>
      </c>
      <c r="AB1002" s="58">
        <f t="shared" si="222"/>
        <v>0</v>
      </c>
      <c r="AC1002" s="74" t="str">
        <f t="shared" si="223"/>
        <v>Grade not provided</v>
      </c>
      <c r="AD1002" s="75" t="e">
        <f>IF(J1002=0,(VLOOKUP(AC1002,Overall!B$2:C1500,2,FALSE)),IF(J1002=1,(VLOOKUP(AC1002,Overall!F$2:G1500,2,FALSE)),IF(J1002=2,(VLOOKUP(AC1002,Overall!J$2:K1500,2,FALSE)),IF(J1002=3,(VLOOKUP(AC1002,Overall!N$2:O1500,2,FALSE)),IF(J1002=4,(VLOOKUP(AC1002,Overall!R$2:S1500,2,FALSE)),IF(J1002=5,VLOOKUP(AC1002,Overall!V$2:W1500,2,FALSE),IF(J1002=6,VLOOKUP(AC1002,Overall!Z$2:AA1500,2,FALSE),IF(J1002=7,VLOOKUP(AC1002,Overall!AD$2:AE1500,2,FALSE),IF(J1002=8,VLOOKUP(AC1002,Overall!AH$2:AI1500,2,FALSE),IF(J1002=9,VLOOKUP(AC1002,Overall!AL$2:AM1500,2,FALSE),IF(J1002=10,VLOOKUP(AC1002,Overall!AP$2:AQ1500,2,FALSE),IF(J1002=11,VLOOKUP(AC1002,Overall!AT$2:AU1500,2,FALSE),IF(J1002=12,VLOOKUP(AC1002,Overall!AX$2:AY1500,2,FALSE))))))))))))))</f>
        <v>#N/A</v>
      </c>
    </row>
    <row r="1003" spans="9:30" ht="15.75" thickBot="1">
      <c r="I1003" s="127" t="s">
        <v>1048</v>
      </c>
      <c r="J1003" s="85"/>
      <c r="K1003" s="76"/>
      <c r="L1003" s="76"/>
      <c r="M1003" s="76"/>
      <c r="N1003" s="133"/>
      <c r="O1003" s="123" t="str">
        <f t="shared" si="211"/>
        <v>Grade not provided</v>
      </c>
      <c r="P1003" s="67" t="e">
        <f t="shared" si="211"/>
        <v>#N/A</v>
      </c>
      <c r="Q1003" s="77" t="str">
        <f t="shared" si="224"/>
        <v>Less than 2 domains provided</v>
      </c>
      <c r="R1003" s="54">
        <f t="shared" si="212"/>
        <v>0</v>
      </c>
      <c r="S1003" s="55">
        <f t="shared" si="213"/>
        <v>0</v>
      </c>
      <c r="T1003" s="56">
        <f t="shared" si="214"/>
        <v>0</v>
      </c>
      <c r="U1003" s="57">
        <f t="shared" si="215"/>
        <v>0</v>
      </c>
      <c r="V1003" s="56">
        <f t="shared" si="216"/>
        <v>0</v>
      </c>
      <c r="W1003" s="55">
        <f t="shared" si="217"/>
        <v>0</v>
      </c>
      <c r="X1003" s="55">
        <f t="shared" si="218"/>
        <v>0</v>
      </c>
      <c r="Y1003" s="55">
        <f t="shared" si="219"/>
        <v>0</v>
      </c>
      <c r="Z1003" s="55">
        <f t="shared" si="220"/>
        <v>0</v>
      </c>
      <c r="AA1003" s="55">
        <f t="shared" si="221"/>
        <v>0</v>
      </c>
      <c r="AB1003" s="58">
        <f t="shared" si="222"/>
        <v>0</v>
      </c>
      <c r="AC1003" s="74" t="str">
        <f t="shared" si="223"/>
        <v>Grade not provided</v>
      </c>
      <c r="AD1003" s="75" t="e">
        <f>IF(J1003=0,(VLOOKUP(AC1003,Overall!B$2:C1501,2,FALSE)),IF(J1003=1,(VLOOKUP(AC1003,Overall!F$2:G1501,2,FALSE)),IF(J1003=2,(VLOOKUP(AC1003,Overall!J$2:K1501,2,FALSE)),IF(J1003=3,(VLOOKUP(AC1003,Overall!N$2:O1501,2,FALSE)),IF(J1003=4,(VLOOKUP(AC1003,Overall!R$2:S1501,2,FALSE)),IF(J1003=5,VLOOKUP(AC1003,Overall!V$2:W1501,2,FALSE),IF(J1003=6,VLOOKUP(AC1003,Overall!Z$2:AA1501,2,FALSE),IF(J1003=7,VLOOKUP(AC1003,Overall!AD$2:AE1501,2,FALSE),IF(J1003=8,VLOOKUP(AC1003,Overall!AH$2:AI1501,2,FALSE),IF(J1003=9,VLOOKUP(AC1003,Overall!AL$2:AM1501,2,FALSE),IF(J1003=10,VLOOKUP(AC1003,Overall!AP$2:AQ1501,2,FALSE),IF(J1003=11,VLOOKUP(AC1003,Overall!AT$2:AU1501,2,FALSE),IF(J1003=12,VLOOKUP(AC1003,Overall!AX$2:AY1501,2,FALSE))))))))))))))</f>
        <v>#N/A</v>
      </c>
    </row>
    <row r="1004" spans="9:30"/>
    <row r="1005" spans="9:30"/>
    <row r="1006" spans="9:30"/>
    <row r="1007" spans="9:30"/>
  </sheetData>
  <sheetProtection algorithmName="SHA-512" hashValue="ELwbLc9lH/pSOrpgu1iCRf3yfynpshfIHVMz2nVgW5drZKbzuOeY68RYnH6nl8FRHpoKHdCLpw94J30r+osa1g==" saltValue="8GpwIuv+0XNvraPcghchXg==" spinCount="100000" sheet="1" selectLockedCells="1"/>
  <mergeCells count="10">
    <mergeCell ref="A4:A7"/>
    <mergeCell ref="A8:A13"/>
    <mergeCell ref="I1:Q1"/>
    <mergeCell ref="AC1:AD1"/>
    <mergeCell ref="I2:I3"/>
    <mergeCell ref="J2:N2"/>
    <mergeCell ref="O2:P2"/>
    <mergeCell ref="Q2:Q3"/>
    <mergeCell ref="R3:U3"/>
    <mergeCell ref="V3:AA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00B0B-3CEC-4270-872E-1B37CEF2C193}">
  <sheetPr>
    <tabColor theme="9" tint="-0.499984740745262"/>
  </sheetPr>
  <dimension ref="A1:AD375"/>
  <sheetViews>
    <sheetView tabSelected="1" zoomScale="85" zoomScaleNormal="85" workbookViewId="0">
      <selection activeCell="L6" sqref="L6"/>
    </sheetView>
  </sheetViews>
  <sheetFormatPr defaultColWidth="9.140625" defaultRowHeight="15"/>
  <cols>
    <col min="1" max="1" width="4.42578125" customWidth="1"/>
    <col min="2" max="2" width="9.85546875" customWidth="1"/>
    <col min="3" max="3" width="37.140625" style="27" customWidth="1"/>
    <col min="4" max="7" width="8.5703125" style="27" customWidth="1"/>
    <col min="8" max="8" width="36.5703125" style="27" customWidth="1"/>
    <col min="9" max="9" width="11.42578125" style="27" bestFit="1" customWidth="1"/>
    <col min="10" max="10" width="7" style="26" customWidth="1"/>
    <col min="11" max="14" width="9.140625" style="26"/>
    <col min="15" max="15" width="18.85546875" style="28" customWidth="1"/>
    <col min="16" max="16" width="18.140625" style="28" bestFit="1" customWidth="1"/>
    <col min="17" max="17" width="37.28515625" style="28" bestFit="1" customWidth="1"/>
    <col min="18" max="27" width="6.42578125" style="61" hidden="1" customWidth="1"/>
    <col min="28" max="28" width="17.85546875" style="1" hidden="1" customWidth="1"/>
    <col min="29" max="29" width="17.7109375" style="1" customWidth="1"/>
    <col min="30" max="30" width="17" style="1" customWidth="1"/>
  </cols>
  <sheetData>
    <row r="1" spans="1:30" ht="27" thickBot="1">
      <c r="I1" s="185" t="s">
        <v>1049</v>
      </c>
      <c r="J1" s="186"/>
      <c r="K1" s="186"/>
      <c r="L1" s="186"/>
      <c r="M1" s="186"/>
      <c r="N1" s="186"/>
      <c r="O1" s="186"/>
      <c r="P1" s="186"/>
      <c r="Q1" s="187"/>
      <c r="AC1" s="188" t="s">
        <v>5</v>
      </c>
      <c r="AD1" s="189"/>
    </row>
    <row r="2" spans="1:30" ht="16.5" thickBot="1">
      <c r="C2" s="31" t="s">
        <v>6</v>
      </c>
      <c r="D2" s="31" t="s">
        <v>7</v>
      </c>
      <c r="E2" s="31" t="s">
        <v>8</v>
      </c>
      <c r="F2" s="31" t="s">
        <v>9</v>
      </c>
      <c r="G2" s="109" t="s">
        <v>10</v>
      </c>
      <c r="H2"/>
      <c r="I2" s="172" t="s">
        <v>11</v>
      </c>
      <c r="J2" s="174" t="s">
        <v>12</v>
      </c>
      <c r="K2" s="175"/>
      <c r="L2" s="175"/>
      <c r="M2" s="175"/>
      <c r="N2" s="176"/>
      <c r="O2" s="177" t="s">
        <v>13</v>
      </c>
      <c r="P2" s="178"/>
      <c r="Q2" s="179" t="s">
        <v>14</v>
      </c>
      <c r="R2" s="46" t="s">
        <v>15</v>
      </c>
      <c r="S2" s="47" t="s">
        <v>16</v>
      </c>
      <c r="T2" s="48" t="s">
        <v>17</v>
      </c>
      <c r="U2" s="49" t="s">
        <v>18</v>
      </c>
      <c r="V2" s="48" t="s">
        <v>19</v>
      </c>
      <c r="W2" s="47" t="s">
        <v>20</v>
      </c>
      <c r="X2" s="47" t="s">
        <v>21</v>
      </c>
      <c r="Y2" s="47" t="s">
        <v>22</v>
      </c>
      <c r="Z2" s="47" t="s">
        <v>23</v>
      </c>
      <c r="AA2" s="47" t="s">
        <v>24</v>
      </c>
      <c r="AB2" s="50" t="s">
        <v>25</v>
      </c>
      <c r="AC2" s="51" t="s">
        <v>26</v>
      </c>
      <c r="AD2" s="115" t="s">
        <v>27</v>
      </c>
    </row>
    <row r="3" spans="1:30" ht="18.75" customHeight="1" thickBot="1">
      <c r="B3" s="17" t="s">
        <v>28</v>
      </c>
      <c r="C3" s="95" t="s">
        <v>29</v>
      </c>
      <c r="D3" s="96">
        <v>15</v>
      </c>
      <c r="E3" s="97">
        <v>35</v>
      </c>
      <c r="F3" s="97">
        <v>15</v>
      </c>
      <c r="G3" s="98">
        <v>35</v>
      </c>
      <c r="H3"/>
      <c r="I3" s="173"/>
      <c r="J3" s="103" t="s">
        <v>30</v>
      </c>
      <c r="K3" s="81" t="s">
        <v>7</v>
      </c>
      <c r="L3" s="82" t="s">
        <v>8</v>
      </c>
      <c r="M3" s="82" t="s">
        <v>9</v>
      </c>
      <c r="N3" s="83" t="s">
        <v>10</v>
      </c>
      <c r="O3" s="70" t="s">
        <v>26</v>
      </c>
      <c r="P3" s="71" t="s">
        <v>27</v>
      </c>
      <c r="Q3" s="180"/>
      <c r="R3" s="181" t="s">
        <v>31</v>
      </c>
      <c r="S3" s="182"/>
      <c r="T3" s="182"/>
      <c r="U3" s="183"/>
      <c r="V3" s="181" t="s">
        <v>32</v>
      </c>
      <c r="W3" s="182"/>
      <c r="X3" s="182"/>
      <c r="Y3" s="182"/>
      <c r="Z3" s="182"/>
      <c r="AA3" s="183"/>
      <c r="AB3" s="52"/>
      <c r="AC3" s="52"/>
      <c r="AD3" s="53"/>
    </row>
    <row r="4" spans="1:30" ht="15" customHeight="1" thickBot="1">
      <c r="A4" s="162" t="s">
        <v>33</v>
      </c>
      <c r="B4" s="18">
        <v>1</v>
      </c>
      <c r="C4" s="35" t="s">
        <v>7</v>
      </c>
      <c r="D4" s="93"/>
      <c r="E4" s="37">
        <v>40</v>
      </c>
      <c r="F4" s="37">
        <v>20</v>
      </c>
      <c r="G4" s="94">
        <v>40</v>
      </c>
      <c r="H4"/>
      <c r="I4" s="100" t="s">
        <v>34</v>
      </c>
      <c r="J4" s="161"/>
      <c r="K4" s="137"/>
      <c r="L4" s="137"/>
      <c r="M4" s="137"/>
      <c r="N4" s="110"/>
      <c r="O4" s="63" t="str">
        <f>AC4</f>
        <v>Grade not provided</v>
      </c>
      <c r="P4" s="64" t="str">
        <f>AD4</f>
        <v>Ineligible Student</v>
      </c>
      <c r="Q4" s="39" t="str">
        <f>IF($AB4=1,$C$4,IF($AB4=2,$C$5,IF($AB4=3,$C$6,IF($AB4=4,$C$7,IF($AB4=5,$C$8,IF($AB4=6,$C$9,IF($AB4=7,$C$10,IF($AB4=8,$C$11,IF($AB4=9,$C$12,IF($AB4=10,$C$13,"Less than 2 domains provided"))))))))))</f>
        <v>Less than 2 domains provided</v>
      </c>
      <c r="R4" s="54">
        <f t="shared" ref="R4:R68" si="0">IF(AND($K4= "", $M4 &lt;&gt; "", $L4&lt;&gt; "", $N4&lt;&gt;""),1,0)</f>
        <v>0</v>
      </c>
      <c r="S4" s="55">
        <f t="shared" ref="S4:S68" si="1">IF(AND($L4= "", $K4 &lt;&gt; "", $M4&lt;&gt; "", $N4&lt;&gt;""),2,0)</f>
        <v>0</v>
      </c>
      <c r="T4" s="56">
        <f t="shared" ref="T4:T68" si="2">IF(AND($M4= "", $L4 &lt;&gt; "", $K4&lt;&gt; "", $N4&lt;&gt;""),3,0)</f>
        <v>0</v>
      </c>
      <c r="U4" s="57">
        <f t="shared" ref="U4:U68" si="3">IF(AND($N4= "", $K4 &lt;&gt; "", $M4&lt;&gt; "", $K4&lt;&gt;""),4,0)</f>
        <v>0</v>
      </c>
      <c r="V4" s="56">
        <f t="shared" ref="V4:V68" si="4">IF(AND($M4="",$N4="",$K4&lt;&gt;"",$L4&lt;&gt;""),5,0)</f>
        <v>0</v>
      </c>
      <c r="W4" s="55">
        <f t="shared" ref="W4:W68" si="5">IF(AND($K4="",$L4="",$M4&lt;&gt;"",$N4&lt;&gt;""),6,0)</f>
        <v>0</v>
      </c>
      <c r="X4" s="55">
        <f t="shared" ref="X4:X68" si="6">IF(AND($L4="",$N4="",$K4&lt;&gt;"",$M4&lt;&gt;""),7,0)</f>
        <v>0</v>
      </c>
      <c r="Y4" s="55">
        <f t="shared" ref="Y4:Y68" si="7">IF(AND($K4="",$M4="",$L4&lt;&gt;"",$N4&lt;&gt;""),8,0)</f>
        <v>0</v>
      </c>
      <c r="Z4" s="55">
        <f t="shared" ref="Z4:Z68" si="8">IF(AND($K4="",$N4="",$L4&lt;&gt;"",$M4&lt;&gt;""),9,0)</f>
        <v>0</v>
      </c>
      <c r="AA4" s="55">
        <f t="shared" ref="AA4:AA68" si="9">IF(AND($L4="",$M4="",$K4&lt;&gt;"",$N4&lt;&gt;""),10,0)</f>
        <v>0</v>
      </c>
      <c r="AB4" s="112">
        <f>MAX(R4:AA4)</f>
        <v>0</v>
      </c>
      <c r="AC4" s="113" t="str">
        <f>IF($J4="","Grade not provided",IF($AB4=1,ROUND($E$4/100*$L4+$F$4/100*$M4+$G$4/100*N4,0),IF($AB4=2,ROUND($D$5/100*$K4+$F$5/100*$M4+$G$5/100*$N4,0),IF($AB4=3,ROUND($D$6/100*$K4+$E$6/100*$L4+$G$6/100*$N4,0),IF($AB4=4,ROUND($D$7/100*$K4+$E$7/100*$L4+$F$7/100*$M4,0),IF($AB4=5,ROUND($D$8/100*$K4+$E$8/100*$L4,0),IF($AB4=6,ROUND($F$9/100*$M4+$G$9/100*$N4,0),IF($AB4=7,ROUND($D$10/100*$K4+$F$10/100*$M4,0),IF($AB4=8,ROUND($E$11/100*$L4+$G$11/100*$N4,0),IF($AB4=9,ROUND($E$12/100*$L4+$F$12/100*$M4,0),IF($AB4=10,ROUND($D$13/100*$K4+$G$13/100*$N4,0),"Ineligible student")))))))))))</f>
        <v>Grade not provided</v>
      </c>
      <c r="AD4" s="114" t="str">
        <f>IF(ISNUMBER(AC4),(IF(AC4&lt;=924,"A1",IF(AND(AC4&gt;924,AC4&lt;=931),"A2",IF(AND(AC4&gt;931,AC4&lt;=938),"A3",IF(AND(AC4&gt;938,AC4&lt;=944), "P1",IF(AC4&gt;944,"P2")))))),"Ineligible Student")</f>
        <v>Ineligible Student</v>
      </c>
    </row>
    <row r="5" spans="1:30" ht="15.75" thickBot="1">
      <c r="A5" s="163"/>
      <c r="B5" s="19">
        <v>2</v>
      </c>
      <c r="C5" s="10" t="s">
        <v>8</v>
      </c>
      <c r="D5" s="8">
        <v>27</v>
      </c>
      <c r="E5" s="3"/>
      <c r="F5" s="2">
        <v>27</v>
      </c>
      <c r="G5" s="4">
        <v>46</v>
      </c>
      <c r="H5"/>
      <c r="I5" s="101" t="s">
        <v>35</v>
      </c>
      <c r="J5" s="104"/>
      <c r="K5" s="157"/>
      <c r="L5" s="99"/>
      <c r="M5" s="99"/>
      <c r="N5" s="111"/>
      <c r="O5" s="63" t="str">
        <f t="shared" ref="O5:P68" si="10">AC5</f>
        <v>Grade not provided</v>
      </c>
      <c r="P5" s="64" t="str">
        <f t="shared" si="10"/>
        <v>Ineligible Student</v>
      </c>
      <c r="Q5" s="39" t="str">
        <f t="shared" ref="Q5:Q68" si="11">IF($AB5=1,$C$4,IF($AB5=2,$C$5,IF($AB5=3,$C$6,IF($AB5=4,$C$7,IF($AB5=5,$C$8,IF($AB5=6,$C$9,IF($AB5=7,$C$10,IF($AB5=8,$C$11,IF($AB5=9,$C$12,IF($AB5=10,$C$13,"Less than 2 domains provided"))))))))))</f>
        <v>Less than 2 domains provided</v>
      </c>
      <c r="R5" s="54">
        <f t="shared" si="0"/>
        <v>0</v>
      </c>
      <c r="S5" s="55">
        <f t="shared" si="1"/>
        <v>0</v>
      </c>
      <c r="T5" s="56">
        <f t="shared" si="2"/>
        <v>0</v>
      </c>
      <c r="U5" s="57">
        <f t="shared" si="3"/>
        <v>0</v>
      </c>
      <c r="V5" s="56">
        <f t="shared" si="4"/>
        <v>0</v>
      </c>
      <c r="W5" s="55">
        <f t="shared" si="5"/>
        <v>0</v>
      </c>
      <c r="X5" s="55">
        <f t="shared" si="6"/>
        <v>0</v>
      </c>
      <c r="Y5" s="55">
        <f t="shared" si="7"/>
        <v>0</v>
      </c>
      <c r="Z5" s="55">
        <f t="shared" si="8"/>
        <v>0</v>
      </c>
      <c r="AA5" s="55">
        <f t="shared" si="9"/>
        <v>0</v>
      </c>
      <c r="AB5" s="112">
        <f t="shared" ref="AB5:AB68" si="12">MAX(R5:AA5)</f>
        <v>0</v>
      </c>
      <c r="AC5" s="113" t="str">
        <f t="shared" ref="AC4:AC68" si="13">IF($J5="","Grade not provided",IF($AB5=1,ROUND($E$4/100*$L5+$F$4/100*$M5+$G$4/100*N5,0),IF($AB5=2,ROUND($D$5/100*$K5+$F$5/100*$M5+$G$5/100*$N5,0),IF($AB5=3,ROUND($D$6/100*$K5+$E$6/100*$L5+$G$6/100*$N5,0),IF($AB5=4,ROUND($D$7/100*$K5+$E$7/100*$L5+$F$7/100*$M5,0),IF($AB5=5,ROUND($D$8/100*$K5+$E$8/100*$L5,0),IF($AB5=6,ROUND($F$9/100*$M5+$G$9/100*$N5,0),IF($AB5=7,ROUND($D$10/100*$K5+$F$10/100*$M5,0),IF($AB5=8,ROUND($E$11/100*$L5+$G$11/100*$N5,0),IF($AB5=9,ROUND($E$12/100*$L5+$F$12/100*$M5,0),IF($AB5=10,ROUND($D$13/100*$K5+$G$13/100*$N5,0),"Ineligible student")))))))))))</f>
        <v>Grade not provided</v>
      </c>
      <c r="AD5" s="75" t="str">
        <f t="shared" ref="AD5:AD68" si="14">IF(ISNUMBER(AC5),(IF(AC5&lt;=924,"A1",IF(AND(AC5&gt;924,AC5&lt;=931),"A2",IF(AND(AC5&gt;931,AC5&lt;=938),"A3",IF(AND(AC5&gt;938,AC5&lt;=944), "P1",IF(AC5&gt;944,"P2")))))),"Ineligible Student")</f>
        <v>Ineligible Student</v>
      </c>
    </row>
    <row r="6" spans="1:30" ht="15.75" thickBot="1">
      <c r="A6" s="163"/>
      <c r="B6" s="19">
        <v>3</v>
      </c>
      <c r="C6" s="10" t="s">
        <v>9</v>
      </c>
      <c r="D6" s="8">
        <v>20</v>
      </c>
      <c r="E6" s="2">
        <v>40</v>
      </c>
      <c r="F6" s="3"/>
      <c r="G6" s="4">
        <v>40</v>
      </c>
      <c r="H6"/>
      <c r="I6" s="101" t="s">
        <v>36</v>
      </c>
      <c r="J6" s="104"/>
      <c r="K6" s="157"/>
      <c r="L6" s="99"/>
      <c r="M6" s="99"/>
      <c r="N6" s="111"/>
      <c r="O6" s="63" t="str">
        <f t="shared" si="10"/>
        <v>Grade not provided</v>
      </c>
      <c r="P6" s="64" t="str">
        <f t="shared" si="10"/>
        <v>Ineligible Student</v>
      </c>
      <c r="Q6" s="39" t="str">
        <f t="shared" si="11"/>
        <v>Less than 2 domains provided</v>
      </c>
      <c r="R6" s="54">
        <f t="shared" si="0"/>
        <v>0</v>
      </c>
      <c r="S6" s="55">
        <f t="shared" si="1"/>
        <v>0</v>
      </c>
      <c r="T6" s="56">
        <f t="shared" si="2"/>
        <v>0</v>
      </c>
      <c r="U6" s="57">
        <f t="shared" si="3"/>
        <v>0</v>
      </c>
      <c r="V6" s="56">
        <f t="shared" si="4"/>
        <v>0</v>
      </c>
      <c r="W6" s="55">
        <f t="shared" si="5"/>
        <v>0</v>
      </c>
      <c r="X6" s="55">
        <f t="shared" si="6"/>
        <v>0</v>
      </c>
      <c r="Y6" s="55">
        <f t="shared" si="7"/>
        <v>0</v>
      </c>
      <c r="Z6" s="55">
        <f t="shared" si="8"/>
        <v>0</v>
      </c>
      <c r="AA6" s="55">
        <f t="shared" si="9"/>
        <v>0</v>
      </c>
      <c r="AB6" s="112">
        <f t="shared" si="12"/>
        <v>0</v>
      </c>
      <c r="AC6" s="113" t="str">
        <f t="shared" si="13"/>
        <v>Grade not provided</v>
      </c>
      <c r="AD6" s="75" t="str">
        <f t="shared" si="14"/>
        <v>Ineligible Student</v>
      </c>
    </row>
    <row r="7" spans="1:30" ht="15.75" thickBot="1">
      <c r="A7" s="184"/>
      <c r="B7" s="20">
        <v>4</v>
      </c>
      <c r="C7" s="11" t="s">
        <v>37</v>
      </c>
      <c r="D7" s="9">
        <v>27</v>
      </c>
      <c r="E7" s="5">
        <v>46</v>
      </c>
      <c r="F7" s="5">
        <v>27</v>
      </c>
      <c r="G7" s="6"/>
      <c r="H7"/>
      <c r="I7" s="101" t="s">
        <v>38</v>
      </c>
      <c r="J7" s="104"/>
      <c r="K7" s="157"/>
      <c r="L7" s="99"/>
      <c r="M7" s="99"/>
      <c r="N7" s="111"/>
      <c r="O7" s="63" t="str">
        <f t="shared" si="10"/>
        <v>Grade not provided</v>
      </c>
      <c r="P7" s="64" t="str">
        <f t="shared" si="10"/>
        <v>Ineligible Student</v>
      </c>
      <c r="Q7" s="39" t="str">
        <f t="shared" si="11"/>
        <v>Less than 2 domains provided</v>
      </c>
      <c r="R7" s="54">
        <f t="shared" si="0"/>
        <v>0</v>
      </c>
      <c r="S7" s="55">
        <f t="shared" si="1"/>
        <v>0</v>
      </c>
      <c r="T7" s="56">
        <f t="shared" si="2"/>
        <v>0</v>
      </c>
      <c r="U7" s="57">
        <f t="shared" si="3"/>
        <v>0</v>
      </c>
      <c r="V7" s="56">
        <f t="shared" si="4"/>
        <v>0</v>
      </c>
      <c r="W7" s="55">
        <f t="shared" si="5"/>
        <v>0</v>
      </c>
      <c r="X7" s="55">
        <f t="shared" si="6"/>
        <v>0</v>
      </c>
      <c r="Y7" s="55">
        <f t="shared" si="7"/>
        <v>0</v>
      </c>
      <c r="Z7" s="55">
        <f t="shared" si="8"/>
        <v>0</v>
      </c>
      <c r="AA7" s="55">
        <f t="shared" si="9"/>
        <v>0</v>
      </c>
      <c r="AB7" s="112">
        <f t="shared" si="12"/>
        <v>0</v>
      </c>
      <c r="AC7" s="113" t="str">
        <f t="shared" si="13"/>
        <v>Grade not provided</v>
      </c>
      <c r="AD7" s="75" t="str">
        <f t="shared" si="14"/>
        <v>Ineligible Student</v>
      </c>
    </row>
    <row r="8" spans="1:30" ht="15" customHeight="1" thickBot="1">
      <c r="A8" s="164" t="s">
        <v>39</v>
      </c>
      <c r="B8" s="21">
        <v>5</v>
      </c>
      <c r="C8" s="35" t="s">
        <v>40</v>
      </c>
      <c r="D8" s="36">
        <v>30</v>
      </c>
      <c r="E8" s="37">
        <v>70</v>
      </c>
      <c r="F8" s="38"/>
      <c r="G8" s="42"/>
      <c r="H8"/>
      <c r="I8" s="101" t="s">
        <v>41</v>
      </c>
      <c r="J8" s="104"/>
      <c r="K8" s="157"/>
      <c r="L8" s="99"/>
      <c r="M8" s="99"/>
      <c r="N8" s="111"/>
      <c r="O8" s="63" t="str">
        <f t="shared" si="10"/>
        <v>Grade not provided</v>
      </c>
      <c r="P8" s="64" t="str">
        <f t="shared" si="10"/>
        <v>Ineligible Student</v>
      </c>
      <c r="Q8" s="39" t="str">
        <f t="shared" si="11"/>
        <v>Less than 2 domains provided</v>
      </c>
      <c r="R8" s="54">
        <f t="shared" si="0"/>
        <v>0</v>
      </c>
      <c r="S8" s="55">
        <f t="shared" si="1"/>
        <v>0</v>
      </c>
      <c r="T8" s="56">
        <f t="shared" si="2"/>
        <v>0</v>
      </c>
      <c r="U8" s="57">
        <f t="shared" si="3"/>
        <v>0</v>
      </c>
      <c r="V8" s="56">
        <f t="shared" si="4"/>
        <v>0</v>
      </c>
      <c r="W8" s="55">
        <f t="shared" si="5"/>
        <v>0</v>
      </c>
      <c r="X8" s="55">
        <f t="shared" si="6"/>
        <v>0</v>
      </c>
      <c r="Y8" s="55">
        <f t="shared" si="7"/>
        <v>0</v>
      </c>
      <c r="Z8" s="55">
        <f t="shared" si="8"/>
        <v>0</v>
      </c>
      <c r="AA8" s="55">
        <f t="shared" si="9"/>
        <v>0</v>
      </c>
      <c r="AB8" s="112">
        <f t="shared" si="12"/>
        <v>0</v>
      </c>
      <c r="AC8" s="113" t="str">
        <f t="shared" si="13"/>
        <v>Grade not provided</v>
      </c>
      <c r="AD8" s="75" t="str">
        <f t="shared" si="14"/>
        <v>Ineligible Student</v>
      </c>
    </row>
    <row r="9" spans="1:30" ht="15.75" thickBot="1">
      <c r="A9" s="165"/>
      <c r="B9" s="22">
        <v>6</v>
      </c>
      <c r="C9" s="10" t="s">
        <v>42</v>
      </c>
      <c r="D9" s="7"/>
      <c r="E9" s="3"/>
      <c r="F9" s="2">
        <v>30</v>
      </c>
      <c r="G9" s="4">
        <v>70</v>
      </c>
      <c r="H9"/>
      <c r="I9" s="101" t="s">
        <v>43</v>
      </c>
      <c r="J9" s="104"/>
      <c r="K9" s="157"/>
      <c r="L9" s="99"/>
      <c r="M9" s="99"/>
      <c r="N9" s="111"/>
      <c r="O9" s="63" t="str">
        <f t="shared" si="10"/>
        <v>Grade not provided</v>
      </c>
      <c r="P9" s="64" t="str">
        <f t="shared" si="10"/>
        <v>Ineligible Student</v>
      </c>
      <c r="Q9" s="39" t="str">
        <f t="shared" si="11"/>
        <v>Less than 2 domains provided</v>
      </c>
      <c r="R9" s="54">
        <f t="shared" si="0"/>
        <v>0</v>
      </c>
      <c r="S9" s="55">
        <f t="shared" si="1"/>
        <v>0</v>
      </c>
      <c r="T9" s="56">
        <f t="shared" si="2"/>
        <v>0</v>
      </c>
      <c r="U9" s="57">
        <f t="shared" si="3"/>
        <v>0</v>
      </c>
      <c r="V9" s="56">
        <f t="shared" si="4"/>
        <v>0</v>
      </c>
      <c r="W9" s="55">
        <f t="shared" si="5"/>
        <v>0</v>
      </c>
      <c r="X9" s="55">
        <f t="shared" si="6"/>
        <v>0</v>
      </c>
      <c r="Y9" s="55">
        <f t="shared" si="7"/>
        <v>0</v>
      </c>
      <c r="Z9" s="55">
        <f t="shared" si="8"/>
        <v>0</v>
      </c>
      <c r="AA9" s="55">
        <f t="shared" si="9"/>
        <v>0</v>
      </c>
      <c r="AB9" s="112">
        <f t="shared" si="12"/>
        <v>0</v>
      </c>
      <c r="AC9" s="113" t="str">
        <f t="shared" si="13"/>
        <v>Grade not provided</v>
      </c>
      <c r="AD9" s="75" t="str">
        <f t="shared" si="14"/>
        <v>Ineligible Student</v>
      </c>
    </row>
    <row r="10" spans="1:30" ht="15.75" thickBot="1">
      <c r="A10" s="165"/>
      <c r="B10" s="22">
        <v>7</v>
      </c>
      <c r="C10" s="10" t="s">
        <v>44</v>
      </c>
      <c r="D10" s="8">
        <v>50</v>
      </c>
      <c r="E10" s="3"/>
      <c r="F10" s="2">
        <v>50</v>
      </c>
      <c r="G10" s="43"/>
      <c r="H10"/>
      <c r="I10" s="101" t="s">
        <v>45</v>
      </c>
      <c r="J10" s="104"/>
      <c r="K10" s="157"/>
      <c r="L10" s="99"/>
      <c r="M10" s="99"/>
      <c r="N10" s="111"/>
      <c r="O10" s="63" t="str">
        <f t="shared" si="10"/>
        <v>Grade not provided</v>
      </c>
      <c r="P10" s="64" t="str">
        <f t="shared" si="10"/>
        <v>Ineligible Student</v>
      </c>
      <c r="Q10" s="39" t="str">
        <f t="shared" si="11"/>
        <v>Less than 2 domains provided</v>
      </c>
      <c r="R10" s="54">
        <f t="shared" si="0"/>
        <v>0</v>
      </c>
      <c r="S10" s="55">
        <f t="shared" si="1"/>
        <v>0</v>
      </c>
      <c r="T10" s="56">
        <f t="shared" si="2"/>
        <v>0</v>
      </c>
      <c r="U10" s="57">
        <f t="shared" si="3"/>
        <v>0</v>
      </c>
      <c r="V10" s="56">
        <f t="shared" si="4"/>
        <v>0</v>
      </c>
      <c r="W10" s="55">
        <f t="shared" si="5"/>
        <v>0</v>
      </c>
      <c r="X10" s="55">
        <f t="shared" si="6"/>
        <v>0</v>
      </c>
      <c r="Y10" s="55">
        <f t="shared" si="7"/>
        <v>0</v>
      </c>
      <c r="Z10" s="55">
        <f t="shared" si="8"/>
        <v>0</v>
      </c>
      <c r="AA10" s="55">
        <f t="shared" si="9"/>
        <v>0</v>
      </c>
      <c r="AB10" s="112">
        <f t="shared" si="12"/>
        <v>0</v>
      </c>
      <c r="AC10" s="113" t="str">
        <f t="shared" si="13"/>
        <v>Grade not provided</v>
      </c>
      <c r="AD10" s="75" t="str">
        <f t="shared" si="14"/>
        <v>Ineligible Student</v>
      </c>
    </row>
    <row r="11" spans="1:30" ht="15.75" thickBot="1">
      <c r="A11" s="165"/>
      <c r="B11" s="22">
        <v>8</v>
      </c>
      <c r="C11" s="10" t="s">
        <v>46</v>
      </c>
      <c r="D11" s="7"/>
      <c r="E11" s="2">
        <v>50</v>
      </c>
      <c r="F11" s="3"/>
      <c r="G11" s="4">
        <v>50</v>
      </c>
      <c r="H11"/>
      <c r="I11" s="101" t="s">
        <v>47</v>
      </c>
      <c r="J11" s="104"/>
      <c r="K11" s="157"/>
      <c r="L11" s="99"/>
      <c r="M11" s="99"/>
      <c r="N11" s="111"/>
      <c r="O11" s="63" t="str">
        <f t="shared" si="10"/>
        <v>Grade not provided</v>
      </c>
      <c r="P11" s="64" t="str">
        <f t="shared" si="10"/>
        <v>Ineligible Student</v>
      </c>
      <c r="Q11" s="39" t="str">
        <f t="shared" si="11"/>
        <v>Less than 2 domains provided</v>
      </c>
      <c r="R11" s="54">
        <f t="shared" si="0"/>
        <v>0</v>
      </c>
      <c r="S11" s="55">
        <f t="shared" si="1"/>
        <v>0</v>
      </c>
      <c r="T11" s="56">
        <f t="shared" si="2"/>
        <v>0</v>
      </c>
      <c r="U11" s="57">
        <f t="shared" si="3"/>
        <v>0</v>
      </c>
      <c r="V11" s="56">
        <f t="shared" si="4"/>
        <v>0</v>
      </c>
      <c r="W11" s="55">
        <f t="shared" si="5"/>
        <v>0</v>
      </c>
      <c r="X11" s="55">
        <f t="shared" si="6"/>
        <v>0</v>
      </c>
      <c r="Y11" s="55">
        <f t="shared" si="7"/>
        <v>0</v>
      </c>
      <c r="Z11" s="55">
        <f t="shared" si="8"/>
        <v>0</v>
      </c>
      <c r="AA11" s="55">
        <f t="shared" si="9"/>
        <v>0</v>
      </c>
      <c r="AB11" s="112">
        <f t="shared" si="12"/>
        <v>0</v>
      </c>
      <c r="AC11" s="113" t="str">
        <f t="shared" si="13"/>
        <v>Grade not provided</v>
      </c>
      <c r="AD11" s="75" t="str">
        <f t="shared" si="14"/>
        <v>Ineligible Student</v>
      </c>
    </row>
    <row r="12" spans="1:30" ht="15.75" thickBot="1">
      <c r="A12" s="165"/>
      <c r="B12" s="22">
        <v>9</v>
      </c>
      <c r="C12" s="10" t="s">
        <v>48</v>
      </c>
      <c r="D12" s="7"/>
      <c r="E12" s="2">
        <v>70</v>
      </c>
      <c r="F12" s="2">
        <v>30</v>
      </c>
      <c r="G12" s="43"/>
      <c r="H12"/>
      <c r="I12" s="101" t="s">
        <v>49</v>
      </c>
      <c r="J12" s="105"/>
      <c r="K12" s="158"/>
      <c r="L12" s="66"/>
      <c r="M12" s="24"/>
      <c r="N12" s="40"/>
      <c r="O12" s="63" t="str">
        <f t="shared" si="10"/>
        <v>Grade not provided</v>
      </c>
      <c r="P12" s="64" t="str">
        <f t="shared" si="10"/>
        <v>Ineligible Student</v>
      </c>
      <c r="Q12" s="39" t="str">
        <f t="shared" si="11"/>
        <v>Less than 2 domains provided</v>
      </c>
      <c r="R12" s="54">
        <f t="shared" si="0"/>
        <v>0</v>
      </c>
      <c r="S12" s="55">
        <f t="shared" si="1"/>
        <v>0</v>
      </c>
      <c r="T12" s="56">
        <f t="shared" si="2"/>
        <v>0</v>
      </c>
      <c r="U12" s="57">
        <f t="shared" si="3"/>
        <v>0</v>
      </c>
      <c r="V12" s="56">
        <f t="shared" si="4"/>
        <v>0</v>
      </c>
      <c r="W12" s="55">
        <f t="shared" si="5"/>
        <v>0</v>
      </c>
      <c r="X12" s="55">
        <f t="shared" si="6"/>
        <v>0</v>
      </c>
      <c r="Y12" s="55">
        <f t="shared" si="7"/>
        <v>0</v>
      </c>
      <c r="Z12" s="55">
        <f t="shared" si="8"/>
        <v>0</v>
      </c>
      <c r="AA12" s="55">
        <f t="shared" si="9"/>
        <v>0</v>
      </c>
      <c r="AB12" s="112">
        <f t="shared" si="12"/>
        <v>0</v>
      </c>
      <c r="AC12" s="113" t="str">
        <f t="shared" si="13"/>
        <v>Grade not provided</v>
      </c>
      <c r="AD12" s="75" t="str">
        <f t="shared" si="14"/>
        <v>Ineligible Student</v>
      </c>
    </row>
    <row r="13" spans="1:30" ht="15.75" thickBot="1">
      <c r="A13" s="166"/>
      <c r="B13" s="23">
        <v>10</v>
      </c>
      <c r="C13" s="11" t="s">
        <v>50</v>
      </c>
      <c r="D13" s="9">
        <v>30</v>
      </c>
      <c r="E13" s="44"/>
      <c r="F13" s="44"/>
      <c r="G13" s="45">
        <v>70</v>
      </c>
      <c r="H13"/>
      <c r="I13" s="101" t="s">
        <v>51</v>
      </c>
      <c r="J13" s="105"/>
      <c r="K13" s="158"/>
      <c r="L13" s="24"/>
      <c r="M13" s="24"/>
      <c r="N13" s="40"/>
      <c r="O13" s="63" t="str">
        <f t="shared" si="10"/>
        <v>Grade not provided</v>
      </c>
      <c r="P13" s="64" t="str">
        <f t="shared" si="10"/>
        <v>Ineligible Student</v>
      </c>
      <c r="Q13" s="39" t="str">
        <f t="shared" si="11"/>
        <v>Less than 2 domains provided</v>
      </c>
      <c r="R13" s="54">
        <f t="shared" si="0"/>
        <v>0</v>
      </c>
      <c r="S13" s="55">
        <f t="shared" si="1"/>
        <v>0</v>
      </c>
      <c r="T13" s="56">
        <f t="shared" si="2"/>
        <v>0</v>
      </c>
      <c r="U13" s="57">
        <f t="shared" si="3"/>
        <v>0</v>
      </c>
      <c r="V13" s="56">
        <f t="shared" si="4"/>
        <v>0</v>
      </c>
      <c r="W13" s="55">
        <f t="shared" si="5"/>
        <v>0</v>
      </c>
      <c r="X13" s="55">
        <f t="shared" si="6"/>
        <v>0</v>
      </c>
      <c r="Y13" s="55">
        <f t="shared" si="7"/>
        <v>0</v>
      </c>
      <c r="Z13" s="55">
        <f t="shared" si="8"/>
        <v>0</v>
      </c>
      <c r="AA13" s="55">
        <f t="shared" si="9"/>
        <v>0</v>
      </c>
      <c r="AB13" s="112">
        <f t="shared" si="12"/>
        <v>0</v>
      </c>
      <c r="AC13" s="113" t="str">
        <f t="shared" si="13"/>
        <v>Grade not provided</v>
      </c>
      <c r="AD13" s="75" t="str">
        <f t="shared" si="14"/>
        <v>Ineligible Student</v>
      </c>
    </row>
    <row r="14" spans="1:30" ht="15.75" thickBot="1">
      <c r="C14"/>
      <c r="D14"/>
      <c r="E14"/>
      <c r="F14"/>
      <c r="G14"/>
      <c r="H14"/>
      <c r="I14" s="101" t="s">
        <v>52</v>
      </c>
      <c r="J14" s="106"/>
      <c r="K14" s="159"/>
      <c r="L14" s="65"/>
      <c r="M14" s="65"/>
      <c r="N14" s="69"/>
      <c r="O14" s="63" t="str">
        <f t="shared" si="10"/>
        <v>Grade not provided</v>
      </c>
      <c r="P14" s="64" t="str">
        <f t="shared" si="10"/>
        <v>Ineligible Student</v>
      </c>
      <c r="Q14" s="39" t="str">
        <f t="shared" si="11"/>
        <v>Less than 2 domains provided</v>
      </c>
      <c r="R14" s="54">
        <f t="shared" si="0"/>
        <v>0</v>
      </c>
      <c r="S14" s="55">
        <f t="shared" si="1"/>
        <v>0</v>
      </c>
      <c r="T14" s="56">
        <f t="shared" si="2"/>
        <v>0</v>
      </c>
      <c r="U14" s="57">
        <f t="shared" si="3"/>
        <v>0</v>
      </c>
      <c r="V14" s="56">
        <f t="shared" si="4"/>
        <v>0</v>
      </c>
      <c r="W14" s="55">
        <f t="shared" si="5"/>
        <v>0</v>
      </c>
      <c r="X14" s="55">
        <f t="shared" si="6"/>
        <v>0</v>
      </c>
      <c r="Y14" s="55">
        <f t="shared" si="7"/>
        <v>0</v>
      </c>
      <c r="Z14" s="55">
        <f t="shared" si="8"/>
        <v>0</v>
      </c>
      <c r="AA14" s="55">
        <f t="shared" si="9"/>
        <v>0</v>
      </c>
      <c r="AB14" s="112">
        <f t="shared" si="12"/>
        <v>0</v>
      </c>
      <c r="AC14" s="113" t="str">
        <f t="shared" si="13"/>
        <v>Grade not provided</v>
      </c>
      <c r="AD14" s="75" t="str">
        <f t="shared" si="14"/>
        <v>Ineligible Student</v>
      </c>
    </row>
    <row r="15" spans="1:30" ht="15.75" thickBot="1">
      <c r="C15"/>
      <c r="D15"/>
      <c r="E15"/>
      <c r="F15"/>
      <c r="G15"/>
      <c r="H15"/>
      <c r="I15" s="101" t="s">
        <v>53</v>
      </c>
      <c r="J15" s="107"/>
      <c r="K15" s="158"/>
      <c r="L15" s="24"/>
      <c r="M15" s="24"/>
      <c r="N15" s="40"/>
      <c r="O15" s="63" t="str">
        <f t="shared" si="10"/>
        <v>Grade not provided</v>
      </c>
      <c r="P15" s="64" t="str">
        <f t="shared" si="10"/>
        <v>Ineligible Student</v>
      </c>
      <c r="Q15" s="39" t="str">
        <f t="shared" si="11"/>
        <v>Less than 2 domains provided</v>
      </c>
      <c r="R15" s="54">
        <f t="shared" si="0"/>
        <v>0</v>
      </c>
      <c r="S15" s="55">
        <f t="shared" si="1"/>
        <v>0</v>
      </c>
      <c r="T15" s="56">
        <f t="shared" si="2"/>
        <v>0</v>
      </c>
      <c r="U15" s="57">
        <f t="shared" si="3"/>
        <v>0</v>
      </c>
      <c r="V15" s="56">
        <f t="shared" si="4"/>
        <v>0</v>
      </c>
      <c r="W15" s="55">
        <f t="shared" si="5"/>
        <v>0</v>
      </c>
      <c r="X15" s="55">
        <f t="shared" si="6"/>
        <v>0</v>
      </c>
      <c r="Y15" s="55">
        <f t="shared" si="7"/>
        <v>0</v>
      </c>
      <c r="Z15" s="55">
        <f t="shared" si="8"/>
        <v>0</v>
      </c>
      <c r="AA15" s="55">
        <f t="shared" si="9"/>
        <v>0</v>
      </c>
      <c r="AB15" s="112">
        <f t="shared" si="12"/>
        <v>0</v>
      </c>
      <c r="AC15" s="113" t="str">
        <f t="shared" si="13"/>
        <v>Grade not provided</v>
      </c>
      <c r="AD15" s="75" t="str">
        <f t="shared" si="14"/>
        <v>Ineligible Student</v>
      </c>
    </row>
    <row r="16" spans="1:30" ht="15.75" thickBot="1">
      <c r="C16"/>
      <c r="D16"/>
      <c r="E16"/>
      <c r="F16"/>
      <c r="G16"/>
      <c r="H16"/>
      <c r="I16" s="101" t="s">
        <v>54</v>
      </c>
      <c r="J16" s="107"/>
      <c r="K16" s="158"/>
      <c r="L16" s="24"/>
      <c r="M16" s="24"/>
      <c r="N16" s="40"/>
      <c r="O16" s="63" t="str">
        <f t="shared" si="10"/>
        <v>Grade not provided</v>
      </c>
      <c r="P16" s="64" t="str">
        <f t="shared" si="10"/>
        <v>Ineligible Student</v>
      </c>
      <c r="Q16" s="39" t="str">
        <f t="shared" si="11"/>
        <v>Less than 2 domains provided</v>
      </c>
      <c r="R16" s="54">
        <f t="shared" si="0"/>
        <v>0</v>
      </c>
      <c r="S16" s="55">
        <f t="shared" si="1"/>
        <v>0</v>
      </c>
      <c r="T16" s="56">
        <f t="shared" si="2"/>
        <v>0</v>
      </c>
      <c r="U16" s="57">
        <f t="shared" si="3"/>
        <v>0</v>
      </c>
      <c r="V16" s="56">
        <f t="shared" si="4"/>
        <v>0</v>
      </c>
      <c r="W16" s="55">
        <f t="shared" si="5"/>
        <v>0</v>
      </c>
      <c r="X16" s="55">
        <f t="shared" si="6"/>
        <v>0</v>
      </c>
      <c r="Y16" s="55">
        <f t="shared" si="7"/>
        <v>0</v>
      </c>
      <c r="Z16" s="55">
        <f t="shared" si="8"/>
        <v>0</v>
      </c>
      <c r="AA16" s="55">
        <f t="shared" si="9"/>
        <v>0</v>
      </c>
      <c r="AB16" s="112">
        <f t="shared" si="12"/>
        <v>0</v>
      </c>
      <c r="AC16" s="113" t="str">
        <f t="shared" si="13"/>
        <v>Grade not provided</v>
      </c>
      <c r="AD16" s="75" t="str">
        <f t="shared" si="14"/>
        <v>Ineligible Student</v>
      </c>
    </row>
    <row r="17" spans="3:30" ht="15.75" thickBot="1">
      <c r="C17"/>
      <c r="D17"/>
      <c r="E17"/>
      <c r="F17"/>
      <c r="G17"/>
      <c r="H17"/>
      <c r="I17" s="101" t="s">
        <v>55</v>
      </c>
      <c r="J17" s="107"/>
      <c r="K17" s="158"/>
      <c r="L17" s="24"/>
      <c r="M17" s="24"/>
      <c r="N17" s="40"/>
      <c r="O17" s="63" t="str">
        <f t="shared" si="10"/>
        <v>Grade not provided</v>
      </c>
      <c r="P17" s="64" t="str">
        <f t="shared" si="10"/>
        <v>Ineligible Student</v>
      </c>
      <c r="Q17" s="39" t="str">
        <f t="shared" si="11"/>
        <v>Less than 2 domains provided</v>
      </c>
      <c r="R17" s="54">
        <f t="shared" si="0"/>
        <v>0</v>
      </c>
      <c r="S17" s="55">
        <f t="shared" si="1"/>
        <v>0</v>
      </c>
      <c r="T17" s="56">
        <f t="shared" si="2"/>
        <v>0</v>
      </c>
      <c r="U17" s="57">
        <f t="shared" si="3"/>
        <v>0</v>
      </c>
      <c r="V17" s="56">
        <f t="shared" si="4"/>
        <v>0</v>
      </c>
      <c r="W17" s="55">
        <f t="shared" si="5"/>
        <v>0</v>
      </c>
      <c r="X17" s="55">
        <f t="shared" si="6"/>
        <v>0</v>
      </c>
      <c r="Y17" s="55">
        <f t="shared" si="7"/>
        <v>0</v>
      </c>
      <c r="Z17" s="55">
        <f t="shared" si="8"/>
        <v>0</v>
      </c>
      <c r="AA17" s="55">
        <f t="shared" si="9"/>
        <v>0</v>
      </c>
      <c r="AB17" s="112">
        <f t="shared" si="12"/>
        <v>0</v>
      </c>
      <c r="AC17" s="113" t="str">
        <f t="shared" si="13"/>
        <v>Grade not provided</v>
      </c>
      <c r="AD17" s="75" t="str">
        <f t="shared" si="14"/>
        <v>Ineligible Student</v>
      </c>
    </row>
    <row r="18" spans="3:30" ht="16.5" thickBot="1">
      <c r="C18" s="91" t="s">
        <v>1050</v>
      </c>
      <c r="D18"/>
      <c r="E18"/>
      <c r="F18"/>
      <c r="G18"/>
      <c r="H18"/>
      <c r="I18" s="101" t="s">
        <v>57</v>
      </c>
      <c r="J18" s="107"/>
      <c r="K18" s="158"/>
      <c r="L18" s="24"/>
      <c r="M18" s="24"/>
      <c r="N18" s="40"/>
      <c r="O18" s="63" t="str">
        <f t="shared" si="10"/>
        <v>Grade not provided</v>
      </c>
      <c r="P18" s="64" t="str">
        <f t="shared" si="10"/>
        <v>Ineligible Student</v>
      </c>
      <c r="Q18" s="39" t="str">
        <f t="shared" si="11"/>
        <v>Less than 2 domains provided</v>
      </c>
      <c r="R18" s="54">
        <f t="shared" si="0"/>
        <v>0</v>
      </c>
      <c r="S18" s="55">
        <f t="shared" si="1"/>
        <v>0</v>
      </c>
      <c r="T18" s="56">
        <f t="shared" si="2"/>
        <v>0</v>
      </c>
      <c r="U18" s="57">
        <f t="shared" si="3"/>
        <v>0</v>
      </c>
      <c r="V18" s="56">
        <f t="shared" si="4"/>
        <v>0</v>
      </c>
      <c r="W18" s="55">
        <f t="shared" si="5"/>
        <v>0</v>
      </c>
      <c r="X18" s="55">
        <f t="shared" si="6"/>
        <v>0</v>
      </c>
      <c r="Y18" s="55">
        <f t="shared" si="7"/>
        <v>0</v>
      </c>
      <c r="Z18" s="55">
        <f t="shared" si="8"/>
        <v>0</v>
      </c>
      <c r="AA18" s="55">
        <f t="shared" si="9"/>
        <v>0</v>
      </c>
      <c r="AB18" s="112">
        <f t="shared" si="12"/>
        <v>0</v>
      </c>
      <c r="AC18" s="113" t="str">
        <f t="shared" si="13"/>
        <v>Grade not provided</v>
      </c>
      <c r="AD18" s="75" t="str">
        <f t="shared" si="14"/>
        <v>Ineligible Student</v>
      </c>
    </row>
    <row r="19" spans="3:30" ht="16.5" thickBot="1">
      <c r="C19" s="91" t="s">
        <v>1051</v>
      </c>
      <c r="D19"/>
      <c r="E19"/>
      <c r="F19"/>
      <c r="G19"/>
      <c r="H19"/>
      <c r="I19" s="101" t="s">
        <v>59</v>
      </c>
      <c r="J19" s="107"/>
      <c r="K19" s="158"/>
      <c r="L19" s="24"/>
      <c r="M19" s="24"/>
      <c r="N19" s="40"/>
      <c r="O19" s="63" t="str">
        <f t="shared" si="10"/>
        <v>Grade not provided</v>
      </c>
      <c r="P19" s="64" t="str">
        <f t="shared" si="10"/>
        <v>Ineligible Student</v>
      </c>
      <c r="Q19" s="39" t="str">
        <f t="shared" si="11"/>
        <v>Less than 2 domains provided</v>
      </c>
      <c r="R19" s="54">
        <f t="shared" si="0"/>
        <v>0</v>
      </c>
      <c r="S19" s="55">
        <f t="shared" si="1"/>
        <v>0</v>
      </c>
      <c r="T19" s="56">
        <f t="shared" si="2"/>
        <v>0</v>
      </c>
      <c r="U19" s="57">
        <f t="shared" si="3"/>
        <v>0</v>
      </c>
      <c r="V19" s="56">
        <f t="shared" si="4"/>
        <v>0</v>
      </c>
      <c r="W19" s="55">
        <f t="shared" si="5"/>
        <v>0</v>
      </c>
      <c r="X19" s="55">
        <f t="shared" si="6"/>
        <v>0</v>
      </c>
      <c r="Y19" s="55">
        <f t="shared" si="7"/>
        <v>0</v>
      </c>
      <c r="Z19" s="55">
        <f t="shared" si="8"/>
        <v>0</v>
      </c>
      <c r="AA19" s="55">
        <f t="shared" si="9"/>
        <v>0</v>
      </c>
      <c r="AB19" s="112">
        <f t="shared" si="12"/>
        <v>0</v>
      </c>
      <c r="AC19" s="113" t="str">
        <f t="shared" si="13"/>
        <v>Grade not provided</v>
      </c>
      <c r="AD19" s="75" t="str">
        <f t="shared" si="14"/>
        <v>Ineligible Student</v>
      </c>
    </row>
    <row r="20" spans="3:30" ht="16.5" thickBot="1">
      <c r="C20" s="91" t="s">
        <v>1052</v>
      </c>
      <c r="D20"/>
      <c r="E20"/>
      <c r="F20"/>
      <c r="G20"/>
      <c r="H20"/>
      <c r="I20" s="101" t="s">
        <v>61</v>
      </c>
      <c r="J20" s="107"/>
      <c r="K20" s="158"/>
      <c r="L20" s="24"/>
      <c r="M20" s="24"/>
      <c r="N20" s="40"/>
      <c r="O20" s="63" t="str">
        <f t="shared" si="10"/>
        <v>Grade not provided</v>
      </c>
      <c r="P20" s="64" t="str">
        <f t="shared" si="10"/>
        <v>Ineligible Student</v>
      </c>
      <c r="Q20" s="39" t="str">
        <f t="shared" si="11"/>
        <v>Less than 2 domains provided</v>
      </c>
      <c r="R20" s="54">
        <f t="shared" si="0"/>
        <v>0</v>
      </c>
      <c r="S20" s="55">
        <f t="shared" si="1"/>
        <v>0</v>
      </c>
      <c r="T20" s="56">
        <f t="shared" si="2"/>
        <v>0</v>
      </c>
      <c r="U20" s="57">
        <f t="shared" si="3"/>
        <v>0</v>
      </c>
      <c r="V20" s="56">
        <f t="shared" si="4"/>
        <v>0</v>
      </c>
      <c r="W20" s="55">
        <f t="shared" si="5"/>
        <v>0</v>
      </c>
      <c r="X20" s="55">
        <f t="shared" si="6"/>
        <v>0</v>
      </c>
      <c r="Y20" s="55">
        <f t="shared" si="7"/>
        <v>0</v>
      </c>
      <c r="Z20" s="55">
        <f t="shared" si="8"/>
        <v>0</v>
      </c>
      <c r="AA20" s="55">
        <f t="shared" si="9"/>
        <v>0</v>
      </c>
      <c r="AB20" s="112">
        <f t="shared" si="12"/>
        <v>0</v>
      </c>
      <c r="AC20" s="113" t="str">
        <f t="shared" si="13"/>
        <v>Grade not provided</v>
      </c>
      <c r="AD20" s="75" t="str">
        <f t="shared" si="14"/>
        <v>Ineligible Student</v>
      </c>
    </row>
    <row r="21" spans="3:30" ht="16.5" thickBot="1">
      <c r="C21" s="91" t="s">
        <v>1053</v>
      </c>
      <c r="D21"/>
      <c r="E21"/>
      <c r="F21"/>
      <c r="G21"/>
      <c r="H21"/>
      <c r="I21" s="101" t="s">
        <v>63</v>
      </c>
      <c r="J21" s="107"/>
      <c r="K21" s="158"/>
      <c r="L21" s="24"/>
      <c r="M21" s="24"/>
      <c r="N21" s="40"/>
      <c r="O21" s="63" t="str">
        <f t="shared" si="10"/>
        <v>Grade not provided</v>
      </c>
      <c r="P21" s="64" t="str">
        <f t="shared" si="10"/>
        <v>Ineligible Student</v>
      </c>
      <c r="Q21" s="39" t="str">
        <f t="shared" si="11"/>
        <v>Less than 2 domains provided</v>
      </c>
      <c r="R21" s="54">
        <f t="shared" si="0"/>
        <v>0</v>
      </c>
      <c r="S21" s="55">
        <f t="shared" si="1"/>
        <v>0</v>
      </c>
      <c r="T21" s="56">
        <f t="shared" si="2"/>
        <v>0</v>
      </c>
      <c r="U21" s="57">
        <f t="shared" si="3"/>
        <v>0</v>
      </c>
      <c r="V21" s="56">
        <f t="shared" si="4"/>
        <v>0</v>
      </c>
      <c r="W21" s="55">
        <f t="shared" si="5"/>
        <v>0</v>
      </c>
      <c r="X21" s="55">
        <f t="shared" si="6"/>
        <v>0</v>
      </c>
      <c r="Y21" s="55">
        <f t="shared" si="7"/>
        <v>0</v>
      </c>
      <c r="Z21" s="55">
        <f t="shared" si="8"/>
        <v>0</v>
      </c>
      <c r="AA21" s="55">
        <f t="shared" si="9"/>
        <v>0</v>
      </c>
      <c r="AB21" s="112">
        <f t="shared" si="12"/>
        <v>0</v>
      </c>
      <c r="AC21" s="113" t="str">
        <f t="shared" si="13"/>
        <v>Grade not provided</v>
      </c>
      <c r="AD21" s="75" t="str">
        <f t="shared" si="14"/>
        <v>Ineligible Student</v>
      </c>
    </row>
    <row r="22" spans="3:30" ht="16.5" thickBot="1">
      <c r="C22" s="91" t="s">
        <v>1054</v>
      </c>
      <c r="D22"/>
      <c r="E22"/>
      <c r="F22"/>
      <c r="G22"/>
      <c r="H22"/>
      <c r="I22" s="101" t="s">
        <v>65</v>
      </c>
      <c r="J22" s="107"/>
      <c r="K22" s="158"/>
      <c r="L22" s="24"/>
      <c r="M22" s="24"/>
      <c r="N22" s="40"/>
      <c r="O22" s="63" t="str">
        <f t="shared" si="10"/>
        <v>Grade not provided</v>
      </c>
      <c r="P22" s="64" t="str">
        <f t="shared" si="10"/>
        <v>Ineligible Student</v>
      </c>
      <c r="Q22" s="39" t="str">
        <f t="shared" si="11"/>
        <v>Less than 2 domains provided</v>
      </c>
      <c r="R22" s="54">
        <f t="shared" si="0"/>
        <v>0</v>
      </c>
      <c r="S22" s="55">
        <f t="shared" si="1"/>
        <v>0</v>
      </c>
      <c r="T22" s="56">
        <f t="shared" si="2"/>
        <v>0</v>
      </c>
      <c r="U22" s="57">
        <f t="shared" si="3"/>
        <v>0</v>
      </c>
      <c r="V22" s="56">
        <f t="shared" si="4"/>
        <v>0</v>
      </c>
      <c r="W22" s="55">
        <f t="shared" si="5"/>
        <v>0</v>
      </c>
      <c r="X22" s="55">
        <f t="shared" si="6"/>
        <v>0</v>
      </c>
      <c r="Y22" s="55">
        <f t="shared" si="7"/>
        <v>0</v>
      </c>
      <c r="Z22" s="55">
        <f t="shared" si="8"/>
        <v>0</v>
      </c>
      <c r="AA22" s="55">
        <f t="shared" si="9"/>
        <v>0</v>
      </c>
      <c r="AB22" s="112">
        <f t="shared" si="12"/>
        <v>0</v>
      </c>
      <c r="AC22" s="113" t="str">
        <f t="shared" si="13"/>
        <v>Grade not provided</v>
      </c>
      <c r="AD22" s="75" t="str">
        <f t="shared" si="14"/>
        <v>Ineligible Student</v>
      </c>
    </row>
    <row r="23" spans="3:30" ht="16.5" thickBot="1">
      <c r="C23" s="91" t="s">
        <v>66</v>
      </c>
      <c r="D23"/>
      <c r="E23"/>
      <c r="F23"/>
      <c r="G23"/>
      <c r="H23"/>
      <c r="I23" s="101" t="s">
        <v>67</v>
      </c>
      <c r="J23" s="107"/>
      <c r="K23" s="158"/>
      <c r="L23" s="24"/>
      <c r="M23" s="24"/>
      <c r="N23" s="40"/>
      <c r="O23" s="63" t="str">
        <f t="shared" si="10"/>
        <v>Grade not provided</v>
      </c>
      <c r="P23" s="64" t="str">
        <f t="shared" si="10"/>
        <v>Ineligible Student</v>
      </c>
      <c r="Q23" s="39" t="str">
        <f t="shared" si="11"/>
        <v>Less than 2 domains provided</v>
      </c>
      <c r="R23" s="54">
        <f t="shared" si="0"/>
        <v>0</v>
      </c>
      <c r="S23" s="55">
        <f t="shared" si="1"/>
        <v>0</v>
      </c>
      <c r="T23" s="56">
        <f t="shared" si="2"/>
        <v>0</v>
      </c>
      <c r="U23" s="57">
        <f t="shared" si="3"/>
        <v>0</v>
      </c>
      <c r="V23" s="56">
        <f t="shared" si="4"/>
        <v>0</v>
      </c>
      <c r="W23" s="55">
        <f t="shared" si="5"/>
        <v>0</v>
      </c>
      <c r="X23" s="55">
        <f t="shared" si="6"/>
        <v>0</v>
      </c>
      <c r="Y23" s="55">
        <f t="shared" si="7"/>
        <v>0</v>
      </c>
      <c r="Z23" s="55">
        <f t="shared" si="8"/>
        <v>0</v>
      </c>
      <c r="AA23" s="55">
        <f t="shared" si="9"/>
        <v>0</v>
      </c>
      <c r="AB23" s="112">
        <f t="shared" si="12"/>
        <v>0</v>
      </c>
      <c r="AC23" s="113" t="str">
        <f t="shared" si="13"/>
        <v>Grade not provided</v>
      </c>
      <c r="AD23" s="75" t="str">
        <f t="shared" si="14"/>
        <v>Ineligible Student</v>
      </c>
    </row>
    <row r="24" spans="3:30" ht="16.5" thickBot="1">
      <c r="C24" s="91" t="s">
        <v>1055</v>
      </c>
      <c r="D24"/>
      <c r="E24"/>
      <c r="F24"/>
      <c r="G24"/>
      <c r="H24"/>
      <c r="I24" s="101" t="s">
        <v>69</v>
      </c>
      <c r="J24" s="107"/>
      <c r="K24" s="158"/>
      <c r="L24" s="24"/>
      <c r="M24" s="24"/>
      <c r="N24" s="40"/>
      <c r="O24" s="63" t="str">
        <f t="shared" si="10"/>
        <v>Grade not provided</v>
      </c>
      <c r="P24" s="64" t="str">
        <f t="shared" si="10"/>
        <v>Ineligible Student</v>
      </c>
      <c r="Q24" s="39" t="str">
        <f t="shared" si="11"/>
        <v>Less than 2 domains provided</v>
      </c>
      <c r="R24" s="54">
        <f t="shared" si="0"/>
        <v>0</v>
      </c>
      <c r="S24" s="55">
        <f t="shared" si="1"/>
        <v>0</v>
      </c>
      <c r="T24" s="56">
        <f t="shared" si="2"/>
        <v>0</v>
      </c>
      <c r="U24" s="57">
        <f t="shared" si="3"/>
        <v>0</v>
      </c>
      <c r="V24" s="56">
        <f t="shared" si="4"/>
        <v>0</v>
      </c>
      <c r="W24" s="55">
        <f t="shared" si="5"/>
        <v>0</v>
      </c>
      <c r="X24" s="55">
        <f t="shared" si="6"/>
        <v>0</v>
      </c>
      <c r="Y24" s="55">
        <f t="shared" si="7"/>
        <v>0</v>
      </c>
      <c r="Z24" s="55">
        <f t="shared" si="8"/>
        <v>0</v>
      </c>
      <c r="AA24" s="55">
        <f t="shared" si="9"/>
        <v>0</v>
      </c>
      <c r="AB24" s="112">
        <f t="shared" si="12"/>
        <v>0</v>
      </c>
      <c r="AC24" s="113" t="str">
        <f t="shared" si="13"/>
        <v>Grade not provided</v>
      </c>
      <c r="AD24" s="75" t="str">
        <f t="shared" si="14"/>
        <v>Ineligible Student</v>
      </c>
    </row>
    <row r="25" spans="3:30" ht="15.75" thickBot="1">
      <c r="C25"/>
      <c r="D25"/>
      <c r="E25"/>
      <c r="F25"/>
      <c r="G25"/>
      <c r="H25"/>
      <c r="I25" s="101" t="s">
        <v>70</v>
      </c>
      <c r="J25" s="107"/>
      <c r="K25" s="158"/>
      <c r="L25" s="24"/>
      <c r="M25" s="24"/>
      <c r="N25" s="40"/>
      <c r="O25" s="63" t="str">
        <f t="shared" si="10"/>
        <v>Grade not provided</v>
      </c>
      <c r="P25" s="64" t="str">
        <f t="shared" si="10"/>
        <v>Ineligible Student</v>
      </c>
      <c r="Q25" s="39" t="str">
        <f t="shared" si="11"/>
        <v>Less than 2 domains provided</v>
      </c>
      <c r="R25" s="54">
        <f t="shared" si="0"/>
        <v>0</v>
      </c>
      <c r="S25" s="55">
        <f t="shared" si="1"/>
        <v>0</v>
      </c>
      <c r="T25" s="56">
        <f t="shared" si="2"/>
        <v>0</v>
      </c>
      <c r="U25" s="57">
        <f t="shared" si="3"/>
        <v>0</v>
      </c>
      <c r="V25" s="56">
        <f t="shared" si="4"/>
        <v>0</v>
      </c>
      <c r="W25" s="55">
        <f t="shared" si="5"/>
        <v>0</v>
      </c>
      <c r="X25" s="55">
        <f t="shared" si="6"/>
        <v>0</v>
      </c>
      <c r="Y25" s="55">
        <f t="shared" si="7"/>
        <v>0</v>
      </c>
      <c r="Z25" s="55">
        <f t="shared" si="8"/>
        <v>0</v>
      </c>
      <c r="AA25" s="55">
        <f t="shared" si="9"/>
        <v>0</v>
      </c>
      <c r="AB25" s="112">
        <f t="shared" si="12"/>
        <v>0</v>
      </c>
      <c r="AC25" s="113" t="str">
        <f t="shared" si="13"/>
        <v>Grade not provided</v>
      </c>
      <c r="AD25" s="75" t="str">
        <f t="shared" si="14"/>
        <v>Ineligible Student</v>
      </c>
    </row>
    <row r="26" spans="3:30" ht="15.75" thickBot="1">
      <c r="I26" s="101" t="s">
        <v>71</v>
      </c>
      <c r="J26" s="107"/>
      <c r="K26" s="158"/>
      <c r="L26" s="24"/>
      <c r="M26" s="24"/>
      <c r="N26" s="40"/>
      <c r="O26" s="63" t="str">
        <f t="shared" si="10"/>
        <v>Grade not provided</v>
      </c>
      <c r="P26" s="64" t="str">
        <f t="shared" si="10"/>
        <v>Ineligible Student</v>
      </c>
      <c r="Q26" s="39" t="str">
        <f t="shared" si="11"/>
        <v>Less than 2 domains provided</v>
      </c>
      <c r="R26" s="54">
        <f t="shared" si="0"/>
        <v>0</v>
      </c>
      <c r="S26" s="55">
        <f t="shared" si="1"/>
        <v>0</v>
      </c>
      <c r="T26" s="56">
        <f t="shared" si="2"/>
        <v>0</v>
      </c>
      <c r="U26" s="57">
        <f t="shared" si="3"/>
        <v>0</v>
      </c>
      <c r="V26" s="56">
        <f t="shared" si="4"/>
        <v>0</v>
      </c>
      <c r="W26" s="55">
        <f t="shared" si="5"/>
        <v>0</v>
      </c>
      <c r="X26" s="55">
        <f t="shared" si="6"/>
        <v>0</v>
      </c>
      <c r="Y26" s="55">
        <f t="shared" si="7"/>
        <v>0</v>
      </c>
      <c r="Z26" s="55">
        <f t="shared" si="8"/>
        <v>0</v>
      </c>
      <c r="AA26" s="55">
        <f t="shared" si="9"/>
        <v>0</v>
      </c>
      <c r="AB26" s="112">
        <f t="shared" si="12"/>
        <v>0</v>
      </c>
      <c r="AC26" s="113" t="str">
        <f t="shared" si="13"/>
        <v>Grade not provided</v>
      </c>
      <c r="AD26" s="75" t="str">
        <f t="shared" si="14"/>
        <v>Ineligible Student</v>
      </c>
    </row>
    <row r="27" spans="3:30" ht="15.75" thickBot="1">
      <c r="C27" s="62"/>
      <c r="I27" s="101" t="s">
        <v>72</v>
      </c>
      <c r="J27" s="107"/>
      <c r="K27" s="158"/>
      <c r="L27" s="24"/>
      <c r="M27" s="24"/>
      <c r="N27" s="40"/>
      <c r="O27" s="63" t="str">
        <f t="shared" si="10"/>
        <v>Grade not provided</v>
      </c>
      <c r="P27" s="64" t="str">
        <f t="shared" si="10"/>
        <v>Ineligible Student</v>
      </c>
      <c r="Q27" s="39" t="str">
        <f t="shared" si="11"/>
        <v>Less than 2 domains provided</v>
      </c>
      <c r="R27" s="54">
        <f t="shared" si="0"/>
        <v>0</v>
      </c>
      <c r="S27" s="55">
        <f t="shared" si="1"/>
        <v>0</v>
      </c>
      <c r="T27" s="56">
        <f t="shared" si="2"/>
        <v>0</v>
      </c>
      <c r="U27" s="57">
        <f t="shared" si="3"/>
        <v>0</v>
      </c>
      <c r="V27" s="56">
        <f t="shared" si="4"/>
        <v>0</v>
      </c>
      <c r="W27" s="55">
        <f t="shared" si="5"/>
        <v>0</v>
      </c>
      <c r="X27" s="55">
        <f t="shared" si="6"/>
        <v>0</v>
      </c>
      <c r="Y27" s="55">
        <f t="shared" si="7"/>
        <v>0</v>
      </c>
      <c r="Z27" s="55">
        <f t="shared" si="8"/>
        <v>0</v>
      </c>
      <c r="AA27" s="55">
        <f t="shared" si="9"/>
        <v>0</v>
      </c>
      <c r="AB27" s="112">
        <f t="shared" si="12"/>
        <v>0</v>
      </c>
      <c r="AC27" s="113" t="str">
        <f t="shared" si="13"/>
        <v>Grade not provided</v>
      </c>
      <c r="AD27" s="75" t="str">
        <f t="shared" si="14"/>
        <v>Ineligible Student</v>
      </c>
    </row>
    <row r="28" spans="3:30" ht="15.75" thickBot="1">
      <c r="I28" s="101" t="s">
        <v>73</v>
      </c>
      <c r="J28" s="107"/>
      <c r="K28" s="158"/>
      <c r="L28" s="24"/>
      <c r="M28" s="24"/>
      <c r="N28" s="40"/>
      <c r="O28" s="63" t="str">
        <f t="shared" si="10"/>
        <v>Grade not provided</v>
      </c>
      <c r="P28" s="64" t="str">
        <f t="shared" si="10"/>
        <v>Ineligible Student</v>
      </c>
      <c r="Q28" s="39" t="str">
        <f t="shared" si="11"/>
        <v>Less than 2 domains provided</v>
      </c>
      <c r="R28" s="54">
        <f t="shared" si="0"/>
        <v>0</v>
      </c>
      <c r="S28" s="55">
        <f t="shared" si="1"/>
        <v>0</v>
      </c>
      <c r="T28" s="56">
        <f t="shared" si="2"/>
        <v>0</v>
      </c>
      <c r="U28" s="57">
        <f t="shared" si="3"/>
        <v>0</v>
      </c>
      <c r="V28" s="56">
        <f t="shared" si="4"/>
        <v>0</v>
      </c>
      <c r="W28" s="55">
        <f t="shared" si="5"/>
        <v>0</v>
      </c>
      <c r="X28" s="55">
        <f t="shared" si="6"/>
        <v>0</v>
      </c>
      <c r="Y28" s="55">
        <f t="shared" si="7"/>
        <v>0</v>
      </c>
      <c r="Z28" s="55">
        <f t="shared" si="8"/>
        <v>0</v>
      </c>
      <c r="AA28" s="55">
        <f t="shared" si="9"/>
        <v>0</v>
      </c>
      <c r="AB28" s="112">
        <f t="shared" si="12"/>
        <v>0</v>
      </c>
      <c r="AC28" s="113" t="str">
        <f t="shared" si="13"/>
        <v>Grade not provided</v>
      </c>
      <c r="AD28" s="75" t="str">
        <f t="shared" si="14"/>
        <v>Ineligible Student</v>
      </c>
    </row>
    <row r="29" spans="3:30" ht="15.75" thickBot="1">
      <c r="I29" s="101" t="s">
        <v>74</v>
      </c>
      <c r="J29" s="107"/>
      <c r="K29" s="158"/>
      <c r="L29" s="24"/>
      <c r="M29" s="24"/>
      <c r="N29" s="40"/>
      <c r="O29" s="63" t="str">
        <f t="shared" si="10"/>
        <v>Grade not provided</v>
      </c>
      <c r="P29" s="64" t="str">
        <f t="shared" si="10"/>
        <v>Ineligible Student</v>
      </c>
      <c r="Q29" s="39" t="str">
        <f t="shared" si="11"/>
        <v>Less than 2 domains provided</v>
      </c>
      <c r="R29" s="54">
        <f t="shared" si="0"/>
        <v>0</v>
      </c>
      <c r="S29" s="55">
        <f t="shared" si="1"/>
        <v>0</v>
      </c>
      <c r="T29" s="56">
        <f t="shared" si="2"/>
        <v>0</v>
      </c>
      <c r="U29" s="57">
        <f t="shared" si="3"/>
        <v>0</v>
      </c>
      <c r="V29" s="56">
        <f t="shared" si="4"/>
        <v>0</v>
      </c>
      <c r="W29" s="55">
        <f t="shared" si="5"/>
        <v>0</v>
      </c>
      <c r="X29" s="55">
        <f t="shared" si="6"/>
        <v>0</v>
      </c>
      <c r="Y29" s="55">
        <f t="shared" si="7"/>
        <v>0</v>
      </c>
      <c r="Z29" s="55">
        <f t="shared" si="8"/>
        <v>0</v>
      </c>
      <c r="AA29" s="55">
        <f t="shared" si="9"/>
        <v>0</v>
      </c>
      <c r="AB29" s="112">
        <f t="shared" si="12"/>
        <v>0</v>
      </c>
      <c r="AC29" s="113" t="str">
        <f t="shared" si="13"/>
        <v>Grade not provided</v>
      </c>
      <c r="AD29" s="75" t="str">
        <f t="shared" si="14"/>
        <v>Ineligible Student</v>
      </c>
    </row>
    <row r="30" spans="3:30" ht="15.75" thickBot="1">
      <c r="I30" s="101" t="s">
        <v>75</v>
      </c>
      <c r="J30" s="107"/>
      <c r="K30" s="158"/>
      <c r="L30" s="24"/>
      <c r="M30" s="24"/>
      <c r="N30" s="40"/>
      <c r="O30" s="63" t="str">
        <f t="shared" si="10"/>
        <v>Grade not provided</v>
      </c>
      <c r="P30" s="64" t="str">
        <f t="shared" si="10"/>
        <v>Ineligible Student</v>
      </c>
      <c r="Q30" s="39" t="str">
        <f t="shared" si="11"/>
        <v>Less than 2 domains provided</v>
      </c>
      <c r="R30" s="54">
        <f t="shared" si="0"/>
        <v>0</v>
      </c>
      <c r="S30" s="55">
        <f t="shared" si="1"/>
        <v>0</v>
      </c>
      <c r="T30" s="56">
        <f t="shared" si="2"/>
        <v>0</v>
      </c>
      <c r="U30" s="57">
        <f t="shared" si="3"/>
        <v>0</v>
      </c>
      <c r="V30" s="56">
        <f t="shared" si="4"/>
        <v>0</v>
      </c>
      <c r="W30" s="55">
        <f t="shared" si="5"/>
        <v>0</v>
      </c>
      <c r="X30" s="55">
        <f t="shared" si="6"/>
        <v>0</v>
      </c>
      <c r="Y30" s="55">
        <f t="shared" si="7"/>
        <v>0</v>
      </c>
      <c r="Z30" s="55">
        <f t="shared" si="8"/>
        <v>0</v>
      </c>
      <c r="AA30" s="55">
        <f t="shared" si="9"/>
        <v>0</v>
      </c>
      <c r="AB30" s="112">
        <f t="shared" si="12"/>
        <v>0</v>
      </c>
      <c r="AC30" s="113" t="str">
        <f t="shared" si="13"/>
        <v>Grade not provided</v>
      </c>
      <c r="AD30" s="75" t="str">
        <f t="shared" si="14"/>
        <v>Ineligible Student</v>
      </c>
    </row>
    <row r="31" spans="3:30" ht="15.75" thickBot="1">
      <c r="I31" s="101" t="s">
        <v>76</v>
      </c>
      <c r="J31" s="107"/>
      <c r="K31" s="158"/>
      <c r="L31" s="24"/>
      <c r="M31" s="24"/>
      <c r="N31" s="40"/>
      <c r="O31" s="63" t="str">
        <f t="shared" si="10"/>
        <v>Grade not provided</v>
      </c>
      <c r="P31" s="64" t="str">
        <f t="shared" si="10"/>
        <v>Ineligible Student</v>
      </c>
      <c r="Q31" s="39" t="str">
        <f t="shared" si="11"/>
        <v>Less than 2 domains provided</v>
      </c>
      <c r="R31" s="54">
        <f t="shared" si="0"/>
        <v>0</v>
      </c>
      <c r="S31" s="55">
        <f t="shared" si="1"/>
        <v>0</v>
      </c>
      <c r="T31" s="56">
        <f t="shared" si="2"/>
        <v>0</v>
      </c>
      <c r="U31" s="57">
        <f t="shared" si="3"/>
        <v>0</v>
      </c>
      <c r="V31" s="56">
        <f t="shared" si="4"/>
        <v>0</v>
      </c>
      <c r="W31" s="55">
        <f t="shared" si="5"/>
        <v>0</v>
      </c>
      <c r="X31" s="55">
        <f t="shared" si="6"/>
        <v>0</v>
      </c>
      <c r="Y31" s="55">
        <f t="shared" si="7"/>
        <v>0</v>
      </c>
      <c r="Z31" s="55">
        <f t="shared" si="8"/>
        <v>0</v>
      </c>
      <c r="AA31" s="55">
        <f t="shared" si="9"/>
        <v>0</v>
      </c>
      <c r="AB31" s="112">
        <f t="shared" si="12"/>
        <v>0</v>
      </c>
      <c r="AC31" s="113" t="str">
        <f t="shared" si="13"/>
        <v>Grade not provided</v>
      </c>
      <c r="AD31" s="75" t="str">
        <f t="shared" si="14"/>
        <v>Ineligible Student</v>
      </c>
    </row>
    <row r="32" spans="3:30" ht="15.75" thickBot="1">
      <c r="I32" s="101" t="s">
        <v>77</v>
      </c>
      <c r="J32" s="107"/>
      <c r="K32" s="158"/>
      <c r="L32" s="24"/>
      <c r="M32" s="24"/>
      <c r="N32" s="40"/>
      <c r="O32" s="63" t="str">
        <f t="shared" si="10"/>
        <v>Grade not provided</v>
      </c>
      <c r="P32" s="64" t="str">
        <f t="shared" si="10"/>
        <v>Ineligible Student</v>
      </c>
      <c r="Q32" s="39" t="str">
        <f t="shared" si="11"/>
        <v>Less than 2 domains provided</v>
      </c>
      <c r="R32" s="54">
        <f t="shared" si="0"/>
        <v>0</v>
      </c>
      <c r="S32" s="55">
        <f t="shared" si="1"/>
        <v>0</v>
      </c>
      <c r="T32" s="56">
        <f t="shared" si="2"/>
        <v>0</v>
      </c>
      <c r="U32" s="57">
        <f t="shared" si="3"/>
        <v>0</v>
      </c>
      <c r="V32" s="56">
        <f t="shared" si="4"/>
        <v>0</v>
      </c>
      <c r="W32" s="55">
        <f t="shared" si="5"/>
        <v>0</v>
      </c>
      <c r="X32" s="55">
        <f t="shared" si="6"/>
        <v>0</v>
      </c>
      <c r="Y32" s="55">
        <f t="shared" si="7"/>
        <v>0</v>
      </c>
      <c r="Z32" s="55">
        <f t="shared" si="8"/>
        <v>0</v>
      </c>
      <c r="AA32" s="55">
        <f t="shared" si="9"/>
        <v>0</v>
      </c>
      <c r="AB32" s="112">
        <f t="shared" si="12"/>
        <v>0</v>
      </c>
      <c r="AC32" s="113" t="str">
        <f t="shared" si="13"/>
        <v>Grade not provided</v>
      </c>
      <c r="AD32" s="75" t="str">
        <f t="shared" si="14"/>
        <v>Ineligible Student</v>
      </c>
    </row>
    <row r="33" spans="9:30" ht="15.75" thickBot="1">
      <c r="I33" s="101" t="s">
        <v>78</v>
      </c>
      <c r="J33" s="107"/>
      <c r="K33" s="158"/>
      <c r="L33" s="24"/>
      <c r="M33" s="24"/>
      <c r="N33" s="40"/>
      <c r="O33" s="63" t="str">
        <f t="shared" si="10"/>
        <v>Grade not provided</v>
      </c>
      <c r="P33" s="64" t="str">
        <f t="shared" si="10"/>
        <v>Ineligible Student</v>
      </c>
      <c r="Q33" s="39" t="str">
        <f t="shared" si="11"/>
        <v>Less than 2 domains provided</v>
      </c>
      <c r="R33" s="54">
        <f t="shared" si="0"/>
        <v>0</v>
      </c>
      <c r="S33" s="55">
        <f t="shared" si="1"/>
        <v>0</v>
      </c>
      <c r="T33" s="56">
        <f t="shared" si="2"/>
        <v>0</v>
      </c>
      <c r="U33" s="57">
        <f t="shared" si="3"/>
        <v>0</v>
      </c>
      <c r="V33" s="56">
        <f t="shared" si="4"/>
        <v>0</v>
      </c>
      <c r="W33" s="55">
        <f t="shared" si="5"/>
        <v>0</v>
      </c>
      <c r="X33" s="55">
        <f t="shared" si="6"/>
        <v>0</v>
      </c>
      <c r="Y33" s="55">
        <f t="shared" si="7"/>
        <v>0</v>
      </c>
      <c r="Z33" s="55">
        <f t="shared" si="8"/>
        <v>0</v>
      </c>
      <c r="AA33" s="55">
        <f t="shared" si="9"/>
        <v>0</v>
      </c>
      <c r="AB33" s="112">
        <f t="shared" si="12"/>
        <v>0</v>
      </c>
      <c r="AC33" s="113" t="str">
        <f t="shared" si="13"/>
        <v>Grade not provided</v>
      </c>
      <c r="AD33" s="75" t="str">
        <f t="shared" si="14"/>
        <v>Ineligible Student</v>
      </c>
    </row>
    <row r="34" spans="9:30" ht="15.75" thickBot="1">
      <c r="I34" s="101" t="s">
        <v>79</v>
      </c>
      <c r="J34" s="107"/>
      <c r="K34" s="158"/>
      <c r="L34" s="24"/>
      <c r="M34" s="24"/>
      <c r="N34" s="40"/>
      <c r="O34" s="63" t="str">
        <f t="shared" si="10"/>
        <v>Grade not provided</v>
      </c>
      <c r="P34" s="64" t="str">
        <f t="shared" si="10"/>
        <v>Ineligible Student</v>
      </c>
      <c r="Q34" s="39" t="str">
        <f t="shared" si="11"/>
        <v>Less than 2 domains provided</v>
      </c>
      <c r="R34" s="54">
        <f t="shared" si="0"/>
        <v>0</v>
      </c>
      <c r="S34" s="55">
        <f t="shared" si="1"/>
        <v>0</v>
      </c>
      <c r="T34" s="56">
        <f t="shared" si="2"/>
        <v>0</v>
      </c>
      <c r="U34" s="57">
        <f t="shared" si="3"/>
        <v>0</v>
      </c>
      <c r="V34" s="56">
        <f t="shared" si="4"/>
        <v>0</v>
      </c>
      <c r="W34" s="55">
        <f t="shared" si="5"/>
        <v>0</v>
      </c>
      <c r="X34" s="55">
        <f t="shared" si="6"/>
        <v>0</v>
      </c>
      <c r="Y34" s="55">
        <f t="shared" si="7"/>
        <v>0</v>
      </c>
      <c r="Z34" s="55">
        <f t="shared" si="8"/>
        <v>0</v>
      </c>
      <c r="AA34" s="55">
        <f t="shared" si="9"/>
        <v>0</v>
      </c>
      <c r="AB34" s="112">
        <f t="shared" si="12"/>
        <v>0</v>
      </c>
      <c r="AC34" s="113" t="str">
        <f t="shared" si="13"/>
        <v>Grade not provided</v>
      </c>
      <c r="AD34" s="75" t="str">
        <f t="shared" si="14"/>
        <v>Ineligible Student</v>
      </c>
    </row>
    <row r="35" spans="9:30" ht="15.75" thickBot="1">
      <c r="I35" s="101" t="s">
        <v>80</v>
      </c>
      <c r="J35" s="107"/>
      <c r="K35" s="158"/>
      <c r="L35" s="24"/>
      <c r="M35" s="24"/>
      <c r="N35" s="40"/>
      <c r="O35" s="63" t="str">
        <f t="shared" si="10"/>
        <v>Grade not provided</v>
      </c>
      <c r="P35" s="64" t="str">
        <f t="shared" si="10"/>
        <v>Ineligible Student</v>
      </c>
      <c r="Q35" s="39" t="str">
        <f t="shared" si="11"/>
        <v>Less than 2 domains provided</v>
      </c>
      <c r="R35" s="54">
        <f t="shared" si="0"/>
        <v>0</v>
      </c>
      <c r="S35" s="55">
        <f t="shared" si="1"/>
        <v>0</v>
      </c>
      <c r="T35" s="56">
        <f t="shared" si="2"/>
        <v>0</v>
      </c>
      <c r="U35" s="57">
        <f t="shared" si="3"/>
        <v>0</v>
      </c>
      <c r="V35" s="56">
        <f t="shared" si="4"/>
        <v>0</v>
      </c>
      <c r="W35" s="55">
        <f t="shared" si="5"/>
        <v>0</v>
      </c>
      <c r="X35" s="55">
        <f t="shared" si="6"/>
        <v>0</v>
      </c>
      <c r="Y35" s="55">
        <f t="shared" si="7"/>
        <v>0</v>
      </c>
      <c r="Z35" s="55">
        <f t="shared" si="8"/>
        <v>0</v>
      </c>
      <c r="AA35" s="55">
        <f t="shared" si="9"/>
        <v>0</v>
      </c>
      <c r="AB35" s="112">
        <f t="shared" si="12"/>
        <v>0</v>
      </c>
      <c r="AC35" s="113" t="str">
        <f t="shared" si="13"/>
        <v>Grade not provided</v>
      </c>
      <c r="AD35" s="75" t="str">
        <f t="shared" si="14"/>
        <v>Ineligible Student</v>
      </c>
    </row>
    <row r="36" spans="9:30" ht="15.75" thickBot="1">
      <c r="I36" s="101" t="s">
        <v>81</v>
      </c>
      <c r="J36" s="107"/>
      <c r="K36" s="158"/>
      <c r="L36" s="24"/>
      <c r="M36" s="24"/>
      <c r="N36" s="40"/>
      <c r="O36" s="63" t="str">
        <f t="shared" si="10"/>
        <v>Grade not provided</v>
      </c>
      <c r="P36" s="64" t="str">
        <f t="shared" si="10"/>
        <v>Ineligible Student</v>
      </c>
      <c r="Q36" s="39" t="str">
        <f t="shared" si="11"/>
        <v>Less than 2 domains provided</v>
      </c>
      <c r="R36" s="54">
        <f t="shared" si="0"/>
        <v>0</v>
      </c>
      <c r="S36" s="55">
        <f t="shared" si="1"/>
        <v>0</v>
      </c>
      <c r="T36" s="56">
        <f t="shared" si="2"/>
        <v>0</v>
      </c>
      <c r="U36" s="57">
        <f t="shared" si="3"/>
        <v>0</v>
      </c>
      <c r="V36" s="56">
        <f t="shared" si="4"/>
        <v>0</v>
      </c>
      <c r="W36" s="55">
        <f t="shared" si="5"/>
        <v>0</v>
      </c>
      <c r="X36" s="55">
        <f t="shared" si="6"/>
        <v>0</v>
      </c>
      <c r="Y36" s="55">
        <f t="shared" si="7"/>
        <v>0</v>
      </c>
      <c r="Z36" s="55">
        <f t="shared" si="8"/>
        <v>0</v>
      </c>
      <c r="AA36" s="55">
        <f t="shared" si="9"/>
        <v>0</v>
      </c>
      <c r="AB36" s="112">
        <f t="shared" si="12"/>
        <v>0</v>
      </c>
      <c r="AC36" s="113" t="str">
        <f t="shared" si="13"/>
        <v>Grade not provided</v>
      </c>
      <c r="AD36" s="75" t="str">
        <f t="shared" si="14"/>
        <v>Ineligible Student</v>
      </c>
    </row>
    <row r="37" spans="9:30" ht="15.75" thickBot="1">
      <c r="I37" s="101" t="s">
        <v>82</v>
      </c>
      <c r="J37" s="107"/>
      <c r="K37" s="158"/>
      <c r="L37" s="24"/>
      <c r="M37" s="24"/>
      <c r="N37" s="40"/>
      <c r="O37" s="63" t="str">
        <f t="shared" si="10"/>
        <v>Grade not provided</v>
      </c>
      <c r="P37" s="64" t="str">
        <f t="shared" si="10"/>
        <v>Ineligible Student</v>
      </c>
      <c r="Q37" s="39" t="str">
        <f t="shared" si="11"/>
        <v>Less than 2 domains provided</v>
      </c>
      <c r="R37" s="54">
        <f t="shared" si="0"/>
        <v>0</v>
      </c>
      <c r="S37" s="55">
        <f t="shared" si="1"/>
        <v>0</v>
      </c>
      <c r="T37" s="56">
        <f t="shared" si="2"/>
        <v>0</v>
      </c>
      <c r="U37" s="57">
        <f t="shared" si="3"/>
        <v>0</v>
      </c>
      <c r="V37" s="56">
        <f t="shared" si="4"/>
        <v>0</v>
      </c>
      <c r="W37" s="55">
        <f t="shared" si="5"/>
        <v>0</v>
      </c>
      <c r="X37" s="55">
        <f t="shared" si="6"/>
        <v>0</v>
      </c>
      <c r="Y37" s="55">
        <f t="shared" si="7"/>
        <v>0</v>
      </c>
      <c r="Z37" s="55">
        <f t="shared" si="8"/>
        <v>0</v>
      </c>
      <c r="AA37" s="55">
        <f t="shared" si="9"/>
        <v>0</v>
      </c>
      <c r="AB37" s="112">
        <f t="shared" si="12"/>
        <v>0</v>
      </c>
      <c r="AC37" s="113" t="str">
        <f t="shared" si="13"/>
        <v>Grade not provided</v>
      </c>
      <c r="AD37" s="75" t="str">
        <f t="shared" si="14"/>
        <v>Ineligible Student</v>
      </c>
    </row>
    <row r="38" spans="9:30" ht="15.75" thickBot="1">
      <c r="I38" s="101" t="s">
        <v>83</v>
      </c>
      <c r="J38" s="107"/>
      <c r="K38" s="158"/>
      <c r="L38" s="24"/>
      <c r="M38" s="24"/>
      <c r="N38" s="40"/>
      <c r="O38" s="63" t="str">
        <f t="shared" si="10"/>
        <v>Grade not provided</v>
      </c>
      <c r="P38" s="64" t="str">
        <f t="shared" si="10"/>
        <v>Ineligible Student</v>
      </c>
      <c r="Q38" s="39" t="str">
        <f t="shared" si="11"/>
        <v>Less than 2 domains provided</v>
      </c>
      <c r="R38" s="54">
        <f t="shared" si="0"/>
        <v>0</v>
      </c>
      <c r="S38" s="55">
        <f t="shared" si="1"/>
        <v>0</v>
      </c>
      <c r="T38" s="56">
        <f t="shared" si="2"/>
        <v>0</v>
      </c>
      <c r="U38" s="57">
        <f t="shared" si="3"/>
        <v>0</v>
      </c>
      <c r="V38" s="56">
        <f t="shared" si="4"/>
        <v>0</v>
      </c>
      <c r="W38" s="55">
        <f t="shared" si="5"/>
        <v>0</v>
      </c>
      <c r="X38" s="55">
        <f t="shared" si="6"/>
        <v>0</v>
      </c>
      <c r="Y38" s="55">
        <f t="shared" si="7"/>
        <v>0</v>
      </c>
      <c r="Z38" s="55">
        <f t="shared" si="8"/>
        <v>0</v>
      </c>
      <c r="AA38" s="55">
        <f t="shared" si="9"/>
        <v>0</v>
      </c>
      <c r="AB38" s="112">
        <f t="shared" si="12"/>
        <v>0</v>
      </c>
      <c r="AC38" s="113" t="str">
        <f t="shared" si="13"/>
        <v>Grade not provided</v>
      </c>
      <c r="AD38" s="75" t="str">
        <f t="shared" si="14"/>
        <v>Ineligible Student</v>
      </c>
    </row>
    <row r="39" spans="9:30" ht="15.75" thickBot="1">
      <c r="I39" s="101" t="s">
        <v>84</v>
      </c>
      <c r="J39" s="107"/>
      <c r="K39" s="158"/>
      <c r="L39" s="24"/>
      <c r="M39" s="24"/>
      <c r="N39" s="40"/>
      <c r="O39" s="63" t="str">
        <f t="shared" si="10"/>
        <v>Grade not provided</v>
      </c>
      <c r="P39" s="64" t="str">
        <f t="shared" si="10"/>
        <v>Ineligible Student</v>
      </c>
      <c r="Q39" s="39" t="str">
        <f t="shared" si="11"/>
        <v>Less than 2 domains provided</v>
      </c>
      <c r="R39" s="54">
        <f t="shared" si="0"/>
        <v>0</v>
      </c>
      <c r="S39" s="55">
        <f t="shared" si="1"/>
        <v>0</v>
      </c>
      <c r="T39" s="56">
        <f t="shared" si="2"/>
        <v>0</v>
      </c>
      <c r="U39" s="57">
        <f t="shared" si="3"/>
        <v>0</v>
      </c>
      <c r="V39" s="56">
        <f t="shared" si="4"/>
        <v>0</v>
      </c>
      <c r="W39" s="55">
        <f t="shared" si="5"/>
        <v>0</v>
      </c>
      <c r="X39" s="55">
        <f t="shared" si="6"/>
        <v>0</v>
      </c>
      <c r="Y39" s="55">
        <f t="shared" si="7"/>
        <v>0</v>
      </c>
      <c r="Z39" s="55">
        <f t="shared" si="8"/>
        <v>0</v>
      </c>
      <c r="AA39" s="55">
        <f t="shared" si="9"/>
        <v>0</v>
      </c>
      <c r="AB39" s="112">
        <f t="shared" si="12"/>
        <v>0</v>
      </c>
      <c r="AC39" s="113" t="str">
        <f t="shared" si="13"/>
        <v>Grade not provided</v>
      </c>
      <c r="AD39" s="75" t="str">
        <f t="shared" si="14"/>
        <v>Ineligible Student</v>
      </c>
    </row>
    <row r="40" spans="9:30" ht="15.75" thickBot="1">
      <c r="I40" s="101" t="s">
        <v>85</v>
      </c>
      <c r="J40" s="107"/>
      <c r="K40" s="158"/>
      <c r="L40" s="24"/>
      <c r="M40" s="24"/>
      <c r="N40" s="40"/>
      <c r="O40" s="63" t="str">
        <f t="shared" si="10"/>
        <v>Grade not provided</v>
      </c>
      <c r="P40" s="64" t="str">
        <f t="shared" si="10"/>
        <v>Ineligible Student</v>
      </c>
      <c r="Q40" s="39" t="str">
        <f t="shared" si="11"/>
        <v>Less than 2 domains provided</v>
      </c>
      <c r="R40" s="54">
        <f t="shared" si="0"/>
        <v>0</v>
      </c>
      <c r="S40" s="55">
        <f t="shared" si="1"/>
        <v>0</v>
      </c>
      <c r="T40" s="56">
        <f t="shared" si="2"/>
        <v>0</v>
      </c>
      <c r="U40" s="57">
        <f t="shared" si="3"/>
        <v>0</v>
      </c>
      <c r="V40" s="56">
        <f t="shared" si="4"/>
        <v>0</v>
      </c>
      <c r="W40" s="55">
        <f t="shared" si="5"/>
        <v>0</v>
      </c>
      <c r="X40" s="55">
        <f t="shared" si="6"/>
        <v>0</v>
      </c>
      <c r="Y40" s="55">
        <f t="shared" si="7"/>
        <v>0</v>
      </c>
      <c r="Z40" s="55">
        <f t="shared" si="8"/>
        <v>0</v>
      </c>
      <c r="AA40" s="55">
        <f t="shared" si="9"/>
        <v>0</v>
      </c>
      <c r="AB40" s="112">
        <f t="shared" si="12"/>
        <v>0</v>
      </c>
      <c r="AC40" s="113" t="str">
        <f t="shared" si="13"/>
        <v>Grade not provided</v>
      </c>
      <c r="AD40" s="75" t="str">
        <f t="shared" si="14"/>
        <v>Ineligible Student</v>
      </c>
    </row>
    <row r="41" spans="9:30" ht="15.75" thickBot="1">
      <c r="I41" s="101" t="s">
        <v>86</v>
      </c>
      <c r="J41" s="107"/>
      <c r="K41" s="158"/>
      <c r="L41" s="24"/>
      <c r="M41" s="24"/>
      <c r="N41" s="40"/>
      <c r="O41" s="63" t="str">
        <f t="shared" si="10"/>
        <v>Grade not provided</v>
      </c>
      <c r="P41" s="64" t="str">
        <f t="shared" si="10"/>
        <v>Ineligible Student</v>
      </c>
      <c r="Q41" s="39" t="str">
        <f t="shared" si="11"/>
        <v>Less than 2 domains provided</v>
      </c>
      <c r="R41" s="54">
        <f t="shared" si="0"/>
        <v>0</v>
      </c>
      <c r="S41" s="55">
        <f t="shared" si="1"/>
        <v>0</v>
      </c>
      <c r="T41" s="56">
        <f t="shared" si="2"/>
        <v>0</v>
      </c>
      <c r="U41" s="57">
        <f t="shared" si="3"/>
        <v>0</v>
      </c>
      <c r="V41" s="56">
        <f t="shared" si="4"/>
        <v>0</v>
      </c>
      <c r="W41" s="55">
        <f t="shared" si="5"/>
        <v>0</v>
      </c>
      <c r="X41" s="55">
        <f t="shared" si="6"/>
        <v>0</v>
      </c>
      <c r="Y41" s="55">
        <f t="shared" si="7"/>
        <v>0</v>
      </c>
      <c r="Z41" s="55">
        <f t="shared" si="8"/>
        <v>0</v>
      </c>
      <c r="AA41" s="55">
        <f t="shared" si="9"/>
        <v>0</v>
      </c>
      <c r="AB41" s="112">
        <f t="shared" si="12"/>
        <v>0</v>
      </c>
      <c r="AC41" s="113" t="str">
        <f t="shared" si="13"/>
        <v>Grade not provided</v>
      </c>
      <c r="AD41" s="75" t="str">
        <f t="shared" si="14"/>
        <v>Ineligible Student</v>
      </c>
    </row>
    <row r="42" spans="9:30" ht="15.75" thickBot="1">
      <c r="I42" s="101" t="s">
        <v>87</v>
      </c>
      <c r="J42" s="107"/>
      <c r="K42" s="158"/>
      <c r="L42" s="24"/>
      <c r="M42" s="24"/>
      <c r="N42" s="40"/>
      <c r="O42" s="63" t="str">
        <f t="shared" si="10"/>
        <v>Grade not provided</v>
      </c>
      <c r="P42" s="64" t="str">
        <f t="shared" si="10"/>
        <v>Ineligible Student</v>
      </c>
      <c r="Q42" s="39" t="str">
        <f t="shared" si="11"/>
        <v>Less than 2 domains provided</v>
      </c>
      <c r="R42" s="54">
        <f t="shared" si="0"/>
        <v>0</v>
      </c>
      <c r="S42" s="55">
        <f t="shared" si="1"/>
        <v>0</v>
      </c>
      <c r="T42" s="56">
        <f t="shared" si="2"/>
        <v>0</v>
      </c>
      <c r="U42" s="57">
        <f t="shared" si="3"/>
        <v>0</v>
      </c>
      <c r="V42" s="56">
        <f t="shared" si="4"/>
        <v>0</v>
      </c>
      <c r="W42" s="55">
        <f t="shared" si="5"/>
        <v>0</v>
      </c>
      <c r="X42" s="55">
        <f t="shared" si="6"/>
        <v>0</v>
      </c>
      <c r="Y42" s="55">
        <f t="shared" si="7"/>
        <v>0</v>
      </c>
      <c r="Z42" s="55">
        <f t="shared" si="8"/>
        <v>0</v>
      </c>
      <c r="AA42" s="55">
        <f t="shared" si="9"/>
        <v>0</v>
      </c>
      <c r="AB42" s="112">
        <f t="shared" si="12"/>
        <v>0</v>
      </c>
      <c r="AC42" s="113" t="str">
        <f t="shared" si="13"/>
        <v>Grade not provided</v>
      </c>
      <c r="AD42" s="75" t="str">
        <f t="shared" si="14"/>
        <v>Ineligible Student</v>
      </c>
    </row>
    <row r="43" spans="9:30" ht="15.75" thickBot="1">
      <c r="I43" s="101" t="s">
        <v>88</v>
      </c>
      <c r="J43" s="107"/>
      <c r="K43" s="158"/>
      <c r="L43" s="24"/>
      <c r="M43" s="24"/>
      <c r="N43" s="40"/>
      <c r="O43" s="63" t="str">
        <f t="shared" si="10"/>
        <v>Grade not provided</v>
      </c>
      <c r="P43" s="64" t="str">
        <f t="shared" si="10"/>
        <v>Ineligible Student</v>
      </c>
      <c r="Q43" s="39" t="str">
        <f t="shared" si="11"/>
        <v>Less than 2 domains provided</v>
      </c>
      <c r="R43" s="54">
        <f t="shared" si="0"/>
        <v>0</v>
      </c>
      <c r="S43" s="55">
        <f t="shared" si="1"/>
        <v>0</v>
      </c>
      <c r="T43" s="56">
        <f t="shared" si="2"/>
        <v>0</v>
      </c>
      <c r="U43" s="57">
        <f t="shared" si="3"/>
        <v>0</v>
      </c>
      <c r="V43" s="56">
        <f t="shared" si="4"/>
        <v>0</v>
      </c>
      <c r="W43" s="55">
        <f t="shared" si="5"/>
        <v>0</v>
      </c>
      <c r="X43" s="55">
        <f t="shared" si="6"/>
        <v>0</v>
      </c>
      <c r="Y43" s="55">
        <f t="shared" si="7"/>
        <v>0</v>
      </c>
      <c r="Z43" s="55">
        <f t="shared" si="8"/>
        <v>0</v>
      </c>
      <c r="AA43" s="55">
        <f t="shared" si="9"/>
        <v>0</v>
      </c>
      <c r="AB43" s="112">
        <f t="shared" si="12"/>
        <v>0</v>
      </c>
      <c r="AC43" s="113" t="str">
        <f t="shared" si="13"/>
        <v>Grade not provided</v>
      </c>
      <c r="AD43" s="75" t="str">
        <f t="shared" si="14"/>
        <v>Ineligible Student</v>
      </c>
    </row>
    <row r="44" spans="9:30" ht="15.75" thickBot="1">
      <c r="I44" s="101" t="s">
        <v>89</v>
      </c>
      <c r="J44" s="107"/>
      <c r="K44" s="158"/>
      <c r="L44" s="24"/>
      <c r="M44" s="24"/>
      <c r="N44" s="40"/>
      <c r="O44" s="63" t="str">
        <f t="shared" si="10"/>
        <v>Grade not provided</v>
      </c>
      <c r="P44" s="64" t="str">
        <f t="shared" si="10"/>
        <v>Ineligible Student</v>
      </c>
      <c r="Q44" s="39" t="str">
        <f t="shared" si="11"/>
        <v>Less than 2 domains provided</v>
      </c>
      <c r="R44" s="54">
        <f t="shared" si="0"/>
        <v>0</v>
      </c>
      <c r="S44" s="55">
        <f t="shared" si="1"/>
        <v>0</v>
      </c>
      <c r="T44" s="56">
        <f t="shared" si="2"/>
        <v>0</v>
      </c>
      <c r="U44" s="57">
        <f t="shared" si="3"/>
        <v>0</v>
      </c>
      <c r="V44" s="56">
        <f t="shared" si="4"/>
        <v>0</v>
      </c>
      <c r="W44" s="55">
        <f t="shared" si="5"/>
        <v>0</v>
      </c>
      <c r="X44" s="55">
        <f t="shared" si="6"/>
        <v>0</v>
      </c>
      <c r="Y44" s="55">
        <f t="shared" si="7"/>
        <v>0</v>
      </c>
      <c r="Z44" s="55">
        <f t="shared" si="8"/>
        <v>0</v>
      </c>
      <c r="AA44" s="55">
        <f t="shared" si="9"/>
        <v>0</v>
      </c>
      <c r="AB44" s="112">
        <f t="shared" si="12"/>
        <v>0</v>
      </c>
      <c r="AC44" s="113" t="str">
        <f t="shared" si="13"/>
        <v>Grade not provided</v>
      </c>
      <c r="AD44" s="75" t="str">
        <f t="shared" si="14"/>
        <v>Ineligible Student</v>
      </c>
    </row>
    <row r="45" spans="9:30" ht="15.75" thickBot="1">
      <c r="I45" s="101" t="s">
        <v>90</v>
      </c>
      <c r="J45" s="107"/>
      <c r="K45" s="158"/>
      <c r="L45" s="24"/>
      <c r="M45" s="24"/>
      <c r="N45" s="40"/>
      <c r="O45" s="63" t="str">
        <f t="shared" si="10"/>
        <v>Grade not provided</v>
      </c>
      <c r="P45" s="64" t="str">
        <f t="shared" si="10"/>
        <v>Ineligible Student</v>
      </c>
      <c r="Q45" s="39" t="str">
        <f t="shared" si="11"/>
        <v>Less than 2 domains provided</v>
      </c>
      <c r="R45" s="54">
        <f t="shared" si="0"/>
        <v>0</v>
      </c>
      <c r="S45" s="55">
        <f t="shared" si="1"/>
        <v>0</v>
      </c>
      <c r="T45" s="56">
        <f t="shared" si="2"/>
        <v>0</v>
      </c>
      <c r="U45" s="57">
        <f t="shared" si="3"/>
        <v>0</v>
      </c>
      <c r="V45" s="56">
        <f t="shared" si="4"/>
        <v>0</v>
      </c>
      <c r="W45" s="55">
        <f t="shared" si="5"/>
        <v>0</v>
      </c>
      <c r="X45" s="55">
        <f t="shared" si="6"/>
        <v>0</v>
      </c>
      <c r="Y45" s="55">
        <f t="shared" si="7"/>
        <v>0</v>
      </c>
      <c r="Z45" s="55">
        <f t="shared" si="8"/>
        <v>0</v>
      </c>
      <c r="AA45" s="55">
        <f t="shared" si="9"/>
        <v>0</v>
      </c>
      <c r="AB45" s="112">
        <f t="shared" si="12"/>
        <v>0</v>
      </c>
      <c r="AC45" s="113" t="str">
        <f t="shared" si="13"/>
        <v>Grade not provided</v>
      </c>
      <c r="AD45" s="75" t="str">
        <f t="shared" si="14"/>
        <v>Ineligible Student</v>
      </c>
    </row>
    <row r="46" spans="9:30" ht="15.75" thickBot="1">
      <c r="I46" s="101" t="s">
        <v>91</v>
      </c>
      <c r="J46" s="107"/>
      <c r="K46" s="158"/>
      <c r="L46" s="24"/>
      <c r="M46" s="24"/>
      <c r="N46" s="40"/>
      <c r="O46" s="63" t="str">
        <f t="shared" si="10"/>
        <v>Grade not provided</v>
      </c>
      <c r="P46" s="64" t="str">
        <f t="shared" si="10"/>
        <v>Ineligible Student</v>
      </c>
      <c r="Q46" s="39" t="str">
        <f t="shared" si="11"/>
        <v>Less than 2 domains provided</v>
      </c>
      <c r="R46" s="54">
        <f t="shared" si="0"/>
        <v>0</v>
      </c>
      <c r="S46" s="55">
        <f t="shared" si="1"/>
        <v>0</v>
      </c>
      <c r="T46" s="56">
        <f t="shared" si="2"/>
        <v>0</v>
      </c>
      <c r="U46" s="57">
        <f t="shared" si="3"/>
        <v>0</v>
      </c>
      <c r="V46" s="56">
        <f t="shared" si="4"/>
        <v>0</v>
      </c>
      <c r="W46" s="55">
        <f t="shared" si="5"/>
        <v>0</v>
      </c>
      <c r="X46" s="55">
        <f t="shared" si="6"/>
        <v>0</v>
      </c>
      <c r="Y46" s="55">
        <f t="shared" si="7"/>
        <v>0</v>
      </c>
      <c r="Z46" s="55">
        <f t="shared" si="8"/>
        <v>0</v>
      </c>
      <c r="AA46" s="55">
        <f t="shared" si="9"/>
        <v>0</v>
      </c>
      <c r="AB46" s="112">
        <f t="shared" si="12"/>
        <v>0</v>
      </c>
      <c r="AC46" s="113" t="str">
        <f t="shared" si="13"/>
        <v>Grade not provided</v>
      </c>
      <c r="AD46" s="75" t="str">
        <f t="shared" si="14"/>
        <v>Ineligible Student</v>
      </c>
    </row>
    <row r="47" spans="9:30" ht="15.75" thickBot="1">
      <c r="I47" s="101" t="s">
        <v>92</v>
      </c>
      <c r="J47" s="107"/>
      <c r="K47" s="158"/>
      <c r="L47" s="24"/>
      <c r="M47" s="24"/>
      <c r="N47" s="40"/>
      <c r="O47" s="63" t="str">
        <f t="shared" si="10"/>
        <v>Grade not provided</v>
      </c>
      <c r="P47" s="64" t="str">
        <f t="shared" si="10"/>
        <v>Ineligible Student</v>
      </c>
      <c r="Q47" s="39" t="str">
        <f t="shared" si="11"/>
        <v>Less than 2 domains provided</v>
      </c>
      <c r="R47" s="54">
        <f t="shared" si="0"/>
        <v>0</v>
      </c>
      <c r="S47" s="55">
        <f t="shared" si="1"/>
        <v>0</v>
      </c>
      <c r="T47" s="56">
        <f t="shared" si="2"/>
        <v>0</v>
      </c>
      <c r="U47" s="57">
        <f t="shared" si="3"/>
        <v>0</v>
      </c>
      <c r="V47" s="56">
        <f t="shared" si="4"/>
        <v>0</v>
      </c>
      <c r="W47" s="55">
        <f t="shared" si="5"/>
        <v>0</v>
      </c>
      <c r="X47" s="55">
        <f t="shared" si="6"/>
        <v>0</v>
      </c>
      <c r="Y47" s="55">
        <f t="shared" si="7"/>
        <v>0</v>
      </c>
      <c r="Z47" s="55">
        <f t="shared" si="8"/>
        <v>0</v>
      </c>
      <c r="AA47" s="55">
        <f t="shared" si="9"/>
        <v>0</v>
      </c>
      <c r="AB47" s="112">
        <f t="shared" si="12"/>
        <v>0</v>
      </c>
      <c r="AC47" s="113" t="str">
        <f t="shared" si="13"/>
        <v>Grade not provided</v>
      </c>
      <c r="AD47" s="75" t="str">
        <f t="shared" si="14"/>
        <v>Ineligible Student</v>
      </c>
    </row>
    <row r="48" spans="9:30" ht="15.75" thickBot="1">
      <c r="I48" s="101" t="s">
        <v>93</v>
      </c>
      <c r="J48" s="107"/>
      <c r="K48" s="158"/>
      <c r="L48" s="24"/>
      <c r="M48" s="24"/>
      <c r="N48" s="40"/>
      <c r="O48" s="63" t="str">
        <f t="shared" si="10"/>
        <v>Grade not provided</v>
      </c>
      <c r="P48" s="64" t="str">
        <f t="shared" si="10"/>
        <v>Ineligible Student</v>
      </c>
      <c r="Q48" s="39" t="str">
        <f t="shared" si="11"/>
        <v>Less than 2 domains provided</v>
      </c>
      <c r="R48" s="54">
        <f t="shared" si="0"/>
        <v>0</v>
      </c>
      <c r="S48" s="55">
        <f t="shared" si="1"/>
        <v>0</v>
      </c>
      <c r="T48" s="56">
        <f t="shared" si="2"/>
        <v>0</v>
      </c>
      <c r="U48" s="57">
        <f t="shared" si="3"/>
        <v>0</v>
      </c>
      <c r="V48" s="56">
        <f t="shared" si="4"/>
        <v>0</v>
      </c>
      <c r="W48" s="55">
        <f t="shared" si="5"/>
        <v>0</v>
      </c>
      <c r="X48" s="55">
        <f t="shared" si="6"/>
        <v>0</v>
      </c>
      <c r="Y48" s="55">
        <f t="shared" si="7"/>
        <v>0</v>
      </c>
      <c r="Z48" s="55">
        <f t="shared" si="8"/>
        <v>0</v>
      </c>
      <c r="AA48" s="55">
        <f t="shared" si="9"/>
        <v>0</v>
      </c>
      <c r="AB48" s="112">
        <f t="shared" si="12"/>
        <v>0</v>
      </c>
      <c r="AC48" s="113" t="str">
        <f t="shared" si="13"/>
        <v>Grade not provided</v>
      </c>
      <c r="AD48" s="75" t="str">
        <f t="shared" si="14"/>
        <v>Ineligible Student</v>
      </c>
    </row>
    <row r="49" spans="9:30" ht="15.75" thickBot="1">
      <c r="I49" s="101" t="s">
        <v>94</v>
      </c>
      <c r="J49" s="107"/>
      <c r="K49" s="158"/>
      <c r="L49" s="24"/>
      <c r="M49" s="24"/>
      <c r="N49" s="40"/>
      <c r="O49" s="63" t="str">
        <f t="shared" si="10"/>
        <v>Grade not provided</v>
      </c>
      <c r="P49" s="64" t="str">
        <f t="shared" si="10"/>
        <v>Ineligible Student</v>
      </c>
      <c r="Q49" s="39" t="str">
        <f t="shared" si="11"/>
        <v>Less than 2 domains provided</v>
      </c>
      <c r="R49" s="54">
        <f t="shared" si="0"/>
        <v>0</v>
      </c>
      <c r="S49" s="55">
        <f t="shared" si="1"/>
        <v>0</v>
      </c>
      <c r="T49" s="56">
        <f t="shared" si="2"/>
        <v>0</v>
      </c>
      <c r="U49" s="57">
        <f t="shared" si="3"/>
        <v>0</v>
      </c>
      <c r="V49" s="56">
        <f t="shared" si="4"/>
        <v>0</v>
      </c>
      <c r="W49" s="55">
        <f t="shared" si="5"/>
        <v>0</v>
      </c>
      <c r="X49" s="55">
        <f t="shared" si="6"/>
        <v>0</v>
      </c>
      <c r="Y49" s="55">
        <f t="shared" si="7"/>
        <v>0</v>
      </c>
      <c r="Z49" s="55">
        <f t="shared" si="8"/>
        <v>0</v>
      </c>
      <c r="AA49" s="55">
        <f t="shared" si="9"/>
        <v>0</v>
      </c>
      <c r="AB49" s="112">
        <f t="shared" si="12"/>
        <v>0</v>
      </c>
      <c r="AC49" s="113" t="str">
        <f t="shared" si="13"/>
        <v>Grade not provided</v>
      </c>
      <c r="AD49" s="75" t="str">
        <f t="shared" si="14"/>
        <v>Ineligible Student</v>
      </c>
    </row>
    <row r="50" spans="9:30" ht="15.75" thickBot="1">
      <c r="I50" s="101" t="s">
        <v>95</v>
      </c>
      <c r="J50" s="107"/>
      <c r="K50" s="158"/>
      <c r="L50" s="24"/>
      <c r="M50" s="24"/>
      <c r="N50" s="40"/>
      <c r="O50" s="63" t="str">
        <f t="shared" si="10"/>
        <v>Grade not provided</v>
      </c>
      <c r="P50" s="64" t="str">
        <f t="shared" si="10"/>
        <v>Ineligible Student</v>
      </c>
      <c r="Q50" s="39" t="str">
        <f t="shared" si="11"/>
        <v>Less than 2 domains provided</v>
      </c>
      <c r="R50" s="54">
        <f t="shared" si="0"/>
        <v>0</v>
      </c>
      <c r="S50" s="55">
        <f t="shared" si="1"/>
        <v>0</v>
      </c>
      <c r="T50" s="56">
        <f t="shared" si="2"/>
        <v>0</v>
      </c>
      <c r="U50" s="57">
        <f t="shared" si="3"/>
        <v>0</v>
      </c>
      <c r="V50" s="56">
        <f t="shared" si="4"/>
        <v>0</v>
      </c>
      <c r="W50" s="55">
        <f t="shared" si="5"/>
        <v>0</v>
      </c>
      <c r="X50" s="55">
        <f t="shared" si="6"/>
        <v>0</v>
      </c>
      <c r="Y50" s="55">
        <f t="shared" si="7"/>
        <v>0</v>
      </c>
      <c r="Z50" s="55">
        <f t="shared" si="8"/>
        <v>0</v>
      </c>
      <c r="AA50" s="55">
        <f t="shared" si="9"/>
        <v>0</v>
      </c>
      <c r="AB50" s="112">
        <f t="shared" si="12"/>
        <v>0</v>
      </c>
      <c r="AC50" s="113" t="str">
        <f t="shared" si="13"/>
        <v>Grade not provided</v>
      </c>
      <c r="AD50" s="75" t="str">
        <f t="shared" si="14"/>
        <v>Ineligible Student</v>
      </c>
    </row>
    <row r="51" spans="9:30" ht="15.75" thickBot="1">
      <c r="I51" s="101" t="s">
        <v>96</v>
      </c>
      <c r="J51" s="107"/>
      <c r="K51" s="158"/>
      <c r="L51" s="24"/>
      <c r="M51" s="24"/>
      <c r="N51" s="40"/>
      <c r="O51" s="63" t="str">
        <f t="shared" si="10"/>
        <v>Grade not provided</v>
      </c>
      <c r="P51" s="64" t="str">
        <f t="shared" si="10"/>
        <v>Ineligible Student</v>
      </c>
      <c r="Q51" s="39" t="str">
        <f t="shared" si="11"/>
        <v>Less than 2 domains provided</v>
      </c>
      <c r="R51" s="54">
        <f t="shared" si="0"/>
        <v>0</v>
      </c>
      <c r="S51" s="55">
        <f t="shared" si="1"/>
        <v>0</v>
      </c>
      <c r="T51" s="56">
        <f t="shared" si="2"/>
        <v>0</v>
      </c>
      <c r="U51" s="57">
        <f t="shared" si="3"/>
        <v>0</v>
      </c>
      <c r="V51" s="56">
        <f t="shared" si="4"/>
        <v>0</v>
      </c>
      <c r="W51" s="55">
        <f t="shared" si="5"/>
        <v>0</v>
      </c>
      <c r="X51" s="55">
        <f t="shared" si="6"/>
        <v>0</v>
      </c>
      <c r="Y51" s="55">
        <f t="shared" si="7"/>
        <v>0</v>
      </c>
      <c r="Z51" s="55">
        <f t="shared" si="8"/>
        <v>0</v>
      </c>
      <c r="AA51" s="55">
        <f t="shared" si="9"/>
        <v>0</v>
      </c>
      <c r="AB51" s="112">
        <f t="shared" si="12"/>
        <v>0</v>
      </c>
      <c r="AC51" s="113" t="str">
        <f t="shared" si="13"/>
        <v>Grade not provided</v>
      </c>
      <c r="AD51" s="75" t="str">
        <f t="shared" si="14"/>
        <v>Ineligible Student</v>
      </c>
    </row>
    <row r="52" spans="9:30" ht="15.75" thickBot="1">
      <c r="I52" s="101" t="s">
        <v>97</v>
      </c>
      <c r="J52" s="107"/>
      <c r="K52" s="158"/>
      <c r="L52" s="24"/>
      <c r="M52" s="24"/>
      <c r="N52" s="40"/>
      <c r="O52" s="63" t="str">
        <f t="shared" si="10"/>
        <v>Grade not provided</v>
      </c>
      <c r="P52" s="64" t="str">
        <f t="shared" si="10"/>
        <v>Ineligible Student</v>
      </c>
      <c r="Q52" s="39" t="str">
        <f t="shared" si="11"/>
        <v>Less than 2 domains provided</v>
      </c>
      <c r="R52" s="54">
        <f t="shared" si="0"/>
        <v>0</v>
      </c>
      <c r="S52" s="55">
        <f t="shared" si="1"/>
        <v>0</v>
      </c>
      <c r="T52" s="56">
        <f t="shared" si="2"/>
        <v>0</v>
      </c>
      <c r="U52" s="57">
        <f t="shared" si="3"/>
        <v>0</v>
      </c>
      <c r="V52" s="56">
        <f t="shared" si="4"/>
        <v>0</v>
      </c>
      <c r="W52" s="55">
        <f t="shared" si="5"/>
        <v>0</v>
      </c>
      <c r="X52" s="55">
        <f t="shared" si="6"/>
        <v>0</v>
      </c>
      <c r="Y52" s="55">
        <f t="shared" si="7"/>
        <v>0</v>
      </c>
      <c r="Z52" s="55">
        <f t="shared" si="8"/>
        <v>0</v>
      </c>
      <c r="AA52" s="55">
        <f t="shared" si="9"/>
        <v>0</v>
      </c>
      <c r="AB52" s="112">
        <f t="shared" si="12"/>
        <v>0</v>
      </c>
      <c r="AC52" s="113" t="str">
        <f t="shared" si="13"/>
        <v>Grade not provided</v>
      </c>
      <c r="AD52" s="75" t="str">
        <f t="shared" si="14"/>
        <v>Ineligible Student</v>
      </c>
    </row>
    <row r="53" spans="9:30" ht="15.75" thickBot="1">
      <c r="I53" s="101" t="s">
        <v>98</v>
      </c>
      <c r="J53" s="107"/>
      <c r="K53" s="158"/>
      <c r="L53" s="24"/>
      <c r="M53" s="24"/>
      <c r="N53" s="40"/>
      <c r="O53" s="63" t="str">
        <f t="shared" si="10"/>
        <v>Grade not provided</v>
      </c>
      <c r="P53" s="64" t="str">
        <f t="shared" si="10"/>
        <v>Ineligible Student</v>
      </c>
      <c r="Q53" s="39" t="str">
        <f t="shared" si="11"/>
        <v>Less than 2 domains provided</v>
      </c>
      <c r="R53" s="54">
        <f t="shared" si="0"/>
        <v>0</v>
      </c>
      <c r="S53" s="55">
        <f t="shared" si="1"/>
        <v>0</v>
      </c>
      <c r="T53" s="56">
        <f t="shared" si="2"/>
        <v>0</v>
      </c>
      <c r="U53" s="57">
        <f t="shared" si="3"/>
        <v>0</v>
      </c>
      <c r="V53" s="56">
        <f t="shared" si="4"/>
        <v>0</v>
      </c>
      <c r="W53" s="55">
        <f t="shared" si="5"/>
        <v>0</v>
      </c>
      <c r="X53" s="55">
        <f t="shared" si="6"/>
        <v>0</v>
      </c>
      <c r="Y53" s="55">
        <f t="shared" si="7"/>
        <v>0</v>
      </c>
      <c r="Z53" s="55">
        <f t="shared" si="8"/>
        <v>0</v>
      </c>
      <c r="AA53" s="55">
        <f t="shared" si="9"/>
        <v>0</v>
      </c>
      <c r="AB53" s="112">
        <f t="shared" si="12"/>
        <v>0</v>
      </c>
      <c r="AC53" s="113" t="str">
        <f t="shared" si="13"/>
        <v>Grade not provided</v>
      </c>
      <c r="AD53" s="75" t="str">
        <f t="shared" si="14"/>
        <v>Ineligible Student</v>
      </c>
    </row>
    <row r="54" spans="9:30" ht="15.75" thickBot="1">
      <c r="I54" s="101" t="s">
        <v>99</v>
      </c>
      <c r="J54" s="107"/>
      <c r="K54" s="158"/>
      <c r="L54" s="24"/>
      <c r="M54" s="24"/>
      <c r="N54" s="40"/>
      <c r="O54" s="63" t="str">
        <f t="shared" si="10"/>
        <v>Grade not provided</v>
      </c>
      <c r="P54" s="64" t="str">
        <f t="shared" si="10"/>
        <v>Ineligible Student</v>
      </c>
      <c r="Q54" s="39" t="str">
        <f t="shared" si="11"/>
        <v>Less than 2 domains provided</v>
      </c>
      <c r="R54" s="54">
        <f t="shared" si="0"/>
        <v>0</v>
      </c>
      <c r="S54" s="55">
        <f t="shared" si="1"/>
        <v>0</v>
      </c>
      <c r="T54" s="56">
        <f t="shared" si="2"/>
        <v>0</v>
      </c>
      <c r="U54" s="57">
        <f t="shared" si="3"/>
        <v>0</v>
      </c>
      <c r="V54" s="56">
        <f t="shared" si="4"/>
        <v>0</v>
      </c>
      <c r="W54" s="55">
        <f t="shared" si="5"/>
        <v>0</v>
      </c>
      <c r="X54" s="55">
        <f t="shared" si="6"/>
        <v>0</v>
      </c>
      <c r="Y54" s="55">
        <f t="shared" si="7"/>
        <v>0</v>
      </c>
      <c r="Z54" s="55">
        <f t="shared" si="8"/>
        <v>0</v>
      </c>
      <c r="AA54" s="55">
        <f t="shared" si="9"/>
        <v>0</v>
      </c>
      <c r="AB54" s="112">
        <f t="shared" si="12"/>
        <v>0</v>
      </c>
      <c r="AC54" s="113" t="str">
        <f t="shared" si="13"/>
        <v>Grade not provided</v>
      </c>
      <c r="AD54" s="75" t="str">
        <f t="shared" si="14"/>
        <v>Ineligible Student</v>
      </c>
    </row>
    <row r="55" spans="9:30" ht="15.75" thickBot="1">
      <c r="I55" s="101" t="s">
        <v>100</v>
      </c>
      <c r="J55" s="107"/>
      <c r="K55" s="158"/>
      <c r="L55" s="24"/>
      <c r="M55" s="24"/>
      <c r="N55" s="40"/>
      <c r="O55" s="63" t="str">
        <f t="shared" si="10"/>
        <v>Grade not provided</v>
      </c>
      <c r="P55" s="64" t="str">
        <f t="shared" si="10"/>
        <v>Ineligible Student</v>
      </c>
      <c r="Q55" s="39" t="str">
        <f t="shared" si="11"/>
        <v>Less than 2 domains provided</v>
      </c>
      <c r="R55" s="54">
        <f t="shared" si="0"/>
        <v>0</v>
      </c>
      <c r="S55" s="55">
        <f t="shared" si="1"/>
        <v>0</v>
      </c>
      <c r="T55" s="56">
        <f t="shared" si="2"/>
        <v>0</v>
      </c>
      <c r="U55" s="57">
        <f t="shared" si="3"/>
        <v>0</v>
      </c>
      <c r="V55" s="56">
        <f t="shared" si="4"/>
        <v>0</v>
      </c>
      <c r="W55" s="55">
        <f t="shared" si="5"/>
        <v>0</v>
      </c>
      <c r="X55" s="55">
        <f t="shared" si="6"/>
        <v>0</v>
      </c>
      <c r="Y55" s="55">
        <f t="shared" si="7"/>
        <v>0</v>
      </c>
      <c r="Z55" s="55">
        <f t="shared" si="8"/>
        <v>0</v>
      </c>
      <c r="AA55" s="55">
        <f t="shared" si="9"/>
        <v>0</v>
      </c>
      <c r="AB55" s="112">
        <f t="shared" si="12"/>
        <v>0</v>
      </c>
      <c r="AC55" s="113" t="str">
        <f t="shared" si="13"/>
        <v>Grade not provided</v>
      </c>
      <c r="AD55" s="75" t="str">
        <f t="shared" si="14"/>
        <v>Ineligible Student</v>
      </c>
    </row>
    <row r="56" spans="9:30" ht="15.75" thickBot="1">
      <c r="I56" s="101" t="s">
        <v>101</v>
      </c>
      <c r="J56" s="107"/>
      <c r="K56" s="158"/>
      <c r="L56" s="24"/>
      <c r="M56" s="24"/>
      <c r="N56" s="40"/>
      <c r="O56" s="63" t="str">
        <f t="shared" si="10"/>
        <v>Grade not provided</v>
      </c>
      <c r="P56" s="64" t="str">
        <f t="shared" si="10"/>
        <v>Ineligible Student</v>
      </c>
      <c r="Q56" s="39" t="str">
        <f t="shared" si="11"/>
        <v>Less than 2 domains provided</v>
      </c>
      <c r="R56" s="54">
        <f t="shared" si="0"/>
        <v>0</v>
      </c>
      <c r="S56" s="55">
        <f t="shared" si="1"/>
        <v>0</v>
      </c>
      <c r="T56" s="56">
        <f t="shared" si="2"/>
        <v>0</v>
      </c>
      <c r="U56" s="57">
        <f t="shared" si="3"/>
        <v>0</v>
      </c>
      <c r="V56" s="56">
        <f t="shared" si="4"/>
        <v>0</v>
      </c>
      <c r="W56" s="55">
        <f t="shared" si="5"/>
        <v>0</v>
      </c>
      <c r="X56" s="55">
        <f t="shared" si="6"/>
        <v>0</v>
      </c>
      <c r="Y56" s="55">
        <f t="shared" si="7"/>
        <v>0</v>
      </c>
      <c r="Z56" s="55">
        <f t="shared" si="8"/>
        <v>0</v>
      </c>
      <c r="AA56" s="55">
        <f t="shared" si="9"/>
        <v>0</v>
      </c>
      <c r="AB56" s="112">
        <f t="shared" si="12"/>
        <v>0</v>
      </c>
      <c r="AC56" s="113" t="str">
        <f t="shared" si="13"/>
        <v>Grade not provided</v>
      </c>
      <c r="AD56" s="75" t="str">
        <f t="shared" si="14"/>
        <v>Ineligible Student</v>
      </c>
    </row>
    <row r="57" spans="9:30" ht="15.75" thickBot="1">
      <c r="I57" s="101" t="s">
        <v>102</v>
      </c>
      <c r="J57" s="107"/>
      <c r="K57" s="158"/>
      <c r="L57" s="24"/>
      <c r="M57" s="24"/>
      <c r="N57" s="40"/>
      <c r="O57" s="63" t="str">
        <f t="shared" si="10"/>
        <v>Grade not provided</v>
      </c>
      <c r="P57" s="64" t="str">
        <f t="shared" si="10"/>
        <v>Ineligible Student</v>
      </c>
      <c r="Q57" s="39" t="str">
        <f t="shared" si="11"/>
        <v>Less than 2 domains provided</v>
      </c>
      <c r="R57" s="54">
        <f t="shared" si="0"/>
        <v>0</v>
      </c>
      <c r="S57" s="55">
        <f t="shared" si="1"/>
        <v>0</v>
      </c>
      <c r="T57" s="56">
        <f t="shared" si="2"/>
        <v>0</v>
      </c>
      <c r="U57" s="57">
        <f t="shared" si="3"/>
        <v>0</v>
      </c>
      <c r="V57" s="56">
        <f t="shared" si="4"/>
        <v>0</v>
      </c>
      <c r="W57" s="55">
        <f t="shared" si="5"/>
        <v>0</v>
      </c>
      <c r="X57" s="55">
        <f t="shared" si="6"/>
        <v>0</v>
      </c>
      <c r="Y57" s="55">
        <f t="shared" si="7"/>
        <v>0</v>
      </c>
      <c r="Z57" s="55">
        <f t="shared" si="8"/>
        <v>0</v>
      </c>
      <c r="AA57" s="55">
        <f t="shared" si="9"/>
        <v>0</v>
      </c>
      <c r="AB57" s="112">
        <f t="shared" si="12"/>
        <v>0</v>
      </c>
      <c r="AC57" s="113" t="str">
        <f t="shared" si="13"/>
        <v>Grade not provided</v>
      </c>
      <c r="AD57" s="75" t="str">
        <f t="shared" si="14"/>
        <v>Ineligible Student</v>
      </c>
    </row>
    <row r="58" spans="9:30" ht="15.75" thickBot="1">
      <c r="I58" s="101" t="s">
        <v>103</v>
      </c>
      <c r="J58" s="107"/>
      <c r="K58" s="158"/>
      <c r="L58" s="24"/>
      <c r="M58" s="24"/>
      <c r="N58" s="40"/>
      <c r="O58" s="63" t="str">
        <f t="shared" si="10"/>
        <v>Grade not provided</v>
      </c>
      <c r="P58" s="64" t="str">
        <f t="shared" si="10"/>
        <v>Ineligible Student</v>
      </c>
      <c r="Q58" s="39" t="str">
        <f t="shared" si="11"/>
        <v>Less than 2 domains provided</v>
      </c>
      <c r="R58" s="54">
        <f t="shared" si="0"/>
        <v>0</v>
      </c>
      <c r="S58" s="55">
        <f t="shared" si="1"/>
        <v>0</v>
      </c>
      <c r="T58" s="56">
        <f t="shared" si="2"/>
        <v>0</v>
      </c>
      <c r="U58" s="57">
        <f t="shared" si="3"/>
        <v>0</v>
      </c>
      <c r="V58" s="56">
        <f t="shared" si="4"/>
        <v>0</v>
      </c>
      <c r="W58" s="55">
        <f t="shared" si="5"/>
        <v>0</v>
      </c>
      <c r="X58" s="55">
        <f t="shared" si="6"/>
        <v>0</v>
      </c>
      <c r="Y58" s="55">
        <f t="shared" si="7"/>
        <v>0</v>
      </c>
      <c r="Z58" s="55">
        <f t="shared" si="8"/>
        <v>0</v>
      </c>
      <c r="AA58" s="55">
        <f t="shared" si="9"/>
        <v>0</v>
      </c>
      <c r="AB58" s="112">
        <f t="shared" si="12"/>
        <v>0</v>
      </c>
      <c r="AC58" s="113" t="str">
        <f t="shared" si="13"/>
        <v>Grade not provided</v>
      </c>
      <c r="AD58" s="75" t="str">
        <f t="shared" si="14"/>
        <v>Ineligible Student</v>
      </c>
    </row>
    <row r="59" spans="9:30" ht="15.75" thickBot="1">
      <c r="I59" s="101" t="s">
        <v>104</v>
      </c>
      <c r="J59" s="107"/>
      <c r="K59" s="158"/>
      <c r="L59" s="24"/>
      <c r="M59" s="24"/>
      <c r="N59" s="40"/>
      <c r="O59" s="63" t="str">
        <f t="shared" si="10"/>
        <v>Grade not provided</v>
      </c>
      <c r="P59" s="64" t="str">
        <f t="shared" si="10"/>
        <v>Ineligible Student</v>
      </c>
      <c r="Q59" s="39" t="str">
        <f t="shared" si="11"/>
        <v>Less than 2 domains provided</v>
      </c>
      <c r="R59" s="54">
        <f t="shared" si="0"/>
        <v>0</v>
      </c>
      <c r="S59" s="55">
        <f t="shared" si="1"/>
        <v>0</v>
      </c>
      <c r="T59" s="56">
        <f t="shared" si="2"/>
        <v>0</v>
      </c>
      <c r="U59" s="57">
        <f t="shared" si="3"/>
        <v>0</v>
      </c>
      <c r="V59" s="56">
        <f t="shared" si="4"/>
        <v>0</v>
      </c>
      <c r="W59" s="55">
        <f t="shared" si="5"/>
        <v>0</v>
      </c>
      <c r="X59" s="55">
        <f t="shared" si="6"/>
        <v>0</v>
      </c>
      <c r="Y59" s="55">
        <f t="shared" si="7"/>
        <v>0</v>
      </c>
      <c r="Z59" s="55">
        <f t="shared" si="8"/>
        <v>0</v>
      </c>
      <c r="AA59" s="55">
        <f t="shared" si="9"/>
        <v>0</v>
      </c>
      <c r="AB59" s="112">
        <f t="shared" si="12"/>
        <v>0</v>
      </c>
      <c r="AC59" s="113" t="str">
        <f t="shared" si="13"/>
        <v>Grade not provided</v>
      </c>
      <c r="AD59" s="75" t="str">
        <f t="shared" si="14"/>
        <v>Ineligible Student</v>
      </c>
    </row>
    <row r="60" spans="9:30" ht="15.75" thickBot="1">
      <c r="I60" s="101" t="s">
        <v>105</v>
      </c>
      <c r="J60" s="107"/>
      <c r="K60" s="158"/>
      <c r="L60" s="24"/>
      <c r="M60" s="24"/>
      <c r="N60" s="40"/>
      <c r="O60" s="63" t="str">
        <f t="shared" si="10"/>
        <v>Grade not provided</v>
      </c>
      <c r="P60" s="64" t="str">
        <f t="shared" si="10"/>
        <v>Ineligible Student</v>
      </c>
      <c r="Q60" s="39" t="str">
        <f t="shared" si="11"/>
        <v>Less than 2 domains provided</v>
      </c>
      <c r="R60" s="54">
        <f t="shared" si="0"/>
        <v>0</v>
      </c>
      <c r="S60" s="55">
        <f t="shared" si="1"/>
        <v>0</v>
      </c>
      <c r="T60" s="56">
        <f t="shared" si="2"/>
        <v>0</v>
      </c>
      <c r="U60" s="57">
        <f t="shared" si="3"/>
        <v>0</v>
      </c>
      <c r="V60" s="56">
        <f t="shared" si="4"/>
        <v>0</v>
      </c>
      <c r="W60" s="55">
        <f t="shared" si="5"/>
        <v>0</v>
      </c>
      <c r="X60" s="55">
        <f t="shared" si="6"/>
        <v>0</v>
      </c>
      <c r="Y60" s="55">
        <f t="shared" si="7"/>
        <v>0</v>
      </c>
      <c r="Z60" s="55">
        <f t="shared" si="8"/>
        <v>0</v>
      </c>
      <c r="AA60" s="55">
        <f t="shared" si="9"/>
        <v>0</v>
      </c>
      <c r="AB60" s="112">
        <f t="shared" si="12"/>
        <v>0</v>
      </c>
      <c r="AC60" s="113" t="str">
        <f t="shared" si="13"/>
        <v>Grade not provided</v>
      </c>
      <c r="AD60" s="75" t="str">
        <f t="shared" si="14"/>
        <v>Ineligible Student</v>
      </c>
    </row>
    <row r="61" spans="9:30" ht="15.75" thickBot="1">
      <c r="I61" s="101" t="s">
        <v>106</v>
      </c>
      <c r="J61" s="107"/>
      <c r="K61" s="158"/>
      <c r="L61" s="24"/>
      <c r="M61" s="24"/>
      <c r="N61" s="40"/>
      <c r="O61" s="63" t="str">
        <f t="shared" si="10"/>
        <v>Grade not provided</v>
      </c>
      <c r="P61" s="64" t="str">
        <f t="shared" si="10"/>
        <v>Ineligible Student</v>
      </c>
      <c r="Q61" s="39" t="str">
        <f t="shared" si="11"/>
        <v>Less than 2 domains provided</v>
      </c>
      <c r="R61" s="54">
        <f t="shared" si="0"/>
        <v>0</v>
      </c>
      <c r="S61" s="55">
        <f t="shared" si="1"/>
        <v>0</v>
      </c>
      <c r="T61" s="56">
        <f t="shared" si="2"/>
        <v>0</v>
      </c>
      <c r="U61" s="57">
        <f t="shared" si="3"/>
        <v>0</v>
      </c>
      <c r="V61" s="56">
        <f t="shared" si="4"/>
        <v>0</v>
      </c>
      <c r="W61" s="55">
        <f t="shared" si="5"/>
        <v>0</v>
      </c>
      <c r="X61" s="55">
        <f t="shared" si="6"/>
        <v>0</v>
      </c>
      <c r="Y61" s="55">
        <f t="shared" si="7"/>
        <v>0</v>
      </c>
      <c r="Z61" s="55">
        <f t="shared" si="8"/>
        <v>0</v>
      </c>
      <c r="AA61" s="55">
        <f t="shared" si="9"/>
        <v>0</v>
      </c>
      <c r="AB61" s="112">
        <f t="shared" si="12"/>
        <v>0</v>
      </c>
      <c r="AC61" s="113" t="str">
        <f t="shared" si="13"/>
        <v>Grade not provided</v>
      </c>
      <c r="AD61" s="75" t="str">
        <f t="shared" si="14"/>
        <v>Ineligible Student</v>
      </c>
    </row>
    <row r="62" spans="9:30" ht="15.75" thickBot="1">
      <c r="I62" s="101" t="s">
        <v>107</v>
      </c>
      <c r="J62" s="107"/>
      <c r="K62" s="158"/>
      <c r="L62" s="24"/>
      <c r="M62" s="24"/>
      <c r="N62" s="40"/>
      <c r="O62" s="63" t="str">
        <f t="shared" si="10"/>
        <v>Grade not provided</v>
      </c>
      <c r="P62" s="64" t="str">
        <f t="shared" si="10"/>
        <v>Ineligible Student</v>
      </c>
      <c r="Q62" s="39" t="str">
        <f t="shared" si="11"/>
        <v>Less than 2 domains provided</v>
      </c>
      <c r="R62" s="54">
        <f t="shared" si="0"/>
        <v>0</v>
      </c>
      <c r="S62" s="55">
        <f t="shared" si="1"/>
        <v>0</v>
      </c>
      <c r="T62" s="56">
        <f t="shared" si="2"/>
        <v>0</v>
      </c>
      <c r="U62" s="57">
        <f t="shared" si="3"/>
        <v>0</v>
      </c>
      <c r="V62" s="56">
        <f t="shared" si="4"/>
        <v>0</v>
      </c>
      <c r="W62" s="55">
        <f t="shared" si="5"/>
        <v>0</v>
      </c>
      <c r="X62" s="55">
        <f t="shared" si="6"/>
        <v>0</v>
      </c>
      <c r="Y62" s="55">
        <f t="shared" si="7"/>
        <v>0</v>
      </c>
      <c r="Z62" s="55">
        <f t="shared" si="8"/>
        <v>0</v>
      </c>
      <c r="AA62" s="55">
        <f t="shared" si="9"/>
        <v>0</v>
      </c>
      <c r="AB62" s="112">
        <f t="shared" si="12"/>
        <v>0</v>
      </c>
      <c r="AC62" s="113" t="str">
        <f t="shared" si="13"/>
        <v>Grade not provided</v>
      </c>
      <c r="AD62" s="75" t="str">
        <f t="shared" si="14"/>
        <v>Ineligible Student</v>
      </c>
    </row>
    <row r="63" spans="9:30" ht="15.75" thickBot="1">
      <c r="I63" s="101" t="s">
        <v>108</v>
      </c>
      <c r="J63" s="107"/>
      <c r="K63" s="158"/>
      <c r="L63" s="24"/>
      <c r="M63" s="24"/>
      <c r="N63" s="40"/>
      <c r="O63" s="63" t="str">
        <f t="shared" si="10"/>
        <v>Grade not provided</v>
      </c>
      <c r="P63" s="64" t="str">
        <f t="shared" si="10"/>
        <v>Ineligible Student</v>
      </c>
      <c r="Q63" s="39" t="str">
        <f t="shared" si="11"/>
        <v>Less than 2 domains provided</v>
      </c>
      <c r="R63" s="54">
        <f t="shared" si="0"/>
        <v>0</v>
      </c>
      <c r="S63" s="55">
        <f t="shared" si="1"/>
        <v>0</v>
      </c>
      <c r="T63" s="56">
        <f t="shared" si="2"/>
        <v>0</v>
      </c>
      <c r="U63" s="57">
        <f t="shared" si="3"/>
        <v>0</v>
      </c>
      <c r="V63" s="56">
        <f t="shared" si="4"/>
        <v>0</v>
      </c>
      <c r="W63" s="55">
        <f t="shared" si="5"/>
        <v>0</v>
      </c>
      <c r="X63" s="55">
        <f t="shared" si="6"/>
        <v>0</v>
      </c>
      <c r="Y63" s="55">
        <f t="shared" si="7"/>
        <v>0</v>
      </c>
      <c r="Z63" s="55">
        <f t="shared" si="8"/>
        <v>0</v>
      </c>
      <c r="AA63" s="55">
        <f t="shared" si="9"/>
        <v>0</v>
      </c>
      <c r="AB63" s="112">
        <f t="shared" si="12"/>
        <v>0</v>
      </c>
      <c r="AC63" s="113" t="str">
        <f t="shared" si="13"/>
        <v>Grade not provided</v>
      </c>
      <c r="AD63" s="75" t="str">
        <f t="shared" si="14"/>
        <v>Ineligible Student</v>
      </c>
    </row>
    <row r="64" spans="9:30" ht="15.75" thickBot="1">
      <c r="I64" s="101" t="s">
        <v>109</v>
      </c>
      <c r="J64" s="107"/>
      <c r="K64" s="158"/>
      <c r="L64" s="24"/>
      <c r="M64" s="24"/>
      <c r="N64" s="40"/>
      <c r="O64" s="63" t="str">
        <f t="shared" si="10"/>
        <v>Grade not provided</v>
      </c>
      <c r="P64" s="64" t="str">
        <f t="shared" si="10"/>
        <v>Ineligible Student</v>
      </c>
      <c r="Q64" s="39" t="str">
        <f t="shared" si="11"/>
        <v>Less than 2 domains provided</v>
      </c>
      <c r="R64" s="54">
        <f t="shared" si="0"/>
        <v>0</v>
      </c>
      <c r="S64" s="55">
        <f t="shared" si="1"/>
        <v>0</v>
      </c>
      <c r="T64" s="56">
        <f t="shared" si="2"/>
        <v>0</v>
      </c>
      <c r="U64" s="57">
        <f t="shared" si="3"/>
        <v>0</v>
      </c>
      <c r="V64" s="56">
        <f t="shared" si="4"/>
        <v>0</v>
      </c>
      <c r="W64" s="55">
        <f t="shared" si="5"/>
        <v>0</v>
      </c>
      <c r="X64" s="55">
        <f t="shared" si="6"/>
        <v>0</v>
      </c>
      <c r="Y64" s="55">
        <f t="shared" si="7"/>
        <v>0</v>
      </c>
      <c r="Z64" s="55">
        <f t="shared" si="8"/>
        <v>0</v>
      </c>
      <c r="AA64" s="55">
        <f t="shared" si="9"/>
        <v>0</v>
      </c>
      <c r="AB64" s="112">
        <f t="shared" si="12"/>
        <v>0</v>
      </c>
      <c r="AC64" s="113" t="str">
        <f t="shared" si="13"/>
        <v>Grade not provided</v>
      </c>
      <c r="AD64" s="75" t="str">
        <f t="shared" si="14"/>
        <v>Ineligible Student</v>
      </c>
    </row>
    <row r="65" spans="9:30" ht="15.75" thickBot="1">
      <c r="I65" s="101" t="s">
        <v>110</v>
      </c>
      <c r="J65" s="107"/>
      <c r="K65" s="158"/>
      <c r="L65" s="24"/>
      <c r="M65" s="24"/>
      <c r="N65" s="40"/>
      <c r="O65" s="63" t="str">
        <f t="shared" si="10"/>
        <v>Grade not provided</v>
      </c>
      <c r="P65" s="64" t="str">
        <f t="shared" si="10"/>
        <v>Ineligible Student</v>
      </c>
      <c r="Q65" s="39" t="str">
        <f t="shared" si="11"/>
        <v>Less than 2 domains provided</v>
      </c>
      <c r="R65" s="54">
        <f t="shared" si="0"/>
        <v>0</v>
      </c>
      <c r="S65" s="55">
        <f t="shared" si="1"/>
        <v>0</v>
      </c>
      <c r="T65" s="56">
        <f t="shared" si="2"/>
        <v>0</v>
      </c>
      <c r="U65" s="57">
        <f t="shared" si="3"/>
        <v>0</v>
      </c>
      <c r="V65" s="56">
        <f t="shared" si="4"/>
        <v>0</v>
      </c>
      <c r="W65" s="55">
        <f t="shared" si="5"/>
        <v>0</v>
      </c>
      <c r="X65" s="55">
        <f t="shared" si="6"/>
        <v>0</v>
      </c>
      <c r="Y65" s="55">
        <f t="shared" si="7"/>
        <v>0</v>
      </c>
      <c r="Z65" s="55">
        <f t="shared" si="8"/>
        <v>0</v>
      </c>
      <c r="AA65" s="55">
        <f t="shared" si="9"/>
        <v>0</v>
      </c>
      <c r="AB65" s="112">
        <f t="shared" si="12"/>
        <v>0</v>
      </c>
      <c r="AC65" s="113" t="str">
        <f t="shared" si="13"/>
        <v>Grade not provided</v>
      </c>
      <c r="AD65" s="75" t="str">
        <f t="shared" si="14"/>
        <v>Ineligible Student</v>
      </c>
    </row>
    <row r="66" spans="9:30" ht="15.75" thickBot="1">
      <c r="I66" s="101" t="s">
        <v>111</v>
      </c>
      <c r="J66" s="107"/>
      <c r="K66" s="158"/>
      <c r="L66" s="24"/>
      <c r="M66" s="24"/>
      <c r="N66" s="40"/>
      <c r="O66" s="63" t="str">
        <f t="shared" si="10"/>
        <v>Grade not provided</v>
      </c>
      <c r="P66" s="64" t="str">
        <f t="shared" si="10"/>
        <v>Ineligible Student</v>
      </c>
      <c r="Q66" s="39" t="str">
        <f t="shared" si="11"/>
        <v>Less than 2 domains provided</v>
      </c>
      <c r="R66" s="54">
        <f t="shared" si="0"/>
        <v>0</v>
      </c>
      <c r="S66" s="55">
        <f t="shared" si="1"/>
        <v>0</v>
      </c>
      <c r="T66" s="56">
        <f t="shared" si="2"/>
        <v>0</v>
      </c>
      <c r="U66" s="57">
        <f t="shared" si="3"/>
        <v>0</v>
      </c>
      <c r="V66" s="56">
        <f t="shared" si="4"/>
        <v>0</v>
      </c>
      <c r="W66" s="55">
        <f t="shared" si="5"/>
        <v>0</v>
      </c>
      <c r="X66" s="55">
        <f t="shared" si="6"/>
        <v>0</v>
      </c>
      <c r="Y66" s="55">
        <f t="shared" si="7"/>
        <v>0</v>
      </c>
      <c r="Z66" s="55">
        <f t="shared" si="8"/>
        <v>0</v>
      </c>
      <c r="AA66" s="55">
        <f t="shared" si="9"/>
        <v>0</v>
      </c>
      <c r="AB66" s="112">
        <f t="shared" si="12"/>
        <v>0</v>
      </c>
      <c r="AC66" s="113" t="str">
        <f t="shared" si="13"/>
        <v>Grade not provided</v>
      </c>
      <c r="AD66" s="75" t="str">
        <f t="shared" si="14"/>
        <v>Ineligible Student</v>
      </c>
    </row>
    <row r="67" spans="9:30" ht="15.75" thickBot="1">
      <c r="I67" s="101" t="s">
        <v>112</v>
      </c>
      <c r="J67" s="107"/>
      <c r="K67" s="158"/>
      <c r="L67" s="24"/>
      <c r="M67" s="24"/>
      <c r="N67" s="40"/>
      <c r="O67" s="63" t="str">
        <f t="shared" si="10"/>
        <v>Grade not provided</v>
      </c>
      <c r="P67" s="64" t="str">
        <f t="shared" si="10"/>
        <v>Ineligible Student</v>
      </c>
      <c r="Q67" s="39" t="str">
        <f t="shared" si="11"/>
        <v>Less than 2 domains provided</v>
      </c>
      <c r="R67" s="54">
        <f t="shared" si="0"/>
        <v>0</v>
      </c>
      <c r="S67" s="55">
        <f t="shared" si="1"/>
        <v>0</v>
      </c>
      <c r="T67" s="56">
        <f t="shared" si="2"/>
        <v>0</v>
      </c>
      <c r="U67" s="57">
        <f t="shared" si="3"/>
        <v>0</v>
      </c>
      <c r="V67" s="56">
        <f t="shared" si="4"/>
        <v>0</v>
      </c>
      <c r="W67" s="55">
        <f t="shared" si="5"/>
        <v>0</v>
      </c>
      <c r="X67" s="55">
        <f t="shared" si="6"/>
        <v>0</v>
      </c>
      <c r="Y67" s="55">
        <f t="shared" si="7"/>
        <v>0</v>
      </c>
      <c r="Z67" s="55">
        <f t="shared" si="8"/>
        <v>0</v>
      </c>
      <c r="AA67" s="55">
        <f t="shared" si="9"/>
        <v>0</v>
      </c>
      <c r="AB67" s="112">
        <f t="shared" si="12"/>
        <v>0</v>
      </c>
      <c r="AC67" s="113" t="str">
        <f t="shared" si="13"/>
        <v>Grade not provided</v>
      </c>
      <c r="AD67" s="75" t="str">
        <f t="shared" si="14"/>
        <v>Ineligible Student</v>
      </c>
    </row>
    <row r="68" spans="9:30" ht="15.75" thickBot="1">
      <c r="I68" s="101" t="s">
        <v>113</v>
      </c>
      <c r="J68" s="107"/>
      <c r="K68" s="158"/>
      <c r="L68" s="24"/>
      <c r="M68" s="24"/>
      <c r="N68" s="40"/>
      <c r="O68" s="63" t="str">
        <f t="shared" si="10"/>
        <v>Grade not provided</v>
      </c>
      <c r="P68" s="64" t="str">
        <f t="shared" si="10"/>
        <v>Ineligible Student</v>
      </c>
      <c r="Q68" s="39" t="str">
        <f t="shared" si="11"/>
        <v>Less than 2 domains provided</v>
      </c>
      <c r="R68" s="54">
        <f t="shared" si="0"/>
        <v>0</v>
      </c>
      <c r="S68" s="55">
        <f t="shared" si="1"/>
        <v>0</v>
      </c>
      <c r="T68" s="56">
        <f t="shared" si="2"/>
        <v>0</v>
      </c>
      <c r="U68" s="57">
        <f t="shared" si="3"/>
        <v>0</v>
      </c>
      <c r="V68" s="56">
        <f t="shared" si="4"/>
        <v>0</v>
      </c>
      <c r="W68" s="55">
        <f t="shared" si="5"/>
        <v>0</v>
      </c>
      <c r="X68" s="55">
        <f t="shared" si="6"/>
        <v>0</v>
      </c>
      <c r="Y68" s="55">
        <f t="shared" si="7"/>
        <v>0</v>
      </c>
      <c r="Z68" s="55">
        <f t="shared" si="8"/>
        <v>0</v>
      </c>
      <c r="AA68" s="55">
        <f t="shared" si="9"/>
        <v>0</v>
      </c>
      <c r="AB68" s="112">
        <f t="shared" si="12"/>
        <v>0</v>
      </c>
      <c r="AC68" s="113" t="str">
        <f t="shared" si="13"/>
        <v>Grade not provided</v>
      </c>
      <c r="AD68" s="75" t="str">
        <f t="shared" si="14"/>
        <v>Ineligible Student</v>
      </c>
    </row>
    <row r="69" spans="9:30" ht="15.75" thickBot="1">
      <c r="I69" s="101" t="s">
        <v>114</v>
      </c>
      <c r="J69" s="107"/>
      <c r="K69" s="158"/>
      <c r="L69" s="24"/>
      <c r="M69" s="24"/>
      <c r="N69" s="40"/>
      <c r="O69" s="63" t="str">
        <f t="shared" ref="O69:P132" si="15">AC69</f>
        <v>Grade not provided</v>
      </c>
      <c r="P69" s="64" t="str">
        <f t="shared" si="15"/>
        <v>Ineligible Student</v>
      </c>
      <c r="Q69" s="39" t="str">
        <f t="shared" ref="Q69:Q132" si="16">IF($AB69=1,$C$4,IF($AB69=2,$C$5,IF($AB69=3,$C$6,IF($AB69=4,$C$7,IF($AB69=5,$C$8,IF($AB69=6,$C$9,IF($AB69=7,$C$10,IF($AB69=8,$C$11,IF($AB69=9,$C$12,IF($AB69=10,$C$13,"Less than 2 domains provided"))))))))))</f>
        <v>Less than 2 domains provided</v>
      </c>
      <c r="R69" s="54">
        <f t="shared" ref="R69:R132" si="17">IF(AND($K69= "", $M69 &lt;&gt; "", $L69&lt;&gt; "", $N69&lt;&gt;""),1,0)</f>
        <v>0</v>
      </c>
      <c r="S69" s="55">
        <f t="shared" ref="S69:S132" si="18">IF(AND($L69= "", $K69 &lt;&gt; "", $M69&lt;&gt; "", $N69&lt;&gt;""),2,0)</f>
        <v>0</v>
      </c>
      <c r="T69" s="56">
        <f t="shared" ref="T69:T132" si="19">IF(AND($M69= "", $L69 &lt;&gt; "", $K69&lt;&gt; "", $N69&lt;&gt;""),3,0)</f>
        <v>0</v>
      </c>
      <c r="U69" s="57">
        <f t="shared" ref="U69:U132" si="20">IF(AND($N69= "", $K69 &lt;&gt; "", $M69&lt;&gt; "", $K69&lt;&gt;""),4,0)</f>
        <v>0</v>
      </c>
      <c r="V69" s="56">
        <f t="shared" ref="V69:V132" si="21">IF(AND($M69="",$N69="",$K69&lt;&gt;"",$L69&lt;&gt;""),5,0)</f>
        <v>0</v>
      </c>
      <c r="W69" s="55">
        <f t="shared" ref="W69:W132" si="22">IF(AND($K69="",$L69="",$M69&lt;&gt;"",$N69&lt;&gt;""),6,0)</f>
        <v>0</v>
      </c>
      <c r="X69" s="55">
        <f t="shared" ref="X69:X132" si="23">IF(AND($L69="",$N69="",$K69&lt;&gt;"",$M69&lt;&gt;""),7,0)</f>
        <v>0</v>
      </c>
      <c r="Y69" s="55">
        <f t="shared" ref="Y69:Y132" si="24">IF(AND($K69="",$M69="",$L69&lt;&gt;"",$N69&lt;&gt;""),8,0)</f>
        <v>0</v>
      </c>
      <c r="Z69" s="55">
        <f t="shared" ref="Z69:Z132" si="25">IF(AND($K69="",$N69="",$L69&lt;&gt;"",$M69&lt;&gt;""),9,0)</f>
        <v>0</v>
      </c>
      <c r="AA69" s="55">
        <f t="shared" ref="AA69:AA132" si="26">IF(AND($L69="",$M69="",$K69&lt;&gt;"",$N69&lt;&gt;""),10,0)</f>
        <v>0</v>
      </c>
      <c r="AB69" s="112">
        <f t="shared" ref="AB69:AB132" si="27">MAX(R69:AA69)</f>
        <v>0</v>
      </c>
      <c r="AC69" s="113" t="str">
        <f t="shared" ref="AC69:AC132" si="28">IF($J69="","Grade not provided",IF($AB69=1,ROUND($E$4/100*$L69+$F$4/100*$M69+$G$4/100*N69,0),IF($AB69=2,ROUND($D$5/100*$K69+$F$5/100*$M69+$G$5/100*$N69,0),IF($AB69=3,ROUND($D$6/100*$K69+$E$6/100*$L69+$G$6/100*$N69,0),IF($AB69=4,ROUND($D$7/100*$K69+$E$7/100*$L69+$F$7/100*$M69,0),IF($AB69=5,ROUND($D$8/100*$K69+$E$8/100*$L69,0),IF($AB69=6,ROUND($F$9/100*$M69+$G$9/100*$N69,0),IF($AB69=7,ROUND($D$10/100*$K69+$F$10/100*$M69,0),IF($AB69=8,ROUND($E$11/100*$L69+$G$11/100*$N69,0),IF($AB69=9,ROUND($E$12/100*$L69+$F$12/100*$M69,0),IF($AB69=10,ROUND($D$13/100*$K69+$G$13/100*$N69,0),"Ineligible student")))))))))))</f>
        <v>Grade not provided</v>
      </c>
      <c r="AD69" s="75" t="str">
        <f t="shared" ref="AD69:AD132" si="29">IF(ISNUMBER(AC69),(IF(AC69&lt;=924,"A1",IF(AND(AC69&gt;924,AC69&lt;=931),"A2",IF(AND(AC69&gt;931,AC69&lt;=938),"A3",IF(AND(AC69&gt;938,AC69&lt;=944), "P1",IF(AC69&gt;944,"P2")))))),"Ineligible Student")</f>
        <v>Ineligible Student</v>
      </c>
    </row>
    <row r="70" spans="9:30" ht="15.75" thickBot="1">
      <c r="I70" s="101" t="s">
        <v>115</v>
      </c>
      <c r="J70" s="107"/>
      <c r="K70" s="158"/>
      <c r="L70" s="24"/>
      <c r="M70" s="24"/>
      <c r="N70" s="40"/>
      <c r="O70" s="63" t="str">
        <f t="shared" si="15"/>
        <v>Grade not provided</v>
      </c>
      <c r="P70" s="64" t="str">
        <f t="shared" si="15"/>
        <v>Ineligible Student</v>
      </c>
      <c r="Q70" s="39" t="str">
        <f t="shared" si="16"/>
        <v>Less than 2 domains provided</v>
      </c>
      <c r="R70" s="54">
        <f t="shared" si="17"/>
        <v>0</v>
      </c>
      <c r="S70" s="55">
        <f t="shared" si="18"/>
        <v>0</v>
      </c>
      <c r="T70" s="56">
        <f t="shared" si="19"/>
        <v>0</v>
      </c>
      <c r="U70" s="57">
        <f t="shared" si="20"/>
        <v>0</v>
      </c>
      <c r="V70" s="56">
        <f t="shared" si="21"/>
        <v>0</v>
      </c>
      <c r="W70" s="55">
        <f t="shared" si="22"/>
        <v>0</v>
      </c>
      <c r="X70" s="55">
        <f t="shared" si="23"/>
        <v>0</v>
      </c>
      <c r="Y70" s="55">
        <f t="shared" si="24"/>
        <v>0</v>
      </c>
      <c r="Z70" s="55">
        <f t="shared" si="25"/>
        <v>0</v>
      </c>
      <c r="AA70" s="55">
        <f t="shared" si="26"/>
        <v>0</v>
      </c>
      <c r="AB70" s="112">
        <f t="shared" si="27"/>
        <v>0</v>
      </c>
      <c r="AC70" s="113" t="str">
        <f t="shared" si="28"/>
        <v>Grade not provided</v>
      </c>
      <c r="AD70" s="75" t="str">
        <f t="shared" si="29"/>
        <v>Ineligible Student</v>
      </c>
    </row>
    <row r="71" spans="9:30" ht="15.75" thickBot="1">
      <c r="I71" s="101" t="s">
        <v>116</v>
      </c>
      <c r="J71" s="107"/>
      <c r="K71" s="158"/>
      <c r="L71" s="24"/>
      <c r="M71" s="24"/>
      <c r="N71" s="40"/>
      <c r="O71" s="63" t="str">
        <f t="shared" si="15"/>
        <v>Grade not provided</v>
      </c>
      <c r="P71" s="64" t="str">
        <f t="shared" si="15"/>
        <v>Ineligible Student</v>
      </c>
      <c r="Q71" s="39" t="str">
        <f t="shared" si="16"/>
        <v>Less than 2 domains provided</v>
      </c>
      <c r="R71" s="54">
        <f t="shared" si="17"/>
        <v>0</v>
      </c>
      <c r="S71" s="55">
        <f t="shared" si="18"/>
        <v>0</v>
      </c>
      <c r="T71" s="56">
        <f t="shared" si="19"/>
        <v>0</v>
      </c>
      <c r="U71" s="57">
        <f t="shared" si="20"/>
        <v>0</v>
      </c>
      <c r="V71" s="56">
        <f t="shared" si="21"/>
        <v>0</v>
      </c>
      <c r="W71" s="55">
        <f t="shared" si="22"/>
        <v>0</v>
      </c>
      <c r="X71" s="55">
        <f t="shared" si="23"/>
        <v>0</v>
      </c>
      <c r="Y71" s="55">
        <f t="shared" si="24"/>
        <v>0</v>
      </c>
      <c r="Z71" s="55">
        <f t="shared" si="25"/>
        <v>0</v>
      </c>
      <c r="AA71" s="55">
        <f t="shared" si="26"/>
        <v>0</v>
      </c>
      <c r="AB71" s="112">
        <f t="shared" si="27"/>
        <v>0</v>
      </c>
      <c r="AC71" s="113" t="str">
        <f t="shared" si="28"/>
        <v>Grade not provided</v>
      </c>
      <c r="AD71" s="75" t="str">
        <f t="shared" si="29"/>
        <v>Ineligible Student</v>
      </c>
    </row>
    <row r="72" spans="9:30" ht="15.75" thickBot="1">
      <c r="I72" s="101" t="s">
        <v>117</v>
      </c>
      <c r="J72" s="107"/>
      <c r="K72" s="158"/>
      <c r="L72" s="24"/>
      <c r="M72" s="24"/>
      <c r="N72" s="40"/>
      <c r="O72" s="63" t="str">
        <f t="shared" si="15"/>
        <v>Grade not provided</v>
      </c>
      <c r="P72" s="64" t="str">
        <f t="shared" si="15"/>
        <v>Ineligible Student</v>
      </c>
      <c r="Q72" s="39" t="str">
        <f t="shared" si="16"/>
        <v>Less than 2 domains provided</v>
      </c>
      <c r="R72" s="54">
        <f t="shared" si="17"/>
        <v>0</v>
      </c>
      <c r="S72" s="55">
        <f t="shared" si="18"/>
        <v>0</v>
      </c>
      <c r="T72" s="56">
        <f t="shared" si="19"/>
        <v>0</v>
      </c>
      <c r="U72" s="57">
        <f t="shared" si="20"/>
        <v>0</v>
      </c>
      <c r="V72" s="56">
        <f t="shared" si="21"/>
        <v>0</v>
      </c>
      <c r="W72" s="55">
        <f t="shared" si="22"/>
        <v>0</v>
      </c>
      <c r="X72" s="55">
        <f t="shared" si="23"/>
        <v>0</v>
      </c>
      <c r="Y72" s="55">
        <f t="shared" si="24"/>
        <v>0</v>
      </c>
      <c r="Z72" s="55">
        <f t="shared" si="25"/>
        <v>0</v>
      </c>
      <c r="AA72" s="55">
        <f t="shared" si="26"/>
        <v>0</v>
      </c>
      <c r="AB72" s="112">
        <f t="shared" si="27"/>
        <v>0</v>
      </c>
      <c r="AC72" s="113" t="str">
        <f t="shared" si="28"/>
        <v>Grade not provided</v>
      </c>
      <c r="AD72" s="75" t="str">
        <f t="shared" si="29"/>
        <v>Ineligible Student</v>
      </c>
    </row>
    <row r="73" spans="9:30" ht="15.75" thickBot="1">
      <c r="I73" s="101" t="s">
        <v>118</v>
      </c>
      <c r="J73" s="107"/>
      <c r="K73" s="158"/>
      <c r="L73" s="24"/>
      <c r="M73" s="24"/>
      <c r="N73" s="40"/>
      <c r="O73" s="63" t="str">
        <f t="shared" si="15"/>
        <v>Grade not provided</v>
      </c>
      <c r="P73" s="64" t="str">
        <f t="shared" si="15"/>
        <v>Ineligible Student</v>
      </c>
      <c r="Q73" s="39" t="str">
        <f t="shared" si="16"/>
        <v>Less than 2 domains provided</v>
      </c>
      <c r="R73" s="54">
        <f t="shared" si="17"/>
        <v>0</v>
      </c>
      <c r="S73" s="55">
        <f t="shared" si="18"/>
        <v>0</v>
      </c>
      <c r="T73" s="56">
        <f t="shared" si="19"/>
        <v>0</v>
      </c>
      <c r="U73" s="57">
        <f t="shared" si="20"/>
        <v>0</v>
      </c>
      <c r="V73" s="56">
        <f t="shared" si="21"/>
        <v>0</v>
      </c>
      <c r="W73" s="55">
        <f t="shared" si="22"/>
        <v>0</v>
      </c>
      <c r="X73" s="55">
        <f t="shared" si="23"/>
        <v>0</v>
      </c>
      <c r="Y73" s="55">
        <f t="shared" si="24"/>
        <v>0</v>
      </c>
      <c r="Z73" s="55">
        <f t="shared" si="25"/>
        <v>0</v>
      </c>
      <c r="AA73" s="55">
        <f t="shared" si="26"/>
        <v>0</v>
      </c>
      <c r="AB73" s="112">
        <f t="shared" si="27"/>
        <v>0</v>
      </c>
      <c r="AC73" s="113" t="str">
        <f t="shared" si="28"/>
        <v>Grade not provided</v>
      </c>
      <c r="AD73" s="75" t="str">
        <f t="shared" si="29"/>
        <v>Ineligible Student</v>
      </c>
    </row>
    <row r="74" spans="9:30" ht="15.75" thickBot="1">
      <c r="I74" s="101" t="s">
        <v>119</v>
      </c>
      <c r="J74" s="107"/>
      <c r="K74" s="158"/>
      <c r="L74" s="24"/>
      <c r="M74" s="24"/>
      <c r="N74" s="40"/>
      <c r="O74" s="63" t="str">
        <f t="shared" si="15"/>
        <v>Grade not provided</v>
      </c>
      <c r="P74" s="64" t="str">
        <f t="shared" si="15"/>
        <v>Ineligible Student</v>
      </c>
      <c r="Q74" s="39" t="str">
        <f t="shared" si="16"/>
        <v>Less than 2 domains provided</v>
      </c>
      <c r="R74" s="54">
        <f t="shared" si="17"/>
        <v>0</v>
      </c>
      <c r="S74" s="55">
        <f t="shared" si="18"/>
        <v>0</v>
      </c>
      <c r="T74" s="56">
        <f t="shared" si="19"/>
        <v>0</v>
      </c>
      <c r="U74" s="57">
        <f t="shared" si="20"/>
        <v>0</v>
      </c>
      <c r="V74" s="56">
        <f t="shared" si="21"/>
        <v>0</v>
      </c>
      <c r="W74" s="55">
        <f t="shared" si="22"/>
        <v>0</v>
      </c>
      <c r="X74" s="55">
        <f t="shared" si="23"/>
        <v>0</v>
      </c>
      <c r="Y74" s="55">
        <f t="shared" si="24"/>
        <v>0</v>
      </c>
      <c r="Z74" s="55">
        <f t="shared" si="25"/>
        <v>0</v>
      </c>
      <c r="AA74" s="55">
        <f t="shared" si="26"/>
        <v>0</v>
      </c>
      <c r="AB74" s="112">
        <f t="shared" si="27"/>
        <v>0</v>
      </c>
      <c r="AC74" s="113" t="str">
        <f t="shared" si="28"/>
        <v>Grade not provided</v>
      </c>
      <c r="AD74" s="75" t="str">
        <f t="shared" si="29"/>
        <v>Ineligible Student</v>
      </c>
    </row>
    <row r="75" spans="9:30" ht="15.75" thickBot="1">
      <c r="I75" s="101" t="s">
        <v>120</v>
      </c>
      <c r="J75" s="107"/>
      <c r="K75" s="158"/>
      <c r="L75" s="24"/>
      <c r="M75" s="24"/>
      <c r="N75" s="40"/>
      <c r="O75" s="63" t="str">
        <f t="shared" si="15"/>
        <v>Grade not provided</v>
      </c>
      <c r="P75" s="64" t="str">
        <f t="shared" si="15"/>
        <v>Ineligible Student</v>
      </c>
      <c r="Q75" s="39" t="str">
        <f t="shared" si="16"/>
        <v>Less than 2 domains provided</v>
      </c>
      <c r="R75" s="54">
        <f t="shared" si="17"/>
        <v>0</v>
      </c>
      <c r="S75" s="55">
        <f t="shared" si="18"/>
        <v>0</v>
      </c>
      <c r="T75" s="56">
        <f t="shared" si="19"/>
        <v>0</v>
      </c>
      <c r="U75" s="57">
        <f t="shared" si="20"/>
        <v>0</v>
      </c>
      <c r="V75" s="56">
        <f t="shared" si="21"/>
        <v>0</v>
      </c>
      <c r="W75" s="55">
        <f t="shared" si="22"/>
        <v>0</v>
      </c>
      <c r="X75" s="55">
        <f t="shared" si="23"/>
        <v>0</v>
      </c>
      <c r="Y75" s="55">
        <f t="shared" si="24"/>
        <v>0</v>
      </c>
      <c r="Z75" s="55">
        <f t="shared" si="25"/>
        <v>0</v>
      </c>
      <c r="AA75" s="55">
        <f t="shared" si="26"/>
        <v>0</v>
      </c>
      <c r="AB75" s="112">
        <f t="shared" si="27"/>
        <v>0</v>
      </c>
      <c r="AC75" s="113" t="str">
        <f t="shared" si="28"/>
        <v>Grade not provided</v>
      </c>
      <c r="AD75" s="75" t="str">
        <f t="shared" si="29"/>
        <v>Ineligible Student</v>
      </c>
    </row>
    <row r="76" spans="9:30" ht="15.75" thickBot="1">
      <c r="I76" s="101" t="s">
        <v>121</v>
      </c>
      <c r="J76" s="107"/>
      <c r="K76" s="158"/>
      <c r="L76" s="24"/>
      <c r="M76" s="24"/>
      <c r="N76" s="40"/>
      <c r="O76" s="63" t="str">
        <f t="shared" si="15"/>
        <v>Grade not provided</v>
      </c>
      <c r="P76" s="64" t="str">
        <f t="shared" si="15"/>
        <v>Ineligible Student</v>
      </c>
      <c r="Q76" s="39" t="str">
        <f t="shared" si="16"/>
        <v>Less than 2 domains provided</v>
      </c>
      <c r="R76" s="54">
        <f t="shared" si="17"/>
        <v>0</v>
      </c>
      <c r="S76" s="55">
        <f t="shared" si="18"/>
        <v>0</v>
      </c>
      <c r="T76" s="56">
        <f t="shared" si="19"/>
        <v>0</v>
      </c>
      <c r="U76" s="57">
        <f t="shared" si="20"/>
        <v>0</v>
      </c>
      <c r="V76" s="56">
        <f t="shared" si="21"/>
        <v>0</v>
      </c>
      <c r="W76" s="55">
        <f t="shared" si="22"/>
        <v>0</v>
      </c>
      <c r="X76" s="55">
        <f t="shared" si="23"/>
        <v>0</v>
      </c>
      <c r="Y76" s="55">
        <f t="shared" si="24"/>
        <v>0</v>
      </c>
      <c r="Z76" s="55">
        <f t="shared" si="25"/>
        <v>0</v>
      </c>
      <c r="AA76" s="55">
        <f t="shared" si="26"/>
        <v>0</v>
      </c>
      <c r="AB76" s="112">
        <f t="shared" si="27"/>
        <v>0</v>
      </c>
      <c r="AC76" s="113" t="str">
        <f t="shared" si="28"/>
        <v>Grade not provided</v>
      </c>
      <c r="AD76" s="75" t="str">
        <f t="shared" si="29"/>
        <v>Ineligible Student</v>
      </c>
    </row>
    <row r="77" spans="9:30" ht="15.75" thickBot="1">
      <c r="I77" s="101" t="s">
        <v>122</v>
      </c>
      <c r="J77" s="107"/>
      <c r="K77" s="158"/>
      <c r="L77" s="24"/>
      <c r="M77" s="24"/>
      <c r="N77" s="40"/>
      <c r="O77" s="63" t="str">
        <f t="shared" si="15"/>
        <v>Grade not provided</v>
      </c>
      <c r="P77" s="64" t="str">
        <f t="shared" si="15"/>
        <v>Ineligible Student</v>
      </c>
      <c r="Q77" s="39" t="str">
        <f t="shared" si="16"/>
        <v>Less than 2 domains provided</v>
      </c>
      <c r="R77" s="54">
        <f t="shared" si="17"/>
        <v>0</v>
      </c>
      <c r="S77" s="55">
        <f t="shared" si="18"/>
        <v>0</v>
      </c>
      <c r="T77" s="56">
        <f t="shared" si="19"/>
        <v>0</v>
      </c>
      <c r="U77" s="57">
        <f t="shared" si="20"/>
        <v>0</v>
      </c>
      <c r="V77" s="56">
        <f t="shared" si="21"/>
        <v>0</v>
      </c>
      <c r="W77" s="55">
        <f t="shared" si="22"/>
        <v>0</v>
      </c>
      <c r="X77" s="55">
        <f t="shared" si="23"/>
        <v>0</v>
      </c>
      <c r="Y77" s="55">
        <f t="shared" si="24"/>
        <v>0</v>
      </c>
      <c r="Z77" s="55">
        <f t="shared" si="25"/>
        <v>0</v>
      </c>
      <c r="AA77" s="55">
        <f t="shared" si="26"/>
        <v>0</v>
      </c>
      <c r="AB77" s="112">
        <f t="shared" si="27"/>
        <v>0</v>
      </c>
      <c r="AC77" s="113" t="str">
        <f t="shared" si="28"/>
        <v>Grade not provided</v>
      </c>
      <c r="AD77" s="75" t="str">
        <f t="shared" si="29"/>
        <v>Ineligible Student</v>
      </c>
    </row>
    <row r="78" spans="9:30" ht="15.75" thickBot="1">
      <c r="I78" s="101" t="s">
        <v>123</v>
      </c>
      <c r="J78" s="107"/>
      <c r="K78" s="158"/>
      <c r="L78" s="24"/>
      <c r="M78" s="24"/>
      <c r="N78" s="40"/>
      <c r="O78" s="63" t="str">
        <f t="shared" si="15"/>
        <v>Grade not provided</v>
      </c>
      <c r="P78" s="64" t="str">
        <f t="shared" si="15"/>
        <v>Ineligible Student</v>
      </c>
      <c r="Q78" s="39" t="str">
        <f t="shared" si="16"/>
        <v>Less than 2 domains provided</v>
      </c>
      <c r="R78" s="54">
        <f t="shared" si="17"/>
        <v>0</v>
      </c>
      <c r="S78" s="55">
        <f t="shared" si="18"/>
        <v>0</v>
      </c>
      <c r="T78" s="56">
        <f t="shared" si="19"/>
        <v>0</v>
      </c>
      <c r="U78" s="57">
        <f t="shared" si="20"/>
        <v>0</v>
      </c>
      <c r="V78" s="56">
        <f t="shared" si="21"/>
        <v>0</v>
      </c>
      <c r="W78" s="55">
        <f t="shared" si="22"/>
        <v>0</v>
      </c>
      <c r="X78" s="55">
        <f t="shared" si="23"/>
        <v>0</v>
      </c>
      <c r="Y78" s="55">
        <f t="shared" si="24"/>
        <v>0</v>
      </c>
      <c r="Z78" s="55">
        <f t="shared" si="25"/>
        <v>0</v>
      </c>
      <c r="AA78" s="55">
        <f t="shared" si="26"/>
        <v>0</v>
      </c>
      <c r="AB78" s="112">
        <f t="shared" si="27"/>
        <v>0</v>
      </c>
      <c r="AC78" s="113" t="str">
        <f t="shared" si="28"/>
        <v>Grade not provided</v>
      </c>
      <c r="AD78" s="75" t="str">
        <f t="shared" si="29"/>
        <v>Ineligible Student</v>
      </c>
    </row>
    <row r="79" spans="9:30" ht="15.75" thickBot="1">
      <c r="I79" s="101" t="s">
        <v>124</v>
      </c>
      <c r="J79" s="107"/>
      <c r="K79" s="158"/>
      <c r="L79" s="24"/>
      <c r="M79" s="24"/>
      <c r="N79" s="40"/>
      <c r="O79" s="63" t="str">
        <f t="shared" si="15"/>
        <v>Grade not provided</v>
      </c>
      <c r="P79" s="64" t="str">
        <f t="shared" si="15"/>
        <v>Ineligible Student</v>
      </c>
      <c r="Q79" s="39" t="str">
        <f t="shared" si="16"/>
        <v>Less than 2 domains provided</v>
      </c>
      <c r="R79" s="54">
        <f t="shared" si="17"/>
        <v>0</v>
      </c>
      <c r="S79" s="55">
        <f t="shared" si="18"/>
        <v>0</v>
      </c>
      <c r="T79" s="56">
        <f t="shared" si="19"/>
        <v>0</v>
      </c>
      <c r="U79" s="57">
        <f t="shared" si="20"/>
        <v>0</v>
      </c>
      <c r="V79" s="56">
        <f t="shared" si="21"/>
        <v>0</v>
      </c>
      <c r="W79" s="55">
        <f t="shared" si="22"/>
        <v>0</v>
      </c>
      <c r="X79" s="55">
        <f t="shared" si="23"/>
        <v>0</v>
      </c>
      <c r="Y79" s="55">
        <f t="shared" si="24"/>
        <v>0</v>
      </c>
      <c r="Z79" s="55">
        <f t="shared" si="25"/>
        <v>0</v>
      </c>
      <c r="AA79" s="55">
        <f t="shared" si="26"/>
        <v>0</v>
      </c>
      <c r="AB79" s="112">
        <f t="shared" si="27"/>
        <v>0</v>
      </c>
      <c r="AC79" s="113" t="str">
        <f t="shared" si="28"/>
        <v>Grade not provided</v>
      </c>
      <c r="AD79" s="75" t="str">
        <f t="shared" si="29"/>
        <v>Ineligible Student</v>
      </c>
    </row>
    <row r="80" spans="9:30" ht="15.75" thickBot="1">
      <c r="I80" s="101" t="s">
        <v>125</v>
      </c>
      <c r="J80" s="107"/>
      <c r="K80" s="158"/>
      <c r="L80" s="24"/>
      <c r="M80" s="24"/>
      <c r="N80" s="40"/>
      <c r="O80" s="63" t="str">
        <f t="shared" si="15"/>
        <v>Grade not provided</v>
      </c>
      <c r="P80" s="64" t="str">
        <f t="shared" si="15"/>
        <v>Ineligible Student</v>
      </c>
      <c r="Q80" s="39" t="str">
        <f t="shared" si="16"/>
        <v>Less than 2 domains provided</v>
      </c>
      <c r="R80" s="54">
        <f t="shared" si="17"/>
        <v>0</v>
      </c>
      <c r="S80" s="55">
        <f t="shared" si="18"/>
        <v>0</v>
      </c>
      <c r="T80" s="56">
        <f t="shared" si="19"/>
        <v>0</v>
      </c>
      <c r="U80" s="57">
        <f t="shared" si="20"/>
        <v>0</v>
      </c>
      <c r="V80" s="56">
        <f t="shared" si="21"/>
        <v>0</v>
      </c>
      <c r="W80" s="55">
        <f t="shared" si="22"/>
        <v>0</v>
      </c>
      <c r="X80" s="55">
        <f t="shared" si="23"/>
        <v>0</v>
      </c>
      <c r="Y80" s="55">
        <f t="shared" si="24"/>
        <v>0</v>
      </c>
      <c r="Z80" s="55">
        <f t="shared" si="25"/>
        <v>0</v>
      </c>
      <c r="AA80" s="55">
        <f t="shared" si="26"/>
        <v>0</v>
      </c>
      <c r="AB80" s="112">
        <f t="shared" si="27"/>
        <v>0</v>
      </c>
      <c r="AC80" s="113" t="str">
        <f t="shared" si="28"/>
        <v>Grade not provided</v>
      </c>
      <c r="AD80" s="75" t="str">
        <f t="shared" si="29"/>
        <v>Ineligible Student</v>
      </c>
    </row>
    <row r="81" spans="9:30" ht="15.75" thickBot="1">
      <c r="I81" s="101" t="s">
        <v>126</v>
      </c>
      <c r="J81" s="107"/>
      <c r="K81" s="158"/>
      <c r="L81" s="24"/>
      <c r="M81" s="24"/>
      <c r="N81" s="40"/>
      <c r="O81" s="63" t="str">
        <f t="shared" si="15"/>
        <v>Grade not provided</v>
      </c>
      <c r="P81" s="64" t="str">
        <f t="shared" si="15"/>
        <v>Ineligible Student</v>
      </c>
      <c r="Q81" s="39" t="str">
        <f t="shared" si="16"/>
        <v>Less than 2 domains provided</v>
      </c>
      <c r="R81" s="54">
        <f t="shared" si="17"/>
        <v>0</v>
      </c>
      <c r="S81" s="55">
        <f t="shared" si="18"/>
        <v>0</v>
      </c>
      <c r="T81" s="56">
        <f t="shared" si="19"/>
        <v>0</v>
      </c>
      <c r="U81" s="57">
        <f t="shared" si="20"/>
        <v>0</v>
      </c>
      <c r="V81" s="56">
        <f t="shared" si="21"/>
        <v>0</v>
      </c>
      <c r="W81" s="55">
        <f t="shared" si="22"/>
        <v>0</v>
      </c>
      <c r="X81" s="55">
        <f t="shared" si="23"/>
        <v>0</v>
      </c>
      <c r="Y81" s="55">
        <f t="shared" si="24"/>
        <v>0</v>
      </c>
      <c r="Z81" s="55">
        <f t="shared" si="25"/>
        <v>0</v>
      </c>
      <c r="AA81" s="55">
        <f t="shared" si="26"/>
        <v>0</v>
      </c>
      <c r="AB81" s="112">
        <f t="shared" si="27"/>
        <v>0</v>
      </c>
      <c r="AC81" s="113" t="str">
        <f t="shared" si="28"/>
        <v>Grade not provided</v>
      </c>
      <c r="AD81" s="75" t="str">
        <f t="shared" si="29"/>
        <v>Ineligible Student</v>
      </c>
    </row>
    <row r="82" spans="9:30" ht="15.75" thickBot="1">
      <c r="I82" s="101" t="s">
        <v>127</v>
      </c>
      <c r="J82" s="107"/>
      <c r="K82" s="158"/>
      <c r="L82" s="24"/>
      <c r="M82" s="24"/>
      <c r="N82" s="40"/>
      <c r="O82" s="63" t="str">
        <f t="shared" si="15"/>
        <v>Grade not provided</v>
      </c>
      <c r="P82" s="64" t="str">
        <f t="shared" si="15"/>
        <v>Ineligible Student</v>
      </c>
      <c r="Q82" s="39" t="str">
        <f t="shared" si="16"/>
        <v>Less than 2 domains provided</v>
      </c>
      <c r="R82" s="54">
        <f t="shared" si="17"/>
        <v>0</v>
      </c>
      <c r="S82" s="55">
        <f t="shared" si="18"/>
        <v>0</v>
      </c>
      <c r="T82" s="56">
        <f t="shared" si="19"/>
        <v>0</v>
      </c>
      <c r="U82" s="57">
        <f t="shared" si="20"/>
        <v>0</v>
      </c>
      <c r="V82" s="56">
        <f t="shared" si="21"/>
        <v>0</v>
      </c>
      <c r="W82" s="55">
        <f t="shared" si="22"/>
        <v>0</v>
      </c>
      <c r="X82" s="55">
        <f t="shared" si="23"/>
        <v>0</v>
      </c>
      <c r="Y82" s="55">
        <f t="shared" si="24"/>
        <v>0</v>
      </c>
      <c r="Z82" s="55">
        <f t="shared" si="25"/>
        <v>0</v>
      </c>
      <c r="AA82" s="55">
        <f t="shared" si="26"/>
        <v>0</v>
      </c>
      <c r="AB82" s="112">
        <f t="shared" si="27"/>
        <v>0</v>
      </c>
      <c r="AC82" s="113" t="str">
        <f t="shared" si="28"/>
        <v>Grade not provided</v>
      </c>
      <c r="AD82" s="75" t="str">
        <f t="shared" si="29"/>
        <v>Ineligible Student</v>
      </c>
    </row>
    <row r="83" spans="9:30" ht="15.75" thickBot="1">
      <c r="I83" s="101" t="s">
        <v>128</v>
      </c>
      <c r="J83" s="107"/>
      <c r="K83" s="158"/>
      <c r="L83" s="24"/>
      <c r="M83" s="24"/>
      <c r="N83" s="40"/>
      <c r="O83" s="63" t="str">
        <f t="shared" si="15"/>
        <v>Grade not provided</v>
      </c>
      <c r="P83" s="64" t="str">
        <f t="shared" si="15"/>
        <v>Ineligible Student</v>
      </c>
      <c r="Q83" s="39" t="str">
        <f t="shared" si="16"/>
        <v>Less than 2 domains provided</v>
      </c>
      <c r="R83" s="54">
        <f t="shared" si="17"/>
        <v>0</v>
      </c>
      <c r="S83" s="55">
        <f t="shared" si="18"/>
        <v>0</v>
      </c>
      <c r="T83" s="56">
        <f t="shared" si="19"/>
        <v>0</v>
      </c>
      <c r="U83" s="57">
        <f t="shared" si="20"/>
        <v>0</v>
      </c>
      <c r="V83" s="56">
        <f t="shared" si="21"/>
        <v>0</v>
      </c>
      <c r="W83" s="55">
        <f t="shared" si="22"/>
        <v>0</v>
      </c>
      <c r="X83" s="55">
        <f t="shared" si="23"/>
        <v>0</v>
      </c>
      <c r="Y83" s="55">
        <f t="shared" si="24"/>
        <v>0</v>
      </c>
      <c r="Z83" s="55">
        <f t="shared" si="25"/>
        <v>0</v>
      </c>
      <c r="AA83" s="55">
        <f t="shared" si="26"/>
        <v>0</v>
      </c>
      <c r="AB83" s="112">
        <f t="shared" si="27"/>
        <v>0</v>
      </c>
      <c r="AC83" s="113" t="str">
        <f t="shared" si="28"/>
        <v>Grade not provided</v>
      </c>
      <c r="AD83" s="75" t="str">
        <f t="shared" si="29"/>
        <v>Ineligible Student</v>
      </c>
    </row>
    <row r="84" spans="9:30" ht="15.75" thickBot="1">
      <c r="I84" s="101" t="s">
        <v>129</v>
      </c>
      <c r="J84" s="107"/>
      <c r="K84" s="158"/>
      <c r="L84" s="24"/>
      <c r="M84" s="24"/>
      <c r="N84" s="40"/>
      <c r="O84" s="63" t="str">
        <f t="shared" si="15"/>
        <v>Grade not provided</v>
      </c>
      <c r="P84" s="64" t="str">
        <f t="shared" si="15"/>
        <v>Ineligible Student</v>
      </c>
      <c r="Q84" s="39" t="str">
        <f t="shared" si="16"/>
        <v>Less than 2 domains provided</v>
      </c>
      <c r="R84" s="54">
        <f t="shared" si="17"/>
        <v>0</v>
      </c>
      <c r="S84" s="55">
        <f t="shared" si="18"/>
        <v>0</v>
      </c>
      <c r="T84" s="56">
        <f t="shared" si="19"/>
        <v>0</v>
      </c>
      <c r="U84" s="57">
        <f t="shared" si="20"/>
        <v>0</v>
      </c>
      <c r="V84" s="56">
        <f t="shared" si="21"/>
        <v>0</v>
      </c>
      <c r="W84" s="55">
        <f t="shared" si="22"/>
        <v>0</v>
      </c>
      <c r="X84" s="55">
        <f t="shared" si="23"/>
        <v>0</v>
      </c>
      <c r="Y84" s="55">
        <f t="shared" si="24"/>
        <v>0</v>
      </c>
      <c r="Z84" s="55">
        <f t="shared" si="25"/>
        <v>0</v>
      </c>
      <c r="AA84" s="55">
        <f t="shared" si="26"/>
        <v>0</v>
      </c>
      <c r="AB84" s="112">
        <f t="shared" si="27"/>
        <v>0</v>
      </c>
      <c r="AC84" s="113" t="str">
        <f t="shared" si="28"/>
        <v>Grade not provided</v>
      </c>
      <c r="AD84" s="75" t="str">
        <f t="shared" si="29"/>
        <v>Ineligible Student</v>
      </c>
    </row>
    <row r="85" spans="9:30" ht="15.75" thickBot="1">
      <c r="I85" s="101" t="s">
        <v>130</v>
      </c>
      <c r="J85" s="107"/>
      <c r="K85" s="158"/>
      <c r="L85" s="24"/>
      <c r="M85" s="24"/>
      <c r="N85" s="40"/>
      <c r="O85" s="63" t="str">
        <f t="shared" si="15"/>
        <v>Grade not provided</v>
      </c>
      <c r="P85" s="64" t="str">
        <f t="shared" si="15"/>
        <v>Ineligible Student</v>
      </c>
      <c r="Q85" s="39" t="str">
        <f t="shared" si="16"/>
        <v>Less than 2 domains provided</v>
      </c>
      <c r="R85" s="54">
        <f t="shared" si="17"/>
        <v>0</v>
      </c>
      <c r="S85" s="55">
        <f t="shared" si="18"/>
        <v>0</v>
      </c>
      <c r="T85" s="56">
        <f t="shared" si="19"/>
        <v>0</v>
      </c>
      <c r="U85" s="57">
        <f t="shared" si="20"/>
        <v>0</v>
      </c>
      <c r="V85" s="56">
        <f t="shared" si="21"/>
        <v>0</v>
      </c>
      <c r="W85" s="55">
        <f t="shared" si="22"/>
        <v>0</v>
      </c>
      <c r="X85" s="55">
        <f t="shared" si="23"/>
        <v>0</v>
      </c>
      <c r="Y85" s="55">
        <f t="shared" si="24"/>
        <v>0</v>
      </c>
      <c r="Z85" s="55">
        <f t="shared" si="25"/>
        <v>0</v>
      </c>
      <c r="AA85" s="55">
        <f t="shared" si="26"/>
        <v>0</v>
      </c>
      <c r="AB85" s="112">
        <f t="shared" si="27"/>
        <v>0</v>
      </c>
      <c r="AC85" s="113" t="str">
        <f t="shared" si="28"/>
        <v>Grade not provided</v>
      </c>
      <c r="AD85" s="75" t="str">
        <f t="shared" si="29"/>
        <v>Ineligible Student</v>
      </c>
    </row>
    <row r="86" spans="9:30" ht="15.75" thickBot="1">
      <c r="I86" s="101" t="s">
        <v>131</v>
      </c>
      <c r="J86" s="107"/>
      <c r="K86" s="158"/>
      <c r="L86" s="24"/>
      <c r="M86" s="24"/>
      <c r="N86" s="40"/>
      <c r="O86" s="63" t="str">
        <f t="shared" si="15"/>
        <v>Grade not provided</v>
      </c>
      <c r="P86" s="64" t="str">
        <f t="shared" si="15"/>
        <v>Ineligible Student</v>
      </c>
      <c r="Q86" s="39" t="str">
        <f t="shared" si="16"/>
        <v>Less than 2 domains provided</v>
      </c>
      <c r="R86" s="54">
        <f t="shared" si="17"/>
        <v>0</v>
      </c>
      <c r="S86" s="55">
        <f t="shared" si="18"/>
        <v>0</v>
      </c>
      <c r="T86" s="56">
        <f t="shared" si="19"/>
        <v>0</v>
      </c>
      <c r="U86" s="57">
        <f t="shared" si="20"/>
        <v>0</v>
      </c>
      <c r="V86" s="56">
        <f t="shared" si="21"/>
        <v>0</v>
      </c>
      <c r="W86" s="55">
        <f t="shared" si="22"/>
        <v>0</v>
      </c>
      <c r="X86" s="55">
        <f t="shared" si="23"/>
        <v>0</v>
      </c>
      <c r="Y86" s="55">
        <f t="shared" si="24"/>
        <v>0</v>
      </c>
      <c r="Z86" s="55">
        <f t="shared" si="25"/>
        <v>0</v>
      </c>
      <c r="AA86" s="55">
        <f t="shared" si="26"/>
        <v>0</v>
      </c>
      <c r="AB86" s="112">
        <f t="shared" si="27"/>
        <v>0</v>
      </c>
      <c r="AC86" s="113" t="str">
        <f t="shared" si="28"/>
        <v>Grade not provided</v>
      </c>
      <c r="AD86" s="75" t="str">
        <f t="shared" si="29"/>
        <v>Ineligible Student</v>
      </c>
    </row>
    <row r="87" spans="9:30" ht="15.75" thickBot="1">
      <c r="I87" s="101" t="s">
        <v>132</v>
      </c>
      <c r="J87" s="107"/>
      <c r="K87" s="158"/>
      <c r="L87" s="24"/>
      <c r="M87" s="24"/>
      <c r="N87" s="40"/>
      <c r="O87" s="63" t="str">
        <f t="shared" si="15"/>
        <v>Grade not provided</v>
      </c>
      <c r="P87" s="64" t="str">
        <f t="shared" si="15"/>
        <v>Ineligible Student</v>
      </c>
      <c r="Q87" s="39" t="str">
        <f t="shared" si="16"/>
        <v>Less than 2 domains provided</v>
      </c>
      <c r="R87" s="54">
        <f t="shared" si="17"/>
        <v>0</v>
      </c>
      <c r="S87" s="55">
        <f t="shared" si="18"/>
        <v>0</v>
      </c>
      <c r="T87" s="56">
        <f t="shared" si="19"/>
        <v>0</v>
      </c>
      <c r="U87" s="57">
        <f t="shared" si="20"/>
        <v>0</v>
      </c>
      <c r="V87" s="56">
        <f t="shared" si="21"/>
        <v>0</v>
      </c>
      <c r="W87" s="55">
        <f t="shared" si="22"/>
        <v>0</v>
      </c>
      <c r="X87" s="55">
        <f t="shared" si="23"/>
        <v>0</v>
      </c>
      <c r="Y87" s="55">
        <f t="shared" si="24"/>
        <v>0</v>
      </c>
      <c r="Z87" s="55">
        <f t="shared" si="25"/>
        <v>0</v>
      </c>
      <c r="AA87" s="55">
        <f t="shared" si="26"/>
        <v>0</v>
      </c>
      <c r="AB87" s="112">
        <f t="shared" si="27"/>
        <v>0</v>
      </c>
      <c r="AC87" s="113" t="str">
        <f t="shared" si="28"/>
        <v>Grade not provided</v>
      </c>
      <c r="AD87" s="75" t="str">
        <f t="shared" si="29"/>
        <v>Ineligible Student</v>
      </c>
    </row>
    <row r="88" spans="9:30" ht="15.75" thickBot="1">
      <c r="I88" s="101" t="s">
        <v>133</v>
      </c>
      <c r="J88" s="107"/>
      <c r="K88" s="158"/>
      <c r="L88" s="24"/>
      <c r="M88" s="24"/>
      <c r="N88" s="40"/>
      <c r="O88" s="63" t="str">
        <f t="shared" si="15"/>
        <v>Grade not provided</v>
      </c>
      <c r="P88" s="64" t="str">
        <f t="shared" si="15"/>
        <v>Ineligible Student</v>
      </c>
      <c r="Q88" s="39" t="str">
        <f t="shared" si="16"/>
        <v>Less than 2 domains provided</v>
      </c>
      <c r="R88" s="54">
        <f t="shared" si="17"/>
        <v>0</v>
      </c>
      <c r="S88" s="55">
        <f t="shared" si="18"/>
        <v>0</v>
      </c>
      <c r="T88" s="56">
        <f t="shared" si="19"/>
        <v>0</v>
      </c>
      <c r="U88" s="57">
        <f t="shared" si="20"/>
        <v>0</v>
      </c>
      <c r="V88" s="56">
        <f t="shared" si="21"/>
        <v>0</v>
      </c>
      <c r="W88" s="55">
        <f t="shared" si="22"/>
        <v>0</v>
      </c>
      <c r="X88" s="55">
        <f t="shared" si="23"/>
        <v>0</v>
      </c>
      <c r="Y88" s="55">
        <f t="shared" si="24"/>
        <v>0</v>
      </c>
      <c r="Z88" s="55">
        <f t="shared" si="25"/>
        <v>0</v>
      </c>
      <c r="AA88" s="55">
        <f t="shared" si="26"/>
        <v>0</v>
      </c>
      <c r="AB88" s="112">
        <f t="shared" si="27"/>
        <v>0</v>
      </c>
      <c r="AC88" s="113" t="str">
        <f t="shared" si="28"/>
        <v>Grade not provided</v>
      </c>
      <c r="AD88" s="75" t="str">
        <f t="shared" si="29"/>
        <v>Ineligible Student</v>
      </c>
    </row>
    <row r="89" spans="9:30" ht="15.75" thickBot="1">
      <c r="I89" s="101" t="s">
        <v>134</v>
      </c>
      <c r="J89" s="107"/>
      <c r="K89" s="158"/>
      <c r="L89" s="24"/>
      <c r="M89" s="24"/>
      <c r="N89" s="40"/>
      <c r="O89" s="63" t="str">
        <f t="shared" si="15"/>
        <v>Grade not provided</v>
      </c>
      <c r="P89" s="64" t="str">
        <f t="shared" si="15"/>
        <v>Ineligible Student</v>
      </c>
      <c r="Q89" s="39" t="str">
        <f t="shared" si="16"/>
        <v>Less than 2 domains provided</v>
      </c>
      <c r="R89" s="54">
        <f t="shared" si="17"/>
        <v>0</v>
      </c>
      <c r="S89" s="55">
        <f t="shared" si="18"/>
        <v>0</v>
      </c>
      <c r="T89" s="56">
        <f t="shared" si="19"/>
        <v>0</v>
      </c>
      <c r="U89" s="57">
        <f t="shared" si="20"/>
        <v>0</v>
      </c>
      <c r="V89" s="56">
        <f t="shared" si="21"/>
        <v>0</v>
      </c>
      <c r="W89" s="55">
        <f t="shared" si="22"/>
        <v>0</v>
      </c>
      <c r="X89" s="55">
        <f t="shared" si="23"/>
        <v>0</v>
      </c>
      <c r="Y89" s="55">
        <f t="shared" si="24"/>
        <v>0</v>
      </c>
      <c r="Z89" s="55">
        <f t="shared" si="25"/>
        <v>0</v>
      </c>
      <c r="AA89" s="55">
        <f t="shared" si="26"/>
        <v>0</v>
      </c>
      <c r="AB89" s="112">
        <f t="shared" si="27"/>
        <v>0</v>
      </c>
      <c r="AC89" s="113" t="str">
        <f t="shared" si="28"/>
        <v>Grade not provided</v>
      </c>
      <c r="AD89" s="75" t="str">
        <f t="shared" si="29"/>
        <v>Ineligible Student</v>
      </c>
    </row>
    <row r="90" spans="9:30" ht="15.75" thickBot="1">
      <c r="I90" s="101" t="s">
        <v>135</v>
      </c>
      <c r="J90" s="107"/>
      <c r="K90" s="158"/>
      <c r="L90" s="24"/>
      <c r="M90" s="24"/>
      <c r="N90" s="40"/>
      <c r="O90" s="63" t="str">
        <f t="shared" si="15"/>
        <v>Grade not provided</v>
      </c>
      <c r="P90" s="64" t="str">
        <f t="shared" si="15"/>
        <v>Ineligible Student</v>
      </c>
      <c r="Q90" s="39" t="str">
        <f t="shared" si="16"/>
        <v>Less than 2 domains provided</v>
      </c>
      <c r="R90" s="54">
        <f t="shared" si="17"/>
        <v>0</v>
      </c>
      <c r="S90" s="55">
        <f t="shared" si="18"/>
        <v>0</v>
      </c>
      <c r="T90" s="56">
        <f t="shared" si="19"/>
        <v>0</v>
      </c>
      <c r="U90" s="57">
        <f t="shared" si="20"/>
        <v>0</v>
      </c>
      <c r="V90" s="56">
        <f t="shared" si="21"/>
        <v>0</v>
      </c>
      <c r="W90" s="55">
        <f t="shared" si="22"/>
        <v>0</v>
      </c>
      <c r="X90" s="55">
        <f t="shared" si="23"/>
        <v>0</v>
      </c>
      <c r="Y90" s="55">
        <f t="shared" si="24"/>
        <v>0</v>
      </c>
      <c r="Z90" s="55">
        <f t="shared" si="25"/>
        <v>0</v>
      </c>
      <c r="AA90" s="55">
        <f t="shared" si="26"/>
        <v>0</v>
      </c>
      <c r="AB90" s="112">
        <f t="shared" si="27"/>
        <v>0</v>
      </c>
      <c r="AC90" s="113" t="str">
        <f t="shared" si="28"/>
        <v>Grade not provided</v>
      </c>
      <c r="AD90" s="75" t="str">
        <f t="shared" si="29"/>
        <v>Ineligible Student</v>
      </c>
    </row>
    <row r="91" spans="9:30" ht="15.75" thickBot="1">
      <c r="I91" s="101" t="s">
        <v>136</v>
      </c>
      <c r="J91" s="107"/>
      <c r="K91" s="158"/>
      <c r="L91" s="24"/>
      <c r="M91" s="24"/>
      <c r="N91" s="40"/>
      <c r="O91" s="63" t="str">
        <f t="shared" si="15"/>
        <v>Grade not provided</v>
      </c>
      <c r="P91" s="64" t="str">
        <f t="shared" si="15"/>
        <v>Ineligible Student</v>
      </c>
      <c r="Q91" s="39" t="str">
        <f t="shared" si="16"/>
        <v>Less than 2 domains provided</v>
      </c>
      <c r="R91" s="54">
        <f t="shared" si="17"/>
        <v>0</v>
      </c>
      <c r="S91" s="55">
        <f t="shared" si="18"/>
        <v>0</v>
      </c>
      <c r="T91" s="56">
        <f t="shared" si="19"/>
        <v>0</v>
      </c>
      <c r="U91" s="57">
        <f t="shared" si="20"/>
        <v>0</v>
      </c>
      <c r="V91" s="56">
        <f t="shared" si="21"/>
        <v>0</v>
      </c>
      <c r="W91" s="55">
        <f t="shared" si="22"/>
        <v>0</v>
      </c>
      <c r="X91" s="55">
        <f t="shared" si="23"/>
        <v>0</v>
      </c>
      <c r="Y91" s="55">
        <f t="shared" si="24"/>
        <v>0</v>
      </c>
      <c r="Z91" s="55">
        <f t="shared" si="25"/>
        <v>0</v>
      </c>
      <c r="AA91" s="55">
        <f t="shared" si="26"/>
        <v>0</v>
      </c>
      <c r="AB91" s="112">
        <f t="shared" si="27"/>
        <v>0</v>
      </c>
      <c r="AC91" s="113" t="str">
        <f t="shared" si="28"/>
        <v>Grade not provided</v>
      </c>
      <c r="AD91" s="75" t="str">
        <f t="shared" si="29"/>
        <v>Ineligible Student</v>
      </c>
    </row>
    <row r="92" spans="9:30" ht="15.75" thickBot="1">
      <c r="I92" s="101" t="s">
        <v>137</v>
      </c>
      <c r="J92" s="107"/>
      <c r="K92" s="158"/>
      <c r="L92" s="24"/>
      <c r="M92" s="24"/>
      <c r="N92" s="40"/>
      <c r="O92" s="63" t="str">
        <f t="shared" si="15"/>
        <v>Grade not provided</v>
      </c>
      <c r="P92" s="64" t="str">
        <f t="shared" si="15"/>
        <v>Ineligible Student</v>
      </c>
      <c r="Q92" s="39" t="str">
        <f t="shared" si="16"/>
        <v>Less than 2 domains provided</v>
      </c>
      <c r="R92" s="54">
        <f t="shared" si="17"/>
        <v>0</v>
      </c>
      <c r="S92" s="55">
        <f t="shared" si="18"/>
        <v>0</v>
      </c>
      <c r="T92" s="56">
        <f t="shared" si="19"/>
        <v>0</v>
      </c>
      <c r="U92" s="57">
        <f t="shared" si="20"/>
        <v>0</v>
      </c>
      <c r="V92" s="56">
        <f t="shared" si="21"/>
        <v>0</v>
      </c>
      <c r="W92" s="55">
        <f t="shared" si="22"/>
        <v>0</v>
      </c>
      <c r="X92" s="55">
        <f t="shared" si="23"/>
        <v>0</v>
      </c>
      <c r="Y92" s="55">
        <f t="shared" si="24"/>
        <v>0</v>
      </c>
      <c r="Z92" s="55">
        <f t="shared" si="25"/>
        <v>0</v>
      </c>
      <c r="AA92" s="55">
        <f t="shared" si="26"/>
        <v>0</v>
      </c>
      <c r="AB92" s="112">
        <f t="shared" si="27"/>
        <v>0</v>
      </c>
      <c r="AC92" s="113" t="str">
        <f t="shared" si="28"/>
        <v>Grade not provided</v>
      </c>
      <c r="AD92" s="75" t="str">
        <f t="shared" si="29"/>
        <v>Ineligible Student</v>
      </c>
    </row>
    <row r="93" spans="9:30" ht="15.75" thickBot="1">
      <c r="I93" s="101" t="s">
        <v>138</v>
      </c>
      <c r="J93" s="107"/>
      <c r="K93" s="158"/>
      <c r="L93" s="24"/>
      <c r="M93" s="24"/>
      <c r="N93" s="40"/>
      <c r="O93" s="63" t="str">
        <f t="shared" si="15"/>
        <v>Grade not provided</v>
      </c>
      <c r="P93" s="64" t="str">
        <f t="shared" si="15"/>
        <v>Ineligible Student</v>
      </c>
      <c r="Q93" s="39" t="str">
        <f t="shared" si="16"/>
        <v>Less than 2 domains provided</v>
      </c>
      <c r="R93" s="54">
        <f t="shared" si="17"/>
        <v>0</v>
      </c>
      <c r="S93" s="55">
        <f t="shared" si="18"/>
        <v>0</v>
      </c>
      <c r="T93" s="56">
        <f t="shared" si="19"/>
        <v>0</v>
      </c>
      <c r="U93" s="57">
        <f t="shared" si="20"/>
        <v>0</v>
      </c>
      <c r="V93" s="56">
        <f t="shared" si="21"/>
        <v>0</v>
      </c>
      <c r="W93" s="55">
        <f t="shared" si="22"/>
        <v>0</v>
      </c>
      <c r="X93" s="55">
        <f t="shared" si="23"/>
        <v>0</v>
      </c>
      <c r="Y93" s="55">
        <f t="shared" si="24"/>
        <v>0</v>
      </c>
      <c r="Z93" s="55">
        <f t="shared" si="25"/>
        <v>0</v>
      </c>
      <c r="AA93" s="55">
        <f t="shared" si="26"/>
        <v>0</v>
      </c>
      <c r="AB93" s="112">
        <f t="shared" si="27"/>
        <v>0</v>
      </c>
      <c r="AC93" s="113" t="str">
        <f t="shared" si="28"/>
        <v>Grade not provided</v>
      </c>
      <c r="AD93" s="75" t="str">
        <f t="shared" si="29"/>
        <v>Ineligible Student</v>
      </c>
    </row>
    <row r="94" spans="9:30" ht="15.75" thickBot="1">
      <c r="I94" s="101" t="s">
        <v>139</v>
      </c>
      <c r="J94" s="107"/>
      <c r="K94" s="158"/>
      <c r="L94" s="24"/>
      <c r="M94" s="24"/>
      <c r="N94" s="40"/>
      <c r="O94" s="63" t="str">
        <f t="shared" si="15"/>
        <v>Grade not provided</v>
      </c>
      <c r="P94" s="64" t="str">
        <f t="shared" si="15"/>
        <v>Ineligible Student</v>
      </c>
      <c r="Q94" s="39" t="str">
        <f t="shared" si="16"/>
        <v>Less than 2 domains provided</v>
      </c>
      <c r="R94" s="54">
        <f t="shared" si="17"/>
        <v>0</v>
      </c>
      <c r="S94" s="55">
        <f t="shared" si="18"/>
        <v>0</v>
      </c>
      <c r="T94" s="56">
        <f t="shared" si="19"/>
        <v>0</v>
      </c>
      <c r="U94" s="57">
        <f t="shared" si="20"/>
        <v>0</v>
      </c>
      <c r="V94" s="56">
        <f t="shared" si="21"/>
        <v>0</v>
      </c>
      <c r="W94" s="55">
        <f t="shared" si="22"/>
        <v>0</v>
      </c>
      <c r="X94" s="55">
        <f t="shared" si="23"/>
        <v>0</v>
      </c>
      <c r="Y94" s="55">
        <f t="shared" si="24"/>
        <v>0</v>
      </c>
      <c r="Z94" s="55">
        <f t="shared" si="25"/>
        <v>0</v>
      </c>
      <c r="AA94" s="55">
        <f t="shared" si="26"/>
        <v>0</v>
      </c>
      <c r="AB94" s="112">
        <f t="shared" si="27"/>
        <v>0</v>
      </c>
      <c r="AC94" s="113" t="str">
        <f t="shared" si="28"/>
        <v>Grade not provided</v>
      </c>
      <c r="AD94" s="75" t="str">
        <f t="shared" si="29"/>
        <v>Ineligible Student</v>
      </c>
    </row>
    <row r="95" spans="9:30" ht="15.75" thickBot="1">
      <c r="I95" s="101" t="s">
        <v>140</v>
      </c>
      <c r="J95" s="107"/>
      <c r="K95" s="158"/>
      <c r="L95" s="24"/>
      <c r="M95" s="24"/>
      <c r="N95" s="40"/>
      <c r="O95" s="63" t="str">
        <f t="shared" si="15"/>
        <v>Grade not provided</v>
      </c>
      <c r="P95" s="64" t="str">
        <f t="shared" si="15"/>
        <v>Ineligible Student</v>
      </c>
      <c r="Q95" s="39" t="str">
        <f t="shared" si="16"/>
        <v>Less than 2 domains provided</v>
      </c>
      <c r="R95" s="54">
        <f t="shared" si="17"/>
        <v>0</v>
      </c>
      <c r="S95" s="55">
        <f t="shared" si="18"/>
        <v>0</v>
      </c>
      <c r="T95" s="56">
        <f t="shared" si="19"/>
        <v>0</v>
      </c>
      <c r="U95" s="57">
        <f t="shared" si="20"/>
        <v>0</v>
      </c>
      <c r="V95" s="56">
        <f t="shared" si="21"/>
        <v>0</v>
      </c>
      <c r="W95" s="55">
        <f t="shared" si="22"/>
        <v>0</v>
      </c>
      <c r="X95" s="55">
        <f t="shared" si="23"/>
        <v>0</v>
      </c>
      <c r="Y95" s="55">
        <f t="shared" si="24"/>
        <v>0</v>
      </c>
      <c r="Z95" s="55">
        <f t="shared" si="25"/>
        <v>0</v>
      </c>
      <c r="AA95" s="55">
        <f t="shared" si="26"/>
        <v>0</v>
      </c>
      <c r="AB95" s="112">
        <f t="shared" si="27"/>
        <v>0</v>
      </c>
      <c r="AC95" s="113" t="str">
        <f t="shared" si="28"/>
        <v>Grade not provided</v>
      </c>
      <c r="AD95" s="75" t="str">
        <f t="shared" si="29"/>
        <v>Ineligible Student</v>
      </c>
    </row>
    <row r="96" spans="9:30" ht="15.75" thickBot="1">
      <c r="I96" s="101" t="s">
        <v>141</v>
      </c>
      <c r="J96" s="107"/>
      <c r="K96" s="158"/>
      <c r="L96" s="24"/>
      <c r="M96" s="24"/>
      <c r="N96" s="40"/>
      <c r="O96" s="63" t="str">
        <f t="shared" si="15"/>
        <v>Grade not provided</v>
      </c>
      <c r="P96" s="64" t="str">
        <f t="shared" si="15"/>
        <v>Ineligible Student</v>
      </c>
      <c r="Q96" s="39" t="str">
        <f t="shared" si="16"/>
        <v>Less than 2 domains provided</v>
      </c>
      <c r="R96" s="54">
        <f t="shared" si="17"/>
        <v>0</v>
      </c>
      <c r="S96" s="55">
        <f t="shared" si="18"/>
        <v>0</v>
      </c>
      <c r="T96" s="56">
        <f t="shared" si="19"/>
        <v>0</v>
      </c>
      <c r="U96" s="57">
        <f t="shared" si="20"/>
        <v>0</v>
      </c>
      <c r="V96" s="56">
        <f t="shared" si="21"/>
        <v>0</v>
      </c>
      <c r="W96" s="55">
        <f t="shared" si="22"/>
        <v>0</v>
      </c>
      <c r="X96" s="55">
        <f t="shared" si="23"/>
        <v>0</v>
      </c>
      <c r="Y96" s="55">
        <f t="shared" si="24"/>
        <v>0</v>
      </c>
      <c r="Z96" s="55">
        <f t="shared" si="25"/>
        <v>0</v>
      </c>
      <c r="AA96" s="55">
        <f t="shared" si="26"/>
        <v>0</v>
      </c>
      <c r="AB96" s="112">
        <f t="shared" si="27"/>
        <v>0</v>
      </c>
      <c r="AC96" s="113" t="str">
        <f t="shared" si="28"/>
        <v>Grade not provided</v>
      </c>
      <c r="AD96" s="75" t="str">
        <f t="shared" si="29"/>
        <v>Ineligible Student</v>
      </c>
    </row>
    <row r="97" spans="9:30" ht="15.75" thickBot="1">
      <c r="I97" s="101" t="s">
        <v>142</v>
      </c>
      <c r="J97" s="107"/>
      <c r="K97" s="158"/>
      <c r="L97" s="24"/>
      <c r="M97" s="24"/>
      <c r="N97" s="40"/>
      <c r="O97" s="63" t="str">
        <f t="shared" si="15"/>
        <v>Grade not provided</v>
      </c>
      <c r="P97" s="64" t="str">
        <f t="shared" si="15"/>
        <v>Ineligible Student</v>
      </c>
      <c r="Q97" s="39" t="str">
        <f t="shared" si="16"/>
        <v>Less than 2 domains provided</v>
      </c>
      <c r="R97" s="54">
        <f t="shared" si="17"/>
        <v>0</v>
      </c>
      <c r="S97" s="55">
        <f t="shared" si="18"/>
        <v>0</v>
      </c>
      <c r="T97" s="56">
        <f t="shared" si="19"/>
        <v>0</v>
      </c>
      <c r="U97" s="57">
        <f t="shared" si="20"/>
        <v>0</v>
      </c>
      <c r="V97" s="56">
        <f t="shared" si="21"/>
        <v>0</v>
      </c>
      <c r="W97" s="55">
        <f t="shared" si="22"/>
        <v>0</v>
      </c>
      <c r="X97" s="55">
        <f t="shared" si="23"/>
        <v>0</v>
      </c>
      <c r="Y97" s="55">
        <f t="shared" si="24"/>
        <v>0</v>
      </c>
      <c r="Z97" s="55">
        <f t="shared" si="25"/>
        <v>0</v>
      </c>
      <c r="AA97" s="55">
        <f t="shared" si="26"/>
        <v>0</v>
      </c>
      <c r="AB97" s="112">
        <f t="shared" si="27"/>
        <v>0</v>
      </c>
      <c r="AC97" s="113" t="str">
        <f t="shared" si="28"/>
        <v>Grade not provided</v>
      </c>
      <c r="AD97" s="75" t="str">
        <f t="shared" si="29"/>
        <v>Ineligible Student</v>
      </c>
    </row>
    <row r="98" spans="9:30" ht="15.75" thickBot="1">
      <c r="I98" s="101" t="s">
        <v>143</v>
      </c>
      <c r="J98" s="107"/>
      <c r="K98" s="158"/>
      <c r="L98" s="24"/>
      <c r="M98" s="24"/>
      <c r="N98" s="40"/>
      <c r="O98" s="63" t="str">
        <f t="shared" si="15"/>
        <v>Grade not provided</v>
      </c>
      <c r="P98" s="64" t="str">
        <f t="shared" si="15"/>
        <v>Ineligible Student</v>
      </c>
      <c r="Q98" s="39" t="str">
        <f t="shared" si="16"/>
        <v>Less than 2 domains provided</v>
      </c>
      <c r="R98" s="54">
        <f t="shared" si="17"/>
        <v>0</v>
      </c>
      <c r="S98" s="55">
        <f t="shared" si="18"/>
        <v>0</v>
      </c>
      <c r="T98" s="56">
        <f t="shared" si="19"/>
        <v>0</v>
      </c>
      <c r="U98" s="57">
        <f t="shared" si="20"/>
        <v>0</v>
      </c>
      <c r="V98" s="56">
        <f t="shared" si="21"/>
        <v>0</v>
      </c>
      <c r="W98" s="55">
        <f t="shared" si="22"/>
        <v>0</v>
      </c>
      <c r="X98" s="55">
        <f t="shared" si="23"/>
        <v>0</v>
      </c>
      <c r="Y98" s="55">
        <f t="shared" si="24"/>
        <v>0</v>
      </c>
      <c r="Z98" s="55">
        <f t="shared" si="25"/>
        <v>0</v>
      </c>
      <c r="AA98" s="55">
        <f t="shared" si="26"/>
        <v>0</v>
      </c>
      <c r="AB98" s="112">
        <f t="shared" si="27"/>
        <v>0</v>
      </c>
      <c r="AC98" s="113" t="str">
        <f t="shared" si="28"/>
        <v>Grade not provided</v>
      </c>
      <c r="AD98" s="75" t="str">
        <f t="shared" si="29"/>
        <v>Ineligible Student</v>
      </c>
    </row>
    <row r="99" spans="9:30" ht="15.75" thickBot="1">
      <c r="I99" s="101" t="s">
        <v>144</v>
      </c>
      <c r="J99" s="107"/>
      <c r="K99" s="158"/>
      <c r="L99" s="24"/>
      <c r="M99" s="24"/>
      <c r="N99" s="40"/>
      <c r="O99" s="63" t="str">
        <f t="shared" si="15"/>
        <v>Grade not provided</v>
      </c>
      <c r="P99" s="64" t="str">
        <f t="shared" si="15"/>
        <v>Ineligible Student</v>
      </c>
      <c r="Q99" s="39" t="str">
        <f t="shared" si="16"/>
        <v>Less than 2 domains provided</v>
      </c>
      <c r="R99" s="54">
        <f t="shared" si="17"/>
        <v>0</v>
      </c>
      <c r="S99" s="55">
        <f t="shared" si="18"/>
        <v>0</v>
      </c>
      <c r="T99" s="56">
        <f t="shared" si="19"/>
        <v>0</v>
      </c>
      <c r="U99" s="57">
        <f t="shared" si="20"/>
        <v>0</v>
      </c>
      <c r="V99" s="56">
        <f t="shared" si="21"/>
        <v>0</v>
      </c>
      <c r="W99" s="55">
        <f t="shared" si="22"/>
        <v>0</v>
      </c>
      <c r="X99" s="55">
        <f t="shared" si="23"/>
        <v>0</v>
      </c>
      <c r="Y99" s="55">
        <f t="shared" si="24"/>
        <v>0</v>
      </c>
      <c r="Z99" s="55">
        <f t="shared" si="25"/>
        <v>0</v>
      </c>
      <c r="AA99" s="55">
        <f t="shared" si="26"/>
        <v>0</v>
      </c>
      <c r="AB99" s="112">
        <f t="shared" si="27"/>
        <v>0</v>
      </c>
      <c r="AC99" s="113" t="str">
        <f t="shared" si="28"/>
        <v>Grade not provided</v>
      </c>
      <c r="AD99" s="75" t="str">
        <f t="shared" si="29"/>
        <v>Ineligible Student</v>
      </c>
    </row>
    <row r="100" spans="9:30" ht="15.75" thickBot="1">
      <c r="I100" s="101" t="s">
        <v>145</v>
      </c>
      <c r="J100" s="107"/>
      <c r="K100" s="158"/>
      <c r="L100" s="24"/>
      <c r="M100" s="24"/>
      <c r="N100" s="40"/>
      <c r="O100" s="63" t="str">
        <f t="shared" si="15"/>
        <v>Grade not provided</v>
      </c>
      <c r="P100" s="64" t="str">
        <f t="shared" si="15"/>
        <v>Ineligible Student</v>
      </c>
      <c r="Q100" s="39" t="str">
        <f t="shared" si="16"/>
        <v>Less than 2 domains provided</v>
      </c>
      <c r="R100" s="54">
        <f t="shared" si="17"/>
        <v>0</v>
      </c>
      <c r="S100" s="55">
        <f t="shared" si="18"/>
        <v>0</v>
      </c>
      <c r="T100" s="56">
        <f t="shared" si="19"/>
        <v>0</v>
      </c>
      <c r="U100" s="57">
        <f t="shared" si="20"/>
        <v>0</v>
      </c>
      <c r="V100" s="56">
        <f t="shared" si="21"/>
        <v>0</v>
      </c>
      <c r="W100" s="55">
        <f t="shared" si="22"/>
        <v>0</v>
      </c>
      <c r="X100" s="55">
        <f t="shared" si="23"/>
        <v>0</v>
      </c>
      <c r="Y100" s="55">
        <f t="shared" si="24"/>
        <v>0</v>
      </c>
      <c r="Z100" s="55">
        <f t="shared" si="25"/>
        <v>0</v>
      </c>
      <c r="AA100" s="55">
        <f t="shared" si="26"/>
        <v>0</v>
      </c>
      <c r="AB100" s="112">
        <f t="shared" si="27"/>
        <v>0</v>
      </c>
      <c r="AC100" s="113" t="str">
        <f t="shared" si="28"/>
        <v>Grade not provided</v>
      </c>
      <c r="AD100" s="75" t="str">
        <f t="shared" si="29"/>
        <v>Ineligible Student</v>
      </c>
    </row>
    <row r="101" spans="9:30" ht="15.75" thickBot="1">
      <c r="I101" s="101" t="s">
        <v>146</v>
      </c>
      <c r="J101" s="107"/>
      <c r="K101" s="158"/>
      <c r="L101" s="24"/>
      <c r="M101" s="24"/>
      <c r="N101" s="40"/>
      <c r="O101" s="63" t="str">
        <f t="shared" si="15"/>
        <v>Grade not provided</v>
      </c>
      <c r="P101" s="64" t="str">
        <f t="shared" si="15"/>
        <v>Ineligible Student</v>
      </c>
      <c r="Q101" s="39" t="str">
        <f t="shared" si="16"/>
        <v>Less than 2 domains provided</v>
      </c>
      <c r="R101" s="54">
        <f t="shared" si="17"/>
        <v>0</v>
      </c>
      <c r="S101" s="55">
        <f t="shared" si="18"/>
        <v>0</v>
      </c>
      <c r="T101" s="56">
        <f t="shared" si="19"/>
        <v>0</v>
      </c>
      <c r="U101" s="57">
        <f t="shared" si="20"/>
        <v>0</v>
      </c>
      <c r="V101" s="56">
        <f t="shared" si="21"/>
        <v>0</v>
      </c>
      <c r="W101" s="55">
        <f t="shared" si="22"/>
        <v>0</v>
      </c>
      <c r="X101" s="55">
        <f t="shared" si="23"/>
        <v>0</v>
      </c>
      <c r="Y101" s="55">
        <f t="shared" si="24"/>
        <v>0</v>
      </c>
      <c r="Z101" s="55">
        <f t="shared" si="25"/>
        <v>0</v>
      </c>
      <c r="AA101" s="55">
        <f t="shared" si="26"/>
        <v>0</v>
      </c>
      <c r="AB101" s="112">
        <f t="shared" si="27"/>
        <v>0</v>
      </c>
      <c r="AC101" s="113" t="str">
        <f t="shared" si="28"/>
        <v>Grade not provided</v>
      </c>
      <c r="AD101" s="75" t="str">
        <f t="shared" si="29"/>
        <v>Ineligible Student</v>
      </c>
    </row>
    <row r="102" spans="9:30" ht="15.75" thickBot="1">
      <c r="I102" s="101" t="s">
        <v>147</v>
      </c>
      <c r="J102" s="107"/>
      <c r="K102" s="158"/>
      <c r="L102" s="24"/>
      <c r="M102" s="24"/>
      <c r="N102" s="40"/>
      <c r="O102" s="63" t="str">
        <f t="shared" si="15"/>
        <v>Grade not provided</v>
      </c>
      <c r="P102" s="64" t="str">
        <f t="shared" si="15"/>
        <v>Ineligible Student</v>
      </c>
      <c r="Q102" s="39" t="str">
        <f t="shared" si="16"/>
        <v>Less than 2 domains provided</v>
      </c>
      <c r="R102" s="54">
        <f t="shared" si="17"/>
        <v>0</v>
      </c>
      <c r="S102" s="55">
        <f t="shared" si="18"/>
        <v>0</v>
      </c>
      <c r="T102" s="56">
        <f t="shared" si="19"/>
        <v>0</v>
      </c>
      <c r="U102" s="57">
        <f t="shared" si="20"/>
        <v>0</v>
      </c>
      <c r="V102" s="56">
        <f t="shared" si="21"/>
        <v>0</v>
      </c>
      <c r="W102" s="55">
        <f t="shared" si="22"/>
        <v>0</v>
      </c>
      <c r="X102" s="55">
        <f t="shared" si="23"/>
        <v>0</v>
      </c>
      <c r="Y102" s="55">
        <f t="shared" si="24"/>
        <v>0</v>
      </c>
      <c r="Z102" s="55">
        <f t="shared" si="25"/>
        <v>0</v>
      </c>
      <c r="AA102" s="55">
        <f t="shared" si="26"/>
        <v>0</v>
      </c>
      <c r="AB102" s="112">
        <f t="shared" si="27"/>
        <v>0</v>
      </c>
      <c r="AC102" s="113" t="str">
        <f t="shared" si="28"/>
        <v>Grade not provided</v>
      </c>
      <c r="AD102" s="75" t="str">
        <f t="shared" si="29"/>
        <v>Ineligible Student</v>
      </c>
    </row>
    <row r="103" spans="9:30" ht="15.75" thickBot="1">
      <c r="I103" s="101" t="s">
        <v>148</v>
      </c>
      <c r="J103" s="107"/>
      <c r="K103" s="158"/>
      <c r="L103" s="24"/>
      <c r="M103" s="24"/>
      <c r="N103" s="40"/>
      <c r="O103" s="63" t="str">
        <f t="shared" si="15"/>
        <v>Grade not provided</v>
      </c>
      <c r="P103" s="64" t="str">
        <f t="shared" si="15"/>
        <v>Ineligible Student</v>
      </c>
      <c r="Q103" s="39" t="str">
        <f t="shared" si="16"/>
        <v>Less than 2 domains provided</v>
      </c>
      <c r="R103" s="54">
        <f t="shared" si="17"/>
        <v>0</v>
      </c>
      <c r="S103" s="55">
        <f t="shared" si="18"/>
        <v>0</v>
      </c>
      <c r="T103" s="56">
        <f t="shared" si="19"/>
        <v>0</v>
      </c>
      <c r="U103" s="57">
        <f t="shared" si="20"/>
        <v>0</v>
      </c>
      <c r="V103" s="56">
        <f t="shared" si="21"/>
        <v>0</v>
      </c>
      <c r="W103" s="55">
        <f t="shared" si="22"/>
        <v>0</v>
      </c>
      <c r="X103" s="55">
        <f t="shared" si="23"/>
        <v>0</v>
      </c>
      <c r="Y103" s="55">
        <f t="shared" si="24"/>
        <v>0</v>
      </c>
      <c r="Z103" s="55">
        <f t="shared" si="25"/>
        <v>0</v>
      </c>
      <c r="AA103" s="55">
        <f t="shared" si="26"/>
        <v>0</v>
      </c>
      <c r="AB103" s="112">
        <f t="shared" si="27"/>
        <v>0</v>
      </c>
      <c r="AC103" s="113" t="str">
        <f t="shared" si="28"/>
        <v>Grade not provided</v>
      </c>
      <c r="AD103" s="75" t="str">
        <f t="shared" si="29"/>
        <v>Ineligible Student</v>
      </c>
    </row>
    <row r="104" spans="9:30" ht="15.75" thickBot="1">
      <c r="I104" s="101" t="s">
        <v>149</v>
      </c>
      <c r="J104" s="107"/>
      <c r="K104" s="158"/>
      <c r="L104" s="24"/>
      <c r="M104" s="24"/>
      <c r="N104" s="40"/>
      <c r="O104" s="63" t="str">
        <f t="shared" si="15"/>
        <v>Grade not provided</v>
      </c>
      <c r="P104" s="64" t="str">
        <f t="shared" si="15"/>
        <v>Ineligible Student</v>
      </c>
      <c r="Q104" s="39" t="str">
        <f t="shared" si="16"/>
        <v>Less than 2 domains provided</v>
      </c>
      <c r="R104" s="54">
        <f t="shared" si="17"/>
        <v>0</v>
      </c>
      <c r="S104" s="55">
        <f t="shared" si="18"/>
        <v>0</v>
      </c>
      <c r="T104" s="56">
        <f t="shared" si="19"/>
        <v>0</v>
      </c>
      <c r="U104" s="57">
        <f t="shared" si="20"/>
        <v>0</v>
      </c>
      <c r="V104" s="56">
        <f t="shared" si="21"/>
        <v>0</v>
      </c>
      <c r="W104" s="55">
        <f t="shared" si="22"/>
        <v>0</v>
      </c>
      <c r="X104" s="55">
        <f t="shared" si="23"/>
        <v>0</v>
      </c>
      <c r="Y104" s="55">
        <f t="shared" si="24"/>
        <v>0</v>
      </c>
      <c r="Z104" s="55">
        <f t="shared" si="25"/>
        <v>0</v>
      </c>
      <c r="AA104" s="55">
        <f t="shared" si="26"/>
        <v>0</v>
      </c>
      <c r="AB104" s="112">
        <f t="shared" si="27"/>
        <v>0</v>
      </c>
      <c r="AC104" s="113" t="str">
        <f t="shared" si="28"/>
        <v>Grade not provided</v>
      </c>
      <c r="AD104" s="75" t="str">
        <f t="shared" si="29"/>
        <v>Ineligible Student</v>
      </c>
    </row>
    <row r="105" spans="9:30" ht="15.75" thickBot="1">
      <c r="I105" s="101" t="s">
        <v>150</v>
      </c>
      <c r="J105" s="107"/>
      <c r="K105" s="158"/>
      <c r="L105" s="24"/>
      <c r="M105" s="24"/>
      <c r="N105" s="40"/>
      <c r="O105" s="63" t="str">
        <f t="shared" si="15"/>
        <v>Grade not provided</v>
      </c>
      <c r="P105" s="64" t="str">
        <f t="shared" si="15"/>
        <v>Ineligible Student</v>
      </c>
      <c r="Q105" s="39" t="str">
        <f t="shared" si="16"/>
        <v>Less than 2 domains provided</v>
      </c>
      <c r="R105" s="54">
        <f t="shared" si="17"/>
        <v>0</v>
      </c>
      <c r="S105" s="55">
        <f t="shared" si="18"/>
        <v>0</v>
      </c>
      <c r="T105" s="56">
        <f t="shared" si="19"/>
        <v>0</v>
      </c>
      <c r="U105" s="57">
        <f t="shared" si="20"/>
        <v>0</v>
      </c>
      <c r="V105" s="56">
        <f t="shared" si="21"/>
        <v>0</v>
      </c>
      <c r="W105" s="55">
        <f t="shared" si="22"/>
        <v>0</v>
      </c>
      <c r="X105" s="55">
        <f t="shared" si="23"/>
        <v>0</v>
      </c>
      <c r="Y105" s="55">
        <f t="shared" si="24"/>
        <v>0</v>
      </c>
      <c r="Z105" s="55">
        <f t="shared" si="25"/>
        <v>0</v>
      </c>
      <c r="AA105" s="55">
        <f t="shared" si="26"/>
        <v>0</v>
      </c>
      <c r="AB105" s="112">
        <f t="shared" si="27"/>
        <v>0</v>
      </c>
      <c r="AC105" s="113" t="str">
        <f t="shared" si="28"/>
        <v>Grade not provided</v>
      </c>
      <c r="AD105" s="75" t="str">
        <f t="shared" si="29"/>
        <v>Ineligible Student</v>
      </c>
    </row>
    <row r="106" spans="9:30" ht="15.75" thickBot="1">
      <c r="I106" s="101" t="s">
        <v>151</v>
      </c>
      <c r="J106" s="107"/>
      <c r="K106" s="158"/>
      <c r="L106" s="24"/>
      <c r="M106" s="24"/>
      <c r="N106" s="40"/>
      <c r="O106" s="63" t="str">
        <f t="shared" si="15"/>
        <v>Grade not provided</v>
      </c>
      <c r="P106" s="64" t="str">
        <f t="shared" si="15"/>
        <v>Ineligible Student</v>
      </c>
      <c r="Q106" s="39" t="str">
        <f t="shared" si="16"/>
        <v>Less than 2 domains provided</v>
      </c>
      <c r="R106" s="54">
        <f t="shared" si="17"/>
        <v>0</v>
      </c>
      <c r="S106" s="55">
        <f t="shared" si="18"/>
        <v>0</v>
      </c>
      <c r="T106" s="56">
        <f t="shared" si="19"/>
        <v>0</v>
      </c>
      <c r="U106" s="57">
        <f t="shared" si="20"/>
        <v>0</v>
      </c>
      <c r="V106" s="56">
        <f t="shared" si="21"/>
        <v>0</v>
      </c>
      <c r="W106" s="55">
        <f t="shared" si="22"/>
        <v>0</v>
      </c>
      <c r="X106" s="55">
        <f t="shared" si="23"/>
        <v>0</v>
      </c>
      <c r="Y106" s="55">
        <f t="shared" si="24"/>
        <v>0</v>
      </c>
      <c r="Z106" s="55">
        <f t="shared" si="25"/>
        <v>0</v>
      </c>
      <c r="AA106" s="55">
        <f t="shared" si="26"/>
        <v>0</v>
      </c>
      <c r="AB106" s="112">
        <f t="shared" si="27"/>
        <v>0</v>
      </c>
      <c r="AC106" s="113" t="str">
        <f t="shared" si="28"/>
        <v>Grade not provided</v>
      </c>
      <c r="AD106" s="75" t="str">
        <f t="shared" si="29"/>
        <v>Ineligible Student</v>
      </c>
    </row>
    <row r="107" spans="9:30" ht="15.75" thickBot="1">
      <c r="I107" s="101" t="s">
        <v>152</v>
      </c>
      <c r="J107" s="107"/>
      <c r="K107" s="158"/>
      <c r="L107" s="24"/>
      <c r="M107" s="24"/>
      <c r="N107" s="40"/>
      <c r="O107" s="63" t="str">
        <f t="shared" si="15"/>
        <v>Grade not provided</v>
      </c>
      <c r="P107" s="64" t="str">
        <f t="shared" si="15"/>
        <v>Ineligible Student</v>
      </c>
      <c r="Q107" s="39" t="str">
        <f t="shared" si="16"/>
        <v>Less than 2 domains provided</v>
      </c>
      <c r="R107" s="54">
        <f t="shared" si="17"/>
        <v>0</v>
      </c>
      <c r="S107" s="55">
        <f t="shared" si="18"/>
        <v>0</v>
      </c>
      <c r="T107" s="56">
        <f t="shared" si="19"/>
        <v>0</v>
      </c>
      <c r="U107" s="57">
        <f t="shared" si="20"/>
        <v>0</v>
      </c>
      <c r="V107" s="56">
        <f t="shared" si="21"/>
        <v>0</v>
      </c>
      <c r="W107" s="55">
        <f t="shared" si="22"/>
        <v>0</v>
      </c>
      <c r="X107" s="55">
        <f t="shared" si="23"/>
        <v>0</v>
      </c>
      <c r="Y107" s="55">
        <f t="shared" si="24"/>
        <v>0</v>
      </c>
      <c r="Z107" s="55">
        <f t="shared" si="25"/>
        <v>0</v>
      </c>
      <c r="AA107" s="55">
        <f t="shared" si="26"/>
        <v>0</v>
      </c>
      <c r="AB107" s="112">
        <f t="shared" si="27"/>
        <v>0</v>
      </c>
      <c r="AC107" s="113" t="str">
        <f t="shared" si="28"/>
        <v>Grade not provided</v>
      </c>
      <c r="AD107" s="75" t="str">
        <f t="shared" si="29"/>
        <v>Ineligible Student</v>
      </c>
    </row>
    <row r="108" spans="9:30" ht="15.75" thickBot="1">
      <c r="I108" s="101" t="s">
        <v>153</v>
      </c>
      <c r="J108" s="107"/>
      <c r="K108" s="158"/>
      <c r="L108" s="24"/>
      <c r="M108" s="24"/>
      <c r="N108" s="40"/>
      <c r="O108" s="63" t="str">
        <f t="shared" si="15"/>
        <v>Grade not provided</v>
      </c>
      <c r="P108" s="64" t="str">
        <f t="shared" si="15"/>
        <v>Ineligible Student</v>
      </c>
      <c r="Q108" s="39" t="str">
        <f t="shared" si="16"/>
        <v>Less than 2 domains provided</v>
      </c>
      <c r="R108" s="54">
        <f t="shared" si="17"/>
        <v>0</v>
      </c>
      <c r="S108" s="55">
        <f t="shared" si="18"/>
        <v>0</v>
      </c>
      <c r="T108" s="56">
        <f t="shared" si="19"/>
        <v>0</v>
      </c>
      <c r="U108" s="57">
        <f t="shared" si="20"/>
        <v>0</v>
      </c>
      <c r="V108" s="56">
        <f t="shared" si="21"/>
        <v>0</v>
      </c>
      <c r="W108" s="55">
        <f t="shared" si="22"/>
        <v>0</v>
      </c>
      <c r="X108" s="55">
        <f t="shared" si="23"/>
        <v>0</v>
      </c>
      <c r="Y108" s="55">
        <f t="shared" si="24"/>
        <v>0</v>
      </c>
      <c r="Z108" s="55">
        <f t="shared" si="25"/>
        <v>0</v>
      </c>
      <c r="AA108" s="55">
        <f t="shared" si="26"/>
        <v>0</v>
      </c>
      <c r="AB108" s="112">
        <f t="shared" si="27"/>
        <v>0</v>
      </c>
      <c r="AC108" s="113" t="str">
        <f t="shared" si="28"/>
        <v>Grade not provided</v>
      </c>
      <c r="AD108" s="75" t="str">
        <f t="shared" si="29"/>
        <v>Ineligible Student</v>
      </c>
    </row>
    <row r="109" spans="9:30" ht="15.75" thickBot="1">
      <c r="I109" s="101" t="s">
        <v>154</v>
      </c>
      <c r="J109" s="107"/>
      <c r="K109" s="158"/>
      <c r="L109" s="24"/>
      <c r="M109" s="24"/>
      <c r="N109" s="40"/>
      <c r="O109" s="63" t="str">
        <f t="shared" si="15"/>
        <v>Grade not provided</v>
      </c>
      <c r="P109" s="64" t="str">
        <f t="shared" si="15"/>
        <v>Ineligible Student</v>
      </c>
      <c r="Q109" s="39" t="str">
        <f t="shared" si="16"/>
        <v>Less than 2 domains provided</v>
      </c>
      <c r="R109" s="54">
        <f t="shared" si="17"/>
        <v>0</v>
      </c>
      <c r="S109" s="55">
        <f t="shared" si="18"/>
        <v>0</v>
      </c>
      <c r="T109" s="56">
        <f t="shared" si="19"/>
        <v>0</v>
      </c>
      <c r="U109" s="57">
        <f t="shared" si="20"/>
        <v>0</v>
      </c>
      <c r="V109" s="56">
        <f t="shared" si="21"/>
        <v>0</v>
      </c>
      <c r="W109" s="55">
        <f t="shared" si="22"/>
        <v>0</v>
      </c>
      <c r="X109" s="55">
        <f t="shared" si="23"/>
        <v>0</v>
      </c>
      <c r="Y109" s="55">
        <f t="shared" si="24"/>
        <v>0</v>
      </c>
      <c r="Z109" s="55">
        <f t="shared" si="25"/>
        <v>0</v>
      </c>
      <c r="AA109" s="55">
        <f t="shared" si="26"/>
        <v>0</v>
      </c>
      <c r="AB109" s="112">
        <f t="shared" si="27"/>
        <v>0</v>
      </c>
      <c r="AC109" s="113" t="str">
        <f t="shared" si="28"/>
        <v>Grade not provided</v>
      </c>
      <c r="AD109" s="75" t="str">
        <f t="shared" si="29"/>
        <v>Ineligible Student</v>
      </c>
    </row>
    <row r="110" spans="9:30" ht="15.75" thickBot="1">
      <c r="I110" s="101" t="s">
        <v>155</v>
      </c>
      <c r="J110" s="107"/>
      <c r="K110" s="158"/>
      <c r="L110" s="24"/>
      <c r="M110" s="24"/>
      <c r="N110" s="40"/>
      <c r="O110" s="63" t="str">
        <f t="shared" si="15"/>
        <v>Grade not provided</v>
      </c>
      <c r="P110" s="64" t="str">
        <f t="shared" si="15"/>
        <v>Ineligible Student</v>
      </c>
      <c r="Q110" s="39" t="str">
        <f t="shared" si="16"/>
        <v>Less than 2 domains provided</v>
      </c>
      <c r="R110" s="54">
        <f t="shared" si="17"/>
        <v>0</v>
      </c>
      <c r="S110" s="55">
        <f t="shared" si="18"/>
        <v>0</v>
      </c>
      <c r="T110" s="56">
        <f t="shared" si="19"/>
        <v>0</v>
      </c>
      <c r="U110" s="57">
        <f t="shared" si="20"/>
        <v>0</v>
      </c>
      <c r="V110" s="56">
        <f t="shared" si="21"/>
        <v>0</v>
      </c>
      <c r="W110" s="55">
        <f t="shared" si="22"/>
        <v>0</v>
      </c>
      <c r="X110" s="55">
        <f t="shared" si="23"/>
        <v>0</v>
      </c>
      <c r="Y110" s="55">
        <f t="shared" si="24"/>
        <v>0</v>
      </c>
      <c r="Z110" s="55">
        <f t="shared" si="25"/>
        <v>0</v>
      </c>
      <c r="AA110" s="55">
        <f t="shared" si="26"/>
        <v>0</v>
      </c>
      <c r="AB110" s="112">
        <f t="shared" si="27"/>
        <v>0</v>
      </c>
      <c r="AC110" s="113" t="str">
        <f t="shared" si="28"/>
        <v>Grade not provided</v>
      </c>
      <c r="AD110" s="75" t="str">
        <f t="shared" si="29"/>
        <v>Ineligible Student</v>
      </c>
    </row>
    <row r="111" spans="9:30" ht="15.75" thickBot="1">
      <c r="I111" s="101" t="s">
        <v>156</v>
      </c>
      <c r="J111" s="107"/>
      <c r="K111" s="158"/>
      <c r="L111" s="24"/>
      <c r="M111" s="24"/>
      <c r="N111" s="40"/>
      <c r="O111" s="63" t="str">
        <f t="shared" si="15"/>
        <v>Grade not provided</v>
      </c>
      <c r="P111" s="64" t="str">
        <f t="shared" si="15"/>
        <v>Ineligible Student</v>
      </c>
      <c r="Q111" s="39" t="str">
        <f t="shared" si="16"/>
        <v>Less than 2 domains provided</v>
      </c>
      <c r="R111" s="54">
        <f t="shared" si="17"/>
        <v>0</v>
      </c>
      <c r="S111" s="55">
        <f t="shared" si="18"/>
        <v>0</v>
      </c>
      <c r="T111" s="56">
        <f t="shared" si="19"/>
        <v>0</v>
      </c>
      <c r="U111" s="57">
        <f t="shared" si="20"/>
        <v>0</v>
      </c>
      <c r="V111" s="56">
        <f t="shared" si="21"/>
        <v>0</v>
      </c>
      <c r="W111" s="55">
        <f t="shared" si="22"/>
        <v>0</v>
      </c>
      <c r="X111" s="55">
        <f t="shared" si="23"/>
        <v>0</v>
      </c>
      <c r="Y111" s="55">
        <f t="shared" si="24"/>
        <v>0</v>
      </c>
      <c r="Z111" s="55">
        <f t="shared" si="25"/>
        <v>0</v>
      </c>
      <c r="AA111" s="55">
        <f t="shared" si="26"/>
        <v>0</v>
      </c>
      <c r="AB111" s="112">
        <f t="shared" si="27"/>
        <v>0</v>
      </c>
      <c r="AC111" s="113" t="str">
        <f t="shared" si="28"/>
        <v>Grade not provided</v>
      </c>
      <c r="AD111" s="75" t="str">
        <f t="shared" si="29"/>
        <v>Ineligible Student</v>
      </c>
    </row>
    <row r="112" spans="9:30" ht="15.75" thickBot="1">
      <c r="I112" s="101" t="s">
        <v>157</v>
      </c>
      <c r="J112" s="107"/>
      <c r="K112" s="158"/>
      <c r="L112" s="24"/>
      <c r="M112" s="24"/>
      <c r="N112" s="40"/>
      <c r="O112" s="63" t="str">
        <f t="shared" si="15"/>
        <v>Grade not provided</v>
      </c>
      <c r="P112" s="64" t="str">
        <f t="shared" si="15"/>
        <v>Ineligible Student</v>
      </c>
      <c r="Q112" s="39" t="str">
        <f t="shared" si="16"/>
        <v>Less than 2 domains provided</v>
      </c>
      <c r="R112" s="54">
        <f t="shared" si="17"/>
        <v>0</v>
      </c>
      <c r="S112" s="55">
        <f t="shared" si="18"/>
        <v>0</v>
      </c>
      <c r="T112" s="56">
        <f t="shared" si="19"/>
        <v>0</v>
      </c>
      <c r="U112" s="57">
        <f t="shared" si="20"/>
        <v>0</v>
      </c>
      <c r="V112" s="56">
        <f t="shared" si="21"/>
        <v>0</v>
      </c>
      <c r="W112" s="55">
        <f t="shared" si="22"/>
        <v>0</v>
      </c>
      <c r="X112" s="55">
        <f t="shared" si="23"/>
        <v>0</v>
      </c>
      <c r="Y112" s="55">
        <f t="shared" si="24"/>
        <v>0</v>
      </c>
      <c r="Z112" s="55">
        <f t="shared" si="25"/>
        <v>0</v>
      </c>
      <c r="AA112" s="55">
        <f t="shared" si="26"/>
        <v>0</v>
      </c>
      <c r="AB112" s="112">
        <f t="shared" si="27"/>
        <v>0</v>
      </c>
      <c r="AC112" s="113" t="str">
        <f t="shared" si="28"/>
        <v>Grade not provided</v>
      </c>
      <c r="AD112" s="75" t="str">
        <f t="shared" si="29"/>
        <v>Ineligible Student</v>
      </c>
    </row>
    <row r="113" spans="9:30" ht="15.75" thickBot="1">
      <c r="I113" s="101" t="s">
        <v>158</v>
      </c>
      <c r="J113" s="107"/>
      <c r="K113" s="158"/>
      <c r="L113" s="24"/>
      <c r="M113" s="24"/>
      <c r="N113" s="40"/>
      <c r="O113" s="63" t="str">
        <f t="shared" si="15"/>
        <v>Grade not provided</v>
      </c>
      <c r="P113" s="64" t="str">
        <f t="shared" si="15"/>
        <v>Ineligible Student</v>
      </c>
      <c r="Q113" s="39" t="str">
        <f t="shared" si="16"/>
        <v>Less than 2 domains provided</v>
      </c>
      <c r="R113" s="54">
        <f t="shared" si="17"/>
        <v>0</v>
      </c>
      <c r="S113" s="55">
        <f t="shared" si="18"/>
        <v>0</v>
      </c>
      <c r="T113" s="56">
        <f t="shared" si="19"/>
        <v>0</v>
      </c>
      <c r="U113" s="57">
        <f t="shared" si="20"/>
        <v>0</v>
      </c>
      <c r="V113" s="56">
        <f t="shared" si="21"/>
        <v>0</v>
      </c>
      <c r="W113" s="55">
        <f t="shared" si="22"/>
        <v>0</v>
      </c>
      <c r="X113" s="55">
        <f t="shared" si="23"/>
        <v>0</v>
      </c>
      <c r="Y113" s="55">
        <f t="shared" si="24"/>
        <v>0</v>
      </c>
      <c r="Z113" s="55">
        <f t="shared" si="25"/>
        <v>0</v>
      </c>
      <c r="AA113" s="55">
        <f t="shared" si="26"/>
        <v>0</v>
      </c>
      <c r="AB113" s="112">
        <f t="shared" si="27"/>
        <v>0</v>
      </c>
      <c r="AC113" s="113" t="str">
        <f t="shared" si="28"/>
        <v>Grade not provided</v>
      </c>
      <c r="AD113" s="75" t="str">
        <f t="shared" si="29"/>
        <v>Ineligible Student</v>
      </c>
    </row>
    <row r="114" spans="9:30" ht="15.75" thickBot="1">
      <c r="I114" s="101" t="s">
        <v>159</v>
      </c>
      <c r="J114" s="107"/>
      <c r="K114" s="158"/>
      <c r="L114" s="24"/>
      <c r="M114" s="24"/>
      <c r="N114" s="40"/>
      <c r="O114" s="63" t="str">
        <f t="shared" si="15"/>
        <v>Grade not provided</v>
      </c>
      <c r="P114" s="64" t="str">
        <f t="shared" si="15"/>
        <v>Ineligible Student</v>
      </c>
      <c r="Q114" s="39" t="str">
        <f t="shared" si="16"/>
        <v>Less than 2 domains provided</v>
      </c>
      <c r="R114" s="54">
        <f t="shared" si="17"/>
        <v>0</v>
      </c>
      <c r="S114" s="55">
        <f t="shared" si="18"/>
        <v>0</v>
      </c>
      <c r="T114" s="56">
        <f t="shared" si="19"/>
        <v>0</v>
      </c>
      <c r="U114" s="57">
        <f t="shared" si="20"/>
        <v>0</v>
      </c>
      <c r="V114" s="56">
        <f t="shared" si="21"/>
        <v>0</v>
      </c>
      <c r="W114" s="55">
        <f t="shared" si="22"/>
        <v>0</v>
      </c>
      <c r="X114" s="55">
        <f t="shared" si="23"/>
        <v>0</v>
      </c>
      <c r="Y114" s="55">
        <f t="shared" si="24"/>
        <v>0</v>
      </c>
      <c r="Z114" s="55">
        <f t="shared" si="25"/>
        <v>0</v>
      </c>
      <c r="AA114" s="55">
        <f t="shared" si="26"/>
        <v>0</v>
      </c>
      <c r="AB114" s="112">
        <f t="shared" si="27"/>
        <v>0</v>
      </c>
      <c r="AC114" s="113" t="str">
        <f t="shared" si="28"/>
        <v>Grade not provided</v>
      </c>
      <c r="AD114" s="75" t="str">
        <f t="shared" si="29"/>
        <v>Ineligible Student</v>
      </c>
    </row>
    <row r="115" spans="9:30" ht="15.75" thickBot="1">
      <c r="I115" s="101" t="s">
        <v>160</v>
      </c>
      <c r="J115" s="107"/>
      <c r="K115" s="158"/>
      <c r="L115" s="24"/>
      <c r="M115" s="24"/>
      <c r="N115" s="40"/>
      <c r="O115" s="63" t="str">
        <f t="shared" si="15"/>
        <v>Grade not provided</v>
      </c>
      <c r="P115" s="64" t="str">
        <f t="shared" si="15"/>
        <v>Ineligible Student</v>
      </c>
      <c r="Q115" s="39" t="str">
        <f t="shared" si="16"/>
        <v>Less than 2 domains provided</v>
      </c>
      <c r="R115" s="54">
        <f t="shared" si="17"/>
        <v>0</v>
      </c>
      <c r="S115" s="55">
        <f t="shared" si="18"/>
        <v>0</v>
      </c>
      <c r="T115" s="56">
        <f t="shared" si="19"/>
        <v>0</v>
      </c>
      <c r="U115" s="57">
        <f t="shared" si="20"/>
        <v>0</v>
      </c>
      <c r="V115" s="56">
        <f t="shared" si="21"/>
        <v>0</v>
      </c>
      <c r="W115" s="55">
        <f t="shared" si="22"/>
        <v>0</v>
      </c>
      <c r="X115" s="55">
        <f t="shared" si="23"/>
        <v>0</v>
      </c>
      <c r="Y115" s="55">
        <f t="shared" si="24"/>
        <v>0</v>
      </c>
      <c r="Z115" s="55">
        <f t="shared" si="25"/>
        <v>0</v>
      </c>
      <c r="AA115" s="55">
        <f t="shared" si="26"/>
        <v>0</v>
      </c>
      <c r="AB115" s="112">
        <f t="shared" si="27"/>
        <v>0</v>
      </c>
      <c r="AC115" s="113" t="str">
        <f t="shared" si="28"/>
        <v>Grade not provided</v>
      </c>
      <c r="AD115" s="75" t="str">
        <f t="shared" si="29"/>
        <v>Ineligible Student</v>
      </c>
    </row>
    <row r="116" spans="9:30" ht="15.75" thickBot="1">
      <c r="I116" s="101" t="s">
        <v>161</v>
      </c>
      <c r="J116" s="107"/>
      <c r="K116" s="158"/>
      <c r="L116" s="24"/>
      <c r="M116" s="24"/>
      <c r="N116" s="40"/>
      <c r="O116" s="63" t="str">
        <f t="shared" si="15"/>
        <v>Grade not provided</v>
      </c>
      <c r="P116" s="64" t="str">
        <f t="shared" si="15"/>
        <v>Ineligible Student</v>
      </c>
      <c r="Q116" s="39" t="str">
        <f t="shared" si="16"/>
        <v>Less than 2 domains provided</v>
      </c>
      <c r="R116" s="54">
        <f t="shared" si="17"/>
        <v>0</v>
      </c>
      <c r="S116" s="55">
        <f t="shared" si="18"/>
        <v>0</v>
      </c>
      <c r="T116" s="56">
        <f t="shared" si="19"/>
        <v>0</v>
      </c>
      <c r="U116" s="57">
        <f t="shared" si="20"/>
        <v>0</v>
      </c>
      <c r="V116" s="56">
        <f t="shared" si="21"/>
        <v>0</v>
      </c>
      <c r="W116" s="55">
        <f t="shared" si="22"/>
        <v>0</v>
      </c>
      <c r="X116" s="55">
        <f t="shared" si="23"/>
        <v>0</v>
      </c>
      <c r="Y116" s="55">
        <f t="shared" si="24"/>
        <v>0</v>
      </c>
      <c r="Z116" s="55">
        <f t="shared" si="25"/>
        <v>0</v>
      </c>
      <c r="AA116" s="55">
        <f t="shared" si="26"/>
        <v>0</v>
      </c>
      <c r="AB116" s="112">
        <f t="shared" si="27"/>
        <v>0</v>
      </c>
      <c r="AC116" s="113" t="str">
        <f t="shared" si="28"/>
        <v>Grade not provided</v>
      </c>
      <c r="AD116" s="75" t="str">
        <f t="shared" si="29"/>
        <v>Ineligible Student</v>
      </c>
    </row>
    <row r="117" spans="9:30" ht="15.75" thickBot="1">
      <c r="I117" s="101" t="s">
        <v>162</v>
      </c>
      <c r="J117" s="107"/>
      <c r="K117" s="158"/>
      <c r="L117" s="24"/>
      <c r="M117" s="24"/>
      <c r="N117" s="40"/>
      <c r="O117" s="63" t="str">
        <f t="shared" si="15"/>
        <v>Grade not provided</v>
      </c>
      <c r="P117" s="64" t="str">
        <f t="shared" si="15"/>
        <v>Ineligible Student</v>
      </c>
      <c r="Q117" s="39" t="str">
        <f t="shared" si="16"/>
        <v>Less than 2 domains provided</v>
      </c>
      <c r="R117" s="54">
        <f t="shared" si="17"/>
        <v>0</v>
      </c>
      <c r="S117" s="55">
        <f t="shared" si="18"/>
        <v>0</v>
      </c>
      <c r="T117" s="56">
        <f t="shared" si="19"/>
        <v>0</v>
      </c>
      <c r="U117" s="57">
        <f t="shared" si="20"/>
        <v>0</v>
      </c>
      <c r="V117" s="56">
        <f t="shared" si="21"/>
        <v>0</v>
      </c>
      <c r="W117" s="55">
        <f t="shared" si="22"/>
        <v>0</v>
      </c>
      <c r="X117" s="55">
        <f t="shared" si="23"/>
        <v>0</v>
      </c>
      <c r="Y117" s="55">
        <f t="shared" si="24"/>
        <v>0</v>
      </c>
      <c r="Z117" s="55">
        <f t="shared" si="25"/>
        <v>0</v>
      </c>
      <c r="AA117" s="55">
        <f t="shared" si="26"/>
        <v>0</v>
      </c>
      <c r="AB117" s="112">
        <f t="shared" si="27"/>
        <v>0</v>
      </c>
      <c r="AC117" s="113" t="str">
        <f t="shared" si="28"/>
        <v>Grade not provided</v>
      </c>
      <c r="AD117" s="75" t="str">
        <f t="shared" si="29"/>
        <v>Ineligible Student</v>
      </c>
    </row>
    <row r="118" spans="9:30" ht="15.75" thickBot="1">
      <c r="I118" s="101" t="s">
        <v>163</v>
      </c>
      <c r="J118" s="107"/>
      <c r="K118" s="158"/>
      <c r="L118" s="24"/>
      <c r="M118" s="24"/>
      <c r="N118" s="40"/>
      <c r="O118" s="63" t="str">
        <f t="shared" si="15"/>
        <v>Grade not provided</v>
      </c>
      <c r="P118" s="64" t="str">
        <f t="shared" si="15"/>
        <v>Ineligible Student</v>
      </c>
      <c r="Q118" s="39" t="str">
        <f t="shared" si="16"/>
        <v>Less than 2 domains provided</v>
      </c>
      <c r="R118" s="54">
        <f t="shared" si="17"/>
        <v>0</v>
      </c>
      <c r="S118" s="55">
        <f t="shared" si="18"/>
        <v>0</v>
      </c>
      <c r="T118" s="56">
        <f t="shared" si="19"/>
        <v>0</v>
      </c>
      <c r="U118" s="57">
        <f t="shared" si="20"/>
        <v>0</v>
      </c>
      <c r="V118" s="56">
        <f t="shared" si="21"/>
        <v>0</v>
      </c>
      <c r="W118" s="55">
        <f t="shared" si="22"/>
        <v>0</v>
      </c>
      <c r="X118" s="55">
        <f t="shared" si="23"/>
        <v>0</v>
      </c>
      <c r="Y118" s="55">
        <f t="shared" si="24"/>
        <v>0</v>
      </c>
      <c r="Z118" s="55">
        <f t="shared" si="25"/>
        <v>0</v>
      </c>
      <c r="AA118" s="55">
        <f t="shared" si="26"/>
        <v>0</v>
      </c>
      <c r="AB118" s="112">
        <f t="shared" si="27"/>
        <v>0</v>
      </c>
      <c r="AC118" s="113" t="str">
        <f t="shared" si="28"/>
        <v>Grade not provided</v>
      </c>
      <c r="AD118" s="75" t="str">
        <f t="shared" si="29"/>
        <v>Ineligible Student</v>
      </c>
    </row>
    <row r="119" spans="9:30" ht="15.75" thickBot="1">
      <c r="I119" s="101" t="s">
        <v>164</v>
      </c>
      <c r="J119" s="107"/>
      <c r="K119" s="158"/>
      <c r="L119" s="24"/>
      <c r="M119" s="24"/>
      <c r="N119" s="40"/>
      <c r="O119" s="63" t="str">
        <f t="shared" si="15"/>
        <v>Grade not provided</v>
      </c>
      <c r="P119" s="64" t="str">
        <f t="shared" si="15"/>
        <v>Ineligible Student</v>
      </c>
      <c r="Q119" s="39" t="str">
        <f t="shared" si="16"/>
        <v>Less than 2 domains provided</v>
      </c>
      <c r="R119" s="54">
        <f t="shared" si="17"/>
        <v>0</v>
      </c>
      <c r="S119" s="55">
        <f t="shared" si="18"/>
        <v>0</v>
      </c>
      <c r="T119" s="56">
        <f t="shared" si="19"/>
        <v>0</v>
      </c>
      <c r="U119" s="57">
        <f t="shared" si="20"/>
        <v>0</v>
      </c>
      <c r="V119" s="56">
        <f t="shared" si="21"/>
        <v>0</v>
      </c>
      <c r="W119" s="55">
        <f t="shared" si="22"/>
        <v>0</v>
      </c>
      <c r="X119" s="55">
        <f t="shared" si="23"/>
        <v>0</v>
      </c>
      <c r="Y119" s="55">
        <f t="shared" si="24"/>
        <v>0</v>
      </c>
      <c r="Z119" s="55">
        <f t="shared" si="25"/>
        <v>0</v>
      </c>
      <c r="AA119" s="55">
        <f t="shared" si="26"/>
        <v>0</v>
      </c>
      <c r="AB119" s="112">
        <f t="shared" si="27"/>
        <v>0</v>
      </c>
      <c r="AC119" s="113" t="str">
        <f t="shared" si="28"/>
        <v>Grade not provided</v>
      </c>
      <c r="AD119" s="75" t="str">
        <f t="shared" si="29"/>
        <v>Ineligible Student</v>
      </c>
    </row>
    <row r="120" spans="9:30" ht="15.75" thickBot="1">
      <c r="I120" s="101" t="s">
        <v>165</v>
      </c>
      <c r="J120" s="107"/>
      <c r="K120" s="158"/>
      <c r="L120" s="24"/>
      <c r="M120" s="24"/>
      <c r="N120" s="40"/>
      <c r="O120" s="63" t="str">
        <f t="shared" si="15"/>
        <v>Grade not provided</v>
      </c>
      <c r="P120" s="64" t="str">
        <f t="shared" si="15"/>
        <v>Ineligible Student</v>
      </c>
      <c r="Q120" s="39" t="str">
        <f t="shared" si="16"/>
        <v>Less than 2 domains provided</v>
      </c>
      <c r="R120" s="54">
        <f t="shared" si="17"/>
        <v>0</v>
      </c>
      <c r="S120" s="55">
        <f t="shared" si="18"/>
        <v>0</v>
      </c>
      <c r="T120" s="56">
        <f t="shared" si="19"/>
        <v>0</v>
      </c>
      <c r="U120" s="57">
        <f t="shared" si="20"/>
        <v>0</v>
      </c>
      <c r="V120" s="56">
        <f t="shared" si="21"/>
        <v>0</v>
      </c>
      <c r="W120" s="55">
        <f t="shared" si="22"/>
        <v>0</v>
      </c>
      <c r="X120" s="55">
        <f t="shared" si="23"/>
        <v>0</v>
      </c>
      <c r="Y120" s="55">
        <f t="shared" si="24"/>
        <v>0</v>
      </c>
      <c r="Z120" s="55">
        <f t="shared" si="25"/>
        <v>0</v>
      </c>
      <c r="AA120" s="55">
        <f t="shared" si="26"/>
        <v>0</v>
      </c>
      <c r="AB120" s="112">
        <f t="shared" si="27"/>
        <v>0</v>
      </c>
      <c r="AC120" s="113" t="str">
        <f t="shared" si="28"/>
        <v>Grade not provided</v>
      </c>
      <c r="AD120" s="75" t="str">
        <f t="shared" si="29"/>
        <v>Ineligible Student</v>
      </c>
    </row>
    <row r="121" spans="9:30" ht="15.75" thickBot="1">
      <c r="I121" s="101" t="s">
        <v>166</v>
      </c>
      <c r="J121" s="107"/>
      <c r="K121" s="158"/>
      <c r="L121" s="24"/>
      <c r="M121" s="24"/>
      <c r="N121" s="40"/>
      <c r="O121" s="63" t="str">
        <f t="shared" si="15"/>
        <v>Grade not provided</v>
      </c>
      <c r="P121" s="64" t="str">
        <f t="shared" si="15"/>
        <v>Ineligible Student</v>
      </c>
      <c r="Q121" s="39" t="str">
        <f t="shared" si="16"/>
        <v>Less than 2 domains provided</v>
      </c>
      <c r="R121" s="54">
        <f t="shared" si="17"/>
        <v>0</v>
      </c>
      <c r="S121" s="55">
        <f t="shared" si="18"/>
        <v>0</v>
      </c>
      <c r="T121" s="56">
        <f t="shared" si="19"/>
        <v>0</v>
      </c>
      <c r="U121" s="57">
        <f t="shared" si="20"/>
        <v>0</v>
      </c>
      <c r="V121" s="56">
        <f t="shared" si="21"/>
        <v>0</v>
      </c>
      <c r="W121" s="55">
        <f t="shared" si="22"/>
        <v>0</v>
      </c>
      <c r="X121" s="55">
        <f t="shared" si="23"/>
        <v>0</v>
      </c>
      <c r="Y121" s="55">
        <f t="shared" si="24"/>
        <v>0</v>
      </c>
      <c r="Z121" s="55">
        <f t="shared" si="25"/>
        <v>0</v>
      </c>
      <c r="AA121" s="55">
        <f t="shared" si="26"/>
        <v>0</v>
      </c>
      <c r="AB121" s="112">
        <f t="shared" si="27"/>
        <v>0</v>
      </c>
      <c r="AC121" s="113" t="str">
        <f t="shared" si="28"/>
        <v>Grade not provided</v>
      </c>
      <c r="AD121" s="75" t="str">
        <f t="shared" si="29"/>
        <v>Ineligible Student</v>
      </c>
    </row>
    <row r="122" spans="9:30" ht="15.75" thickBot="1">
      <c r="I122" s="101" t="s">
        <v>167</v>
      </c>
      <c r="J122" s="107"/>
      <c r="K122" s="158"/>
      <c r="L122" s="24"/>
      <c r="M122" s="24"/>
      <c r="N122" s="40"/>
      <c r="O122" s="63" t="str">
        <f t="shared" si="15"/>
        <v>Grade not provided</v>
      </c>
      <c r="P122" s="64" t="str">
        <f t="shared" si="15"/>
        <v>Ineligible Student</v>
      </c>
      <c r="Q122" s="39" t="str">
        <f t="shared" si="16"/>
        <v>Less than 2 domains provided</v>
      </c>
      <c r="R122" s="54">
        <f t="shared" si="17"/>
        <v>0</v>
      </c>
      <c r="S122" s="55">
        <f t="shared" si="18"/>
        <v>0</v>
      </c>
      <c r="T122" s="56">
        <f t="shared" si="19"/>
        <v>0</v>
      </c>
      <c r="U122" s="57">
        <f t="shared" si="20"/>
        <v>0</v>
      </c>
      <c r="V122" s="56">
        <f t="shared" si="21"/>
        <v>0</v>
      </c>
      <c r="W122" s="55">
        <f t="shared" si="22"/>
        <v>0</v>
      </c>
      <c r="X122" s="55">
        <f t="shared" si="23"/>
        <v>0</v>
      </c>
      <c r="Y122" s="55">
        <f t="shared" si="24"/>
        <v>0</v>
      </c>
      <c r="Z122" s="55">
        <f t="shared" si="25"/>
        <v>0</v>
      </c>
      <c r="AA122" s="55">
        <f t="shared" si="26"/>
        <v>0</v>
      </c>
      <c r="AB122" s="112">
        <f t="shared" si="27"/>
        <v>0</v>
      </c>
      <c r="AC122" s="113" t="str">
        <f t="shared" si="28"/>
        <v>Grade not provided</v>
      </c>
      <c r="AD122" s="75" t="str">
        <f t="shared" si="29"/>
        <v>Ineligible Student</v>
      </c>
    </row>
    <row r="123" spans="9:30" ht="15.75" thickBot="1">
      <c r="I123" s="101" t="s">
        <v>168</v>
      </c>
      <c r="J123" s="107"/>
      <c r="K123" s="158"/>
      <c r="L123" s="24"/>
      <c r="M123" s="24"/>
      <c r="N123" s="40"/>
      <c r="O123" s="63" t="str">
        <f t="shared" si="15"/>
        <v>Grade not provided</v>
      </c>
      <c r="P123" s="64" t="str">
        <f t="shared" si="15"/>
        <v>Ineligible Student</v>
      </c>
      <c r="Q123" s="39" t="str">
        <f t="shared" si="16"/>
        <v>Less than 2 domains provided</v>
      </c>
      <c r="R123" s="54">
        <f t="shared" si="17"/>
        <v>0</v>
      </c>
      <c r="S123" s="55">
        <f t="shared" si="18"/>
        <v>0</v>
      </c>
      <c r="T123" s="56">
        <f t="shared" si="19"/>
        <v>0</v>
      </c>
      <c r="U123" s="57">
        <f t="shared" si="20"/>
        <v>0</v>
      </c>
      <c r="V123" s="56">
        <f t="shared" si="21"/>
        <v>0</v>
      </c>
      <c r="W123" s="55">
        <f t="shared" si="22"/>
        <v>0</v>
      </c>
      <c r="X123" s="55">
        <f t="shared" si="23"/>
        <v>0</v>
      </c>
      <c r="Y123" s="55">
        <f t="shared" si="24"/>
        <v>0</v>
      </c>
      <c r="Z123" s="55">
        <f t="shared" si="25"/>
        <v>0</v>
      </c>
      <c r="AA123" s="55">
        <f t="shared" si="26"/>
        <v>0</v>
      </c>
      <c r="AB123" s="112">
        <f t="shared" si="27"/>
        <v>0</v>
      </c>
      <c r="AC123" s="113" t="str">
        <f t="shared" si="28"/>
        <v>Grade not provided</v>
      </c>
      <c r="AD123" s="75" t="str">
        <f t="shared" si="29"/>
        <v>Ineligible Student</v>
      </c>
    </row>
    <row r="124" spans="9:30" ht="15.75" thickBot="1">
      <c r="I124" s="101" t="s">
        <v>169</v>
      </c>
      <c r="J124" s="107"/>
      <c r="K124" s="158"/>
      <c r="L124" s="24"/>
      <c r="M124" s="24"/>
      <c r="N124" s="40"/>
      <c r="O124" s="63" t="str">
        <f t="shared" si="15"/>
        <v>Grade not provided</v>
      </c>
      <c r="P124" s="64" t="str">
        <f t="shared" si="15"/>
        <v>Ineligible Student</v>
      </c>
      <c r="Q124" s="39" t="str">
        <f t="shared" si="16"/>
        <v>Less than 2 domains provided</v>
      </c>
      <c r="R124" s="54">
        <f t="shared" si="17"/>
        <v>0</v>
      </c>
      <c r="S124" s="55">
        <f t="shared" si="18"/>
        <v>0</v>
      </c>
      <c r="T124" s="56">
        <f t="shared" si="19"/>
        <v>0</v>
      </c>
      <c r="U124" s="57">
        <f t="shared" si="20"/>
        <v>0</v>
      </c>
      <c r="V124" s="56">
        <f t="shared" si="21"/>
        <v>0</v>
      </c>
      <c r="W124" s="55">
        <f t="shared" si="22"/>
        <v>0</v>
      </c>
      <c r="X124" s="55">
        <f t="shared" si="23"/>
        <v>0</v>
      </c>
      <c r="Y124" s="55">
        <f t="shared" si="24"/>
        <v>0</v>
      </c>
      <c r="Z124" s="55">
        <f t="shared" si="25"/>
        <v>0</v>
      </c>
      <c r="AA124" s="55">
        <f t="shared" si="26"/>
        <v>0</v>
      </c>
      <c r="AB124" s="112">
        <f t="shared" si="27"/>
        <v>0</v>
      </c>
      <c r="AC124" s="113" t="str">
        <f t="shared" si="28"/>
        <v>Grade not provided</v>
      </c>
      <c r="AD124" s="75" t="str">
        <f t="shared" si="29"/>
        <v>Ineligible Student</v>
      </c>
    </row>
    <row r="125" spans="9:30" ht="15.75" thickBot="1">
      <c r="I125" s="101" t="s">
        <v>170</v>
      </c>
      <c r="J125" s="107"/>
      <c r="K125" s="158"/>
      <c r="L125" s="24"/>
      <c r="M125" s="24"/>
      <c r="N125" s="40"/>
      <c r="O125" s="63" t="str">
        <f t="shared" si="15"/>
        <v>Grade not provided</v>
      </c>
      <c r="P125" s="64" t="str">
        <f t="shared" si="15"/>
        <v>Ineligible Student</v>
      </c>
      <c r="Q125" s="39" t="str">
        <f t="shared" si="16"/>
        <v>Less than 2 domains provided</v>
      </c>
      <c r="R125" s="54">
        <f t="shared" si="17"/>
        <v>0</v>
      </c>
      <c r="S125" s="55">
        <f t="shared" si="18"/>
        <v>0</v>
      </c>
      <c r="T125" s="56">
        <f t="shared" si="19"/>
        <v>0</v>
      </c>
      <c r="U125" s="57">
        <f t="shared" si="20"/>
        <v>0</v>
      </c>
      <c r="V125" s="56">
        <f t="shared" si="21"/>
        <v>0</v>
      </c>
      <c r="W125" s="55">
        <f t="shared" si="22"/>
        <v>0</v>
      </c>
      <c r="X125" s="55">
        <f t="shared" si="23"/>
        <v>0</v>
      </c>
      <c r="Y125" s="55">
        <f t="shared" si="24"/>
        <v>0</v>
      </c>
      <c r="Z125" s="55">
        <f t="shared" si="25"/>
        <v>0</v>
      </c>
      <c r="AA125" s="55">
        <f t="shared" si="26"/>
        <v>0</v>
      </c>
      <c r="AB125" s="112">
        <f t="shared" si="27"/>
        <v>0</v>
      </c>
      <c r="AC125" s="113" t="str">
        <f t="shared" si="28"/>
        <v>Grade not provided</v>
      </c>
      <c r="AD125" s="75" t="str">
        <f t="shared" si="29"/>
        <v>Ineligible Student</v>
      </c>
    </row>
    <row r="126" spans="9:30" ht="15.75" thickBot="1">
      <c r="I126" s="101" t="s">
        <v>171</v>
      </c>
      <c r="J126" s="107"/>
      <c r="K126" s="158"/>
      <c r="L126" s="24"/>
      <c r="M126" s="24"/>
      <c r="N126" s="40"/>
      <c r="O126" s="63" t="str">
        <f t="shared" si="15"/>
        <v>Grade not provided</v>
      </c>
      <c r="P126" s="64" t="str">
        <f t="shared" si="15"/>
        <v>Ineligible Student</v>
      </c>
      <c r="Q126" s="39" t="str">
        <f t="shared" si="16"/>
        <v>Less than 2 domains provided</v>
      </c>
      <c r="R126" s="54">
        <f t="shared" si="17"/>
        <v>0</v>
      </c>
      <c r="S126" s="55">
        <f t="shared" si="18"/>
        <v>0</v>
      </c>
      <c r="T126" s="56">
        <f t="shared" si="19"/>
        <v>0</v>
      </c>
      <c r="U126" s="57">
        <f t="shared" si="20"/>
        <v>0</v>
      </c>
      <c r="V126" s="56">
        <f t="shared" si="21"/>
        <v>0</v>
      </c>
      <c r="W126" s="55">
        <f t="shared" si="22"/>
        <v>0</v>
      </c>
      <c r="X126" s="55">
        <f t="shared" si="23"/>
        <v>0</v>
      </c>
      <c r="Y126" s="55">
        <f t="shared" si="24"/>
        <v>0</v>
      </c>
      <c r="Z126" s="55">
        <f t="shared" si="25"/>
        <v>0</v>
      </c>
      <c r="AA126" s="55">
        <f t="shared" si="26"/>
        <v>0</v>
      </c>
      <c r="AB126" s="112">
        <f t="shared" si="27"/>
        <v>0</v>
      </c>
      <c r="AC126" s="113" t="str">
        <f t="shared" si="28"/>
        <v>Grade not provided</v>
      </c>
      <c r="AD126" s="75" t="str">
        <f t="shared" si="29"/>
        <v>Ineligible Student</v>
      </c>
    </row>
    <row r="127" spans="9:30" ht="15.75" thickBot="1">
      <c r="I127" s="101" t="s">
        <v>172</v>
      </c>
      <c r="J127" s="107"/>
      <c r="K127" s="158"/>
      <c r="L127" s="24"/>
      <c r="M127" s="24"/>
      <c r="N127" s="40"/>
      <c r="O127" s="63" t="str">
        <f t="shared" si="15"/>
        <v>Grade not provided</v>
      </c>
      <c r="P127" s="64" t="str">
        <f t="shared" si="15"/>
        <v>Ineligible Student</v>
      </c>
      <c r="Q127" s="39" t="str">
        <f t="shared" si="16"/>
        <v>Less than 2 domains provided</v>
      </c>
      <c r="R127" s="54">
        <f t="shared" si="17"/>
        <v>0</v>
      </c>
      <c r="S127" s="55">
        <f t="shared" si="18"/>
        <v>0</v>
      </c>
      <c r="T127" s="56">
        <f t="shared" si="19"/>
        <v>0</v>
      </c>
      <c r="U127" s="57">
        <f t="shared" si="20"/>
        <v>0</v>
      </c>
      <c r="V127" s="56">
        <f t="shared" si="21"/>
        <v>0</v>
      </c>
      <c r="W127" s="55">
        <f t="shared" si="22"/>
        <v>0</v>
      </c>
      <c r="X127" s="55">
        <f t="shared" si="23"/>
        <v>0</v>
      </c>
      <c r="Y127" s="55">
        <f t="shared" si="24"/>
        <v>0</v>
      </c>
      <c r="Z127" s="55">
        <f t="shared" si="25"/>
        <v>0</v>
      </c>
      <c r="AA127" s="55">
        <f t="shared" si="26"/>
        <v>0</v>
      </c>
      <c r="AB127" s="112">
        <f t="shared" si="27"/>
        <v>0</v>
      </c>
      <c r="AC127" s="113" t="str">
        <f t="shared" si="28"/>
        <v>Grade not provided</v>
      </c>
      <c r="AD127" s="75" t="str">
        <f t="shared" si="29"/>
        <v>Ineligible Student</v>
      </c>
    </row>
    <row r="128" spans="9:30" ht="15.75" thickBot="1">
      <c r="I128" s="101" t="s">
        <v>173</v>
      </c>
      <c r="J128" s="107"/>
      <c r="K128" s="158"/>
      <c r="L128" s="24"/>
      <c r="M128" s="24"/>
      <c r="N128" s="40"/>
      <c r="O128" s="63" t="str">
        <f t="shared" si="15"/>
        <v>Grade not provided</v>
      </c>
      <c r="P128" s="64" t="str">
        <f t="shared" si="15"/>
        <v>Ineligible Student</v>
      </c>
      <c r="Q128" s="39" t="str">
        <f t="shared" si="16"/>
        <v>Less than 2 domains provided</v>
      </c>
      <c r="R128" s="54">
        <f t="shared" si="17"/>
        <v>0</v>
      </c>
      <c r="S128" s="55">
        <f t="shared" si="18"/>
        <v>0</v>
      </c>
      <c r="T128" s="56">
        <f t="shared" si="19"/>
        <v>0</v>
      </c>
      <c r="U128" s="57">
        <f t="shared" si="20"/>
        <v>0</v>
      </c>
      <c r="V128" s="56">
        <f t="shared" si="21"/>
        <v>0</v>
      </c>
      <c r="W128" s="55">
        <f t="shared" si="22"/>
        <v>0</v>
      </c>
      <c r="X128" s="55">
        <f t="shared" si="23"/>
        <v>0</v>
      </c>
      <c r="Y128" s="55">
        <f t="shared" si="24"/>
        <v>0</v>
      </c>
      <c r="Z128" s="55">
        <f t="shared" si="25"/>
        <v>0</v>
      </c>
      <c r="AA128" s="55">
        <f t="shared" si="26"/>
        <v>0</v>
      </c>
      <c r="AB128" s="112">
        <f t="shared" si="27"/>
        <v>0</v>
      </c>
      <c r="AC128" s="113" t="str">
        <f t="shared" si="28"/>
        <v>Grade not provided</v>
      </c>
      <c r="AD128" s="75" t="str">
        <f t="shared" si="29"/>
        <v>Ineligible Student</v>
      </c>
    </row>
    <row r="129" spans="9:30" ht="15.75" thickBot="1">
      <c r="I129" s="101" t="s">
        <v>174</v>
      </c>
      <c r="J129" s="107"/>
      <c r="K129" s="158"/>
      <c r="L129" s="24"/>
      <c r="M129" s="24"/>
      <c r="N129" s="40"/>
      <c r="O129" s="63" t="str">
        <f t="shared" si="15"/>
        <v>Grade not provided</v>
      </c>
      <c r="P129" s="64" t="str">
        <f t="shared" si="15"/>
        <v>Ineligible Student</v>
      </c>
      <c r="Q129" s="39" t="str">
        <f t="shared" si="16"/>
        <v>Less than 2 domains provided</v>
      </c>
      <c r="R129" s="54">
        <f t="shared" si="17"/>
        <v>0</v>
      </c>
      <c r="S129" s="55">
        <f t="shared" si="18"/>
        <v>0</v>
      </c>
      <c r="T129" s="56">
        <f t="shared" si="19"/>
        <v>0</v>
      </c>
      <c r="U129" s="57">
        <f t="shared" si="20"/>
        <v>0</v>
      </c>
      <c r="V129" s="56">
        <f t="shared" si="21"/>
        <v>0</v>
      </c>
      <c r="W129" s="55">
        <f t="shared" si="22"/>
        <v>0</v>
      </c>
      <c r="X129" s="55">
        <f t="shared" si="23"/>
        <v>0</v>
      </c>
      <c r="Y129" s="55">
        <f t="shared" si="24"/>
        <v>0</v>
      </c>
      <c r="Z129" s="55">
        <f t="shared" si="25"/>
        <v>0</v>
      </c>
      <c r="AA129" s="55">
        <f t="shared" si="26"/>
        <v>0</v>
      </c>
      <c r="AB129" s="112">
        <f t="shared" si="27"/>
        <v>0</v>
      </c>
      <c r="AC129" s="113" t="str">
        <f t="shared" si="28"/>
        <v>Grade not provided</v>
      </c>
      <c r="AD129" s="75" t="str">
        <f t="shared" si="29"/>
        <v>Ineligible Student</v>
      </c>
    </row>
    <row r="130" spans="9:30" ht="15.75" thickBot="1">
      <c r="I130" s="101" t="s">
        <v>175</v>
      </c>
      <c r="J130" s="107"/>
      <c r="K130" s="158"/>
      <c r="L130" s="24"/>
      <c r="M130" s="24"/>
      <c r="N130" s="40"/>
      <c r="O130" s="63" t="str">
        <f t="shared" si="15"/>
        <v>Grade not provided</v>
      </c>
      <c r="P130" s="64" t="str">
        <f t="shared" si="15"/>
        <v>Ineligible Student</v>
      </c>
      <c r="Q130" s="39" t="str">
        <f t="shared" si="16"/>
        <v>Less than 2 domains provided</v>
      </c>
      <c r="R130" s="54">
        <f t="shared" si="17"/>
        <v>0</v>
      </c>
      <c r="S130" s="55">
        <f t="shared" si="18"/>
        <v>0</v>
      </c>
      <c r="T130" s="56">
        <f t="shared" si="19"/>
        <v>0</v>
      </c>
      <c r="U130" s="57">
        <f t="shared" si="20"/>
        <v>0</v>
      </c>
      <c r="V130" s="56">
        <f t="shared" si="21"/>
        <v>0</v>
      </c>
      <c r="W130" s="55">
        <f t="shared" si="22"/>
        <v>0</v>
      </c>
      <c r="X130" s="55">
        <f t="shared" si="23"/>
        <v>0</v>
      </c>
      <c r="Y130" s="55">
        <f t="shared" si="24"/>
        <v>0</v>
      </c>
      <c r="Z130" s="55">
        <f t="shared" si="25"/>
        <v>0</v>
      </c>
      <c r="AA130" s="55">
        <f t="shared" si="26"/>
        <v>0</v>
      </c>
      <c r="AB130" s="112">
        <f t="shared" si="27"/>
        <v>0</v>
      </c>
      <c r="AC130" s="113" t="str">
        <f t="shared" si="28"/>
        <v>Grade not provided</v>
      </c>
      <c r="AD130" s="75" t="str">
        <f t="shared" si="29"/>
        <v>Ineligible Student</v>
      </c>
    </row>
    <row r="131" spans="9:30" ht="15.75" thickBot="1">
      <c r="I131" s="101" t="s">
        <v>176</v>
      </c>
      <c r="J131" s="107"/>
      <c r="K131" s="158"/>
      <c r="L131" s="24"/>
      <c r="M131" s="24"/>
      <c r="N131" s="40"/>
      <c r="O131" s="63" t="str">
        <f t="shared" si="15"/>
        <v>Grade not provided</v>
      </c>
      <c r="P131" s="64" t="str">
        <f t="shared" si="15"/>
        <v>Ineligible Student</v>
      </c>
      <c r="Q131" s="39" t="str">
        <f t="shared" si="16"/>
        <v>Less than 2 domains provided</v>
      </c>
      <c r="R131" s="54">
        <f t="shared" si="17"/>
        <v>0</v>
      </c>
      <c r="S131" s="55">
        <f t="shared" si="18"/>
        <v>0</v>
      </c>
      <c r="T131" s="56">
        <f t="shared" si="19"/>
        <v>0</v>
      </c>
      <c r="U131" s="57">
        <f t="shared" si="20"/>
        <v>0</v>
      </c>
      <c r="V131" s="56">
        <f t="shared" si="21"/>
        <v>0</v>
      </c>
      <c r="W131" s="55">
        <f t="shared" si="22"/>
        <v>0</v>
      </c>
      <c r="X131" s="55">
        <f t="shared" si="23"/>
        <v>0</v>
      </c>
      <c r="Y131" s="55">
        <f t="shared" si="24"/>
        <v>0</v>
      </c>
      <c r="Z131" s="55">
        <f t="shared" si="25"/>
        <v>0</v>
      </c>
      <c r="AA131" s="55">
        <f t="shared" si="26"/>
        <v>0</v>
      </c>
      <c r="AB131" s="112">
        <f t="shared" si="27"/>
        <v>0</v>
      </c>
      <c r="AC131" s="113" t="str">
        <f t="shared" si="28"/>
        <v>Grade not provided</v>
      </c>
      <c r="AD131" s="75" t="str">
        <f t="shared" si="29"/>
        <v>Ineligible Student</v>
      </c>
    </row>
    <row r="132" spans="9:30" ht="15.75" thickBot="1">
      <c r="I132" s="101" t="s">
        <v>177</v>
      </c>
      <c r="J132" s="107"/>
      <c r="K132" s="158"/>
      <c r="L132" s="24"/>
      <c r="M132" s="24"/>
      <c r="N132" s="40"/>
      <c r="O132" s="63" t="str">
        <f t="shared" si="15"/>
        <v>Grade not provided</v>
      </c>
      <c r="P132" s="64" t="str">
        <f t="shared" si="15"/>
        <v>Ineligible Student</v>
      </c>
      <c r="Q132" s="39" t="str">
        <f t="shared" si="16"/>
        <v>Less than 2 domains provided</v>
      </c>
      <c r="R132" s="54">
        <f t="shared" si="17"/>
        <v>0</v>
      </c>
      <c r="S132" s="55">
        <f t="shared" si="18"/>
        <v>0</v>
      </c>
      <c r="T132" s="56">
        <f t="shared" si="19"/>
        <v>0</v>
      </c>
      <c r="U132" s="57">
        <f t="shared" si="20"/>
        <v>0</v>
      </c>
      <c r="V132" s="56">
        <f t="shared" si="21"/>
        <v>0</v>
      </c>
      <c r="W132" s="55">
        <f t="shared" si="22"/>
        <v>0</v>
      </c>
      <c r="X132" s="55">
        <f t="shared" si="23"/>
        <v>0</v>
      </c>
      <c r="Y132" s="55">
        <f t="shared" si="24"/>
        <v>0</v>
      </c>
      <c r="Z132" s="55">
        <f t="shared" si="25"/>
        <v>0</v>
      </c>
      <c r="AA132" s="55">
        <f t="shared" si="26"/>
        <v>0</v>
      </c>
      <c r="AB132" s="112">
        <f t="shared" si="27"/>
        <v>0</v>
      </c>
      <c r="AC132" s="113" t="str">
        <f t="shared" si="28"/>
        <v>Grade not provided</v>
      </c>
      <c r="AD132" s="75" t="str">
        <f t="shared" si="29"/>
        <v>Ineligible Student</v>
      </c>
    </row>
    <row r="133" spans="9:30" ht="15.75" thickBot="1">
      <c r="I133" s="101" t="s">
        <v>178</v>
      </c>
      <c r="J133" s="107"/>
      <c r="K133" s="158"/>
      <c r="L133" s="24"/>
      <c r="M133" s="24"/>
      <c r="N133" s="40"/>
      <c r="O133" s="63" t="str">
        <f t="shared" ref="O133:P196" si="30">AC133</f>
        <v>Grade not provided</v>
      </c>
      <c r="P133" s="64" t="str">
        <f t="shared" si="30"/>
        <v>Ineligible Student</v>
      </c>
      <c r="Q133" s="39" t="str">
        <f t="shared" ref="Q133:Q196" si="31">IF($AB133=1,$C$4,IF($AB133=2,$C$5,IF($AB133=3,$C$6,IF($AB133=4,$C$7,IF($AB133=5,$C$8,IF($AB133=6,$C$9,IF($AB133=7,$C$10,IF($AB133=8,$C$11,IF($AB133=9,$C$12,IF($AB133=10,$C$13,"Less than 2 domains provided"))))))))))</f>
        <v>Less than 2 domains provided</v>
      </c>
      <c r="R133" s="54">
        <f t="shared" ref="R133:R196" si="32">IF(AND($K133= "", $M133 &lt;&gt; "", $L133&lt;&gt; "", $N133&lt;&gt;""),1,0)</f>
        <v>0</v>
      </c>
      <c r="S133" s="55">
        <f t="shared" ref="S133:S196" si="33">IF(AND($L133= "", $K133 &lt;&gt; "", $M133&lt;&gt; "", $N133&lt;&gt;""),2,0)</f>
        <v>0</v>
      </c>
      <c r="T133" s="56">
        <f t="shared" ref="T133:T196" si="34">IF(AND($M133= "", $L133 &lt;&gt; "", $K133&lt;&gt; "", $N133&lt;&gt;""),3,0)</f>
        <v>0</v>
      </c>
      <c r="U133" s="57">
        <f t="shared" ref="U133:U196" si="35">IF(AND($N133= "", $K133 &lt;&gt; "", $M133&lt;&gt; "", $K133&lt;&gt;""),4,0)</f>
        <v>0</v>
      </c>
      <c r="V133" s="56">
        <f t="shared" ref="V133:V196" si="36">IF(AND($M133="",$N133="",$K133&lt;&gt;"",$L133&lt;&gt;""),5,0)</f>
        <v>0</v>
      </c>
      <c r="W133" s="55">
        <f t="shared" ref="W133:W196" si="37">IF(AND($K133="",$L133="",$M133&lt;&gt;"",$N133&lt;&gt;""),6,0)</f>
        <v>0</v>
      </c>
      <c r="X133" s="55">
        <f t="shared" ref="X133:X196" si="38">IF(AND($L133="",$N133="",$K133&lt;&gt;"",$M133&lt;&gt;""),7,0)</f>
        <v>0</v>
      </c>
      <c r="Y133" s="55">
        <f t="shared" ref="Y133:Y196" si="39">IF(AND($K133="",$M133="",$L133&lt;&gt;"",$N133&lt;&gt;""),8,0)</f>
        <v>0</v>
      </c>
      <c r="Z133" s="55">
        <f t="shared" ref="Z133:Z196" si="40">IF(AND($K133="",$N133="",$L133&lt;&gt;"",$M133&lt;&gt;""),9,0)</f>
        <v>0</v>
      </c>
      <c r="AA133" s="55">
        <f t="shared" ref="AA133:AA196" si="41">IF(AND($L133="",$M133="",$K133&lt;&gt;"",$N133&lt;&gt;""),10,0)</f>
        <v>0</v>
      </c>
      <c r="AB133" s="112">
        <f t="shared" ref="AB133:AB196" si="42">MAX(R133:AA133)</f>
        <v>0</v>
      </c>
      <c r="AC133" s="113" t="str">
        <f t="shared" ref="AC133:AC196" si="43">IF($J133="","Grade not provided",IF($AB133=1,ROUND($E$4/100*$L133+$F$4/100*$M133+$G$4/100*N133,0),IF($AB133=2,ROUND($D$5/100*$K133+$F$5/100*$M133+$G$5/100*$N133,0),IF($AB133=3,ROUND($D$6/100*$K133+$E$6/100*$L133+$G$6/100*$N133,0),IF($AB133=4,ROUND($D$7/100*$K133+$E$7/100*$L133+$F$7/100*$M133,0),IF($AB133=5,ROUND($D$8/100*$K133+$E$8/100*$L133,0),IF($AB133=6,ROUND($F$9/100*$M133+$G$9/100*$N133,0),IF($AB133=7,ROUND($D$10/100*$K133+$F$10/100*$M133,0),IF($AB133=8,ROUND($E$11/100*$L133+$G$11/100*$N133,0),IF($AB133=9,ROUND($E$12/100*$L133+$F$12/100*$M133,0),IF($AB133=10,ROUND($D$13/100*$K133+$G$13/100*$N133,0),"Ineligible student")))))))))))</f>
        <v>Grade not provided</v>
      </c>
      <c r="AD133" s="75" t="str">
        <f t="shared" ref="AD133:AD196" si="44">IF(ISNUMBER(AC133),(IF(AC133&lt;=924,"A1",IF(AND(AC133&gt;924,AC133&lt;=931),"A2",IF(AND(AC133&gt;931,AC133&lt;=938),"A3",IF(AND(AC133&gt;938,AC133&lt;=944), "P1",IF(AC133&gt;944,"P2")))))),"Ineligible Student")</f>
        <v>Ineligible Student</v>
      </c>
    </row>
    <row r="134" spans="9:30" ht="15.75" thickBot="1">
      <c r="I134" s="101" t="s">
        <v>179</v>
      </c>
      <c r="J134" s="107"/>
      <c r="K134" s="158"/>
      <c r="L134" s="24"/>
      <c r="M134" s="24"/>
      <c r="N134" s="40"/>
      <c r="O134" s="63" t="str">
        <f t="shared" si="30"/>
        <v>Grade not provided</v>
      </c>
      <c r="P134" s="64" t="str">
        <f t="shared" si="30"/>
        <v>Ineligible Student</v>
      </c>
      <c r="Q134" s="39" t="str">
        <f t="shared" si="31"/>
        <v>Less than 2 domains provided</v>
      </c>
      <c r="R134" s="54">
        <f t="shared" si="32"/>
        <v>0</v>
      </c>
      <c r="S134" s="55">
        <f t="shared" si="33"/>
        <v>0</v>
      </c>
      <c r="T134" s="56">
        <f t="shared" si="34"/>
        <v>0</v>
      </c>
      <c r="U134" s="57">
        <f t="shared" si="35"/>
        <v>0</v>
      </c>
      <c r="V134" s="56">
        <f t="shared" si="36"/>
        <v>0</v>
      </c>
      <c r="W134" s="55">
        <f t="shared" si="37"/>
        <v>0</v>
      </c>
      <c r="X134" s="55">
        <f t="shared" si="38"/>
        <v>0</v>
      </c>
      <c r="Y134" s="55">
        <f t="shared" si="39"/>
        <v>0</v>
      </c>
      <c r="Z134" s="55">
        <f t="shared" si="40"/>
        <v>0</v>
      </c>
      <c r="AA134" s="55">
        <f t="shared" si="41"/>
        <v>0</v>
      </c>
      <c r="AB134" s="112">
        <f t="shared" si="42"/>
        <v>0</v>
      </c>
      <c r="AC134" s="113" t="str">
        <f t="shared" si="43"/>
        <v>Grade not provided</v>
      </c>
      <c r="AD134" s="75" t="str">
        <f t="shared" si="44"/>
        <v>Ineligible Student</v>
      </c>
    </row>
    <row r="135" spans="9:30" ht="15.75" thickBot="1">
      <c r="I135" s="101" t="s">
        <v>180</v>
      </c>
      <c r="J135" s="107"/>
      <c r="K135" s="158"/>
      <c r="L135" s="24"/>
      <c r="M135" s="24"/>
      <c r="N135" s="40"/>
      <c r="O135" s="63" t="str">
        <f t="shared" si="30"/>
        <v>Grade not provided</v>
      </c>
      <c r="P135" s="64" t="str">
        <f t="shared" si="30"/>
        <v>Ineligible Student</v>
      </c>
      <c r="Q135" s="39" t="str">
        <f t="shared" si="31"/>
        <v>Less than 2 domains provided</v>
      </c>
      <c r="R135" s="54">
        <f t="shared" si="32"/>
        <v>0</v>
      </c>
      <c r="S135" s="55">
        <f t="shared" si="33"/>
        <v>0</v>
      </c>
      <c r="T135" s="56">
        <f t="shared" si="34"/>
        <v>0</v>
      </c>
      <c r="U135" s="57">
        <f t="shared" si="35"/>
        <v>0</v>
      </c>
      <c r="V135" s="56">
        <f t="shared" si="36"/>
        <v>0</v>
      </c>
      <c r="W135" s="55">
        <f t="shared" si="37"/>
        <v>0</v>
      </c>
      <c r="X135" s="55">
        <f t="shared" si="38"/>
        <v>0</v>
      </c>
      <c r="Y135" s="55">
        <f t="shared" si="39"/>
        <v>0</v>
      </c>
      <c r="Z135" s="55">
        <f t="shared" si="40"/>
        <v>0</v>
      </c>
      <c r="AA135" s="55">
        <f t="shared" si="41"/>
        <v>0</v>
      </c>
      <c r="AB135" s="112">
        <f t="shared" si="42"/>
        <v>0</v>
      </c>
      <c r="AC135" s="113" t="str">
        <f t="shared" si="43"/>
        <v>Grade not provided</v>
      </c>
      <c r="AD135" s="75" t="str">
        <f t="shared" si="44"/>
        <v>Ineligible Student</v>
      </c>
    </row>
    <row r="136" spans="9:30" ht="15.75" thickBot="1">
      <c r="I136" s="101" t="s">
        <v>181</v>
      </c>
      <c r="J136" s="107"/>
      <c r="K136" s="158"/>
      <c r="L136" s="24"/>
      <c r="M136" s="24"/>
      <c r="N136" s="40"/>
      <c r="O136" s="63" t="str">
        <f t="shared" si="30"/>
        <v>Grade not provided</v>
      </c>
      <c r="P136" s="64" t="str">
        <f t="shared" si="30"/>
        <v>Ineligible Student</v>
      </c>
      <c r="Q136" s="39" t="str">
        <f t="shared" si="31"/>
        <v>Less than 2 domains provided</v>
      </c>
      <c r="R136" s="54">
        <f t="shared" si="32"/>
        <v>0</v>
      </c>
      <c r="S136" s="55">
        <f t="shared" si="33"/>
        <v>0</v>
      </c>
      <c r="T136" s="56">
        <f t="shared" si="34"/>
        <v>0</v>
      </c>
      <c r="U136" s="57">
        <f t="shared" si="35"/>
        <v>0</v>
      </c>
      <c r="V136" s="56">
        <f t="shared" si="36"/>
        <v>0</v>
      </c>
      <c r="W136" s="55">
        <f t="shared" si="37"/>
        <v>0</v>
      </c>
      <c r="X136" s="55">
        <f t="shared" si="38"/>
        <v>0</v>
      </c>
      <c r="Y136" s="55">
        <f t="shared" si="39"/>
        <v>0</v>
      </c>
      <c r="Z136" s="55">
        <f t="shared" si="40"/>
        <v>0</v>
      </c>
      <c r="AA136" s="55">
        <f t="shared" si="41"/>
        <v>0</v>
      </c>
      <c r="AB136" s="112">
        <f t="shared" si="42"/>
        <v>0</v>
      </c>
      <c r="AC136" s="113" t="str">
        <f t="shared" si="43"/>
        <v>Grade not provided</v>
      </c>
      <c r="AD136" s="75" t="str">
        <f t="shared" si="44"/>
        <v>Ineligible Student</v>
      </c>
    </row>
    <row r="137" spans="9:30" ht="15.75" thickBot="1">
      <c r="I137" s="101" t="s">
        <v>182</v>
      </c>
      <c r="J137" s="107"/>
      <c r="K137" s="158"/>
      <c r="L137" s="24"/>
      <c r="M137" s="24"/>
      <c r="N137" s="40"/>
      <c r="O137" s="63" t="str">
        <f t="shared" si="30"/>
        <v>Grade not provided</v>
      </c>
      <c r="P137" s="64" t="str">
        <f t="shared" si="30"/>
        <v>Ineligible Student</v>
      </c>
      <c r="Q137" s="39" t="str">
        <f t="shared" si="31"/>
        <v>Less than 2 domains provided</v>
      </c>
      <c r="R137" s="54">
        <f t="shared" si="32"/>
        <v>0</v>
      </c>
      <c r="S137" s="55">
        <f t="shared" si="33"/>
        <v>0</v>
      </c>
      <c r="T137" s="56">
        <f t="shared" si="34"/>
        <v>0</v>
      </c>
      <c r="U137" s="57">
        <f t="shared" si="35"/>
        <v>0</v>
      </c>
      <c r="V137" s="56">
        <f t="shared" si="36"/>
        <v>0</v>
      </c>
      <c r="W137" s="55">
        <f t="shared" si="37"/>
        <v>0</v>
      </c>
      <c r="X137" s="55">
        <f t="shared" si="38"/>
        <v>0</v>
      </c>
      <c r="Y137" s="55">
        <f t="shared" si="39"/>
        <v>0</v>
      </c>
      <c r="Z137" s="55">
        <f t="shared" si="40"/>
        <v>0</v>
      </c>
      <c r="AA137" s="55">
        <f t="shared" si="41"/>
        <v>0</v>
      </c>
      <c r="AB137" s="112">
        <f t="shared" si="42"/>
        <v>0</v>
      </c>
      <c r="AC137" s="113" t="str">
        <f t="shared" si="43"/>
        <v>Grade not provided</v>
      </c>
      <c r="AD137" s="75" t="str">
        <f t="shared" si="44"/>
        <v>Ineligible Student</v>
      </c>
    </row>
    <row r="138" spans="9:30" ht="15.75" thickBot="1">
      <c r="I138" s="101" t="s">
        <v>183</v>
      </c>
      <c r="J138" s="107"/>
      <c r="K138" s="158"/>
      <c r="L138" s="24"/>
      <c r="M138" s="24"/>
      <c r="N138" s="40"/>
      <c r="O138" s="63" t="str">
        <f t="shared" si="30"/>
        <v>Grade not provided</v>
      </c>
      <c r="P138" s="64" t="str">
        <f t="shared" si="30"/>
        <v>Ineligible Student</v>
      </c>
      <c r="Q138" s="39" t="str">
        <f t="shared" si="31"/>
        <v>Less than 2 domains provided</v>
      </c>
      <c r="R138" s="54">
        <f t="shared" si="32"/>
        <v>0</v>
      </c>
      <c r="S138" s="55">
        <f t="shared" si="33"/>
        <v>0</v>
      </c>
      <c r="T138" s="56">
        <f t="shared" si="34"/>
        <v>0</v>
      </c>
      <c r="U138" s="57">
        <f t="shared" si="35"/>
        <v>0</v>
      </c>
      <c r="V138" s="56">
        <f t="shared" si="36"/>
        <v>0</v>
      </c>
      <c r="W138" s="55">
        <f t="shared" si="37"/>
        <v>0</v>
      </c>
      <c r="X138" s="55">
        <f t="shared" si="38"/>
        <v>0</v>
      </c>
      <c r="Y138" s="55">
        <f t="shared" si="39"/>
        <v>0</v>
      </c>
      <c r="Z138" s="55">
        <f t="shared" si="40"/>
        <v>0</v>
      </c>
      <c r="AA138" s="55">
        <f t="shared" si="41"/>
        <v>0</v>
      </c>
      <c r="AB138" s="112">
        <f t="shared" si="42"/>
        <v>0</v>
      </c>
      <c r="AC138" s="113" t="str">
        <f t="shared" si="43"/>
        <v>Grade not provided</v>
      </c>
      <c r="AD138" s="75" t="str">
        <f t="shared" si="44"/>
        <v>Ineligible Student</v>
      </c>
    </row>
    <row r="139" spans="9:30" ht="15.75" thickBot="1">
      <c r="I139" s="101" t="s">
        <v>184</v>
      </c>
      <c r="J139" s="107"/>
      <c r="K139" s="158"/>
      <c r="L139" s="24"/>
      <c r="M139" s="24"/>
      <c r="N139" s="40"/>
      <c r="O139" s="63" t="str">
        <f t="shared" si="30"/>
        <v>Grade not provided</v>
      </c>
      <c r="P139" s="64" t="str">
        <f t="shared" si="30"/>
        <v>Ineligible Student</v>
      </c>
      <c r="Q139" s="39" t="str">
        <f t="shared" si="31"/>
        <v>Less than 2 domains provided</v>
      </c>
      <c r="R139" s="54">
        <f t="shared" si="32"/>
        <v>0</v>
      </c>
      <c r="S139" s="55">
        <f t="shared" si="33"/>
        <v>0</v>
      </c>
      <c r="T139" s="56">
        <f t="shared" si="34"/>
        <v>0</v>
      </c>
      <c r="U139" s="57">
        <f t="shared" si="35"/>
        <v>0</v>
      </c>
      <c r="V139" s="56">
        <f t="shared" si="36"/>
        <v>0</v>
      </c>
      <c r="W139" s="55">
        <f t="shared" si="37"/>
        <v>0</v>
      </c>
      <c r="X139" s="55">
        <f t="shared" si="38"/>
        <v>0</v>
      </c>
      <c r="Y139" s="55">
        <f t="shared" si="39"/>
        <v>0</v>
      </c>
      <c r="Z139" s="55">
        <f t="shared" si="40"/>
        <v>0</v>
      </c>
      <c r="AA139" s="55">
        <f t="shared" si="41"/>
        <v>0</v>
      </c>
      <c r="AB139" s="112">
        <f t="shared" si="42"/>
        <v>0</v>
      </c>
      <c r="AC139" s="113" t="str">
        <f t="shared" si="43"/>
        <v>Grade not provided</v>
      </c>
      <c r="AD139" s="75" t="str">
        <f t="shared" si="44"/>
        <v>Ineligible Student</v>
      </c>
    </row>
    <row r="140" spans="9:30" ht="15.75" thickBot="1">
      <c r="I140" s="101" t="s">
        <v>185</v>
      </c>
      <c r="J140" s="107"/>
      <c r="K140" s="158"/>
      <c r="L140" s="24"/>
      <c r="M140" s="24"/>
      <c r="N140" s="40"/>
      <c r="O140" s="63" t="str">
        <f t="shared" si="30"/>
        <v>Grade not provided</v>
      </c>
      <c r="P140" s="64" t="str">
        <f t="shared" si="30"/>
        <v>Ineligible Student</v>
      </c>
      <c r="Q140" s="39" t="str">
        <f t="shared" si="31"/>
        <v>Less than 2 domains provided</v>
      </c>
      <c r="R140" s="54">
        <f t="shared" si="32"/>
        <v>0</v>
      </c>
      <c r="S140" s="55">
        <f t="shared" si="33"/>
        <v>0</v>
      </c>
      <c r="T140" s="56">
        <f t="shared" si="34"/>
        <v>0</v>
      </c>
      <c r="U140" s="57">
        <f t="shared" si="35"/>
        <v>0</v>
      </c>
      <c r="V140" s="56">
        <f t="shared" si="36"/>
        <v>0</v>
      </c>
      <c r="W140" s="55">
        <f t="shared" si="37"/>
        <v>0</v>
      </c>
      <c r="X140" s="55">
        <f t="shared" si="38"/>
        <v>0</v>
      </c>
      <c r="Y140" s="55">
        <f t="shared" si="39"/>
        <v>0</v>
      </c>
      <c r="Z140" s="55">
        <f t="shared" si="40"/>
        <v>0</v>
      </c>
      <c r="AA140" s="55">
        <f t="shared" si="41"/>
        <v>0</v>
      </c>
      <c r="AB140" s="112">
        <f t="shared" si="42"/>
        <v>0</v>
      </c>
      <c r="AC140" s="113" t="str">
        <f t="shared" si="43"/>
        <v>Grade not provided</v>
      </c>
      <c r="AD140" s="75" t="str">
        <f t="shared" si="44"/>
        <v>Ineligible Student</v>
      </c>
    </row>
    <row r="141" spans="9:30" ht="15.75" thickBot="1">
      <c r="I141" s="101" t="s">
        <v>186</v>
      </c>
      <c r="J141" s="107"/>
      <c r="K141" s="158"/>
      <c r="L141" s="24"/>
      <c r="M141" s="24"/>
      <c r="N141" s="40"/>
      <c r="O141" s="63" t="str">
        <f t="shared" si="30"/>
        <v>Grade not provided</v>
      </c>
      <c r="P141" s="64" t="str">
        <f t="shared" si="30"/>
        <v>Ineligible Student</v>
      </c>
      <c r="Q141" s="39" t="str">
        <f t="shared" si="31"/>
        <v>Less than 2 domains provided</v>
      </c>
      <c r="R141" s="54">
        <f t="shared" si="32"/>
        <v>0</v>
      </c>
      <c r="S141" s="55">
        <f t="shared" si="33"/>
        <v>0</v>
      </c>
      <c r="T141" s="56">
        <f t="shared" si="34"/>
        <v>0</v>
      </c>
      <c r="U141" s="57">
        <f t="shared" si="35"/>
        <v>0</v>
      </c>
      <c r="V141" s="56">
        <f t="shared" si="36"/>
        <v>0</v>
      </c>
      <c r="W141" s="55">
        <f t="shared" si="37"/>
        <v>0</v>
      </c>
      <c r="X141" s="55">
        <f t="shared" si="38"/>
        <v>0</v>
      </c>
      <c r="Y141" s="55">
        <f t="shared" si="39"/>
        <v>0</v>
      </c>
      <c r="Z141" s="55">
        <f t="shared" si="40"/>
        <v>0</v>
      </c>
      <c r="AA141" s="55">
        <f t="shared" si="41"/>
        <v>0</v>
      </c>
      <c r="AB141" s="112">
        <f t="shared" si="42"/>
        <v>0</v>
      </c>
      <c r="AC141" s="113" t="str">
        <f t="shared" si="43"/>
        <v>Grade not provided</v>
      </c>
      <c r="AD141" s="75" t="str">
        <f t="shared" si="44"/>
        <v>Ineligible Student</v>
      </c>
    </row>
    <row r="142" spans="9:30" ht="15.75" thickBot="1">
      <c r="I142" s="101" t="s">
        <v>187</v>
      </c>
      <c r="J142" s="107"/>
      <c r="K142" s="158"/>
      <c r="L142" s="24"/>
      <c r="M142" s="24"/>
      <c r="N142" s="40"/>
      <c r="O142" s="63" t="str">
        <f t="shared" si="30"/>
        <v>Grade not provided</v>
      </c>
      <c r="P142" s="64" t="str">
        <f t="shared" si="30"/>
        <v>Ineligible Student</v>
      </c>
      <c r="Q142" s="39" t="str">
        <f t="shared" si="31"/>
        <v>Less than 2 domains provided</v>
      </c>
      <c r="R142" s="54">
        <f t="shared" si="32"/>
        <v>0</v>
      </c>
      <c r="S142" s="55">
        <f t="shared" si="33"/>
        <v>0</v>
      </c>
      <c r="T142" s="56">
        <f t="shared" si="34"/>
        <v>0</v>
      </c>
      <c r="U142" s="57">
        <f t="shared" si="35"/>
        <v>0</v>
      </c>
      <c r="V142" s="56">
        <f t="shared" si="36"/>
        <v>0</v>
      </c>
      <c r="W142" s="55">
        <f t="shared" si="37"/>
        <v>0</v>
      </c>
      <c r="X142" s="55">
        <f t="shared" si="38"/>
        <v>0</v>
      </c>
      <c r="Y142" s="55">
        <f t="shared" si="39"/>
        <v>0</v>
      </c>
      <c r="Z142" s="55">
        <f t="shared" si="40"/>
        <v>0</v>
      </c>
      <c r="AA142" s="55">
        <f t="shared" si="41"/>
        <v>0</v>
      </c>
      <c r="AB142" s="112">
        <f t="shared" si="42"/>
        <v>0</v>
      </c>
      <c r="AC142" s="113" t="str">
        <f t="shared" si="43"/>
        <v>Grade not provided</v>
      </c>
      <c r="AD142" s="75" t="str">
        <f t="shared" si="44"/>
        <v>Ineligible Student</v>
      </c>
    </row>
    <row r="143" spans="9:30" ht="15.75" thickBot="1">
      <c r="I143" s="101" t="s">
        <v>188</v>
      </c>
      <c r="J143" s="107"/>
      <c r="K143" s="158"/>
      <c r="L143" s="24"/>
      <c r="M143" s="24"/>
      <c r="N143" s="40"/>
      <c r="O143" s="63" t="str">
        <f t="shared" si="30"/>
        <v>Grade not provided</v>
      </c>
      <c r="P143" s="64" t="str">
        <f t="shared" si="30"/>
        <v>Ineligible Student</v>
      </c>
      <c r="Q143" s="39" t="str">
        <f t="shared" si="31"/>
        <v>Less than 2 domains provided</v>
      </c>
      <c r="R143" s="54">
        <f t="shared" si="32"/>
        <v>0</v>
      </c>
      <c r="S143" s="55">
        <f t="shared" si="33"/>
        <v>0</v>
      </c>
      <c r="T143" s="56">
        <f t="shared" si="34"/>
        <v>0</v>
      </c>
      <c r="U143" s="57">
        <f t="shared" si="35"/>
        <v>0</v>
      </c>
      <c r="V143" s="56">
        <f t="shared" si="36"/>
        <v>0</v>
      </c>
      <c r="W143" s="55">
        <f t="shared" si="37"/>
        <v>0</v>
      </c>
      <c r="X143" s="55">
        <f t="shared" si="38"/>
        <v>0</v>
      </c>
      <c r="Y143" s="55">
        <f t="shared" si="39"/>
        <v>0</v>
      </c>
      <c r="Z143" s="55">
        <f t="shared" si="40"/>
        <v>0</v>
      </c>
      <c r="AA143" s="55">
        <f t="shared" si="41"/>
        <v>0</v>
      </c>
      <c r="AB143" s="112">
        <f t="shared" si="42"/>
        <v>0</v>
      </c>
      <c r="AC143" s="113" t="str">
        <f t="shared" si="43"/>
        <v>Grade not provided</v>
      </c>
      <c r="AD143" s="75" t="str">
        <f t="shared" si="44"/>
        <v>Ineligible Student</v>
      </c>
    </row>
    <row r="144" spans="9:30" ht="15.75" thickBot="1">
      <c r="I144" s="101" t="s">
        <v>189</v>
      </c>
      <c r="J144" s="107"/>
      <c r="K144" s="158"/>
      <c r="L144" s="24"/>
      <c r="M144" s="24"/>
      <c r="N144" s="40"/>
      <c r="O144" s="63" t="str">
        <f t="shared" si="30"/>
        <v>Grade not provided</v>
      </c>
      <c r="P144" s="64" t="str">
        <f t="shared" si="30"/>
        <v>Ineligible Student</v>
      </c>
      <c r="Q144" s="39" t="str">
        <f t="shared" si="31"/>
        <v>Less than 2 domains provided</v>
      </c>
      <c r="R144" s="54">
        <f t="shared" si="32"/>
        <v>0</v>
      </c>
      <c r="S144" s="55">
        <f t="shared" si="33"/>
        <v>0</v>
      </c>
      <c r="T144" s="56">
        <f t="shared" si="34"/>
        <v>0</v>
      </c>
      <c r="U144" s="57">
        <f t="shared" si="35"/>
        <v>0</v>
      </c>
      <c r="V144" s="56">
        <f t="shared" si="36"/>
        <v>0</v>
      </c>
      <c r="W144" s="55">
        <f t="shared" si="37"/>
        <v>0</v>
      </c>
      <c r="X144" s="55">
        <f t="shared" si="38"/>
        <v>0</v>
      </c>
      <c r="Y144" s="55">
        <f t="shared" si="39"/>
        <v>0</v>
      </c>
      <c r="Z144" s="55">
        <f t="shared" si="40"/>
        <v>0</v>
      </c>
      <c r="AA144" s="55">
        <f t="shared" si="41"/>
        <v>0</v>
      </c>
      <c r="AB144" s="112">
        <f t="shared" si="42"/>
        <v>0</v>
      </c>
      <c r="AC144" s="113" t="str">
        <f t="shared" si="43"/>
        <v>Grade not provided</v>
      </c>
      <c r="AD144" s="75" t="str">
        <f t="shared" si="44"/>
        <v>Ineligible Student</v>
      </c>
    </row>
    <row r="145" spans="9:30" ht="15.75" thickBot="1">
      <c r="I145" s="101" t="s">
        <v>190</v>
      </c>
      <c r="J145" s="107"/>
      <c r="K145" s="158"/>
      <c r="L145" s="24"/>
      <c r="M145" s="24"/>
      <c r="N145" s="40"/>
      <c r="O145" s="63" t="str">
        <f t="shared" si="30"/>
        <v>Grade not provided</v>
      </c>
      <c r="P145" s="64" t="str">
        <f t="shared" si="30"/>
        <v>Ineligible Student</v>
      </c>
      <c r="Q145" s="39" t="str">
        <f t="shared" si="31"/>
        <v>Less than 2 domains provided</v>
      </c>
      <c r="R145" s="54">
        <f t="shared" si="32"/>
        <v>0</v>
      </c>
      <c r="S145" s="55">
        <f t="shared" si="33"/>
        <v>0</v>
      </c>
      <c r="T145" s="56">
        <f t="shared" si="34"/>
        <v>0</v>
      </c>
      <c r="U145" s="57">
        <f t="shared" si="35"/>
        <v>0</v>
      </c>
      <c r="V145" s="56">
        <f t="shared" si="36"/>
        <v>0</v>
      </c>
      <c r="W145" s="55">
        <f t="shared" si="37"/>
        <v>0</v>
      </c>
      <c r="X145" s="55">
        <f t="shared" si="38"/>
        <v>0</v>
      </c>
      <c r="Y145" s="55">
        <f t="shared" si="39"/>
        <v>0</v>
      </c>
      <c r="Z145" s="55">
        <f t="shared" si="40"/>
        <v>0</v>
      </c>
      <c r="AA145" s="55">
        <f t="shared" si="41"/>
        <v>0</v>
      </c>
      <c r="AB145" s="112">
        <f t="shared" si="42"/>
        <v>0</v>
      </c>
      <c r="AC145" s="113" t="str">
        <f t="shared" si="43"/>
        <v>Grade not provided</v>
      </c>
      <c r="AD145" s="75" t="str">
        <f t="shared" si="44"/>
        <v>Ineligible Student</v>
      </c>
    </row>
    <row r="146" spans="9:30" ht="15.75" thickBot="1">
      <c r="I146" s="101" t="s">
        <v>191</v>
      </c>
      <c r="J146" s="107"/>
      <c r="K146" s="158"/>
      <c r="L146" s="24"/>
      <c r="M146" s="24"/>
      <c r="N146" s="40"/>
      <c r="O146" s="63" t="str">
        <f t="shared" si="30"/>
        <v>Grade not provided</v>
      </c>
      <c r="P146" s="64" t="str">
        <f t="shared" si="30"/>
        <v>Ineligible Student</v>
      </c>
      <c r="Q146" s="39" t="str">
        <f t="shared" si="31"/>
        <v>Less than 2 domains provided</v>
      </c>
      <c r="R146" s="54">
        <f t="shared" si="32"/>
        <v>0</v>
      </c>
      <c r="S146" s="55">
        <f t="shared" si="33"/>
        <v>0</v>
      </c>
      <c r="T146" s="56">
        <f t="shared" si="34"/>
        <v>0</v>
      </c>
      <c r="U146" s="57">
        <f t="shared" si="35"/>
        <v>0</v>
      </c>
      <c r="V146" s="56">
        <f t="shared" si="36"/>
        <v>0</v>
      </c>
      <c r="W146" s="55">
        <f t="shared" si="37"/>
        <v>0</v>
      </c>
      <c r="X146" s="55">
        <f t="shared" si="38"/>
        <v>0</v>
      </c>
      <c r="Y146" s="55">
        <f t="shared" si="39"/>
        <v>0</v>
      </c>
      <c r="Z146" s="55">
        <f t="shared" si="40"/>
        <v>0</v>
      </c>
      <c r="AA146" s="55">
        <f t="shared" si="41"/>
        <v>0</v>
      </c>
      <c r="AB146" s="112">
        <f t="shared" si="42"/>
        <v>0</v>
      </c>
      <c r="AC146" s="113" t="str">
        <f t="shared" si="43"/>
        <v>Grade not provided</v>
      </c>
      <c r="AD146" s="75" t="str">
        <f t="shared" si="44"/>
        <v>Ineligible Student</v>
      </c>
    </row>
    <row r="147" spans="9:30" ht="15.75" thickBot="1">
      <c r="I147" s="101" t="s">
        <v>192</v>
      </c>
      <c r="J147" s="107"/>
      <c r="K147" s="158"/>
      <c r="L147" s="24"/>
      <c r="M147" s="24"/>
      <c r="N147" s="40"/>
      <c r="O147" s="63" t="str">
        <f t="shared" si="30"/>
        <v>Grade not provided</v>
      </c>
      <c r="P147" s="64" t="str">
        <f t="shared" si="30"/>
        <v>Ineligible Student</v>
      </c>
      <c r="Q147" s="39" t="str">
        <f t="shared" si="31"/>
        <v>Less than 2 domains provided</v>
      </c>
      <c r="R147" s="54">
        <f t="shared" si="32"/>
        <v>0</v>
      </c>
      <c r="S147" s="55">
        <f t="shared" si="33"/>
        <v>0</v>
      </c>
      <c r="T147" s="56">
        <f t="shared" si="34"/>
        <v>0</v>
      </c>
      <c r="U147" s="57">
        <f t="shared" si="35"/>
        <v>0</v>
      </c>
      <c r="V147" s="56">
        <f t="shared" si="36"/>
        <v>0</v>
      </c>
      <c r="W147" s="55">
        <f t="shared" si="37"/>
        <v>0</v>
      </c>
      <c r="X147" s="55">
        <f t="shared" si="38"/>
        <v>0</v>
      </c>
      <c r="Y147" s="55">
        <f t="shared" si="39"/>
        <v>0</v>
      </c>
      <c r="Z147" s="55">
        <f t="shared" si="40"/>
        <v>0</v>
      </c>
      <c r="AA147" s="55">
        <f t="shared" si="41"/>
        <v>0</v>
      </c>
      <c r="AB147" s="112">
        <f t="shared" si="42"/>
        <v>0</v>
      </c>
      <c r="AC147" s="113" t="str">
        <f t="shared" si="43"/>
        <v>Grade not provided</v>
      </c>
      <c r="AD147" s="75" t="str">
        <f t="shared" si="44"/>
        <v>Ineligible Student</v>
      </c>
    </row>
    <row r="148" spans="9:30" ht="15.75" thickBot="1">
      <c r="I148" s="101" t="s">
        <v>193</v>
      </c>
      <c r="J148" s="107"/>
      <c r="K148" s="158"/>
      <c r="L148" s="24"/>
      <c r="M148" s="24"/>
      <c r="N148" s="40"/>
      <c r="O148" s="63" t="str">
        <f t="shared" si="30"/>
        <v>Grade not provided</v>
      </c>
      <c r="P148" s="64" t="str">
        <f t="shared" si="30"/>
        <v>Ineligible Student</v>
      </c>
      <c r="Q148" s="39" t="str">
        <f t="shared" si="31"/>
        <v>Less than 2 domains provided</v>
      </c>
      <c r="R148" s="54">
        <f t="shared" si="32"/>
        <v>0</v>
      </c>
      <c r="S148" s="55">
        <f t="shared" si="33"/>
        <v>0</v>
      </c>
      <c r="T148" s="56">
        <f t="shared" si="34"/>
        <v>0</v>
      </c>
      <c r="U148" s="57">
        <f t="shared" si="35"/>
        <v>0</v>
      </c>
      <c r="V148" s="56">
        <f t="shared" si="36"/>
        <v>0</v>
      </c>
      <c r="W148" s="55">
        <f t="shared" si="37"/>
        <v>0</v>
      </c>
      <c r="X148" s="55">
        <f t="shared" si="38"/>
        <v>0</v>
      </c>
      <c r="Y148" s="55">
        <f t="shared" si="39"/>
        <v>0</v>
      </c>
      <c r="Z148" s="55">
        <f t="shared" si="40"/>
        <v>0</v>
      </c>
      <c r="AA148" s="55">
        <f t="shared" si="41"/>
        <v>0</v>
      </c>
      <c r="AB148" s="112">
        <f t="shared" si="42"/>
        <v>0</v>
      </c>
      <c r="AC148" s="113" t="str">
        <f t="shared" si="43"/>
        <v>Grade not provided</v>
      </c>
      <c r="AD148" s="75" t="str">
        <f t="shared" si="44"/>
        <v>Ineligible Student</v>
      </c>
    </row>
    <row r="149" spans="9:30" ht="15.75" thickBot="1">
      <c r="I149" s="101" t="s">
        <v>194</v>
      </c>
      <c r="J149" s="107"/>
      <c r="K149" s="158"/>
      <c r="L149" s="24"/>
      <c r="M149" s="24"/>
      <c r="N149" s="40"/>
      <c r="O149" s="63" t="str">
        <f t="shared" si="30"/>
        <v>Grade not provided</v>
      </c>
      <c r="P149" s="64" t="str">
        <f t="shared" si="30"/>
        <v>Ineligible Student</v>
      </c>
      <c r="Q149" s="39" t="str">
        <f t="shared" si="31"/>
        <v>Less than 2 domains provided</v>
      </c>
      <c r="R149" s="54">
        <f t="shared" si="32"/>
        <v>0</v>
      </c>
      <c r="S149" s="55">
        <f t="shared" si="33"/>
        <v>0</v>
      </c>
      <c r="T149" s="56">
        <f t="shared" si="34"/>
        <v>0</v>
      </c>
      <c r="U149" s="57">
        <f t="shared" si="35"/>
        <v>0</v>
      </c>
      <c r="V149" s="56">
        <f t="shared" si="36"/>
        <v>0</v>
      </c>
      <c r="W149" s="55">
        <f t="shared" si="37"/>
        <v>0</v>
      </c>
      <c r="X149" s="55">
        <f t="shared" si="38"/>
        <v>0</v>
      </c>
      <c r="Y149" s="55">
        <f t="shared" si="39"/>
        <v>0</v>
      </c>
      <c r="Z149" s="55">
        <f t="shared" si="40"/>
        <v>0</v>
      </c>
      <c r="AA149" s="55">
        <f t="shared" si="41"/>
        <v>0</v>
      </c>
      <c r="AB149" s="112">
        <f t="shared" si="42"/>
        <v>0</v>
      </c>
      <c r="AC149" s="113" t="str">
        <f t="shared" si="43"/>
        <v>Grade not provided</v>
      </c>
      <c r="AD149" s="75" t="str">
        <f t="shared" si="44"/>
        <v>Ineligible Student</v>
      </c>
    </row>
    <row r="150" spans="9:30" ht="15.75" thickBot="1">
      <c r="I150" s="101" t="s">
        <v>195</v>
      </c>
      <c r="J150" s="107"/>
      <c r="K150" s="158"/>
      <c r="L150" s="24"/>
      <c r="M150" s="24"/>
      <c r="N150" s="40"/>
      <c r="O150" s="63" t="str">
        <f t="shared" si="30"/>
        <v>Grade not provided</v>
      </c>
      <c r="P150" s="64" t="str">
        <f t="shared" si="30"/>
        <v>Ineligible Student</v>
      </c>
      <c r="Q150" s="39" t="str">
        <f t="shared" si="31"/>
        <v>Less than 2 domains provided</v>
      </c>
      <c r="R150" s="54">
        <f t="shared" si="32"/>
        <v>0</v>
      </c>
      <c r="S150" s="55">
        <f t="shared" si="33"/>
        <v>0</v>
      </c>
      <c r="T150" s="56">
        <f t="shared" si="34"/>
        <v>0</v>
      </c>
      <c r="U150" s="57">
        <f t="shared" si="35"/>
        <v>0</v>
      </c>
      <c r="V150" s="56">
        <f t="shared" si="36"/>
        <v>0</v>
      </c>
      <c r="W150" s="55">
        <f t="shared" si="37"/>
        <v>0</v>
      </c>
      <c r="X150" s="55">
        <f t="shared" si="38"/>
        <v>0</v>
      </c>
      <c r="Y150" s="55">
        <f t="shared" si="39"/>
        <v>0</v>
      </c>
      <c r="Z150" s="55">
        <f t="shared" si="40"/>
        <v>0</v>
      </c>
      <c r="AA150" s="55">
        <f t="shared" si="41"/>
        <v>0</v>
      </c>
      <c r="AB150" s="112">
        <f t="shared" si="42"/>
        <v>0</v>
      </c>
      <c r="AC150" s="113" t="str">
        <f t="shared" si="43"/>
        <v>Grade not provided</v>
      </c>
      <c r="AD150" s="75" t="str">
        <f t="shared" si="44"/>
        <v>Ineligible Student</v>
      </c>
    </row>
    <row r="151" spans="9:30" ht="15.75" thickBot="1">
      <c r="I151" s="101" t="s">
        <v>196</v>
      </c>
      <c r="J151" s="107"/>
      <c r="K151" s="158"/>
      <c r="L151" s="24"/>
      <c r="M151" s="24"/>
      <c r="N151" s="40"/>
      <c r="O151" s="63" t="str">
        <f t="shared" si="30"/>
        <v>Grade not provided</v>
      </c>
      <c r="P151" s="64" t="str">
        <f t="shared" si="30"/>
        <v>Ineligible Student</v>
      </c>
      <c r="Q151" s="39" t="str">
        <f t="shared" si="31"/>
        <v>Less than 2 domains provided</v>
      </c>
      <c r="R151" s="54">
        <f t="shared" si="32"/>
        <v>0</v>
      </c>
      <c r="S151" s="55">
        <f t="shared" si="33"/>
        <v>0</v>
      </c>
      <c r="T151" s="56">
        <f t="shared" si="34"/>
        <v>0</v>
      </c>
      <c r="U151" s="57">
        <f t="shared" si="35"/>
        <v>0</v>
      </c>
      <c r="V151" s="56">
        <f t="shared" si="36"/>
        <v>0</v>
      </c>
      <c r="W151" s="55">
        <f t="shared" si="37"/>
        <v>0</v>
      </c>
      <c r="X151" s="55">
        <f t="shared" si="38"/>
        <v>0</v>
      </c>
      <c r="Y151" s="55">
        <f t="shared" si="39"/>
        <v>0</v>
      </c>
      <c r="Z151" s="55">
        <f t="shared" si="40"/>
        <v>0</v>
      </c>
      <c r="AA151" s="55">
        <f t="shared" si="41"/>
        <v>0</v>
      </c>
      <c r="AB151" s="112">
        <f t="shared" si="42"/>
        <v>0</v>
      </c>
      <c r="AC151" s="113" t="str">
        <f t="shared" si="43"/>
        <v>Grade not provided</v>
      </c>
      <c r="AD151" s="75" t="str">
        <f t="shared" si="44"/>
        <v>Ineligible Student</v>
      </c>
    </row>
    <row r="152" spans="9:30" ht="15.75" thickBot="1">
      <c r="I152" s="101" t="s">
        <v>197</v>
      </c>
      <c r="J152" s="107"/>
      <c r="K152" s="158"/>
      <c r="L152" s="24"/>
      <c r="M152" s="24"/>
      <c r="N152" s="40"/>
      <c r="O152" s="63" t="str">
        <f t="shared" si="30"/>
        <v>Grade not provided</v>
      </c>
      <c r="P152" s="64" t="str">
        <f t="shared" si="30"/>
        <v>Ineligible Student</v>
      </c>
      <c r="Q152" s="39" t="str">
        <f t="shared" si="31"/>
        <v>Less than 2 domains provided</v>
      </c>
      <c r="R152" s="54">
        <f t="shared" si="32"/>
        <v>0</v>
      </c>
      <c r="S152" s="55">
        <f t="shared" si="33"/>
        <v>0</v>
      </c>
      <c r="T152" s="56">
        <f t="shared" si="34"/>
        <v>0</v>
      </c>
      <c r="U152" s="57">
        <f t="shared" si="35"/>
        <v>0</v>
      </c>
      <c r="V152" s="56">
        <f t="shared" si="36"/>
        <v>0</v>
      </c>
      <c r="W152" s="55">
        <f t="shared" si="37"/>
        <v>0</v>
      </c>
      <c r="X152" s="55">
        <f t="shared" si="38"/>
        <v>0</v>
      </c>
      <c r="Y152" s="55">
        <f t="shared" si="39"/>
        <v>0</v>
      </c>
      <c r="Z152" s="55">
        <f t="shared" si="40"/>
        <v>0</v>
      </c>
      <c r="AA152" s="55">
        <f t="shared" si="41"/>
        <v>0</v>
      </c>
      <c r="AB152" s="112">
        <f t="shared" si="42"/>
        <v>0</v>
      </c>
      <c r="AC152" s="113" t="str">
        <f t="shared" si="43"/>
        <v>Grade not provided</v>
      </c>
      <c r="AD152" s="75" t="str">
        <f t="shared" si="44"/>
        <v>Ineligible Student</v>
      </c>
    </row>
    <row r="153" spans="9:30" ht="15.75" thickBot="1">
      <c r="I153" s="101" t="s">
        <v>198</v>
      </c>
      <c r="J153" s="107"/>
      <c r="K153" s="158"/>
      <c r="L153" s="24"/>
      <c r="M153" s="24"/>
      <c r="N153" s="40"/>
      <c r="O153" s="63" t="str">
        <f t="shared" si="30"/>
        <v>Grade not provided</v>
      </c>
      <c r="P153" s="64" t="str">
        <f t="shared" si="30"/>
        <v>Ineligible Student</v>
      </c>
      <c r="Q153" s="39" t="str">
        <f t="shared" si="31"/>
        <v>Less than 2 domains provided</v>
      </c>
      <c r="R153" s="54">
        <f t="shared" si="32"/>
        <v>0</v>
      </c>
      <c r="S153" s="55">
        <f t="shared" si="33"/>
        <v>0</v>
      </c>
      <c r="T153" s="56">
        <f t="shared" si="34"/>
        <v>0</v>
      </c>
      <c r="U153" s="57">
        <f t="shared" si="35"/>
        <v>0</v>
      </c>
      <c r="V153" s="56">
        <f t="shared" si="36"/>
        <v>0</v>
      </c>
      <c r="W153" s="55">
        <f t="shared" si="37"/>
        <v>0</v>
      </c>
      <c r="X153" s="55">
        <f t="shared" si="38"/>
        <v>0</v>
      </c>
      <c r="Y153" s="55">
        <f t="shared" si="39"/>
        <v>0</v>
      </c>
      <c r="Z153" s="55">
        <f t="shared" si="40"/>
        <v>0</v>
      </c>
      <c r="AA153" s="55">
        <f t="shared" si="41"/>
        <v>0</v>
      </c>
      <c r="AB153" s="112">
        <f t="shared" si="42"/>
        <v>0</v>
      </c>
      <c r="AC153" s="113" t="str">
        <f t="shared" si="43"/>
        <v>Grade not provided</v>
      </c>
      <c r="AD153" s="75" t="str">
        <f t="shared" si="44"/>
        <v>Ineligible Student</v>
      </c>
    </row>
    <row r="154" spans="9:30" ht="15.75" thickBot="1">
      <c r="I154" s="101" t="s">
        <v>199</v>
      </c>
      <c r="J154" s="107"/>
      <c r="K154" s="158"/>
      <c r="L154" s="24"/>
      <c r="M154" s="24"/>
      <c r="N154" s="40"/>
      <c r="O154" s="63" t="str">
        <f t="shared" si="30"/>
        <v>Grade not provided</v>
      </c>
      <c r="P154" s="64" t="str">
        <f t="shared" si="30"/>
        <v>Ineligible Student</v>
      </c>
      <c r="Q154" s="39" t="str">
        <f t="shared" si="31"/>
        <v>Less than 2 domains provided</v>
      </c>
      <c r="R154" s="54">
        <f t="shared" si="32"/>
        <v>0</v>
      </c>
      <c r="S154" s="55">
        <f t="shared" si="33"/>
        <v>0</v>
      </c>
      <c r="T154" s="56">
        <f t="shared" si="34"/>
        <v>0</v>
      </c>
      <c r="U154" s="57">
        <f t="shared" si="35"/>
        <v>0</v>
      </c>
      <c r="V154" s="56">
        <f t="shared" si="36"/>
        <v>0</v>
      </c>
      <c r="W154" s="55">
        <f t="shared" si="37"/>
        <v>0</v>
      </c>
      <c r="X154" s="55">
        <f t="shared" si="38"/>
        <v>0</v>
      </c>
      <c r="Y154" s="55">
        <f t="shared" si="39"/>
        <v>0</v>
      </c>
      <c r="Z154" s="55">
        <f t="shared" si="40"/>
        <v>0</v>
      </c>
      <c r="AA154" s="55">
        <f t="shared" si="41"/>
        <v>0</v>
      </c>
      <c r="AB154" s="112">
        <f t="shared" si="42"/>
        <v>0</v>
      </c>
      <c r="AC154" s="113" t="str">
        <f t="shared" si="43"/>
        <v>Grade not provided</v>
      </c>
      <c r="AD154" s="75" t="str">
        <f t="shared" si="44"/>
        <v>Ineligible Student</v>
      </c>
    </row>
    <row r="155" spans="9:30" ht="15.75" thickBot="1">
      <c r="I155" s="101" t="s">
        <v>200</v>
      </c>
      <c r="J155" s="107"/>
      <c r="K155" s="158"/>
      <c r="L155" s="24"/>
      <c r="M155" s="24"/>
      <c r="N155" s="40"/>
      <c r="O155" s="63" t="str">
        <f t="shared" si="30"/>
        <v>Grade not provided</v>
      </c>
      <c r="P155" s="64" t="str">
        <f t="shared" si="30"/>
        <v>Ineligible Student</v>
      </c>
      <c r="Q155" s="39" t="str">
        <f t="shared" si="31"/>
        <v>Less than 2 domains provided</v>
      </c>
      <c r="R155" s="54">
        <f t="shared" si="32"/>
        <v>0</v>
      </c>
      <c r="S155" s="55">
        <f t="shared" si="33"/>
        <v>0</v>
      </c>
      <c r="T155" s="56">
        <f t="shared" si="34"/>
        <v>0</v>
      </c>
      <c r="U155" s="57">
        <f t="shared" si="35"/>
        <v>0</v>
      </c>
      <c r="V155" s="56">
        <f t="shared" si="36"/>
        <v>0</v>
      </c>
      <c r="W155" s="55">
        <f t="shared" si="37"/>
        <v>0</v>
      </c>
      <c r="X155" s="55">
        <f t="shared" si="38"/>
        <v>0</v>
      </c>
      <c r="Y155" s="55">
        <f t="shared" si="39"/>
        <v>0</v>
      </c>
      <c r="Z155" s="55">
        <f t="shared" si="40"/>
        <v>0</v>
      </c>
      <c r="AA155" s="55">
        <f t="shared" si="41"/>
        <v>0</v>
      </c>
      <c r="AB155" s="112">
        <f t="shared" si="42"/>
        <v>0</v>
      </c>
      <c r="AC155" s="113" t="str">
        <f t="shared" si="43"/>
        <v>Grade not provided</v>
      </c>
      <c r="AD155" s="75" t="str">
        <f t="shared" si="44"/>
        <v>Ineligible Student</v>
      </c>
    </row>
    <row r="156" spans="9:30" ht="15.75" thickBot="1">
      <c r="I156" s="101" t="s">
        <v>201</v>
      </c>
      <c r="J156" s="107"/>
      <c r="K156" s="158"/>
      <c r="L156" s="24"/>
      <c r="M156" s="24"/>
      <c r="N156" s="40"/>
      <c r="O156" s="63" t="str">
        <f t="shared" si="30"/>
        <v>Grade not provided</v>
      </c>
      <c r="P156" s="64" t="str">
        <f t="shared" si="30"/>
        <v>Ineligible Student</v>
      </c>
      <c r="Q156" s="39" t="str">
        <f t="shared" si="31"/>
        <v>Less than 2 domains provided</v>
      </c>
      <c r="R156" s="54">
        <f t="shared" si="32"/>
        <v>0</v>
      </c>
      <c r="S156" s="55">
        <f t="shared" si="33"/>
        <v>0</v>
      </c>
      <c r="T156" s="56">
        <f t="shared" si="34"/>
        <v>0</v>
      </c>
      <c r="U156" s="57">
        <f t="shared" si="35"/>
        <v>0</v>
      </c>
      <c r="V156" s="56">
        <f t="shared" si="36"/>
        <v>0</v>
      </c>
      <c r="W156" s="55">
        <f t="shared" si="37"/>
        <v>0</v>
      </c>
      <c r="X156" s="55">
        <f t="shared" si="38"/>
        <v>0</v>
      </c>
      <c r="Y156" s="55">
        <f t="shared" si="39"/>
        <v>0</v>
      </c>
      <c r="Z156" s="55">
        <f t="shared" si="40"/>
        <v>0</v>
      </c>
      <c r="AA156" s="55">
        <f t="shared" si="41"/>
        <v>0</v>
      </c>
      <c r="AB156" s="112">
        <f t="shared" si="42"/>
        <v>0</v>
      </c>
      <c r="AC156" s="113" t="str">
        <f t="shared" si="43"/>
        <v>Grade not provided</v>
      </c>
      <c r="AD156" s="75" t="str">
        <f t="shared" si="44"/>
        <v>Ineligible Student</v>
      </c>
    </row>
    <row r="157" spans="9:30" ht="15.75" thickBot="1">
      <c r="I157" s="101" t="s">
        <v>202</v>
      </c>
      <c r="J157" s="107"/>
      <c r="K157" s="158"/>
      <c r="L157" s="24"/>
      <c r="M157" s="24"/>
      <c r="N157" s="40"/>
      <c r="O157" s="63" t="str">
        <f t="shared" si="30"/>
        <v>Grade not provided</v>
      </c>
      <c r="P157" s="64" t="str">
        <f t="shared" si="30"/>
        <v>Ineligible Student</v>
      </c>
      <c r="Q157" s="39" t="str">
        <f t="shared" si="31"/>
        <v>Less than 2 domains provided</v>
      </c>
      <c r="R157" s="54">
        <f t="shared" si="32"/>
        <v>0</v>
      </c>
      <c r="S157" s="55">
        <f t="shared" si="33"/>
        <v>0</v>
      </c>
      <c r="T157" s="56">
        <f t="shared" si="34"/>
        <v>0</v>
      </c>
      <c r="U157" s="57">
        <f t="shared" si="35"/>
        <v>0</v>
      </c>
      <c r="V157" s="56">
        <f t="shared" si="36"/>
        <v>0</v>
      </c>
      <c r="W157" s="55">
        <f t="shared" si="37"/>
        <v>0</v>
      </c>
      <c r="X157" s="55">
        <f t="shared" si="38"/>
        <v>0</v>
      </c>
      <c r="Y157" s="55">
        <f t="shared" si="39"/>
        <v>0</v>
      </c>
      <c r="Z157" s="55">
        <f t="shared" si="40"/>
        <v>0</v>
      </c>
      <c r="AA157" s="55">
        <f t="shared" si="41"/>
        <v>0</v>
      </c>
      <c r="AB157" s="112">
        <f t="shared" si="42"/>
        <v>0</v>
      </c>
      <c r="AC157" s="113" t="str">
        <f t="shared" si="43"/>
        <v>Grade not provided</v>
      </c>
      <c r="AD157" s="75" t="str">
        <f t="shared" si="44"/>
        <v>Ineligible Student</v>
      </c>
    </row>
    <row r="158" spans="9:30" ht="15.75" thickBot="1">
      <c r="I158" s="101" t="s">
        <v>203</v>
      </c>
      <c r="J158" s="107"/>
      <c r="K158" s="158"/>
      <c r="L158" s="24"/>
      <c r="M158" s="24"/>
      <c r="N158" s="40"/>
      <c r="O158" s="63" t="str">
        <f t="shared" si="30"/>
        <v>Grade not provided</v>
      </c>
      <c r="P158" s="64" t="str">
        <f t="shared" si="30"/>
        <v>Ineligible Student</v>
      </c>
      <c r="Q158" s="39" t="str">
        <f t="shared" si="31"/>
        <v>Less than 2 domains provided</v>
      </c>
      <c r="R158" s="54">
        <f t="shared" si="32"/>
        <v>0</v>
      </c>
      <c r="S158" s="55">
        <f t="shared" si="33"/>
        <v>0</v>
      </c>
      <c r="T158" s="56">
        <f t="shared" si="34"/>
        <v>0</v>
      </c>
      <c r="U158" s="57">
        <f t="shared" si="35"/>
        <v>0</v>
      </c>
      <c r="V158" s="56">
        <f t="shared" si="36"/>
        <v>0</v>
      </c>
      <c r="W158" s="55">
        <f t="shared" si="37"/>
        <v>0</v>
      </c>
      <c r="X158" s="55">
        <f t="shared" si="38"/>
        <v>0</v>
      </c>
      <c r="Y158" s="55">
        <f t="shared" si="39"/>
        <v>0</v>
      </c>
      <c r="Z158" s="55">
        <f t="shared" si="40"/>
        <v>0</v>
      </c>
      <c r="AA158" s="55">
        <f t="shared" si="41"/>
        <v>0</v>
      </c>
      <c r="AB158" s="112">
        <f t="shared" si="42"/>
        <v>0</v>
      </c>
      <c r="AC158" s="113" t="str">
        <f t="shared" si="43"/>
        <v>Grade not provided</v>
      </c>
      <c r="AD158" s="75" t="str">
        <f t="shared" si="44"/>
        <v>Ineligible Student</v>
      </c>
    </row>
    <row r="159" spans="9:30" ht="15.75" thickBot="1">
      <c r="I159" s="101" t="s">
        <v>204</v>
      </c>
      <c r="J159" s="107"/>
      <c r="K159" s="158"/>
      <c r="L159" s="24"/>
      <c r="M159" s="24"/>
      <c r="N159" s="40"/>
      <c r="O159" s="63" t="str">
        <f t="shared" si="30"/>
        <v>Grade not provided</v>
      </c>
      <c r="P159" s="64" t="str">
        <f t="shared" si="30"/>
        <v>Ineligible Student</v>
      </c>
      <c r="Q159" s="39" t="str">
        <f t="shared" si="31"/>
        <v>Less than 2 domains provided</v>
      </c>
      <c r="R159" s="54">
        <f t="shared" si="32"/>
        <v>0</v>
      </c>
      <c r="S159" s="55">
        <f t="shared" si="33"/>
        <v>0</v>
      </c>
      <c r="T159" s="56">
        <f t="shared" si="34"/>
        <v>0</v>
      </c>
      <c r="U159" s="57">
        <f t="shared" si="35"/>
        <v>0</v>
      </c>
      <c r="V159" s="56">
        <f t="shared" si="36"/>
        <v>0</v>
      </c>
      <c r="W159" s="55">
        <f t="shared" si="37"/>
        <v>0</v>
      </c>
      <c r="X159" s="55">
        <f t="shared" si="38"/>
        <v>0</v>
      </c>
      <c r="Y159" s="55">
        <f t="shared" si="39"/>
        <v>0</v>
      </c>
      <c r="Z159" s="55">
        <f t="shared" si="40"/>
        <v>0</v>
      </c>
      <c r="AA159" s="55">
        <f t="shared" si="41"/>
        <v>0</v>
      </c>
      <c r="AB159" s="112">
        <f t="shared" si="42"/>
        <v>0</v>
      </c>
      <c r="AC159" s="113" t="str">
        <f t="shared" si="43"/>
        <v>Grade not provided</v>
      </c>
      <c r="AD159" s="75" t="str">
        <f t="shared" si="44"/>
        <v>Ineligible Student</v>
      </c>
    </row>
    <row r="160" spans="9:30" ht="15.75" thickBot="1">
      <c r="I160" s="101" t="s">
        <v>205</v>
      </c>
      <c r="J160" s="107"/>
      <c r="K160" s="158"/>
      <c r="L160" s="24"/>
      <c r="M160" s="24"/>
      <c r="N160" s="40"/>
      <c r="O160" s="63" t="str">
        <f t="shared" si="30"/>
        <v>Grade not provided</v>
      </c>
      <c r="P160" s="64" t="str">
        <f t="shared" si="30"/>
        <v>Ineligible Student</v>
      </c>
      <c r="Q160" s="39" t="str">
        <f t="shared" si="31"/>
        <v>Less than 2 domains provided</v>
      </c>
      <c r="R160" s="54">
        <f t="shared" si="32"/>
        <v>0</v>
      </c>
      <c r="S160" s="55">
        <f t="shared" si="33"/>
        <v>0</v>
      </c>
      <c r="T160" s="56">
        <f t="shared" si="34"/>
        <v>0</v>
      </c>
      <c r="U160" s="57">
        <f t="shared" si="35"/>
        <v>0</v>
      </c>
      <c r="V160" s="56">
        <f t="shared" si="36"/>
        <v>0</v>
      </c>
      <c r="W160" s="55">
        <f t="shared" si="37"/>
        <v>0</v>
      </c>
      <c r="X160" s="55">
        <f t="shared" si="38"/>
        <v>0</v>
      </c>
      <c r="Y160" s="55">
        <f t="shared" si="39"/>
        <v>0</v>
      </c>
      <c r="Z160" s="55">
        <f t="shared" si="40"/>
        <v>0</v>
      </c>
      <c r="AA160" s="55">
        <f t="shared" si="41"/>
        <v>0</v>
      </c>
      <c r="AB160" s="112">
        <f t="shared" si="42"/>
        <v>0</v>
      </c>
      <c r="AC160" s="113" t="str">
        <f t="shared" si="43"/>
        <v>Grade not provided</v>
      </c>
      <c r="AD160" s="75" t="str">
        <f t="shared" si="44"/>
        <v>Ineligible Student</v>
      </c>
    </row>
    <row r="161" spans="9:30" ht="15.75" thickBot="1">
      <c r="I161" s="101" t="s">
        <v>206</v>
      </c>
      <c r="J161" s="107"/>
      <c r="K161" s="158"/>
      <c r="L161" s="24"/>
      <c r="M161" s="24"/>
      <c r="N161" s="40"/>
      <c r="O161" s="63" t="str">
        <f t="shared" si="30"/>
        <v>Grade not provided</v>
      </c>
      <c r="P161" s="64" t="str">
        <f t="shared" si="30"/>
        <v>Ineligible Student</v>
      </c>
      <c r="Q161" s="39" t="str">
        <f t="shared" si="31"/>
        <v>Less than 2 domains provided</v>
      </c>
      <c r="R161" s="54">
        <f t="shared" si="32"/>
        <v>0</v>
      </c>
      <c r="S161" s="55">
        <f t="shared" si="33"/>
        <v>0</v>
      </c>
      <c r="T161" s="56">
        <f t="shared" si="34"/>
        <v>0</v>
      </c>
      <c r="U161" s="57">
        <f t="shared" si="35"/>
        <v>0</v>
      </c>
      <c r="V161" s="56">
        <f t="shared" si="36"/>
        <v>0</v>
      </c>
      <c r="W161" s="55">
        <f t="shared" si="37"/>
        <v>0</v>
      </c>
      <c r="X161" s="55">
        <f t="shared" si="38"/>
        <v>0</v>
      </c>
      <c r="Y161" s="55">
        <f t="shared" si="39"/>
        <v>0</v>
      </c>
      <c r="Z161" s="55">
        <f t="shared" si="40"/>
        <v>0</v>
      </c>
      <c r="AA161" s="55">
        <f t="shared" si="41"/>
        <v>0</v>
      </c>
      <c r="AB161" s="112">
        <f t="shared" si="42"/>
        <v>0</v>
      </c>
      <c r="AC161" s="113" t="str">
        <f t="shared" si="43"/>
        <v>Grade not provided</v>
      </c>
      <c r="AD161" s="75" t="str">
        <f t="shared" si="44"/>
        <v>Ineligible Student</v>
      </c>
    </row>
    <row r="162" spans="9:30" ht="15.75" thickBot="1">
      <c r="I162" s="101" t="s">
        <v>207</v>
      </c>
      <c r="J162" s="107"/>
      <c r="K162" s="158"/>
      <c r="L162" s="24"/>
      <c r="M162" s="24"/>
      <c r="N162" s="40"/>
      <c r="O162" s="63" t="str">
        <f t="shared" si="30"/>
        <v>Grade not provided</v>
      </c>
      <c r="P162" s="64" t="str">
        <f t="shared" si="30"/>
        <v>Ineligible Student</v>
      </c>
      <c r="Q162" s="39" t="str">
        <f t="shared" si="31"/>
        <v>Less than 2 domains provided</v>
      </c>
      <c r="R162" s="54">
        <f t="shared" si="32"/>
        <v>0</v>
      </c>
      <c r="S162" s="55">
        <f t="shared" si="33"/>
        <v>0</v>
      </c>
      <c r="T162" s="56">
        <f t="shared" si="34"/>
        <v>0</v>
      </c>
      <c r="U162" s="57">
        <f t="shared" si="35"/>
        <v>0</v>
      </c>
      <c r="V162" s="56">
        <f t="shared" si="36"/>
        <v>0</v>
      </c>
      <c r="W162" s="55">
        <f t="shared" si="37"/>
        <v>0</v>
      </c>
      <c r="X162" s="55">
        <f t="shared" si="38"/>
        <v>0</v>
      </c>
      <c r="Y162" s="55">
        <f t="shared" si="39"/>
        <v>0</v>
      </c>
      <c r="Z162" s="55">
        <f t="shared" si="40"/>
        <v>0</v>
      </c>
      <c r="AA162" s="55">
        <f t="shared" si="41"/>
        <v>0</v>
      </c>
      <c r="AB162" s="112">
        <f t="shared" si="42"/>
        <v>0</v>
      </c>
      <c r="AC162" s="113" t="str">
        <f t="shared" si="43"/>
        <v>Grade not provided</v>
      </c>
      <c r="AD162" s="75" t="str">
        <f t="shared" si="44"/>
        <v>Ineligible Student</v>
      </c>
    </row>
    <row r="163" spans="9:30" ht="15.75" thickBot="1">
      <c r="I163" s="101" t="s">
        <v>208</v>
      </c>
      <c r="J163" s="107"/>
      <c r="K163" s="158"/>
      <c r="L163" s="24"/>
      <c r="M163" s="24"/>
      <c r="N163" s="40"/>
      <c r="O163" s="63" t="str">
        <f t="shared" si="30"/>
        <v>Grade not provided</v>
      </c>
      <c r="P163" s="64" t="str">
        <f t="shared" si="30"/>
        <v>Ineligible Student</v>
      </c>
      <c r="Q163" s="39" t="str">
        <f t="shared" si="31"/>
        <v>Less than 2 domains provided</v>
      </c>
      <c r="R163" s="54">
        <f t="shared" si="32"/>
        <v>0</v>
      </c>
      <c r="S163" s="55">
        <f t="shared" si="33"/>
        <v>0</v>
      </c>
      <c r="T163" s="56">
        <f t="shared" si="34"/>
        <v>0</v>
      </c>
      <c r="U163" s="57">
        <f t="shared" si="35"/>
        <v>0</v>
      </c>
      <c r="V163" s="56">
        <f t="shared" si="36"/>
        <v>0</v>
      </c>
      <c r="W163" s="55">
        <f t="shared" si="37"/>
        <v>0</v>
      </c>
      <c r="X163" s="55">
        <f t="shared" si="38"/>
        <v>0</v>
      </c>
      <c r="Y163" s="55">
        <f t="shared" si="39"/>
        <v>0</v>
      </c>
      <c r="Z163" s="55">
        <f t="shared" si="40"/>
        <v>0</v>
      </c>
      <c r="AA163" s="55">
        <f t="shared" si="41"/>
        <v>0</v>
      </c>
      <c r="AB163" s="112">
        <f t="shared" si="42"/>
        <v>0</v>
      </c>
      <c r="AC163" s="113" t="str">
        <f t="shared" si="43"/>
        <v>Grade not provided</v>
      </c>
      <c r="AD163" s="75" t="str">
        <f t="shared" si="44"/>
        <v>Ineligible Student</v>
      </c>
    </row>
    <row r="164" spans="9:30" ht="15.75" thickBot="1">
      <c r="I164" s="101" t="s">
        <v>209</v>
      </c>
      <c r="J164" s="107"/>
      <c r="K164" s="158"/>
      <c r="L164" s="24"/>
      <c r="M164" s="24"/>
      <c r="N164" s="40"/>
      <c r="O164" s="63" t="str">
        <f t="shared" si="30"/>
        <v>Grade not provided</v>
      </c>
      <c r="P164" s="64" t="str">
        <f t="shared" si="30"/>
        <v>Ineligible Student</v>
      </c>
      <c r="Q164" s="39" t="str">
        <f t="shared" si="31"/>
        <v>Less than 2 domains provided</v>
      </c>
      <c r="R164" s="54">
        <f t="shared" si="32"/>
        <v>0</v>
      </c>
      <c r="S164" s="55">
        <f t="shared" si="33"/>
        <v>0</v>
      </c>
      <c r="T164" s="56">
        <f t="shared" si="34"/>
        <v>0</v>
      </c>
      <c r="U164" s="57">
        <f t="shared" si="35"/>
        <v>0</v>
      </c>
      <c r="V164" s="56">
        <f t="shared" si="36"/>
        <v>0</v>
      </c>
      <c r="W164" s="55">
        <f t="shared" si="37"/>
        <v>0</v>
      </c>
      <c r="X164" s="55">
        <f t="shared" si="38"/>
        <v>0</v>
      </c>
      <c r="Y164" s="55">
        <f t="shared" si="39"/>
        <v>0</v>
      </c>
      <c r="Z164" s="55">
        <f t="shared" si="40"/>
        <v>0</v>
      </c>
      <c r="AA164" s="55">
        <f t="shared" si="41"/>
        <v>0</v>
      </c>
      <c r="AB164" s="112">
        <f t="shared" si="42"/>
        <v>0</v>
      </c>
      <c r="AC164" s="113" t="str">
        <f t="shared" si="43"/>
        <v>Grade not provided</v>
      </c>
      <c r="AD164" s="75" t="str">
        <f t="shared" si="44"/>
        <v>Ineligible Student</v>
      </c>
    </row>
    <row r="165" spans="9:30" ht="15.75" thickBot="1">
      <c r="I165" s="101" t="s">
        <v>210</v>
      </c>
      <c r="J165" s="107"/>
      <c r="K165" s="158"/>
      <c r="L165" s="24"/>
      <c r="M165" s="24"/>
      <c r="N165" s="40"/>
      <c r="O165" s="63" t="str">
        <f t="shared" si="30"/>
        <v>Grade not provided</v>
      </c>
      <c r="P165" s="64" t="str">
        <f t="shared" si="30"/>
        <v>Ineligible Student</v>
      </c>
      <c r="Q165" s="39" t="str">
        <f t="shared" si="31"/>
        <v>Less than 2 domains provided</v>
      </c>
      <c r="R165" s="54">
        <f t="shared" si="32"/>
        <v>0</v>
      </c>
      <c r="S165" s="55">
        <f t="shared" si="33"/>
        <v>0</v>
      </c>
      <c r="T165" s="56">
        <f t="shared" si="34"/>
        <v>0</v>
      </c>
      <c r="U165" s="57">
        <f t="shared" si="35"/>
        <v>0</v>
      </c>
      <c r="V165" s="56">
        <f t="shared" si="36"/>
        <v>0</v>
      </c>
      <c r="W165" s="55">
        <f t="shared" si="37"/>
        <v>0</v>
      </c>
      <c r="X165" s="55">
        <f t="shared" si="38"/>
        <v>0</v>
      </c>
      <c r="Y165" s="55">
        <f t="shared" si="39"/>
        <v>0</v>
      </c>
      <c r="Z165" s="55">
        <f t="shared" si="40"/>
        <v>0</v>
      </c>
      <c r="AA165" s="55">
        <f t="shared" si="41"/>
        <v>0</v>
      </c>
      <c r="AB165" s="112">
        <f t="shared" si="42"/>
        <v>0</v>
      </c>
      <c r="AC165" s="113" t="str">
        <f t="shared" si="43"/>
        <v>Grade not provided</v>
      </c>
      <c r="AD165" s="75" t="str">
        <f t="shared" si="44"/>
        <v>Ineligible Student</v>
      </c>
    </row>
    <row r="166" spans="9:30" ht="15.75" thickBot="1">
      <c r="I166" s="101" t="s">
        <v>211</v>
      </c>
      <c r="J166" s="107"/>
      <c r="K166" s="158"/>
      <c r="L166" s="24"/>
      <c r="M166" s="24"/>
      <c r="N166" s="40"/>
      <c r="O166" s="63" t="str">
        <f t="shared" si="30"/>
        <v>Grade not provided</v>
      </c>
      <c r="P166" s="64" t="str">
        <f t="shared" si="30"/>
        <v>Ineligible Student</v>
      </c>
      <c r="Q166" s="39" t="str">
        <f t="shared" si="31"/>
        <v>Less than 2 domains provided</v>
      </c>
      <c r="R166" s="54">
        <f t="shared" si="32"/>
        <v>0</v>
      </c>
      <c r="S166" s="55">
        <f t="shared" si="33"/>
        <v>0</v>
      </c>
      <c r="T166" s="56">
        <f t="shared" si="34"/>
        <v>0</v>
      </c>
      <c r="U166" s="57">
        <f t="shared" si="35"/>
        <v>0</v>
      </c>
      <c r="V166" s="56">
        <f t="shared" si="36"/>
        <v>0</v>
      </c>
      <c r="W166" s="55">
        <f t="shared" si="37"/>
        <v>0</v>
      </c>
      <c r="X166" s="55">
        <f t="shared" si="38"/>
        <v>0</v>
      </c>
      <c r="Y166" s="55">
        <f t="shared" si="39"/>
        <v>0</v>
      </c>
      <c r="Z166" s="55">
        <f t="shared" si="40"/>
        <v>0</v>
      </c>
      <c r="AA166" s="55">
        <f t="shared" si="41"/>
        <v>0</v>
      </c>
      <c r="AB166" s="112">
        <f t="shared" si="42"/>
        <v>0</v>
      </c>
      <c r="AC166" s="113" t="str">
        <f t="shared" si="43"/>
        <v>Grade not provided</v>
      </c>
      <c r="AD166" s="75" t="str">
        <f t="shared" si="44"/>
        <v>Ineligible Student</v>
      </c>
    </row>
    <row r="167" spans="9:30" ht="15.75" thickBot="1">
      <c r="I167" s="101" t="s">
        <v>212</v>
      </c>
      <c r="J167" s="107"/>
      <c r="K167" s="158"/>
      <c r="L167" s="24"/>
      <c r="M167" s="24"/>
      <c r="N167" s="40"/>
      <c r="O167" s="63" t="str">
        <f t="shared" si="30"/>
        <v>Grade not provided</v>
      </c>
      <c r="P167" s="64" t="str">
        <f t="shared" si="30"/>
        <v>Ineligible Student</v>
      </c>
      <c r="Q167" s="39" t="str">
        <f t="shared" si="31"/>
        <v>Less than 2 domains provided</v>
      </c>
      <c r="R167" s="54">
        <f t="shared" si="32"/>
        <v>0</v>
      </c>
      <c r="S167" s="55">
        <f t="shared" si="33"/>
        <v>0</v>
      </c>
      <c r="T167" s="56">
        <f t="shared" si="34"/>
        <v>0</v>
      </c>
      <c r="U167" s="57">
        <f t="shared" si="35"/>
        <v>0</v>
      </c>
      <c r="V167" s="56">
        <f t="shared" si="36"/>
        <v>0</v>
      </c>
      <c r="W167" s="55">
        <f t="shared" si="37"/>
        <v>0</v>
      </c>
      <c r="X167" s="55">
        <f t="shared" si="38"/>
        <v>0</v>
      </c>
      <c r="Y167" s="55">
        <f t="shared" si="39"/>
        <v>0</v>
      </c>
      <c r="Z167" s="55">
        <f t="shared" si="40"/>
        <v>0</v>
      </c>
      <c r="AA167" s="55">
        <f t="shared" si="41"/>
        <v>0</v>
      </c>
      <c r="AB167" s="112">
        <f t="shared" si="42"/>
        <v>0</v>
      </c>
      <c r="AC167" s="113" t="str">
        <f t="shared" si="43"/>
        <v>Grade not provided</v>
      </c>
      <c r="AD167" s="75" t="str">
        <f t="shared" si="44"/>
        <v>Ineligible Student</v>
      </c>
    </row>
    <row r="168" spans="9:30" ht="15.75" thickBot="1">
      <c r="I168" s="101" t="s">
        <v>213</v>
      </c>
      <c r="J168" s="107"/>
      <c r="K168" s="158"/>
      <c r="L168" s="24"/>
      <c r="M168" s="24"/>
      <c r="N168" s="40"/>
      <c r="O168" s="63" t="str">
        <f t="shared" si="30"/>
        <v>Grade not provided</v>
      </c>
      <c r="P168" s="64" t="str">
        <f t="shared" si="30"/>
        <v>Ineligible Student</v>
      </c>
      <c r="Q168" s="39" t="str">
        <f t="shared" si="31"/>
        <v>Less than 2 domains provided</v>
      </c>
      <c r="R168" s="54">
        <f t="shared" si="32"/>
        <v>0</v>
      </c>
      <c r="S168" s="55">
        <f t="shared" si="33"/>
        <v>0</v>
      </c>
      <c r="T168" s="56">
        <f t="shared" si="34"/>
        <v>0</v>
      </c>
      <c r="U168" s="57">
        <f t="shared" si="35"/>
        <v>0</v>
      </c>
      <c r="V168" s="56">
        <f t="shared" si="36"/>
        <v>0</v>
      </c>
      <c r="W168" s="55">
        <f t="shared" si="37"/>
        <v>0</v>
      </c>
      <c r="X168" s="55">
        <f t="shared" si="38"/>
        <v>0</v>
      </c>
      <c r="Y168" s="55">
        <f t="shared" si="39"/>
        <v>0</v>
      </c>
      <c r="Z168" s="55">
        <f t="shared" si="40"/>
        <v>0</v>
      </c>
      <c r="AA168" s="55">
        <f t="shared" si="41"/>
        <v>0</v>
      </c>
      <c r="AB168" s="112">
        <f t="shared" si="42"/>
        <v>0</v>
      </c>
      <c r="AC168" s="113" t="str">
        <f t="shared" si="43"/>
        <v>Grade not provided</v>
      </c>
      <c r="AD168" s="75" t="str">
        <f t="shared" si="44"/>
        <v>Ineligible Student</v>
      </c>
    </row>
    <row r="169" spans="9:30" ht="15.75" thickBot="1">
      <c r="I169" s="101" t="s">
        <v>214</v>
      </c>
      <c r="J169" s="107"/>
      <c r="K169" s="158"/>
      <c r="L169" s="24"/>
      <c r="M169" s="24"/>
      <c r="N169" s="40"/>
      <c r="O169" s="63" t="str">
        <f t="shared" si="30"/>
        <v>Grade not provided</v>
      </c>
      <c r="P169" s="64" t="str">
        <f t="shared" si="30"/>
        <v>Ineligible Student</v>
      </c>
      <c r="Q169" s="39" t="str">
        <f t="shared" si="31"/>
        <v>Less than 2 domains provided</v>
      </c>
      <c r="R169" s="54">
        <f t="shared" si="32"/>
        <v>0</v>
      </c>
      <c r="S169" s="55">
        <f t="shared" si="33"/>
        <v>0</v>
      </c>
      <c r="T169" s="56">
        <f t="shared" si="34"/>
        <v>0</v>
      </c>
      <c r="U169" s="57">
        <f t="shared" si="35"/>
        <v>0</v>
      </c>
      <c r="V169" s="56">
        <f t="shared" si="36"/>
        <v>0</v>
      </c>
      <c r="W169" s="55">
        <f t="shared" si="37"/>
        <v>0</v>
      </c>
      <c r="X169" s="55">
        <f t="shared" si="38"/>
        <v>0</v>
      </c>
      <c r="Y169" s="55">
        <f t="shared" si="39"/>
        <v>0</v>
      </c>
      <c r="Z169" s="55">
        <f t="shared" si="40"/>
        <v>0</v>
      </c>
      <c r="AA169" s="55">
        <f t="shared" si="41"/>
        <v>0</v>
      </c>
      <c r="AB169" s="112">
        <f t="shared" si="42"/>
        <v>0</v>
      </c>
      <c r="AC169" s="113" t="str">
        <f t="shared" si="43"/>
        <v>Grade not provided</v>
      </c>
      <c r="AD169" s="75" t="str">
        <f t="shared" si="44"/>
        <v>Ineligible Student</v>
      </c>
    </row>
    <row r="170" spans="9:30" ht="15.75" thickBot="1">
      <c r="I170" s="101" t="s">
        <v>215</v>
      </c>
      <c r="J170" s="107"/>
      <c r="K170" s="158"/>
      <c r="L170" s="24"/>
      <c r="M170" s="24"/>
      <c r="N170" s="40"/>
      <c r="O170" s="63" t="str">
        <f t="shared" si="30"/>
        <v>Grade not provided</v>
      </c>
      <c r="P170" s="64" t="str">
        <f t="shared" si="30"/>
        <v>Ineligible Student</v>
      </c>
      <c r="Q170" s="39" t="str">
        <f t="shared" si="31"/>
        <v>Less than 2 domains provided</v>
      </c>
      <c r="R170" s="54">
        <f t="shared" si="32"/>
        <v>0</v>
      </c>
      <c r="S170" s="55">
        <f t="shared" si="33"/>
        <v>0</v>
      </c>
      <c r="T170" s="56">
        <f t="shared" si="34"/>
        <v>0</v>
      </c>
      <c r="U170" s="57">
        <f t="shared" si="35"/>
        <v>0</v>
      </c>
      <c r="V170" s="56">
        <f t="shared" si="36"/>
        <v>0</v>
      </c>
      <c r="W170" s="55">
        <f t="shared" si="37"/>
        <v>0</v>
      </c>
      <c r="X170" s="55">
        <f t="shared" si="38"/>
        <v>0</v>
      </c>
      <c r="Y170" s="55">
        <f t="shared" si="39"/>
        <v>0</v>
      </c>
      <c r="Z170" s="55">
        <f t="shared" si="40"/>
        <v>0</v>
      </c>
      <c r="AA170" s="55">
        <f t="shared" si="41"/>
        <v>0</v>
      </c>
      <c r="AB170" s="112">
        <f t="shared" si="42"/>
        <v>0</v>
      </c>
      <c r="AC170" s="113" t="str">
        <f t="shared" si="43"/>
        <v>Grade not provided</v>
      </c>
      <c r="AD170" s="75" t="str">
        <f t="shared" si="44"/>
        <v>Ineligible Student</v>
      </c>
    </row>
    <row r="171" spans="9:30" ht="15.75" thickBot="1">
      <c r="I171" s="101" t="s">
        <v>216</v>
      </c>
      <c r="J171" s="107"/>
      <c r="K171" s="158"/>
      <c r="L171" s="24"/>
      <c r="M171" s="24"/>
      <c r="N171" s="40"/>
      <c r="O171" s="63" t="str">
        <f t="shared" si="30"/>
        <v>Grade not provided</v>
      </c>
      <c r="P171" s="64" t="str">
        <f t="shared" si="30"/>
        <v>Ineligible Student</v>
      </c>
      <c r="Q171" s="39" t="str">
        <f t="shared" si="31"/>
        <v>Less than 2 domains provided</v>
      </c>
      <c r="R171" s="54">
        <f t="shared" si="32"/>
        <v>0</v>
      </c>
      <c r="S171" s="55">
        <f t="shared" si="33"/>
        <v>0</v>
      </c>
      <c r="T171" s="56">
        <f t="shared" si="34"/>
        <v>0</v>
      </c>
      <c r="U171" s="57">
        <f t="shared" si="35"/>
        <v>0</v>
      </c>
      <c r="V171" s="56">
        <f t="shared" si="36"/>
        <v>0</v>
      </c>
      <c r="W171" s="55">
        <f t="shared" si="37"/>
        <v>0</v>
      </c>
      <c r="X171" s="55">
        <f t="shared" si="38"/>
        <v>0</v>
      </c>
      <c r="Y171" s="55">
        <f t="shared" si="39"/>
        <v>0</v>
      </c>
      <c r="Z171" s="55">
        <f t="shared" si="40"/>
        <v>0</v>
      </c>
      <c r="AA171" s="55">
        <f t="shared" si="41"/>
        <v>0</v>
      </c>
      <c r="AB171" s="112">
        <f t="shared" si="42"/>
        <v>0</v>
      </c>
      <c r="AC171" s="113" t="str">
        <f t="shared" si="43"/>
        <v>Grade not provided</v>
      </c>
      <c r="AD171" s="75" t="str">
        <f t="shared" si="44"/>
        <v>Ineligible Student</v>
      </c>
    </row>
    <row r="172" spans="9:30" ht="15.75" thickBot="1">
      <c r="I172" s="101" t="s">
        <v>217</v>
      </c>
      <c r="J172" s="107"/>
      <c r="K172" s="158"/>
      <c r="L172" s="24"/>
      <c r="M172" s="24"/>
      <c r="N172" s="40"/>
      <c r="O172" s="63" t="str">
        <f t="shared" si="30"/>
        <v>Grade not provided</v>
      </c>
      <c r="P172" s="64" t="str">
        <f t="shared" si="30"/>
        <v>Ineligible Student</v>
      </c>
      <c r="Q172" s="39" t="str">
        <f t="shared" si="31"/>
        <v>Less than 2 domains provided</v>
      </c>
      <c r="R172" s="54">
        <f t="shared" si="32"/>
        <v>0</v>
      </c>
      <c r="S172" s="55">
        <f t="shared" si="33"/>
        <v>0</v>
      </c>
      <c r="T172" s="56">
        <f t="shared" si="34"/>
        <v>0</v>
      </c>
      <c r="U172" s="57">
        <f t="shared" si="35"/>
        <v>0</v>
      </c>
      <c r="V172" s="56">
        <f t="shared" si="36"/>
        <v>0</v>
      </c>
      <c r="W172" s="55">
        <f t="shared" si="37"/>
        <v>0</v>
      </c>
      <c r="X172" s="55">
        <f t="shared" si="38"/>
        <v>0</v>
      </c>
      <c r="Y172" s="55">
        <f t="shared" si="39"/>
        <v>0</v>
      </c>
      <c r="Z172" s="55">
        <f t="shared" si="40"/>
        <v>0</v>
      </c>
      <c r="AA172" s="55">
        <f t="shared" si="41"/>
        <v>0</v>
      </c>
      <c r="AB172" s="112">
        <f t="shared" si="42"/>
        <v>0</v>
      </c>
      <c r="AC172" s="113" t="str">
        <f t="shared" si="43"/>
        <v>Grade not provided</v>
      </c>
      <c r="AD172" s="75" t="str">
        <f t="shared" si="44"/>
        <v>Ineligible Student</v>
      </c>
    </row>
    <row r="173" spans="9:30" ht="15.75" thickBot="1">
      <c r="I173" s="101" t="s">
        <v>218</v>
      </c>
      <c r="J173" s="107"/>
      <c r="K173" s="158"/>
      <c r="L173" s="24"/>
      <c r="M173" s="24"/>
      <c r="N173" s="40"/>
      <c r="O173" s="63" t="str">
        <f t="shared" si="30"/>
        <v>Grade not provided</v>
      </c>
      <c r="P173" s="64" t="str">
        <f t="shared" si="30"/>
        <v>Ineligible Student</v>
      </c>
      <c r="Q173" s="39" t="str">
        <f t="shared" si="31"/>
        <v>Less than 2 domains provided</v>
      </c>
      <c r="R173" s="54">
        <f t="shared" si="32"/>
        <v>0</v>
      </c>
      <c r="S173" s="55">
        <f t="shared" si="33"/>
        <v>0</v>
      </c>
      <c r="T173" s="56">
        <f t="shared" si="34"/>
        <v>0</v>
      </c>
      <c r="U173" s="57">
        <f t="shared" si="35"/>
        <v>0</v>
      </c>
      <c r="V173" s="56">
        <f t="shared" si="36"/>
        <v>0</v>
      </c>
      <c r="W173" s="55">
        <f t="shared" si="37"/>
        <v>0</v>
      </c>
      <c r="X173" s="55">
        <f t="shared" si="38"/>
        <v>0</v>
      </c>
      <c r="Y173" s="55">
        <f t="shared" si="39"/>
        <v>0</v>
      </c>
      <c r="Z173" s="55">
        <f t="shared" si="40"/>
        <v>0</v>
      </c>
      <c r="AA173" s="55">
        <f t="shared" si="41"/>
        <v>0</v>
      </c>
      <c r="AB173" s="112">
        <f t="shared" si="42"/>
        <v>0</v>
      </c>
      <c r="AC173" s="113" t="str">
        <f t="shared" si="43"/>
        <v>Grade not provided</v>
      </c>
      <c r="AD173" s="75" t="str">
        <f t="shared" si="44"/>
        <v>Ineligible Student</v>
      </c>
    </row>
    <row r="174" spans="9:30" ht="15.75" thickBot="1">
      <c r="I174" s="101" t="s">
        <v>219</v>
      </c>
      <c r="J174" s="107"/>
      <c r="K174" s="158"/>
      <c r="L174" s="24"/>
      <c r="M174" s="24"/>
      <c r="N174" s="40"/>
      <c r="O174" s="63" t="str">
        <f t="shared" si="30"/>
        <v>Grade not provided</v>
      </c>
      <c r="P174" s="64" t="str">
        <f t="shared" si="30"/>
        <v>Ineligible Student</v>
      </c>
      <c r="Q174" s="39" t="str">
        <f t="shared" si="31"/>
        <v>Less than 2 domains provided</v>
      </c>
      <c r="R174" s="54">
        <f t="shared" si="32"/>
        <v>0</v>
      </c>
      <c r="S174" s="55">
        <f t="shared" si="33"/>
        <v>0</v>
      </c>
      <c r="T174" s="56">
        <f t="shared" si="34"/>
        <v>0</v>
      </c>
      <c r="U174" s="57">
        <f t="shared" si="35"/>
        <v>0</v>
      </c>
      <c r="V174" s="56">
        <f t="shared" si="36"/>
        <v>0</v>
      </c>
      <c r="W174" s="55">
        <f t="shared" si="37"/>
        <v>0</v>
      </c>
      <c r="X174" s="55">
        <f t="shared" si="38"/>
        <v>0</v>
      </c>
      <c r="Y174" s="55">
        <f t="shared" si="39"/>
        <v>0</v>
      </c>
      <c r="Z174" s="55">
        <f t="shared" si="40"/>
        <v>0</v>
      </c>
      <c r="AA174" s="55">
        <f t="shared" si="41"/>
        <v>0</v>
      </c>
      <c r="AB174" s="112">
        <f t="shared" si="42"/>
        <v>0</v>
      </c>
      <c r="AC174" s="113" t="str">
        <f t="shared" si="43"/>
        <v>Grade not provided</v>
      </c>
      <c r="AD174" s="75" t="str">
        <f t="shared" si="44"/>
        <v>Ineligible Student</v>
      </c>
    </row>
    <row r="175" spans="9:30" ht="15.75" thickBot="1">
      <c r="I175" s="101" t="s">
        <v>220</v>
      </c>
      <c r="J175" s="107"/>
      <c r="K175" s="158"/>
      <c r="L175" s="24"/>
      <c r="M175" s="24"/>
      <c r="N175" s="40"/>
      <c r="O175" s="63" t="str">
        <f t="shared" si="30"/>
        <v>Grade not provided</v>
      </c>
      <c r="P175" s="64" t="str">
        <f t="shared" si="30"/>
        <v>Ineligible Student</v>
      </c>
      <c r="Q175" s="39" t="str">
        <f t="shared" si="31"/>
        <v>Less than 2 domains provided</v>
      </c>
      <c r="R175" s="54">
        <f t="shared" si="32"/>
        <v>0</v>
      </c>
      <c r="S175" s="55">
        <f t="shared" si="33"/>
        <v>0</v>
      </c>
      <c r="T175" s="56">
        <f t="shared" si="34"/>
        <v>0</v>
      </c>
      <c r="U175" s="57">
        <f t="shared" si="35"/>
        <v>0</v>
      </c>
      <c r="V175" s="56">
        <f t="shared" si="36"/>
        <v>0</v>
      </c>
      <c r="W175" s="55">
        <f t="shared" si="37"/>
        <v>0</v>
      </c>
      <c r="X175" s="55">
        <f t="shared" si="38"/>
        <v>0</v>
      </c>
      <c r="Y175" s="55">
        <f t="shared" si="39"/>
        <v>0</v>
      </c>
      <c r="Z175" s="55">
        <f t="shared" si="40"/>
        <v>0</v>
      </c>
      <c r="AA175" s="55">
        <f t="shared" si="41"/>
        <v>0</v>
      </c>
      <c r="AB175" s="112">
        <f t="shared" si="42"/>
        <v>0</v>
      </c>
      <c r="AC175" s="113" t="str">
        <f t="shared" si="43"/>
        <v>Grade not provided</v>
      </c>
      <c r="AD175" s="75" t="str">
        <f t="shared" si="44"/>
        <v>Ineligible Student</v>
      </c>
    </row>
    <row r="176" spans="9:30" ht="15.75" thickBot="1">
      <c r="I176" s="101" t="s">
        <v>221</v>
      </c>
      <c r="J176" s="107"/>
      <c r="K176" s="158"/>
      <c r="L176" s="24"/>
      <c r="M176" s="24"/>
      <c r="N176" s="40"/>
      <c r="O176" s="63" t="str">
        <f t="shared" si="30"/>
        <v>Grade not provided</v>
      </c>
      <c r="P176" s="64" t="str">
        <f t="shared" si="30"/>
        <v>Ineligible Student</v>
      </c>
      <c r="Q176" s="39" t="str">
        <f t="shared" si="31"/>
        <v>Less than 2 domains provided</v>
      </c>
      <c r="R176" s="54">
        <f t="shared" si="32"/>
        <v>0</v>
      </c>
      <c r="S176" s="55">
        <f t="shared" si="33"/>
        <v>0</v>
      </c>
      <c r="T176" s="56">
        <f t="shared" si="34"/>
        <v>0</v>
      </c>
      <c r="U176" s="57">
        <f t="shared" si="35"/>
        <v>0</v>
      </c>
      <c r="V176" s="56">
        <f t="shared" si="36"/>
        <v>0</v>
      </c>
      <c r="W176" s="55">
        <f t="shared" si="37"/>
        <v>0</v>
      </c>
      <c r="X176" s="55">
        <f t="shared" si="38"/>
        <v>0</v>
      </c>
      <c r="Y176" s="55">
        <f t="shared" si="39"/>
        <v>0</v>
      </c>
      <c r="Z176" s="55">
        <f t="shared" si="40"/>
        <v>0</v>
      </c>
      <c r="AA176" s="55">
        <f t="shared" si="41"/>
        <v>0</v>
      </c>
      <c r="AB176" s="112">
        <f t="shared" si="42"/>
        <v>0</v>
      </c>
      <c r="AC176" s="113" t="str">
        <f t="shared" si="43"/>
        <v>Grade not provided</v>
      </c>
      <c r="AD176" s="75" t="str">
        <f t="shared" si="44"/>
        <v>Ineligible Student</v>
      </c>
    </row>
    <row r="177" spans="9:30" ht="15.75" thickBot="1">
      <c r="I177" s="101" t="s">
        <v>222</v>
      </c>
      <c r="J177" s="107"/>
      <c r="K177" s="158"/>
      <c r="L177" s="24"/>
      <c r="M177" s="24"/>
      <c r="N177" s="40"/>
      <c r="O177" s="63" t="str">
        <f t="shared" si="30"/>
        <v>Grade not provided</v>
      </c>
      <c r="P177" s="64" t="str">
        <f t="shared" si="30"/>
        <v>Ineligible Student</v>
      </c>
      <c r="Q177" s="39" t="str">
        <f t="shared" si="31"/>
        <v>Less than 2 domains provided</v>
      </c>
      <c r="R177" s="54">
        <f t="shared" si="32"/>
        <v>0</v>
      </c>
      <c r="S177" s="55">
        <f t="shared" si="33"/>
        <v>0</v>
      </c>
      <c r="T177" s="56">
        <f t="shared" si="34"/>
        <v>0</v>
      </c>
      <c r="U177" s="57">
        <f t="shared" si="35"/>
        <v>0</v>
      </c>
      <c r="V177" s="56">
        <f t="shared" si="36"/>
        <v>0</v>
      </c>
      <c r="W177" s="55">
        <f t="shared" si="37"/>
        <v>0</v>
      </c>
      <c r="X177" s="55">
        <f t="shared" si="38"/>
        <v>0</v>
      </c>
      <c r="Y177" s="55">
        <f t="shared" si="39"/>
        <v>0</v>
      </c>
      <c r="Z177" s="55">
        <f t="shared" si="40"/>
        <v>0</v>
      </c>
      <c r="AA177" s="55">
        <f t="shared" si="41"/>
        <v>0</v>
      </c>
      <c r="AB177" s="112">
        <f t="shared" si="42"/>
        <v>0</v>
      </c>
      <c r="AC177" s="113" t="str">
        <f t="shared" si="43"/>
        <v>Grade not provided</v>
      </c>
      <c r="AD177" s="75" t="str">
        <f t="shared" si="44"/>
        <v>Ineligible Student</v>
      </c>
    </row>
    <row r="178" spans="9:30" ht="15.75" thickBot="1">
      <c r="I178" s="101" t="s">
        <v>223</v>
      </c>
      <c r="J178" s="107"/>
      <c r="K178" s="158"/>
      <c r="L178" s="24"/>
      <c r="M178" s="24"/>
      <c r="N178" s="40"/>
      <c r="O178" s="63" t="str">
        <f t="shared" si="30"/>
        <v>Grade not provided</v>
      </c>
      <c r="P178" s="64" t="str">
        <f t="shared" si="30"/>
        <v>Ineligible Student</v>
      </c>
      <c r="Q178" s="39" t="str">
        <f t="shared" si="31"/>
        <v>Less than 2 domains provided</v>
      </c>
      <c r="R178" s="54">
        <f t="shared" si="32"/>
        <v>0</v>
      </c>
      <c r="S178" s="55">
        <f t="shared" si="33"/>
        <v>0</v>
      </c>
      <c r="T178" s="56">
        <f t="shared" si="34"/>
        <v>0</v>
      </c>
      <c r="U178" s="57">
        <f t="shared" si="35"/>
        <v>0</v>
      </c>
      <c r="V178" s="56">
        <f t="shared" si="36"/>
        <v>0</v>
      </c>
      <c r="W178" s="55">
        <f t="shared" si="37"/>
        <v>0</v>
      </c>
      <c r="X178" s="55">
        <f t="shared" si="38"/>
        <v>0</v>
      </c>
      <c r="Y178" s="55">
        <f t="shared" si="39"/>
        <v>0</v>
      </c>
      <c r="Z178" s="55">
        <f t="shared" si="40"/>
        <v>0</v>
      </c>
      <c r="AA178" s="55">
        <f t="shared" si="41"/>
        <v>0</v>
      </c>
      <c r="AB178" s="112">
        <f t="shared" si="42"/>
        <v>0</v>
      </c>
      <c r="AC178" s="113" t="str">
        <f t="shared" si="43"/>
        <v>Grade not provided</v>
      </c>
      <c r="AD178" s="75" t="str">
        <f t="shared" si="44"/>
        <v>Ineligible Student</v>
      </c>
    </row>
    <row r="179" spans="9:30" ht="15.75" thickBot="1">
      <c r="I179" s="101" t="s">
        <v>224</v>
      </c>
      <c r="J179" s="107"/>
      <c r="K179" s="158"/>
      <c r="L179" s="24"/>
      <c r="M179" s="24"/>
      <c r="N179" s="40"/>
      <c r="O179" s="63" t="str">
        <f t="shared" si="30"/>
        <v>Grade not provided</v>
      </c>
      <c r="P179" s="64" t="str">
        <f t="shared" si="30"/>
        <v>Ineligible Student</v>
      </c>
      <c r="Q179" s="39" t="str">
        <f t="shared" si="31"/>
        <v>Less than 2 domains provided</v>
      </c>
      <c r="R179" s="54">
        <f t="shared" si="32"/>
        <v>0</v>
      </c>
      <c r="S179" s="55">
        <f t="shared" si="33"/>
        <v>0</v>
      </c>
      <c r="T179" s="56">
        <f t="shared" si="34"/>
        <v>0</v>
      </c>
      <c r="U179" s="57">
        <f t="shared" si="35"/>
        <v>0</v>
      </c>
      <c r="V179" s="56">
        <f t="shared" si="36"/>
        <v>0</v>
      </c>
      <c r="W179" s="55">
        <f t="shared" si="37"/>
        <v>0</v>
      </c>
      <c r="X179" s="55">
        <f t="shared" si="38"/>
        <v>0</v>
      </c>
      <c r="Y179" s="55">
        <f t="shared" si="39"/>
        <v>0</v>
      </c>
      <c r="Z179" s="55">
        <f t="shared" si="40"/>
        <v>0</v>
      </c>
      <c r="AA179" s="55">
        <f t="shared" si="41"/>
        <v>0</v>
      </c>
      <c r="AB179" s="112">
        <f t="shared" si="42"/>
        <v>0</v>
      </c>
      <c r="AC179" s="113" t="str">
        <f t="shared" si="43"/>
        <v>Grade not provided</v>
      </c>
      <c r="AD179" s="75" t="str">
        <f t="shared" si="44"/>
        <v>Ineligible Student</v>
      </c>
    </row>
    <row r="180" spans="9:30" ht="15.75" thickBot="1">
      <c r="I180" s="101" t="s">
        <v>225</v>
      </c>
      <c r="J180" s="107"/>
      <c r="K180" s="158"/>
      <c r="L180" s="24"/>
      <c r="M180" s="24"/>
      <c r="N180" s="40"/>
      <c r="O180" s="63" t="str">
        <f t="shared" si="30"/>
        <v>Grade not provided</v>
      </c>
      <c r="P180" s="64" t="str">
        <f t="shared" si="30"/>
        <v>Ineligible Student</v>
      </c>
      <c r="Q180" s="39" t="str">
        <f t="shared" si="31"/>
        <v>Less than 2 domains provided</v>
      </c>
      <c r="R180" s="54">
        <f t="shared" si="32"/>
        <v>0</v>
      </c>
      <c r="S180" s="55">
        <f t="shared" si="33"/>
        <v>0</v>
      </c>
      <c r="T180" s="56">
        <f t="shared" si="34"/>
        <v>0</v>
      </c>
      <c r="U180" s="57">
        <f t="shared" si="35"/>
        <v>0</v>
      </c>
      <c r="V180" s="56">
        <f t="shared" si="36"/>
        <v>0</v>
      </c>
      <c r="W180" s="55">
        <f t="shared" si="37"/>
        <v>0</v>
      </c>
      <c r="X180" s="55">
        <f t="shared" si="38"/>
        <v>0</v>
      </c>
      <c r="Y180" s="55">
        <f t="shared" si="39"/>
        <v>0</v>
      </c>
      <c r="Z180" s="55">
        <f t="shared" si="40"/>
        <v>0</v>
      </c>
      <c r="AA180" s="55">
        <f t="shared" si="41"/>
        <v>0</v>
      </c>
      <c r="AB180" s="112">
        <f t="shared" si="42"/>
        <v>0</v>
      </c>
      <c r="AC180" s="113" t="str">
        <f t="shared" si="43"/>
        <v>Grade not provided</v>
      </c>
      <c r="AD180" s="75" t="str">
        <f t="shared" si="44"/>
        <v>Ineligible Student</v>
      </c>
    </row>
    <row r="181" spans="9:30" ht="15.75" thickBot="1">
      <c r="I181" s="101" t="s">
        <v>226</v>
      </c>
      <c r="J181" s="107"/>
      <c r="K181" s="158"/>
      <c r="L181" s="24"/>
      <c r="M181" s="24"/>
      <c r="N181" s="40"/>
      <c r="O181" s="63" t="str">
        <f t="shared" si="30"/>
        <v>Grade not provided</v>
      </c>
      <c r="P181" s="64" t="str">
        <f t="shared" si="30"/>
        <v>Ineligible Student</v>
      </c>
      <c r="Q181" s="39" t="str">
        <f t="shared" si="31"/>
        <v>Less than 2 domains provided</v>
      </c>
      <c r="R181" s="54">
        <f t="shared" si="32"/>
        <v>0</v>
      </c>
      <c r="S181" s="55">
        <f t="shared" si="33"/>
        <v>0</v>
      </c>
      <c r="T181" s="56">
        <f t="shared" si="34"/>
        <v>0</v>
      </c>
      <c r="U181" s="57">
        <f t="shared" si="35"/>
        <v>0</v>
      </c>
      <c r="V181" s="56">
        <f t="shared" si="36"/>
        <v>0</v>
      </c>
      <c r="W181" s="55">
        <f t="shared" si="37"/>
        <v>0</v>
      </c>
      <c r="X181" s="55">
        <f t="shared" si="38"/>
        <v>0</v>
      </c>
      <c r="Y181" s="55">
        <f t="shared" si="39"/>
        <v>0</v>
      </c>
      <c r="Z181" s="55">
        <f t="shared" si="40"/>
        <v>0</v>
      </c>
      <c r="AA181" s="55">
        <f t="shared" si="41"/>
        <v>0</v>
      </c>
      <c r="AB181" s="112">
        <f t="shared" si="42"/>
        <v>0</v>
      </c>
      <c r="AC181" s="113" t="str">
        <f t="shared" si="43"/>
        <v>Grade not provided</v>
      </c>
      <c r="AD181" s="75" t="str">
        <f t="shared" si="44"/>
        <v>Ineligible Student</v>
      </c>
    </row>
    <row r="182" spans="9:30" ht="15.75" thickBot="1">
      <c r="I182" s="101" t="s">
        <v>227</v>
      </c>
      <c r="J182" s="107"/>
      <c r="K182" s="158"/>
      <c r="L182" s="24"/>
      <c r="M182" s="24"/>
      <c r="N182" s="40"/>
      <c r="O182" s="63" t="str">
        <f t="shared" si="30"/>
        <v>Grade not provided</v>
      </c>
      <c r="P182" s="64" t="str">
        <f t="shared" si="30"/>
        <v>Ineligible Student</v>
      </c>
      <c r="Q182" s="39" t="str">
        <f t="shared" si="31"/>
        <v>Less than 2 domains provided</v>
      </c>
      <c r="R182" s="54">
        <f t="shared" si="32"/>
        <v>0</v>
      </c>
      <c r="S182" s="55">
        <f t="shared" si="33"/>
        <v>0</v>
      </c>
      <c r="T182" s="56">
        <f t="shared" si="34"/>
        <v>0</v>
      </c>
      <c r="U182" s="57">
        <f t="shared" si="35"/>
        <v>0</v>
      </c>
      <c r="V182" s="56">
        <f t="shared" si="36"/>
        <v>0</v>
      </c>
      <c r="W182" s="55">
        <f t="shared" si="37"/>
        <v>0</v>
      </c>
      <c r="X182" s="55">
        <f t="shared" si="38"/>
        <v>0</v>
      </c>
      <c r="Y182" s="55">
        <f t="shared" si="39"/>
        <v>0</v>
      </c>
      <c r="Z182" s="55">
        <f t="shared" si="40"/>
        <v>0</v>
      </c>
      <c r="AA182" s="55">
        <f t="shared" si="41"/>
        <v>0</v>
      </c>
      <c r="AB182" s="112">
        <f t="shared" si="42"/>
        <v>0</v>
      </c>
      <c r="AC182" s="113" t="str">
        <f t="shared" si="43"/>
        <v>Grade not provided</v>
      </c>
      <c r="AD182" s="75" t="str">
        <f t="shared" si="44"/>
        <v>Ineligible Student</v>
      </c>
    </row>
    <row r="183" spans="9:30" ht="15.75" thickBot="1">
      <c r="I183" s="101" t="s">
        <v>228</v>
      </c>
      <c r="J183" s="107"/>
      <c r="K183" s="158"/>
      <c r="L183" s="24"/>
      <c r="M183" s="24"/>
      <c r="N183" s="40"/>
      <c r="O183" s="63" t="str">
        <f t="shared" si="30"/>
        <v>Grade not provided</v>
      </c>
      <c r="P183" s="64" t="str">
        <f t="shared" si="30"/>
        <v>Ineligible Student</v>
      </c>
      <c r="Q183" s="39" t="str">
        <f t="shared" si="31"/>
        <v>Less than 2 domains provided</v>
      </c>
      <c r="R183" s="54">
        <f t="shared" si="32"/>
        <v>0</v>
      </c>
      <c r="S183" s="55">
        <f t="shared" si="33"/>
        <v>0</v>
      </c>
      <c r="T183" s="56">
        <f t="shared" si="34"/>
        <v>0</v>
      </c>
      <c r="U183" s="57">
        <f t="shared" si="35"/>
        <v>0</v>
      </c>
      <c r="V183" s="56">
        <f t="shared" si="36"/>
        <v>0</v>
      </c>
      <c r="W183" s="55">
        <f t="shared" si="37"/>
        <v>0</v>
      </c>
      <c r="X183" s="55">
        <f t="shared" si="38"/>
        <v>0</v>
      </c>
      <c r="Y183" s="55">
        <f t="shared" si="39"/>
        <v>0</v>
      </c>
      <c r="Z183" s="55">
        <f t="shared" si="40"/>
        <v>0</v>
      </c>
      <c r="AA183" s="55">
        <f t="shared" si="41"/>
        <v>0</v>
      </c>
      <c r="AB183" s="112">
        <f t="shared" si="42"/>
        <v>0</v>
      </c>
      <c r="AC183" s="113" t="str">
        <f t="shared" si="43"/>
        <v>Grade not provided</v>
      </c>
      <c r="AD183" s="75" t="str">
        <f t="shared" si="44"/>
        <v>Ineligible Student</v>
      </c>
    </row>
    <row r="184" spans="9:30" ht="15.75" thickBot="1">
      <c r="I184" s="101" t="s">
        <v>229</v>
      </c>
      <c r="J184" s="107"/>
      <c r="K184" s="158"/>
      <c r="L184" s="24"/>
      <c r="M184" s="24"/>
      <c r="N184" s="40"/>
      <c r="O184" s="63" t="str">
        <f t="shared" si="30"/>
        <v>Grade not provided</v>
      </c>
      <c r="P184" s="64" t="str">
        <f t="shared" si="30"/>
        <v>Ineligible Student</v>
      </c>
      <c r="Q184" s="39" t="str">
        <f t="shared" si="31"/>
        <v>Less than 2 domains provided</v>
      </c>
      <c r="R184" s="54">
        <f t="shared" si="32"/>
        <v>0</v>
      </c>
      <c r="S184" s="55">
        <f t="shared" si="33"/>
        <v>0</v>
      </c>
      <c r="T184" s="56">
        <f t="shared" si="34"/>
        <v>0</v>
      </c>
      <c r="U184" s="57">
        <f t="shared" si="35"/>
        <v>0</v>
      </c>
      <c r="V184" s="56">
        <f t="shared" si="36"/>
        <v>0</v>
      </c>
      <c r="W184" s="55">
        <f t="shared" si="37"/>
        <v>0</v>
      </c>
      <c r="X184" s="55">
        <f t="shared" si="38"/>
        <v>0</v>
      </c>
      <c r="Y184" s="55">
        <f t="shared" si="39"/>
        <v>0</v>
      </c>
      <c r="Z184" s="55">
        <f t="shared" si="40"/>
        <v>0</v>
      </c>
      <c r="AA184" s="55">
        <f t="shared" si="41"/>
        <v>0</v>
      </c>
      <c r="AB184" s="112">
        <f t="shared" si="42"/>
        <v>0</v>
      </c>
      <c r="AC184" s="113" t="str">
        <f t="shared" si="43"/>
        <v>Grade not provided</v>
      </c>
      <c r="AD184" s="75" t="str">
        <f t="shared" si="44"/>
        <v>Ineligible Student</v>
      </c>
    </row>
    <row r="185" spans="9:30" ht="15.75" thickBot="1">
      <c r="I185" s="101" t="s">
        <v>230</v>
      </c>
      <c r="J185" s="107"/>
      <c r="K185" s="158"/>
      <c r="L185" s="24"/>
      <c r="M185" s="24"/>
      <c r="N185" s="40"/>
      <c r="O185" s="63" t="str">
        <f t="shared" si="30"/>
        <v>Grade not provided</v>
      </c>
      <c r="P185" s="64" t="str">
        <f t="shared" si="30"/>
        <v>Ineligible Student</v>
      </c>
      <c r="Q185" s="39" t="str">
        <f t="shared" si="31"/>
        <v>Less than 2 domains provided</v>
      </c>
      <c r="R185" s="54">
        <f t="shared" si="32"/>
        <v>0</v>
      </c>
      <c r="S185" s="55">
        <f t="shared" si="33"/>
        <v>0</v>
      </c>
      <c r="T185" s="56">
        <f t="shared" si="34"/>
        <v>0</v>
      </c>
      <c r="U185" s="57">
        <f t="shared" si="35"/>
        <v>0</v>
      </c>
      <c r="V185" s="56">
        <f t="shared" si="36"/>
        <v>0</v>
      </c>
      <c r="W185" s="55">
        <f t="shared" si="37"/>
        <v>0</v>
      </c>
      <c r="X185" s="55">
        <f t="shared" si="38"/>
        <v>0</v>
      </c>
      <c r="Y185" s="55">
        <f t="shared" si="39"/>
        <v>0</v>
      </c>
      <c r="Z185" s="55">
        <f t="shared" si="40"/>
        <v>0</v>
      </c>
      <c r="AA185" s="55">
        <f t="shared" si="41"/>
        <v>0</v>
      </c>
      <c r="AB185" s="112">
        <f t="shared" si="42"/>
        <v>0</v>
      </c>
      <c r="AC185" s="113" t="str">
        <f t="shared" si="43"/>
        <v>Grade not provided</v>
      </c>
      <c r="AD185" s="75" t="str">
        <f t="shared" si="44"/>
        <v>Ineligible Student</v>
      </c>
    </row>
    <row r="186" spans="9:30" ht="15.75" thickBot="1">
      <c r="I186" s="101" t="s">
        <v>231</v>
      </c>
      <c r="J186" s="107"/>
      <c r="K186" s="158"/>
      <c r="L186" s="24"/>
      <c r="M186" s="24"/>
      <c r="N186" s="40"/>
      <c r="O186" s="63" t="str">
        <f t="shared" si="30"/>
        <v>Grade not provided</v>
      </c>
      <c r="P186" s="64" t="str">
        <f t="shared" si="30"/>
        <v>Ineligible Student</v>
      </c>
      <c r="Q186" s="39" t="str">
        <f t="shared" si="31"/>
        <v>Less than 2 domains provided</v>
      </c>
      <c r="R186" s="54">
        <f t="shared" si="32"/>
        <v>0</v>
      </c>
      <c r="S186" s="55">
        <f t="shared" si="33"/>
        <v>0</v>
      </c>
      <c r="T186" s="56">
        <f t="shared" si="34"/>
        <v>0</v>
      </c>
      <c r="U186" s="57">
        <f t="shared" si="35"/>
        <v>0</v>
      </c>
      <c r="V186" s="56">
        <f t="shared" si="36"/>
        <v>0</v>
      </c>
      <c r="W186" s="55">
        <f t="shared" si="37"/>
        <v>0</v>
      </c>
      <c r="X186" s="55">
        <f t="shared" si="38"/>
        <v>0</v>
      </c>
      <c r="Y186" s="55">
        <f t="shared" si="39"/>
        <v>0</v>
      </c>
      <c r="Z186" s="55">
        <f t="shared" si="40"/>
        <v>0</v>
      </c>
      <c r="AA186" s="55">
        <f t="shared" si="41"/>
        <v>0</v>
      </c>
      <c r="AB186" s="112">
        <f t="shared" si="42"/>
        <v>0</v>
      </c>
      <c r="AC186" s="113" t="str">
        <f t="shared" si="43"/>
        <v>Grade not provided</v>
      </c>
      <c r="AD186" s="75" t="str">
        <f t="shared" si="44"/>
        <v>Ineligible Student</v>
      </c>
    </row>
    <row r="187" spans="9:30" ht="15.75" thickBot="1">
      <c r="I187" s="101" t="s">
        <v>232</v>
      </c>
      <c r="J187" s="107"/>
      <c r="K187" s="158"/>
      <c r="L187" s="24"/>
      <c r="M187" s="24"/>
      <c r="N187" s="40"/>
      <c r="O187" s="63" t="str">
        <f t="shared" si="30"/>
        <v>Grade not provided</v>
      </c>
      <c r="P187" s="64" t="str">
        <f t="shared" si="30"/>
        <v>Ineligible Student</v>
      </c>
      <c r="Q187" s="39" t="str">
        <f t="shared" si="31"/>
        <v>Less than 2 domains provided</v>
      </c>
      <c r="R187" s="54">
        <f t="shared" si="32"/>
        <v>0</v>
      </c>
      <c r="S187" s="55">
        <f t="shared" si="33"/>
        <v>0</v>
      </c>
      <c r="T187" s="56">
        <f t="shared" si="34"/>
        <v>0</v>
      </c>
      <c r="U187" s="57">
        <f t="shared" si="35"/>
        <v>0</v>
      </c>
      <c r="V187" s="56">
        <f t="shared" si="36"/>
        <v>0</v>
      </c>
      <c r="W187" s="55">
        <f t="shared" si="37"/>
        <v>0</v>
      </c>
      <c r="X187" s="55">
        <f t="shared" si="38"/>
        <v>0</v>
      </c>
      <c r="Y187" s="55">
        <f t="shared" si="39"/>
        <v>0</v>
      </c>
      <c r="Z187" s="55">
        <f t="shared" si="40"/>
        <v>0</v>
      </c>
      <c r="AA187" s="55">
        <f t="shared" si="41"/>
        <v>0</v>
      </c>
      <c r="AB187" s="112">
        <f t="shared" si="42"/>
        <v>0</v>
      </c>
      <c r="AC187" s="113" t="str">
        <f t="shared" si="43"/>
        <v>Grade not provided</v>
      </c>
      <c r="AD187" s="75" t="str">
        <f t="shared" si="44"/>
        <v>Ineligible Student</v>
      </c>
    </row>
    <row r="188" spans="9:30" ht="15.75" thickBot="1">
      <c r="I188" s="101" t="s">
        <v>233</v>
      </c>
      <c r="J188" s="107"/>
      <c r="K188" s="158"/>
      <c r="L188" s="24"/>
      <c r="M188" s="24"/>
      <c r="N188" s="40"/>
      <c r="O188" s="63" t="str">
        <f t="shared" si="30"/>
        <v>Grade not provided</v>
      </c>
      <c r="P188" s="64" t="str">
        <f t="shared" si="30"/>
        <v>Ineligible Student</v>
      </c>
      <c r="Q188" s="39" t="str">
        <f t="shared" si="31"/>
        <v>Less than 2 domains provided</v>
      </c>
      <c r="R188" s="54">
        <f t="shared" si="32"/>
        <v>0</v>
      </c>
      <c r="S188" s="55">
        <f t="shared" si="33"/>
        <v>0</v>
      </c>
      <c r="T188" s="56">
        <f t="shared" si="34"/>
        <v>0</v>
      </c>
      <c r="U188" s="57">
        <f t="shared" si="35"/>
        <v>0</v>
      </c>
      <c r="V188" s="56">
        <f t="shared" si="36"/>
        <v>0</v>
      </c>
      <c r="W188" s="55">
        <f t="shared" si="37"/>
        <v>0</v>
      </c>
      <c r="X188" s="55">
        <f t="shared" si="38"/>
        <v>0</v>
      </c>
      <c r="Y188" s="55">
        <f t="shared" si="39"/>
        <v>0</v>
      </c>
      <c r="Z188" s="55">
        <f t="shared" si="40"/>
        <v>0</v>
      </c>
      <c r="AA188" s="55">
        <f t="shared" si="41"/>
        <v>0</v>
      </c>
      <c r="AB188" s="112">
        <f t="shared" si="42"/>
        <v>0</v>
      </c>
      <c r="AC188" s="113" t="str">
        <f t="shared" si="43"/>
        <v>Grade not provided</v>
      </c>
      <c r="AD188" s="75" t="str">
        <f t="shared" si="44"/>
        <v>Ineligible Student</v>
      </c>
    </row>
    <row r="189" spans="9:30" ht="15.75" thickBot="1">
      <c r="I189" s="101" t="s">
        <v>234</v>
      </c>
      <c r="J189" s="107"/>
      <c r="K189" s="158"/>
      <c r="L189" s="24"/>
      <c r="M189" s="24"/>
      <c r="N189" s="40"/>
      <c r="O189" s="63" t="str">
        <f t="shared" si="30"/>
        <v>Grade not provided</v>
      </c>
      <c r="P189" s="64" t="str">
        <f t="shared" si="30"/>
        <v>Ineligible Student</v>
      </c>
      <c r="Q189" s="39" t="str">
        <f t="shared" si="31"/>
        <v>Less than 2 domains provided</v>
      </c>
      <c r="R189" s="54">
        <f t="shared" si="32"/>
        <v>0</v>
      </c>
      <c r="S189" s="55">
        <f t="shared" si="33"/>
        <v>0</v>
      </c>
      <c r="T189" s="56">
        <f t="shared" si="34"/>
        <v>0</v>
      </c>
      <c r="U189" s="57">
        <f t="shared" si="35"/>
        <v>0</v>
      </c>
      <c r="V189" s="56">
        <f t="shared" si="36"/>
        <v>0</v>
      </c>
      <c r="W189" s="55">
        <f t="shared" si="37"/>
        <v>0</v>
      </c>
      <c r="X189" s="55">
        <f t="shared" si="38"/>
        <v>0</v>
      </c>
      <c r="Y189" s="55">
        <f t="shared" si="39"/>
        <v>0</v>
      </c>
      <c r="Z189" s="55">
        <f t="shared" si="40"/>
        <v>0</v>
      </c>
      <c r="AA189" s="55">
        <f t="shared" si="41"/>
        <v>0</v>
      </c>
      <c r="AB189" s="112">
        <f t="shared" si="42"/>
        <v>0</v>
      </c>
      <c r="AC189" s="113" t="str">
        <f t="shared" si="43"/>
        <v>Grade not provided</v>
      </c>
      <c r="AD189" s="75" t="str">
        <f t="shared" si="44"/>
        <v>Ineligible Student</v>
      </c>
    </row>
    <row r="190" spans="9:30" ht="15.75" thickBot="1">
      <c r="I190" s="101" t="s">
        <v>235</v>
      </c>
      <c r="J190" s="107"/>
      <c r="K190" s="158"/>
      <c r="L190" s="24"/>
      <c r="M190" s="24"/>
      <c r="N190" s="40"/>
      <c r="O190" s="63" t="str">
        <f t="shared" si="30"/>
        <v>Grade not provided</v>
      </c>
      <c r="P190" s="64" t="str">
        <f t="shared" si="30"/>
        <v>Ineligible Student</v>
      </c>
      <c r="Q190" s="39" t="str">
        <f t="shared" si="31"/>
        <v>Less than 2 domains provided</v>
      </c>
      <c r="R190" s="54">
        <f t="shared" si="32"/>
        <v>0</v>
      </c>
      <c r="S190" s="55">
        <f t="shared" si="33"/>
        <v>0</v>
      </c>
      <c r="T190" s="56">
        <f t="shared" si="34"/>
        <v>0</v>
      </c>
      <c r="U190" s="57">
        <f t="shared" si="35"/>
        <v>0</v>
      </c>
      <c r="V190" s="56">
        <f t="shared" si="36"/>
        <v>0</v>
      </c>
      <c r="W190" s="55">
        <f t="shared" si="37"/>
        <v>0</v>
      </c>
      <c r="X190" s="55">
        <f t="shared" si="38"/>
        <v>0</v>
      </c>
      <c r="Y190" s="55">
        <f t="shared" si="39"/>
        <v>0</v>
      </c>
      <c r="Z190" s="55">
        <f t="shared" si="40"/>
        <v>0</v>
      </c>
      <c r="AA190" s="55">
        <f t="shared" si="41"/>
        <v>0</v>
      </c>
      <c r="AB190" s="112">
        <f t="shared" si="42"/>
        <v>0</v>
      </c>
      <c r="AC190" s="113" t="str">
        <f t="shared" si="43"/>
        <v>Grade not provided</v>
      </c>
      <c r="AD190" s="75" t="str">
        <f t="shared" si="44"/>
        <v>Ineligible Student</v>
      </c>
    </row>
    <row r="191" spans="9:30" ht="15.75" thickBot="1">
      <c r="I191" s="101" t="s">
        <v>236</v>
      </c>
      <c r="J191" s="107"/>
      <c r="K191" s="158"/>
      <c r="L191" s="24"/>
      <c r="M191" s="24"/>
      <c r="N191" s="40"/>
      <c r="O191" s="63" t="str">
        <f t="shared" si="30"/>
        <v>Grade not provided</v>
      </c>
      <c r="P191" s="64" t="str">
        <f t="shared" si="30"/>
        <v>Ineligible Student</v>
      </c>
      <c r="Q191" s="39" t="str">
        <f t="shared" si="31"/>
        <v>Less than 2 domains provided</v>
      </c>
      <c r="R191" s="54">
        <f t="shared" si="32"/>
        <v>0</v>
      </c>
      <c r="S191" s="55">
        <f t="shared" si="33"/>
        <v>0</v>
      </c>
      <c r="T191" s="56">
        <f t="shared" si="34"/>
        <v>0</v>
      </c>
      <c r="U191" s="57">
        <f t="shared" si="35"/>
        <v>0</v>
      </c>
      <c r="V191" s="56">
        <f t="shared" si="36"/>
        <v>0</v>
      </c>
      <c r="W191" s="55">
        <f t="shared" si="37"/>
        <v>0</v>
      </c>
      <c r="X191" s="55">
        <f t="shared" si="38"/>
        <v>0</v>
      </c>
      <c r="Y191" s="55">
        <f t="shared" si="39"/>
        <v>0</v>
      </c>
      <c r="Z191" s="55">
        <f t="shared" si="40"/>
        <v>0</v>
      </c>
      <c r="AA191" s="55">
        <f t="shared" si="41"/>
        <v>0</v>
      </c>
      <c r="AB191" s="112">
        <f t="shared" si="42"/>
        <v>0</v>
      </c>
      <c r="AC191" s="113" t="str">
        <f t="shared" si="43"/>
        <v>Grade not provided</v>
      </c>
      <c r="AD191" s="75" t="str">
        <f t="shared" si="44"/>
        <v>Ineligible Student</v>
      </c>
    </row>
    <row r="192" spans="9:30" ht="15.75" thickBot="1">
      <c r="I192" s="101" t="s">
        <v>237</v>
      </c>
      <c r="J192" s="107"/>
      <c r="K192" s="158"/>
      <c r="L192" s="24"/>
      <c r="M192" s="24"/>
      <c r="N192" s="40"/>
      <c r="O192" s="63" t="str">
        <f t="shared" si="30"/>
        <v>Grade not provided</v>
      </c>
      <c r="P192" s="64" t="str">
        <f t="shared" si="30"/>
        <v>Ineligible Student</v>
      </c>
      <c r="Q192" s="39" t="str">
        <f t="shared" si="31"/>
        <v>Less than 2 domains provided</v>
      </c>
      <c r="R192" s="54">
        <f t="shared" si="32"/>
        <v>0</v>
      </c>
      <c r="S192" s="55">
        <f t="shared" si="33"/>
        <v>0</v>
      </c>
      <c r="T192" s="56">
        <f t="shared" si="34"/>
        <v>0</v>
      </c>
      <c r="U192" s="57">
        <f t="shared" si="35"/>
        <v>0</v>
      </c>
      <c r="V192" s="56">
        <f t="shared" si="36"/>
        <v>0</v>
      </c>
      <c r="W192" s="55">
        <f t="shared" si="37"/>
        <v>0</v>
      </c>
      <c r="X192" s="55">
        <f t="shared" si="38"/>
        <v>0</v>
      </c>
      <c r="Y192" s="55">
        <f t="shared" si="39"/>
        <v>0</v>
      </c>
      <c r="Z192" s="55">
        <f t="shared" si="40"/>
        <v>0</v>
      </c>
      <c r="AA192" s="55">
        <f t="shared" si="41"/>
        <v>0</v>
      </c>
      <c r="AB192" s="112">
        <f t="shared" si="42"/>
        <v>0</v>
      </c>
      <c r="AC192" s="113" t="str">
        <f t="shared" si="43"/>
        <v>Grade not provided</v>
      </c>
      <c r="AD192" s="75" t="str">
        <f t="shared" si="44"/>
        <v>Ineligible Student</v>
      </c>
    </row>
    <row r="193" spans="9:30" ht="15.75" thickBot="1">
      <c r="I193" s="101" t="s">
        <v>238</v>
      </c>
      <c r="J193" s="107"/>
      <c r="K193" s="158"/>
      <c r="L193" s="24"/>
      <c r="M193" s="24"/>
      <c r="N193" s="40"/>
      <c r="O193" s="63" t="str">
        <f t="shared" si="30"/>
        <v>Grade not provided</v>
      </c>
      <c r="P193" s="64" t="str">
        <f t="shared" si="30"/>
        <v>Ineligible Student</v>
      </c>
      <c r="Q193" s="39" t="str">
        <f t="shared" si="31"/>
        <v>Less than 2 domains provided</v>
      </c>
      <c r="R193" s="54">
        <f t="shared" si="32"/>
        <v>0</v>
      </c>
      <c r="S193" s="55">
        <f t="shared" si="33"/>
        <v>0</v>
      </c>
      <c r="T193" s="56">
        <f t="shared" si="34"/>
        <v>0</v>
      </c>
      <c r="U193" s="57">
        <f t="shared" si="35"/>
        <v>0</v>
      </c>
      <c r="V193" s="56">
        <f t="shared" si="36"/>
        <v>0</v>
      </c>
      <c r="W193" s="55">
        <f t="shared" si="37"/>
        <v>0</v>
      </c>
      <c r="X193" s="55">
        <f t="shared" si="38"/>
        <v>0</v>
      </c>
      <c r="Y193" s="55">
        <f t="shared" si="39"/>
        <v>0</v>
      </c>
      <c r="Z193" s="55">
        <f t="shared" si="40"/>
        <v>0</v>
      </c>
      <c r="AA193" s="55">
        <f t="shared" si="41"/>
        <v>0</v>
      </c>
      <c r="AB193" s="112">
        <f t="shared" si="42"/>
        <v>0</v>
      </c>
      <c r="AC193" s="113" t="str">
        <f t="shared" si="43"/>
        <v>Grade not provided</v>
      </c>
      <c r="AD193" s="75" t="str">
        <f t="shared" si="44"/>
        <v>Ineligible Student</v>
      </c>
    </row>
    <row r="194" spans="9:30" ht="15.75" thickBot="1">
      <c r="I194" s="101" t="s">
        <v>239</v>
      </c>
      <c r="J194" s="107"/>
      <c r="K194" s="158"/>
      <c r="L194" s="24"/>
      <c r="M194" s="24"/>
      <c r="N194" s="40"/>
      <c r="O194" s="63" t="str">
        <f t="shared" si="30"/>
        <v>Grade not provided</v>
      </c>
      <c r="P194" s="64" t="str">
        <f t="shared" si="30"/>
        <v>Ineligible Student</v>
      </c>
      <c r="Q194" s="39" t="str">
        <f t="shared" si="31"/>
        <v>Less than 2 domains provided</v>
      </c>
      <c r="R194" s="54">
        <f t="shared" si="32"/>
        <v>0</v>
      </c>
      <c r="S194" s="55">
        <f t="shared" si="33"/>
        <v>0</v>
      </c>
      <c r="T194" s="56">
        <f t="shared" si="34"/>
        <v>0</v>
      </c>
      <c r="U194" s="57">
        <f t="shared" si="35"/>
        <v>0</v>
      </c>
      <c r="V194" s="56">
        <f t="shared" si="36"/>
        <v>0</v>
      </c>
      <c r="W194" s="55">
        <f t="shared" si="37"/>
        <v>0</v>
      </c>
      <c r="X194" s="55">
        <f t="shared" si="38"/>
        <v>0</v>
      </c>
      <c r="Y194" s="55">
        <f t="shared" si="39"/>
        <v>0</v>
      </c>
      <c r="Z194" s="55">
        <f t="shared" si="40"/>
        <v>0</v>
      </c>
      <c r="AA194" s="55">
        <f t="shared" si="41"/>
        <v>0</v>
      </c>
      <c r="AB194" s="112">
        <f t="shared" si="42"/>
        <v>0</v>
      </c>
      <c r="AC194" s="113" t="str">
        <f t="shared" si="43"/>
        <v>Grade not provided</v>
      </c>
      <c r="AD194" s="75" t="str">
        <f t="shared" si="44"/>
        <v>Ineligible Student</v>
      </c>
    </row>
    <row r="195" spans="9:30" ht="15.75" thickBot="1">
      <c r="I195" s="101" t="s">
        <v>240</v>
      </c>
      <c r="J195" s="107"/>
      <c r="K195" s="158"/>
      <c r="L195" s="24"/>
      <c r="M195" s="24"/>
      <c r="N195" s="40"/>
      <c r="O195" s="63" t="str">
        <f t="shared" si="30"/>
        <v>Grade not provided</v>
      </c>
      <c r="P195" s="64" t="str">
        <f t="shared" si="30"/>
        <v>Ineligible Student</v>
      </c>
      <c r="Q195" s="39" t="str">
        <f t="shared" si="31"/>
        <v>Less than 2 domains provided</v>
      </c>
      <c r="R195" s="54">
        <f t="shared" si="32"/>
        <v>0</v>
      </c>
      <c r="S195" s="55">
        <f t="shared" si="33"/>
        <v>0</v>
      </c>
      <c r="T195" s="56">
        <f t="shared" si="34"/>
        <v>0</v>
      </c>
      <c r="U195" s="57">
        <f t="shared" si="35"/>
        <v>0</v>
      </c>
      <c r="V195" s="56">
        <f t="shared" si="36"/>
        <v>0</v>
      </c>
      <c r="W195" s="55">
        <f t="shared" si="37"/>
        <v>0</v>
      </c>
      <c r="X195" s="55">
        <f t="shared" si="38"/>
        <v>0</v>
      </c>
      <c r="Y195" s="55">
        <f t="shared" si="39"/>
        <v>0</v>
      </c>
      <c r="Z195" s="55">
        <f t="shared" si="40"/>
        <v>0</v>
      </c>
      <c r="AA195" s="55">
        <f t="shared" si="41"/>
        <v>0</v>
      </c>
      <c r="AB195" s="112">
        <f t="shared" si="42"/>
        <v>0</v>
      </c>
      <c r="AC195" s="113" t="str">
        <f t="shared" si="43"/>
        <v>Grade not provided</v>
      </c>
      <c r="AD195" s="75" t="str">
        <f t="shared" si="44"/>
        <v>Ineligible Student</v>
      </c>
    </row>
    <row r="196" spans="9:30" ht="15.75" thickBot="1">
      <c r="I196" s="101" t="s">
        <v>241</v>
      </c>
      <c r="J196" s="107"/>
      <c r="K196" s="158"/>
      <c r="L196" s="24"/>
      <c r="M196" s="24"/>
      <c r="N196" s="40"/>
      <c r="O196" s="63" t="str">
        <f t="shared" si="30"/>
        <v>Grade not provided</v>
      </c>
      <c r="P196" s="64" t="str">
        <f t="shared" si="30"/>
        <v>Ineligible Student</v>
      </c>
      <c r="Q196" s="39" t="str">
        <f t="shared" si="31"/>
        <v>Less than 2 domains provided</v>
      </c>
      <c r="R196" s="54">
        <f t="shared" si="32"/>
        <v>0</v>
      </c>
      <c r="S196" s="55">
        <f t="shared" si="33"/>
        <v>0</v>
      </c>
      <c r="T196" s="56">
        <f t="shared" si="34"/>
        <v>0</v>
      </c>
      <c r="U196" s="57">
        <f t="shared" si="35"/>
        <v>0</v>
      </c>
      <c r="V196" s="56">
        <f t="shared" si="36"/>
        <v>0</v>
      </c>
      <c r="W196" s="55">
        <f t="shared" si="37"/>
        <v>0</v>
      </c>
      <c r="X196" s="55">
        <f t="shared" si="38"/>
        <v>0</v>
      </c>
      <c r="Y196" s="55">
        <f t="shared" si="39"/>
        <v>0</v>
      </c>
      <c r="Z196" s="55">
        <f t="shared" si="40"/>
        <v>0</v>
      </c>
      <c r="AA196" s="55">
        <f t="shared" si="41"/>
        <v>0</v>
      </c>
      <c r="AB196" s="112">
        <f t="shared" si="42"/>
        <v>0</v>
      </c>
      <c r="AC196" s="113" t="str">
        <f t="shared" si="43"/>
        <v>Grade not provided</v>
      </c>
      <c r="AD196" s="75" t="str">
        <f t="shared" si="44"/>
        <v>Ineligible Student</v>
      </c>
    </row>
    <row r="197" spans="9:30" ht="15.75" thickBot="1">
      <c r="I197" s="101" t="s">
        <v>242</v>
      </c>
      <c r="J197" s="107"/>
      <c r="K197" s="158"/>
      <c r="L197" s="24"/>
      <c r="M197" s="24"/>
      <c r="N197" s="40"/>
      <c r="O197" s="63" t="str">
        <f t="shared" ref="O197:P260" si="45">AC197</f>
        <v>Grade not provided</v>
      </c>
      <c r="P197" s="64" t="str">
        <f t="shared" si="45"/>
        <v>Ineligible Student</v>
      </c>
      <c r="Q197" s="39" t="str">
        <f t="shared" ref="Q197:Q260" si="46">IF($AB197=1,$C$4,IF($AB197=2,$C$5,IF($AB197=3,$C$6,IF($AB197=4,$C$7,IF($AB197=5,$C$8,IF($AB197=6,$C$9,IF($AB197=7,$C$10,IF($AB197=8,$C$11,IF($AB197=9,$C$12,IF($AB197=10,$C$13,"Less than 2 domains provided"))))))))))</f>
        <v>Less than 2 domains provided</v>
      </c>
      <c r="R197" s="54">
        <f t="shared" ref="R197:R260" si="47">IF(AND($K197= "", $M197 &lt;&gt; "", $L197&lt;&gt; "", $N197&lt;&gt;""),1,0)</f>
        <v>0</v>
      </c>
      <c r="S197" s="55">
        <f t="shared" ref="S197:S260" si="48">IF(AND($L197= "", $K197 &lt;&gt; "", $M197&lt;&gt; "", $N197&lt;&gt;""),2,0)</f>
        <v>0</v>
      </c>
      <c r="T197" s="56">
        <f t="shared" ref="T197:T260" si="49">IF(AND($M197= "", $L197 &lt;&gt; "", $K197&lt;&gt; "", $N197&lt;&gt;""),3,0)</f>
        <v>0</v>
      </c>
      <c r="U197" s="57">
        <f t="shared" ref="U197:U260" si="50">IF(AND($N197= "", $K197 &lt;&gt; "", $M197&lt;&gt; "", $K197&lt;&gt;""),4,0)</f>
        <v>0</v>
      </c>
      <c r="V197" s="56">
        <f t="shared" ref="V197:V260" si="51">IF(AND($M197="",$N197="",$K197&lt;&gt;"",$L197&lt;&gt;""),5,0)</f>
        <v>0</v>
      </c>
      <c r="W197" s="55">
        <f t="shared" ref="W197:W260" si="52">IF(AND($K197="",$L197="",$M197&lt;&gt;"",$N197&lt;&gt;""),6,0)</f>
        <v>0</v>
      </c>
      <c r="X197" s="55">
        <f t="shared" ref="X197:X260" si="53">IF(AND($L197="",$N197="",$K197&lt;&gt;"",$M197&lt;&gt;""),7,0)</f>
        <v>0</v>
      </c>
      <c r="Y197" s="55">
        <f t="shared" ref="Y197:Y260" si="54">IF(AND($K197="",$M197="",$L197&lt;&gt;"",$N197&lt;&gt;""),8,0)</f>
        <v>0</v>
      </c>
      <c r="Z197" s="55">
        <f t="shared" ref="Z197:Z260" si="55">IF(AND($K197="",$N197="",$L197&lt;&gt;"",$M197&lt;&gt;""),9,0)</f>
        <v>0</v>
      </c>
      <c r="AA197" s="55">
        <f t="shared" ref="AA197:AA260" si="56">IF(AND($L197="",$M197="",$K197&lt;&gt;"",$N197&lt;&gt;""),10,0)</f>
        <v>0</v>
      </c>
      <c r="AB197" s="112">
        <f t="shared" ref="AB197:AB260" si="57">MAX(R197:AA197)</f>
        <v>0</v>
      </c>
      <c r="AC197" s="113" t="str">
        <f t="shared" ref="AC197:AC260" si="58">IF($J197="","Grade not provided",IF($AB197=1,ROUND($E$4/100*$L197+$F$4/100*$M197+$G$4/100*N197,0),IF($AB197=2,ROUND($D$5/100*$K197+$F$5/100*$M197+$G$5/100*$N197,0),IF($AB197=3,ROUND($D$6/100*$K197+$E$6/100*$L197+$G$6/100*$N197,0),IF($AB197=4,ROUND($D$7/100*$K197+$E$7/100*$L197+$F$7/100*$M197,0),IF($AB197=5,ROUND($D$8/100*$K197+$E$8/100*$L197,0),IF($AB197=6,ROUND($F$9/100*$M197+$G$9/100*$N197,0),IF($AB197=7,ROUND($D$10/100*$K197+$F$10/100*$M197,0),IF($AB197=8,ROUND($E$11/100*$L197+$G$11/100*$N197,0),IF($AB197=9,ROUND($E$12/100*$L197+$F$12/100*$M197,0),IF($AB197=10,ROUND($D$13/100*$K197+$G$13/100*$N197,0),"Ineligible student")))))))))))</f>
        <v>Grade not provided</v>
      </c>
      <c r="AD197" s="75" t="str">
        <f t="shared" ref="AD197:AD260" si="59">IF(ISNUMBER(AC197),(IF(AC197&lt;=924,"A1",IF(AND(AC197&gt;924,AC197&lt;=931),"A2",IF(AND(AC197&gt;931,AC197&lt;=938),"A3",IF(AND(AC197&gt;938,AC197&lt;=944), "P1",IF(AC197&gt;944,"P2")))))),"Ineligible Student")</f>
        <v>Ineligible Student</v>
      </c>
    </row>
    <row r="198" spans="9:30" ht="15.75" thickBot="1">
      <c r="I198" s="101" t="s">
        <v>243</v>
      </c>
      <c r="J198" s="107"/>
      <c r="K198" s="158"/>
      <c r="L198" s="24"/>
      <c r="M198" s="24"/>
      <c r="N198" s="40"/>
      <c r="O198" s="63" t="str">
        <f t="shared" si="45"/>
        <v>Grade not provided</v>
      </c>
      <c r="P198" s="64" t="str">
        <f t="shared" si="45"/>
        <v>Ineligible Student</v>
      </c>
      <c r="Q198" s="39" t="str">
        <f t="shared" si="46"/>
        <v>Less than 2 domains provided</v>
      </c>
      <c r="R198" s="54">
        <f t="shared" si="47"/>
        <v>0</v>
      </c>
      <c r="S198" s="55">
        <f t="shared" si="48"/>
        <v>0</v>
      </c>
      <c r="T198" s="56">
        <f t="shared" si="49"/>
        <v>0</v>
      </c>
      <c r="U198" s="57">
        <f t="shared" si="50"/>
        <v>0</v>
      </c>
      <c r="V198" s="56">
        <f t="shared" si="51"/>
        <v>0</v>
      </c>
      <c r="W198" s="55">
        <f t="shared" si="52"/>
        <v>0</v>
      </c>
      <c r="X198" s="55">
        <f t="shared" si="53"/>
        <v>0</v>
      </c>
      <c r="Y198" s="55">
        <f t="shared" si="54"/>
        <v>0</v>
      </c>
      <c r="Z198" s="55">
        <f t="shared" si="55"/>
        <v>0</v>
      </c>
      <c r="AA198" s="55">
        <f t="shared" si="56"/>
        <v>0</v>
      </c>
      <c r="AB198" s="112">
        <f t="shared" si="57"/>
        <v>0</v>
      </c>
      <c r="AC198" s="113" t="str">
        <f t="shared" si="58"/>
        <v>Grade not provided</v>
      </c>
      <c r="AD198" s="75" t="str">
        <f t="shared" si="59"/>
        <v>Ineligible Student</v>
      </c>
    </row>
    <row r="199" spans="9:30" ht="15.75" thickBot="1">
      <c r="I199" s="101" t="s">
        <v>244</v>
      </c>
      <c r="J199" s="107"/>
      <c r="K199" s="158"/>
      <c r="L199" s="24"/>
      <c r="M199" s="24"/>
      <c r="N199" s="40"/>
      <c r="O199" s="63" t="str">
        <f t="shared" si="45"/>
        <v>Grade not provided</v>
      </c>
      <c r="P199" s="64" t="str">
        <f t="shared" si="45"/>
        <v>Ineligible Student</v>
      </c>
      <c r="Q199" s="39" t="str">
        <f t="shared" si="46"/>
        <v>Less than 2 domains provided</v>
      </c>
      <c r="R199" s="54">
        <f t="shared" si="47"/>
        <v>0</v>
      </c>
      <c r="S199" s="55">
        <f t="shared" si="48"/>
        <v>0</v>
      </c>
      <c r="T199" s="56">
        <f t="shared" si="49"/>
        <v>0</v>
      </c>
      <c r="U199" s="57">
        <f t="shared" si="50"/>
        <v>0</v>
      </c>
      <c r="V199" s="56">
        <f t="shared" si="51"/>
        <v>0</v>
      </c>
      <c r="W199" s="55">
        <f t="shared" si="52"/>
        <v>0</v>
      </c>
      <c r="X199" s="55">
        <f t="shared" si="53"/>
        <v>0</v>
      </c>
      <c r="Y199" s="55">
        <f t="shared" si="54"/>
        <v>0</v>
      </c>
      <c r="Z199" s="55">
        <f t="shared" si="55"/>
        <v>0</v>
      </c>
      <c r="AA199" s="55">
        <f t="shared" si="56"/>
        <v>0</v>
      </c>
      <c r="AB199" s="112">
        <f t="shared" si="57"/>
        <v>0</v>
      </c>
      <c r="AC199" s="113" t="str">
        <f t="shared" si="58"/>
        <v>Grade not provided</v>
      </c>
      <c r="AD199" s="75" t="str">
        <f t="shared" si="59"/>
        <v>Ineligible Student</v>
      </c>
    </row>
    <row r="200" spans="9:30" ht="15.75" thickBot="1">
      <c r="I200" s="101" t="s">
        <v>245</v>
      </c>
      <c r="J200" s="107"/>
      <c r="K200" s="158"/>
      <c r="L200" s="24"/>
      <c r="M200" s="24"/>
      <c r="N200" s="40"/>
      <c r="O200" s="63" t="str">
        <f t="shared" si="45"/>
        <v>Grade not provided</v>
      </c>
      <c r="P200" s="64" t="str">
        <f t="shared" si="45"/>
        <v>Ineligible Student</v>
      </c>
      <c r="Q200" s="39" t="str">
        <f t="shared" si="46"/>
        <v>Less than 2 domains provided</v>
      </c>
      <c r="R200" s="54">
        <f t="shared" si="47"/>
        <v>0</v>
      </c>
      <c r="S200" s="55">
        <f t="shared" si="48"/>
        <v>0</v>
      </c>
      <c r="T200" s="56">
        <f t="shared" si="49"/>
        <v>0</v>
      </c>
      <c r="U200" s="57">
        <f t="shared" si="50"/>
        <v>0</v>
      </c>
      <c r="V200" s="56">
        <f t="shared" si="51"/>
        <v>0</v>
      </c>
      <c r="W200" s="55">
        <f t="shared" si="52"/>
        <v>0</v>
      </c>
      <c r="X200" s="55">
        <f t="shared" si="53"/>
        <v>0</v>
      </c>
      <c r="Y200" s="55">
        <f t="shared" si="54"/>
        <v>0</v>
      </c>
      <c r="Z200" s="55">
        <f t="shared" si="55"/>
        <v>0</v>
      </c>
      <c r="AA200" s="55">
        <f t="shared" si="56"/>
        <v>0</v>
      </c>
      <c r="AB200" s="112">
        <f t="shared" si="57"/>
        <v>0</v>
      </c>
      <c r="AC200" s="113" t="str">
        <f t="shared" si="58"/>
        <v>Grade not provided</v>
      </c>
      <c r="AD200" s="75" t="str">
        <f t="shared" si="59"/>
        <v>Ineligible Student</v>
      </c>
    </row>
    <row r="201" spans="9:30" ht="15.75" thickBot="1">
      <c r="I201" s="101" t="s">
        <v>246</v>
      </c>
      <c r="J201" s="107"/>
      <c r="K201" s="158"/>
      <c r="L201" s="24"/>
      <c r="M201" s="24"/>
      <c r="N201" s="40"/>
      <c r="O201" s="63" t="str">
        <f t="shared" si="45"/>
        <v>Grade not provided</v>
      </c>
      <c r="P201" s="64" t="str">
        <f t="shared" si="45"/>
        <v>Ineligible Student</v>
      </c>
      <c r="Q201" s="39" t="str">
        <f t="shared" si="46"/>
        <v>Less than 2 domains provided</v>
      </c>
      <c r="R201" s="54">
        <f t="shared" si="47"/>
        <v>0</v>
      </c>
      <c r="S201" s="55">
        <f t="shared" si="48"/>
        <v>0</v>
      </c>
      <c r="T201" s="56">
        <f t="shared" si="49"/>
        <v>0</v>
      </c>
      <c r="U201" s="57">
        <f t="shared" si="50"/>
        <v>0</v>
      </c>
      <c r="V201" s="56">
        <f t="shared" si="51"/>
        <v>0</v>
      </c>
      <c r="W201" s="55">
        <f t="shared" si="52"/>
        <v>0</v>
      </c>
      <c r="X201" s="55">
        <f t="shared" si="53"/>
        <v>0</v>
      </c>
      <c r="Y201" s="55">
        <f t="shared" si="54"/>
        <v>0</v>
      </c>
      <c r="Z201" s="55">
        <f t="shared" si="55"/>
        <v>0</v>
      </c>
      <c r="AA201" s="55">
        <f t="shared" si="56"/>
        <v>0</v>
      </c>
      <c r="AB201" s="112">
        <f t="shared" si="57"/>
        <v>0</v>
      </c>
      <c r="AC201" s="113" t="str">
        <f t="shared" si="58"/>
        <v>Grade not provided</v>
      </c>
      <c r="AD201" s="75" t="str">
        <f t="shared" si="59"/>
        <v>Ineligible Student</v>
      </c>
    </row>
    <row r="202" spans="9:30" ht="15.75" thickBot="1">
      <c r="I202" s="101" t="s">
        <v>247</v>
      </c>
      <c r="J202" s="107"/>
      <c r="K202" s="158"/>
      <c r="L202" s="24"/>
      <c r="M202" s="24"/>
      <c r="N202" s="40"/>
      <c r="O202" s="63" t="str">
        <f t="shared" si="45"/>
        <v>Grade not provided</v>
      </c>
      <c r="P202" s="64" t="str">
        <f t="shared" si="45"/>
        <v>Ineligible Student</v>
      </c>
      <c r="Q202" s="39" t="str">
        <f t="shared" si="46"/>
        <v>Less than 2 domains provided</v>
      </c>
      <c r="R202" s="54">
        <f t="shared" si="47"/>
        <v>0</v>
      </c>
      <c r="S202" s="55">
        <f t="shared" si="48"/>
        <v>0</v>
      </c>
      <c r="T202" s="56">
        <f t="shared" si="49"/>
        <v>0</v>
      </c>
      <c r="U202" s="57">
        <f t="shared" si="50"/>
        <v>0</v>
      </c>
      <c r="V202" s="56">
        <f t="shared" si="51"/>
        <v>0</v>
      </c>
      <c r="W202" s="55">
        <f t="shared" si="52"/>
        <v>0</v>
      </c>
      <c r="X202" s="55">
        <f t="shared" si="53"/>
        <v>0</v>
      </c>
      <c r="Y202" s="55">
        <f t="shared" si="54"/>
        <v>0</v>
      </c>
      <c r="Z202" s="55">
        <f t="shared" si="55"/>
        <v>0</v>
      </c>
      <c r="AA202" s="55">
        <f t="shared" si="56"/>
        <v>0</v>
      </c>
      <c r="AB202" s="112">
        <f t="shared" si="57"/>
        <v>0</v>
      </c>
      <c r="AC202" s="113" t="str">
        <f t="shared" si="58"/>
        <v>Grade not provided</v>
      </c>
      <c r="AD202" s="75" t="str">
        <f t="shared" si="59"/>
        <v>Ineligible Student</v>
      </c>
    </row>
    <row r="203" spans="9:30" ht="15.75" thickBot="1">
      <c r="I203" s="102" t="s">
        <v>248</v>
      </c>
      <c r="J203" s="107"/>
      <c r="K203" s="158"/>
      <c r="L203" s="24"/>
      <c r="M203" s="24"/>
      <c r="N203" s="40"/>
      <c r="O203" s="63" t="str">
        <f t="shared" si="45"/>
        <v>Grade not provided</v>
      </c>
      <c r="P203" s="64" t="str">
        <f t="shared" si="45"/>
        <v>Ineligible Student</v>
      </c>
      <c r="Q203" s="39" t="str">
        <f t="shared" si="46"/>
        <v>Less than 2 domains provided</v>
      </c>
      <c r="R203" s="54">
        <f t="shared" si="47"/>
        <v>0</v>
      </c>
      <c r="S203" s="55">
        <f t="shared" si="48"/>
        <v>0</v>
      </c>
      <c r="T203" s="56">
        <f t="shared" si="49"/>
        <v>0</v>
      </c>
      <c r="U203" s="57">
        <f t="shared" si="50"/>
        <v>0</v>
      </c>
      <c r="V203" s="56">
        <f t="shared" si="51"/>
        <v>0</v>
      </c>
      <c r="W203" s="55">
        <f t="shared" si="52"/>
        <v>0</v>
      </c>
      <c r="X203" s="55">
        <f t="shared" si="53"/>
        <v>0</v>
      </c>
      <c r="Y203" s="55">
        <f t="shared" si="54"/>
        <v>0</v>
      </c>
      <c r="Z203" s="55">
        <f t="shared" si="55"/>
        <v>0</v>
      </c>
      <c r="AA203" s="55">
        <f t="shared" si="56"/>
        <v>0</v>
      </c>
      <c r="AB203" s="112">
        <f t="shared" si="57"/>
        <v>0</v>
      </c>
      <c r="AC203" s="113" t="str">
        <f t="shared" si="58"/>
        <v>Grade not provided</v>
      </c>
      <c r="AD203" s="75" t="str">
        <f t="shared" si="59"/>
        <v>Ineligible Student</v>
      </c>
    </row>
    <row r="204" spans="9:30" ht="15.75" thickBot="1">
      <c r="I204" s="102" t="s">
        <v>249</v>
      </c>
      <c r="J204" s="107"/>
      <c r="K204" s="158"/>
      <c r="L204" s="24"/>
      <c r="M204" s="24"/>
      <c r="N204" s="40"/>
      <c r="O204" s="63" t="str">
        <f t="shared" si="45"/>
        <v>Grade not provided</v>
      </c>
      <c r="P204" s="64" t="str">
        <f t="shared" si="45"/>
        <v>Ineligible Student</v>
      </c>
      <c r="Q204" s="39" t="str">
        <f t="shared" si="46"/>
        <v>Less than 2 domains provided</v>
      </c>
      <c r="R204" s="54">
        <f t="shared" si="47"/>
        <v>0</v>
      </c>
      <c r="S204" s="55">
        <f t="shared" si="48"/>
        <v>0</v>
      </c>
      <c r="T204" s="56">
        <f t="shared" si="49"/>
        <v>0</v>
      </c>
      <c r="U204" s="57">
        <f t="shared" si="50"/>
        <v>0</v>
      </c>
      <c r="V204" s="56">
        <f t="shared" si="51"/>
        <v>0</v>
      </c>
      <c r="W204" s="55">
        <f t="shared" si="52"/>
        <v>0</v>
      </c>
      <c r="X204" s="55">
        <f t="shared" si="53"/>
        <v>0</v>
      </c>
      <c r="Y204" s="55">
        <f t="shared" si="54"/>
        <v>0</v>
      </c>
      <c r="Z204" s="55">
        <f t="shared" si="55"/>
        <v>0</v>
      </c>
      <c r="AA204" s="55">
        <f t="shared" si="56"/>
        <v>0</v>
      </c>
      <c r="AB204" s="112">
        <f t="shared" si="57"/>
        <v>0</v>
      </c>
      <c r="AC204" s="113" t="str">
        <f t="shared" si="58"/>
        <v>Grade not provided</v>
      </c>
      <c r="AD204" s="75" t="str">
        <f t="shared" si="59"/>
        <v>Ineligible Student</v>
      </c>
    </row>
    <row r="205" spans="9:30" ht="15.75" thickBot="1">
      <c r="I205" s="102" t="s">
        <v>250</v>
      </c>
      <c r="J205" s="107"/>
      <c r="K205" s="158"/>
      <c r="L205" s="24"/>
      <c r="M205" s="24"/>
      <c r="N205" s="40"/>
      <c r="O205" s="63" t="str">
        <f t="shared" si="45"/>
        <v>Grade not provided</v>
      </c>
      <c r="P205" s="64" t="str">
        <f t="shared" si="45"/>
        <v>Ineligible Student</v>
      </c>
      <c r="Q205" s="39" t="str">
        <f t="shared" si="46"/>
        <v>Less than 2 domains provided</v>
      </c>
      <c r="R205" s="54">
        <f t="shared" si="47"/>
        <v>0</v>
      </c>
      <c r="S205" s="55">
        <f t="shared" si="48"/>
        <v>0</v>
      </c>
      <c r="T205" s="56">
        <f t="shared" si="49"/>
        <v>0</v>
      </c>
      <c r="U205" s="57">
        <f t="shared" si="50"/>
        <v>0</v>
      </c>
      <c r="V205" s="56">
        <f t="shared" si="51"/>
        <v>0</v>
      </c>
      <c r="W205" s="55">
        <f t="shared" si="52"/>
        <v>0</v>
      </c>
      <c r="X205" s="55">
        <f t="shared" si="53"/>
        <v>0</v>
      </c>
      <c r="Y205" s="55">
        <f t="shared" si="54"/>
        <v>0</v>
      </c>
      <c r="Z205" s="55">
        <f t="shared" si="55"/>
        <v>0</v>
      </c>
      <c r="AA205" s="55">
        <f t="shared" si="56"/>
        <v>0</v>
      </c>
      <c r="AB205" s="112">
        <f t="shared" si="57"/>
        <v>0</v>
      </c>
      <c r="AC205" s="113" t="str">
        <f t="shared" si="58"/>
        <v>Grade not provided</v>
      </c>
      <c r="AD205" s="75" t="str">
        <f t="shared" si="59"/>
        <v>Ineligible Student</v>
      </c>
    </row>
    <row r="206" spans="9:30" ht="15.75" thickBot="1">
      <c r="I206" s="102" t="s">
        <v>251</v>
      </c>
      <c r="J206" s="107"/>
      <c r="K206" s="158"/>
      <c r="L206" s="24"/>
      <c r="M206" s="24"/>
      <c r="N206" s="40"/>
      <c r="O206" s="63" t="str">
        <f t="shared" si="45"/>
        <v>Grade not provided</v>
      </c>
      <c r="P206" s="64" t="str">
        <f t="shared" si="45"/>
        <v>Ineligible Student</v>
      </c>
      <c r="Q206" s="39" t="str">
        <f t="shared" si="46"/>
        <v>Less than 2 domains provided</v>
      </c>
      <c r="R206" s="54">
        <f t="shared" si="47"/>
        <v>0</v>
      </c>
      <c r="S206" s="55">
        <f t="shared" si="48"/>
        <v>0</v>
      </c>
      <c r="T206" s="56">
        <f t="shared" si="49"/>
        <v>0</v>
      </c>
      <c r="U206" s="57">
        <f t="shared" si="50"/>
        <v>0</v>
      </c>
      <c r="V206" s="56">
        <f t="shared" si="51"/>
        <v>0</v>
      </c>
      <c r="W206" s="55">
        <f t="shared" si="52"/>
        <v>0</v>
      </c>
      <c r="X206" s="55">
        <f t="shared" si="53"/>
        <v>0</v>
      </c>
      <c r="Y206" s="55">
        <f t="shared" si="54"/>
        <v>0</v>
      </c>
      <c r="Z206" s="55">
        <f t="shared" si="55"/>
        <v>0</v>
      </c>
      <c r="AA206" s="55">
        <f t="shared" si="56"/>
        <v>0</v>
      </c>
      <c r="AB206" s="112">
        <f t="shared" si="57"/>
        <v>0</v>
      </c>
      <c r="AC206" s="113" t="str">
        <f t="shared" si="58"/>
        <v>Grade not provided</v>
      </c>
      <c r="AD206" s="75" t="str">
        <f t="shared" si="59"/>
        <v>Ineligible Student</v>
      </c>
    </row>
    <row r="207" spans="9:30" ht="15.75" thickBot="1">
      <c r="I207" s="102" t="s">
        <v>252</v>
      </c>
      <c r="J207" s="107"/>
      <c r="K207" s="158"/>
      <c r="L207" s="24"/>
      <c r="M207" s="24"/>
      <c r="N207" s="40"/>
      <c r="O207" s="63" t="str">
        <f t="shared" si="45"/>
        <v>Grade not provided</v>
      </c>
      <c r="P207" s="64" t="str">
        <f t="shared" si="45"/>
        <v>Ineligible Student</v>
      </c>
      <c r="Q207" s="39" t="str">
        <f t="shared" si="46"/>
        <v>Less than 2 domains provided</v>
      </c>
      <c r="R207" s="54">
        <f t="shared" si="47"/>
        <v>0</v>
      </c>
      <c r="S207" s="55">
        <f t="shared" si="48"/>
        <v>0</v>
      </c>
      <c r="T207" s="56">
        <f t="shared" si="49"/>
        <v>0</v>
      </c>
      <c r="U207" s="57">
        <f t="shared" si="50"/>
        <v>0</v>
      </c>
      <c r="V207" s="56">
        <f t="shared" si="51"/>
        <v>0</v>
      </c>
      <c r="W207" s="55">
        <f t="shared" si="52"/>
        <v>0</v>
      </c>
      <c r="X207" s="55">
        <f t="shared" si="53"/>
        <v>0</v>
      </c>
      <c r="Y207" s="55">
        <f t="shared" si="54"/>
        <v>0</v>
      </c>
      <c r="Z207" s="55">
        <f t="shared" si="55"/>
        <v>0</v>
      </c>
      <c r="AA207" s="55">
        <f t="shared" si="56"/>
        <v>0</v>
      </c>
      <c r="AB207" s="112">
        <f t="shared" si="57"/>
        <v>0</v>
      </c>
      <c r="AC207" s="113" t="str">
        <f t="shared" si="58"/>
        <v>Grade not provided</v>
      </c>
      <c r="AD207" s="75" t="str">
        <f t="shared" si="59"/>
        <v>Ineligible Student</v>
      </c>
    </row>
    <row r="208" spans="9:30" ht="15.75" thickBot="1">
      <c r="I208" s="102" t="s">
        <v>253</v>
      </c>
      <c r="J208" s="107"/>
      <c r="K208" s="158"/>
      <c r="L208" s="24"/>
      <c r="M208" s="24"/>
      <c r="N208" s="40"/>
      <c r="O208" s="63" t="str">
        <f t="shared" si="45"/>
        <v>Grade not provided</v>
      </c>
      <c r="P208" s="64" t="str">
        <f t="shared" si="45"/>
        <v>Ineligible Student</v>
      </c>
      <c r="Q208" s="39" t="str">
        <f t="shared" si="46"/>
        <v>Less than 2 domains provided</v>
      </c>
      <c r="R208" s="54">
        <f t="shared" si="47"/>
        <v>0</v>
      </c>
      <c r="S208" s="55">
        <f t="shared" si="48"/>
        <v>0</v>
      </c>
      <c r="T208" s="56">
        <f t="shared" si="49"/>
        <v>0</v>
      </c>
      <c r="U208" s="57">
        <f t="shared" si="50"/>
        <v>0</v>
      </c>
      <c r="V208" s="56">
        <f t="shared" si="51"/>
        <v>0</v>
      </c>
      <c r="W208" s="55">
        <f t="shared" si="52"/>
        <v>0</v>
      </c>
      <c r="X208" s="55">
        <f t="shared" si="53"/>
        <v>0</v>
      </c>
      <c r="Y208" s="55">
        <f t="shared" si="54"/>
        <v>0</v>
      </c>
      <c r="Z208" s="55">
        <f t="shared" si="55"/>
        <v>0</v>
      </c>
      <c r="AA208" s="55">
        <f t="shared" si="56"/>
        <v>0</v>
      </c>
      <c r="AB208" s="112">
        <f t="shared" si="57"/>
        <v>0</v>
      </c>
      <c r="AC208" s="113" t="str">
        <f t="shared" si="58"/>
        <v>Grade not provided</v>
      </c>
      <c r="AD208" s="75" t="str">
        <f t="shared" si="59"/>
        <v>Ineligible Student</v>
      </c>
    </row>
    <row r="209" spans="9:30" ht="15.75" thickBot="1">
      <c r="I209" s="102" t="s">
        <v>254</v>
      </c>
      <c r="J209" s="107"/>
      <c r="K209" s="158"/>
      <c r="L209" s="24"/>
      <c r="M209" s="24"/>
      <c r="N209" s="40"/>
      <c r="O209" s="63" t="str">
        <f t="shared" si="45"/>
        <v>Grade not provided</v>
      </c>
      <c r="P209" s="64" t="str">
        <f t="shared" si="45"/>
        <v>Ineligible Student</v>
      </c>
      <c r="Q209" s="39" t="str">
        <f t="shared" si="46"/>
        <v>Less than 2 domains provided</v>
      </c>
      <c r="R209" s="54">
        <f t="shared" si="47"/>
        <v>0</v>
      </c>
      <c r="S209" s="55">
        <f t="shared" si="48"/>
        <v>0</v>
      </c>
      <c r="T209" s="56">
        <f t="shared" si="49"/>
        <v>0</v>
      </c>
      <c r="U209" s="57">
        <f t="shared" si="50"/>
        <v>0</v>
      </c>
      <c r="V209" s="56">
        <f t="shared" si="51"/>
        <v>0</v>
      </c>
      <c r="W209" s="55">
        <f t="shared" si="52"/>
        <v>0</v>
      </c>
      <c r="X209" s="55">
        <f t="shared" si="53"/>
        <v>0</v>
      </c>
      <c r="Y209" s="55">
        <f t="shared" si="54"/>
        <v>0</v>
      </c>
      <c r="Z209" s="55">
        <f t="shared" si="55"/>
        <v>0</v>
      </c>
      <c r="AA209" s="55">
        <f t="shared" si="56"/>
        <v>0</v>
      </c>
      <c r="AB209" s="112">
        <f t="shared" si="57"/>
        <v>0</v>
      </c>
      <c r="AC209" s="113" t="str">
        <f t="shared" si="58"/>
        <v>Grade not provided</v>
      </c>
      <c r="AD209" s="75" t="str">
        <f t="shared" si="59"/>
        <v>Ineligible Student</v>
      </c>
    </row>
    <row r="210" spans="9:30" ht="15.75" thickBot="1">
      <c r="I210" s="102" t="s">
        <v>255</v>
      </c>
      <c r="J210" s="107"/>
      <c r="K210" s="158"/>
      <c r="L210" s="24"/>
      <c r="M210" s="24"/>
      <c r="N210" s="40"/>
      <c r="O210" s="63" t="str">
        <f t="shared" si="45"/>
        <v>Grade not provided</v>
      </c>
      <c r="P210" s="64" t="str">
        <f t="shared" si="45"/>
        <v>Ineligible Student</v>
      </c>
      <c r="Q210" s="39" t="str">
        <f t="shared" si="46"/>
        <v>Less than 2 domains provided</v>
      </c>
      <c r="R210" s="54">
        <f t="shared" si="47"/>
        <v>0</v>
      </c>
      <c r="S210" s="55">
        <f t="shared" si="48"/>
        <v>0</v>
      </c>
      <c r="T210" s="56">
        <f t="shared" si="49"/>
        <v>0</v>
      </c>
      <c r="U210" s="57">
        <f t="shared" si="50"/>
        <v>0</v>
      </c>
      <c r="V210" s="56">
        <f t="shared" si="51"/>
        <v>0</v>
      </c>
      <c r="W210" s="55">
        <f t="shared" si="52"/>
        <v>0</v>
      </c>
      <c r="X210" s="55">
        <f t="shared" si="53"/>
        <v>0</v>
      </c>
      <c r="Y210" s="55">
        <f t="shared" si="54"/>
        <v>0</v>
      </c>
      <c r="Z210" s="55">
        <f t="shared" si="55"/>
        <v>0</v>
      </c>
      <c r="AA210" s="55">
        <f t="shared" si="56"/>
        <v>0</v>
      </c>
      <c r="AB210" s="112">
        <f t="shared" si="57"/>
        <v>0</v>
      </c>
      <c r="AC210" s="113" t="str">
        <f t="shared" si="58"/>
        <v>Grade not provided</v>
      </c>
      <c r="AD210" s="75" t="str">
        <f t="shared" si="59"/>
        <v>Ineligible Student</v>
      </c>
    </row>
    <row r="211" spans="9:30" ht="15.75" thickBot="1">
      <c r="I211" s="102" t="s">
        <v>256</v>
      </c>
      <c r="J211" s="107"/>
      <c r="K211" s="158"/>
      <c r="L211" s="24"/>
      <c r="M211" s="24"/>
      <c r="N211" s="40"/>
      <c r="O211" s="63" t="str">
        <f t="shared" si="45"/>
        <v>Grade not provided</v>
      </c>
      <c r="P211" s="64" t="str">
        <f t="shared" si="45"/>
        <v>Ineligible Student</v>
      </c>
      <c r="Q211" s="39" t="str">
        <f t="shared" si="46"/>
        <v>Less than 2 domains provided</v>
      </c>
      <c r="R211" s="54">
        <f t="shared" si="47"/>
        <v>0</v>
      </c>
      <c r="S211" s="55">
        <f t="shared" si="48"/>
        <v>0</v>
      </c>
      <c r="T211" s="56">
        <f t="shared" si="49"/>
        <v>0</v>
      </c>
      <c r="U211" s="57">
        <f t="shared" si="50"/>
        <v>0</v>
      </c>
      <c r="V211" s="56">
        <f t="shared" si="51"/>
        <v>0</v>
      </c>
      <c r="W211" s="55">
        <f t="shared" si="52"/>
        <v>0</v>
      </c>
      <c r="X211" s="55">
        <f t="shared" si="53"/>
        <v>0</v>
      </c>
      <c r="Y211" s="55">
        <f t="shared" si="54"/>
        <v>0</v>
      </c>
      <c r="Z211" s="55">
        <f t="shared" si="55"/>
        <v>0</v>
      </c>
      <c r="AA211" s="55">
        <f t="shared" si="56"/>
        <v>0</v>
      </c>
      <c r="AB211" s="112">
        <f t="shared" si="57"/>
        <v>0</v>
      </c>
      <c r="AC211" s="113" t="str">
        <f t="shared" si="58"/>
        <v>Grade not provided</v>
      </c>
      <c r="AD211" s="75" t="str">
        <f t="shared" si="59"/>
        <v>Ineligible Student</v>
      </c>
    </row>
    <row r="212" spans="9:30" ht="15.75" thickBot="1">
      <c r="I212" s="102" t="s">
        <v>257</v>
      </c>
      <c r="J212" s="107"/>
      <c r="K212" s="158"/>
      <c r="L212" s="24"/>
      <c r="M212" s="24"/>
      <c r="N212" s="40"/>
      <c r="O212" s="63" t="str">
        <f t="shared" si="45"/>
        <v>Grade not provided</v>
      </c>
      <c r="P212" s="64" t="str">
        <f t="shared" si="45"/>
        <v>Ineligible Student</v>
      </c>
      <c r="Q212" s="39" t="str">
        <f t="shared" si="46"/>
        <v>Less than 2 domains provided</v>
      </c>
      <c r="R212" s="54">
        <f t="shared" si="47"/>
        <v>0</v>
      </c>
      <c r="S212" s="55">
        <f t="shared" si="48"/>
        <v>0</v>
      </c>
      <c r="T212" s="56">
        <f t="shared" si="49"/>
        <v>0</v>
      </c>
      <c r="U212" s="57">
        <f t="shared" si="50"/>
        <v>0</v>
      </c>
      <c r="V212" s="56">
        <f t="shared" si="51"/>
        <v>0</v>
      </c>
      <c r="W212" s="55">
        <f t="shared" si="52"/>
        <v>0</v>
      </c>
      <c r="X212" s="55">
        <f t="shared" si="53"/>
        <v>0</v>
      </c>
      <c r="Y212" s="55">
        <f t="shared" si="54"/>
        <v>0</v>
      </c>
      <c r="Z212" s="55">
        <f t="shared" si="55"/>
        <v>0</v>
      </c>
      <c r="AA212" s="55">
        <f t="shared" si="56"/>
        <v>0</v>
      </c>
      <c r="AB212" s="112">
        <f t="shared" si="57"/>
        <v>0</v>
      </c>
      <c r="AC212" s="113" t="str">
        <f t="shared" si="58"/>
        <v>Grade not provided</v>
      </c>
      <c r="AD212" s="75" t="str">
        <f t="shared" si="59"/>
        <v>Ineligible Student</v>
      </c>
    </row>
    <row r="213" spans="9:30" ht="15.75" thickBot="1">
      <c r="I213" s="102" t="s">
        <v>258</v>
      </c>
      <c r="J213" s="107"/>
      <c r="K213" s="158"/>
      <c r="L213" s="24"/>
      <c r="M213" s="24"/>
      <c r="N213" s="40"/>
      <c r="O213" s="63" t="str">
        <f t="shared" si="45"/>
        <v>Grade not provided</v>
      </c>
      <c r="P213" s="64" t="str">
        <f t="shared" si="45"/>
        <v>Ineligible Student</v>
      </c>
      <c r="Q213" s="39" t="str">
        <f t="shared" si="46"/>
        <v>Less than 2 domains provided</v>
      </c>
      <c r="R213" s="54">
        <f t="shared" si="47"/>
        <v>0</v>
      </c>
      <c r="S213" s="55">
        <f t="shared" si="48"/>
        <v>0</v>
      </c>
      <c r="T213" s="56">
        <f t="shared" si="49"/>
        <v>0</v>
      </c>
      <c r="U213" s="57">
        <f t="shared" si="50"/>
        <v>0</v>
      </c>
      <c r="V213" s="56">
        <f t="shared" si="51"/>
        <v>0</v>
      </c>
      <c r="W213" s="55">
        <f t="shared" si="52"/>
        <v>0</v>
      </c>
      <c r="X213" s="55">
        <f t="shared" si="53"/>
        <v>0</v>
      </c>
      <c r="Y213" s="55">
        <f t="shared" si="54"/>
        <v>0</v>
      </c>
      <c r="Z213" s="55">
        <f t="shared" si="55"/>
        <v>0</v>
      </c>
      <c r="AA213" s="55">
        <f t="shared" si="56"/>
        <v>0</v>
      </c>
      <c r="AB213" s="112">
        <f t="shared" si="57"/>
        <v>0</v>
      </c>
      <c r="AC213" s="113" t="str">
        <f t="shared" si="58"/>
        <v>Grade not provided</v>
      </c>
      <c r="AD213" s="75" t="str">
        <f t="shared" si="59"/>
        <v>Ineligible Student</v>
      </c>
    </row>
    <row r="214" spans="9:30" ht="15.75" thickBot="1">
      <c r="I214" s="102" t="s">
        <v>259</v>
      </c>
      <c r="J214" s="107"/>
      <c r="K214" s="158"/>
      <c r="L214" s="24"/>
      <c r="M214" s="24"/>
      <c r="N214" s="40"/>
      <c r="O214" s="63" t="str">
        <f t="shared" si="45"/>
        <v>Grade not provided</v>
      </c>
      <c r="P214" s="64" t="str">
        <f t="shared" si="45"/>
        <v>Ineligible Student</v>
      </c>
      <c r="Q214" s="39" t="str">
        <f t="shared" si="46"/>
        <v>Less than 2 domains provided</v>
      </c>
      <c r="R214" s="54">
        <f t="shared" si="47"/>
        <v>0</v>
      </c>
      <c r="S214" s="55">
        <f t="shared" si="48"/>
        <v>0</v>
      </c>
      <c r="T214" s="56">
        <f t="shared" si="49"/>
        <v>0</v>
      </c>
      <c r="U214" s="57">
        <f t="shared" si="50"/>
        <v>0</v>
      </c>
      <c r="V214" s="56">
        <f t="shared" si="51"/>
        <v>0</v>
      </c>
      <c r="W214" s="55">
        <f t="shared" si="52"/>
        <v>0</v>
      </c>
      <c r="X214" s="55">
        <f t="shared" si="53"/>
        <v>0</v>
      </c>
      <c r="Y214" s="55">
        <f t="shared" si="54"/>
        <v>0</v>
      </c>
      <c r="Z214" s="55">
        <f t="shared" si="55"/>
        <v>0</v>
      </c>
      <c r="AA214" s="55">
        <f t="shared" si="56"/>
        <v>0</v>
      </c>
      <c r="AB214" s="112">
        <f t="shared" si="57"/>
        <v>0</v>
      </c>
      <c r="AC214" s="113" t="str">
        <f t="shared" si="58"/>
        <v>Grade not provided</v>
      </c>
      <c r="AD214" s="75" t="str">
        <f t="shared" si="59"/>
        <v>Ineligible Student</v>
      </c>
    </row>
    <row r="215" spans="9:30" ht="15.75" thickBot="1">
      <c r="I215" s="102" t="s">
        <v>260</v>
      </c>
      <c r="J215" s="107"/>
      <c r="K215" s="158"/>
      <c r="L215" s="24"/>
      <c r="M215" s="24"/>
      <c r="N215" s="40"/>
      <c r="O215" s="63" t="str">
        <f t="shared" si="45"/>
        <v>Grade not provided</v>
      </c>
      <c r="P215" s="64" t="str">
        <f t="shared" si="45"/>
        <v>Ineligible Student</v>
      </c>
      <c r="Q215" s="39" t="str">
        <f t="shared" si="46"/>
        <v>Less than 2 domains provided</v>
      </c>
      <c r="R215" s="54">
        <f t="shared" si="47"/>
        <v>0</v>
      </c>
      <c r="S215" s="55">
        <f t="shared" si="48"/>
        <v>0</v>
      </c>
      <c r="T215" s="56">
        <f t="shared" si="49"/>
        <v>0</v>
      </c>
      <c r="U215" s="57">
        <f t="shared" si="50"/>
        <v>0</v>
      </c>
      <c r="V215" s="56">
        <f t="shared" si="51"/>
        <v>0</v>
      </c>
      <c r="W215" s="55">
        <f t="shared" si="52"/>
        <v>0</v>
      </c>
      <c r="X215" s="55">
        <f t="shared" si="53"/>
        <v>0</v>
      </c>
      <c r="Y215" s="55">
        <f t="shared" si="54"/>
        <v>0</v>
      </c>
      <c r="Z215" s="55">
        <f t="shared" si="55"/>
        <v>0</v>
      </c>
      <c r="AA215" s="55">
        <f t="shared" si="56"/>
        <v>0</v>
      </c>
      <c r="AB215" s="112">
        <f t="shared" si="57"/>
        <v>0</v>
      </c>
      <c r="AC215" s="113" t="str">
        <f t="shared" si="58"/>
        <v>Grade not provided</v>
      </c>
      <c r="AD215" s="75" t="str">
        <f t="shared" si="59"/>
        <v>Ineligible Student</v>
      </c>
    </row>
    <row r="216" spans="9:30" ht="15.75" thickBot="1">
      <c r="I216" s="102" t="s">
        <v>261</v>
      </c>
      <c r="J216" s="107"/>
      <c r="K216" s="158"/>
      <c r="L216" s="24"/>
      <c r="M216" s="24"/>
      <c r="N216" s="40"/>
      <c r="O216" s="63" t="str">
        <f t="shared" si="45"/>
        <v>Grade not provided</v>
      </c>
      <c r="P216" s="64" t="str">
        <f t="shared" si="45"/>
        <v>Ineligible Student</v>
      </c>
      <c r="Q216" s="39" t="str">
        <f t="shared" si="46"/>
        <v>Less than 2 domains provided</v>
      </c>
      <c r="R216" s="54">
        <f t="shared" si="47"/>
        <v>0</v>
      </c>
      <c r="S216" s="55">
        <f t="shared" si="48"/>
        <v>0</v>
      </c>
      <c r="T216" s="56">
        <f t="shared" si="49"/>
        <v>0</v>
      </c>
      <c r="U216" s="57">
        <f t="shared" si="50"/>
        <v>0</v>
      </c>
      <c r="V216" s="56">
        <f t="shared" si="51"/>
        <v>0</v>
      </c>
      <c r="W216" s="55">
        <f t="shared" si="52"/>
        <v>0</v>
      </c>
      <c r="X216" s="55">
        <f t="shared" si="53"/>
        <v>0</v>
      </c>
      <c r="Y216" s="55">
        <f t="shared" si="54"/>
        <v>0</v>
      </c>
      <c r="Z216" s="55">
        <f t="shared" si="55"/>
        <v>0</v>
      </c>
      <c r="AA216" s="55">
        <f t="shared" si="56"/>
        <v>0</v>
      </c>
      <c r="AB216" s="112">
        <f t="shared" si="57"/>
        <v>0</v>
      </c>
      <c r="AC216" s="113" t="str">
        <f t="shared" si="58"/>
        <v>Grade not provided</v>
      </c>
      <c r="AD216" s="75" t="str">
        <f t="shared" si="59"/>
        <v>Ineligible Student</v>
      </c>
    </row>
    <row r="217" spans="9:30" ht="15.75" thickBot="1">
      <c r="I217" s="102" t="s">
        <v>262</v>
      </c>
      <c r="J217" s="107"/>
      <c r="K217" s="158"/>
      <c r="L217" s="24"/>
      <c r="M217" s="24"/>
      <c r="N217" s="40"/>
      <c r="O217" s="63" t="str">
        <f t="shared" si="45"/>
        <v>Grade not provided</v>
      </c>
      <c r="P217" s="64" t="str">
        <f t="shared" si="45"/>
        <v>Ineligible Student</v>
      </c>
      <c r="Q217" s="39" t="str">
        <f t="shared" si="46"/>
        <v>Less than 2 domains provided</v>
      </c>
      <c r="R217" s="54">
        <f t="shared" si="47"/>
        <v>0</v>
      </c>
      <c r="S217" s="55">
        <f t="shared" si="48"/>
        <v>0</v>
      </c>
      <c r="T217" s="56">
        <f t="shared" si="49"/>
        <v>0</v>
      </c>
      <c r="U217" s="57">
        <f t="shared" si="50"/>
        <v>0</v>
      </c>
      <c r="V217" s="56">
        <f t="shared" si="51"/>
        <v>0</v>
      </c>
      <c r="W217" s="55">
        <f t="shared" si="52"/>
        <v>0</v>
      </c>
      <c r="X217" s="55">
        <f t="shared" si="53"/>
        <v>0</v>
      </c>
      <c r="Y217" s="55">
        <f t="shared" si="54"/>
        <v>0</v>
      </c>
      <c r="Z217" s="55">
        <f t="shared" si="55"/>
        <v>0</v>
      </c>
      <c r="AA217" s="55">
        <f t="shared" si="56"/>
        <v>0</v>
      </c>
      <c r="AB217" s="112">
        <f t="shared" si="57"/>
        <v>0</v>
      </c>
      <c r="AC217" s="113" t="str">
        <f t="shared" si="58"/>
        <v>Grade not provided</v>
      </c>
      <c r="AD217" s="75" t="str">
        <f t="shared" si="59"/>
        <v>Ineligible Student</v>
      </c>
    </row>
    <row r="218" spans="9:30" ht="15.75" thickBot="1">
      <c r="I218" s="102" t="s">
        <v>263</v>
      </c>
      <c r="J218" s="107"/>
      <c r="K218" s="158"/>
      <c r="L218" s="24"/>
      <c r="M218" s="24"/>
      <c r="N218" s="40"/>
      <c r="O218" s="63" t="str">
        <f t="shared" si="45"/>
        <v>Grade not provided</v>
      </c>
      <c r="P218" s="64" t="str">
        <f t="shared" si="45"/>
        <v>Ineligible Student</v>
      </c>
      <c r="Q218" s="39" t="str">
        <f t="shared" si="46"/>
        <v>Less than 2 domains provided</v>
      </c>
      <c r="R218" s="54">
        <f t="shared" si="47"/>
        <v>0</v>
      </c>
      <c r="S218" s="55">
        <f t="shared" si="48"/>
        <v>0</v>
      </c>
      <c r="T218" s="56">
        <f t="shared" si="49"/>
        <v>0</v>
      </c>
      <c r="U218" s="57">
        <f t="shared" si="50"/>
        <v>0</v>
      </c>
      <c r="V218" s="56">
        <f t="shared" si="51"/>
        <v>0</v>
      </c>
      <c r="W218" s="55">
        <f t="shared" si="52"/>
        <v>0</v>
      </c>
      <c r="X218" s="55">
        <f t="shared" si="53"/>
        <v>0</v>
      </c>
      <c r="Y218" s="55">
        <f t="shared" si="54"/>
        <v>0</v>
      </c>
      <c r="Z218" s="55">
        <f t="shared" si="55"/>
        <v>0</v>
      </c>
      <c r="AA218" s="55">
        <f t="shared" si="56"/>
        <v>0</v>
      </c>
      <c r="AB218" s="112">
        <f t="shared" si="57"/>
        <v>0</v>
      </c>
      <c r="AC218" s="113" t="str">
        <f t="shared" si="58"/>
        <v>Grade not provided</v>
      </c>
      <c r="AD218" s="75" t="str">
        <f t="shared" si="59"/>
        <v>Ineligible Student</v>
      </c>
    </row>
    <row r="219" spans="9:30" ht="15.75" thickBot="1">
      <c r="I219" s="102" t="s">
        <v>264</v>
      </c>
      <c r="J219" s="107"/>
      <c r="K219" s="158"/>
      <c r="L219" s="24"/>
      <c r="M219" s="24"/>
      <c r="N219" s="40"/>
      <c r="O219" s="63" t="str">
        <f t="shared" si="45"/>
        <v>Grade not provided</v>
      </c>
      <c r="P219" s="64" t="str">
        <f t="shared" si="45"/>
        <v>Ineligible Student</v>
      </c>
      <c r="Q219" s="39" t="str">
        <f t="shared" si="46"/>
        <v>Less than 2 domains provided</v>
      </c>
      <c r="R219" s="54">
        <f t="shared" si="47"/>
        <v>0</v>
      </c>
      <c r="S219" s="55">
        <f t="shared" si="48"/>
        <v>0</v>
      </c>
      <c r="T219" s="56">
        <f t="shared" si="49"/>
        <v>0</v>
      </c>
      <c r="U219" s="57">
        <f t="shared" si="50"/>
        <v>0</v>
      </c>
      <c r="V219" s="56">
        <f t="shared" si="51"/>
        <v>0</v>
      </c>
      <c r="W219" s="55">
        <f t="shared" si="52"/>
        <v>0</v>
      </c>
      <c r="X219" s="55">
        <f t="shared" si="53"/>
        <v>0</v>
      </c>
      <c r="Y219" s="55">
        <f t="shared" si="54"/>
        <v>0</v>
      </c>
      <c r="Z219" s="55">
        <f t="shared" si="55"/>
        <v>0</v>
      </c>
      <c r="AA219" s="55">
        <f t="shared" si="56"/>
        <v>0</v>
      </c>
      <c r="AB219" s="112">
        <f t="shared" si="57"/>
        <v>0</v>
      </c>
      <c r="AC219" s="113" t="str">
        <f t="shared" si="58"/>
        <v>Grade not provided</v>
      </c>
      <c r="AD219" s="75" t="str">
        <f t="shared" si="59"/>
        <v>Ineligible Student</v>
      </c>
    </row>
    <row r="220" spans="9:30" ht="15.75" thickBot="1">
      <c r="I220" s="102" t="s">
        <v>265</v>
      </c>
      <c r="J220" s="107"/>
      <c r="K220" s="158"/>
      <c r="L220" s="24"/>
      <c r="M220" s="24"/>
      <c r="N220" s="40"/>
      <c r="O220" s="63" t="str">
        <f t="shared" si="45"/>
        <v>Grade not provided</v>
      </c>
      <c r="P220" s="64" t="str">
        <f t="shared" si="45"/>
        <v>Ineligible Student</v>
      </c>
      <c r="Q220" s="39" t="str">
        <f t="shared" si="46"/>
        <v>Less than 2 domains provided</v>
      </c>
      <c r="R220" s="54">
        <f t="shared" si="47"/>
        <v>0</v>
      </c>
      <c r="S220" s="55">
        <f t="shared" si="48"/>
        <v>0</v>
      </c>
      <c r="T220" s="56">
        <f t="shared" si="49"/>
        <v>0</v>
      </c>
      <c r="U220" s="57">
        <f t="shared" si="50"/>
        <v>0</v>
      </c>
      <c r="V220" s="56">
        <f t="shared" si="51"/>
        <v>0</v>
      </c>
      <c r="W220" s="55">
        <f t="shared" si="52"/>
        <v>0</v>
      </c>
      <c r="X220" s="55">
        <f t="shared" si="53"/>
        <v>0</v>
      </c>
      <c r="Y220" s="55">
        <f t="shared" si="54"/>
        <v>0</v>
      </c>
      <c r="Z220" s="55">
        <f t="shared" si="55"/>
        <v>0</v>
      </c>
      <c r="AA220" s="55">
        <f t="shared" si="56"/>
        <v>0</v>
      </c>
      <c r="AB220" s="112">
        <f t="shared" si="57"/>
        <v>0</v>
      </c>
      <c r="AC220" s="113" t="str">
        <f t="shared" si="58"/>
        <v>Grade not provided</v>
      </c>
      <c r="AD220" s="75" t="str">
        <f t="shared" si="59"/>
        <v>Ineligible Student</v>
      </c>
    </row>
    <row r="221" spans="9:30" ht="15.75" thickBot="1">
      <c r="I221" s="102" t="s">
        <v>266</v>
      </c>
      <c r="J221" s="107"/>
      <c r="K221" s="158"/>
      <c r="L221" s="24"/>
      <c r="M221" s="24"/>
      <c r="N221" s="40"/>
      <c r="O221" s="63" t="str">
        <f t="shared" si="45"/>
        <v>Grade not provided</v>
      </c>
      <c r="P221" s="64" t="str">
        <f t="shared" si="45"/>
        <v>Ineligible Student</v>
      </c>
      <c r="Q221" s="39" t="str">
        <f t="shared" si="46"/>
        <v>Less than 2 domains provided</v>
      </c>
      <c r="R221" s="54">
        <f t="shared" si="47"/>
        <v>0</v>
      </c>
      <c r="S221" s="55">
        <f t="shared" si="48"/>
        <v>0</v>
      </c>
      <c r="T221" s="56">
        <f t="shared" si="49"/>
        <v>0</v>
      </c>
      <c r="U221" s="57">
        <f t="shared" si="50"/>
        <v>0</v>
      </c>
      <c r="V221" s="56">
        <f t="shared" si="51"/>
        <v>0</v>
      </c>
      <c r="W221" s="55">
        <f t="shared" si="52"/>
        <v>0</v>
      </c>
      <c r="X221" s="55">
        <f t="shared" si="53"/>
        <v>0</v>
      </c>
      <c r="Y221" s="55">
        <f t="shared" si="54"/>
        <v>0</v>
      </c>
      <c r="Z221" s="55">
        <f t="shared" si="55"/>
        <v>0</v>
      </c>
      <c r="AA221" s="55">
        <f t="shared" si="56"/>
        <v>0</v>
      </c>
      <c r="AB221" s="112">
        <f t="shared" si="57"/>
        <v>0</v>
      </c>
      <c r="AC221" s="113" t="str">
        <f t="shared" si="58"/>
        <v>Grade not provided</v>
      </c>
      <c r="AD221" s="75" t="str">
        <f t="shared" si="59"/>
        <v>Ineligible Student</v>
      </c>
    </row>
    <row r="222" spans="9:30" ht="15.75" thickBot="1">
      <c r="I222" s="102" t="s">
        <v>267</v>
      </c>
      <c r="J222" s="107"/>
      <c r="K222" s="158"/>
      <c r="L222" s="24"/>
      <c r="M222" s="24"/>
      <c r="N222" s="40"/>
      <c r="O222" s="63" t="str">
        <f t="shared" si="45"/>
        <v>Grade not provided</v>
      </c>
      <c r="P222" s="64" t="str">
        <f t="shared" si="45"/>
        <v>Ineligible Student</v>
      </c>
      <c r="Q222" s="39" t="str">
        <f t="shared" si="46"/>
        <v>Less than 2 domains provided</v>
      </c>
      <c r="R222" s="54">
        <f t="shared" si="47"/>
        <v>0</v>
      </c>
      <c r="S222" s="55">
        <f t="shared" si="48"/>
        <v>0</v>
      </c>
      <c r="T222" s="56">
        <f t="shared" si="49"/>
        <v>0</v>
      </c>
      <c r="U222" s="57">
        <f t="shared" si="50"/>
        <v>0</v>
      </c>
      <c r="V222" s="56">
        <f t="shared" si="51"/>
        <v>0</v>
      </c>
      <c r="W222" s="55">
        <f t="shared" si="52"/>
        <v>0</v>
      </c>
      <c r="X222" s="55">
        <f t="shared" si="53"/>
        <v>0</v>
      </c>
      <c r="Y222" s="55">
        <f t="shared" si="54"/>
        <v>0</v>
      </c>
      <c r="Z222" s="55">
        <f t="shared" si="55"/>
        <v>0</v>
      </c>
      <c r="AA222" s="55">
        <f t="shared" si="56"/>
        <v>0</v>
      </c>
      <c r="AB222" s="112">
        <f t="shared" si="57"/>
        <v>0</v>
      </c>
      <c r="AC222" s="113" t="str">
        <f t="shared" si="58"/>
        <v>Grade not provided</v>
      </c>
      <c r="AD222" s="75" t="str">
        <f t="shared" si="59"/>
        <v>Ineligible Student</v>
      </c>
    </row>
    <row r="223" spans="9:30" ht="15.75" thickBot="1">
      <c r="I223" s="102" t="s">
        <v>268</v>
      </c>
      <c r="J223" s="107"/>
      <c r="K223" s="158"/>
      <c r="L223" s="24"/>
      <c r="M223" s="24"/>
      <c r="N223" s="40"/>
      <c r="O223" s="63" t="str">
        <f t="shared" si="45"/>
        <v>Grade not provided</v>
      </c>
      <c r="P223" s="64" t="str">
        <f t="shared" si="45"/>
        <v>Ineligible Student</v>
      </c>
      <c r="Q223" s="39" t="str">
        <f t="shared" si="46"/>
        <v>Less than 2 domains provided</v>
      </c>
      <c r="R223" s="54">
        <f t="shared" si="47"/>
        <v>0</v>
      </c>
      <c r="S223" s="55">
        <f t="shared" si="48"/>
        <v>0</v>
      </c>
      <c r="T223" s="56">
        <f t="shared" si="49"/>
        <v>0</v>
      </c>
      <c r="U223" s="57">
        <f t="shared" si="50"/>
        <v>0</v>
      </c>
      <c r="V223" s="56">
        <f t="shared" si="51"/>
        <v>0</v>
      </c>
      <c r="W223" s="55">
        <f t="shared" si="52"/>
        <v>0</v>
      </c>
      <c r="X223" s="55">
        <f t="shared" si="53"/>
        <v>0</v>
      </c>
      <c r="Y223" s="55">
        <f t="shared" si="54"/>
        <v>0</v>
      </c>
      <c r="Z223" s="55">
        <f t="shared" si="55"/>
        <v>0</v>
      </c>
      <c r="AA223" s="55">
        <f t="shared" si="56"/>
        <v>0</v>
      </c>
      <c r="AB223" s="112">
        <f t="shared" si="57"/>
        <v>0</v>
      </c>
      <c r="AC223" s="113" t="str">
        <f t="shared" si="58"/>
        <v>Grade not provided</v>
      </c>
      <c r="AD223" s="75" t="str">
        <f t="shared" si="59"/>
        <v>Ineligible Student</v>
      </c>
    </row>
    <row r="224" spans="9:30" ht="15.75" thickBot="1">
      <c r="I224" s="102" t="s">
        <v>269</v>
      </c>
      <c r="J224" s="107"/>
      <c r="K224" s="158"/>
      <c r="L224" s="24"/>
      <c r="M224" s="24"/>
      <c r="N224" s="40"/>
      <c r="O224" s="63" t="str">
        <f t="shared" si="45"/>
        <v>Grade not provided</v>
      </c>
      <c r="P224" s="64" t="str">
        <f t="shared" si="45"/>
        <v>Ineligible Student</v>
      </c>
      <c r="Q224" s="39" t="str">
        <f t="shared" si="46"/>
        <v>Less than 2 domains provided</v>
      </c>
      <c r="R224" s="54">
        <f t="shared" si="47"/>
        <v>0</v>
      </c>
      <c r="S224" s="55">
        <f t="shared" si="48"/>
        <v>0</v>
      </c>
      <c r="T224" s="56">
        <f t="shared" si="49"/>
        <v>0</v>
      </c>
      <c r="U224" s="57">
        <f t="shared" si="50"/>
        <v>0</v>
      </c>
      <c r="V224" s="56">
        <f t="shared" si="51"/>
        <v>0</v>
      </c>
      <c r="W224" s="55">
        <f t="shared" si="52"/>
        <v>0</v>
      </c>
      <c r="X224" s="55">
        <f t="shared" si="53"/>
        <v>0</v>
      </c>
      <c r="Y224" s="55">
        <f t="shared" si="54"/>
        <v>0</v>
      </c>
      <c r="Z224" s="55">
        <f t="shared" si="55"/>
        <v>0</v>
      </c>
      <c r="AA224" s="55">
        <f t="shared" si="56"/>
        <v>0</v>
      </c>
      <c r="AB224" s="112">
        <f t="shared" si="57"/>
        <v>0</v>
      </c>
      <c r="AC224" s="113" t="str">
        <f t="shared" si="58"/>
        <v>Grade not provided</v>
      </c>
      <c r="AD224" s="75" t="str">
        <f t="shared" si="59"/>
        <v>Ineligible Student</v>
      </c>
    </row>
    <row r="225" spans="9:30" ht="15.75" thickBot="1">
      <c r="I225" s="102" t="s">
        <v>270</v>
      </c>
      <c r="J225" s="107"/>
      <c r="K225" s="158"/>
      <c r="L225" s="24"/>
      <c r="M225" s="24"/>
      <c r="N225" s="40"/>
      <c r="O225" s="63" t="str">
        <f t="shared" si="45"/>
        <v>Grade not provided</v>
      </c>
      <c r="P225" s="64" t="str">
        <f t="shared" si="45"/>
        <v>Ineligible Student</v>
      </c>
      <c r="Q225" s="39" t="str">
        <f t="shared" si="46"/>
        <v>Less than 2 domains provided</v>
      </c>
      <c r="R225" s="54">
        <f t="shared" si="47"/>
        <v>0</v>
      </c>
      <c r="S225" s="55">
        <f t="shared" si="48"/>
        <v>0</v>
      </c>
      <c r="T225" s="56">
        <f t="shared" si="49"/>
        <v>0</v>
      </c>
      <c r="U225" s="57">
        <f t="shared" si="50"/>
        <v>0</v>
      </c>
      <c r="V225" s="56">
        <f t="shared" si="51"/>
        <v>0</v>
      </c>
      <c r="W225" s="55">
        <f t="shared" si="52"/>
        <v>0</v>
      </c>
      <c r="X225" s="55">
        <f t="shared" si="53"/>
        <v>0</v>
      </c>
      <c r="Y225" s="55">
        <f t="shared" si="54"/>
        <v>0</v>
      </c>
      <c r="Z225" s="55">
        <f t="shared" si="55"/>
        <v>0</v>
      </c>
      <c r="AA225" s="55">
        <f t="shared" si="56"/>
        <v>0</v>
      </c>
      <c r="AB225" s="112">
        <f t="shared" si="57"/>
        <v>0</v>
      </c>
      <c r="AC225" s="113" t="str">
        <f t="shared" si="58"/>
        <v>Grade not provided</v>
      </c>
      <c r="AD225" s="75" t="str">
        <f t="shared" si="59"/>
        <v>Ineligible Student</v>
      </c>
    </row>
    <row r="226" spans="9:30" ht="15.75" thickBot="1">
      <c r="I226" s="102" t="s">
        <v>271</v>
      </c>
      <c r="J226" s="107"/>
      <c r="K226" s="158"/>
      <c r="L226" s="24"/>
      <c r="M226" s="24"/>
      <c r="N226" s="40"/>
      <c r="O226" s="63" t="str">
        <f t="shared" si="45"/>
        <v>Grade not provided</v>
      </c>
      <c r="P226" s="64" t="str">
        <f t="shared" si="45"/>
        <v>Ineligible Student</v>
      </c>
      <c r="Q226" s="39" t="str">
        <f t="shared" si="46"/>
        <v>Less than 2 domains provided</v>
      </c>
      <c r="R226" s="54">
        <f t="shared" si="47"/>
        <v>0</v>
      </c>
      <c r="S226" s="55">
        <f t="shared" si="48"/>
        <v>0</v>
      </c>
      <c r="T226" s="56">
        <f t="shared" si="49"/>
        <v>0</v>
      </c>
      <c r="U226" s="57">
        <f t="shared" si="50"/>
        <v>0</v>
      </c>
      <c r="V226" s="56">
        <f t="shared" si="51"/>
        <v>0</v>
      </c>
      <c r="W226" s="55">
        <f t="shared" si="52"/>
        <v>0</v>
      </c>
      <c r="X226" s="55">
        <f t="shared" si="53"/>
        <v>0</v>
      </c>
      <c r="Y226" s="55">
        <f t="shared" si="54"/>
        <v>0</v>
      </c>
      <c r="Z226" s="55">
        <f t="shared" si="55"/>
        <v>0</v>
      </c>
      <c r="AA226" s="55">
        <f t="shared" si="56"/>
        <v>0</v>
      </c>
      <c r="AB226" s="112">
        <f t="shared" si="57"/>
        <v>0</v>
      </c>
      <c r="AC226" s="113" t="str">
        <f t="shared" si="58"/>
        <v>Grade not provided</v>
      </c>
      <c r="AD226" s="75" t="str">
        <f t="shared" si="59"/>
        <v>Ineligible Student</v>
      </c>
    </row>
    <row r="227" spans="9:30" ht="15.75" thickBot="1">
      <c r="I227" s="102" t="s">
        <v>272</v>
      </c>
      <c r="J227" s="107"/>
      <c r="K227" s="158"/>
      <c r="L227" s="24"/>
      <c r="M227" s="24"/>
      <c r="N227" s="40"/>
      <c r="O227" s="63" t="str">
        <f t="shared" si="45"/>
        <v>Grade not provided</v>
      </c>
      <c r="P227" s="64" t="str">
        <f t="shared" si="45"/>
        <v>Ineligible Student</v>
      </c>
      <c r="Q227" s="39" t="str">
        <f t="shared" si="46"/>
        <v>Less than 2 domains provided</v>
      </c>
      <c r="R227" s="54">
        <f t="shared" si="47"/>
        <v>0</v>
      </c>
      <c r="S227" s="55">
        <f t="shared" si="48"/>
        <v>0</v>
      </c>
      <c r="T227" s="56">
        <f t="shared" si="49"/>
        <v>0</v>
      </c>
      <c r="U227" s="57">
        <f t="shared" si="50"/>
        <v>0</v>
      </c>
      <c r="V227" s="56">
        <f t="shared" si="51"/>
        <v>0</v>
      </c>
      <c r="W227" s="55">
        <f t="shared" si="52"/>
        <v>0</v>
      </c>
      <c r="X227" s="55">
        <f t="shared" si="53"/>
        <v>0</v>
      </c>
      <c r="Y227" s="55">
        <f t="shared" si="54"/>
        <v>0</v>
      </c>
      <c r="Z227" s="55">
        <f t="shared" si="55"/>
        <v>0</v>
      </c>
      <c r="AA227" s="55">
        <f t="shared" si="56"/>
        <v>0</v>
      </c>
      <c r="AB227" s="112">
        <f t="shared" si="57"/>
        <v>0</v>
      </c>
      <c r="AC227" s="113" t="str">
        <f t="shared" si="58"/>
        <v>Grade not provided</v>
      </c>
      <c r="AD227" s="75" t="str">
        <f t="shared" si="59"/>
        <v>Ineligible Student</v>
      </c>
    </row>
    <row r="228" spans="9:30" ht="15.75" thickBot="1">
      <c r="I228" s="102" t="s">
        <v>273</v>
      </c>
      <c r="J228" s="107"/>
      <c r="K228" s="158"/>
      <c r="L228" s="24"/>
      <c r="M228" s="24"/>
      <c r="N228" s="40"/>
      <c r="O228" s="63" t="str">
        <f t="shared" si="45"/>
        <v>Grade not provided</v>
      </c>
      <c r="P228" s="64" t="str">
        <f t="shared" si="45"/>
        <v>Ineligible Student</v>
      </c>
      <c r="Q228" s="39" t="str">
        <f t="shared" si="46"/>
        <v>Less than 2 domains provided</v>
      </c>
      <c r="R228" s="54">
        <f t="shared" si="47"/>
        <v>0</v>
      </c>
      <c r="S228" s="55">
        <f t="shared" si="48"/>
        <v>0</v>
      </c>
      <c r="T228" s="56">
        <f t="shared" si="49"/>
        <v>0</v>
      </c>
      <c r="U228" s="57">
        <f t="shared" si="50"/>
        <v>0</v>
      </c>
      <c r="V228" s="56">
        <f t="shared" si="51"/>
        <v>0</v>
      </c>
      <c r="W228" s="55">
        <f t="shared" si="52"/>
        <v>0</v>
      </c>
      <c r="X228" s="55">
        <f t="shared" si="53"/>
        <v>0</v>
      </c>
      <c r="Y228" s="55">
        <f t="shared" si="54"/>
        <v>0</v>
      </c>
      <c r="Z228" s="55">
        <f t="shared" si="55"/>
        <v>0</v>
      </c>
      <c r="AA228" s="55">
        <f t="shared" si="56"/>
        <v>0</v>
      </c>
      <c r="AB228" s="112">
        <f t="shared" si="57"/>
        <v>0</v>
      </c>
      <c r="AC228" s="113" t="str">
        <f t="shared" si="58"/>
        <v>Grade not provided</v>
      </c>
      <c r="AD228" s="75" t="str">
        <f t="shared" si="59"/>
        <v>Ineligible Student</v>
      </c>
    </row>
    <row r="229" spans="9:30" ht="15.75" thickBot="1">
      <c r="I229" s="102" t="s">
        <v>274</v>
      </c>
      <c r="J229" s="107"/>
      <c r="K229" s="158"/>
      <c r="L229" s="24"/>
      <c r="M229" s="24"/>
      <c r="N229" s="40"/>
      <c r="O229" s="63" t="str">
        <f t="shared" si="45"/>
        <v>Grade not provided</v>
      </c>
      <c r="P229" s="64" t="str">
        <f t="shared" si="45"/>
        <v>Ineligible Student</v>
      </c>
      <c r="Q229" s="39" t="str">
        <f t="shared" si="46"/>
        <v>Less than 2 domains provided</v>
      </c>
      <c r="R229" s="54">
        <f t="shared" si="47"/>
        <v>0</v>
      </c>
      <c r="S229" s="55">
        <f t="shared" si="48"/>
        <v>0</v>
      </c>
      <c r="T229" s="56">
        <f t="shared" si="49"/>
        <v>0</v>
      </c>
      <c r="U229" s="57">
        <f t="shared" si="50"/>
        <v>0</v>
      </c>
      <c r="V229" s="56">
        <f t="shared" si="51"/>
        <v>0</v>
      </c>
      <c r="W229" s="55">
        <f t="shared" si="52"/>
        <v>0</v>
      </c>
      <c r="X229" s="55">
        <f t="shared" si="53"/>
        <v>0</v>
      </c>
      <c r="Y229" s="55">
        <f t="shared" si="54"/>
        <v>0</v>
      </c>
      <c r="Z229" s="55">
        <f t="shared" si="55"/>
        <v>0</v>
      </c>
      <c r="AA229" s="55">
        <f t="shared" si="56"/>
        <v>0</v>
      </c>
      <c r="AB229" s="112">
        <f t="shared" si="57"/>
        <v>0</v>
      </c>
      <c r="AC229" s="113" t="str">
        <f t="shared" si="58"/>
        <v>Grade not provided</v>
      </c>
      <c r="AD229" s="75" t="str">
        <f t="shared" si="59"/>
        <v>Ineligible Student</v>
      </c>
    </row>
    <row r="230" spans="9:30" ht="15.75" thickBot="1">
      <c r="I230" s="102" t="s">
        <v>275</v>
      </c>
      <c r="J230" s="107"/>
      <c r="K230" s="158"/>
      <c r="L230" s="24"/>
      <c r="M230" s="24"/>
      <c r="N230" s="40"/>
      <c r="O230" s="63" t="str">
        <f t="shared" si="45"/>
        <v>Grade not provided</v>
      </c>
      <c r="P230" s="64" t="str">
        <f t="shared" si="45"/>
        <v>Ineligible Student</v>
      </c>
      <c r="Q230" s="39" t="str">
        <f t="shared" si="46"/>
        <v>Less than 2 domains provided</v>
      </c>
      <c r="R230" s="54">
        <f t="shared" si="47"/>
        <v>0</v>
      </c>
      <c r="S230" s="55">
        <f t="shared" si="48"/>
        <v>0</v>
      </c>
      <c r="T230" s="56">
        <f t="shared" si="49"/>
        <v>0</v>
      </c>
      <c r="U230" s="57">
        <f t="shared" si="50"/>
        <v>0</v>
      </c>
      <c r="V230" s="56">
        <f t="shared" si="51"/>
        <v>0</v>
      </c>
      <c r="W230" s="55">
        <f t="shared" si="52"/>
        <v>0</v>
      </c>
      <c r="X230" s="55">
        <f t="shared" si="53"/>
        <v>0</v>
      </c>
      <c r="Y230" s="55">
        <f t="shared" si="54"/>
        <v>0</v>
      </c>
      <c r="Z230" s="55">
        <f t="shared" si="55"/>
        <v>0</v>
      </c>
      <c r="AA230" s="55">
        <f t="shared" si="56"/>
        <v>0</v>
      </c>
      <c r="AB230" s="112">
        <f t="shared" si="57"/>
        <v>0</v>
      </c>
      <c r="AC230" s="113" t="str">
        <f t="shared" si="58"/>
        <v>Grade not provided</v>
      </c>
      <c r="AD230" s="75" t="str">
        <f t="shared" si="59"/>
        <v>Ineligible Student</v>
      </c>
    </row>
    <row r="231" spans="9:30" ht="15.75" thickBot="1">
      <c r="I231" s="102" t="s">
        <v>276</v>
      </c>
      <c r="J231" s="107"/>
      <c r="K231" s="158"/>
      <c r="L231" s="24"/>
      <c r="M231" s="24"/>
      <c r="N231" s="40"/>
      <c r="O231" s="63" t="str">
        <f t="shared" si="45"/>
        <v>Grade not provided</v>
      </c>
      <c r="P231" s="64" t="str">
        <f t="shared" si="45"/>
        <v>Ineligible Student</v>
      </c>
      <c r="Q231" s="39" t="str">
        <f t="shared" si="46"/>
        <v>Less than 2 domains provided</v>
      </c>
      <c r="R231" s="54">
        <f t="shared" si="47"/>
        <v>0</v>
      </c>
      <c r="S231" s="55">
        <f t="shared" si="48"/>
        <v>0</v>
      </c>
      <c r="T231" s="56">
        <f t="shared" si="49"/>
        <v>0</v>
      </c>
      <c r="U231" s="57">
        <f t="shared" si="50"/>
        <v>0</v>
      </c>
      <c r="V231" s="56">
        <f t="shared" si="51"/>
        <v>0</v>
      </c>
      <c r="W231" s="55">
        <f t="shared" si="52"/>
        <v>0</v>
      </c>
      <c r="X231" s="55">
        <f t="shared" si="53"/>
        <v>0</v>
      </c>
      <c r="Y231" s="55">
        <f t="shared" si="54"/>
        <v>0</v>
      </c>
      <c r="Z231" s="55">
        <f t="shared" si="55"/>
        <v>0</v>
      </c>
      <c r="AA231" s="55">
        <f t="shared" si="56"/>
        <v>0</v>
      </c>
      <c r="AB231" s="112">
        <f t="shared" si="57"/>
        <v>0</v>
      </c>
      <c r="AC231" s="113" t="str">
        <f t="shared" si="58"/>
        <v>Grade not provided</v>
      </c>
      <c r="AD231" s="75" t="str">
        <f t="shared" si="59"/>
        <v>Ineligible Student</v>
      </c>
    </row>
    <row r="232" spans="9:30" ht="15.75" thickBot="1">
      <c r="I232" s="102" t="s">
        <v>277</v>
      </c>
      <c r="J232" s="107"/>
      <c r="K232" s="158"/>
      <c r="L232" s="24"/>
      <c r="M232" s="24"/>
      <c r="N232" s="40"/>
      <c r="O232" s="63" t="str">
        <f t="shared" si="45"/>
        <v>Grade not provided</v>
      </c>
      <c r="P232" s="64" t="str">
        <f t="shared" si="45"/>
        <v>Ineligible Student</v>
      </c>
      <c r="Q232" s="39" t="str">
        <f t="shared" si="46"/>
        <v>Less than 2 domains provided</v>
      </c>
      <c r="R232" s="54">
        <f t="shared" si="47"/>
        <v>0</v>
      </c>
      <c r="S232" s="55">
        <f t="shared" si="48"/>
        <v>0</v>
      </c>
      <c r="T232" s="56">
        <f t="shared" si="49"/>
        <v>0</v>
      </c>
      <c r="U232" s="57">
        <f t="shared" si="50"/>
        <v>0</v>
      </c>
      <c r="V232" s="56">
        <f t="shared" si="51"/>
        <v>0</v>
      </c>
      <c r="W232" s="55">
        <f t="shared" si="52"/>
        <v>0</v>
      </c>
      <c r="X232" s="55">
        <f t="shared" si="53"/>
        <v>0</v>
      </c>
      <c r="Y232" s="55">
        <f t="shared" si="54"/>
        <v>0</v>
      </c>
      <c r="Z232" s="55">
        <f t="shared" si="55"/>
        <v>0</v>
      </c>
      <c r="AA232" s="55">
        <f t="shared" si="56"/>
        <v>0</v>
      </c>
      <c r="AB232" s="112">
        <f t="shared" si="57"/>
        <v>0</v>
      </c>
      <c r="AC232" s="113" t="str">
        <f t="shared" si="58"/>
        <v>Grade not provided</v>
      </c>
      <c r="AD232" s="75" t="str">
        <f t="shared" si="59"/>
        <v>Ineligible Student</v>
      </c>
    </row>
    <row r="233" spans="9:30" ht="15.75" thickBot="1">
      <c r="I233" s="102" t="s">
        <v>278</v>
      </c>
      <c r="J233" s="107"/>
      <c r="K233" s="158"/>
      <c r="L233" s="24"/>
      <c r="M233" s="24"/>
      <c r="N233" s="40"/>
      <c r="O233" s="63" t="str">
        <f t="shared" si="45"/>
        <v>Grade not provided</v>
      </c>
      <c r="P233" s="64" t="str">
        <f t="shared" si="45"/>
        <v>Ineligible Student</v>
      </c>
      <c r="Q233" s="39" t="str">
        <f t="shared" si="46"/>
        <v>Less than 2 domains provided</v>
      </c>
      <c r="R233" s="54">
        <f t="shared" si="47"/>
        <v>0</v>
      </c>
      <c r="S233" s="55">
        <f t="shared" si="48"/>
        <v>0</v>
      </c>
      <c r="T233" s="56">
        <f t="shared" si="49"/>
        <v>0</v>
      </c>
      <c r="U233" s="57">
        <f t="shared" si="50"/>
        <v>0</v>
      </c>
      <c r="V233" s="56">
        <f t="shared" si="51"/>
        <v>0</v>
      </c>
      <c r="W233" s="55">
        <f t="shared" si="52"/>
        <v>0</v>
      </c>
      <c r="X233" s="55">
        <f t="shared" si="53"/>
        <v>0</v>
      </c>
      <c r="Y233" s="55">
        <f t="shared" si="54"/>
        <v>0</v>
      </c>
      <c r="Z233" s="55">
        <f t="shared" si="55"/>
        <v>0</v>
      </c>
      <c r="AA233" s="55">
        <f t="shared" si="56"/>
        <v>0</v>
      </c>
      <c r="AB233" s="112">
        <f t="shared" si="57"/>
        <v>0</v>
      </c>
      <c r="AC233" s="113" t="str">
        <f t="shared" si="58"/>
        <v>Grade not provided</v>
      </c>
      <c r="AD233" s="75" t="str">
        <f t="shared" si="59"/>
        <v>Ineligible Student</v>
      </c>
    </row>
    <row r="234" spans="9:30" ht="15.75" thickBot="1">
      <c r="I234" s="102" t="s">
        <v>279</v>
      </c>
      <c r="J234" s="107"/>
      <c r="K234" s="158"/>
      <c r="L234" s="24"/>
      <c r="M234" s="24"/>
      <c r="N234" s="40"/>
      <c r="O234" s="63" t="str">
        <f t="shared" si="45"/>
        <v>Grade not provided</v>
      </c>
      <c r="P234" s="64" t="str">
        <f t="shared" si="45"/>
        <v>Ineligible Student</v>
      </c>
      <c r="Q234" s="39" t="str">
        <f t="shared" si="46"/>
        <v>Less than 2 domains provided</v>
      </c>
      <c r="R234" s="54">
        <f t="shared" si="47"/>
        <v>0</v>
      </c>
      <c r="S234" s="55">
        <f t="shared" si="48"/>
        <v>0</v>
      </c>
      <c r="T234" s="56">
        <f t="shared" si="49"/>
        <v>0</v>
      </c>
      <c r="U234" s="57">
        <f t="shared" si="50"/>
        <v>0</v>
      </c>
      <c r="V234" s="56">
        <f t="shared" si="51"/>
        <v>0</v>
      </c>
      <c r="W234" s="55">
        <f t="shared" si="52"/>
        <v>0</v>
      </c>
      <c r="X234" s="55">
        <f t="shared" si="53"/>
        <v>0</v>
      </c>
      <c r="Y234" s="55">
        <f t="shared" si="54"/>
        <v>0</v>
      </c>
      <c r="Z234" s="55">
        <f t="shared" si="55"/>
        <v>0</v>
      </c>
      <c r="AA234" s="55">
        <f t="shared" si="56"/>
        <v>0</v>
      </c>
      <c r="AB234" s="112">
        <f t="shared" si="57"/>
        <v>0</v>
      </c>
      <c r="AC234" s="113" t="str">
        <f t="shared" si="58"/>
        <v>Grade not provided</v>
      </c>
      <c r="AD234" s="75" t="str">
        <f t="shared" si="59"/>
        <v>Ineligible Student</v>
      </c>
    </row>
    <row r="235" spans="9:30" ht="15.75" thickBot="1">
      <c r="I235" s="102" t="s">
        <v>280</v>
      </c>
      <c r="J235" s="107"/>
      <c r="K235" s="158"/>
      <c r="L235" s="24"/>
      <c r="M235" s="24"/>
      <c r="N235" s="40"/>
      <c r="O235" s="63" t="str">
        <f t="shared" si="45"/>
        <v>Grade not provided</v>
      </c>
      <c r="P235" s="64" t="str">
        <f t="shared" si="45"/>
        <v>Ineligible Student</v>
      </c>
      <c r="Q235" s="39" t="str">
        <f t="shared" si="46"/>
        <v>Less than 2 domains provided</v>
      </c>
      <c r="R235" s="54">
        <f t="shared" si="47"/>
        <v>0</v>
      </c>
      <c r="S235" s="55">
        <f t="shared" si="48"/>
        <v>0</v>
      </c>
      <c r="T235" s="56">
        <f t="shared" si="49"/>
        <v>0</v>
      </c>
      <c r="U235" s="57">
        <f t="shared" si="50"/>
        <v>0</v>
      </c>
      <c r="V235" s="56">
        <f t="shared" si="51"/>
        <v>0</v>
      </c>
      <c r="W235" s="55">
        <f t="shared" si="52"/>
        <v>0</v>
      </c>
      <c r="X235" s="55">
        <f t="shared" si="53"/>
        <v>0</v>
      </c>
      <c r="Y235" s="55">
        <f t="shared" si="54"/>
        <v>0</v>
      </c>
      <c r="Z235" s="55">
        <f t="shared" si="55"/>
        <v>0</v>
      </c>
      <c r="AA235" s="55">
        <f t="shared" si="56"/>
        <v>0</v>
      </c>
      <c r="AB235" s="112">
        <f t="shared" si="57"/>
        <v>0</v>
      </c>
      <c r="AC235" s="113" t="str">
        <f t="shared" si="58"/>
        <v>Grade not provided</v>
      </c>
      <c r="AD235" s="75" t="str">
        <f t="shared" si="59"/>
        <v>Ineligible Student</v>
      </c>
    </row>
    <row r="236" spans="9:30" ht="15.75" thickBot="1">
      <c r="I236" s="102" t="s">
        <v>281</v>
      </c>
      <c r="J236" s="107"/>
      <c r="K236" s="158"/>
      <c r="L236" s="24"/>
      <c r="M236" s="24"/>
      <c r="N236" s="40"/>
      <c r="O236" s="63" t="str">
        <f t="shared" si="45"/>
        <v>Grade not provided</v>
      </c>
      <c r="P236" s="64" t="str">
        <f t="shared" si="45"/>
        <v>Ineligible Student</v>
      </c>
      <c r="Q236" s="39" t="str">
        <f t="shared" si="46"/>
        <v>Less than 2 domains provided</v>
      </c>
      <c r="R236" s="54">
        <f t="shared" si="47"/>
        <v>0</v>
      </c>
      <c r="S236" s="55">
        <f t="shared" si="48"/>
        <v>0</v>
      </c>
      <c r="T236" s="56">
        <f t="shared" si="49"/>
        <v>0</v>
      </c>
      <c r="U236" s="57">
        <f t="shared" si="50"/>
        <v>0</v>
      </c>
      <c r="V236" s="56">
        <f t="shared" si="51"/>
        <v>0</v>
      </c>
      <c r="W236" s="55">
        <f t="shared" si="52"/>
        <v>0</v>
      </c>
      <c r="X236" s="55">
        <f t="shared" si="53"/>
        <v>0</v>
      </c>
      <c r="Y236" s="55">
        <f t="shared" si="54"/>
        <v>0</v>
      </c>
      <c r="Z236" s="55">
        <f t="shared" si="55"/>
        <v>0</v>
      </c>
      <c r="AA236" s="55">
        <f t="shared" si="56"/>
        <v>0</v>
      </c>
      <c r="AB236" s="112">
        <f t="shared" si="57"/>
        <v>0</v>
      </c>
      <c r="AC236" s="113" t="str">
        <f t="shared" si="58"/>
        <v>Grade not provided</v>
      </c>
      <c r="AD236" s="75" t="str">
        <f t="shared" si="59"/>
        <v>Ineligible Student</v>
      </c>
    </row>
    <row r="237" spans="9:30" ht="15.75" thickBot="1">
      <c r="I237" s="102" t="s">
        <v>282</v>
      </c>
      <c r="J237" s="107"/>
      <c r="K237" s="158"/>
      <c r="L237" s="24"/>
      <c r="M237" s="24"/>
      <c r="N237" s="40"/>
      <c r="O237" s="63" t="str">
        <f t="shared" si="45"/>
        <v>Grade not provided</v>
      </c>
      <c r="P237" s="64" t="str">
        <f t="shared" si="45"/>
        <v>Ineligible Student</v>
      </c>
      <c r="Q237" s="39" t="str">
        <f t="shared" si="46"/>
        <v>Less than 2 domains provided</v>
      </c>
      <c r="R237" s="54">
        <f t="shared" si="47"/>
        <v>0</v>
      </c>
      <c r="S237" s="55">
        <f t="shared" si="48"/>
        <v>0</v>
      </c>
      <c r="T237" s="56">
        <f t="shared" si="49"/>
        <v>0</v>
      </c>
      <c r="U237" s="57">
        <f t="shared" si="50"/>
        <v>0</v>
      </c>
      <c r="V237" s="56">
        <f t="shared" si="51"/>
        <v>0</v>
      </c>
      <c r="W237" s="55">
        <f t="shared" si="52"/>
        <v>0</v>
      </c>
      <c r="X237" s="55">
        <f t="shared" si="53"/>
        <v>0</v>
      </c>
      <c r="Y237" s="55">
        <f t="shared" si="54"/>
        <v>0</v>
      </c>
      <c r="Z237" s="55">
        <f t="shared" si="55"/>
        <v>0</v>
      </c>
      <c r="AA237" s="55">
        <f t="shared" si="56"/>
        <v>0</v>
      </c>
      <c r="AB237" s="112">
        <f t="shared" si="57"/>
        <v>0</v>
      </c>
      <c r="AC237" s="113" t="str">
        <f t="shared" si="58"/>
        <v>Grade not provided</v>
      </c>
      <c r="AD237" s="75" t="str">
        <f t="shared" si="59"/>
        <v>Ineligible Student</v>
      </c>
    </row>
    <row r="238" spans="9:30" ht="15.75" thickBot="1">
      <c r="I238" s="102" t="s">
        <v>283</v>
      </c>
      <c r="J238" s="107"/>
      <c r="K238" s="158"/>
      <c r="L238" s="24"/>
      <c r="M238" s="24"/>
      <c r="N238" s="40"/>
      <c r="O238" s="63" t="str">
        <f t="shared" si="45"/>
        <v>Grade not provided</v>
      </c>
      <c r="P238" s="64" t="str">
        <f t="shared" si="45"/>
        <v>Ineligible Student</v>
      </c>
      <c r="Q238" s="39" t="str">
        <f t="shared" si="46"/>
        <v>Less than 2 domains provided</v>
      </c>
      <c r="R238" s="54">
        <f t="shared" si="47"/>
        <v>0</v>
      </c>
      <c r="S238" s="55">
        <f t="shared" si="48"/>
        <v>0</v>
      </c>
      <c r="T238" s="56">
        <f t="shared" si="49"/>
        <v>0</v>
      </c>
      <c r="U238" s="57">
        <f t="shared" si="50"/>
        <v>0</v>
      </c>
      <c r="V238" s="56">
        <f t="shared" si="51"/>
        <v>0</v>
      </c>
      <c r="W238" s="55">
        <f t="shared" si="52"/>
        <v>0</v>
      </c>
      <c r="X238" s="55">
        <f t="shared" si="53"/>
        <v>0</v>
      </c>
      <c r="Y238" s="55">
        <f t="shared" si="54"/>
        <v>0</v>
      </c>
      <c r="Z238" s="55">
        <f t="shared" si="55"/>
        <v>0</v>
      </c>
      <c r="AA238" s="55">
        <f t="shared" si="56"/>
        <v>0</v>
      </c>
      <c r="AB238" s="112">
        <f t="shared" si="57"/>
        <v>0</v>
      </c>
      <c r="AC238" s="113" t="str">
        <f t="shared" si="58"/>
        <v>Grade not provided</v>
      </c>
      <c r="AD238" s="75" t="str">
        <f t="shared" si="59"/>
        <v>Ineligible Student</v>
      </c>
    </row>
    <row r="239" spans="9:30" ht="15.75" thickBot="1">
      <c r="I239" s="102" t="s">
        <v>284</v>
      </c>
      <c r="J239" s="107"/>
      <c r="K239" s="158"/>
      <c r="L239" s="24"/>
      <c r="M239" s="24"/>
      <c r="N239" s="40"/>
      <c r="O239" s="63" t="str">
        <f t="shared" si="45"/>
        <v>Grade not provided</v>
      </c>
      <c r="P239" s="64" t="str">
        <f t="shared" si="45"/>
        <v>Ineligible Student</v>
      </c>
      <c r="Q239" s="39" t="str">
        <f t="shared" si="46"/>
        <v>Less than 2 domains provided</v>
      </c>
      <c r="R239" s="54">
        <f t="shared" si="47"/>
        <v>0</v>
      </c>
      <c r="S239" s="55">
        <f t="shared" si="48"/>
        <v>0</v>
      </c>
      <c r="T239" s="56">
        <f t="shared" si="49"/>
        <v>0</v>
      </c>
      <c r="U239" s="57">
        <f t="shared" si="50"/>
        <v>0</v>
      </c>
      <c r="V239" s="56">
        <f t="shared" si="51"/>
        <v>0</v>
      </c>
      <c r="W239" s="55">
        <f t="shared" si="52"/>
        <v>0</v>
      </c>
      <c r="X239" s="55">
        <f t="shared" si="53"/>
        <v>0</v>
      </c>
      <c r="Y239" s="55">
        <f t="shared" si="54"/>
        <v>0</v>
      </c>
      <c r="Z239" s="55">
        <f t="shared" si="55"/>
        <v>0</v>
      </c>
      <c r="AA239" s="55">
        <f t="shared" si="56"/>
        <v>0</v>
      </c>
      <c r="AB239" s="112">
        <f t="shared" si="57"/>
        <v>0</v>
      </c>
      <c r="AC239" s="113" t="str">
        <f t="shared" si="58"/>
        <v>Grade not provided</v>
      </c>
      <c r="AD239" s="75" t="str">
        <f t="shared" si="59"/>
        <v>Ineligible Student</v>
      </c>
    </row>
    <row r="240" spans="9:30" ht="15.75" thickBot="1">
      <c r="I240" s="102" t="s">
        <v>285</v>
      </c>
      <c r="J240" s="107"/>
      <c r="K240" s="158"/>
      <c r="L240" s="24"/>
      <c r="M240" s="24"/>
      <c r="N240" s="40"/>
      <c r="O240" s="63" t="str">
        <f t="shared" si="45"/>
        <v>Grade not provided</v>
      </c>
      <c r="P240" s="64" t="str">
        <f t="shared" si="45"/>
        <v>Ineligible Student</v>
      </c>
      <c r="Q240" s="39" t="str">
        <f t="shared" si="46"/>
        <v>Less than 2 domains provided</v>
      </c>
      <c r="R240" s="54">
        <f t="shared" si="47"/>
        <v>0</v>
      </c>
      <c r="S240" s="55">
        <f t="shared" si="48"/>
        <v>0</v>
      </c>
      <c r="T240" s="56">
        <f t="shared" si="49"/>
        <v>0</v>
      </c>
      <c r="U240" s="57">
        <f t="shared" si="50"/>
        <v>0</v>
      </c>
      <c r="V240" s="56">
        <f t="shared" si="51"/>
        <v>0</v>
      </c>
      <c r="W240" s="55">
        <f t="shared" si="52"/>
        <v>0</v>
      </c>
      <c r="X240" s="55">
        <f t="shared" si="53"/>
        <v>0</v>
      </c>
      <c r="Y240" s="55">
        <f t="shared" si="54"/>
        <v>0</v>
      </c>
      <c r="Z240" s="55">
        <f t="shared" si="55"/>
        <v>0</v>
      </c>
      <c r="AA240" s="55">
        <f t="shared" si="56"/>
        <v>0</v>
      </c>
      <c r="AB240" s="112">
        <f t="shared" si="57"/>
        <v>0</v>
      </c>
      <c r="AC240" s="113" t="str">
        <f t="shared" si="58"/>
        <v>Grade not provided</v>
      </c>
      <c r="AD240" s="75" t="str">
        <f t="shared" si="59"/>
        <v>Ineligible Student</v>
      </c>
    </row>
    <row r="241" spans="9:30" ht="15.75" thickBot="1">
      <c r="I241" s="102" t="s">
        <v>286</v>
      </c>
      <c r="J241" s="107"/>
      <c r="K241" s="158"/>
      <c r="L241" s="24"/>
      <c r="M241" s="24"/>
      <c r="N241" s="40"/>
      <c r="O241" s="63" t="str">
        <f t="shared" si="45"/>
        <v>Grade not provided</v>
      </c>
      <c r="P241" s="64" t="str">
        <f t="shared" si="45"/>
        <v>Ineligible Student</v>
      </c>
      <c r="Q241" s="39" t="str">
        <f t="shared" si="46"/>
        <v>Less than 2 domains provided</v>
      </c>
      <c r="R241" s="54">
        <f t="shared" si="47"/>
        <v>0</v>
      </c>
      <c r="S241" s="55">
        <f t="shared" si="48"/>
        <v>0</v>
      </c>
      <c r="T241" s="56">
        <f t="shared" si="49"/>
        <v>0</v>
      </c>
      <c r="U241" s="57">
        <f t="shared" si="50"/>
        <v>0</v>
      </c>
      <c r="V241" s="56">
        <f t="shared" si="51"/>
        <v>0</v>
      </c>
      <c r="W241" s="55">
        <f t="shared" si="52"/>
        <v>0</v>
      </c>
      <c r="X241" s="55">
        <f t="shared" si="53"/>
        <v>0</v>
      </c>
      <c r="Y241" s="55">
        <f t="shared" si="54"/>
        <v>0</v>
      </c>
      <c r="Z241" s="55">
        <f t="shared" si="55"/>
        <v>0</v>
      </c>
      <c r="AA241" s="55">
        <f t="shared" si="56"/>
        <v>0</v>
      </c>
      <c r="AB241" s="112">
        <f t="shared" si="57"/>
        <v>0</v>
      </c>
      <c r="AC241" s="113" t="str">
        <f t="shared" si="58"/>
        <v>Grade not provided</v>
      </c>
      <c r="AD241" s="75" t="str">
        <f t="shared" si="59"/>
        <v>Ineligible Student</v>
      </c>
    </row>
    <row r="242" spans="9:30" ht="15.75" thickBot="1">
      <c r="I242" s="102" t="s">
        <v>287</v>
      </c>
      <c r="J242" s="107"/>
      <c r="K242" s="158"/>
      <c r="L242" s="24"/>
      <c r="M242" s="24"/>
      <c r="N242" s="40"/>
      <c r="O242" s="63" t="str">
        <f t="shared" si="45"/>
        <v>Grade not provided</v>
      </c>
      <c r="P242" s="64" t="str">
        <f t="shared" si="45"/>
        <v>Ineligible Student</v>
      </c>
      <c r="Q242" s="39" t="str">
        <f t="shared" si="46"/>
        <v>Less than 2 domains provided</v>
      </c>
      <c r="R242" s="54">
        <f t="shared" si="47"/>
        <v>0</v>
      </c>
      <c r="S242" s="55">
        <f t="shared" si="48"/>
        <v>0</v>
      </c>
      <c r="T242" s="56">
        <f t="shared" si="49"/>
        <v>0</v>
      </c>
      <c r="U242" s="57">
        <f t="shared" si="50"/>
        <v>0</v>
      </c>
      <c r="V242" s="56">
        <f t="shared" si="51"/>
        <v>0</v>
      </c>
      <c r="W242" s="55">
        <f t="shared" si="52"/>
        <v>0</v>
      </c>
      <c r="X242" s="55">
        <f t="shared" si="53"/>
        <v>0</v>
      </c>
      <c r="Y242" s="55">
        <f t="shared" si="54"/>
        <v>0</v>
      </c>
      <c r="Z242" s="55">
        <f t="shared" si="55"/>
        <v>0</v>
      </c>
      <c r="AA242" s="55">
        <f t="shared" si="56"/>
        <v>0</v>
      </c>
      <c r="AB242" s="112">
        <f t="shared" si="57"/>
        <v>0</v>
      </c>
      <c r="AC242" s="113" t="str">
        <f t="shared" si="58"/>
        <v>Grade not provided</v>
      </c>
      <c r="AD242" s="75" t="str">
        <f t="shared" si="59"/>
        <v>Ineligible Student</v>
      </c>
    </row>
    <row r="243" spans="9:30" ht="15.75" thickBot="1">
      <c r="I243" s="102" t="s">
        <v>288</v>
      </c>
      <c r="J243" s="107"/>
      <c r="K243" s="158"/>
      <c r="L243" s="24"/>
      <c r="M243" s="24"/>
      <c r="N243" s="40"/>
      <c r="O243" s="63" t="str">
        <f t="shared" si="45"/>
        <v>Grade not provided</v>
      </c>
      <c r="P243" s="64" t="str">
        <f t="shared" si="45"/>
        <v>Ineligible Student</v>
      </c>
      <c r="Q243" s="39" t="str">
        <f t="shared" si="46"/>
        <v>Less than 2 domains provided</v>
      </c>
      <c r="R243" s="54">
        <f t="shared" si="47"/>
        <v>0</v>
      </c>
      <c r="S243" s="55">
        <f t="shared" si="48"/>
        <v>0</v>
      </c>
      <c r="T243" s="56">
        <f t="shared" si="49"/>
        <v>0</v>
      </c>
      <c r="U243" s="57">
        <f t="shared" si="50"/>
        <v>0</v>
      </c>
      <c r="V243" s="56">
        <f t="shared" si="51"/>
        <v>0</v>
      </c>
      <c r="W243" s="55">
        <f t="shared" si="52"/>
        <v>0</v>
      </c>
      <c r="X243" s="55">
        <f t="shared" si="53"/>
        <v>0</v>
      </c>
      <c r="Y243" s="55">
        <f t="shared" si="54"/>
        <v>0</v>
      </c>
      <c r="Z243" s="55">
        <f t="shared" si="55"/>
        <v>0</v>
      </c>
      <c r="AA243" s="55">
        <f t="shared" si="56"/>
        <v>0</v>
      </c>
      <c r="AB243" s="112">
        <f t="shared" si="57"/>
        <v>0</v>
      </c>
      <c r="AC243" s="113" t="str">
        <f t="shared" si="58"/>
        <v>Grade not provided</v>
      </c>
      <c r="AD243" s="75" t="str">
        <f t="shared" si="59"/>
        <v>Ineligible Student</v>
      </c>
    </row>
    <row r="244" spans="9:30" ht="15.75" thickBot="1">
      <c r="I244" s="102" t="s">
        <v>289</v>
      </c>
      <c r="J244" s="107"/>
      <c r="K244" s="158"/>
      <c r="L244" s="24"/>
      <c r="M244" s="24"/>
      <c r="N244" s="40"/>
      <c r="O244" s="63" t="str">
        <f t="shared" si="45"/>
        <v>Grade not provided</v>
      </c>
      <c r="P244" s="64" t="str">
        <f t="shared" si="45"/>
        <v>Ineligible Student</v>
      </c>
      <c r="Q244" s="39" t="str">
        <f t="shared" si="46"/>
        <v>Less than 2 domains provided</v>
      </c>
      <c r="R244" s="54">
        <f t="shared" si="47"/>
        <v>0</v>
      </c>
      <c r="S244" s="55">
        <f t="shared" si="48"/>
        <v>0</v>
      </c>
      <c r="T244" s="56">
        <f t="shared" si="49"/>
        <v>0</v>
      </c>
      <c r="U244" s="57">
        <f t="shared" si="50"/>
        <v>0</v>
      </c>
      <c r="V244" s="56">
        <f t="shared" si="51"/>
        <v>0</v>
      </c>
      <c r="W244" s="55">
        <f t="shared" si="52"/>
        <v>0</v>
      </c>
      <c r="X244" s="55">
        <f t="shared" si="53"/>
        <v>0</v>
      </c>
      <c r="Y244" s="55">
        <f t="shared" si="54"/>
        <v>0</v>
      </c>
      <c r="Z244" s="55">
        <f t="shared" si="55"/>
        <v>0</v>
      </c>
      <c r="AA244" s="55">
        <f t="shared" si="56"/>
        <v>0</v>
      </c>
      <c r="AB244" s="112">
        <f t="shared" si="57"/>
        <v>0</v>
      </c>
      <c r="AC244" s="113" t="str">
        <f t="shared" si="58"/>
        <v>Grade not provided</v>
      </c>
      <c r="AD244" s="75" t="str">
        <f t="shared" si="59"/>
        <v>Ineligible Student</v>
      </c>
    </row>
    <row r="245" spans="9:30" ht="15.75" thickBot="1">
      <c r="I245" s="102" t="s">
        <v>290</v>
      </c>
      <c r="J245" s="107"/>
      <c r="K245" s="158"/>
      <c r="L245" s="24"/>
      <c r="M245" s="24"/>
      <c r="N245" s="40"/>
      <c r="O245" s="63" t="str">
        <f t="shared" si="45"/>
        <v>Grade not provided</v>
      </c>
      <c r="P245" s="64" t="str">
        <f t="shared" si="45"/>
        <v>Ineligible Student</v>
      </c>
      <c r="Q245" s="39" t="str">
        <f t="shared" si="46"/>
        <v>Less than 2 domains provided</v>
      </c>
      <c r="R245" s="54">
        <f t="shared" si="47"/>
        <v>0</v>
      </c>
      <c r="S245" s="55">
        <f t="shared" si="48"/>
        <v>0</v>
      </c>
      <c r="T245" s="56">
        <f t="shared" si="49"/>
        <v>0</v>
      </c>
      <c r="U245" s="57">
        <f t="shared" si="50"/>
        <v>0</v>
      </c>
      <c r="V245" s="56">
        <f t="shared" si="51"/>
        <v>0</v>
      </c>
      <c r="W245" s="55">
        <f t="shared" si="52"/>
        <v>0</v>
      </c>
      <c r="X245" s="55">
        <f t="shared" si="53"/>
        <v>0</v>
      </c>
      <c r="Y245" s="55">
        <f t="shared" si="54"/>
        <v>0</v>
      </c>
      <c r="Z245" s="55">
        <f t="shared" si="55"/>
        <v>0</v>
      </c>
      <c r="AA245" s="55">
        <f t="shared" si="56"/>
        <v>0</v>
      </c>
      <c r="AB245" s="112">
        <f t="shared" si="57"/>
        <v>0</v>
      </c>
      <c r="AC245" s="113" t="str">
        <f t="shared" si="58"/>
        <v>Grade not provided</v>
      </c>
      <c r="AD245" s="75" t="str">
        <f t="shared" si="59"/>
        <v>Ineligible Student</v>
      </c>
    </row>
    <row r="246" spans="9:30" ht="15.75" thickBot="1">
      <c r="I246" s="102" t="s">
        <v>291</v>
      </c>
      <c r="J246" s="107"/>
      <c r="K246" s="158"/>
      <c r="L246" s="24"/>
      <c r="M246" s="24"/>
      <c r="N246" s="40"/>
      <c r="O246" s="63" t="str">
        <f t="shared" si="45"/>
        <v>Grade not provided</v>
      </c>
      <c r="P246" s="64" t="str">
        <f t="shared" si="45"/>
        <v>Ineligible Student</v>
      </c>
      <c r="Q246" s="39" t="str">
        <f t="shared" si="46"/>
        <v>Less than 2 domains provided</v>
      </c>
      <c r="R246" s="54">
        <f t="shared" si="47"/>
        <v>0</v>
      </c>
      <c r="S246" s="55">
        <f t="shared" si="48"/>
        <v>0</v>
      </c>
      <c r="T246" s="56">
        <f t="shared" si="49"/>
        <v>0</v>
      </c>
      <c r="U246" s="57">
        <f t="shared" si="50"/>
        <v>0</v>
      </c>
      <c r="V246" s="56">
        <f t="shared" si="51"/>
        <v>0</v>
      </c>
      <c r="W246" s="55">
        <f t="shared" si="52"/>
        <v>0</v>
      </c>
      <c r="X246" s="55">
        <f t="shared" si="53"/>
        <v>0</v>
      </c>
      <c r="Y246" s="55">
        <f t="shared" si="54"/>
        <v>0</v>
      </c>
      <c r="Z246" s="55">
        <f t="shared" si="55"/>
        <v>0</v>
      </c>
      <c r="AA246" s="55">
        <f t="shared" si="56"/>
        <v>0</v>
      </c>
      <c r="AB246" s="112">
        <f t="shared" si="57"/>
        <v>0</v>
      </c>
      <c r="AC246" s="113" t="str">
        <f t="shared" si="58"/>
        <v>Grade not provided</v>
      </c>
      <c r="AD246" s="75" t="str">
        <f t="shared" si="59"/>
        <v>Ineligible Student</v>
      </c>
    </row>
    <row r="247" spans="9:30" ht="15.75" thickBot="1">
      <c r="I247" s="102" t="s">
        <v>292</v>
      </c>
      <c r="J247" s="107"/>
      <c r="K247" s="158"/>
      <c r="L247" s="24"/>
      <c r="M247" s="24"/>
      <c r="N247" s="40"/>
      <c r="O247" s="63" t="str">
        <f t="shared" si="45"/>
        <v>Grade not provided</v>
      </c>
      <c r="P247" s="64" t="str">
        <f t="shared" si="45"/>
        <v>Ineligible Student</v>
      </c>
      <c r="Q247" s="39" t="str">
        <f t="shared" si="46"/>
        <v>Less than 2 domains provided</v>
      </c>
      <c r="R247" s="54">
        <f t="shared" si="47"/>
        <v>0</v>
      </c>
      <c r="S247" s="55">
        <f t="shared" si="48"/>
        <v>0</v>
      </c>
      <c r="T247" s="56">
        <f t="shared" si="49"/>
        <v>0</v>
      </c>
      <c r="U247" s="57">
        <f t="shared" si="50"/>
        <v>0</v>
      </c>
      <c r="V247" s="56">
        <f t="shared" si="51"/>
        <v>0</v>
      </c>
      <c r="W247" s="55">
        <f t="shared" si="52"/>
        <v>0</v>
      </c>
      <c r="X247" s="55">
        <f t="shared" si="53"/>
        <v>0</v>
      </c>
      <c r="Y247" s="55">
        <f t="shared" si="54"/>
        <v>0</v>
      </c>
      <c r="Z247" s="55">
        <f t="shared" si="55"/>
        <v>0</v>
      </c>
      <c r="AA247" s="55">
        <f t="shared" si="56"/>
        <v>0</v>
      </c>
      <c r="AB247" s="112">
        <f t="shared" si="57"/>
        <v>0</v>
      </c>
      <c r="AC247" s="113" t="str">
        <f t="shared" si="58"/>
        <v>Grade not provided</v>
      </c>
      <c r="AD247" s="75" t="str">
        <f t="shared" si="59"/>
        <v>Ineligible Student</v>
      </c>
    </row>
    <row r="248" spans="9:30" ht="15.75" thickBot="1">
      <c r="I248" s="102" t="s">
        <v>293</v>
      </c>
      <c r="J248" s="107"/>
      <c r="K248" s="158"/>
      <c r="L248" s="24"/>
      <c r="M248" s="24"/>
      <c r="N248" s="40"/>
      <c r="O248" s="63" t="str">
        <f t="shared" si="45"/>
        <v>Grade not provided</v>
      </c>
      <c r="P248" s="64" t="str">
        <f t="shared" si="45"/>
        <v>Ineligible Student</v>
      </c>
      <c r="Q248" s="39" t="str">
        <f t="shared" si="46"/>
        <v>Less than 2 domains provided</v>
      </c>
      <c r="R248" s="54">
        <f t="shared" si="47"/>
        <v>0</v>
      </c>
      <c r="S248" s="55">
        <f t="shared" si="48"/>
        <v>0</v>
      </c>
      <c r="T248" s="56">
        <f t="shared" si="49"/>
        <v>0</v>
      </c>
      <c r="U248" s="57">
        <f t="shared" si="50"/>
        <v>0</v>
      </c>
      <c r="V248" s="56">
        <f t="shared" si="51"/>
        <v>0</v>
      </c>
      <c r="W248" s="55">
        <f t="shared" si="52"/>
        <v>0</v>
      </c>
      <c r="X248" s="55">
        <f t="shared" si="53"/>
        <v>0</v>
      </c>
      <c r="Y248" s="55">
        <f t="shared" si="54"/>
        <v>0</v>
      </c>
      <c r="Z248" s="55">
        <f t="shared" si="55"/>
        <v>0</v>
      </c>
      <c r="AA248" s="55">
        <f t="shared" si="56"/>
        <v>0</v>
      </c>
      <c r="AB248" s="112">
        <f t="shared" si="57"/>
        <v>0</v>
      </c>
      <c r="AC248" s="113" t="str">
        <f t="shared" si="58"/>
        <v>Grade not provided</v>
      </c>
      <c r="AD248" s="75" t="str">
        <f t="shared" si="59"/>
        <v>Ineligible Student</v>
      </c>
    </row>
    <row r="249" spans="9:30" ht="15.75" thickBot="1">
      <c r="I249" s="102" t="s">
        <v>294</v>
      </c>
      <c r="J249" s="107"/>
      <c r="K249" s="158"/>
      <c r="L249" s="24"/>
      <c r="M249" s="24"/>
      <c r="N249" s="40"/>
      <c r="O249" s="63" t="str">
        <f t="shared" si="45"/>
        <v>Grade not provided</v>
      </c>
      <c r="P249" s="64" t="str">
        <f t="shared" si="45"/>
        <v>Ineligible Student</v>
      </c>
      <c r="Q249" s="39" t="str">
        <f t="shared" si="46"/>
        <v>Less than 2 domains provided</v>
      </c>
      <c r="R249" s="54">
        <f t="shared" si="47"/>
        <v>0</v>
      </c>
      <c r="S249" s="55">
        <f t="shared" si="48"/>
        <v>0</v>
      </c>
      <c r="T249" s="56">
        <f t="shared" si="49"/>
        <v>0</v>
      </c>
      <c r="U249" s="57">
        <f t="shared" si="50"/>
        <v>0</v>
      </c>
      <c r="V249" s="56">
        <f t="shared" si="51"/>
        <v>0</v>
      </c>
      <c r="W249" s="55">
        <f t="shared" si="52"/>
        <v>0</v>
      </c>
      <c r="X249" s="55">
        <f t="shared" si="53"/>
        <v>0</v>
      </c>
      <c r="Y249" s="55">
        <f t="shared" si="54"/>
        <v>0</v>
      </c>
      <c r="Z249" s="55">
        <f t="shared" si="55"/>
        <v>0</v>
      </c>
      <c r="AA249" s="55">
        <f t="shared" si="56"/>
        <v>0</v>
      </c>
      <c r="AB249" s="112">
        <f t="shared" si="57"/>
        <v>0</v>
      </c>
      <c r="AC249" s="113" t="str">
        <f t="shared" si="58"/>
        <v>Grade not provided</v>
      </c>
      <c r="AD249" s="75" t="str">
        <f t="shared" si="59"/>
        <v>Ineligible Student</v>
      </c>
    </row>
    <row r="250" spans="9:30" ht="15.75" thickBot="1">
      <c r="I250" s="102" t="s">
        <v>295</v>
      </c>
      <c r="J250" s="107"/>
      <c r="K250" s="158"/>
      <c r="L250" s="24"/>
      <c r="M250" s="24"/>
      <c r="N250" s="40"/>
      <c r="O250" s="63" t="str">
        <f t="shared" si="45"/>
        <v>Grade not provided</v>
      </c>
      <c r="P250" s="64" t="str">
        <f t="shared" si="45"/>
        <v>Ineligible Student</v>
      </c>
      <c r="Q250" s="39" t="str">
        <f t="shared" si="46"/>
        <v>Less than 2 domains provided</v>
      </c>
      <c r="R250" s="54">
        <f t="shared" si="47"/>
        <v>0</v>
      </c>
      <c r="S250" s="55">
        <f t="shared" si="48"/>
        <v>0</v>
      </c>
      <c r="T250" s="56">
        <f t="shared" si="49"/>
        <v>0</v>
      </c>
      <c r="U250" s="57">
        <f t="shared" si="50"/>
        <v>0</v>
      </c>
      <c r="V250" s="56">
        <f t="shared" si="51"/>
        <v>0</v>
      </c>
      <c r="W250" s="55">
        <f t="shared" si="52"/>
        <v>0</v>
      </c>
      <c r="X250" s="55">
        <f t="shared" si="53"/>
        <v>0</v>
      </c>
      <c r="Y250" s="55">
        <f t="shared" si="54"/>
        <v>0</v>
      </c>
      <c r="Z250" s="55">
        <f t="shared" si="55"/>
        <v>0</v>
      </c>
      <c r="AA250" s="55">
        <f t="shared" si="56"/>
        <v>0</v>
      </c>
      <c r="AB250" s="112">
        <f t="shared" si="57"/>
        <v>0</v>
      </c>
      <c r="AC250" s="113" t="str">
        <f t="shared" si="58"/>
        <v>Grade not provided</v>
      </c>
      <c r="AD250" s="75" t="str">
        <f t="shared" si="59"/>
        <v>Ineligible Student</v>
      </c>
    </row>
    <row r="251" spans="9:30" ht="15.75" thickBot="1">
      <c r="I251" s="102" t="s">
        <v>296</v>
      </c>
      <c r="J251" s="107"/>
      <c r="K251" s="158"/>
      <c r="L251" s="24"/>
      <c r="M251" s="24"/>
      <c r="N251" s="40"/>
      <c r="O251" s="63" t="str">
        <f t="shared" si="45"/>
        <v>Grade not provided</v>
      </c>
      <c r="P251" s="64" t="str">
        <f t="shared" si="45"/>
        <v>Ineligible Student</v>
      </c>
      <c r="Q251" s="39" t="str">
        <f t="shared" si="46"/>
        <v>Less than 2 domains provided</v>
      </c>
      <c r="R251" s="54">
        <f t="shared" si="47"/>
        <v>0</v>
      </c>
      <c r="S251" s="55">
        <f t="shared" si="48"/>
        <v>0</v>
      </c>
      <c r="T251" s="56">
        <f t="shared" si="49"/>
        <v>0</v>
      </c>
      <c r="U251" s="57">
        <f t="shared" si="50"/>
        <v>0</v>
      </c>
      <c r="V251" s="56">
        <f t="shared" si="51"/>
        <v>0</v>
      </c>
      <c r="W251" s="55">
        <f t="shared" si="52"/>
        <v>0</v>
      </c>
      <c r="X251" s="55">
        <f t="shared" si="53"/>
        <v>0</v>
      </c>
      <c r="Y251" s="55">
        <f t="shared" si="54"/>
        <v>0</v>
      </c>
      <c r="Z251" s="55">
        <f t="shared" si="55"/>
        <v>0</v>
      </c>
      <c r="AA251" s="55">
        <f t="shared" si="56"/>
        <v>0</v>
      </c>
      <c r="AB251" s="112">
        <f t="shared" si="57"/>
        <v>0</v>
      </c>
      <c r="AC251" s="113" t="str">
        <f t="shared" si="58"/>
        <v>Grade not provided</v>
      </c>
      <c r="AD251" s="75" t="str">
        <f t="shared" si="59"/>
        <v>Ineligible Student</v>
      </c>
    </row>
    <row r="252" spans="9:30" ht="15.75" thickBot="1">
      <c r="I252" s="102" t="s">
        <v>297</v>
      </c>
      <c r="J252" s="107"/>
      <c r="K252" s="158"/>
      <c r="L252" s="24"/>
      <c r="M252" s="24"/>
      <c r="N252" s="40"/>
      <c r="O252" s="63" t="str">
        <f t="shared" si="45"/>
        <v>Grade not provided</v>
      </c>
      <c r="P252" s="64" t="str">
        <f t="shared" si="45"/>
        <v>Ineligible Student</v>
      </c>
      <c r="Q252" s="39" t="str">
        <f t="shared" si="46"/>
        <v>Less than 2 domains provided</v>
      </c>
      <c r="R252" s="54">
        <f t="shared" si="47"/>
        <v>0</v>
      </c>
      <c r="S252" s="55">
        <f t="shared" si="48"/>
        <v>0</v>
      </c>
      <c r="T252" s="56">
        <f t="shared" si="49"/>
        <v>0</v>
      </c>
      <c r="U252" s="57">
        <f t="shared" si="50"/>
        <v>0</v>
      </c>
      <c r="V252" s="56">
        <f t="shared" si="51"/>
        <v>0</v>
      </c>
      <c r="W252" s="55">
        <f t="shared" si="52"/>
        <v>0</v>
      </c>
      <c r="X252" s="55">
        <f t="shared" si="53"/>
        <v>0</v>
      </c>
      <c r="Y252" s="55">
        <f t="shared" si="54"/>
        <v>0</v>
      </c>
      <c r="Z252" s="55">
        <f t="shared" si="55"/>
        <v>0</v>
      </c>
      <c r="AA252" s="55">
        <f t="shared" si="56"/>
        <v>0</v>
      </c>
      <c r="AB252" s="112">
        <f t="shared" si="57"/>
        <v>0</v>
      </c>
      <c r="AC252" s="113" t="str">
        <f t="shared" si="58"/>
        <v>Grade not provided</v>
      </c>
      <c r="AD252" s="75" t="str">
        <f t="shared" si="59"/>
        <v>Ineligible Student</v>
      </c>
    </row>
    <row r="253" spans="9:30" ht="15.75" thickBot="1">
      <c r="I253" s="102" t="s">
        <v>298</v>
      </c>
      <c r="J253" s="107"/>
      <c r="K253" s="158"/>
      <c r="L253" s="24"/>
      <c r="M253" s="24"/>
      <c r="N253" s="40"/>
      <c r="O253" s="63" t="str">
        <f t="shared" si="45"/>
        <v>Grade not provided</v>
      </c>
      <c r="P253" s="64" t="str">
        <f t="shared" si="45"/>
        <v>Ineligible Student</v>
      </c>
      <c r="Q253" s="39" t="str">
        <f t="shared" si="46"/>
        <v>Less than 2 domains provided</v>
      </c>
      <c r="R253" s="54">
        <f t="shared" si="47"/>
        <v>0</v>
      </c>
      <c r="S253" s="55">
        <f t="shared" si="48"/>
        <v>0</v>
      </c>
      <c r="T253" s="56">
        <f t="shared" si="49"/>
        <v>0</v>
      </c>
      <c r="U253" s="57">
        <f t="shared" si="50"/>
        <v>0</v>
      </c>
      <c r="V253" s="56">
        <f t="shared" si="51"/>
        <v>0</v>
      </c>
      <c r="W253" s="55">
        <f t="shared" si="52"/>
        <v>0</v>
      </c>
      <c r="X253" s="55">
        <f t="shared" si="53"/>
        <v>0</v>
      </c>
      <c r="Y253" s="55">
        <f t="shared" si="54"/>
        <v>0</v>
      </c>
      <c r="Z253" s="55">
        <f t="shared" si="55"/>
        <v>0</v>
      </c>
      <c r="AA253" s="55">
        <f t="shared" si="56"/>
        <v>0</v>
      </c>
      <c r="AB253" s="112">
        <f t="shared" si="57"/>
        <v>0</v>
      </c>
      <c r="AC253" s="113" t="str">
        <f t="shared" si="58"/>
        <v>Grade not provided</v>
      </c>
      <c r="AD253" s="75" t="str">
        <f t="shared" si="59"/>
        <v>Ineligible Student</v>
      </c>
    </row>
    <row r="254" spans="9:30" ht="15.75" thickBot="1">
      <c r="I254" s="102" t="s">
        <v>299</v>
      </c>
      <c r="J254" s="107"/>
      <c r="K254" s="158"/>
      <c r="L254" s="24"/>
      <c r="M254" s="24"/>
      <c r="N254" s="40"/>
      <c r="O254" s="63" t="str">
        <f t="shared" si="45"/>
        <v>Grade not provided</v>
      </c>
      <c r="P254" s="64" t="str">
        <f t="shared" si="45"/>
        <v>Ineligible Student</v>
      </c>
      <c r="Q254" s="39" t="str">
        <f t="shared" si="46"/>
        <v>Less than 2 domains provided</v>
      </c>
      <c r="R254" s="54">
        <f t="shared" si="47"/>
        <v>0</v>
      </c>
      <c r="S254" s="55">
        <f t="shared" si="48"/>
        <v>0</v>
      </c>
      <c r="T254" s="56">
        <f t="shared" si="49"/>
        <v>0</v>
      </c>
      <c r="U254" s="57">
        <f t="shared" si="50"/>
        <v>0</v>
      </c>
      <c r="V254" s="56">
        <f t="shared" si="51"/>
        <v>0</v>
      </c>
      <c r="W254" s="55">
        <f t="shared" si="52"/>
        <v>0</v>
      </c>
      <c r="X254" s="55">
        <f t="shared" si="53"/>
        <v>0</v>
      </c>
      <c r="Y254" s="55">
        <f t="shared" si="54"/>
        <v>0</v>
      </c>
      <c r="Z254" s="55">
        <f t="shared" si="55"/>
        <v>0</v>
      </c>
      <c r="AA254" s="55">
        <f t="shared" si="56"/>
        <v>0</v>
      </c>
      <c r="AB254" s="112">
        <f t="shared" si="57"/>
        <v>0</v>
      </c>
      <c r="AC254" s="113" t="str">
        <f t="shared" si="58"/>
        <v>Grade not provided</v>
      </c>
      <c r="AD254" s="75" t="str">
        <f t="shared" si="59"/>
        <v>Ineligible Student</v>
      </c>
    </row>
    <row r="255" spans="9:30" ht="15.75" thickBot="1">
      <c r="I255" s="102" t="s">
        <v>300</v>
      </c>
      <c r="J255" s="107"/>
      <c r="K255" s="158"/>
      <c r="L255" s="24"/>
      <c r="M255" s="24"/>
      <c r="N255" s="40"/>
      <c r="O255" s="63" t="str">
        <f t="shared" si="45"/>
        <v>Grade not provided</v>
      </c>
      <c r="P255" s="64" t="str">
        <f t="shared" si="45"/>
        <v>Ineligible Student</v>
      </c>
      <c r="Q255" s="39" t="str">
        <f t="shared" si="46"/>
        <v>Less than 2 domains provided</v>
      </c>
      <c r="R255" s="54">
        <f t="shared" si="47"/>
        <v>0</v>
      </c>
      <c r="S255" s="55">
        <f t="shared" si="48"/>
        <v>0</v>
      </c>
      <c r="T255" s="56">
        <f t="shared" si="49"/>
        <v>0</v>
      </c>
      <c r="U255" s="57">
        <f t="shared" si="50"/>
        <v>0</v>
      </c>
      <c r="V255" s="56">
        <f t="shared" si="51"/>
        <v>0</v>
      </c>
      <c r="W255" s="55">
        <f t="shared" si="52"/>
        <v>0</v>
      </c>
      <c r="X255" s="55">
        <f t="shared" si="53"/>
        <v>0</v>
      </c>
      <c r="Y255" s="55">
        <f t="shared" si="54"/>
        <v>0</v>
      </c>
      <c r="Z255" s="55">
        <f t="shared" si="55"/>
        <v>0</v>
      </c>
      <c r="AA255" s="55">
        <f t="shared" si="56"/>
        <v>0</v>
      </c>
      <c r="AB255" s="112">
        <f t="shared" si="57"/>
        <v>0</v>
      </c>
      <c r="AC255" s="113" t="str">
        <f t="shared" si="58"/>
        <v>Grade not provided</v>
      </c>
      <c r="AD255" s="75" t="str">
        <f t="shared" si="59"/>
        <v>Ineligible Student</v>
      </c>
    </row>
    <row r="256" spans="9:30" ht="15.75" thickBot="1">
      <c r="I256" s="102" t="s">
        <v>301</v>
      </c>
      <c r="J256" s="107"/>
      <c r="K256" s="158"/>
      <c r="L256" s="24"/>
      <c r="M256" s="24"/>
      <c r="N256" s="40"/>
      <c r="O256" s="63" t="str">
        <f t="shared" si="45"/>
        <v>Grade not provided</v>
      </c>
      <c r="P256" s="64" t="str">
        <f t="shared" si="45"/>
        <v>Ineligible Student</v>
      </c>
      <c r="Q256" s="39" t="str">
        <f t="shared" si="46"/>
        <v>Less than 2 domains provided</v>
      </c>
      <c r="R256" s="54">
        <f t="shared" si="47"/>
        <v>0</v>
      </c>
      <c r="S256" s="55">
        <f t="shared" si="48"/>
        <v>0</v>
      </c>
      <c r="T256" s="56">
        <f t="shared" si="49"/>
        <v>0</v>
      </c>
      <c r="U256" s="57">
        <f t="shared" si="50"/>
        <v>0</v>
      </c>
      <c r="V256" s="56">
        <f t="shared" si="51"/>
        <v>0</v>
      </c>
      <c r="W256" s="55">
        <f t="shared" si="52"/>
        <v>0</v>
      </c>
      <c r="X256" s="55">
        <f t="shared" si="53"/>
        <v>0</v>
      </c>
      <c r="Y256" s="55">
        <f t="shared" si="54"/>
        <v>0</v>
      </c>
      <c r="Z256" s="55">
        <f t="shared" si="55"/>
        <v>0</v>
      </c>
      <c r="AA256" s="55">
        <f t="shared" si="56"/>
        <v>0</v>
      </c>
      <c r="AB256" s="112">
        <f t="shared" si="57"/>
        <v>0</v>
      </c>
      <c r="AC256" s="113" t="str">
        <f t="shared" si="58"/>
        <v>Grade not provided</v>
      </c>
      <c r="AD256" s="75" t="str">
        <f t="shared" si="59"/>
        <v>Ineligible Student</v>
      </c>
    </row>
    <row r="257" spans="9:30" ht="15.75" thickBot="1">
      <c r="I257" s="102" t="s">
        <v>302</v>
      </c>
      <c r="J257" s="107"/>
      <c r="K257" s="158"/>
      <c r="L257" s="24"/>
      <c r="M257" s="24"/>
      <c r="N257" s="40"/>
      <c r="O257" s="63" t="str">
        <f t="shared" si="45"/>
        <v>Grade not provided</v>
      </c>
      <c r="P257" s="64" t="str">
        <f t="shared" si="45"/>
        <v>Ineligible Student</v>
      </c>
      <c r="Q257" s="39" t="str">
        <f t="shared" si="46"/>
        <v>Less than 2 domains provided</v>
      </c>
      <c r="R257" s="54">
        <f t="shared" si="47"/>
        <v>0</v>
      </c>
      <c r="S257" s="55">
        <f t="shared" si="48"/>
        <v>0</v>
      </c>
      <c r="T257" s="56">
        <f t="shared" si="49"/>
        <v>0</v>
      </c>
      <c r="U257" s="57">
        <f t="shared" si="50"/>
        <v>0</v>
      </c>
      <c r="V257" s="56">
        <f t="shared" si="51"/>
        <v>0</v>
      </c>
      <c r="W257" s="55">
        <f t="shared" si="52"/>
        <v>0</v>
      </c>
      <c r="X257" s="55">
        <f t="shared" si="53"/>
        <v>0</v>
      </c>
      <c r="Y257" s="55">
        <f t="shared" si="54"/>
        <v>0</v>
      </c>
      <c r="Z257" s="55">
        <f t="shared" si="55"/>
        <v>0</v>
      </c>
      <c r="AA257" s="55">
        <f t="shared" si="56"/>
        <v>0</v>
      </c>
      <c r="AB257" s="112">
        <f t="shared" si="57"/>
        <v>0</v>
      </c>
      <c r="AC257" s="113" t="str">
        <f t="shared" si="58"/>
        <v>Grade not provided</v>
      </c>
      <c r="AD257" s="75" t="str">
        <f t="shared" si="59"/>
        <v>Ineligible Student</v>
      </c>
    </row>
    <row r="258" spans="9:30" ht="15.75" thickBot="1">
      <c r="I258" s="102" t="s">
        <v>303</v>
      </c>
      <c r="J258" s="107"/>
      <c r="K258" s="158"/>
      <c r="L258" s="24"/>
      <c r="M258" s="24"/>
      <c r="N258" s="40"/>
      <c r="O258" s="63" t="str">
        <f t="shared" si="45"/>
        <v>Grade not provided</v>
      </c>
      <c r="P258" s="64" t="str">
        <f t="shared" si="45"/>
        <v>Ineligible Student</v>
      </c>
      <c r="Q258" s="39" t="str">
        <f t="shared" si="46"/>
        <v>Less than 2 domains provided</v>
      </c>
      <c r="R258" s="54">
        <f t="shared" si="47"/>
        <v>0</v>
      </c>
      <c r="S258" s="55">
        <f t="shared" si="48"/>
        <v>0</v>
      </c>
      <c r="T258" s="56">
        <f t="shared" si="49"/>
        <v>0</v>
      </c>
      <c r="U258" s="57">
        <f t="shared" si="50"/>
        <v>0</v>
      </c>
      <c r="V258" s="56">
        <f t="shared" si="51"/>
        <v>0</v>
      </c>
      <c r="W258" s="55">
        <f t="shared" si="52"/>
        <v>0</v>
      </c>
      <c r="X258" s="55">
        <f t="shared" si="53"/>
        <v>0</v>
      </c>
      <c r="Y258" s="55">
        <f t="shared" si="54"/>
        <v>0</v>
      </c>
      <c r="Z258" s="55">
        <f t="shared" si="55"/>
        <v>0</v>
      </c>
      <c r="AA258" s="55">
        <f t="shared" si="56"/>
        <v>0</v>
      </c>
      <c r="AB258" s="112">
        <f t="shared" si="57"/>
        <v>0</v>
      </c>
      <c r="AC258" s="113" t="str">
        <f t="shared" si="58"/>
        <v>Grade not provided</v>
      </c>
      <c r="AD258" s="75" t="str">
        <f t="shared" si="59"/>
        <v>Ineligible Student</v>
      </c>
    </row>
    <row r="259" spans="9:30" ht="15.75" thickBot="1">
      <c r="I259" s="102" t="s">
        <v>304</v>
      </c>
      <c r="J259" s="107"/>
      <c r="K259" s="158"/>
      <c r="L259" s="24"/>
      <c r="M259" s="24"/>
      <c r="N259" s="40"/>
      <c r="O259" s="63" t="str">
        <f t="shared" si="45"/>
        <v>Grade not provided</v>
      </c>
      <c r="P259" s="64" t="str">
        <f t="shared" si="45"/>
        <v>Ineligible Student</v>
      </c>
      <c r="Q259" s="39" t="str">
        <f t="shared" si="46"/>
        <v>Less than 2 domains provided</v>
      </c>
      <c r="R259" s="54">
        <f t="shared" si="47"/>
        <v>0</v>
      </c>
      <c r="S259" s="55">
        <f t="shared" si="48"/>
        <v>0</v>
      </c>
      <c r="T259" s="56">
        <f t="shared" si="49"/>
        <v>0</v>
      </c>
      <c r="U259" s="57">
        <f t="shared" si="50"/>
        <v>0</v>
      </c>
      <c r="V259" s="56">
        <f t="shared" si="51"/>
        <v>0</v>
      </c>
      <c r="W259" s="55">
        <f t="shared" si="52"/>
        <v>0</v>
      </c>
      <c r="X259" s="55">
        <f t="shared" si="53"/>
        <v>0</v>
      </c>
      <c r="Y259" s="55">
        <f t="shared" si="54"/>
        <v>0</v>
      </c>
      <c r="Z259" s="55">
        <f t="shared" si="55"/>
        <v>0</v>
      </c>
      <c r="AA259" s="55">
        <f t="shared" si="56"/>
        <v>0</v>
      </c>
      <c r="AB259" s="112">
        <f t="shared" si="57"/>
        <v>0</v>
      </c>
      <c r="AC259" s="113" t="str">
        <f t="shared" si="58"/>
        <v>Grade not provided</v>
      </c>
      <c r="AD259" s="75" t="str">
        <f t="shared" si="59"/>
        <v>Ineligible Student</v>
      </c>
    </row>
    <row r="260" spans="9:30" ht="15.75" thickBot="1">
      <c r="I260" s="102" t="s">
        <v>305</v>
      </c>
      <c r="J260" s="107"/>
      <c r="K260" s="158"/>
      <c r="L260" s="24"/>
      <c r="M260" s="24"/>
      <c r="N260" s="40"/>
      <c r="O260" s="63" t="str">
        <f t="shared" si="45"/>
        <v>Grade not provided</v>
      </c>
      <c r="P260" s="64" t="str">
        <f t="shared" si="45"/>
        <v>Ineligible Student</v>
      </c>
      <c r="Q260" s="39" t="str">
        <f t="shared" si="46"/>
        <v>Less than 2 domains provided</v>
      </c>
      <c r="R260" s="54">
        <f t="shared" si="47"/>
        <v>0</v>
      </c>
      <c r="S260" s="55">
        <f t="shared" si="48"/>
        <v>0</v>
      </c>
      <c r="T260" s="56">
        <f t="shared" si="49"/>
        <v>0</v>
      </c>
      <c r="U260" s="57">
        <f t="shared" si="50"/>
        <v>0</v>
      </c>
      <c r="V260" s="56">
        <f t="shared" si="51"/>
        <v>0</v>
      </c>
      <c r="W260" s="55">
        <f t="shared" si="52"/>
        <v>0</v>
      </c>
      <c r="X260" s="55">
        <f t="shared" si="53"/>
        <v>0</v>
      </c>
      <c r="Y260" s="55">
        <f t="shared" si="54"/>
        <v>0</v>
      </c>
      <c r="Z260" s="55">
        <f t="shared" si="55"/>
        <v>0</v>
      </c>
      <c r="AA260" s="55">
        <f t="shared" si="56"/>
        <v>0</v>
      </c>
      <c r="AB260" s="112">
        <f t="shared" si="57"/>
        <v>0</v>
      </c>
      <c r="AC260" s="113" t="str">
        <f t="shared" si="58"/>
        <v>Grade not provided</v>
      </c>
      <c r="AD260" s="75" t="str">
        <f t="shared" si="59"/>
        <v>Ineligible Student</v>
      </c>
    </row>
    <row r="261" spans="9:30" ht="15.75" thickBot="1">
      <c r="I261" s="102" t="s">
        <v>306</v>
      </c>
      <c r="J261" s="107"/>
      <c r="K261" s="158"/>
      <c r="L261" s="24"/>
      <c r="M261" s="24"/>
      <c r="N261" s="40"/>
      <c r="O261" s="63" t="str">
        <f t="shared" ref="O261:P324" si="60">AC261</f>
        <v>Grade not provided</v>
      </c>
      <c r="P261" s="64" t="str">
        <f t="shared" si="60"/>
        <v>Ineligible Student</v>
      </c>
      <c r="Q261" s="39" t="str">
        <f t="shared" ref="Q261:Q324" si="61">IF($AB261=1,$C$4,IF($AB261=2,$C$5,IF($AB261=3,$C$6,IF($AB261=4,$C$7,IF($AB261=5,$C$8,IF($AB261=6,$C$9,IF($AB261=7,$C$10,IF($AB261=8,$C$11,IF($AB261=9,$C$12,IF($AB261=10,$C$13,"Less than 2 domains provided"))))))))))</f>
        <v>Less than 2 domains provided</v>
      </c>
      <c r="R261" s="54">
        <f t="shared" ref="R261:R324" si="62">IF(AND($K261= "", $M261 &lt;&gt; "", $L261&lt;&gt; "", $N261&lt;&gt;""),1,0)</f>
        <v>0</v>
      </c>
      <c r="S261" s="55">
        <f t="shared" ref="S261:S324" si="63">IF(AND($L261= "", $K261 &lt;&gt; "", $M261&lt;&gt; "", $N261&lt;&gt;""),2,0)</f>
        <v>0</v>
      </c>
      <c r="T261" s="56">
        <f t="shared" ref="T261:T324" si="64">IF(AND($M261= "", $L261 &lt;&gt; "", $K261&lt;&gt; "", $N261&lt;&gt;""),3,0)</f>
        <v>0</v>
      </c>
      <c r="U261" s="57">
        <f t="shared" ref="U261:U324" si="65">IF(AND($N261= "", $K261 &lt;&gt; "", $M261&lt;&gt; "", $K261&lt;&gt;""),4,0)</f>
        <v>0</v>
      </c>
      <c r="V261" s="56">
        <f t="shared" ref="V261:V324" si="66">IF(AND($M261="",$N261="",$K261&lt;&gt;"",$L261&lt;&gt;""),5,0)</f>
        <v>0</v>
      </c>
      <c r="W261" s="55">
        <f t="shared" ref="W261:W324" si="67">IF(AND($K261="",$L261="",$M261&lt;&gt;"",$N261&lt;&gt;""),6,0)</f>
        <v>0</v>
      </c>
      <c r="X261" s="55">
        <f t="shared" ref="X261:X324" si="68">IF(AND($L261="",$N261="",$K261&lt;&gt;"",$M261&lt;&gt;""),7,0)</f>
        <v>0</v>
      </c>
      <c r="Y261" s="55">
        <f t="shared" ref="Y261:Y324" si="69">IF(AND($K261="",$M261="",$L261&lt;&gt;"",$N261&lt;&gt;""),8,0)</f>
        <v>0</v>
      </c>
      <c r="Z261" s="55">
        <f t="shared" ref="Z261:Z324" si="70">IF(AND($K261="",$N261="",$L261&lt;&gt;"",$M261&lt;&gt;""),9,0)</f>
        <v>0</v>
      </c>
      <c r="AA261" s="55">
        <f t="shared" ref="AA261:AA324" si="71">IF(AND($L261="",$M261="",$K261&lt;&gt;"",$N261&lt;&gt;""),10,0)</f>
        <v>0</v>
      </c>
      <c r="AB261" s="112">
        <f t="shared" ref="AB261:AB324" si="72">MAX(R261:AA261)</f>
        <v>0</v>
      </c>
      <c r="AC261" s="113" t="str">
        <f t="shared" ref="AC261:AC324" si="73">IF($J261="","Grade not provided",IF($AB261=1,ROUND($E$4/100*$L261+$F$4/100*$M261+$G$4/100*N261,0),IF($AB261=2,ROUND($D$5/100*$K261+$F$5/100*$M261+$G$5/100*$N261,0),IF($AB261=3,ROUND($D$6/100*$K261+$E$6/100*$L261+$G$6/100*$N261,0),IF($AB261=4,ROUND($D$7/100*$K261+$E$7/100*$L261+$F$7/100*$M261,0),IF($AB261=5,ROUND($D$8/100*$K261+$E$8/100*$L261,0),IF($AB261=6,ROUND($F$9/100*$M261+$G$9/100*$N261,0),IF($AB261=7,ROUND($D$10/100*$K261+$F$10/100*$M261,0),IF($AB261=8,ROUND($E$11/100*$L261+$G$11/100*$N261,0),IF($AB261=9,ROUND($E$12/100*$L261+$F$12/100*$M261,0),IF($AB261=10,ROUND($D$13/100*$K261+$G$13/100*$N261,0),"Ineligible student")))))))))))</f>
        <v>Grade not provided</v>
      </c>
      <c r="AD261" s="75" t="str">
        <f t="shared" ref="AD261:AD324" si="74">IF(ISNUMBER(AC261),(IF(AC261&lt;=924,"A1",IF(AND(AC261&gt;924,AC261&lt;=931),"A2",IF(AND(AC261&gt;931,AC261&lt;=938),"A3",IF(AND(AC261&gt;938,AC261&lt;=944), "P1",IF(AC261&gt;944,"P2")))))),"Ineligible Student")</f>
        <v>Ineligible Student</v>
      </c>
    </row>
    <row r="262" spans="9:30" ht="15.75" thickBot="1">
      <c r="I262" s="102" t="s">
        <v>307</v>
      </c>
      <c r="J262" s="107"/>
      <c r="K262" s="158"/>
      <c r="L262" s="24"/>
      <c r="M262" s="24"/>
      <c r="N262" s="40"/>
      <c r="O262" s="63" t="str">
        <f t="shared" si="60"/>
        <v>Grade not provided</v>
      </c>
      <c r="P262" s="64" t="str">
        <f t="shared" si="60"/>
        <v>Ineligible Student</v>
      </c>
      <c r="Q262" s="39" t="str">
        <f t="shared" si="61"/>
        <v>Less than 2 domains provided</v>
      </c>
      <c r="R262" s="54">
        <f t="shared" si="62"/>
        <v>0</v>
      </c>
      <c r="S262" s="55">
        <f t="shared" si="63"/>
        <v>0</v>
      </c>
      <c r="T262" s="56">
        <f t="shared" si="64"/>
        <v>0</v>
      </c>
      <c r="U262" s="57">
        <f t="shared" si="65"/>
        <v>0</v>
      </c>
      <c r="V262" s="56">
        <f t="shared" si="66"/>
        <v>0</v>
      </c>
      <c r="W262" s="55">
        <f t="shared" si="67"/>
        <v>0</v>
      </c>
      <c r="X262" s="55">
        <f t="shared" si="68"/>
        <v>0</v>
      </c>
      <c r="Y262" s="55">
        <f t="shared" si="69"/>
        <v>0</v>
      </c>
      <c r="Z262" s="55">
        <f t="shared" si="70"/>
        <v>0</v>
      </c>
      <c r="AA262" s="55">
        <f t="shared" si="71"/>
        <v>0</v>
      </c>
      <c r="AB262" s="112">
        <f t="shared" si="72"/>
        <v>0</v>
      </c>
      <c r="AC262" s="113" t="str">
        <f t="shared" si="73"/>
        <v>Grade not provided</v>
      </c>
      <c r="AD262" s="75" t="str">
        <f t="shared" si="74"/>
        <v>Ineligible Student</v>
      </c>
    </row>
    <row r="263" spans="9:30" ht="15.75" thickBot="1">
      <c r="I263" s="102" t="s">
        <v>308</v>
      </c>
      <c r="J263" s="107"/>
      <c r="K263" s="158"/>
      <c r="L263" s="24"/>
      <c r="M263" s="24"/>
      <c r="N263" s="40"/>
      <c r="O263" s="63" t="str">
        <f t="shared" si="60"/>
        <v>Grade not provided</v>
      </c>
      <c r="P263" s="64" t="str">
        <f t="shared" si="60"/>
        <v>Ineligible Student</v>
      </c>
      <c r="Q263" s="39" t="str">
        <f t="shared" si="61"/>
        <v>Less than 2 domains provided</v>
      </c>
      <c r="R263" s="54">
        <f t="shared" si="62"/>
        <v>0</v>
      </c>
      <c r="S263" s="55">
        <f t="shared" si="63"/>
        <v>0</v>
      </c>
      <c r="T263" s="56">
        <f t="shared" si="64"/>
        <v>0</v>
      </c>
      <c r="U263" s="57">
        <f t="shared" si="65"/>
        <v>0</v>
      </c>
      <c r="V263" s="56">
        <f t="shared" si="66"/>
        <v>0</v>
      </c>
      <c r="W263" s="55">
        <f t="shared" si="67"/>
        <v>0</v>
      </c>
      <c r="X263" s="55">
        <f t="shared" si="68"/>
        <v>0</v>
      </c>
      <c r="Y263" s="55">
        <f t="shared" si="69"/>
        <v>0</v>
      </c>
      <c r="Z263" s="55">
        <f t="shared" si="70"/>
        <v>0</v>
      </c>
      <c r="AA263" s="55">
        <f t="shared" si="71"/>
        <v>0</v>
      </c>
      <c r="AB263" s="112">
        <f t="shared" si="72"/>
        <v>0</v>
      </c>
      <c r="AC263" s="113" t="str">
        <f t="shared" si="73"/>
        <v>Grade not provided</v>
      </c>
      <c r="AD263" s="75" t="str">
        <f t="shared" si="74"/>
        <v>Ineligible Student</v>
      </c>
    </row>
    <row r="264" spans="9:30" ht="15.75" thickBot="1">
      <c r="I264" s="102" t="s">
        <v>309</v>
      </c>
      <c r="J264" s="107"/>
      <c r="K264" s="158"/>
      <c r="L264" s="24"/>
      <c r="M264" s="24"/>
      <c r="N264" s="40"/>
      <c r="O264" s="63" t="str">
        <f t="shared" si="60"/>
        <v>Grade not provided</v>
      </c>
      <c r="P264" s="64" t="str">
        <f t="shared" si="60"/>
        <v>Ineligible Student</v>
      </c>
      <c r="Q264" s="39" t="str">
        <f t="shared" si="61"/>
        <v>Less than 2 domains provided</v>
      </c>
      <c r="R264" s="54">
        <f t="shared" si="62"/>
        <v>0</v>
      </c>
      <c r="S264" s="55">
        <f t="shared" si="63"/>
        <v>0</v>
      </c>
      <c r="T264" s="56">
        <f t="shared" si="64"/>
        <v>0</v>
      </c>
      <c r="U264" s="57">
        <f t="shared" si="65"/>
        <v>0</v>
      </c>
      <c r="V264" s="56">
        <f t="shared" si="66"/>
        <v>0</v>
      </c>
      <c r="W264" s="55">
        <f t="shared" si="67"/>
        <v>0</v>
      </c>
      <c r="X264" s="55">
        <f t="shared" si="68"/>
        <v>0</v>
      </c>
      <c r="Y264" s="55">
        <f t="shared" si="69"/>
        <v>0</v>
      </c>
      <c r="Z264" s="55">
        <f t="shared" si="70"/>
        <v>0</v>
      </c>
      <c r="AA264" s="55">
        <f t="shared" si="71"/>
        <v>0</v>
      </c>
      <c r="AB264" s="112">
        <f t="shared" si="72"/>
        <v>0</v>
      </c>
      <c r="AC264" s="113" t="str">
        <f t="shared" si="73"/>
        <v>Grade not provided</v>
      </c>
      <c r="AD264" s="75" t="str">
        <f t="shared" si="74"/>
        <v>Ineligible Student</v>
      </c>
    </row>
    <row r="265" spans="9:30" ht="15.75" thickBot="1">
      <c r="I265" s="102" t="s">
        <v>310</v>
      </c>
      <c r="J265" s="107"/>
      <c r="K265" s="158"/>
      <c r="L265" s="24"/>
      <c r="M265" s="24"/>
      <c r="N265" s="40"/>
      <c r="O265" s="63" t="str">
        <f t="shared" si="60"/>
        <v>Grade not provided</v>
      </c>
      <c r="P265" s="64" t="str">
        <f t="shared" si="60"/>
        <v>Ineligible Student</v>
      </c>
      <c r="Q265" s="39" t="str">
        <f t="shared" si="61"/>
        <v>Less than 2 domains provided</v>
      </c>
      <c r="R265" s="54">
        <f t="shared" si="62"/>
        <v>0</v>
      </c>
      <c r="S265" s="55">
        <f t="shared" si="63"/>
        <v>0</v>
      </c>
      <c r="T265" s="56">
        <f t="shared" si="64"/>
        <v>0</v>
      </c>
      <c r="U265" s="57">
        <f t="shared" si="65"/>
        <v>0</v>
      </c>
      <c r="V265" s="56">
        <f t="shared" si="66"/>
        <v>0</v>
      </c>
      <c r="W265" s="55">
        <f t="shared" si="67"/>
        <v>0</v>
      </c>
      <c r="X265" s="55">
        <f t="shared" si="68"/>
        <v>0</v>
      </c>
      <c r="Y265" s="55">
        <f t="shared" si="69"/>
        <v>0</v>
      </c>
      <c r="Z265" s="55">
        <f t="shared" si="70"/>
        <v>0</v>
      </c>
      <c r="AA265" s="55">
        <f t="shared" si="71"/>
        <v>0</v>
      </c>
      <c r="AB265" s="112">
        <f t="shared" si="72"/>
        <v>0</v>
      </c>
      <c r="AC265" s="113" t="str">
        <f t="shared" si="73"/>
        <v>Grade not provided</v>
      </c>
      <c r="AD265" s="75" t="str">
        <f t="shared" si="74"/>
        <v>Ineligible Student</v>
      </c>
    </row>
    <row r="266" spans="9:30" ht="15.75" thickBot="1">
      <c r="I266" s="102" t="s">
        <v>311</v>
      </c>
      <c r="J266" s="107"/>
      <c r="K266" s="158"/>
      <c r="L266" s="24"/>
      <c r="M266" s="24"/>
      <c r="N266" s="40"/>
      <c r="O266" s="63" t="str">
        <f t="shared" si="60"/>
        <v>Grade not provided</v>
      </c>
      <c r="P266" s="64" t="str">
        <f t="shared" si="60"/>
        <v>Ineligible Student</v>
      </c>
      <c r="Q266" s="39" t="str">
        <f t="shared" si="61"/>
        <v>Less than 2 domains provided</v>
      </c>
      <c r="R266" s="54">
        <f t="shared" si="62"/>
        <v>0</v>
      </c>
      <c r="S266" s="55">
        <f t="shared" si="63"/>
        <v>0</v>
      </c>
      <c r="T266" s="56">
        <f t="shared" si="64"/>
        <v>0</v>
      </c>
      <c r="U266" s="57">
        <f t="shared" si="65"/>
        <v>0</v>
      </c>
      <c r="V266" s="56">
        <f t="shared" si="66"/>
        <v>0</v>
      </c>
      <c r="W266" s="55">
        <f t="shared" si="67"/>
        <v>0</v>
      </c>
      <c r="X266" s="55">
        <f t="shared" si="68"/>
        <v>0</v>
      </c>
      <c r="Y266" s="55">
        <f t="shared" si="69"/>
        <v>0</v>
      </c>
      <c r="Z266" s="55">
        <f t="shared" si="70"/>
        <v>0</v>
      </c>
      <c r="AA266" s="55">
        <f t="shared" si="71"/>
        <v>0</v>
      </c>
      <c r="AB266" s="112">
        <f t="shared" si="72"/>
        <v>0</v>
      </c>
      <c r="AC266" s="113" t="str">
        <f t="shared" si="73"/>
        <v>Grade not provided</v>
      </c>
      <c r="AD266" s="75" t="str">
        <f t="shared" si="74"/>
        <v>Ineligible Student</v>
      </c>
    </row>
    <row r="267" spans="9:30" ht="15.75" thickBot="1">
      <c r="I267" s="102" t="s">
        <v>312</v>
      </c>
      <c r="J267" s="107"/>
      <c r="K267" s="158"/>
      <c r="L267" s="24"/>
      <c r="M267" s="24"/>
      <c r="N267" s="40"/>
      <c r="O267" s="63" t="str">
        <f t="shared" si="60"/>
        <v>Grade not provided</v>
      </c>
      <c r="P267" s="64" t="str">
        <f t="shared" si="60"/>
        <v>Ineligible Student</v>
      </c>
      <c r="Q267" s="39" t="str">
        <f t="shared" si="61"/>
        <v>Less than 2 domains provided</v>
      </c>
      <c r="R267" s="54">
        <f t="shared" si="62"/>
        <v>0</v>
      </c>
      <c r="S267" s="55">
        <f t="shared" si="63"/>
        <v>0</v>
      </c>
      <c r="T267" s="56">
        <f t="shared" si="64"/>
        <v>0</v>
      </c>
      <c r="U267" s="57">
        <f t="shared" si="65"/>
        <v>0</v>
      </c>
      <c r="V267" s="56">
        <f t="shared" si="66"/>
        <v>0</v>
      </c>
      <c r="W267" s="55">
        <f t="shared" si="67"/>
        <v>0</v>
      </c>
      <c r="X267" s="55">
        <f t="shared" si="68"/>
        <v>0</v>
      </c>
      <c r="Y267" s="55">
        <f t="shared" si="69"/>
        <v>0</v>
      </c>
      <c r="Z267" s="55">
        <f t="shared" si="70"/>
        <v>0</v>
      </c>
      <c r="AA267" s="55">
        <f t="shared" si="71"/>
        <v>0</v>
      </c>
      <c r="AB267" s="112">
        <f t="shared" si="72"/>
        <v>0</v>
      </c>
      <c r="AC267" s="113" t="str">
        <f t="shared" si="73"/>
        <v>Grade not provided</v>
      </c>
      <c r="AD267" s="75" t="str">
        <f t="shared" si="74"/>
        <v>Ineligible Student</v>
      </c>
    </row>
    <row r="268" spans="9:30" ht="15.75" thickBot="1">
      <c r="I268" s="102" t="s">
        <v>313</v>
      </c>
      <c r="J268" s="107"/>
      <c r="K268" s="158"/>
      <c r="L268" s="24"/>
      <c r="M268" s="24"/>
      <c r="N268" s="40"/>
      <c r="O268" s="63" t="str">
        <f t="shared" si="60"/>
        <v>Grade not provided</v>
      </c>
      <c r="P268" s="64" t="str">
        <f t="shared" si="60"/>
        <v>Ineligible Student</v>
      </c>
      <c r="Q268" s="39" t="str">
        <f t="shared" si="61"/>
        <v>Less than 2 domains provided</v>
      </c>
      <c r="R268" s="54">
        <f t="shared" si="62"/>
        <v>0</v>
      </c>
      <c r="S268" s="55">
        <f t="shared" si="63"/>
        <v>0</v>
      </c>
      <c r="T268" s="56">
        <f t="shared" si="64"/>
        <v>0</v>
      </c>
      <c r="U268" s="57">
        <f t="shared" si="65"/>
        <v>0</v>
      </c>
      <c r="V268" s="56">
        <f t="shared" si="66"/>
        <v>0</v>
      </c>
      <c r="W268" s="55">
        <f t="shared" si="67"/>
        <v>0</v>
      </c>
      <c r="X268" s="55">
        <f t="shared" si="68"/>
        <v>0</v>
      </c>
      <c r="Y268" s="55">
        <f t="shared" si="69"/>
        <v>0</v>
      </c>
      <c r="Z268" s="55">
        <f t="shared" si="70"/>
        <v>0</v>
      </c>
      <c r="AA268" s="55">
        <f t="shared" si="71"/>
        <v>0</v>
      </c>
      <c r="AB268" s="112">
        <f t="shared" si="72"/>
        <v>0</v>
      </c>
      <c r="AC268" s="113" t="str">
        <f t="shared" si="73"/>
        <v>Grade not provided</v>
      </c>
      <c r="AD268" s="75" t="str">
        <f t="shared" si="74"/>
        <v>Ineligible Student</v>
      </c>
    </row>
    <row r="269" spans="9:30" ht="15.75" thickBot="1">
      <c r="I269" s="102" t="s">
        <v>314</v>
      </c>
      <c r="J269" s="107"/>
      <c r="K269" s="158"/>
      <c r="L269" s="24"/>
      <c r="M269" s="24"/>
      <c r="N269" s="40"/>
      <c r="O269" s="63" t="str">
        <f t="shared" si="60"/>
        <v>Grade not provided</v>
      </c>
      <c r="P269" s="64" t="str">
        <f t="shared" si="60"/>
        <v>Ineligible Student</v>
      </c>
      <c r="Q269" s="39" t="str">
        <f t="shared" si="61"/>
        <v>Less than 2 domains provided</v>
      </c>
      <c r="R269" s="54">
        <f t="shared" si="62"/>
        <v>0</v>
      </c>
      <c r="S269" s="55">
        <f t="shared" si="63"/>
        <v>0</v>
      </c>
      <c r="T269" s="56">
        <f t="shared" si="64"/>
        <v>0</v>
      </c>
      <c r="U269" s="57">
        <f t="shared" si="65"/>
        <v>0</v>
      </c>
      <c r="V269" s="56">
        <f t="shared" si="66"/>
        <v>0</v>
      </c>
      <c r="W269" s="55">
        <f t="shared" si="67"/>
        <v>0</v>
      </c>
      <c r="X269" s="55">
        <f t="shared" si="68"/>
        <v>0</v>
      </c>
      <c r="Y269" s="55">
        <f t="shared" si="69"/>
        <v>0</v>
      </c>
      <c r="Z269" s="55">
        <f t="shared" si="70"/>
        <v>0</v>
      </c>
      <c r="AA269" s="55">
        <f t="shared" si="71"/>
        <v>0</v>
      </c>
      <c r="AB269" s="112">
        <f t="shared" si="72"/>
        <v>0</v>
      </c>
      <c r="AC269" s="113" t="str">
        <f t="shared" si="73"/>
        <v>Grade not provided</v>
      </c>
      <c r="AD269" s="75" t="str">
        <f t="shared" si="74"/>
        <v>Ineligible Student</v>
      </c>
    </row>
    <row r="270" spans="9:30" ht="15.75" thickBot="1">
      <c r="I270" s="102" t="s">
        <v>315</v>
      </c>
      <c r="J270" s="107"/>
      <c r="K270" s="158"/>
      <c r="L270" s="24"/>
      <c r="M270" s="24"/>
      <c r="N270" s="40"/>
      <c r="O270" s="63" t="str">
        <f t="shared" si="60"/>
        <v>Grade not provided</v>
      </c>
      <c r="P270" s="64" t="str">
        <f t="shared" si="60"/>
        <v>Ineligible Student</v>
      </c>
      <c r="Q270" s="39" t="str">
        <f t="shared" si="61"/>
        <v>Less than 2 domains provided</v>
      </c>
      <c r="R270" s="54">
        <f t="shared" si="62"/>
        <v>0</v>
      </c>
      <c r="S270" s="55">
        <f t="shared" si="63"/>
        <v>0</v>
      </c>
      <c r="T270" s="56">
        <f t="shared" si="64"/>
        <v>0</v>
      </c>
      <c r="U270" s="57">
        <f t="shared" si="65"/>
        <v>0</v>
      </c>
      <c r="V270" s="56">
        <f t="shared" si="66"/>
        <v>0</v>
      </c>
      <c r="W270" s="55">
        <f t="shared" si="67"/>
        <v>0</v>
      </c>
      <c r="X270" s="55">
        <f t="shared" si="68"/>
        <v>0</v>
      </c>
      <c r="Y270" s="55">
        <f t="shared" si="69"/>
        <v>0</v>
      </c>
      <c r="Z270" s="55">
        <f t="shared" si="70"/>
        <v>0</v>
      </c>
      <c r="AA270" s="55">
        <f t="shared" si="71"/>
        <v>0</v>
      </c>
      <c r="AB270" s="112">
        <f t="shared" si="72"/>
        <v>0</v>
      </c>
      <c r="AC270" s="113" t="str">
        <f t="shared" si="73"/>
        <v>Grade not provided</v>
      </c>
      <c r="AD270" s="75" t="str">
        <f t="shared" si="74"/>
        <v>Ineligible Student</v>
      </c>
    </row>
    <row r="271" spans="9:30" ht="15.75" thickBot="1">
      <c r="I271" s="102" t="s">
        <v>316</v>
      </c>
      <c r="J271" s="107"/>
      <c r="K271" s="158"/>
      <c r="L271" s="24"/>
      <c r="M271" s="24"/>
      <c r="N271" s="40"/>
      <c r="O271" s="63" t="str">
        <f t="shared" si="60"/>
        <v>Grade not provided</v>
      </c>
      <c r="P271" s="64" t="str">
        <f t="shared" si="60"/>
        <v>Ineligible Student</v>
      </c>
      <c r="Q271" s="39" t="str">
        <f t="shared" si="61"/>
        <v>Less than 2 domains provided</v>
      </c>
      <c r="R271" s="54">
        <f t="shared" si="62"/>
        <v>0</v>
      </c>
      <c r="S271" s="55">
        <f t="shared" si="63"/>
        <v>0</v>
      </c>
      <c r="T271" s="56">
        <f t="shared" si="64"/>
        <v>0</v>
      </c>
      <c r="U271" s="57">
        <f t="shared" si="65"/>
        <v>0</v>
      </c>
      <c r="V271" s="56">
        <f t="shared" si="66"/>
        <v>0</v>
      </c>
      <c r="W271" s="55">
        <f t="shared" si="67"/>
        <v>0</v>
      </c>
      <c r="X271" s="55">
        <f t="shared" si="68"/>
        <v>0</v>
      </c>
      <c r="Y271" s="55">
        <f t="shared" si="69"/>
        <v>0</v>
      </c>
      <c r="Z271" s="55">
        <f t="shared" si="70"/>
        <v>0</v>
      </c>
      <c r="AA271" s="55">
        <f t="shared" si="71"/>
        <v>0</v>
      </c>
      <c r="AB271" s="112">
        <f t="shared" si="72"/>
        <v>0</v>
      </c>
      <c r="AC271" s="113" t="str">
        <f t="shared" si="73"/>
        <v>Grade not provided</v>
      </c>
      <c r="AD271" s="75" t="str">
        <f t="shared" si="74"/>
        <v>Ineligible Student</v>
      </c>
    </row>
    <row r="272" spans="9:30" ht="15.75" thickBot="1">
      <c r="I272" s="102" t="s">
        <v>317</v>
      </c>
      <c r="J272" s="107"/>
      <c r="K272" s="158"/>
      <c r="L272" s="24"/>
      <c r="M272" s="24"/>
      <c r="N272" s="40"/>
      <c r="O272" s="63" t="str">
        <f t="shared" si="60"/>
        <v>Grade not provided</v>
      </c>
      <c r="P272" s="64" t="str">
        <f t="shared" si="60"/>
        <v>Ineligible Student</v>
      </c>
      <c r="Q272" s="39" t="str">
        <f t="shared" si="61"/>
        <v>Less than 2 domains provided</v>
      </c>
      <c r="R272" s="54">
        <f t="shared" si="62"/>
        <v>0</v>
      </c>
      <c r="S272" s="55">
        <f t="shared" si="63"/>
        <v>0</v>
      </c>
      <c r="T272" s="56">
        <f t="shared" si="64"/>
        <v>0</v>
      </c>
      <c r="U272" s="57">
        <f t="shared" si="65"/>
        <v>0</v>
      </c>
      <c r="V272" s="56">
        <f t="shared" si="66"/>
        <v>0</v>
      </c>
      <c r="W272" s="55">
        <f t="shared" si="67"/>
        <v>0</v>
      </c>
      <c r="X272" s="55">
        <f t="shared" si="68"/>
        <v>0</v>
      </c>
      <c r="Y272" s="55">
        <f t="shared" si="69"/>
        <v>0</v>
      </c>
      <c r="Z272" s="55">
        <f t="shared" si="70"/>
        <v>0</v>
      </c>
      <c r="AA272" s="55">
        <f t="shared" si="71"/>
        <v>0</v>
      </c>
      <c r="AB272" s="112">
        <f t="shared" si="72"/>
        <v>0</v>
      </c>
      <c r="AC272" s="113" t="str">
        <f t="shared" si="73"/>
        <v>Grade not provided</v>
      </c>
      <c r="AD272" s="75" t="str">
        <f t="shared" si="74"/>
        <v>Ineligible Student</v>
      </c>
    </row>
    <row r="273" spans="9:30" ht="15.75" thickBot="1">
      <c r="I273" s="102" t="s">
        <v>318</v>
      </c>
      <c r="J273" s="107"/>
      <c r="K273" s="158"/>
      <c r="L273" s="24"/>
      <c r="M273" s="24"/>
      <c r="N273" s="40"/>
      <c r="O273" s="63" t="str">
        <f t="shared" si="60"/>
        <v>Grade not provided</v>
      </c>
      <c r="P273" s="64" t="str">
        <f t="shared" si="60"/>
        <v>Ineligible Student</v>
      </c>
      <c r="Q273" s="39" t="str">
        <f t="shared" si="61"/>
        <v>Less than 2 domains provided</v>
      </c>
      <c r="R273" s="54">
        <f t="shared" si="62"/>
        <v>0</v>
      </c>
      <c r="S273" s="55">
        <f t="shared" si="63"/>
        <v>0</v>
      </c>
      <c r="T273" s="56">
        <f t="shared" si="64"/>
        <v>0</v>
      </c>
      <c r="U273" s="57">
        <f t="shared" si="65"/>
        <v>0</v>
      </c>
      <c r="V273" s="56">
        <f t="shared" si="66"/>
        <v>0</v>
      </c>
      <c r="W273" s="55">
        <f t="shared" si="67"/>
        <v>0</v>
      </c>
      <c r="X273" s="55">
        <f t="shared" si="68"/>
        <v>0</v>
      </c>
      <c r="Y273" s="55">
        <f t="shared" si="69"/>
        <v>0</v>
      </c>
      <c r="Z273" s="55">
        <f t="shared" si="70"/>
        <v>0</v>
      </c>
      <c r="AA273" s="55">
        <f t="shared" si="71"/>
        <v>0</v>
      </c>
      <c r="AB273" s="112">
        <f t="shared" si="72"/>
        <v>0</v>
      </c>
      <c r="AC273" s="113" t="str">
        <f t="shared" si="73"/>
        <v>Grade not provided</v>
      </c>
      <c r="AD273" s="75" t="str">
        <f t="shared" si="74"/>
        <v>Ineligible Student</v>
      </c>
    </row>
    <row r="274" spans="9:30" ht="15.75" thickBot="1">
      <c r="I274" s="102" t="s">
        <v>319</v>
      </c>
      <c r="J274" s="107"/>
      <c r="K274" s="158"/>
      <c r="L274" s="24"/>
      <c r="M274" s="24"/>
      <c r="N274" s="40"/>
      <c r="O274" s="63" t="str">
        <f t="shared" si="60"/>
        <v>Grade not provided</v>
      </c>
      <c r="P274" s="64" t="str">
        <f t="shared" si="60"/>
        <v>Ineligible Student</v>
      </c>
      <c r="Q274" s="39" t="str">
        <f t="shared" si="61"/>
        <v>Less than 2 domains provided</v>
      </c>
      <c r="R274" s="54">
        <f t="shared" si="62"/>
        <v>0</v>
      </c>
      <c r="S274" s="55">
        <f t="shared" si="63"/>
        <v>0</v>
      </c>
      <c r="T274" s="56">
        <f t="shared" si="64"/>
        <v>0</v>
      </c>
      <c r="U274" s="57">
        <f t="shared" si="65"/>
        <v>0</v>
      </c>
      <c r="V274" s="56">
        <f t="shared" si="66"/>
        <v>0</v>
      </c>
      <c r="W274" s="55">
        <f t="shared" si="67"/>
        <v>0</v>
      </c>
      <c r="X274" s="55">
        <f t="shared" si="68"/>
        <v>0</v>
      </c>
      <c r="Y274" s="55">
        <f t="shared" si="69"/>
        <v>0</v>
      </c>
      <c r="Z274" s="55">
        <f t="shared" si="70"/>
        <v>0</v>
      </c>
      <c r="AA274" s="55">
        <f t="shared" si="71"/>
        <v>0</v>
      </c>
      <c r="AB274" s="112">
        <f t="shared" si="72"/>
        <v>0</v>
      </c>
      <c r="AC274" s="113" t="str">
        <f t="shared" si="73"/>
        <v>Grade not provided</v>
      </c>
      <c r="AD274" s="75" t="str">
        <f t="shared" si="74"/>
        <v>Ineligible Student</v>
      </c>
    </row>
    <row r="275" spans="9:30" ht="15.75" thickBot="1">
      <c r="I275" s="102" t="s">
        <v>320</v>
      </c>
      <c r="J275" s="107"/>
      <c r="K275" s="158"/>
      <c r="L275" s="24"/>
      <c r="M275" s="24"/>
      <c r="N275" s="40"/>
      <c r="O275" s="63" t="str">
        <f t="shared" si="60"/>
        <v>Grade not provided</v>
      </c>
      <c r="P275" s="64" t="str">
        <f t="shared" si="60"/>
        <v>Ineligible Student</v>
      </c>
      <c r="Q275" s="39" t="str">
        <f t="shared" si="61"/>
        <v>Less than 2 domains provided</v>
      </c>
      <c r="R275" s="54">
        <f t="shared" si="62"/>
        <v>0</v>
      </c>
      <c r="S275" s="55">
        <f t="shared" si="63"/>
        <v>0</v>
      </c>
      <c r="T275" s="56">
        <f t="shared" si="64"/>
        <v>0</v>
      </c>
      <c r="U275" s="57">
        <f t="shared" si="65"/>
        <v>0</v>
      </c>
      <c r="V275" s="56">
        <f t="shared" si="66"/>
        <v>0</v>
      </c>
      <c r="W275" s="55">
        <f t="shared" si="67"/>
        <v>0</v>
      </c>
      <c r="X275" s="55">
        <f t="shared" si="68"/>
        <v>0</v>
      </c>
      <c r="Y275" s="55">
        <f t="shared" si="69"/>
        <v>0</v>
      </c>
      <c r="Z275" s="55">
        <f t="shared" si="70"/>
        <v>0</v>
      </c>
      <c r="AA275" s="55">
        <f t="shared" si="71"/>
        <v>0</v>
      </c>
      <c r="AB275" s="112">
        <f t="shared" si="72"/>
        <v>0</v>
      </c>
      <c r="AC275" s="113" t="str">
        <f t="shared" si="73"/>
        <v>Grade not provided</v>
      </c>
      <c r="AD275" s="75" t="str">
        <f t="shared" si="74"/>
        <v>Ineligible Student</v>
      </c>
    </row>
    <row r="276" spans="9:30" ht="15.75" thickBot="1">
      <c r="I276" s="102" t="s">
        <v>321</v>
      </c>
      <c r="J276" s="107"/>
      <c r="K276" s="158"/>
      <c r="L276" s="24"/>
      <c r="M276" s="24"/>
      <c r="N276" s="40"/>
      <c r="O276" s="63" t="str">
        <f t="shared" si="60"/>
        <v>Grade not provided</v>
      </c>
      <c r="P276" s="64" t="str">
        <f t="shared" si="60"/>
        <v>Ineligible Student</v>
      </c>
      <c r="Q276" s="39" t="str">
        <f t="shared" si="61"/>
        <v>Less than 2 domains provided</v>
      </c>
      <c r="R276" s="54">
        <f t="shared" si="62"/>
        <v>0</v>
      </c>
      <c r="S276" s="55">
        <f t="shared" si="63"/>
        <v>0</v>
      </c>
      <c r="T276" s="56">
        <f t="shared" si="64"/>
        <v>0</v>
      </c>
      <c r="U276" s="57">
        <f t="shared" si="65"/>
        <v>0</v>
      </c>
      <c r="V276" s="56">
        <f t="shared" si="66"/>
        <v>0</v>
      </c>
      <c r="W276" s="55">
        <f t="shared" si="67"/>
        <v>0</v>
      </c>
      <c r="X276" s="55">
        <f t="shared" si="68"/>
        <v>0</v>
      </c>
      <c r="Y276" s="55">
        <f t="shared" si="69"/>
        <v>0</v>
      </c>
      <c r="Z276" s="55">
        <f t="shared" si="70"/>
        <v>0</v>
      </c>
      <c r="AA276" s="55">
        <f t="shared" si="71"/>
        <v>0</v>
      </c>
      <c r="AB276" s="112">
        <f t="shared" si="72"/>
        <v>0</v>
      </c>
      <c r="AC276" s="113" t="str">
        <f t="shared" si="73"/>
        <v>Grade not provided</v>
      </c>
      <c r="AD276" s="75" t="str">
        <f t="shared" si="74"/>
        <v>Ineligible Student</v>
      </c>
    </row>
    <row r="277" spans="9:30" ht="15.75" thickBot="1">
      <c r="I277" s="102" t="s">
        <v>322</v>
      </c>
      <c r="J277" s="107"/>
      <c r="K277" s="158"/>
      <c r="L277" s="24"/>
      <c r="M277" s="24"/>
      <c r="N277" s="40"/>
      <c r="O277" s="63" t="str">
        <f t="shared" si="60"/>
        <v>Grade not provided</v>
      </c>
      <c r="P277" s="64" t="str">
        <f t="shared" si="60"/>
        <v>Ineligible Student</v>
      </c>
      <c r="Q277" s="39" t="str">
        <f t="shared" si="61"/>
        <v>Less than 2 domains provided</v>
      </c>
      <c r="R277" s="54">
        <f t="shared" si="62"/>
        <v>0</v>
      </c>
      <c r="S277" s="55">
        <f t="shared" si="63"/>
        <v>0</v>
      </c>
      <c r="T277" s="56">
        <f t="shared" si="64"/>
        <v>0</v>
      </c>
      <c r="U277" s="57">
        <f t="shared" si="65"/>
        <v>0</v>
      </c>
      <c r="V277" s="56">
        <f t="shared" si="66"/>
        <v>0</v>
      </c>
      <c r="W277" s="55">
        <f t="shared" si="67"/>
        <v>0</v>
      </c>
      <c r="X277" s="55">
        <f t="shared" si="68"/>
        <v>0</v>
      </c>
      <c r="Y277" s="55">
        <f t="shared" si="69"/>
        <v>0</v>
      </c>
      <c r="Z277" s="55">
        <f t="shared" si="70"/>
        <v>0</v>
      </c>
      <c r="AA277" s="55">
        <f t="shared" si="71"/>
        <v>0</v>
      </c>
      <c r="AB277" s="112">
        <f t="shared" si="72"/>
        <v>0</v>
      </c>
      <c r="AC277" s="113" t="str">
        <f t="shared" si="73"/>
        <v>Grade not provided</v>
      </c>
      <c r="AD277" s="75" t="str">
        <f t="shared" si="74"/>
        <v>Ineligible Student</v>
      </c>
    </row>
    <row r="278" spans="9:30" ht="15.75" thickBot="1">
      <c r="I278" s="102" t="s">
        <v>323</v>
      </c>
      <c r="J278" s="107"/>
      <c r="K278" s="158"/>
      <c r="L278" s="24"/>
      <c r="M278" s="24"/>
      <c r="N278" s="40"/>
      <c r="O278" s="63" t="str">
        <f t="shared" si="60"/>
        <v>Grade not provided</v>
      </c>
      <c r="P278" s="64" t="str">
        <f t="shared" si="60"/>
        <v>Ineligible Student</v>
      </c>
      <c r="Q278" s="39" t="str">
        <f t="shared" si="61"/>
        <v>Less than 2 domains provided</v>
      </c>
      <c r="R278" s="54">
        <f t="shared" si="62"/>
        <v>0</v>
      </c>
      <c r="S278" s="55">
        <f t="shared" si="63"/>
        <v>0</v>
      </c>
      <c r="T278" s="56">
        <f t="shared" si="64"/>
        <v>0</v>
      </c>
      <c r="U278" s="57">
        <f t="shared" si="65"/>
        <v>0</v>
      </c>
      <c r="V278" s="56">
        <f t="shared" si="66"/>
        <v>0</v>
      </c>
      <c r="W278" s="55">
        <f t="shared" si="67"/>
        <v>0</v>
      </c>
      <c r="X278" s="55">
        <f t="shared" si="68"/>
        <v>0</v>
      </c>
      <c r="Y278" s="55">
        <f t="shared" si="69"/>
        <v>0</v>
      </c>
      <c r="Z278" s="55">
        <f t="shared" si="70"/>
        <v>0</v>
      </c>
      <c r="AA278" s="55">
        <f t="shared" si="71"/>
        <v>0</v>
      </c>
      <c r="AB278" s="112">
        <f t="shared" si="72"/>
        <v>0</v>
      </c>
      <c r="AC278" s="113" t="str">
        <f t="shared" si="73"/>
        <v>Grade not provided</v>
      </c>
      <c r="AD278" s="75" t="str">
        <f t="shared" si="74"/>
        <v>Ineligible Student</v>
      </c>
    </row>
    <row r="279" spans="9:30" ht="15.75" thickBot="1">
      <c r="I279" s="102" t="s">
        <v>324</v>
      </c>
      <c r="J279" s="107"/>
      <c r="K279" s="158"/>
      <c r="L279" s="24"/>
      <c r="M279" s="24"/>
      <c r="N279" s="40"/>
      <c r="O279" s="63" t="str">
        <f t="shared" si="60"/>
        <v>Grade not provided</v>
      </c>
      <c r="P279" s="64" t="str">
        <f t="shared" si="60"/>
        <v>Ineligible Student</v>
      </c>
      <c r="Q279" s="39" t="str">
        <f t="shared" si="61"/>
        <v>Less than 2 domains provided</v>
      </c>
      <c r="R279" s="54">
        <f t="shared" si="62"/>
        <v>0</v>
      </c>
      <c r="S279" s="55">
        <f t="shared" si="63"/>
        <v>0</v>
      </c>
      <c r="T279" s="56">
        <f t="shared" si="64"/>
        <v>0</v>
      </c>
      <c r="U279" s="57">
        <f t="shared" si="65"/>
        <v>0</v>
      </c>
      <c r="V279" s="56">
        <f t="shared" si="66"/>
        <v>0</v>
      </c>
      <c r="W279" s="55">
        <f t="shared" si="67"/>
        <v>0</v>
      </c>
      <c r="X279" s="55">
        <f t="shared" si="68"/>
        <v>0</v>
      </c>
      <c r="Y279" s="55">
        <f t="shared" si="69"/>
        <v>0</v>
      </c>
      <c r="Z279" s="55">
        <f t="shared" si="70"/>
        <v>0</v>
      </c>
      <c r="AA279" s="55">
        <f t="shared" si="71"/>
        <v>0</v>
      </c>
      <c r="AB279" s="112">
        <f t="shared" si="72"/>
        <v>0</v>
      </c>
      <c r="AC279" s="113" t="str">
        <f t="shared" si="73"/>
        <v>Grade not provided</v>
      </c>
      <c r="AD279" s="75" t="str">
        <f t="shared" si="74"/>
        <v>Ineligible Student</v>
      </c>
    </row>
    <row r="280" spans="9:30" ht="15.75" thickBot="1">
      <c r="I280" s="102" t="s">
        <v>325</v>
      </c>
      <c r="J280" s="107"/>
      <c r="K280" s="158"/>
      <c r="L280" s="24"/>
      <c r="M280" s="24"/>
      <c r="N280" s="40"/>
      <c r="O280" s="63" t="str">
        <f t="shared" si="60"/>
        <v>Grade not provided</v>
      </c>
      <c r="P280" s="64" t="str">
        <f t="shared" si="60"/>
        <v>Ineligible Student</v>
      </c>
      <c r="Q280" s="39" t="str">
        <f t="shared" si="61"/>
        <v>Less than 2 domains provided</v>
      </c>
      <c r="R280" s="54">
        <f t="shared" si="62"/>
        <v>0</v>
      </c>
      <c r="S280" s="55">
        <f t="shared" si="63"/>
        <v>0</v>
      </c>
      <c r="T280" s="56">
        <f t="shared" si="64"/>
        <v>0</v>
      </c>
      <c r="U280" s="57">
        <f t="shared" si="65"/>
        <v>0</v>
      </c>
      <c r="V280" s="56">
        <f t="shared" si="66"/>
        <v>0</v>
      </c>
      <c r="W280" s="55">
        <f t="shared" si="67"/>
        <v>0</v>
      </c>
      <c r="X280" s="55">
        <f t="shared" si="68"/>
        <v>0</v>
      </c>
      <c r="Y280" s="55">
        <f t="shared" si="69"/>
        <v>0</v>
      </c>
      <c r="Z280" s="55">
        <f t="shared" si="70"/>
        <v>0</v>
      </c>
      <c r="AA280" s="55">
        <f t="shared" si="71"/>
        <v>0</v>
      </c>
      <c r="AB280" s="112">
        <f t="shared" si="72"/>
        <v>0</v>
      </c>
      <c r="AC280" s="113" t="str">
        <f t="shared" si="73"/>
        <v>Grade not provided</v>
      </c>
      <c r="AD280" s="75" t="str">
        <f t="shared" si="74"/>
        <v>Ineligible Student</v>
      </c>
    </row>
    <row r="281" spans="9:30" ht="15.75" thickBot="1">
      <c r="I281" s="102" t="s">
        <v>326</v>
      </c>
      <c r="J281" s="107"/>
      <c r="K281" s="158"/>
      <c r="L281" s="24"/>
      <c r="M281" s="24"/>
      <c r="N281" s="40"/>
      <c r="O281" s="63" t="str">
        <f t="shared" si="60"/>
        <v>Grade not provided</v>
      </c>
      <c r="P281" s="64" t="str">
        <f t="shared" si="60"/>
        <v>Ineligible Student</v>
      </c>
      <c r="Q281" s="39" t="str">
        <f t="shared" si="61"/>
        <v>Less than 2 domains provided</v>
      </c>
      <c r="R281" s="54">
        <f t="shared" si="62"/>
        <v>0</v>
      </c>
      <c r="S281" s="55">
        <f t="shared" si="63"/>
        <v>0</v>
      </c>
      <c r="T281" s="56">
        <f t="shared" si="64"/>
        <v>0</v>
      </c>
      <c r="U281" s="57">
        <f t="shared" si="65"/>
        <v>0</v>
      </c>
      <c r="V281" s="56">
        <f t="shared" si="66"/>
        <v>0</v>
      </c>
      <c r="W281" s="55">
        <f t="shared" si="67"/>
        <v>0</v>
      </c>
      <c r="X281" s="55">
        <f t="shared" si="68"/>
        <v>0</v>
      </c>
      <c r="Y281" s="55">
        <f t="shared" si="69"/>
        <v>0</v>
      </c>
      <c r="Z281" s="55">
        <f t="shared" si="70"/>
        <v>0</v>
      </c>
      <c r="AA281" s="55">
        <f t="shared" si="71"/>
        <v>0</v>
      </c>
      <c r="AB281" s="112">
        <f t="shared" si="72"/>
        <v>0</v>
      </c>
      <c r="AC281" s="113" t="str">
        <f t="shared" si="73"/>
        <v>Grade not provided</v>
      </c>
      <c r="AD281" s="75" t="str">
        <f t="shared" si="74"/>
        <v>Ineligible Student</v>
      </c>
    </row>
    <row r="282" spans="9:30" ht="15.75" thickBot="1">
      <c r="I282" s="102" t="s">
        <v>327</v>
      </c>
      <c r="J282" s="107"/>
      <c r="K282" s="158"/>
      <c r="L282" s="24"/>
      <c r="M282" s="24"/>
      <c r="N282" s="40"/>
      <c r="O282" s="63" t="str">
        <f t="shared" si="60"/>
        <v>Grade not provided</v>
      </c>
      <c r="P282" s="64" t="str">
        <f t="shared" si="60"/>
        <v>Ineligible Student</v>
      </c>
      <c r="Q282" s="39" t="str">
        <f t="shared" si="61"/>
        <v>Less than 2 domains provided</v>
      </c>
      <c r="R282" s="54">
        <f t="shared" si="62"/>
        <v>0</v>
      </c>
      <c r="S282" s="55">
        <f t="shared" si="63"/>
        <v>0</v>
      </c>
      <c r="T282" s="56">
        <f t="shared" si="64"/>
        <v>0</v>
      </c>
      <c r="U282" s="57">
        <f t="shared" si="65"/>
        <v>0</v>
      </c>
      <c r="V282" s="56">
        <f t="shared" si="66"/>
        <v>0</v>
      </c>
      <c r="W282" s="55">
        <f t="shared" si="67"/>
        <v>0</v>
      </c>
      <c r="X282" s="55">
        <f t="shared" si="68"/>
        <v>0</v>
      </c>
      <c r="Y282" s="55">
        <f t="shared" si="69"/>
        <v>0</v>
      </c>
      <c r="Z282" s="55">
        <f t="shared" si="70"/>
        <v>0</v>
      </c>
      <c r="AA282" s="55">
        <f t="shared" si="71"/>
        <v>0</v>
      </c>
      <c r="AB282" s="112">
        <f t="shared" si="72"/>
        <v>0</v>
      </c>
      <c r="AC282" s="113" t="str">
        <f t="shared" si="73"/>
        <v>Grade not provided</v>
      </c>
      <c r="AD282" s="75" t="str">
        <f t="shared" si="74"/>
        <v>Ineligible Student</v>
      </c>
    </row>
    <row r="283" spans="9:30" ht="15.75" thickBot="1">
      <c r="I283" s="102" t="s">
        <v>328</v>
      </c>
      <c r="J283" s="107"/>
      <c r="K283" s="158"/>
      <c r="L283" s="24"/>
      <c r="M283" s="24"/>
      <c r="N283" s="40"/>
      <c r="O283" s="63" t="str">
        <f t="shared" si="60"/>
        <v>Grade not provided</v>
      </c>
      <c r="P283" s="64" t="str">
        <f t="shared" si="60"/>
        <v>Ineligible Student</v>
      </c>
      <c r="Q283" s="39" t="str">
        <f t="shared" si="61"/>
        <v>Less than 2 domains provided</v>
      </c>
      <c r="R283" s="54">
        <f t="shared" si="62"/>
        <v>0</v>
      </c>
      <c r="S283" s="55">
        <f t="shared" si="63"/>
        <v>0</v>
      </c>
      <c r="T283" s="56">
        <f t="shared" si="64"/>
        <v>0</v>
      </c>
      <c r="U283" s="57">
        <f t="shared" si="65"/>
        <v>0</v>
      </c>
      <c r="V283" s="56">
        <f t="shared" si="66"/>
        <v>0</v>
      </c>
      <c r="W283" s="55">
        <f t="shared" si="67"/>
        <v>0</v>
      </c>
      <c r="X283" s="55">
        <f t="shared" si="68"/>
        <v>0</v>
      </c>
      <c r="Y283" s="55">
        <f t="shared" si="69"/>
        <v>0</v>
      </c>
      <c r="Z283" s="55">
        <f t="shared" si="70"/>
        <v>0</v>
      </c>
      <c r="AA283" s="55">
        <f t="shared" si="71"/>
        <v>0</v>
      </c>
      <c r="AB283" s="112">
        <f t="shared" si="72"/>
        <v>0</v>
      </c>
      <c r="AC283" s="113" t="str">
        <f t="shared" si="73"/>
        <v>Grade not provided</v>
      </c>
      <c r="AD283" s="75" t="str">
        <f t="shared" si="74"/>
        <v>Ineligible Student</v>
      </c>
    </row>
    <row r="284" spans="9:30" ht="15.75" thickBot="1">
      <c r="I284" s="102" t="s">
        <v>329</v>
      </c>
      <c r="J284" s="107"/>
      <c r="K284" s="158"/>
      <c r="L284" s="24"/>
      <c r="M284" s="24"/>
      <c r="N284" s="40"/>
      <c r="O284" s="63" t="str">
        <f t="shared" si="60"/>
        <v>Grade not provided</v>
      </c>
      <c r="P284" s="64" t="str">
        <f t="shared" si="60"/>
        <v>Ineligible Student</v>
      </c>
      <c r="Q284" s="39" t="str">
        <f t="shared" si="61"/>
        <v>Less than 2 domains provided</v>
      </c>
      <c r="R284" s="54">
        <f t="shared" si="62"/>
        <v>0</v>
      </c>
      <c r="S284" s="55">
        <f t="shared" si="63"/>
        <v>0</v>
      </c>
      <c r="T284" s="56">
        <f t="shared" si="64"/>
        <v>0</v>
      </c>
      <c r="U284" s="57">
        <f t="shared" si="65"/>
        <v>0</v>
      </c>
      <c r="V284" s="56">
        <f t="shared" si="66"/>
        <v>0</v>
      </c>
      <c r="W284" s="55">
        <f t="shared" si="67"/>
        <v>0</v>
      </c>
      <c r="X284" s="55">
        <f t="shared" si="68"/>
        <v>0</v>
      </c>
      <c r="Y284" s="55">
        <f t="shared" si="69"/>
        <v>0</v>
      </c>
      <c r="Z284" s="55">
        <f t="shared" si="70"/>
        <v>0</v>
      </c>
      <c r="AA284" s="55">
        <f t="shared" si="71"/>
        <v>0</v>
      </c>
      <c r="AB284" s="112">
        <f t="shared" si="72"/>
        <v>0</v>
      </c>
      <c r="AC284" s="113" t="str">
        <f t="shared" si="73"/>
        <v>Grade not provided</v>
      </c>
      <c r="AD284" s="75" t="str">
        <f t="shared" si="74"/>
        <v>Ineligible Student</v>
      </c>
    </row>
    <row r="285" spans="9:30" ht="15.75" thickBot="1">
      <c r="I285" s="102" t="s">
        <v>330</v>
      </c>
      <c r="J285" s="107"/>
      <c r="K285" s="158"/>
      <c r="L285" s="24"/>
      <c r="M285" s="24"/>
      <c r="N285" s="40"/>
      <c r="O285" s="63" t="str">
        <f t="shared" si="60"/>
        <v>Grade not provided</v>
      </c>
      <c r="P285" s="64" t="str">
        <f t="shared" si="60"/>
        <v>Ineligible Student</v>
      </c>
      <c r="Q285" s="39" t="str">
        <f t="shared" si="61"/>
        <v>Less than 2 domains provided</v>
      </c>
      <c r="R285" s="54">
        <f t="shared" si="62"/>
        <v>0</v>
      </c>
      <c r="S285" s="55">
        <f t="shared" si="63"/>
        <v>0</v>
      </c>
      <c r="T285" s="56">
        <f t="shared" si="64"/>
        <v>0</v>
      </c>
      <c r="U285" s="57">
        <f t="shared" si="65"/>
        <v>0</v>
      </c>
      <c r="V285" s="56">
        <f t="shared" si="66"/>
        <v>0</v>
      </c>
      <c r="W285" s="55">
        <f t="shared" si="67"/>
        <v>0</v>
      </c>
      <c r="X285" s="55">
        <f t="shared" si="68"/>
        <v>0</v>
      </c>
      <c r="Y285" s="55">
        <f t="shared" si="69"/>
        <v>0</v>
      </c>
      <c r="Z285" s="55">
        <f t="shared" si="70"/>
        <v>0</v>
      </c>
      <c r="AA285" s="55">
        <f t="shared" si="71"/>
        <v>0</v>
      </c>
      <c r="AB285" s="112">
        <f t="shared" si="72"/>
        <v>0</v>
      </c>
      <c r="AC285" s="113" t="str">
        <f t="shared" si="73"/>
        <v>Grade not provided</v>
      </c>
      <c r="AD285" s="75" t="str">
        <f t="shared" si="74"/>
        <v>Ineligible Student</v>
      </c>
    </row>
    <row r="286" spans="9:30" ht="15.75" thickBot="1">
      <c r="I286" s="102" t="s">
        <v>331</v>
      </c>
      <c r="J286" s="107"/>
      <c r="K286" s="158"/>
      <c r="L286" s="24"/>
      <c r="M286" s="24"/>
      <c r="N286" s="40"/>
      <c r="O286" s="63" t="str">
        <f t="shared" si="60"/>
        <v>Grade not provided</v>
      </c>
      <c r="P286" s="64" t="str">
        <f t="shared" si="60"/>
        <v>Ineligible Student</v>
      </c>
      <c r="Q286" s="39" t="str">
        <f t="shared" si="61"/>
        <v>Less than 2 domains provided</v>
      </c>
      <c r="R286" s="54">
        <f t="shared" si="62"/>
        <v>0</v>
      </c>
      <c r="S286" s="55">
        <f t="shared" si="63"/>
        <v>0</v>
      </c>
      <c r="T286" s="56">
        <f t="shared" si="64"/>
        <v>0</v>
      </c>
      <c r="U286" s="57">
        <f t="shared" si="65"/>
        <v>0</v>
      </c>
      <c r="V286" s="56">
        <f t="shared" si="66"/>
        <v>0</v>
      </c>
      <c r="W286" s="55">
        <f t="shared" si="67"/>
        <v>0</v>
      </c>
      <c r="X286" s="55">
        <f t="shared" si="68"/>
        <v>0</v>
      </c>
      <c r="Y286" s="55">
        <f t="shared" si="69"/>
        <v>0</v>
      </c>
      <c r="Z286" s="55">
        <f t="shared" si="70"/>
        <v>0</v>
      </c>
      <c r="AA286" s="55">
        <f t="shared" si="71"/>
        <v>0</v>
      </c>
      <c r="AB286" s="112">
        <f t="shared" si="72"/>
        <v>0</v>
      </c>
      <c r="AC286" s="113" t="str">
        <f t="shared" si="73"/>
        <v>Grade not provided</v>
      </c>
      <c r="AD286" s="75" t="str">
        <f t="shared" si="74"/>
        <v>Ineligible Student</v>
      </c>
    </row>
    <row r="287" spans="9:30" ht="15.75" thickBot="1">
      <c r="I287" s="102" t="s">
        <v>332</v>
      </c>
      <c r="J287" s="107"/>
      <c r="K287" s="158"/>
      <c r="L287" s="24"/>
      <c r="M287" s="24"/>
      <c r="N287" s="40"/>
      <c r="O287" s="63" t="str">
        <f t="shared" si="60"/>
        <v>Grade not provided</v>
      </c>
      <c r="P287" s="64" t="str">
        <f t="shared" si="60"/>
        <v>Ineligible Student</v>
      </c>
      <c r="Q287" s="39" t="str">
        <f t="shared" si="61"/>
        <v>Less than 2 domains provided</v>
      </c>
      <c r="R287" s="54">
        <f t="shared" si="62"/>
        <v>0</v>
      </c>
      <c r="S287" s="55">
        <f t="shared" si="63"/>
        <v>0</v>
      </c>
      <c r="T287" s="56">
        <f t="shared" si="64"/>
        <v>0</v>
      </c>
      <c r="U287" s="57">
        <f t="shared" si="65"/>
        <v>0</v>
      </c>
      <c r="V287" s="56">
        <f t="shared" si="66"/>
        <v>0</v>
      </c>
      <c r="W287" s="55">
        <f t="shared" si="67"/>
        <v>0</v>
      </c>
      <c r="X287" s="55">
        <f t="shared" si="68"/>
        <v>0</v>
      </c>
      <c r="Y287" s="55">
        <f t="shared" si="69"/>
        <v>0</v>
      </c>
      <c r="Z287" s="55">
        <f t="shared" si="70"/>
        <v>0</v>
      </c>
      <c r="AA287" s="55">
        <f t="shared" si="71"/>
        <v>0</v>
      </c>
      <c r="AB287" s="112">
        <f t="shared" si="72"/>
        <v>0</v>
      </c>
      <c r="AC287" s="113" t="str">
        <f t="shared" si="73"/>
        <v>Grade not provided</v>
      </c>
      <c r="AD287" s="75" t="str">
        <f t="shared" si="74"/>
        <v>Ineligible Student</v>
      </c>
    </row>
    <row r="288" spans="9:30" ht="15.75" thickBot="1">
      <c r="I288" s="102" t="s">
        <v>333</v>
      </c>
      <c r="J288" s="107"/>
      <c r="K288" s="158"/>
      <c r="L288" s="24"/>
      <c r="M288" s="24"/>
      <c r="N288" s="40"/>
      <c r="O288" s="63" t="str">
        <f t="shared" si="60"/>
        <v>Grade not provided</v>
      </c>
      <c r="P288" s="64" t="str">
        <f t="shared" si="60"/>
        <v>Ineligible Student</v>
      </c>
      <c r="Q288" s="39" t="str">
        <f t="shared" si="61"/>
        <v>Less than 2 domains provided</v>
      </c>
      <c r="R288" s="54">
        <f t="shared" si="62"/>
        <v>0</v>
      </c>
      <c r="S288" s="55">
        <f t="shared" si="63"/>
        <v>0</v>
      </c>
      <c r="T288" s="56">
        <f t="shared" si="64"/>
        <v>0</v>
      </c>
      <c r="U288" s="57">
        <f t="shared" si="65"/>
        <v>0</v>
      </c>
      <c r="V288" s="56">
        <f t="shared" si="66"/>
        <v>0</v>
      </c>
      <c r="W288" s="55">
        <f t="shared" si="67"/>
        <v>0</v>
      </c>
      <c r="X288" s="55">
        <f t="shared" si="68"/>
        <v>0</v>
      </c>
      <c r="Y288" s="55">
        <f t="shared" si="69"/>
        <v>0</v>
      </c>
      <c r="Z288" s="55">
        <f t="shared" si="70"/>
        <v>0</v>
      </c>
      <c r="AA288" s="55">
        <f t="shared" si="71"/>
        <v>0</v>
      </c>
      <c r="AB288" s="112">
        <f t="shared" si="72"/>
        <v>0</v>
      </c>
      <c r="AC288" s="113" t="str">
        <f t="shared" si="73"/>
        <v>Grade not provided</v>
      </c>
      <c r="AD288" s="75" t="str">
        <f t="shared" si="74"/>
        <v>Ineligible Student</v>
      </c>
    </row>
    <row r="289" spans="9:30" ht="15.75" thickBot="1">
      <c r="I289" s="102" t="s">
        <v>334</v>
      </c>
      <c r="J289" s="107"/>
      <c r="K289" s="158"/>
      <c r="L289" s="24"/>
      <c r="M289" s="24"/>
      <c r="N289" s="40"/>
      <c r="O289" s="63" t="str">
        <f t="shared" si="60"/>
        <v>Grade not provided</v>
      </c>
      <c r="P289" s="64" t="str">
        <f t="shared" si="60"/>
        <v>Ineligible Student</v>
      </c>
      <c r="Q289" s="39" t="str">
        <f t="shared" si="61"/>
        <v>Less than 2 domains provided</v>
      </c>
      <c r="R289" s="54">
        <f t="shared" si="62"/>
        <v>0</v>
      </c>
      <c r="S289" s="55">
        <f t="shared" si="63"/>
        <v>0</v>
      </c>
      <c r="T289" s="56">
        <f t="shared" si="64"/>
        <v>0</v>
      </c>
      <c r="U289" s="57">
        <f t="shared" si="65"/>
        <v>0</v>
      </c>
      <c r="V289" s="56">
        <f t="shared" si="66"/>
        <v>0</v>
      </c>
      <c r="W289" s="55">
        <f t="shared" si="67"/>
        <v>0</v>
      </c>
      <c r="X289" s="55">
        <f t="shared" si="68"/>
        <v>0</v>
      </c>
      <c r="Y289" s="55">
        <f t="shared" si="69"/>
        <v>0</v>
      </c>
      <c r="Z289" s="55">
        <f t="shared" si="70"/>
        <v>0</v>
      </c>
      <c r="AA289" s="55">
        <f t="shared" si="71"/>
        <v>0</v>
      </c>
      <c r="AB289" s="112">
        <f t="shared" si="72"/>
        <v>0</v>
      </c>
      <c r="AC289" s="113" t="str">
        <f t="shared" si="73"/>
        <v>Grade not provided</v>
      </c>
      <c r="AD289" s="75" t="str">
        <f t="shared" si="74"/>
        <v>Ineligible Student</v>
      </c>
    </row>
    <row r="290" spans="9:30" ht="15.75" thickBot="1">
      <c r="I290" s="102" t="s">
        <v>335</v>
      </c>
      <c r="J290" s="107"/>
      <c r="K290" s="158"/>
      <c r="L290" s="24"/>
      <c r="M290" s="24"/>
      <c r="N290" s="40"/>
      <c r="O290" s="63" t="str">
        <f t="shared" si="60"/>
        <v>Grade not provided</v>
      </c>
      <c r="P290" s="64" t="str">
        <f t="shared" si="60"/>
        <v>Ineligible Student</v>
      </c>
      <c r="Q290" s="39" t="str">
        <f t="shared" si="61"/>
        <v>Less than 2 domains provided</v>
      </c>
      <c r="R290" s="54">
        <f t="shared" si="62"/>
        <v>0</v>
      </c>
      <c r="S290" s="55">
        <f t="shared" si="63"/>
        <v>0</v>
      </c>
      <c r="T290" s="56">
        <f t="shared" si="64"/>
        <v>0</v>
      </c>
      <c r="U290" s="57">
        <f t="shared" si="65"/>
        <v>0</v>
      </c>
      <c r="V290" s="56">
        <f t="shared" si="66"/>
        <v>0</v>
      </c>
      <c r="W290" s="55">
        <f t="shared" si="67"/>
        <v>0</v>
      </c>
      <c r="X290" s="55">
        <f t="shared" si="68"/>
        <v>0</v>
      </c>
      <c r="Y290" s="55">
        <f t="shared" si="69"/>
        <v>0</v>
      </c>
      <c r="Z290" s="55">
        <f t="shared" si="70"/>
        <v>0</v>
      </c>
      <c r="AA290" s="55">
        <f t="shared" si="71"/>
        <v>0</v>
      </c>
      <c r="AB290" s="112">
        <f t="shared" si="72"/>
        <v>0</v>
      </c>
      <c r="AC290" s="113" t="str">
        <f t="shared" si="73"/>
        <v>Grade not provided</v>
      </c>
      <c r="AD290" s="75" t="str">
        <f t="shared" si="74"/>
        <v>Ineligible Student</v>
      </c>
    </row>
    <row r="291" spans="9:30" ht="15.75" thickBot="1">
      <c r="I291" s="102" t="s">
        <v>336</v>
      </c>
      <c r="J291" s="107"/>
      <c r="K291" s="158"/>
      <c r="L291" s="24"/>
      <c r="M291" s="24"/>
      <c r="N291" s="40"/>
      <c r="O291" s="63" t="str">
        <f t="shared" si="60"/>
        <v>Grade not provided</v>
      </c>
      <c r="P291" s="64" t="str">
        <f t="shared" si="60"/>
        <v>Ineligible Student</v>
      </c>
      <c r="Q291" s="39" t="str">
        <f t="shared" si="61"/>
        <v>Less than 2 domains provided</v>
      </c>
      <c r="R291" s="54">
        <f t="shared" si="62"/>
        <v>0</v>
      </c>
      <c r="S291" s="55">
        <f t="shared" si="63"/>
        <v>0</v>
      </c>
      <c r="T291" s="56">
        <f t="shared" si="64"/>
        <v>0</v>
      </c>
      <c r="U291" s="57">
        <f t="shared" si="65"/>
        <v>0</v>
      </c>
      <c r="V291" s="56">
        <f t="shared" si="66"/>
        <v>0</v>
      </c>
      <c r="W291" s="55">
        <f t="shared" si="67"/>
        <v>0</v>
      </c>
      <c r="X291" s="55">
        <f t="shared" si="68"/>
        <v>0</v>
      </c>
      <c r="Y291" s="55">
        <f t="shared" si="69"/>
        <v>0</v>
      </c>
      <c r="Z291" s="55">
        <f t="shared" si="70"/>
        <v>0</v>
      </c>
      <c r="AA291" s="55">
        <f t="shared" si="71"/>
        <v>0</v>
      </c>
      <c r="AB291" s="112">
        <f t="shared" si="72"/>
        <v>0</v>
      </c>
      <c r="AC291" s="113" t="str">
        <f t="shared" si="73"/>
        <v>Grade not provided</v>
      </c>
      <c r="AD291" s="75" t="str">
        <f t="shared" si="74"/>
        <v>Ineligible Student</v>
      </c>
    </row>
    <row r="292" spans="9:30" ht="15.75" thickBot="1">
      <c r="I292" s="102" t="s">
        <v>337</v>
      </c>
      <c r="J292" s="107"/>
      <c r="K292" s="158"/>
      <c r="L292" s="24"/>
      <c r="M292" s="24"/>
      <c r="N292" s="40"/>
      <c r="O292" s="63" t="str">
        <f t="shared" si="60"/>
        <v>Grade not provided</v>
      </c>
      <c r="P292" s="64" t="str">
        <f t="shared" si="60"/>
        <v>Ineligible Student</v>
      </c>
      <c r="Q292" s="39" t="str">
        <f t="shared" si="61"/>
        <v>Less than 2 domains provided</v>
      </c>
      <c r="R292" s="54">
        <f t="shared" si="62"/>
        <v>0</v>
      </c>
      <c r="S292" s="55">
        <f t="shared" si="63"/>
        <v>0</v>
      </c>
      <c r="T292" s="56">
        <f t="shared" si="64"/>
        <v>0</v>
      </c>
      <c r="U292" s="57">
        <f t="shared" si="65"/>
        <v>0</v>
      </c>
      <c r="V292" s="56">
        <f t="shared" si="66"/>
        <v>0</v>
      </c>
      <c r="W292" s="55">
        <f t="shared" si="67"/>
        <v>0</v>
      </c>
      <c r="X292" s="55">
        <f t="shared" si="68"/>
        <v>0</v>
      </c>
      <c r="Y292" s="55">
        <f t="shared" si="69"/>
        <v>0</v>
      </c>
      <c r="Z292" s="55">
        <f t="shared" si="70"/>
        <v>0</v>
      </c>
      <c r="AA292" s="55">
        <f t="shared" si="71"/>
        <v>0</v>
      </c>
      <c r="AB292" s="112">
        <f t="shared" si="72"/>
        <v>0</v>
      </c>
      <c r="AC292" s="113" t="str">
        <f t="shared" si="73"/>
        <v>Grade not provided</v>
      </c>
      <c r="AD292" s="75" t="str">
        <f t="shared" si="74"/>
        <v>Ineligible Student</v>
      </c>
    </row>
    <row r="293" spans="9:30" ht="15.75" thickBot="1">
      <c r="I293" s="102" t="s">
        <v>338</v>
      </c>
      <c r="J293" s="107"/>
      <c r="K293" s="158"/>
      <c r="L293" s="24"/>
      <c r="M293" s="24"/>
      <c r="N293" s="40"/>
      <c r="O293" s="63" t="str">
        <f t="shared" si="60"/>
        <v>Grade not provided</v>
      </c>
      <c r="P293" s="64" t="str">
        <f t="shared" si="60"/>
        <v>Ineligible Student</v>
      </c>
      <c r="Q293" s="39" t="str">
        <f t="shared" si="61"/>
        <v>Less than 2 domains provided</v>
      </c>
      <c r="R293" s="54">
        <f t="shared" si="62"/>
        <v>0</v>
      </c>
      <c r="S293" s="55">
        <f t="shared" si="63"/>
        <v>0</v>
      </c>
      <c r="T293" s="56">
        <f t="shared" si="64"/>
        <v>0</v>
      </c>
      <c r="U293" s="57">
        <f t="shared" si="65"/>
        <v>0</v>
      </c>
      <c r="V293" s="56">
        <f t="shared" si="66"/>
        <v>0</v>
      </c>
      <c r="W293" s="55">
        <f t="shared" si="67"/>
        <v>0</v>
      </c>
      <c r="X293" s="55">
        <f t="shared" si="68"/>
        <v>0</v>
      </c>
      <c r="Y293" s="55">
        <f t="shared" si="69"/>
        <v>0</v>
      </c>
      <c r="Z293" s="55">
        <f t="shared" si="70"/>
        <v>0</v>
      </c>
      <c r="AA293" s="55">
        <f t="shared" si="71"/>
        <v>0</v>
      </c>
      <c r="AB293" s="112">
        <f t="shared" si="72"/>
        <v>0</v>
      </c>
      <c r="AC293" s="113" t="str">
        <f t="shared" si="73"/>
        <v>Grade not provided</v>
      </c>
      <c r="AD293" s="75" t="str">
        <f t="shared" si="74"/>
        <v>Ineligible Student</v>
      </c>
    </row>
    <row r="294" spans="9:30" ht="15.75" thickBot="1">
      <c r="I294" s="102" t="s">
        <v>339</v>
      </c>
      <c r="J294" s="107"/>
      <c r="K294" s="158"/>
      <c r="L294" s="24"/>
      <c r="M294" s="24"/>
      <c r="N294" s="40"/>
      <c r="O294" s="63" t="str">
        <f t="shared" si="60"/>
        <v>Grade not provided</v>
      </c>
      <c r="P294" s="64" t="str">
        <f t="shared" si="60"/>
        <v>Ineligible Student</v>
      </c>
      <c r="Q294" s="39" t="str">
        <f t="shared" si="61"/>
        <v>Less than 2 domains provided</v>
      </c>
      <c r="R294" s="54">
        <f t="shared" si="62"/>
        <v>0</v>
      </c>
      <c r="S294" s="55">
        <f t="shared" si="63"/>
        <v>0</v>
      </c>
      <c r="T294" s="56">
        <f t="shared" si="64"/>
        <v>0</v>
      </c>
      <c r="U294" s="57">
        <f t="shared" si="65"/>
        <v>0</v>
      </c>
      <c r="V294" s="56">
        <f t="shared" si="66"/>
        <v>0</v>
      </c>
      <c r="W294" s="55">
        <f t="shared" si="67"/>
        <v>0</v>
      </c>
      <c r="X294" s="55">
        <f t="shared" si="68"/>
        <v>0</v>
      </c>
      <c r="Y294" s="55">
        <f t="shared" si="69"/>
        <v>0</v>
      </c>
      <c r="Z294" s="55">
        <f t="shared" si="70"/>
        <v>0</v>
      </c>
      <c r="AA294" s="55">
        <f t="shared" si="71"/>
        <v>0</v>
      </c>
      <c r="AB294" s="112">
        <f t="shared" si="72"/>
        <v>0</v>
      </c>
      <c r="AC294" s="113" t="str">
        <f t="shared" si="73"/>
        <v>Grade not provided</v>
      </c>
      <c r="AD294" s="75" t="str">
        <f t="shared" si="74"/>
        <v>Ineligible Student</v>
      </c>
    </row>
    <row r="295" spans="9:30" ht="15.75" thickBot="1">
      <c r="I295" s="102" t="s">
        <v>340</v>
      </c>
      <c r="J295" s="107"/>
      <c r="K295" s="158"/>
      <c r="L295" s="24"/>
      <c r="M295" s="24"/>
      <c r="N295" s="40"/>
      <c r="O295" s="63" t="str">
        <f t="shared" si="60"/>
        <v>Grade not provided</v>
      </c>
      <c r="P295" s="64" t="str">
        <f t="shared" si="60"/>
        <v>Ineligible Student</v>
      </c>
      <c r="Q295" s="39" t="str">
        <f t="shared" si="61"/>
        <v>Less than 2 domains provided</v>
      </c>
      <c r="R295" s="54">
        <f t="shared" si="62"/>
        <v>0</v>
      </c>
      <c r="S295" s="55">
        <f t="shared" si="63"/>
        <v>0</v>
      </c>
      <c r="T295" s="56">
        <f t="shared" si="64"/>
        <v>0</v>
      </c>
      <c r="U295" s="57">
        <f t="shared" si="65"/>
        <v>0</v>
      </c>
      <c r="V295" s="56">
        <f t="shared" si="66"/>
        <v>0</v>
      </c>
      <c r="W295" s="55">
        <f t="shared" si="67"/>
        <v>0</v>
      </c>
      <c r="X295" s="55">
        <f t="shared" si="68"/>
        <v>0</v>
      </c>
      <c r="Y295" s="55">
        <f t="shared" si="69"/>
        <v>0</v>
      </c>
      <c r="Z295" s="55">
        <f t="shared" si="70"/>
        <v>0</v>
      </c>
      <c r="AA295" s="55">
        <f t="shared" si="71"/>
        <v>0</v>
      </c>
      <c r="AB295" s="112">
        <f t="shared" si="72"/>
        <v>0</v>
      </c>
      <c r="AC295" s="113" t="str">
        <f t="shared" si="73"/>
        <v>Grade not provided</v>
      </c>
      <c r="AD295" s="75" t="str">
        <f t="shared" si="74"/>
        <v>Ineligible Student</v>
      </c>
    </row>
    <row r="296" spans="9:30" ht="15.75" thickBot="1">
      <c r="I296" s="102" t="s">
        <v>341</v>
      </c>
      <c r="J296" s="107"/>
      <c r="K296" s="158"/>
      <c r="L296" s="24"/>
      <c r="M296" s="24"/>
      <c r="N296" s="40"/>
      <c r="O296" s="63" t="str">
        <f t="shared" si="60"/>
        <v>Grade not provided</v>
      </c>
      <c r="P296" s="64" t="str">
        <f t="shared" si="60"/>
        <v>Ineligible Student</v>
      </c>
      <c r="Q296" s="39" t="str">
        <f t="shared" si="61"/>
        <v>Less than 2 domains provided</v>
      </c>
      <c r="R296" s="54">
        <f t="shared" si="62"/>
        <v>0</v>
      </c>
      <c r="S296" s="55">
        <f t="shared" si="63"/>
        <v>0</v>
      </c>
      <c r="T296" s="56">
        <f t="shared" si="64"/>
        <v>0</v>
      </c>
      <c r="U296" s="57">
        <f t="shared" si="65"/>
        <v>0</v>
      </c>
      <c r="V296" s="56">
        <f t="shared" si="66"/>
        <v>0</v>
      </c>
      <c r="W296" s="55">
        <f t="shared" si="67"/>
        <v>0</v>
      </c>
      <c r="X296" s="55">
        <f t="shared" si="68"/>
        <v>0</v>
      </c>
      <c r="Y296" s="55">
        <f t="shared" si="69"/>
        <v>0</v>
      </c>
      <c r="Z296" s="55">
        <f t="shared" si="70"/>
        <v>0</v>
      </c>
      <c r="AA296" s="55">
        <f t="shared" si="71"/>
        <v>0</v>
      </c>
      <c r="AB296" s="112">
        <f t="shared" si="72"/>
        <v>0</v>
      </c>
      <c r="AC296" s="113" t="str">
        <f t="shared" si="73"/>
        <v>Grade not provided</v>
      </c>
      <c r="AD296" s="75" t="str">
        <f t="shared" si="74"/>
        <v>Ineligible Student</v>
      </c>
    </row>
    <row r="297" spans="9:30" ht="15.75" thickBot="1">
      <c r="I297" s="102" t="s">
        <v>342</v>
      </c>
      <c r="J297" s="107"/>
      <c r="K297" s="158"/>
      <c r="L297" s="24"/>
      <c r="M297" s="24"/>
      <c r="N297" s="40"/>
      <c r="O297" s="63" t="str">
        <f t="shared" si="60"/>
        <v>Grade not provided</v>
      </c>
      <c r="P297" s="64" t="str">
        <f t="shared" si="60"/>
        <v>Ineligible Student</v>
      </c>
      <c r="Q297" s="39" t="str">
        <f t="shared" si="61"/>
        <v>Less than 2 domains provided</v>
      </c>
      <c r="R297" s="54">
        <f t="shared" si="62"/>
        <v>0</v>
      </c>
      <c r="S297" s="55">
        <f t="shared" si="63"/>
        <v>0</v>
      </c>
      <c r="T297" s="56">
        <f t="shared" si="64"/>
        <v>0</v>
      </c>
      <c r="U297" s="57">
        <f t="shared" si="65"/>
        <v>0</v>
      </c>
      <c r="V297" s="56">
        <f t="shared" si="66"/>
        <v>0</v>
      </c>
      <c r="W297" s="55">
        <f t="shared" si="67"/>
        <v>0</v>
      </c>
      <c r="X297" s="55">
        <f t="shared" si="68"/>
        <v>0</v>
      </c>
      <c r="Y297" s="55">
        <f t="shared" si="69"/>
        <v>0</v>
      </c>
      <c r="Z297" s="55">
        <f t="shared" si="70"/>
        <v>0</v>
      </c>
      <c r="AA297" s="55">
        <f t="shared" si="71"/>
        <v>0</v>
      </c>
      <c r="AB297" s="112">
        <f t="shared" si="72"/>
        <v>0</v>
      </c>
      <c r="AC297" s="113" t="str">
        <f t="shared" si="73"/>
        <v>Grade not provided</v>
      </c>
      <c r="AD297" s="75" t="str">
        <f t="shared" si="74"/>
        <v>Ineligible Student</v>
      </c>
    </row>
    <row r="298" spans="9:30" ht="15.75" thickBot="1">
      <c r="I298" s="102" t="s">
        <v>343</v>
      </c>
      <c r="J298" s="107"/>
      <c r="K298" s="158"/>
      <c r="L298" s="24"/>
      <c r="M298" s="24"/>
      <c r="N298" s="40"/>
      <c r="O298" s="63" t="str">
        <f t="shared" si="60"/>
        <v>Grade not provided</v>
      </c>
      <c r="P298" s="64" t="str">
        <f t="shared" si="60"/>
        <v>Ineligible Student</v>
      </c>
      <c r="Q298" s="39" t="str">
        <f t="shared" si="61"/>
        <v>Less than 2 domains provided</v>
      </c>
      <c r="R298" s="54">
        <f t="shared" si="62"/>
        <v>0</v>
      </c>
      <c r="S298" s="55">
        <f t="shared" si="63"/>
        <v>0</v>
      </c>
      <c r="T298" s="56">
        <f t="shared" si="64"/>
        <v>0</v>
      </c>
      <c r="U298" s="57">
        <f t="shared" si="65"/>
        <v>0</v>
      </c>
      <c r="V298" s="56">
        <f t="shared" si="66"/>
        <v>0</v>
      </c>
      <c r="W298" s="55">
        <f t="shared" si="67"/>
        <v>0</v>
      </c>
      <c r="X298" s="55">
        <f t="shared" si="68"/>
        <v>0</v>
      </c>
      <c r="Y298" s="55">
        <f t="shared" si="69"/>
        <v>0</v>
      </c>
      <c r="Z298" s="55">
        <f t="shared" si="70"/>
        <v>0</v>
      </c>
      <c r="AA298" s="55">
        <f t="shared" si="71"/>
        <v>0</v>
      </c>
      <c r="AB298" s="112">
        <f t="shared" si="72"/>
        <v>0</v>
      </c>
      <c r="AC298" s="113" t="str">
        <f t="shared" si="73"/>
        <v>Grade not provided</v>
      </c>
      <c r="AD298" s="75" t="str">
        <f t="shared" si="74"/>
        <v>Ineligible Student</v>
      </c>
    </row>
    <row r="299" spans="9:30" ht="15.75" thickBot="1">
      <c r="I299" s="102" t="s">
        <v>344</v>
      </c>
      <c r="J299" s="107"/>
      <c r="K299" s="158"/>
      <c r="L299" s="24"/>
      <c r="M299" s="24"/>
      <c r="N299" s="40"/>
      <c r="O299" s="63" t="str">
        <f t="shared" si="60"/>
        <v>Grade not provided</v>
      </c>
      <c r="P299" s="64" t="str">
        <f t="shared" si="60"/>
        <v>Ineligible Student</v>
      </c>
      <c r="Q299" s="39" t="str">
        <f t="shared" si="61"/>
        <v>Less than 2 domains provided</v>
      </c>
      <c r="R299" s="54">
        <f t="shared" si="62"/>
        <v>0</v>
      </c>
      <c r="S299" s="55">
        <f t="shared" si="63"/>
        <v>0</v>
      </c>
      <c r="T299" s="56">
        <f t="shared" si="64"/>
        <v>0</v>
      </c>
      <c r="U299" s="57">
        <f t="shared" si="65"/>
        <v>0</v>
      </c>
      <c r="V299" s="56">
        <f t="shared" si="66"/>
        <v>0</v>
      </c>
      <c r="W299" s="55">
        <f t="shared" si="67"/>
        <v>0</v>
      </c>
      <c r="X299" s="55">
        <f t="shared" si="68"/>
        <v>0</v>
      </c>
      <c r="Y299" s="55">
        <f t="shared" si="69"/>
        <v>0</v>
      </c>
      <c r="Z299" s="55">
        <f t="shared" si="70"/>
        <v>0</v>
      </c>
      <c r="AA299" s="55">
        <f t="shared" si="71"/>
        <v>0</v>
      </c>
      <c r="AB299" s="112">
        <f t="shared" si="72"/>
        <v>0</v>
      </c>
      <c r="AC299" s="113" t="str">
        <f t="shared" si="73"/>
        <v>Grade not provided</v>
      </c>
      <c r="AD299" s="75" t="str">
        <f t="shared" si="74"/>
        <v>Ineligible Student</v>
      </c>
    </row>
    <row r="300" spans="9:30" ht="15.75" thickBot="1">
      <c r="I300" s="102" t="s">
        <v>345</v>
      </c>
      <c r="J300" s="107"/>
      <c r="K300" s="158"/>
      <c r="L300" s="24"/>
      <c r="M300" s="24"/>
      <c r="N300" s="40"/>
      <c r="O300" s="63" t="str">
        <f t="shared" si="60"/>
        <v>Grade not provided</v>
      </c>
      <c r="P300" s="64" t="str">
        <f t="shared" si="60"/>
        <v>Ineligible Student</v>
      </c>
      <c r="Q300" s="39" t="str">
        <f t="shared" si="61"/>
        <v>Less than 2 domains provided</v>
      </c>
      <c r="R300" s="54">
        <f t="shared" si="62"/>
        <v>0</v>
      </c>
      <c r="S300" s="55">
        <f t="shared" si="63"/>
        <v>0</v>
      </c>
      <c r="T300" s="56">
        <f t="shared" si="64"/>
        <v>0</v>
      </c>
      <c r="U300" s="57">
        <f t="shared" si="65"/>
        <v>0</v>
      </c>
      <c r="V300" s="56">
        <f t="shared" si="66"/>
        <v>0</v>
      </c>
      <c r="W300" s="55">
        <f t="shared" si="67"/>
        <v>0</v>
      </c>
      <c r="X300" s="55">
        <f t="shared" si="68"/>
        <v>0</v>
      </c>
      <c r="Y300" s="55">
        <f t="shared" si="69"/>
        <v>0</v>
      </c>
      <c r="Z300" s="55">
        <f t="shared" si="70"/>
        <v>0</v>
      </c>
      <c r="AA300" s="55">
        <f t="shared" si="71"/>
        <v>0</v>
      </c>
      <c r="AB300" s="112">
        <f t="shared" si="72"/>
        <v>0</v>
      </c>
      <c r="AC300" s="113" t="str">
        <f t="shared" si="73"/>
        <v>Grade not provided</v>
      </c>
      <c r="AD300" s="75" t="str">
        <f t="shared" si="74"/>
        <v>Ineligible Student</v>
      </c>
    </row>
    <row r="301" spans="9:30" ht="15.75" thickBot="1">
      <c r="I301" s="102" t="s">
        <v>346</v>
      </c>
      <c r="J301" s="107"/>
      <c r="K301" s="158"/>
      <c r="L301" s="24"/>
      <c r="M301" s="24"/>
      <c r="N301" s="40"/>
      <c r="O301" s="63" t="str">
        <f t="shared" si="60"/>
        <v>Grade not provided</v>
      </c>
      <c r="P301" s="64" t="str">
        <f t="shared" si="60"/>
        <v>Ineligible Student</v>
      </c>
      <c r="Q301" s="39" t="str">
        <f t="shared" si="61"/>
        <v>Less than 2 domains provided</v>
      </c>
      <c r="R301" s="54">
        <f t="shared" si="62"/>
        <v>0</v>
      </c>
      <c r="S301" s="55">
        <f t="shared" si="63"/>
        <v>0</v>
      </c>
      <c r="T301" s="56">
        <f t="shared" si="64"/>
        <v>0</v>
      </c>
      <c r="U301" s="57">
        <f t="shared" si="65"/>
        <v>0</v>
      </c>
      <c r="V301" s="56">
        <f t="shared" si="66"/>
        <v>0</v>
      </c>
      <c r="W301" s="55">
        <f t="shared" si="67"/>
        <v>0</v>
      </c>
      <c r="X301" s="55">
        <f t="shared" si="68"/>
        <v>0</v>
      </c>
      <c r="Y301" s="55">
        <f t="shared" si="69"/>
        <v>0</v>
      </c>
      <c r="Z301" s="55">
        <f t="shared" si="70"/>
        <v>0</v>
      </c>
      <c r="AA301" s="55">
        <f t="shared" si="71"/>
        <v>0</v>
      </c>
      <c r="AB301" s="112">
        <f t="shared" si="72"/>
        <v>0</v>
      </c>
      <c r="AC301" s="113" t="str">
        <f t="shared" si="73"/>
        <v>Grade not provided</v>
      </c>
      <c r="AD301" s="75" t="str">
        <f t="shared" si="74"/>
        <v>Ineligible Student</v>
      </c>
    </row>
    <row r="302" spans="9:30" ht="15.75" thickBot="1">
      <c r="I302" s="102" t="s">
        <v>347</v>
      </c>
      <c r="J302" s="107"/>
      <c r="K302" s="158"/>
      <c r="L302" s="24"/>
      <c r="M302" s="24"/>
      <c r="N302" s="40"/>
      <c r="O302" s="63" t="str">
        <f t="shared" si="60"/>
        <v>Grade not provided</v>
      </c>
      <c r="P302" s="64" t="str">
        <f t="shared" si="60"/>
        <v>Ineligible Student</v>
      </c>
      <c r="Q302" s="39" t="str">
        <f t="shared" si="61"/>
        <v>Less than 2 domains provided</v>
      </c>
      <c r="R302" s="54">
        <f t="shared" si="62"/>
        <v>0</v>
      </c>
      <c r="S302" s="55">
        <f t="shared" si="63"/>
        <v>0</v>
      </c>
      <c r="T302" s="56">
        <f t="shared" si="64"/>
        <v>0</v>
      </c>
      <c r="U302" s="57">
        <f t="shared" si="65"/>
        <v>0</v>
      </c>
      <c r="V302" s="56">
        <f t="shared" si="66"/>
        <v>0</v>
      </c>
      <c r="W302" s="55">
        <f t="shared" si="67"/>
        <v>0</v>
      </c>
      <c r="X302" s="55">
        <f t="shared" si="68"/>
        <v>0</v>
      </c>
      <c r="Y302" s="55">
        <f t="shared" si="69"/>
        <v>0</v>
      </c>
      <c r="Z302" s="55">
        <f t="shared" si="70"/>
        <v>0</v>
      </c>
      <c r="AA302" s="55">
        <f t="shared" si="71"/>
        <v>0</v>
      </c>
      <c r="AB302" s="112">
        <f t="shared" si="72"/>
        <v>0</v>
      </c>
      <c r="AC302" s="113" t="str">
        <f t="shared" si="73"/>
        <v>Grade not provided</v>
      </c>
      <c r="AD302" s="75" t="str">
        <f t="shared" si="74"/>
        <v>Ineligible Student</v>
      </c>
    </row>
    <row r="303" spans="9:30" ht="15.75" thickBot="1">
      <c r="I303" s="102" t="s">
        <v>348</v>
      </c>
      <c r="J303" s="107"/>
      <c r="K303" s="158"/>
      <c r="L303" s="24"/>
      <c r="M303" s="24"/>
      <c r="N303" s="40"/>
      <c r="O303" s="63" t="str">
        <f t="shared" si="60"/>
        <v>Grade not provided</v>
      </c>
      <c r="P303" s="64" t="str">
        <f t="shared" si="60"/>
        <v>Ineligible Student</v>
      </c>
      <c r="Q303" s="39" t="str">
        <f t="shared" si="61"/>
        <v>Less than 2 domains provided</v>
      </c>
      <c r="R303" s="54">
        <f t="shared" si="62"/>
        <v>0</v>
      </c>
      <c r="S303" s="55">
        <f t="shared" si="63"/>
        <v>0</v>
      </c>
      <c r="T303" s="56">
        <f t="shared" si="64"/>
        <v>0</v>
      </c>
      <c r="U303" s="57">
        <f t="shared" si="65"/>
        <v>0</v>
      </c>
      <c r="V303" s="56">
        <f t="shared" si="66"/>
        <v>0</v>
      </c>
      <c r="W303" s="55">
        <f t="shared" si="67"/>
        <v>0</v>
      </c>
      <c r="X303" s="55">
        <f t="shared" si="68"/>
        <v>0</v>
      </c>
      <c r="Y303" s="55">
        <f t="shared" si="69"/>
        <v>0</v>
      </c>
      <c r="Z303" s="55">
        <f t="shared" si="70"/>
        <v>0</v>
      </c>
      <c r="AA303" s="55">
        <f t="shared" si="71"/>
        <v>0</v>
      </c>
      <c r="AB303" s="112">
        <f t="shared" si="72"/>
        <v>0</v>
      </c>
      <c r="AC303" s="113" t="str">
        <f t="shared" si="73"/>
        <v>Grade not provided</v>
      </c>
      <c r="AD303" s="75" t="str">
        <f t="shared" si="74"/>
        <v>Ineligible Student</v>
      </c>
    </row>
    <row r="304" spans="9:30" ht="15.75" thickBot="1">
      <c r="I304" s="102" t="s">
        <v>349</v>
      </c>
      <c r="J304" s="107"/>
      <c r="K304" s="158"/>
      <c r="L304" s="24"/>
      <c r="M304" s="24"/>
      <c r="N304" s="40"/>
      <c r="O304" s="63" t="str">
        <f t="shared" si="60"/>
        <v>Grade not provided</v>
      </c>
      <c r="P304" s="64" t="str">
        <f t="shared" si="60"/>
        <v>Ineligible Student</v>
      </c>
      <c r="Q304" s="39" t="str">
        <f t="shared" si="61"/>
        <v>Less than 2 domains provided</v>
      </c>
      <c r="R304" s="54">
        <f t="shared" si="62"/>
        <v>0</v>
      </c>
      <c r="S304" s="55">
        <f t="shared" si="63"/>
        <v>0</v>
      </c>
      <c r="T304" s="56">
        <f t="shared" si="64"/>
        <v>0</v>
      </c>
      <c r="U304" s="57">
        <f t="shared" si="65"/>
        <v>0</v>
      </c>
      <c r="V304" s="56">
        <f t="shared" si="66"/>
        <v>0</v>
      </c>
      <c r="W304" s="55">
        <f t="shared" si="67"/>
        <v>0</v>
      </c>
      <c r="X304" s="55">
        <f t="shared" si="68"/>
        <v>0</v>
      </c>
      <c r="Y304" s="55">
        <f t="shared" si="69"/>
        <v>0</v>
      </c>
      <c r="Z304" s="55">
        <f t="shared" si="70"/>
        <v>0</v>
      </c>
      <c r="AA304" s="55">
        <f t="shared" si="71"/>
        <v>0</v>
      </c>
      <c r="AB304" s="112">
        <f t="shared" si="72"/>
        <v>0</v>
      </c>
      <c r="AC304" s="113" t="str">
        <f t="shared" si="73"/>
        <v>Grade not provided</v>
      </c>
      <c r="AD304" s="75" t="str">
        <f t="shared" si="74"/>
        <v>Ineligible Student</v>
      </c>
    </row>
    <row r="305" spans="9:30" ht="15.75" thickBot="1">
      <c r="I305" s="102" t="s">
        <v>350</v>
      </c>
      <c r="J305" s="107"/>
      <c r="K305" s="158"/>
      <c r="L305" s="24"/>
      <c r="M305" s="24"/>
      <c r="N305" s="40"/>
      <c r="O305" s="63" t="str">
        <f t="shared" si="60"/>
        <v>Grade not provided</v>
      </c>
      <c r="P305" s="64" t="str">
        <f t="shared" si="60"/>
        <v>Ineligible Student</v>
      </c>
      <c r="Q305" s="39" t="str">
        <f t="shared" si="61"/>
        <v>Less than 2 domains provided</v>
      </c>
      <c r="R305" s="54">
        <f t="shared" si="62"/>
        <v>0</v>
      </c>
      <c r="S305" s="55">
        <f t="shared" si="63"/>
        <v>0</v>
      </c>
      <c r="T305" s="56">
        <f t="shared" si="64"/>
        <v>0</v>
      </c>
      <c r="U305" s="57">
        <f t="shared" si="65"/>
        <v>0</v>
      </c>
      <c r="V305" s="56">
        <f t="shared" si="66"/>
        <v>0</v>
      </c>
      <c r="W305" s="55">
        <f t="shared" si="67"/>
        <v>0</v>
      </c>
      <c r="X305" s="55">
        <f t="shared" si="68"/>
        <v>0</v>
      </c>
      <c r="Y305" s="55">
        <f t="shared" si="69"/>
        <v>0</v>
      </c>
      <c r="Z305" s="55">
        <f t="shared" si="70"/>
        <v>0</v>
      </c>
      <c r="AA305" s="55">
        <f t="shared" si="71"/>
        <v>0</v>
      </c>
      <c r="AB305" s="112">
        <f t="shared" si="72"/>
        <v>0</v>
      </c>
      <c r="AC305" s="113" t="str">
        <f t="shared" si="73"/>
        <v>Grade not provided</v>
      </c>
      <c r="AD305" s="75" t="str">
        <f t="shared" si="74"/>
        <v>Ineligible Student</v>
      </c>
    </row>
    <row r="306" spans="9:30" ht="15.75" thickBot="1">
      <c r="I306" s="102" t="s">
        <v>351</v>
      </c>
      <c r="J306" s="107"/>
      <c r="K306" s="158"/>
      <c r="L306" s="24"/>
      <c r="M306" s="24"/>
      <c r="N306" s="40"/>
      <c r="O306" s="63" t="str">
        <f t="shared" si="60"/>
        <v>Grade not provided</v>
      </c>
      <c r="P306" s="64" t="str">
        <f t="shared" si="60"/>
        <v>Ineligible Student</v>
      </c>
      <c r="Q306" s="39" t="str">
        <f t="shared" si="61"/>
        <v>Less than 2 domains provided</v>
      </c>
      <c r="R306" s="54">
        <f t="shared" si="62"/>
        <v>0</v>
      </c>
      <c r="S306" s="55">
        <f t="shared" si="63"/>
        <v>0</v>
      </c>
      <c r="T306" s="56">
        <f t="shared" si="64"/>
        <v>0</v>
      </c>
      <c r="U306" s="57">
        <f t="shared" si="65"/>
        <v>0</v>
      </c>
      <c r="V306" s="56">
        <f t="shared" si="66"/>
        <v>0</v>
      </c>
      <c r="W306" s="55">
        <f t="shared" si="67"/>
        <v>0</v>
      </c>
      <c r="X306" s="55">
        <f t="shared" si="68"/>
        <v>0</v>
      </c>
      <c r="Y306" s="55">
        <f t="shared" si="69"/>
        <v>0</v>
      </c>
      <c r="Z306" s="55">
        <f t="shared" si="70"/>
        <v>0</v>
      </c>
      <c r="AA306" s="55">
        <f t="shared" si="71"/>
        <v>0</v>
      </c>
      <c r="AB306" s="112">
        <f t="shared" si="72"/>
        <v>0</v>
      </c>
      <c r="AC306" s="113" t="str">
        <f t="shared" si="73"/>
        <v>Grade not provided</v>
      </c>
      <c r="AD306" s="75" t="str">
        <f t="shared" si="74"/>
        <v>Ineligible Student</v>
      </c>
    </row>
    <row r="307" spans="9:30" ht="15.75" thickBot="1">
      <c r="I307" s="102" t="s">
        <v>352</v>
      </c>
      <c r="J307" s="107"/>
      <c r="K307" s="158"/>
      <c r="L307" s="24"/>
      <c r="M307" s="24"/>
      <c r="N307" s="40"/>
      <c r="O307" s="63" t="str">
        <f t="shared" si="60"/>
        <v>Grade not provided</v>
      </c>
      <c r="P307" s="64" t="str">
        <f t="shared" si="60"/>
        <v>Ineligible Student</v>
      </c>
      <c r="Q307" s="39" t="str">
        <f t="shared" si="61"/>
        <v>Less than 2 domains provided</v>
      </c>
      <c r="R307" s="54">
        <f t="shared" si="62"/>
        <v>0</v>
      </c>
      <c r="S307" s="55">
        <f t="shared" si="63"/>
        <v>0</v>
      </c>
      <c r="T307" s="56">
        <f t="shared" si="64"/>
        <v>0</v>
      </c>
      <c r="U307" s="57">
        <f t="shared" si="65"/>
        <v>0</v>
      </c>
      <c r="V307" s="56">
        <f t="shared" si="66"/>
        <v>0</v>
      </c>
      <c r="W307" s="55">
        <f t="shared" si="67"/>
        <v>0</v>
      </c>
      <c r="X307" s="55">
        <f t="shared" si="68"/>
        <v>0</v>
      </c>
      <c r="Y307" s="55">
        <f t="shared" si="69"/>
        <v>0</v>
      </c>
      <c r="Z307" s="55">
        <f t="shared" si="70"/>
        <v>0</v>
      </c>
      <c r="AA307" s="55">
        <f t="shared" si="71"/>
        <v>0</v>
      </c>
      <c r="AB307" s="112">
        <f t="shared" si="72"/>
        <v>0</v>
      </c>
      <c r="AC307" s="113" t="str">
        <f t="shared" si="73"/>
        <v>Grade not provided</v>
      </c>
      <c r="AD307" s="75" t="str">
        <f t="shared" si="74"/>
        <v>Ineligible Student</v>
      </c>
    </row>
    <row r="308" spans="9:30" ht="15.75" thickBot="1">
      <c r="I308" s="102" t="s">
        <v>353</v>
      </c>
      <c r="J308" s="107"/>
      <c r="K308" s="158"/>
      <c r="L308" s="24"/>
      <c r="M308" s="24"/>
      <c r="N308" s="40"/>
      <c r="O308" s="63" t="str">
        <f t="shared" si="60"/>
        <v>Grade not provided</v>
      </c>
      <c r="P308" s="64" t="str">
        <f t="shared" si="60"/>
        <v>Ineligible Student</v>
      </c>
      <c r="Q308" s="39" t="str">
        <f t="shared" si="61"/>
        <v>Less than 2 domains provided</v>
      </c>
      <c r="R308" s="54">
        <f t="shared" si="62"/>
        <v>0</v>
      </c>
      <c r="S308" s="55">
        <f t="shared" si="63"/>
        <v>0</v>
      </c>
      <c r="T308" s="56">
        <f t="shared" si="64"/>
        <v>0</v>
      </c>
      <c r="U308" s="57">
        <f t="shared" si="65"/>
        <v>0</v>
      </c>
      <c r="V308" s="56">
        <f t="shared" si="66"/>
        <v>0</v>
      </c>
      <c r="W308" s="55">
        <f t="shared" si="67"/>
        <v>0</v>
      </c>
      <c r="X308" s="55">
        <f t="shared" si="68"/>
        <v>0</v>
      </c>
      <c r="Y308" s="55">
        <f t="shared" si="69"/>
        <v>0</v>
      </c>
      <c r="Z308" s="55">
        <f t="shared" si="70"/>
        <v>0</v>
      </c>
      <c r="AA308" s="55">
        <f t="shared" si="71"/>
        <v>0</v>
      </c>
      <c r="AB308" s="112">
        <f t="shared" si="72"/>
        <v>0</v>
      </c>
      <c r="AC308" s="113" t="str">
        <f t="shared" si="73"/>
        <v>Grade not provided</v>
      </c>
      <c r="AD308" s="75" t="str">
        <f t="shared" si="74"/>
        <v>Ineligible Student</v>
      </c>
    </row>
    <row r="309" spans="9:30" ht="15.75" thickBot="1">
      <c r="I309" s="102" t="s">
        <v>354</v>
      </c>
      <c r="J309" s="107"/>
      <c r="K309" s="158"/>
      <c r="L309" s="24"/>
      <c r="M309" s="24"/>
      <c r="N309" s="40"/>
      <c r="O309" s="63" t="str">
        <f t="shared" si="60"/>
        <v>Grade not provided</v>
      </c>
      <c r="P309" s="64" t="str">
        <f t="shared" si="60"/>
        <v>Ineligible Student</v>
      </c>
      <c r="Q309" s="39" t="str">
        <f t="shared" si="61"/>
        <v>Less than 2 domains provided</v>
      </c>
      <c r="R309" s="54">
        <f t="shared" si="62"/>
        <v>0</v>
      </c>
      <c r="S309" s="55">
        <f t="shared" si="63"/>
        <v>0</v>
      </c>
      <c r="T309" s="56">
        <f t="shared" si="64"/>
        <v>0</v>
      </c>
      <c r="U309" s="57">
        <f t="shared" si="65"/>
        <v>0</v>
      </c>
      <c r="V309" s="56">
        <f t="shared" si="66"/>
        <v>0</v>
      </c>
      <c r="W309" s="55">
        <f t="shared" si="67"/>
        <v>0</v>
      </c>
      <c r="X309" s="55">
        <f t="shared" si="68"/>
        <v>0</v>
      </c>
      <c r="Y309" s="55">
        <f t="shared" si="69"/>
        <v>0</v>
      </c>
      <c r="Z309" s="55">
        <f t="shared" si="70"/>
        <v>0</v>
      </c>
      <c r="AA309" s="55">
        <f t="shared" si="71"/>
        <v>0</v>
      </c>
      <c r="AB309" s="112">
        <f t="shared" si="72"/>
        <v>0</v>
      </c>
      <c r="AC309" s="113" t="str">
        <f t="shared" si="73"/>
        <v>Grade not provided</v>
      </c>
      <c r="AD309" s="75" t="str">
        <f t="shared" si="74"/>
        <v>Ineligible Student</v>
      </c>
    </row>
    <row r="310" spans="9:30" ht="15.75" thickBot="1">
      <c r="I310" s="102" t="s">
        <v>355</v>
      </c>
      <c r="J310" s="107"/>
      <c r="K310" s="158"/>
      <c r="L310" s="24"/>
      <c r="M310" s="24"/>
      <c r="N310" s="40"/>
      <c r="O310" s="63" t="str">
        <f t="shared" si="60"/>
        <v>Grade not provided</v>
      </c>
      <c r="P310" s="64" t="str">
        <f t="shared" si="60"/>
        <v>Ineligible Student</v>
      </c>
      <c r="Q310" s="39" t="str">
        <f t="shared" si="61"/>
        <v>Less than 2 domains provided</v>
      </c>
      <c r="R310" s="54">
        <f t="shared" si="62"/>
        <v>0</v>
      </c>
      <c r="S310" s="55">
        <f t="shared" si="63"/>
        <v>0</v>
      </c>
      <c r="T310" s="56">
        <f t="shared" si="64"/>
        <v>0</v>
      </c>
      <c r="U310" s="57">
        <f t="shared" si="65"/>
        <v>0</v>
      </c>
      <c r="V310" s="56">
        <f t="shared" si="66"/>
        <v>0</v>
      </c>
      <c r="W310" s="55">
        <f t="shared" si="67"/>
        <v>0</v>
      </c>
      <c r="X310" s="55">
        <f t="shared" si="68"/>
        <v>0</v>
      </c>
      <c r="Y310" s="55">
        <f t="shared" si="69"/>
        <v>0</v>
      </c>
      <c r="Z310" s="55">
        <f t="shared" si="70"/>
        <v>0</v>
      </c>
      <c r="AA310" s="55">
        <f t="shared" si="71"/>
        <v>0</v>
      </c>
      <c r="AB310" s="112">
        <f t="shared" si="72"/>
        <v>0</v>
      </c>
      <c r="AC310" s="113" t="str">
        <f t="shared" si="73"/>
        <v>Grade not provided</v>
      </c>
      <c r="AD310" s="75" t="str">
        <f t="shared" si="74"/>
        <v>Ineligible Student</v>
      </c>
    </row>
    <row r="311" spans="9:30" ht="15.75" thickBot="1">
      <c r="I311" s="102" t="s">
        <v>356</v>
      </c>
      <c r="J311" s="107"/>
      <c r="K311" s="158"/>
      <c r="L311" s="24"/>
      <c r="M311" s="24"/>
      <c r="N311" s="40"/>
      <c r="O311" s="63" t="str">
        <f t="shared" si="60"/>
        <v>Grade not provided</v>
      </c>
      <c r="P311" s="64" t="str">
        <f t="shared" si="60"/>
        <v>Ineligible Student</v>
      </c>
      <c r="Q311" s="39" t="str">
        <f t="shared" si="61"/>
        <v>Less than 2 domains provided</v>
      </c>
      <c r="R311" s="54">
        <f t="shared" si="62"/>
        <v>0</v>
      </c>
      <c r="S311" s="55">
        <f t="shared" si="63"/>
        <v>0</v>
      </c>
      <c r="T311" s="56">
        <f t="shared" si="64"/>
        <v>0</v>
      </c>
      <c r="U311" s="57">
        <f t="shared" si="65"/>
        <v>0</v>
      </c>
      <c r="V311" s="56">
        <f t="shared" si="66"/>
        <v>0</v>
      </c>
      <c r="W311" s="55">
        <f t="shared" si="67"/>
        <v>0</v>
      </c>
      <c r="X311" s="55">
        <f t="shared" si="68"/>
        <v>0</v>
      </c>
      <c r="Y311" s="55">
        <f t="shared" si="69"/>
        <v>0</v>
      </c>
      <c r="Z311" s="55">
        <f t="shared" si="70"/>
        <v>0</v>
      </c>
      <c r="AA311" s="55">
        <f t="shared" si="71"/>
        <v>0</v>
      </c>
      <c r="AB311" s="112">
        <f t="shared" si="72"/>
        <v>0</v>
      </c>
      <c r="AC311" s="113" t="str">
        <f t="shared" si="73"/>
        <v>Grade not provided</v>
      </c>
      <c r="AD311" s="75" t="str">
        <f t="shared" si="74"/>
        <v>Ineligible Student</v>
      </c>
    </row>
    <row r="312" spans="9:30" ht="15.75" thickBot="1">
      <c r="I312" s="102" t="s">
        <v>357</v>
      </c>
      <c r="J312" s="107"/>
      <c r="K312" s="158"/>
      <c r="L312" s="24"/>
      <c r="M312" s="24"/>
      <c r="N312" s="40"/>
      <c r="O312" s="63" t="str">
        <f t="shared" si="60"/>
        <v>Grade not provided</v>
      </c>
      <c r="P312" s="64" t="str">
        <f t="shared" si="60"/>
        <v>Ineligible Student</v>
      </c>
      <c r="Q312" s="39" t="str">
        <f t="shared" si="61"/>
        <v>Less than 2 domains provided</v>
      </c>
      <c r="R312" s="54">
        <f t="shared" si="62"/>
        <v>0</v>
      </c>
      <c r="S312" s="55">
        <f t="shared" si="63"/>
        <v>0</v>
      </c>
      <c r="T312" s="56">
        <f t="shared" si="64"/>
        <v>0</v>
      </c>
      <c r="U312" s="57">
        <f t="shared" si="65"/>
        <v>0</v>
      </c>
      <c r="V312" s="56">
        <f t="shared" si="66"/>
        <v>0</v>
      </c>
      <c r="W312" s="55">
        <f t="shared" si="67"/>
        <v>0</v>
      </c>
      <c r="X312" s="55">
        <f t="shared" si="68"/>
        <v>0</v>
      </c>
      <c r="Y312" s="55">
        <f t="shared" si="69"/>
        <v>0</v>
      </c>
      <c r="Z312" s="55">
        <f t="shared" si="70"/>
        <v>0</v>
      </c>
      <c r="AA312" s="55">
        <f t="shared" si="71"/>
        <v>0</v>
      </c>
      <c r="AB312" s="112">
        <f t="shared" si="72"/>
        <v>0</v>
      </c>
      <c r="AC312" s="113" t="str">
        <f t="shared" si="73"/>
        <v>Grade not provided</v>
      </c>
      <c r="AD312" s="75" t="str">
        <f t="shared" si="74"/>
        <v>Ineligible Student</v>
      </c>
    </row>
    <row r="313" spans="9:30" ht="15.75" thickBot="1">
      <c r="I313" s="102" t="s">
        <v>358</v>
      </c>
      <c r="J313" s="107"/>
      <c r="K313" s="158"/>
      <c r="L313" s="24"/>
      <c r="M313" s="24"/>
      <c r="N313" s="40"/>
      <c r="O313" s="63" t="str">
        <f t="shared" si="60"/>
        <v>Grade not provided</v>
      </c>
      <c r="P313" s="64" t="str">
        <f t="shared" si="60"/>
        <v>Ineligible Student</v>
      </c>
      <c r="Q313" s="39" t="str">
        <f t="shared" si="61"/>
        <v>Less than 2 domains provided</v>
      </c>
      <c r="R313" s="54">
        <f t="shared" si="62"/>
        <v>0</v>
      </c>
      <c r="S313" s="55">
        <f t="shared" si="63"/>
        <v>0</v>
      </c>
      <c r="T313" s="56">
        <f t="shared" si="64"/>
        <v>0</v>
      </c>
      <c r="U313" s="57">
        <f t="shared" si="65"/>
        <v>0</v>
      </c>
      <c r="V313" s="56">
        <f t="shared" si="66"/>
        <v>0</v>
      </c>
      <c r="W313" s="55">
        <f t="shared" si="67"/>
        <v>0</v>
      </c>
      <c r="X313" s="55">
        <f t="shared" si="68"/>
        <v>0</v>
      </c>
      <c r="Y313" s="55">
        <f t="shared" si="69"/>
        <v>0</v>
      </c>
      <c r="Z313" s="55">
        <f t="shared" si="70"/>
        <v>0</v>
      </c>
      <c r="AA313" s="55">
        <f t="shared" si="71"/>
        <v>0</v>
      </c>
      <c r="AB313" s="112">
        <f t="shared" si="72"/>
        <v>0</v>
      </c>
      <c r="AC313" s="113" t="str">
        <f t="shared" si="73"/>
        <v>Grade not provided</v>
      </c>
      <c r="AD313" s="75" t="str">
        <f t="shared" si="74"/>
        <v>Ineligible Student</v>
      </c>
    </row>
    <row r="314" spans="9:30" ht="15.75" thickBot="1">
      <c r="I314" s="102" t="s">
        <v>359</v>
      </c>
      <c r="J314" s="107"/>
      <c r="K314" s="158"/>
      <c r="L314" s="24"/>
      <c r="M314" s="24"/>
      <c r="N314" s="40"/>
      <c r="O314" s="63" t="str">
        <f t="shared" si="60"/>
        <v>Grade not provided</v>
      </c>
      <c r="P314" s="64" t="str">
        <f t="shared" si="60"/>
        <v>Ineligible Student</v>
      </c>
      <c r="Q314" s="39" t="str">
        <f t="shared" si="61"/>
        <v>Less than 2 domains provided</v>
      </c>
      <c r="R314" s="54">
        <f t="shared" si="62"/>
        <v>0</v>
      </c>
      <c r="S314" s="55">
        <f t="shared" si="63"/>
        <v>0</v>
      </c>
      <c r="T314" s="56">
        <f t="shared" si="64"/>
        <v>0</v>
      </c>
      <c r="U314" s="57">
        <f t="shared" si="65"/>
        <v>0</v>
      </c>
      <c r="V314" s="56">
        <f t="shared" si="66"/>
        <v>0</v>
      </c>
      <c r="W314" s="55">
        <f t="shared" si="67"/>
        <v>0</v>
      </c>
      <c r="X314" s="55">
        <f t="shared" si="68"/>
        <v>0</v>
      </c>
      <c r="Y314" s="55">
        <f t="shared" si="69"/>
        <v>0</v>
      </c>
      <c r="Z314" s="55">
        <f t="shared" si="70"/>
        <v>0</v>
      </c>
      <c r="AA314" s="55">
        <f t="shared" si="71"/>
        <v>0</v>
      </c>
      <c r="AB314" s="112">
        <f t="shared" si="72"/>
        <v>0</v>
      </c>
      <c r="AC314" s="113" t="str">
        <f t="shared" si="73"/>
        <v>Grade not provided</v>
      </c>
      <c r="AD314" s="75" t="str">
        <f t="shared" si="74"/>
        <v>Ineligible Student</v>
      </c>
    </row>
    <row r="315" spans="9:30" ht="15.75" thickBot="1">
      <c r="I315" s="102" t="s">
        <v>360</v>
      </c>
      <c r="J315" s="107"/>
      <c r="K315" s="158"/>
      <c r="L315" s="24"/>
      <c r="M315" s="24"/>
      <c r="N315" s="40"/>
      <c r="O315" s="63" t="str">
        <f t="shared" si="60"/>
        <v>Grade not provided</v>
      </c>
      <c r="P315" s="64" t="str">
        <f t="shared" si="60"/>
        <v>Ineligible Student</v>
      </c>
      <c r="Q315" s="39" t="str">
        <f t="shared" si="61"/>
        <v>Less than 2 domains provided</v>
      </c>
      <c r="R315" s="54">
        <f t="shared" si="62"/>
        <v>0</v>
      </c>
      <c r="S315" s="55">
        <f t="shared" si="63"/>
        <v>0</v>
      </c>
      <c r="T315" s="56">
        <f t="shared" si="64"/>
        <v>0</v>
      </c>
      <c r="U315" s="57">
        <f t="shared" si="65"/>
        <v>0</v>
      </c>
      <c r="V315" s="56">
        <f t="shared" si="66"/>
        <v>0</v>
      </c>
      <c r="W315" s="55">
        <f t="shared" si="67"/>
        <v>0</v>
      </c>
      <c r="X315" s="55">
        <f t="shared" si="68"/>
        <v>0</v>
      </c>
      <c r="Y315" s="55">
        <f t="shared" si="69"/>
        <v>0</v>
      </c>
      <c r="Z315" s="55">
        <f t="shared" si="70"/>
        <v>0</v>
      </c>
      <c r="AA315" s="55">
        <f t="shared" si="71"/>
        <v>0</v>
      </c>
      <c r="AB315" s="112">
        <f t="shared" si="72"/>
        <v>0</v>
      </c>
      <c r="AC315" s="113" t="str">
        <f t="shared" si="73"/>
        <v>Grade not provided</v>
      </c>
      <c r="AD315" s="75" t="str">
        <f t="shared" si="74"/>
        <v>Ineligible Student</v>
      </c>
    </row>
    <row r="316" spans="9:30" ht="15.75" thickBot="1">
      <c r="I316" s="102" t="s">
        <v>361</v>
      </c>
      <c r="J316" s="107"/>
      <c r="K316" s="158"/>
      <c r="L316" s="24"/>
      <c r="M316" s="24"/>
      <c r="N316" s="40"/>
      <c r="O316" s="63" t="str">
        <f t="shared" si="60"/>
        <v>Grade not provided</v>
      </c>
      <c r="P316" s="64" t="str">
        <f t="shared" si="60"/>
        <v>Ineligible Student</v>
      </c>
      <c r="Q316" s="39" t="str">
        <f t="shared" si="61"/>
        <v>Less than 2 domains provided</v>
      </c>
      <c r="R316" s="54">
        <f t="shared" si="62"/>
        <v>0</v>
      </c>
      <c r="S316" s="55">
        <f t="shared" si="63"/>
        <v>0</v>
      </c>
      <c r="T316" s="56">
        <f t="shared" si="64"/>
        <v>0</v>
      </c>
      <c r="U316" s="57">
        <f t="shared" si="65"/>
        <v>0</v>
      </c>
      <c r="V316" s="56">
        <f t="shared" si="66"/>
        <v>0</v>
      </c>
      <c r="W316" s="55">
        <f t="shared" si="67"/>
        <v>0</v>
      </c>
      <c r="X316" s="55">
        <f t="shared" si="68"/>
        <v>0</v>
      </c>
      <c r="Y316" s="55">
        <f t="shared" si="69"/>
        <v>0</v>
      </c>
      <c r="Z316" s="55">
        <f t="shared" si="70"/>
        <v>0</v>
      </c>
      <c r="AA316" s="55">
        <f t="shared" si="71"/>
        <v>0</v>
      </c>
      <c r="AB316" s="112">
        <f t="shared" si="72"/>
        <v>0</v>
      </c>
      <c r="AC316" s="113" t="str">
        <f t="shared" si="73"/>
        <v>Grade not provided</v>
      </c>
      <c r="AD316" s="75" t="str">
        <f t="shared" si="74"/>
        <v>Ineligible Student</v>
      </c>
    </row>
    <row r="317" spans="9:30" ht="15.75" thickBot="1">
      <c r="I317" s="102" t="s">
        <v>362</v>
      </c>
      <c r="J317" s="107"/>
      <c r="K317" s="158"/>
      <c r="L317" s="24"/>
      <c r="M317" s="24"/>
      <c r="N317" s="40"/>
      <c r="O317" s="63" t="str">
        <f t="shared" si="60"/>
        <v>Grade not provided</v>
      </c>
      <c r="P317" s="64" t="str">
        <f t="shared" si="60"/>
        <v>Ineligible Student</v>
      </c>
      <c r="Q317" s="39" t="str">
        <f t="shared" si="61"/>
        <v>Less than 2 domains provided</v>
      </c>
      <c r="R317" s="54">
        <f t="shared" si="62"/>
        <v>0</v>
      </c>
      <c r="S317" s="55">
        <f t="shared" si="63"/>
        <v>0</v>
      </c>
      <c r="T317" s="56">
        <f t="shared" si="64"/>
        <v>0</v>
      </c>
      <c r="U317" s="57">
        <f t="shared" si="65"/>
        <v>0</v>
      </c>
      <c r="V317" s="56">
        <f t="shared" si="66"/>
        <v>0</v>
      </c>
      <c r="W317" s="55">
        <f t="shared" si="67"/>
        <v>0</v>
      </c>
      <c r="X317" s="55">
        <f t="shared" si="68"/>
        <v>0</v>
      </c>
      <c r="Y317" s="55">
        <f t="shared" si="69"/>
        <v>0</v>
      </c>
      <c r="Z317" s="55">
        <f t="shared" si="70"/>
        <v>0</v>
      </c>
      <c r="AA317" s="55">
        <f t="shared" si="71"/>
        <v>0</v>
      </c>
      <c r="AB317" s="112">
        <f t="shared" si="72"/>
        <v>0</v>
      </c>
      <c r="AC317" s="113" t="str">
        <f t="shared" si="73"/>
        <v>Grade not provided</v>
      </c>
      <c r="AD317" s="75" t="str">
        <f t="shared" si="74"/>
        <v>Ineligible Student</v>
      </c>
    </row>
    <row r="318" spans="9:30" ht="15.75" thickBot="1">
      <c r="I318" s="102" t="s">
        <v>363</v>
      </c>
      <c r="J318" s="107"/>
      <c r="K318" s="158"/>
      <c r="L318" s="24"/>
      <c r="M318" s="24"/>
      <c r="N318" s="40"/>
      <c r="O318" s="63" t="str">
        <f t="shared" si="60"/>
        <v>Grade not provided</v>
      </c>
      <c r="P318" s="64" t="str">
        <f t="shared" si="60"/>
        <v>Ineligible Student</v>
      </c>
      <c r="Q318" s="39" t="str">
        <f t="shared" si="61"/>
        <v>Less than 2 domains provided</v>
      </c>
      <c r="R318" s="54">
        <f t="shared" si="62"/>
        <v>0</v>
      </c>
      <c r="S318" s="55">
        <f t="shared" si="63"/>
        <v>0</v>
      </c>
      <c r="T318" s="56">
        <f t="shared" si="64"/>
        <v>0</v>
      </c>
      <c r="U318" s="57">
        <f t="shared" si="65"/>
        <v>0</v>
      </c>
      <c r="V318" s="56">
        <f t="shared" si="66"/>
        <v>0</v>
      </c>
      <c r="W318" s="55">
        <f t="shared" si="67"/>
        <v>0</v>
      </c>
      <c r="X318" s="55">
        <f t="shared" si="68"/>
        <v>0</v>
      </c>
      <c r="Y318" s="55">
        <f t="shared" si="69"/>
        <v>0</v>
      </c>
      <c r="Z318" s="55">
        <f t="shared" si="70"/>
        <v>0</v>
      </c>
      <c r="AA318" s="55">
        <f t="shared" si="71"/>
        <v>0</v>
      </c>
      <c r="AB318" s="112">
        <f t="shared" si="72"/>
        <v>0</v>
      </c>
      <c r="AC318" s="113" t="str">
        <f t="shared" si="73"/>
        <v>Grade not provided</v>
      </c>
      <c r="AD318" s="75" t="str">
        <f t="shared" si="74"/>
        <v>Ineligible Student</v>
      </c>
    </row>
    <row r="319" spans="9:30" ht="15.75" thickBot="1">
      <c r="I319" s="102" t="s">
        <v>364</v>
      </c>
      <c r="J319" s="107"/>
      <c r="K319" s="158"/>
      <c r="L319" s="24"/>
      <c r="M319" s="24"/>
      <c r="N319" s="40"/>
      <c r="O319" s="63" t="str">
        <f t="shared" si="60"/>
        <v>Grade not provided</v>
      </c>
      <c r="P319" s="64" t="str">
        <f t="shared" si="60"/>
        <v>Ineligible Student</v>
      </c>
      <c r="Q319" s="39" t="str">
        <f t="shared" si="61"/>
        <v>Less than 2 domains provided</v>
      </c>
      <c r="R319" s="54">
        <f t="shared" si="62"/>
        <v>0</v>
      </c>
      <c r="S319" s="55">
        <f t="shared" si="63"/>
        <v>0</v>
      </c>
      <c r="T319" s="56">
        <f t="shared" si="64"/>
        <v>0</v>
      </c>
      <c r="U319" s="57">
        <f t="shared" si="65"/>
        <v>0</v>
      </c>
      <c r="V319" s="56">
        <f t="shared" si="66"/>
        <v>0</v>
      </c>
      <c r="W319" s="55">
        <f t="shared" si="67"/>
        <v>0</v>
      </c>
      <c r="X319" s="55">
        <f t="shared" si="68"/>
        <v>0</v>
      </c>
      <c r="Y319" s="55">
        <f t="shared" si="69"/>
        <v>0</v>
      </c>
      <c r="Z319" s="55">
        <f t="shared" si="70"/>
        <v>0</v>
      </c>
      <c r="AA319" s="55">
        <f t="shared" si="71"/>
        <v>0</v>
      </c>
      <c r="AB319" s="112">
        <f t="shared" si="72"/>
        <v>0</v>
      </c>
      <c r="AC319" s="113" t="str">
        <f t="shared" si="73"/>
        <v>Grade not provided</v>
      </c>
      <c r="AD319" s="75" t="str">
        <f t="shared" si="74"/>
        <v>Ineligible Student</v>
      </c>
    </row>
    <row r="320" spans="9:30" ht="15.75" thickBot="1">
      <c r="I320" s="102" t="s">
        <v>365</v>
      </c>
      <c r="J320" s="107"/>
      <c r="K320" s="158"/>
      <c r="L320" s="24"/>
      <c r="M320" s="24"/>
      <c r="N320" s="40"/>
      <c r="O320" s="63" t="str">
        <f t="shared" si="60"/>
        <v>Grade not provided</v>
      </c>
      <c r="P320" s="64" t="str">
        <f t="shared" si="60"/>
        <v>Ineligible Student</v>
      </c>
      <c r="Q320" s="39" t="str">
        <f t="shared" si="61"/>
        <v>Less than 2 domains provided</v>
      </c>
      <c r="R320" s="54">
        <f t="shared" si="62"/>
        <v>0</v>
      </c>
      <c r="S320" s="55">
        <f t="shared" si="63"/>
        <v>0</v>
      </c>
      <c r="T320" s="56">
        <f t="shared" si="64"/>
        <v>0</v>
      </c>
      <c r="U320" s="57">
        <f t="shared" si="65"/>
        <v>0</v>
      </c>
      <c r="V320" s="56">
        <f t="shared" si="66"/>
        <v>0</v>
      </c>
      <c r="W320" s="55">
        <f t="shared" si="67"/>
        <v>0</v>
      </c>
      <c r="X320" s="55">
        <f t="shared" si="68"/>
        <v>0</v>
      </c>
      <c r="Y320" s="55">
        <f t="shared" si="69"/>
        <v>0</v>
      </c>
      <c r="Z320" s="55">
        <f t="shared" si="70"/>
        <v>0</v>
      </c>
      <c r="AA320" s="55">
        <f t="shared" si="71"/>
        <v>0</v>
      </c>
      <c r="AB320" s="112">
        <f t="shared" si="72"/>
        <v>0</v>
      </c>
      <c r="AC320" s="113" t="str">
        <f t="shared" si="73"/>
        <v>Grade not provided</v>
      </c>
      <c r="AD320" s="75" t="str">
        <f t="shared" si="74"/>
        <v>Ineligible Student</v>
      </c>
    </row>
    <row r="321" spans="9:30" ht="15.75" thickBot="1">
      <c r="I321" s="102" t="s">
        <v>366</v>
      </c>
      <c r="J321" s="107"/>
      <c r="K321" s="158"/>
      <c r="L321" s="24"/>
      <c r="M321" s="24"/>
      <c r="N321" s="40"/>
      <c r="O321" s="63" t="str">
        <f t="shared" si="60"/>
        <v>Grade not provided</v>
      </c>
      <c r="P321" s="64" t="str">
        <f t="shared" si="60"/>
        <v>Ineligible Student</v>
      </c>
      <c r="Q321" s="39" t="str">
        <f t="shared" si="61"/>
        <v>Less than 2 domains provided</v>
      </c>
      <c r="R321" s="54">
        <f t="shared" si="62"/>
        <v>0</v>
      </c>
      <c r="S321" s="55">
        <f t="shared" si="63"/>
        <v>0</v>
      </c>
      <c r="T321" s="56">
        <f t="shared" si="64"/>
        <v>0</v>
      </c>
      <c r="U321" s="57">
        <f t="shared" si="65"/>
        <v>0</v>
      </c>
      <c r="V321" s="56">
        <f t="shared" si="66"/>
        <v>0</v>
      </c>
      <c r="W321" s="55">
        <f t="shared" si="67"/>
        <v>0</v>
      </c>
      <c r="X321" s="55">
        <f t="shared" si="68"/>
        <v>0</v>
      </c>
      <c r="Y321" s="55">
        <f t="shared" si="69"/>
        <v>0</v>
      </c>
      <c r="Z321" s="55">
        <f t="shared" si="70"/>
        <v>0</v>
      </c>
      <c r="AA321" s="55">
        <f t="shared" si="71"/>
        <v>0</v>
      </c>
      <c r="AB321" s="112">
        <f t="shared" si="72"/>
        <v>0</v>
      </c>
      <c r="AC321" s="113" t="str">
        <f t="shared" si="73"/>
        <v>Grade not provided</v>
      </c>
      <c r="AD321" s="75" t="str">
        <f t="shared" si="74"/>
        <v>Ineligible Student</v>
      </c>
    </row>
    <row r="322" spans="9:30" ht="15.75" thickBot="1">
      <c r="I322" s="102" t="s">
        <v>367</v>
      </c>
      <c r="J322" s="107"/>
      <c r="K322" s="158"/>
      <c r="L322" s="24"/>
      <c r="M322" s="24"/>
      <c r="N322" s="40"/>
      <c r="O322" s="63" t="str">
        <f t="shared" si="60"/>
        <v>Grade not provided</v>
      </c>
      <c r="P322" s="64" t="str">
        <f t="shared" si="60"/>
        <v>Ineligible Student</v>
      </c>
      <c r="Q322" s="39" t="str">
        <f t="shared" si="61"/>
        <v>Less than 2 domains provided</v>
      </c>
      <c r="R322" s="54">
        <f t="shared" si="62"/>
        <v>0</v>
      </c>
      <c r="S322" s="55">
        <f t="shared" si="63"/>
        <v>0</v>
      </c>
      <c r="T322" s="56">
        <f t="shared" si="64"/>
        <v>0</v>
      </c>
      <c r="U322" s="57">
        <f t="shared" si="65"/>
        <v>0</v>
      </c>
      <c r="V322" s="56">
        <f t="shared" si="66"/>
        <v>0</v>
      </c>
      <c r="W322" s="55">
        <f t="shared" si="67"/>
        <v>0</v>
      </c>
      <c r="X322" s="55">
        <f t="shared" si="68"/>
        <v>0</v>
      </c>
      <c r="Y322" s="55">
        <f t="shared" si="69"/>
        <v>0</v>
      </c>
      <c r="Z322" s="55">
        <f t="shared" si="70"/>
        <v>0</v>
      </c>
      <c r="AA322" s="55">
        <f t="shared" si="71"/>
        <v>0</v>
      </c>
      <c r="AB322" s="112">
        <f t="shared" si="72"/>
        <v>0</v>
      </c>
      <c r="AC322" s="113" t="str">
        <f t="shared" si="73"/>
        <v>Grade not provided</v>
      </c>
      <c r="AD322" s="75" t="str">
        <f t="shared" si="74"/>
        <v>Ineligible Student</v>
      </c>
    </row>
    <row r="323" spans="9:30" ht="15.75" thickBot="1">
      <c r="I323" s="102" t="s">
        <v>368</v>
      </c>
      <c r="J323" s="107"/>
      <c r="K323" s="158"/>
      <c r="L323" s="24"/>
      <c r="M323" s="24"/>
      <c r="N323" s="40"/>
      <c r="O323" s="63" t="str">
        <f t="shared" si="60"/>
        <v>Grade not provided</v>
      </c>
      <c r="P323" s="64" t="str">
        <f t="shared" si="60"/>
        <v>Ineligible Student</v>
      </c>
      <c r="Q323" s="39" t="str">
        <f t="shared" si="61"/>
        <v>Less than 2 domains provided</v>
      </c>
      <c r="R323" s="54">
        <f t="shared" si="62"/>
        <v>0</v>
      </c>
      <c r="S323" s="55">
        <f t="shared" si="63"/>
        <v>0</v>
      </c>
      <c r="T323" s="56">
        <f t="shared" si="64"/>
        <v>0</v>
      </c>
      <c r="U323" s="57">
        <f t="shared" si="65"/>
        <v>0</v>
      </c>
      <c r="V323" s="56">
        <f t="shared" si="66"/>
        <v>0</v>
      </c>
      <c r="W323" s="55">
        <f t="shared" si="67"/>
        <v>0</v>
      </c>
      <c r="X323" s="55">
        <f t="shared" si="68"/>
        <v>0</v>
      </c>
      <c r="Y323" s="55">
        <f t="shared" si="69"/>
        <v>0</v>
      </c>
      <c r="Z323" s="55">
        <f t="shared" si="70"/>
        <v>0</v>
      </c>
      <c r="AA323" s="55">
        <f t="shared" si="71"/>
        <v>0</v>
      </c>
      <c r="AB323" s="112">
        <f t="shared" si="72"/>
        <v>0</v>
      </c>
      <c r="AC323" s="113" t="str">
        <f t="shared" si="73"/>
        <v>Grade not provided</v>
      </c>
      <c r="AD323" s="75" t="str">
        <f t="shared" si="74"/>
        <v>Ineligible Student</v>
      </c>
    </row>
    <row r="324" spans="9:30" ht="15.75" thickBot="1">
      <c r="I324" s="102" t="s">
        <v>369</v>
      </c>
      <c r="J324" s="107"/>
      <c r="K324" s="158"/>
      <c r="L324" s="24"/>
      <c r="M324" s="24"/>
      <c r="N324" s="40"/>
      <c r="O324" s="63" t="str">
        <f t="shared" si="60"/>
        <v>Grade not provided</v>
      </c>
      <c r="P324" s="64" t="str">
        <f t="shared" si="60"/>
        <v>Ineligible Student</v>
      </c>
      <c r="Q324" s="39" t="str">
        <f t="shared" si="61"/>
        <v>Less than 2 domains provided</v>
      </c>
      <c r="R324" s="54">
        <f t="shared" si="62"/>
        <v>0</v>
      </c>
      <c r="S324" s="55">
        <f t="shared" si="63"/>
        <v>0</v>
      </c>
      <c r="T324" s="56">
        <f t="shared" si="64"/>
        <v>0</v>
      </c>
      <c r="U324" s="57">
        <f t="shared" si="65"/>
        <v>0</v>
      </c>
      <c r="V324" s="56">
        <f t="shared" si="66"/>
        <v>0</v>
      </c>
      <c r="W324" s="55">
        <f t="shared" si="67"/>
        <v>0</v>
      </c>
      <c r="X324" s="55">
        <f t="shared" si="68"/>
        <v>0</v>
      </c>
      <c r="Y324" s="55">
        <f t="shared" si="69"/>
        <v>0</v>
      </c>
      <c r="Z324" s="55">
        <f t="shared" si="70"/>
        <v>0</v>
      </c>
      <c r="AA324" s="55">
        <f t="shared" si="71"/>
        <v>0</v>
      </c>
      <c r="AB324" s="112">
        <f t="shared" si="72"/>
        <v>0</v>
      </c>
      <c r="AC324" s="113" t="str">
        <f t="shared" si="73"/>
        <v>Grade not provided</v>
      </c>
      <c r="AD324" s="75" t="str">
        <f t="shared" si="74"/>
        <v>Ineligible Student</v>
      </c>
    </row>
    <row r="325" spans="9:30" ht="15.75" thickBot="1">
      <c r="I325" s="102" t="s">
        <v>370</v>
      </c>
      <c r="J325" s="107"/>
      <c r="K325" s="158"/>
      <c r="L325" s="24"/>
      <c r="M325" s="24"/>
      <c r="N325" s="40"/>
      <c r="O325" s="63" t="str">
        <f t="shared" ref="O325:P374" si="75">AC325</f>
        <v>Grade not provided</v>
      </c>
      <c r="P325" s="64" t="str">
        <f t="shared" si="75"/>
        <v>Ineligible Student</v>
      </c>
      <c r="Q325" s="39" t="str">
        <f t="shared" ref="Q325:Q374" si="76">IF($AB325=1,$C$4,IF($AB325=2,$C$5,IF($AB325=3,$C$6,IF($AB325=4,$C$7,IF($AB325=5,$C$8,IF($AB325=6,$C$9,IF($AB325=7,$C$10,IF($AB325=8,$C$11,IF($AB325=9,$C$12,IF($AB325=10,$C$13,"Less than 2 domains provided"))))))))))</f>
        <v>Less than 2 domains provided</v>
      </c>
      <c r="R325" s="54">
        <f t="shared" ref="R325:R374" si="77">IF(AND($K325= "", $M325 &lt;&gt; "", $L325&lt;&gt; "", $N325&lt;&gt;""),1,0)</f>
        <v>0</v>
      </c>
      <c r="S325" s="55">
        <f t="shared" ref="S325:S374" si="78">IF(AND($L325= "", $K325 &lt;&gt; "", $M325&lt;&gt; "", $N325&lt;&gt;""),2,0)</f>
        <v>0</v>
      </c>
      <c r="T325" s="56">
        <f t="shared" ref="T325:T374" si="79">IF(AND($M325= "", $L325 &lt;&gt; "", $K325&lt;&gt; "", $N325&lt;&gt;""),3,0)</f>
        <v>0</v>
      </c>
      <c r="U325" s="57">
        <f t="shared" ref="U325:U374" si="80">IF(AND($N325= "", $K325 &lt;&gt; "", $M325&lt;&gt; "", $K325&lt;&gt;""),4,0)</f>
        <v>0</v>
      </c>
      <c r="V325" s="56">
        <f t="shared" ref="V325:V374" si="81">IF(AND($M325="",$N325="",$K325&lt;&gt;"",$L325&lt;&gt;""),5,0)</f>
        <v>0</v>
      </c>
      <c r="W325" s="55">
        <f t="shared" ref="W325:W374" si="82">IF(AND($K325="",$L325="",$M325&lt;&gt;"",$N325&lt;&gt;""),6,0)</f>
        <v>0</v>
      </c>
      <c r="X325" s="55">
        <f t="shared" ref="X325:X374" si="83">IF(AND($L325="",$N325="",$K325&lt;&gt;"",$M325&lt;&gt;""),7,0)</f>
        <v>0</v>
      </c>
      <c r="Y325" s="55">
        <f t="shared" ref="Y325:Y374" si="84">IF(AND($K325="",$M325="",$L325&lt;&gt;"",$N325&lt;&gt;""),8,0)</f>
        <v>0</v>
      </c>
      <c r="Z325" s="55">
        <f t="shared" ref="Z325:Z374" si="85">IF(AND($K325="",$N325="",$L325&lt;&gt;"",$M325&lt;&gt;""),9,0)</f>
        <v>0</v>
      </c>
      <c r="AA325" s="55">
        <f t="shared" ref="AA325:AA374" si="86">IF(AND($L325="",$M325="",$K325&lt;&gt;"",$N325&lt;&gt;""),10,0)</f>
        <v>0</v>
      </c>
      <c r="AB325" s="112">
        <f t="shared" ref="AB325:AB374" si="87">MAX(R325:AA325)</f>
        <v>0</v>
      </c>
      <c r="AC325" s="113" t="str">
        <f t="shared" ref="AC325:AC374" si="88">IF($J325="","Grade not provided",IF($AB325=1,ROUND($E$4/100*$L325+$F$4/100*$M325+$G$4/100*N325,0),IF($AB325=2,ROUND($D$5/100*$K325+$F$5/100*$M325+$G$5/100*$N325,0),IF($AB325=3,ROUND($D$6/100*$K325+$E$6/100*$L325+$G$6/100*$N325,0),IF($AB325=4,ROUND($D$7/100*$K325+$E$7/100*$L325+$F$7/100*$M325,0),IF($AB325=5,ROUND($D$8/100*$K325+$E$8/100*$L325,0),IF($AB325=6,ROUND($F$9/100*$M325+$G$9/100*$N325,0),IF($AB325=7,ROUND($D$10/100*$K325+$F$10/100*$M325,0),IF($AB325=8,ROUND($E$11/100*$L325+$G$11/100*$N325,0),IF($AB325=9,ROUND($E$12/100*$L325+$F$12/100*$M325,0),IF($AB325=10,ROUND($D$13/100*$K325+$G$13/100*$N325,0),"Ineligible student")))))))))))</f>
        <v>Grade not provided</v>
      </c>
      <c r="AD325" s="75" t="str">
        <f t="shared" ref="AD325:AD374" si="89">IF(ISNUMBER(AC325),(IF(AC325&lt;=924,"A1",IF(AND(AC325&gt;924,AC325&lt;=931),"A2",IF(AND(AC325&gt;931,AC325&lt;=938),"A3",IF(AND(AC325&gt;938,AC325&lt;=944), "P1",IF(AC325&gt;944,"P2")))))),"Ineligible Student")</f>
        <v>Ineligible Student</v>
      </c>
    </row>
    <row r="326" spans="9:30" ht="15.75" thickBot="1">
      <c r="I326" s="102" t="s">
        <v>371</v>
      </c>
      <c r="J326" s="107"/>
      <c r="K326" s="158"/>
      <c r="L326" s="24"/>
      <c r="M326" s="24"/>
      <c r="N326" s="40"/>
      <c r="O326" s="63" t="str">
        <f t="shared" si="75"/>
        <v>Grade not provided</v>
      </c>
      <c r="P326" s="64" t="str">
        <f t="shared" si="75"/>
        <v>Ineligible Student</v>
      </c>
      <c r="Q326" s="39" t="str">
        <f t="shared" si="76"/>
        <v>Less than 2 domains provided</v>
      </c>
      <c r="R326" s="54">
        <f t="shared" si="77"/>
        <v>0</v>
      </c>
      <c r="S326" s="55">
        <f t="shared" si="78"/>
        <v>0</v>
      </c>
      <c r="T326" s="56">
        <f t="shared" si="79"/>
        <v>0</v>
      </c>
      <c r="U326" s="57">
        <f t="shared" si="80"/>
        <v>0</v>
      </c>
      <c r="V326" s="56">
        <f t="shared" si="81"/>
        <v>0</v>
      </c>
      <c r="W326" s="55">
        <f t="shared" si="82"/>
        <v>0</v>
      </c>
      <c r="X326" s="55">
        <f t="shared" si="83"/>
        <v>0</v>
      </c>
      <c r="Y326" s="55">
        <f t="shared" si="84"/>
        <v>0</v>
      </c>
      <c r="Z326" s="55">
        <f t="shared" si="85"/>
        <v>0</v>
      </c>
      <c r="AA326" s="55">
        <f t="shared" si="86"/>
        <v>0</v>
      </c>
      <c r="AB326" s="112">
        <f t="shared" si="87"/>
        <v>0</v>
      </c>
      <c r="AC326" s="113" t="str">
        <f t="shared" si="88"/>
        <v>Grade not provided</v>
      </c>
      <c r="AD326" s="75" t="str">
        <f t="shared" si="89"/>
        <v>Ineligible Student</v>
      </c>
    </row>
    <row r="327" spans="9:30" ht="15.75" thickBot="1">
      <c r="I327" s="102" t="s">
        <v>372</v>
      </c>
      <c r="J327" s="107"/>
      <c r="K327" s="158"/>
      <c r="L327" s="24"/>
      <c r="M327" s="24"/>
      <c r="N327" s="40"/>
      <c r="O327" s="63" t="str">
        <f t="shared" si="75"/>
        <v>Grade not provided</v>
      </c>
      <c r="P327" s="64" t="str">
        <f t="shared" si="75"/>
        <v>Ineligible Student</v>
      </c>
      <c r="Q327" s="39" t="str">
        <f t="shared" si="76"/>
        <v>Less than 2 domains provided</v>
      </c>
      <c r="R327" s="54">
        <f t="shared" si="77"/>
        <v>0</v>
      </c>
      <c r="S327" s="55">
        <f t="shared" si="78"/>
        <v>0</v>
      </c>
      <c r="T327" s="56">
        <f t="shared" si="79"/>
        <v>0</v>
      </c>
      <c r="U327" s="57">
        <f t="shared" si="80"/>
        <v>0</v>
      </c>
      <c r="V327" s="56">
        <f t="shared" si="81"/>
        <v>0</v>
      </c>
      <c r="W327" s="55">
        <f t="shared" si="82"/>
        <v>0</v>
      </c>
      <c r="X327" s="55">
        <f t="shared" si="83"/>
        <v>0</v>
      </c>
      <c r="Y327" s="55">
        <f t="shared" si="84"/>
        <v>0</v>
      </c>
      <c r="Z327" s="55">
        <f t="shared" si="85"/>
        <v>0</v>
      </c>
      <c r="AA327" s="55">
        <f t="shared" si="86"/>
        <v>0</v>
      </c>
      <c r="AB327" s="112">
        <f t="shared" si="87"/>
        <v>0</v>
      </c>
      <c r="AC327" s="113" t="str">
        <f t="shared" si="88"/>
        <v>Grade not provided</v>
      </c>
      <c r="AD327" s="75" t="str">
        <f t="shared" si="89"/>
        <v>Ineligible Student</v>
      </c>
    </row>
    <row r="328" spans="9:30" ht="15.75" thickBot="1">
      <c r="I328" s="102" t="s">
        <v>373</v>
      </c>
      <c r="J328" s="107"/>
      <c r="K328" s="158"/>
      <c r="L328" s="24"/>
      <c r="M328" s="24"/>
      <c r="N328" s="40"/>
      <c r="O328" s="63" t="str">
        <f t="shared" si="75"/>
        <v>Grade not provided</v>
      </c>
      <c r="P328" s="64" t="str">
        <f t="shared" si="75"/>
        <v>Ineligible Student</v>
      </c>
      <c r="Q328" s="39" t="str">
        <f t="shared" si="76"/>
        <v>Less than 2 domains provided</v>
      </c>
      <c r="R328" s="54">
        <f t="shared" si="77"/>
        <v>0</v>
      </c>
      <c r="S328" s="55">
        <f t="shared" si="78"/>
        <v>0</v>
      </c>
      <c r="T328" s="56">
        <f t="shared" si="79"/>
        <v>0</v>
      </c>
      <c r="U328" s="57">
        <f t="shared" si="80"/>
        <v>0</v>
      </c>
      <c r="V328" s="56">
        <f t="shared" si="81"/>
        <v>0</v>
      </c>
      <c r="W328" s="55">
        <f t="shared" si="82"/>
        <v>0</v>
      </c>
      <c r="X328" s="55">
        <f t="shared" si="83"/>
        <v>0</v>
      </c>
      <c r="Y328" s="55">
        <f t="shared" si="84"/>
        <v>0</v>
      </c>
      <c r="Z328" s="55">
        <f t="shared" si="85"/>
        <v>0</v>
      </c>
      <c r="AA328" s="55">
        <f t="shared" si="86"/>
        <v>0</v>
      </c>
      <c r="AB328" s="112">
        <f t="shared" si="87"/>
        <v>0</v>
      </c>
      <c r="AC328" s="113" t="str">
        <f t="shared" si="88"/>
        <v>Grade not provided</v>
      </c>
      <c r="AD328" s="75" t="str">
        <f t="shared" si="89"/>
        <v>Ineligible Student</v>
      </c>
    </row>
    <row r="329" spans="9:30" ht="15.75" thickBot="1">
      <c r="I329" s="102" t="s">
        <v>374</v>
      </c>
      <c r="J329" s="107"/>
      <c r="K329" s="158"/>
      <c r="L329" s="24"/>
      <c r="M329" s="24"/>
      <c r="N329" s="40"/>
      <c r="O329" s="63" t="str">
        <f t="shared" si="75"/>
        <v>Grade not provided</v>
      </c>
      <c r="P329" s="64" t="str">
        <f t="shared" si="75"/>
        <v>Ineligible Student</v>
      </c>
      <c r="Q329" s="39" t="str">
        <f t="shared" si="76"/>
        <v>Less than 2 domains provided</v>
      </c>
      <c r="R329" s="54">
        <f t="shared" si="77"/>
        <v>0</v>
      </c>
      <c r="S329" s="55">
        <f t="shared" si="78"/>
        <v>0</v>
      </c>
      <c r="T329" s="56">
        <f t="shared" si="79"/>
        <v>0</v>
      </c>
      <c r="U329" s="57">
        <f t="shared" si="80"/>
        <v>0</v>
      </c>
      <c r="V329" s="56">
        <f t="shared" si="81"/>
        <v>0</v>
      </c>
      <c r="W329" s="55">
        <f t="shared" si="82"/>
        <v>0</v>
      </c>
      <c r="X329" s="55">
        <f t="shared" si="83"/>
        <v>0</v>
      </c>
      <c r="Y329" s="55">
        <f t="shared" si="84"/>
        <v>0</v>
      </c>
      <c r="Z329" s="55">
        <f t="shared" si="85"/>
        <v>0</v>
      </c>
      <c r="AA329" s="55">
        <f t="shared" si="86"/>
        <v>0</v>
      </c>
      <c r="AB329" s="112">
        <f t="shared" si="87"/>
        <v>0</v>
      </c>
      <c r="AC329" s="113" t="str">
        <f t="shared" si="88"/>
        <v>Grade not provided</v>
      </c>
      <c r="AD329" s="75" t="str">
        <f t="shared" si="89"/>
        <v>Ineligible Student</v>
      </c>
    </row>
    <row r="330" spans="9:30" ht="15.75" thickBot="1">
      <c r="I330" s="102" t="s">
        <v>375</v>
      </c>
      <c r="J330" s="107"/>
      <c r="K330" s="158"/>
      <c r="L330" s="24"/>
      <c r="M330" s="24"/>
      <c r="N330" s="40"/>
      <c r="O330" s="63" t="str">
        <f t="shared" si="75"/>
        <v>Grade not provided</v>
      </c>
      <c r="P330" s="64" t="str">
        <f t="shared" si="75"/>
        <v>Ineligible Student</v>
      </c>
      <c r="Q330" s="39" t="str">
        <f t="shared" si="76"/>
        <v>Less than 2 domains provided</v>
      </c>
      <c r="R330" s="54">
        <f t="shared" si="77"/>
        <v>0</v>
      </c>
      <c r="S330" s="55">
        <f t="shared" si="78"/>
        <v>0</v>
      </c>
      <c r="T330" s="56">
        <f t="shared" si="79"/>
        <v>0</v>
      </c>
      <c r="U330" s="57">
        <f t="shared" si="80"/>
        <v>0</v>
      </c>
      <c r="V330" s="56">
        <f t="shared" si="81"/>
        <v>0</v>
      </c>
      <c r="W330" s="55">
        <f t="shared" si="82"/>
        <v>0</v>
      </c>
      <c r="X330" s="55">
        <f t="shared" si="83"/>
        <v>0</v>
      </c>
      <c r="Y330" s="55">
        <f t="shared" si="84"/>
        <v>0</v>
      </c>
      <c r="Z330" s="55">
        <f t="shared" si="85"/>
        <v>0</v>
      </c>
      <c r="AA330" s="55">
        <f t="shared" si="86"/>
        <v>0</v>
      </c>
      <c r="AB330" s="112">
        <f t="shared" si="87"/>
        <v>0</v>
      </c>
      <c r="AC330" s="113" t="str">
        <f t="shared" si="88"/>
        <v>Grade not provided</v>
      </c>
      <c r="AD330" s="75" t="str">
        <f t="shared" si="89"/>
        <v>Ineligible Student</v>
      </c>
    </row>
    <row r="331" spans="9:30" ht="15.75" thickBot="1">
      <c r="I331" s="102" t="s">
        <v>376</v>
      </c>
      <c r="J331" s="107"/>
      <c r="K331" s="158"/>
      <c r="L331" s="24"/>
      <c r="M331" s="24"/>
      <c r="N331" s="40"/>
      <c r="O331" s="63" t="str">
        <f t="shared" si="75"/>
        <v>Grade not provided</v>
      </c>
      <c r="P331" s="64" t="str">
        <f t="shared" si="75"/>
        <v>Ineligible Student</v>
      </c>
      <c r="Q331" s="39" t="str">
        <f t="shared" si="76"/>
        <v>Less than 2 domains provided</v>
      </c>
      <c r="R331" s="54">
        <f t="shared" si="77"/>
        <v>0</v>
      </c>
      <c r="S331" s="55">
        <f t="shared" si="78"/>
        <v>0</v>
      </c>
      <c r="T331" s="56">
        <f t="shared" si="79"/>
        <v>0</v>
      </c>
      <c r="U331" s="57">
        <f t="shared" si="80"/>
        <v>0</v>
      </c>
      <c r="V331" s="56">
        <f t="shared" si="81"/>
        <v>0</v>
      </c>
      <c r="W331" s="55">
        <f t="shared" si="82"/>
        <v>0</v>
      </c>
      <c r="X331" s="55">
        <f t="shared" si="83"/>
        <v>0</v>
      </c>
      <c r="Y331" s="55">
        <f t="shared" si="84"/>
        <v>0</v>
      </c>
      <c r="Z331" s="55">
        <f t="shared" si="85"/>
        <v>0</v>
      </c>
      <c r="AA331" s="55">
        <f t="shared" si="86"/>
        <v>0</v>
      </c>
      <c r="AB331" s="112">
        <f t="shared" si="87"/>
        <v>0</v>
      </c>
      <c r="AC331" s="113" t="str">
        <f t="shared" si="88"/>
        <v>Grade not provided</v>
      </c>
      <c r="AD331" s="75" t="str">
        <f t="shared" si="89"/>
        <v>Ineligible Student</v>
      </c>
    </row>
    <row r="332" spans="9:30" ht="15.75" thickBot="1">
      <c r="I332" s="102" t="s">
        <v>377</v>
      </c>
      <c r="J332" s="107"/>
      <c r="K332" s="158"/>
      <c r="L332" s="24"/>
      <c r="M332" s="24"/>
      <c r="N332" s="40"/>
      <c r="O332" s="63" t="str">
        <f t="shared" si="75"/>
        <v>Grade not provided</v>
      </c>
      <c r="P332" s="64" t="str">
        <f t="shared" si="75"/>
        <v>Ineligible Student</v>
      </c>
      <c r="Q332" s="39" t="str">
        <f t="shared" si="76"/>
        <v>Less than 2 domains provided</v>
      </c>
      <c r="R332" s="54">
        <f t="shared" si="77"/>
        <v>0</v>
      </c>
      <c r="S332" s="55">
        <f t="shared" si="78"/>
        <v>0</v>
      </c>
      <c r="T332" s="56">
        <f t="shared" si="79"/>
        <v>0</v>
      </c>
      <c r="U332" s="57">
        <f t="shared" si="80"/>
        <v>0</v>
      </c>
      <c r="V332" s="56">
        <f t="shared" si="81"/>
        <v>0</v>
      </c>
      <c r="W332" s="55">
        <f t="shared" si="82"/>
        <v>0</v>
      </c>
      <c r="X332" s="55">
        <f t="shared" si="83"/>
        <v>0</v>
      </c>
      <c r="Y332" s="55">
        <f t="shared" si="84"/>
        <v>0</v>
      </c>
      <c r="Z332" s="55">
        <f t="shared" si="85"/>
        <v>0</v>
      </c>
      <c r="AA332" s="55">
        <f t="shared" si="86"/>
        <v>0</v>
      </c>
      <c r="AB332" s="112">
        <f t="shared" si="87"/>
        <v>0</v>
      </c>
      <c r="AC332" s="113" t="str">
        <f t="shared" si="88"/>
        <v>Grade not provided</v>
      </c>
      <c r="AD332" s="75" t="str">
        <f t="shared" si="89"/>
        <v>Ineligible Student</v>
      </c>
    </row>
    <row r="333" spans="9:30" ht="15.75" thickBot="1">
      <c r="I333" s="102" t="s">
        <v>378</v>
      </c>
      <c r="J333" s="107"/>
      <c r="K333" s="158"/>
      <c r="L333" s="24"/>
      <c r="M333" s="24"/>
      <c r="N333" s="40"/>
      <c r="O333" s="63" t="str">
        <f t="shared" si="75"/>
        <v>Grade not provided</v>
      </c>
      <c r="P333" s="64" t="str">
        <f t="shared" si="75"/>
        <v>Ineligible Student</v>
      </c>
      <c r="Q333" s="39" t="str">
        <f t="shared" si="76"/>
        <v>Less than 2 domains provided</v>
      </c>
      <c r="R333" s="54">
        <f t="shared" si="77"/>
        <v>0</v>
      </c>
      <c r="S333" s="55">
        <f t="shared" si="78"/>
        <v>0</v>
      </c>
      <c r="T333" s="56">
        <f t="shared" si="79"/>
        <v>0</v>
      </c>
      <c r="U333" s="57">
        <f t="shared" si="80"/>
        <v>0</v>
      </c>
      <c r="V333" s="56">
        <f t="shared" si="81"/>
        <v>0</v>
      </c>
      <c r="W333" s="55">
        <f t="shared" si="82"/>
        <v>0</v>
      </c>
      <c r="X333" s="55">
        <f t="shared" si="83"/>
        <v>0</v>
      </c>
      <c r="Y333" s="55">
        <f t="shared" si="84"/>
        <v>0</v>
      </c>
      <c r="Z333" s="55">
        <f t="shared" si="85"/>
        <v>0</v>
      </c>
      <c r="AA333" s="55">
        <f t="shared" si="86"/>
        <v>0</v>
      </c>
      <c r="AB333" s="112">
        <f t="shared" si="87"/>
        <v>0</v>
      </c>
      <c r="AC333" s="113" t="str">
        <f t="shared" si="88"/>
        <v>Grade not provided</v>
      </c>
      <c r="AD333" s="75" t="str">
        <f t="shared" si="89"/>
        <v>Ineligible Student</v>
      </c>
    </row>
    <row r="334" spans="9:30" ht="15.75" thickBot="1">
      <c r="I334" s="102" t="s">
        <v>379</v>
      </c>
      <c r="J334" s="107"/>
      <c r="K334" s="158"/>
      <c r="L334" s="24"/>
      <c r="M334" s="24"/>
      <c r="N334" s="40"/>
      <c r="O334" s="63" t="str">
        <f t="shared" si="75"/>
        <v>Grade not provided</v>
      </c>
      <c r="P334" s="64" t="str">
        <f t="shared" si="75"/>
        <v>Ineligible Student</v>
      </c>
      <c r="Q334" s="39" t="str">
        <f t="shared" si="76"/>
        <v>Less than 2 domains provided</v>
      </c>
      <c r="R334" s="54">
        <f t="shared" si="77"/>
        <v>0</v>
      </c>
      <c r="S334" s="55">
        <f t="shared" si="78"/>
        <v>0</v>
      </c>
      <c r="T334" s="56">
        <f t="shared" si="79"/>
        <v>0</v>
      </c>
      <c r="U334" s="57">
        <f t="shared" si="80"/>
        <v>0</v>
      </c>
      <c r="V334" s="56">
        <f t="shared" si="81"/>
        <v>0</v>
      </c>
      <c r="W334" s="55">
        <f t="shared" si="82"/>
        <v>0</v>
      </c>
      <c r="X334" s="55">
        <f t="shared" si="83"/>
        <v>0</v>
      </c>
      <c r="Y334" s="55">
        <f t="shared" si="84"/>
        <v>0</v>
      </c>
      <c r="Z334" s="55">
        <f t="shared" si="85"/>
        <v>0</v>
      </c>
      <c r="AA334" s="55">
        <f t="shared" si="86"/>
        <v>0</v>
      </c>
      <c r="AB334" s="112">
        <f t="shared" si="87"/>
        <v>0</v>
      </c>
      <c r="AC334" s="113" t="str">
        <f t="shared" si="88"/>
        <v>Grade not provided</v>
      </c>
      <c r="AD334" s="75" t="str">
        <f t="shared" si="89"/>
        <v>Ineligible Student</v>
      </c>
    </row>
    <row r="335" spans="9:30" ht="15.75" thickBot="1">
      <c r="I335" s="102" t="s">
        <v>380</v>
      </c>
      <c r="J335" s="107"/>
      <c r="K335" s="158"/>
      <c r="L335" s="24"/>
      <c r="M335" s="24"/>
      <c r="N335" s="40"/>
      <c r="O335" s="63" t="str">
        <f t="shared" si="75"/>
        <v>Grade not provided</v>
      </c>
      <c r="P335" s="64" t="str">
        <f t="shared" si="75"/>
        <v>Ineligible Student</v>
      </c>
      <c r="Q335" s="39" t="str">
        <f t="shared" si="76"/>
        <v>Less than 2 domains provided</v>
      </c>
      <c r="R335" s="54">
        <f t="shared" si="77"/>
        <v>0</v>
      </c>
      <c r="S335" s="55">
        <f t="shared" si="78"/>
        <v>0</v>
      </c>
      <c r="T335" s="56">
        <f t="shared" si="79"/>
        <v>0</v>
      </c>
      <c r="U335" s="57">
        <f t="shared" si="80"/>
        <v>0</v>
      </c>
      <c r="V335" s="56">
        <f t="shared" si="81"/>
        <v>0</v>
      </c>
      <c r="W335" s="55">
        <f t="shared" si="82"/>
        <v>0</v>
      </c>
      <c r="X335" s="55">
        <f t="shared" si="83"/>
        <v>0</v>
      </c>
      <c r="Y335" s="55">
        <f t="shared" si="84"/>
        <v>0</v>
      </c>
      <c r="Z335" s="55">
        <f t="shared" si="85"/>
        <v>0</v>
      </c>
      <c r="AA335" s="55">
        <f t="shared" si="86"/>
        <v>0</v>
      </c>
      <c r="AB335" s="112">
        <f t="shared" si="87"/>
        <v>0</v>
      </c>
      <c r="AC335" s="113" t="str">
        <f t="shared" si="88"/>
        <v>Grade not provided</v>
      </c>
      <c r="AD335" s="75" t="str">
        <f t="shared" si="89"/>
        <v>Ineligible Student</v>
      </c>
    </row>
    <row r="336" spans="9:30" ht="15.75" thickBot="1">
      <c r="I336" s="102" t="s">
        <v>381</v>
      </c>
      <c r="J336" s="107"/>
      <c r="K336" s="158"/>
      <c r="L336" s="24"/>
      <c r="M336" s="24"/>
      <c r="N336" s="40"/>
      <c r="O336" s="63" t="str">
        <f t="shared" si="75"/>
        <v>Grade not provided</v>
      </c>
      <c r="P336" s="64" t="str">
        <f t="shared" si="75"/>
        <v>Ineligible Student</v>
      </c>
      <c r="Q336" s="39" t="str">
        <f t="shared" si="76"/>
        <v>Less than 2 domains provided</v>
      </c>
      <c r="R336" s="54">
        <f t="shared" si="77"/>
        <v>0</v>
      </c>
      <c r="S336" s="55">
        <f t="shared" si="78"/>
        <v>0</v>
      </c>
      <c r="T336" s="56">
        <f t="shared" si="79"/>
        <v>0</v>
      </c>
      <c r="U336" s="57">
        <f t="shared" si="80"/>
        <v>0</v>
      </c>
      <c r="V336" s="56">
        <f t="shared" si="81"/>
        <v>0</v>
      </c>
      <c r="W336" s="55">
        <f t="shared" si="82"/>
        <v>0</v>
      </c>
      <c r="X336" s="55">
        <f t="shared" si="83"/>
        <v>0</v>
      </c>
      <c r="Y336" s="55">
        <f t="shared" si="84"/>
        <v>0</v>
      </c>
      <c r="Z336" s="55">
        <f t="shared" si="85"/>
        <v>0</v>
      </c>
      <c r="AA336" s="55">
        <f t="shared" si="86"/>
        <v>0</v>
      </c>
      <c r="AB336" s="112">
        <f t="shared" si="87"/>
        <v>0</v>
      </c>
      <c r="AC336" s="113" t="str">
        <f t="shared" si="88"/>
        <v>Grade not provided</v>
      </c>
      <c r="AD336" s="75" t="str">
        <f t="shared" si="89"/>
        <v>Ineligible Student</v>
      </c>
    </row>
    <row r="337" spans="9:30" ht="15.75" thickBot="1">
      <c r="I337" s="102" t="s">
        <v>382</v>
      </c>
      <c r="J337" s="107"/>
      <c r="K337" s="158"/>
      <c r="L337" s="24"/>
      <c r="M337" s="24"/>
      <c r="N337" s="40"/>
      <c r="O337" s="63" t="str">
        <f t="shared" si="75"/>
        <v>Grade not provided</v>
      </c>
      <c r="P337" s="64" t="str">
        <f t="shared" si="75"/>
        <v>Ineligible Student</v>
      </c>
      <c r="Q337" s="39" t="str">
        <f t="shared" si="76"/>
        <v>Less than 2 domains provided</v>
      </c>
      <c r="R337" s="54">
        <f t="shared" si="77"/>
        <v>0</v>
      </c>
      <c r="S337" s="55">
        <f t="shared" si="78"/>
        <v>0</v>
      </c>
      <c r="T337" s="56">
        <f t="shared" si="79"/>
        <v>0</v>
      </c>
      <c r="U337" s="57">
        <f t="shared" si="80"/>
        <v>0</v>
      </c>
      <c r="V337" s="56">
        <f t="shared" si="81"/>
        <v>0</v>
      </c>
      <c r="W337" s="55">
        <f t="shared" si="82"/>
        <v>0</v>
      </c>
      <c r="X337" s="55">
        <f t="shared" si="83"/>
        <v>0</v>
      </c>
      <c r="Y337" s="55">
        <f t="shared" si="84"/>
        <v>0</v>
      </c>
      <c r="Z337" s="55">
        <f t="shared" si="85"/>
        <v>0</v>
      </c>
      <c r="AA337" s="55">
        <f t="shared" si="86"/>
        <v>0</v>
      </c>
      <c r="AB337" s="112">
        <f t="shared" si="87"/>
        <v>0</v>
      </c>
      <c r="AC337" s="113" t="str">
        <f t="shared" si="88"/>
        <v>Grade not provided</v>
      </c>
      <c r="AD337" s="75" t="str">
        <f t="shared" si="89"/>
        <v>Ineligible Student</v>
      </c>
    </row>
    <row r="338" spans="9:30" ht="15.75" thickBot="1">
      <c r="I338" s="102" t="s">
        <v>383</v>
      </c>
      <c r="J338" s="107"/>
      <c r="K338" s="158"/>
      <c r="L338" s="24"/>
      <c r="M338" s="24"/>
      <c r="N338" s="40"/>
      <c r="O338" s="63" t="str">
        <f t="shared" si="75"/>
        <v>Grade not provided</v>
      </c>
      <c r="P338" s="64" t="str">
        <f t="shared" si="75"/>
        <v>Ineligible Student</v>
      </c>
      <c r="Q338" s="39" t="str">
        <f t="shared" si="76"/>
        <v>Less than 2 domains provided</v>
      </c>
      <c r="R338" s="54">
        <f t="shared" si="77"/>
        <v>0</v>
      </c>
      <c r="S338" s="55">
        <f t="shared" si="78"/>
        <v>0</v>
      </c>
      <c r="T338" s="56">
        <f t="shared" si="79"/>
        <v>0</v>
      </c>
      <c r="U338" s="57">
        <f t="shared" si="80"/>
        <v>0</v>
      </c>
      <c r="V338" s="56">
        <f t="shared" si="81"/>
        <v>0</v>
      </c>
      <c r="W338" s="55">
        <f t="shared" si="82"/>
        <v>0</v>
      </c>
      <c r="X338" s="55">
        <f t="shared" si="83"/>
        <v>0</v>
      </c>
      <c r="Y338" s="55">
        <f t="shared" si="84"/>
        <v>0</v>
      </c>
      <c r="Z338" s="55">
        <f t="shared" si="85"/>
        <v>0</v>
      </c>
      <c r="AA338" s="55">
        <f t="shared" si="86"/>
        <v>0</v>
      </c>
      <c r="AB338" s="112">
        <f t="shared" si="87"/>
        <v>0</v>
      </c>
      <c r="AC338" s="113" t="str">
        <f t="shared" si="88"/>
        <v>Grade not provided</v>
      </c>
      <c r="AD338" s="75" t="str">
        <f t="shared" si="89"/>
        <v>Ineligible Student</v>
      </c>
    </row>
    <row r="339" spans="9:30" ht="15.75" thickBot="1">
      <c r="I339" s="102" t="s">
        <v>384</v>
      </c>
      <c r="J339" s="107"/>
      <c r="K339" s="158"/>
      <c r="L339" s="24"/>
      <c r="M339" s="24"/>
      <c r="N339" s="40"/>
      <c r="O339" s="63" t="str">
        <f t="shared" si="75"/>
        <v>Grade not provided</v>
      </c>
      <c r="P339" s="64" t="str">
        <f t="shared" si="75"/>
        <v>Ineligible Student</v>
      </c>
      <c r="Q339" s="39" t="str">
        <f t="shared" si="76"/>
        <v>Less than 2 domains provided</v>
      </c>
      <c r="R339" s="54">
        <f t="shared" si="77"/>
        <v>0</v>
      </c>
      <c r="S339" s="55">
        <f t="shared" si="78"/>
        <v>0</v>
      </c>
      <c r="T339" s="56">
        <f t="shared" si="79"/>
        <v>0</v>
      </c>
      <c r="U339" s="57">
        <f t="shared" si="80"/>
        <v>0</v>
      </c>
      <c r="V339" s="56">
        <f t="shared" si="81"/>
        <v>0</v>
      </c>
      <c r="W339" s="55">
        <f t="shared" si="82"/>
        <v>0</v>
      </c>
      <c r="X339" s="55">
        <f t="shared" si="83"/>
        <v>0</v>
      </c>
      <c r="Y339" s="55">
        <f t="shared" si="84"/>
        <v>0</v>
      </c>
      <c r="Z339" s="55">
        <f t="shared" si="85"/>
        <v>0</v>
      </c>
      <c r="AA339" s="55">
        <f t="shared" si="86"/>
        <v>0</v>
      </c>
      <c r="AB339" s="112">
        <f t="shared" si="87"/>
        <v>0</v>
      </c>
      <c r="AC339" s="113" t="str">
        <f t="shared" si="88"/>
        <v>Grade not provided</v>
      </c>
      <c r="AD339" s="75" t="str">
        <f t="shared" si="89"/>
        <v>Ineligible Student</v>
      </c>
    </row>
    <row r="340" spans="9:30" ht="15.75" thickBot="1">
      <c r="I340" s="102" t="s">
        <v>385</v>
      </c>
      <c r="J340" s="107"/>
      <c r="K340" s="158"/>
      <c r="L340" s="24"/>
      <c r="M340" s="24"/>
      <c r="N340" s="40"/>
      <c r="O340" s="63" t="str">
        <f t="shared" si="75"/>
        <v>Grade not provided</v>
      </c>
      <c r="P340" s="64" t="str">
        <f t="shared" si="75"/>
        <v>Ineligible Student</v>
      </c>
      <c r="Q340" s="39" t="str">
        <f t="shared" si="76"/>
        <v>Less than 2 domains provided</v>
      </c>
      <c r="R340" s="54">
        <f t="shared" si="77"/>
        <v>0</v>
      </c>
      <c r="S340" s="55">
        <f t="shared" si="78"/>
        <v>0</v>
      </c>
      <c r="T340" s="56">
        <f t="shared" si="79"/>
        <v>0</v>
      </c>
      <c r="U340" s="57">
        <f t="shared" si="80"/>
        <v>0</v>
      </c>
      <c r="V340" s="56">
        <f t="shared" si="81"/>
        <v>0</v>
      </c>
      <c r="W340" s="55">
        <f t="shared" si="82"/>
        <v>0</v>
      </c>
      <c r="X340" s="55">
        <f t="shared" si="83"/>
        <v>0</v>
      </c>
      <c r="Y340" s="55">
        <f t="shared" si="84"/>
        <v>0</v>
      </c>
      <c r="Z340" s="55">
        <f t="shared" si="85"/>
        <v>0</v>
      </c>
      <c r="AA340" s="55">
        <f t="shared" si="86"/>
        <v>0</v>
      </c>
      <c r="AB340" s="112">
        <f t="shared" si="87"/>
        <v>0</v>
      </c>
      <c r="AC340" s="113" t="str">
        <f t="shared" si="88"/>
        <v>Grade not provided</v>
      </c>
      <c r="AD340" s="75" t="str">
        <f t="shared" si="89"/>
        <v>Ineligible Student</v>
      </c>
    </row>
    <row r="341" spans="9:30" ht="15.75" thickBot="1">
      <c r="I341" s="102" t="s">
        <v>386</v>
      </c>
      <c r="J341" s="107"/>
      <c r="K341" s="158"/>
      <c r="L341" s="24"/>
      <c r="M341" s="24"/>
      <c r="N341" s="40"/>
      <c r="O341" s="63" t="str">
        <f t="shared" si="75"/>
        <v>Grade not provided</v>
      </c>
      <c r="P341" s="64" t="str">
        <f t="shared" si="75"/>
        <v>Ineligible Student</v>
      </c>
      <c r="Q341" s="39" t="str">
        <f t="shared" si="76"/>
        <v>Less than 2 domains provided</v>
      </c>
      <c r="R341" s="54">
        <f t="shared" si="77"/>
        <v>0</v>
      </c>
      <c r="S341" s="55">
        <f t="shared" si="78"/>
        <v>0</v>
      </c>
      <c r="T341" s="56">
        <f t="shared" si="79"/>
        <v>0</v>
      </c>
      <c r="U341" s="57">
        <f t="shared" si="80"/>
        <v>0</v>
      </c>
      <c r="V341" s="56">
        <f t="shared" si="81"/>
        <v>0</v>
      </c>
      <c r="W341" s="55">
        <f t="shared" si="82"/>
        <v>0</v>
      </c>
      <c r="X341" s="55">
        <f t="shared" si="83"/>
        <v>0</v>
      </c>
      <c r="Y341" s="55">
        <f t="shared" si="84"/>
        <v>0</v>
      </c>
      <c r="Z341" s="55">
        <f t="shared" si="85"/>
        <v>0</v>
      </c>
      <c r="AA341" s="55">
        <f t="shared" si="86"/>
        <v>0</v>
      </c>
      <c r="AB341" s="112">
        <f t="shared" si="87"/>
        <v>0</v>
      </c>
      <c r="AC341" s="113" t="str">
        <f t="shared" si="88"/>
        <v>Grade not provided</v>
      </c>
      <c r="AD341" s="75" t="str">
        <f t="shared" si="89"/>
        <v>Ineligible Student</v>
      </c>
    </row>
    <row r="342" spans="9:30" ht="15.75" thickBot="1">
      <c r="I342" s="102" t="s">
        <v>387</v>
      </c>
      <c r="J342" s="107"/>
      <c r="K342" s="158"/>
      <c r="L342" s="24"/>
      <c r="M342" s="24"/>
      <c r="N342" s="40"/>
      <c r="O342" s="63" t="str">
        <f t="shared" si="75"/>
        <v>Grade not provided</v>
      </c>
      <c r="P342" s="64" t="str">
        <f t="shared" si="75"/>
        <v>Ineligible Student</v>
      </c>
      <c r="Q342" s="39" t="str">
        <f t="shared" si="76"/>
        <v>Less than 2 domains provided</v>
      </c>
      <c r="R342" s="54">
        <f t="shared" si="77"/>
        <v>0</v>
      </c>
      <c r="S342" s="55">
        <f t="shared" si="78"/>
        <v>0</v>
      </c>
      <c r="T342" s="56">
        <f t="shared" si="79"/>
        <v>0</v>
      </c>
      <c r="U342" s="57">
        <f t="shared" si="80"/>
        <v>0</v>
      </c>
      <c r="V342" s="56">
        <f t="shared" si="81"/>
        <v>0</v>
      </c>
      <c r="W342" s="55">
        <f t="shared" si="82"/>
        <v>0</v>
      </c>
      <c r="X342" s="55">
        <f t="shared" si="83"/>
        <v>0</v>
      </c>
      <c r="Y342" s="55">
        <f t="shared" si="84"/>
        <v>0</v>
      </c>
      <c r="Z342" s="55">
        <f t="shared" si="85"/>
        <v>0</v>
      </c>
      <c r="AA342" s="55">
        <f t="shared" si="86"/>
        <v>0</v>
      </c>
      <c r="AB342" s="112">
        <f t="shared" si="87"/>
        <v>0</v>
      </c>
      <c r="AC342" s="113" t="str">
        <f t="shared" si="88"/>
        <v>Grade not provided</v>
      </c>
      <c r="AD342" s="75" t="str">
        <f t="shared" si="89"/>
        <v>Ineligible Student</v>
      </c>
    </row>
    <row r="343" spans="9:30" ht="15.75" thickBot="1">
      <c r="I343" s="102" t="s">
        <v>388</v>
      </c>
      <c r="J343" s="107"/>
      <c r="K343" s="158"/>
      <c r="L343" s="24"/>
      <c r="M343" s="24"/>
      <c r="N343" s="40"/>
      <c r="O343" s="63" t="str">
        <f t="shared" si="75"/>
        <v>Grade not provided</v>
      </c>
      <c r="P343" s="64" t="str">
        <f t="shared" si="75"/>
        <v>Ineligible Student</v>
      </c>
      <c r="Q343" s="39" t="str">
        <f t="shared" si="76"/>
        <v>Less than 2 domains provided</v>
      </c>
      <c r="R343" s="54">
        <f t="shared" si="77"/>
        <v>0</v>
      </c>
      <c r="S343" s="55">
        <f t="shared" si="78"/>
        <v>0</v>
      </c>
      <c r="T343" s="56">
        <f t="shared" si="79"/>
        <v>0</v>
      </c>
      <c r="U343" s="57">
        <f t="shared" si="80"/>
        <v>0</v>
      </c>
      <c r="V343" s="56">
        <f t="shared" si="81"/>
        <v>0</v>
      </c>
      <c r="W343" s="55">
        <f t="shared" si="82"/>
        <v>0</v>
      </c>
      <c r="X343" s="55">
        <f t="shared" si="83"/>
        <v>0</v>
      </c>
      <c r="Y343" s="55">
        <f t="shared" si="84"/>
        <v>0</v>
      </c>
      <c r="Z343" s="55">
        <f t="shared" si="85"/>
        <v>0</v>
      </c>
      <c r="AA343" s="55">
        <f t="shared" si="86"/>
        <v>0</v>
      </c>
      <c r="AB343" s="112">
        <f t="shared" si="87"/>
        <v>0</v>
      </c>
      <c r="AC343" s="113" t="str">
        <f t="shared" si="88"/>
        <v>Grade not provided</v>
      </c>
      <c r="AD343" s="75" t="str">
        <f t="shared" si="89"/>
        <v>Ineligible Student</v>
      </c>
    </row>
    <row r="344" spans="9:30" ht="15.75" thickBot="1">
      <c r="I344" s="102" t="s">
        <v>389</v>
      </c>
      <c r="J344" s="107"/>
      <c r="K344" s="158"/>
      <c r="L344" s="24"/>
      <c r="M344" s="24"/>
      <c r="N344" s="40"/>
      <c r="O344" s="63" t="str">
        <f t="shared" si="75"/>
        <v>Grade not provided</v>
      </c>
      <c r="P344" s="64" t="str">
        <f t="shared" si="75"/>
        <v>Ineligible Student</v>
      </c>
      <c r="Q344" s="39" t="str">
        <f t="shared" si="76"/>
        <v>Less than 2 domains provided</v>
      </c>
      <c r="R344" s="54">
        <f t="shared" si="77"/>
        <v>0</v>
      </c>
      <c r="S344" s="55">
        <f t="shared" si="78"/>
        <v>0</v>
      </c>
      <c r="T344" s="56">
        <f t="shared" si="79"/>
        <v>0</v>
      </c>
      <c r="U344" s="57">
        <f t="shared" si="80"/>
        <v>0</v>
      </c>
      <c r="V344" s="56">
        <f t="shared" si="81"/>
        <v>0</v>
      </c>
      <c r="W344" s="55">
        <f t="shared" si="82"/>
        <v>0</v>
      </c>
      <c r="X344" s="55">
        <f t="shared" si="83"/>
        <v>0</v>
      </c>
      <c r="Y344" s="55">
        <f t="shared" si="84"/>
        <v>0</v>
      </c>
      <c r="Z344" s="55">
        <f t="shared" si="85"/>
        <v>0</v>
      </c>
      <c r="AA344" s="55">
        <f t="shared" si="86"/>
        <v>0</v>
      </c>
      <c r="AB344" s="112">
        <f t="shared" si="87"/>
        <v>0</v>
      </c>
      <c r="AC344" s="113" t="str">
        <f t="shared" si="88"/>
        <v>Grade not provided</v>
      </c>
      <c r="AD344" s="75" t="str">
        <f t="shared" si="89"/>
        <v>Ineligible Student</v>
      </c>
    </row>
    <row r="345" spans="9:30" ht="15.75" thickBot="1">
      <c r="I345" s="102" t="s">
        <v>390</v>
      </c>
      <c r="J345" s="107"/>
      <c r="K345" s="158"/>
      <c r="L345" s="24"/>
      <c r="M345" s="24"/>
      <c r="N345" s="40"/>
      <c r="O345" s="63" t="str">
        <f t="shared" si="75"/>
        <v>Grade not provided</v>
      </c>
      <c r="P345" s="64" t="str">
        <f t="shared" si="75"/>
        <v>Ineligible Student</v>
      </c>
      <c r="Q345" s="39" t="str">
        <f t="shared" si="76"/>
        <v>Less than 2 domains provided</v>
      </c>
      <c r="R345" s="54">
        <f t="shared" si="77"/>
        <v>0</v>
      </c>
      <c r="S345" s="55">
        <f t="shared" si="78"/>
        <v>0</v>
      </c>
      <c r="T345" s="56">
        <f t="shared" si="79"/>
        <v>0</v>
      </c>
      <c r="U345" s="57">
        <f t="shared" si="80"/>
        <v>0</v>
      </c>
      <c r="V345" s="56">
        <f t="shared" si="81"/>
        <v>0</v>
      </c>
      <c r="W345" s="55">
        <f t="shared" si="82"/>
        <v>0</v>
      </c>
      <c r="X345" s="55">
        <f t="shared" si="83"/>
        <v>0</v>
      </c>
      <c r="Y345" s="55">
        <f t="shared" si="84"/>
        <v>0</v>
      </c>
      <c r="Z345" s="55">
        <f t="shared" si="85"/>
        <v>0</v>
      </c>
      <c r="AA345" s="55">
        <f t="shared" si="86"/>
        <v>0</v>
      </c>
      <c r="AB345" s="112">
        <f t="shared" si="87"/>
        <v>0</v>
      </c>
      <c r="AC345" s="113" t="str">
        <f t="shared" si="88"/>
        <v>Grade not provided</v>
      </c>
      <c r="AD345" s="75" t="str">
        <f t="shared" si="89"/>
        <v>Ineligible Student</v>
      </c>
    </row>
    <row r="346" spans="9:30" ht="15.75" thickBot="1">
      <c r="I346" s="102" t="s">
        <v>391</v>
      </c>
      <c r="J346" s="107"/>
      <c r="K346" s="158"/>
      <c r="L346" s="24"/>
      <c r="M346" s="24"/>
      <c r="N346" s="40"/>
      <c r="O346" s="63" t="str">
        <f t="shared" si="75"/>
        <v>Grade not provided</v>
      </c>
      <c r="P346" s="64" t="str">
        <f t="shared" si="75"/>
        <v>Ineligible Student</v>
      </c>
      <c r="Q346" s="39" t="str">
        <f t="shared" si="76"/>
        <v>Less than 2 domains provided</v>
      </c>
      <c r="R346" s="54">
        <f t="shared" si="77"/>
        <v>0</v>
      </c>
      <c r="S346" s="55">
        <f t="shared" si="78"/>
        <v>0</v>
      </c>
      <c r="T346" s="56">
        <f t="shared" si="79"/>
        <v>0</v>
      </c>
      <c r="U346" s="57">
        <f t="shared" si="80"/>
        <v>0</v>
      </c>
      <c r="V346" s="56">
        <f t="shared" si="81"/>
        <v>0</v>
      </c>
      <c r="W346" s="55">
        <f t="shared" si="82"/>
        <v>0</v>
      </c>
      <c r="X346" s="55">
        <f t="shared" si="83"/>
        <v>0</v>
      </c>
      <c r="Y346" s="55">
        <f t="shared" si="84"/>
        <v>0</v>
      </c>
      <c r="Z346" s="55">
        <f t="shared" si="85"/>
        <v>0</v>
      </c>
      <c r="AA346" s="55">
        <f t="shared" si="86"/>
        <v>0</v>
      </c>
      <c r="AB346" s="112">
        <f t="shared" si="87"/>
        <v>0</v>
      </c>
      <c r="AC346" s="113" t="str">
        <f t="shared" si="88"/>
        <v>Grade not provided</v>
      </c>
      <c r="AD346" s="75" t="str">
        <f t="shared" si="89"/>
        <v>Ineligible Student</v>
      </c>
    </row>
    <row r="347" spans="9:30" ht="15.75" thickBot="1">
      <c r="I347" s="102" t="s">
        <v>392</v>
      </c>
      <c r="J347" s="107"/>
      <c r="K347" s="158"/>
      <c r="L347" s="24"/>
      <c r="M347" s="24"/>
      <c r="N347" s="40"/>
      <c r="O347" s="63" t="str">
        <f t="shared" si="75"/>
        <v>Grade not provided</v>
      </c>
      <c r="P347" s="64" t="str">
        <f t="shared" si="75"/>
        <v>Ineligible Student</v>
      </c>
      <c r="Q347" s="39" t="str">
        <f t="shared" si="76"/>
        <v>Less than 2 domains provided</v>
      </c>
      <c r="R347" s="54">
        <f t="shared" si="77"/>
        <v>0</v>
      </c>
      <c r="S347" s="55">
        <f t="shared" si="78"/>
        <v>0</v>
      </c>
      <c r="T347" s="56">
        <f t="shared" si="79"/>
        <v>0</v>
      </c>
      <c r="U347" s="57">
        <f t="shared" si="80"/>
        <v>0</v>
      </c>
      <c r="V347" s="56">
        <f t="shared" si="81"/>
        <v>0</v>
      </c>
      <c r="W347" s="55">
        <f t="shared" si="82"/>
        <v>0</v>
      </c>
      <c r="X347" s="55">
        <f t="shared" si="83"/>
        <v>0</v>
      </c>
      <c r="Y347" s="55">
        <f t="shared" si="84"/>
        <v>0</v>
      </c>
      <c r="Z347" s="55">
        <f t="shared" si="85"/>
        <v>0</v>
      </c>
      <c r="AA347" s="55">
        <f t="shared" si="86"/>
        <v>0</v>
      </c>
      <c r="AB347" s="112">
        <f t="shared" si="87"/>
        <v>0</v>
      </c>
      <c r="AC347" s="113" t="str">
        <f t="shared" si="88"/>
        <v>Grade not provided</v>
      </c>
      <c r="AD347" s="75" t="str">
        <f t="shared" si="89"/>
        <v>Ineligible Student</v>
      </c>
    </row>
    <row r="348" spans="9:30" ht="15.75" thickBot="1">
      <c r="I348" s="102" t="s">
        <v>393</v>
      </c>
      <c r="J348" s="107"/>
      <c r="K348" s="158"/>
      <c r="L348" s="24"/>
      <c r="M348" s="24"/>
      <c r="N348" s="40"/>
      <c r="O348" s="63" t="str">
        <f t="shared" si="75"/>
        <v>Grade not provided</v>
      </c>
      <c r="P348" s="64" t="str">
        <f t="shared" si="75"/>
        <v>Ineligible Student</v>
      </c>
      <c r="Q348" s="39" t="str">
        <f t="shared" si="76"/>
        <v>Less than 2 domains provided</v>
      </c>
      <c r="R348" s="54">
        <f t="shared" si="77"/>
        <v>0</v>
      </c>
      <c r="S348" s="55">
        <f t="shared" si="78"/>
        <v>0</v>
      </c>
      <c r="T348" s="56">
        <f t="shared" si="79"/>
        <v>0</v>
      </c>
      <c r="U348" s="57">
        <f t="shared" si="80"/>
        <v>0</v>
      </c>
      <c r="V348" s="56">
        <f t="shared" si="81"/>
        <v>0</v>
      </c>
      <c r="W348" s="55">
        <f t="shared" si="82"/>
        <v>0</v>
      </c>
      <c r="X348" s="55">
        <f t="shared" si="83"/>
        <v>0</v>
      </c>
      <c r="Y348" s="55">
        <f t="shared" si="84"/>
        <v>0</v>
      </c>
      <c r="Z348" s="55">
        <f t="shared" si="85"/>
        <v>0</v>
      </c>
      <c r="AA348" s="55">
        <f t="shared" si="86"/>
        <v>0</v>
      </c>
      <c r="AB348" s="112">
        <f t="shared" si="87"/>
        <v>0</v>
      </c>
      <c r="AC348" s="113" t="str">
        <f t="shared" si="88"/>
        <v>Grade not provided</v>
      </c>
      <c r="AD348" s="75" t="str">
        <f t="shared" si="89"/>
        <v>Ineligible Student</v>
      </c>
    </row>
    <row r="349" spans="9:30" ht="15.75" thickBot="1">
      <c r="I349" s="102" t="s">
        <v>394</v>
      </c>
      <c r="J349" s="107"/>
      <c r="K349" s="158"/>
      <c r="L349" s="24"/>
      <c r="M349" s="24"/>
      <c r="N349" s="40"/>
      <c r="O349" s="63" t="str">
        <f t="shared" si="75"/>
        <v>Grade not provided</v>
      </c>
      <c r="P349" s="64" t="str">
        <f t="shared" si="75"/>
        <v>Ineligible Student</v>
      </c>
      <c r="Q349" s="39" t="str">
        <f t="shared" si="76"/>
        <v>Less than 2 domains provided</v>
      </c>
      <c r="R349" s="54">
        <f t="shared" si="77"/>
        <v>0</v>
      </c>
      <c r="S349" s="55">
        <f t="shared" si="78"/>
        <v>0</v>
      </c>
      <c r="T349" s="56">
        <f t="shared" si="79"/>
        <v>0</v>
      </c>
      <c r="U349" s="57">
        <f t="shared" si="80"/>
        <v>0</v>
      </c>
      <c r="V349" s="56">
        <f t="shared" si="81"/>
        <v>0</v>
      </c>
      <c r="W349" s="55">
        <f t="shared" si="82"/>
        <v>0</v>
      </c>
      <c r="X349" s="55">
        <f t="shared" si="83"/>
        <v>0</v>
      </c>
      <c r="Y349" s="55">
        <f t="shared" si="84"/>
        <v>0</v>
      </c>
      <c r="Z349" s="55">
        <f t="shared" si="85"/>
        <v>0</v>
      </c>
      <c r="AA349" s="55">
        <f t="shared" si="86"/>
        <v>0</v>
      </c>
      <c r="AB349" s="112">
        <f t="shared" si="87"/>
        <v>0</v>
      </c>
      <c r="AC349" s="113" t="str">
        <f t="shared" si="88"/>
        <v>Grade not provided</v>
      </c>
      <c r="AD349" s="75" t="str">
        <f t="shared" si="89"/>
        <v>Ineligible Student</v>
      </c>
    </row>
    <row r="350" spans="9:30" ht="15.75" thickBot="1">
      <c r="I350" s="102" t="s">
        <v>395</v>
      </c>
      <c r="J350" s="107"/>
      <c r="K350" s="158"/>
      <c r="L350" s="24"/>
      <c r="M350" s="24"/>
      <c r="N350" s="40"/>
      <c r="O350" s="63" t="str">
        <f t="shared" si="75"/>
        <v>Grade not provided</v>
      </c>
      <c r="P350" s="64" t="str">
        <f t="shared" si="75"/>
        <v>Ineligible Student</v>
      </c>
      <c r="Q350" s="39" t="str">
        <f t="shared" si="76"/>
        <v>Less than 2 domains provided</v>
      </c>
      <c r="R350" s="54">
        <f t="shared" si="77"/>
        <v>0</v>
      </c>
      <c r="S350" s="55">
        <f t="shared" si="78"/>
        <v>0</v>
      </c>
      <c r="T350" s="56">
        <f t="shared" si="79"/>
        <v>0</v>
      </c>
      <c r="U350" s="57">
        <f t="shared" si="80"/>
        <v>0</v>
      </c>
      <c r="V350" s="56">
        <f t="shared" si="81"/>
        <v>0</v>
      </c>
      <c r="W350" s="55">
        <f t="shared" si="82"/>
        <v>0</v>
      </c>
      <c r="X350" s="55">
        <f t="shared" si="83"/>
        <v>0</v>
      </c>
      <c r="Y350" s="55">
        <f t="shared" si="84"/>
        <v>0</v>
      </c>
      <c r="Z350" s="55">
        <f t="shared" si="85"/>
        <v>0</v>
      </c>
      <c r="AA350" s="55">
        <f t="shared" si="86"/>
        <v>0</v>
      </c>
      <c r="AB350" s="112">
        <f t="shared" si="87"/>
        <v>0</v>
      </c>
      <c r="AC350" s="113" t="str">
        <f t="shared" si="88"/>
        <v>Grade not provided</v>
      </c>
      <c r="AD350" s="75" t="str">
        <f t="shared" si="89"/>
        <v>Ineligible Student</v>
      </c>
    </row>
    <row r="351" spans="9:30" ht="15.75" thickBot="1">
      <c r="I351" s="102" t="s">
        <v>396</v>
      </c>
      <c r="J351" s="107"/>
      <c r="K351" s="158"/>
      <c r="L351" s="24"/>
      <c r="M351" s="24"/>
      <c r="N351" s="40"/>
      <c r="O351" s="63" t="str">
        <f t="shared" si="75"/>
        <v>Grade not provided</v>
      </c>
      <c r="P351" s="64" t="str">
        <f t="shared" si="75"/>
        <v>Ineligible Student</v>
      </c>
      <c r="Q351" s="39" t="str">
        <f t="shared" si="76"/>
        <v>Less than 2 domains provided</v>
      </c>
      <c r="R351" s="54">
        <f t="shared" si="77"/>
        <v>0</v>
      </c>
      <c r="S351" s="55">
        <f t="shared" si="78"/>
        <v>0</v>
      </c>
      <c r="T351" s="56">
        <f t="shared" si="79"/>
        <v>0</v>
      </c>
      <c r="U351" s="57">
        <f t="shared" si="80"/>
        <v>0</v>
      </c>
      <c r="V351" s="56">
        <f t="shared" si="81"/>
        <v>0</v>
      </c>
      <c r="W351" s="55">
        <f t="shared" si="82"/>
        <v>0</v>
      </c>
      <c r="X351" s="55">
        <f t="shared" si="83"/>
        <v>0</v>
      </c>
      <c r="Y351" s="55">
        <f t="shared" si="84"/>
        <v>0</v>
      </c>
      <c r="Z351" s="55">
        <f t="shared" si="85"/>
        <v>0</v>
      </c>
      <c r="AA351" s="55">
        <f t="shared" si="86"/>
        <v>0</v>
      </c>
      <c r="AB351" s="112">
        <f t="shared" si="87"/>
        <v>0</v>
      </c>
      <c r="AC351" s="113" t="str">
        <f t="shared" si="88"/>
        <v>Grade not provided</v>
      </c>
      <c r="AD351" s="75" t="str">
        <f t="shared" si="89"/>
        <v>Ineligible Student</v>
      </c>
    </row>
    <row r="352" spans="9:30" ht="15.75" thickBot="1">
      <c r="I352" s="102" t="s">
        <v>397</v>
      </c>
      <c r="J352" s="107"/>
      <c r="K352" s="158"/>
      <c r="L352" s="24"/>
      <c r="M352" s="24"/>
      <c r="N352" s="40"/>
      <c r="O352" s="63" t="str">
        <f t="shared" si="75"/>
        <v>Grade not provided</v>
      </c>
      <c r="P352" s="64" t="str">
        <f t="shared" si="75"/>
        <v>Ineligible Student</v>
      </c>
      <c r="Q352" s="39" t="str">
        <f t="shared" si="76"/>
        <v>Less than 2 domains provided</v>
      </c>
      <c r="R352" s="54">
        <f t="shared" si="77"/>
        <v>0</v>
      </c>
      <c r="S352" s="55">
        <f t="shared" si="78"/>
        <v>0</v>
      </c>
      <c r="T352" s="56">
        <f t="shared" si="79"/>
        <v>0</v>
      </c>
      <c r="U352" s="57">
        <f t="shared" si="80"/>
        <v>0</v>
      </c>
      <c r="V352" s="56">
        <f t="shared" si="81"/>
        <v>0</v>
      </c>
      <c r="W352" s="55">
        <f t="shared" si="82"/>
        <v>0</v>
      </c>
      <c r="X352" s="55">
        <f t="shared" si="83"/>
        <v>0</v>
      </c>
      <c r="Y352" s="55">
        <f t="shared" si="84"/>
        <v>0</v>
      </c>
      <c r="Z352" s="55">
        <f t="shared" si="85"/>
        <v>0</v>
      </c>
      <c r="AA352" s="55">
        <f t="shared" si="86"/>
        <v>0</v>
      </c>
      <c r="AB352" s="112">
        <f t="shared" si="87"/>
        <v>0</v>
      </c>
      <c r="AC352" s="113" t="str">
        <f t="shared" si="88"/>
        <v>Grade not provided</v>
      </c>
      <c r="AD352" s="75" t="str">
        <f t="shared" si="89"/>
        <v>Ineligible Student</v>
      </c>
    </row>
    <row r="353" spans="9:30" ht="15.75" thickBot="1">
      <c r="I353" s="102" t="s">
        <v>398</v>
      </c>
      <c r="J353" s="107"/>
      <c r="K353" s="158"/>
      <c r="L353" s="24"/>
      <c r="M353" s="24"/>
      <c r="N353" s="40"/>
      <c r="O353" s="63" t="str">
        <f t="shared" si="75"/>
        <v>Grade not provided</v>
      </c>
      <c r="P353" s="64" t="str">
        <f t="shared" si="75"/>
        <v>Ineligible Student</v>
      </c>
      <c r="Q353" s="39" t="str">
        <f t="shared" si="76"/>
        <v>Less than 2 domains provided</v>
      </c>
      <c r="R353" s="54">
        <f t="shared" si="77"/>
        <v>0</v>
      </c>
      <c r="S353" s="55">
        <f t="shared" si="78"/>
        <v>0</v>
      </c>
      <c r="T353" s="56">
        <f t="shared" si="79"/>
        <v>0</v>
      </c>
      <c r="U353" s="57">
        <f t="shared" si="80"/>
        <v>0</v>
      </c>
      <c r="V353" s="56">
        <f t="shared" si="81"/>
        <v>0</v>
      </c>
      <c r="W353" s="55">
        <f t="shared" si="82"/>
        <v>0</v>
      </c>
      <c r="X353" s="55">
        <f t="shared" si="83"/>
        <v>0</v>
      </c>
      <c r="Y353" s="55">
        <f t="shared" si="84"/>
        <v>0</v>
      </c>
      <c r="Z353" s="55">
        <f t="shared" si="85"/>
        <v>0</v>
      </c>
      <c r="AA353" s="55">
        <f t="shared" si="86"/>
        <v>0</v>
      </c>
      <c r="AB353" s="112">
        <f t="shared" si="87"/>
        <v>0</v>
      </c>
      <c r="AC353" s="113" t="str">
        <f t="shared" si="88"/>
        <v>Grade not provided</v>
      </c>
      <c r="AD353" s="75" t="str">
        <f t="shared" si="89"/>
        <v>Ineligible Student</v>
      </c>
    </row>
    <row r="354" spans="9:30" ht="15.75" thickBot="1">
      <c r="I354" s="102" t="s">
        <v>399</v>
      </c>
      <c r="J354" s="107"/>
      <c r="K354" s="158"/>
      <c r="L354" s="24"/>
      <c r="M354" s="24"/>
      <c r="N354" s="40"/>
      <c r="O354" s="63" t="str">
        <f t="shared" si="75"/>
        <v>Grade not provided</v>
      </c>
      <c r="P354" s="64" t="str">
        <f t="shared" si="75"/>
        <v>Ineligible Student</v>
      </c>
      <c r="Q354" s="39" t="str">
        <f t="shared" si="76"/>
        <v>Less than 2 domains provided</v>
      </c>
      <c r="R354" s="54">
        <f t="shared" si="77"/>
        <v>0</v>
      </c>
      <c r="S354" s="55">
        <f t="shared" si="78"/>
        <v>0</v>
      </c>
      <c r="T354" s="56">
        <f t="shared" si="79"/>
        <v>0</v>
      </c>
      <c r="U354" s="57">
        <f t="shared" si="80"/>
        <v>0</v>
      </c>
      <c r="V354" s="56">
        <f t="shared" si="81"/>
        <v>0</v>
      </c>
      <c r="W354" s="55">
        <f t="shared" si="82"/>
        <v>0</v>
      </c>
      <c r="X354" s="55">
        <f t="shared" si="83"/>
        <v>0</v>
      </c>
      <c r="Y354" s="55">
        <f t="shared" si="84"/>
        <v>0</v>
      </c>
      <c r="Z354" s="55">
        <f t="shared" si="85"/>
        <v>0</v>
      </c>
      <c r="AA354" s="55">
        <f t="shared" si="86"/>
        <v>0</v>
      </c>
      <c r="AB354" s="112">
        <f t="shared" si="87"/>
        <v>0</v>
      </c>
      <c r="AC354" s="113" t="str">
        <f t="shared" si="88"/>
        <v>Grade not provided</v>
      </c>
      <c r="AD354" s="75" t="str">
        <f t="shared" si="89"/>
        <v>Ineligible Student</v>
      </c>
    </row>
    <row r="355" spans="9:30" ht="15.75" thickBot="1">
      <c r="I355" s="102" t="s">
        <v>400</v>
      </c>
      <c r="J355" s="107"/>
      <c r="K355" s="158"/>
      <c r="L355" s="24"/>
      <c r="M355" s="24"/>
      <c r="N355" s="40"/>
      <c r="O355" s="63" t="str">
        <f t="shared" si="75"/>
        <v>Grade not provided</v>
      </c>
      <c r="P355" s="64" t="str">
        <f t="shared" si="75"/>
        <v>Ineligible Student</v>
      </c>
      <c r="Q355" s="39" t="str">
        <f t="shared" si="76"/>
        <v>Less than 2 domains provided</v>
      </c>
      <c r="R355" s="54">
        <f t="shared" si="77"/>
        <v>0</v>
      </c>
      <c r="S355" s="55">
        <f t="shared" si="78"/>
        <v>0</v>
      </c>
      <c r="T355" s="56">
        <f t="shared" si="79"/>
        <v>0</v>
      </c>
      <c r="U355" s="57">
        <f t="shared" si="80"/>
        <v>0</v>
      </c>
      <c r="V355" s="56">
        <f t="shared" si="81"/>
        <v>0</v>
      </c>
      <c r="W355" s="55">
        <f t="shared" si="82"/>
        <v>0</v>
      </c>
      <c r="X355" s="55">
        <f t="shared" si="83"/>
        <v>0</v>
      </c>
      <c r="Y355" s="55">
        <f t="shared" si="84"/>
        <v>0</v>
      </c>
      <c r="Z355" s="55">
        <f t="shared" si="85"/>
        <v>0</v>
      </c>
      <c r="AA355" s="55">
        <f t="shared" si="86"/>
        <v>0</v>
      </c>
      <c r="AB355" s="112">
        <f t="shared" si="87"/>
        <v>0</v>
      </c>
      <c r="AC355" s="113" t="str">
        <f t="shared" si="88"/>
        <v>Grade not provided</v>
      </c>
      <c r="AD355" s="75" t="str">
        <f t="shared" si="89"/>
        <v>Ineligible Student</v>
      </c>
    </row>
    <row r="356" spans="9:30" ht="15.75" thickBot="1">
      <c r="I356" s="102" t="s">
        <v>401</v>
      </c>
      <c r="J356" s="107"/>
      <c r="K356" s="158"/>
      <c r="L356" s="24"/>
      <c r="M356" s="24"/>
      <c r="N356" s="40"/>
      <c r="O356" s="63" t="str">
        <f t="shared" si="75"/>
        <v>Grade not provided</v>
      </c>
      <c r="P356" s="64" t="str">
        <f t="shared" si="75"/>
        <v>Ineligible Student</v>
      </c>
      <c r="Q356" s="39" t="str">
        <f t="shared" si="76"/>
        <v>Less than 2 domains provided</v>
      </c>
      <c r="R356" s="54">
        <f t="shared" si="77"/>
        <v>0</v>
      </c>
      <c r="S356" s="55">
        <f t="shared" si="78"/>
        <v>0</v>
      </c>
      <c r="T356" s="56">
        <f t="shared" si="79"/>
        <v>0</v>
      </c>
      <c r="U356" s="57">
        <f t="shared" si="80"/>
        <v>0</v>
      </c>
      <c r="V356" s="56">
        <f t="shared" si="81"/>
        <v>0</v>
      </c>
      <c r="W356" s="55">
        <f t="shared" si="82"/>
        <v>0</v>
      </c>
      <c r="X356" s="55">
        <f t="shared" si="83"/>
        <v>0</v>
      </c>
      <c r="Y356" s="55">
        <f t="shared" si="84"/>
        <v>0</v>
      </c>
      <c r="Z356" s="55">
        <f t="shared" si="85"/>
        <v>0</v>
      </c>
      <c r="AA356" s="55">
        <f t="shared" si="86"/>
        <v>0</v>
      </c>
      <c r="AB356" s="112">
        <f t="shared" si="87"/>
        <v>0</v>
      </c>
      <c r="AC356" s="113" t="str">
        <f t="shared" si="88"/>
        <v>Grade not provided</v>
      </c>
      <c r="AD356" s="75" t="str">
        <f t="shared" si="89"/>
        <v>Ineligible Student</v>
      </c>
    </row>
    <row r="357" spans="9:30" ht="15.75" thickBot="1">
      <c r="I357" s="102" t="s">
        <v>402</v>
      </c>
      <c r="J357" s="107"/>
      <c r="K357" s="158"/>
      <c r="L357" s="24"/>
      <c r="M357" s="24"/>
      <c r="N357" s="40"/>
      <c r="O357" s="63" t="str">
        <f t="shared" si="75"/>
        <v>Grade not provided</v>
      </c>
      <c r="P357" s="64" t="str">
        <f t="shared" si="75"/>
        <v>Ineligible Student</v>
      </c>
      <c r="Q357" s="39" t="str">
        <f t="shared" si="76"/>
        <v>Less than 2 domains provided</v>
      </c>
      <c r="R357" s="54">
        <f t="shared" si="77"/>
        <v>0</v>
      </c>
      <c r="S357" s="55">
        <f t="shared" si="78"/>
        <v>0</v>
      </c>
      <c r="T357" s="56">
        <f t="shared" si="79"/>
        <v>0</v>
      </c>
      <c r="U357" s="57">
        <f t="shared" si="80"/>
        <v>0</v>
      </c>
      <c r="V357" s="56">
        <f t="shared" si="81"/>
        <v>0</v>
      </c>
      <c r="W357" s="55">
        <f t="shared" si="82"/>
        <v>0</v>
      </c>
      <c r="X357" s="55">
        <f t="shared" si="83"/>
        <v>0</v>
      </c>
      <c r="Y357" s="55">
        <f t="shared" si="84"/>
        <v>0</v>
      </c>
      <c r="Z357" s="55">
        <f t="shared" si="85"/>
        <v>0</v>
      </c>
      <c r="AA357" s="55">
        <f t="shared" si="86"/>
        <v>0</v>
      </c>
      <c r="AB357" s="112">
        <f t="shared" si="87"/>
        <v>0</v>
      </c>
      <c r="AC357" s="113" t="str">
        <f t="shared" si="88"/>
        <v>Grade not provided</v>
      </c>
      <c r="AD357" s="75" t="str">
        <f t="shared" si="89"/>
        <v>Ineligible Student</v>
      </c>
    </row>
    <row r="358" spans="9:30" ht="15.75" thickBot="1">
      <c r="I358" s="102" t="s">
        <v>403</v>
      </c>
      <c r="J358" s="107"/>
      <c r="K358" s="158"/>
      <c r="L358" s="24"/>
      <c r="M358" s="24"/>
      <c r="N358" s="40"/>
      <c r="O358" s="63" t="str">
        <f t="shared" si="75"/>
        <v>Grade not provided</v>
      </c>
      <c r="P358" s="64" t="str">
        <f t="shared" si="75"/>
        <v>Ineligible Student</v>
      </c>
      <c r="Q358" s="39" t="str">
        <f t="shared" si="76"/>
        <v>Less than 2 domains provided</v>
      </c>
      <c r="R358" s="54">
        <f t="shared" si="77"/>
        <v>0</v>
      </c>
      <c r="S358" s="55">
        <f t="shared" si="78"/>
        <v>0</v>
      </c>
      <c r="T358" s="56">
        <f t="shared" si="79"/>
        <v>0</v>
      </c>
      <c r="U358" s="57">
        <f t="shared" si="80"/>
        <v>0</v>
      </c>
      <c r="V358" s="56">
        <f t="shared" si="81"/>
        <v>0</v>
      </c>
      <c r="W358" s="55">
        <f t="shared" si="82"/>
        <v>0</v>
      </c>
      <c r="X358" s="55">
        <f t="shared" si="83"/>
        <v>0</v>
      </c>
      <c r="Y358" s="55">
        <f t="shared" si="84"/>
        <v>0</v>
      </c>
      <c r="Z358" s="55">
        <f t="shared" si="85"/>
        <v>0</v>
      </c>
      <c r="AA358" s="55">
        <f t="shared" si="86"/>
        <v>0</v>
      </c>
      <c r="AB358" s="112">
        <f t="shared" si="87"/>
        <v>0</v>
      </c>
      <c r="AC358" s="113" t="str">
        <f t="shared" si="88"/>
        <v>Grade not provided</v>
      </c>
      <c r="AD358" s="75" t="str">
        <f t="shared" si="89"/>
        <v>Ineligible Student</v>
      </c>
    </row>
    <row r="359" spans="9:30" ht="15.75" thickBot="1">
      <c r="I359" s="102" t="s">
        <v>404</v>
      </c>
      <c r="J359" s="107"/>
      <c r="K359" s="158"/>
      <c r="L359" s="24"/>
      <c r="M359" s="24"/>
      <c r="N359" s="40"/>
      <c r="O359" s="63" t="str">
        <f t="shared" si="75"/>
        <v>Grade not provided</v>
      </c>
      <c r="P359" s="64" t="str">
        <f t="shared" si="75"/>
        <v>Ineligible Student</v>
      </c>
      <c r="Q359" s="39" t="str">
        <f t="shared" si="76"/>
        <v>Less than 2 domains provided</v>
      </c>
      <c r="R359" s="54">
        <f t="shared" si="77"/>
        <v>0</v>
      </c>
      <c r="S359" s="55">
        <f t="shared" si="78"/>
        <v>0</v>
      </c>
      <c r="T359" s="56">
        <f t="shared" si="79"/>
        <v>0</v>
      </c>
      <c r="U359" s="57">
        <f t="shared" si="80"/>
        <v>0</v>
      </c>
      <c r="V359" s="56">
        <f t="shared" si="81"/>
        <v>0</v>
      </c>
      <c r="W359" s="55">
        <f t="shared" si="82"/>
        <v>0</v>
      </c>
      <c r="X359" s="55">
        <f t="shared" si="83"/>
        <v>0</v>
      </c>
      <c r="Y359" s="55">
        <f t="shared" si="84"/>
        <v>0</v>
      </c>
      <c r="Z359" s="55">
        <f t="shared" si="85"/>
        <v>0</v>
      </c>
      <c r="AA359" s="55">
        <f t="shared" si="86"/>
        <v>0</v>
      </c>
      <c r="AB359" s="112">
        <f t="shared" si="87"/>
        <v>0</v>
      </c>
      <c r="AC359" s="113" t="str">
        <f t="shared" si="88"/>
        <v>Grade not provided</v>
      </c>
      <c r="AD359" s="75" t="str">
        <f t="shared" si="89"/>
        <v>Ineligible Student</v>
      </c>
    </row>
    <row r="360" spans="9:30" ht="15.75" thickBot="1">
      <c r="I360" s="102" t="s">
        <v>405</v>
      </c>
      <c r="J360" s="107"/>
      <c r="K360" s="158"/>
      <c r="L360" s="24"/>
      <c r="M360" s="24"/>
      <c r="N360" s="40"/>
      <c r="O360" s="63" t="str">
        <f t="shared" si="75"/>
        <v>Grade not provided</v>
      </c>
      <c r="P360" s="64" t="str">
        <f t="shared" si="75"/>
        <v>Ineligible Student</v>
      </c>
      <c r="Q360" s="39" t="str">
        <f t="shared" si="76"/>
        <v>Less than 2 domains provided</v>
      </c>
      <c r="R360" s="54">
        <f t="shared" si="77"/>
        <v>0</v>
      </c>
      <c r="S360" s="55">
        <f t="shared" si="78"/>
        <v>0</v>
      </c>
      <c r="T360" s="56">
        <f t="shared" si="79"/>
        <v>0</v>
      </c>
      <c r="U360" s="57">
        <f t="shared" si="80"/>
        <v>0</v>
      </c>
      <c r="V360" s="56">
        <f t="shared" si="81"/>
        <v>0</v>
      </c>
      <c r="W360" s="55">
        <f t="shared" si="82"/>
        <v>0</v>
      </c>
      <c r="X360" s="55">
        <f t="shared" si="83"/>
        <v>0</v>
      </c>
      <c r="Y360" s="55">
        <f t="shared" si="84"/>
        <v>0</v>
      </c>
      <c r="Z360" s="55">
        <f t="shared" si="85"/>
        <v>0</v>
      </c>
      <c r="AA360" s="55">
        <f t="shared" si="86"/>
        <v>0</v>
      </c>
      <c r="AB360" s="112">
        <f t="shared" si="87"/>
        <v>0</v>
      </c>
      <c r="AC360" s="113" t="str">
        <f t="shared" si="88"/>
        <v>Grade not provided</v>
      </c>
      <c r="AD360" s="75" t="str">
        <f t="shared" si="89"/>
        <v>Ineligible Student</v>
      </c>
    </row>
    <row r="361" spans="9:30" ht="15.75" thickBot="1">
      <c r="I361" s="102" t="s">
        <v>406</v>
      </c>
      <c r="J361" s="107"/>
      <c r="K361" s="158"/>
      <c r="L361" s="24"/>
      <c r="M361" s="24"/>
      <c r="N361" s="40"/>
      <c r="O361" s="63" t="str">
        <f t="shared" si="75"/>
        <v>Grade not provided</v>
      </c>
      <c r="P361" s="64" t="str">
        <f t="shared" si="75"/>
        <v>Ineligible Student</v>
      </c>
      <c r="Q361" s="39" t="str">
        <f t="shared" si="76"/>
        <v>Less than 2 domains provided</v>
      </c>
      <c r="R361" s="54">
        <f t="shared" si="77"/>
        <v>0</v>
      </c>
      <c r="S361" s="55">
        <f t="shared" si="78"/>
        <v>0</v>
      </c>
      <c r="T361" s="56">
        <f t="shared" si="79"/>
        <v>0</v>
      </c>
      <c r="U361" s="57">
        <f t="shared" si="80"/>
        <v>0</v>
      </c>
      <c r="V361" s="56">
        <f t="shared" si="81"/>
        <v>0</v>
      </c>
      <c r="W361" s="55">
        <f t="shared" si="82"/>
        <v>0</v>
      </c>
      <c r="X361" s="55">
        <f t="shared" si="83"/>
        <v>0</v>
      </c>
      <c r="Y361" s="55">
        <f t="shared" si="84"/>
        <v>0</v>
      </c>
      <c r="Z361" s="55">
        <f t="shared" si="85"/>
        <v>0</v>
      </c>
      <c r="AA361" s="55">
        <f t="shared" si="86"/>
        <v>0</v>
      </c>
      <c r="AB361" s="112">
        <f t="shared" si="87"/>
        <v>0</v>
      </c>
      <c r="AC361" s="113" t="str">
        <f t="shared" si="88"/>
        <v>Grade not provided</v>
      </c>
      <c r="AD361" s="75" t="str">
        <f t="shared" si="89"/>
        <v>Ineligible Student</v>
      </c>
    </row>
    <row r="362" spans="9:30" ht="15.75" thickBot="1">
      <c r="I362" s="102" t="s">
        <v>407</v>
      </c>
      <c r="J362" s="107"/>
      <c r="K362" s="158"/>
      <c r="L362" s="24"/>
      <c r="M362" s="24"/>
      <c r="N362" s="40"/>
      <c r="O362" s="63" t="str">
        <f t="shared" si="75"/>
        <v>Grade not provided</v>
      </c>
      <c r="P362" s="64" t="str">
        <f t="shared" si="75"/>
        <v>Ineligible Student</v>
      </c>
      <c r="Q362" s="39" t="str">
        <f t="shared" si="76"/>
        <v>Less than 2 domains provided</v>
      </c>
      <c r="R362" s="54">
        <f t="shared" si="77"/>
        <v>0</v>
      </c>
      <c r="S362" s="55">
        <f t="shared" si="78"/>
        <v>0</v>
      </c>
      <c r="T362" s="56">
        <f t="shared" si="79"/>
        <v>0</v>
      </c>
      <c r="U362" s="57">
        <f t="shared" si="80"/>
        <v>0</v>
      </c>
      <c r="V362" s="56">
        <f t="shared" si="81"/>
        <v>0</v>
      </c>
      <c r="W362" s="55">
        <f t="shared" si="82"/>
        <v>0</v>
      </c>
      <c r="X362" s="55">
        <f t="shared" si="83"/>
        <v>0</v>
      </c>
      <c r="Y362" s="55">
        <f t="shared" si="84"/>
        <v>0</v>
      </c>
      <c r="Z362" s="55">
        <f t="shared" si="85"/>
        <v>0</v>
      </c>
      <c r="AA362" s="55">
        <f t="shared" si="86"/>
        <v>0</v>
      </c>
      <c r="AB362" s="112">
        <f t="shared" si="87"/>
        <v>0</v>
      </c>
      <c r="AC362" s="113" t="str">
        <f t="shared" si="88"/>
        <v>Grade not provided</v>
      </c>
      <c r="AD362" s="75" t="str">
        <f t="shared" si="89"/>
        <v>Ineligible Student</v>
      </c>
    </row>
    <row r="363" spans="9:30" ht="15.75" thickBot="1">
      <c r="I363" s="102" t="s">
        <v>408</v>
      </c>
      <c r="J363" s="107"/>
      <c r="K363" s="158"/>
      <c r="L363" s="24"/>
      <c r="M363" s="24"/>
      <c r="N363" s="40"/>
      <c r="O363" s="63" t="str">
        <f t="shared" si="75"/>
        <v>Grade not provided</v>
      </c>
      <c r="P363" s="64" t="str">
        <f t="shared" si="75"/>
        <v>Ineligible Student</v>
      </c>
      <c r="Q363" s="39" t="str">
        <f t="shared" si="76"/>
        <v>Less than 2 domains provided</v>
      </c>
      <c r="R363" s="54">
        <f t="shared" si="77"/>
        <v>0</v>
      </c>
      <c r="S363" s="55">
        <f t="shared" si="78"/>
        <v>0</v>
      </c>
      <c r="T363" s="56">
        <f t="shared" si="79"/>
        <v>0</v>
      </c>
      <c r="U363" s="57">
        <f t="shared" si="80"/>
        <v>0</v>
      </c>
      <c r="V363" s="56">
        <f t="shared" si="81"/>
        <v>0</v>
      </c>
      <c r="W363" s="55">
        <f t="shared" si="82"/>
        <v>0</v>
      </c>
      <c r="X363" s="55">
        <f t="shared" si="83"/>
        <v>0</v>
      </c>
      <c r="Y363" s="55">
        <f t="shared" si="84"/>
        <v>0</v>
      </c>
      <c r="Z363" s="55">
        <f t="shared" si="85"/>
        <v>0</v>
      </c>
      <c r="AA363" s="55">
        <f t="shared" si="86"/>
        <v>0</v>
      </c>
      <c r="AB363" s="112">
        <f t="shared" si="87"/>
        <v>0</v>
      </c>
      <c r="AC363" s="113" t="str">
        <f t="shared" si="88"/>
        <v>Grade not provided</v>
      </c>
      <c r="AD363" s="75" t="str">
        <f t="shared" si="89"/>
        <v>Ineligible Student</v>
      </c>
    </row>
    <row r="364" spans="9:30" ht="15.75" thickBot="1">
      <c r="I364" s="102" t="s">
        <v>409</v>
      </c>
      <c r="J364" s="107"/>
      <c r="K364" s="158"/>
      <c r="L364" s="24"/>
      <c r="M364" s="24"/>
      <c r="N364" s="40"/>
      <c r="O364" s="63" t="str">
        <f t="shared" si="75"/>
        <v>Grade not provided</v>
      </c>
      <c r="P364" s="64" t="str">
        <f t="shared" si="75"/>
        <v>Ineligible Student</v>
      </c>
      <c r="Q364" s="39" t="str">
        <f t="shared" si="76"/>
        <v>Less than 2 domains provided</v>
      </c>
      <c r="R364" s="54">
        <f t="shared" si="77"/>
        <v>0</v>
      </c>
      <c r="S364" s="55">
        <f t="shared" si="78"/>
        <v>0</v>
      </c>
      <c r="T364" s="56">
        <f t="shared" si="79"/>
        <v>0</v>
      </c>
      <c r="U364" s="57">
        <f t="shared" si="80"/>
        <v>0</v>
      </c>
      <c r="V364" s="56">
        <f t="shared" si="81"/>
        <v>0</v>
      </c>
      <c r="W364" s="55">
        <f t="shared" si="82"/>
        <v>0</v>
      </c>
      <c r="X364" s="55">
        <f t="shared" si="83"/>
        <v>0</v>
      </c>
      <c r="Y364" s="55">
        <f t="shared" si="84"/>
        <v>0</v>
      </c>
      <c r="Z364" s="55">
        <f t="shared" si="85"/>
        <v>0</v>
      </c>
      <c r="AA364" s="55">
        <f t="shared" si="86"/>
        <v>0</v>
      </c>
      <c r="AB364" s="112">
        <f t="shared" si="87"/>
        <v>0</v>
      </c>
      <c r="AC364" s="113" t="str">
        <f t="shared" si="88"/>
        <v>Grade not provided</v>
      </c>
      <c r="AD364" s="75" t="str">
        <f t="shared" si="89"/>
        <v>Ineligible Student</v>
      </c>
    </row>
    <row r="365" spans="9:30" ht="15.75" thickBot="1">
      <c r="I365" s="102" t="s">
        <v>410</v>
      </c>
      <c r="J365" s="107"/>
      <c r="K365" s="158"/>
      <c r="L365" s="24"/>
      <c r="M365" s="24"/>
      <c r="N365" s="40"/>
      <c r="O365" s="63" t="str">
        <f t="shared" si="75"/>
        <v>Grade not provided</v>
      </c>
      <c r="P365" s="64" t="str">
        <f t="shared" si="75"/>
        <v>Ineligible Student</v>
      </c>
      <c r="Q365" s="39" t="str">
        <f t="shared" si="76"/>
        <v>Less than 2 domains provided</v>
      </c>
      <c r="R365" s="54">
        <f t="shared" si="77"/>
        <v>0</v>
      </c>
      <c r="S365" s="55">
        <f t="shared" si="78"/>
        <v>0</v>
      </c>
      <c r="T365" s="56">
        <f t="shared" si="79"/>
        <v>0</v>
      </c>
      <c r="U365" s="57">
        <f t="shared" si="80"/>
        <v>0</v>
      </c>
      <c r="V365" s="56">
        <f t="shared" si="81"/>
        <v>0</v>
      </c>
      <c r="W365" s="55">
        <f t="shared" si="82"/>
        <v>0</v>
      </c>
      <c r="X365" s="55">
        <f t="shared" si="83"/>
        <v>0</v>
      </c>
      <c r="Y365" s="55">
        <f t="shared" si="84"/>
        <v>0</v>
      </c>
      <c r="Z365" s="55">
        <f t="shared" si="85"/>
        <v>0</v>
      </c>
      <c r="AA365" s="55">
        <f t="shared" si="86"/>
        <v>0</v>
      </c>
      <c r="AB365" s="112">
        <f t="shared" si="87"/>
        <v>0</v>
      </c>
      <c r="AC365" s="113" t="str">
        <f t="shared" si="88"/>
        <v>Grade not provided</v>
      </c>
      <c r="AD365" s="75" t="str">
        <f t="shared" si="89"/>
        <v>Ineligible Student</v>
      </c>
    </row>
    <row r="366" spans="9:30" ht="15.75" thickBot="1">
      <c r="I366" s="102" t="s">
        <v>411</v>
      </c>
      <c r="J366" s="107"/>
      <c r="K366" s="158"/>
      <c r="L366" s="24"/>
      <c r="M366" s="24"/>
      <c r="N366" s="40"/>
      <c r="O366" s="63" t="str">
        <f t="shared" si="75"/>
        <v>Grade not provided</v>
      </c>
      <c r="P366" s="64" t="str">
        <f t="shared" si="75"/>
        <v>Ineligible Student</v>
      </c>
      <c r="Q366" s="39" t="str">
        <f t="shared" si="76"/>
        <v>Less than 2 domains provided</v>
      </c>
      <c r="R366" s="54">
        <f t="shared" si="77"/>
        <v>0</v>
      </c>
      <c r="S366" s="55">
        <f t="shared" si="78"/>
        <v>0</v>
      </c>
      <c r="T366" s="56">
        <f t="shared" si="79"/>
        <v>0</v>
      </c>
      <c r="U366" s="57">
        <f t="shared" si="80"/>
        <v>0</v>
      </c>
      <c r="V366" s="56">
        <f t="shared" si="81"/>
        <v>0</v>
      </c>
      <c r="W366" s="55">
        <f t="shared" si="82"/>
        <v>0</v>
      </c>
      <c r="X366" s="55">
        <f t="shared" si="83"/>
        <v>0</v>
      </c>
      <c r="Y366" s="55">
        <f t="shared" si="84"/>
        <v>0</v>
      </c>
      <c r="Z366" s="55">
        <f t="shared" si="85"/>
        <v>0</v>
      </c>
      <c r="AA366" s="55">
        <f t="shared" si="86"/>
        <v>0</v>
      </c>
      <c r="AB366" s="112">
        <f t="shared" si="87"/>
        <v>0</v>
      </c>
      <c r="AC366" s="113" t="str">
        <f t="shared" si="88"/>
        <v>Grade not provided</v>
      </c>
      <c r="AD366" s="75" t="str">
        <f t="shared" si="89"/>
        <v>Ineligible Student</v>
      </c>
    </row>
    <row r="367" spans="9:30" ht="15.75" thickBot="1">
      <c r="I367" s="102" t="s">
        <v>412</v>
      </c>
      <c r="J367" s="107"/>
      <c r="K367" s="158"/>
      <c r="L367" s="24"/>
      <c r="M367" s="24"/>
      <c r="N367" s="40"/>
      <c r="O367" s="63" t="str">
        <f t="shared" si="75"/>
        <v>Grade not provided</v>
      </c>
      <c r="P367" s="64" t="str">
        <f t="shared" si="75"/>
        <v>Ineligible Student</v>
      </c>
      <c r="Q367" s="39" t="str">
        <f t="shared" si="76"/>
        <v>Less than 2 domains provided</v>
      </c>
      <c r="R367" s="54">
        <f t="shared" si="77"/>
        <v>0</v>
      </c>
      <c r="S367" s="55">
        <f t="shared" si="78"/>
        <v>0</v>
      </c>
      <c r="T367" s="56">
        <f t="shared" si="79"/>
        <v>0</v>
      </c>
      <c r="U367" s="57">
        <f t="shared" si="80"/>
        <v>0</v>
      </c>
      <c r="V367" s="56">
        <f t="shared" si="81"/>
        <v>0</v>
      </c>
      <c r="W367" s="55">
        <f t="shared" si="82"/>
        <v>0</v>
      </c>
      <c r="X367" s="55">
        <f t="shared" si="83"/>
        <v>0</v>
      </c>
      <c r="Y367" s="55">
        <f t="shared" si="84"/>
        <v>0</v>
      </c>
      <c r="Z367" s="55">
        <f t="shared" si="85"/>
        <v>0</v>
      </c>
      <c r="AA367" s="55">
        <f t="shared" si="86"/>
        <v>0</v>
      </c>
      <c r="AB367" s="112">
        <f t="shared" si="87"/>
        <v>0</v>
      </c>
      <c r="AC367" s="113" t="str">
        <f t="shared" si="88"/>
        <v>Grade not provided</v>
      </c>
      <c r="AD367" s="75" t="str">
        <f t="shared" si="89"/>
        <v>Ineligible Student</v>
      </c>
    </row>
    <row r="368" spans="9:30" ht="15.75" thickBot="1">
      <c r="I368" s="102" t="s">
        <v>413</v>
      </c>
      <c r="J368" s="107"/>
      <c r="K368" s="158"/>
      <c r="L368" s="24"/>
      <c r="M368" s="24"/>
      <c r="N368" s="40"/>
      <c r="O368" s="63" t="str">
        <f t="shared" si="75"/>
        <v>Grade not provided</v>
      </c>
      <c r="P368" s="64" t="str">
        <f t="shared" si="75"/>
        <v>Ineligible Student</v>
      </c>
      <c r="Q368" s="39" t="str">
        <f t="shared" si="76"/>
        <v>Less than 2 domains provided</v>
      </c>
      <c r="R368" s="54">
        <f t="shared" si="77"/>
        <v>0</v>
      </c>
      <c r="S368" s="55">
        <f t="shared" si="78"/>
        <v>0</v>
      </c>
      <c r="T368" s="56">
        <f t="shared" si="79"/>
        <v>0</v>
      </c>
      <c r="U368" s="57">
        <f t="shared" si="80"/>
        <v>0</v>
      </c>
      <c r="V368" s="56">
        <f t="shared" si="81"/>
        <v>0</v>
      </c>
      <c r="W368" s="55">
        <f t="shared" si="82"/>
        <v>0</v>
      </c>
      <c r="X368" s="55">
        <f t="shared" si="83"/>
        <v>0</v>
      </c>
      <c r="Y368" s="55">
        <f t="shared" si="84"/>
        <v>0</v>
      </c>
      <c r="Z368" s="55">
        <f t="shared" si="85"/>
        <v>0</v>
      </c>
      <c r="AA368" s="55">
        <f t="shared" si="86"/>
        <v>0</v>
      </c>
      <c r="AB368" s="112">
        <f t="shared" si="87"/>
        <v>0</v>
      </c>
      <c r="AC368" s="113" t="str">
        <f t="shared" si="88"/>
        <v>Grade not provided</v>
      </c>
      <c r="AD368" s="75" t="str">
        <f t="shared" si="89"/>
        <v>Ineligible Student</v>
      </c>
    </row>
    <row r="369" spans="9:30" ht="15.75" thickBot="1">
      <c r="I369" s="102" t="s">
        <v>414</v>
      </c>
      <c r="J369" s="107"/>
      <c r="K369" s="158"/>
      <c r="L369" s="24"/>
      <c r="M369" s="24"/>
      <c r="N369" s="40"/>
      <c r="O369" s="63" t="str">
        <f t="shared" si="75"/>
        <v>Grade not provided</v>
      </c>
      <c r="P369" s="64" t="str">
        <f t="shared" si="75"/>
        <v>Ineligible Student</v>
      </c>
      <c r="Q369" s="39" t="str">
        <f t="shared" si="76"/>
        <v>Less than 2 domains provided</v>
      </c>
      <c r="R369" s="54">
        <f t="shared" si="77"/>
        <v>0</v>
      </c>
      <c r="S369" s="55">
        <f t="shared" si="78"/>
        <v>0</v>
      </c>
      <c r="T369" s="56">
        <f t="shared" si="79"/>
        <v>0</v>
      </c>
      <c r="U369" s="57">
        <f t="shared" si="80"/>
        <v>0</v>
      </c>
      <c r="V369" s="56">
        <f t="shared" si="81"/>
        <v>0</v>
      </c>
      <c r="W369" s="55">
        <f t="shared" si="82"/>
        <v>0</v>
      </c>
      <c r="X369" s="55">
        <f t="shared" si="83"/>
        <v>0</v>
      </c>
      <c r="Y369" s="55">
        <f t="shared" si="84"/>
        <v>0</v>
      </c>
      <c r="Z369" s="55">
        <f t="shared" si="85"/>
        <v>0</v>
      </c>
      <c r="AA369" s="55">
        <f t="shared" si="86"/>
        <v>0</v>
      </c>
      <c r="AB369" s="112">
        <f t="shared" si="87"/>
        <v>0</v>
      </c>
      <c r="AC369" s="113" t="str">
        <f t="shared" si="88"/>
        <v>Grade not provided</v>
      </c>
      <c r="AD369" s="75" t="str">
        <f t="shared" si="89"/>
        <v>Ineligible Student</v>
      </c>
    </row>
    <row r="370" spans="9:30" ht="15.75" thickBot="1">
      <c r="I370" s="102" t="s">
        <v>415</v>
      </c>
      <c r="J370" s="107"/>
      <c r="K370" s="158"/>
      <c r="L370" s="24"/>
      <c r="M370" s="24"/>
      <c r="N370" s="40"/>
      <c r="O370" s="63" t="str">
        <f t="shared" si="75"/>
        <v>Grade not provided</v>
      </c>
      <c r="P370" s="64" t="str">
        <f t="shared" si="75"/>
        <v>Ineligible Student</v>
      </c>
      <c r="Q370" s="39" t="str">
        <f t="shared" si="76"/>
        <v>Less than 2 domains provided</v>
      </c>
      <c r="R370" s="54">
        <f t="shared" si="77"/>
        <v>0</v>
      </c>
      <c r="S370" s="55">
        <f t="shared" si="78"/>
        <v>0</v>
      </c>
      <c r="T370" s="56">
        <f t="shared" si="79"/>
        <v>0</v>
      </c>
      <c r="U370" s="57">
        <f t="shared" si="80"/>
        <v>0</v>
      </c>
      <c r="V370" s="56">
        <f t="shared" si="81"/>
        <v>0</v>
      </c>
      <c r="W370" s="55">
        <f t="shared" si="82"/>
        <v>0</v>
      </c>
      <c r="X370" s="55">
        <f t="shared" si="83"/>
        <v>0</v>
      </c>
      <c r="Y370" s="55">
        <f t="shared" si="84"/>
        <v>0</v>
      </c>
      <c r="Z370" s="55">
        <f t="shared" si="85"/>
        <v>0</v>
      </c>
      <c r="AA370" s="55">
        <f t="shared" si="86"/>
        <v>0</v>
      </c>
      <c r="AB370" s="112">
        <f t="shared" si="87"/>
        <v>0</v>
      </c>
      <c r="AC370" s="113" t="str">
        <f t="shared" si="88"/>
        <v>Grade not provided</v>
      </c>
      <c r="AD370" s="75" t="str">
        <f t="shared" si="89"/>
        <v>Ineligible Student</v>
      </c>
    </row>
    <row r="371" spans="9:30" ht="15.75" thickBot="1">
      <c r="I371" s="102" t="s">
        <v>416</v>
      </c>
      <c r="J371" s="107"/>
      <c r="K371" s="158"/>
      <c r="L371" s="24"/>
      <c r="M371" s="24"/>
      <c r="N371" s="40"/>
      <c r="O371" s="63" t="str">
        <f t="shared" si="75"/>
        <v>Grade not provided</v>
      </c>
      <c r="P371" s="64" t="str">
        <f t="shared" si="75"/>
        <v>Ineligible Student</v>
      </c>
      <c r="Q371" s="39" t="str">
        <f t="shared" si="76"/>
        <v>Less than 2 domains provided</v>
      </c>
      <c r="R371" s="54">
        <f t="shared" si="77"/>
        <v>0</v>
      </c>
      <c r="S371" s="55">
        <f t="shared" si="78"/>
        <v>0</v>
      </c>
      <c r="T371" s="56">
        <f t="shared" si="79"/>
        <v>0</v>
      </c>
      <c r="U371" s="57">
        <f t="shared" si="80"/>
        <v>0</v>
      </c>
      <c r="V371" s="56">
        <f t="shared" si="81"/>
        <v>0</v>
      </c>
      <c r="W371" s="55">
        <f t="shared" si="82"/>
        <v>0</v>
      </c>
      <c r="X371" s="55">
        <f t="shared" si="83"/>
        <v>0</v>
      </c>
      <c r="Y371" s="55">
        <f t="shared" si="84"/>
        <v>0</v>
      </c>
      <c r="Z371" s="55">
        <f t="shared" si="85"/>
        <v>0</v>
      </c>
      <c r="AA371" s="55">
        <f t="shared" si="86"/>
        <v>0</v>
      </c>
      <c r="AB371" s="112">
        <f t="shared" si="87"/>
        <v>0</v>
      </c>
      <c r="AC371" s="113" t="str">
        <f t="shared" si="88"/>
        <v>Grade not provided</v>
      </c>
      <c r="AD371" s="75" t="str">
        <f t="shared" si="89"/>
        <v>Ineligible Student</v>
      </c>
    </row>
    <row r="372" spans="9:30" ht="15.75" thickBot="1">
      <c r="I372" s="102" t="s">
        <v>417</v>
      </c>
      <c r="J372" s="107"/>
      <c r="K372" s="158"/>
      <c r="L372" s="24"/>
      <c r="M372" s="24"/>
      <c r="N372" s="40"/>
      <c r="O372" s="63" t="str">
        <f t="shared" si="75"/>
        <v>Grade not provided</v>
      </c>
      <c r="P372" s="64" t="str">
        <f t="shared" si="75"/>
        <v>Ineligible Student</v>
      </c>
      <c r="Q372" s="39" t="str">
        <f t="shared" si="76"/>
        <v>Less than 2 domains provided</v>
      </c>
      <c r="R372" s="54">
        <f t="shared" si="77"/>
        <v>0</v>
      </c>
      <c r="S372" s="55">
        <f t="shared" si="78"/>
        <v>0</v>
      </c>
      <c r="T372" s="56">
        <f t="shared" si="79"/>
        <v>0</v>
      </c>
      <c r="U372" s="57">
        <f t="shared" si="80"/>
        <v>0</v>
      </c>
      <c r="V372" s="56">
        <f t="shared" si="81"/>
        <v>0</v>
      </c>
      <c r="W372" s="55">
        <f t="shared" si="82"/>
        <v>0</v>
      </c>
      <c r="X372" s="55">
        <f t="shared" si="83"/>
        <v>0</v>
      </c>
      <c r="Y372" s="55">
        <f t="shared" si="84"/>
        <v>0</v>
      </c>
      <c r="Z372" s="55">
        <f t="shared" si="85"/>
        <v>0</v>
      </c>
      <c r="AA372" s="55">
        <f t="shared" si="86"/>
        <v>0</v>
      </c>
      <c r="AB372" s="112">
        <f t="shared" si="87"/>
        <v>0</v>
      </c>
      <c r="AC372" s="113" t="str">
        <f t="shared" si="88"/>
        <v>Grade not provided</v>
      </c>
      <c r="AD372" s="75" t="str">
        <f t="shared" si="89"/>
        <v>Ineligible Student</v>
      </c>
    </row>
    <row r="373" spans="9:30" ht="15.75" thickBot="1">
      <c r="I373" s="102" t="s">
        <v>418</v>
      </c>
      <c r="J373" s="107"/>
      <c r="K373" s="158"/>
      <c r="L373" s="24"/>
      <c r="M373" s="24"/>
      <c r="N373" s="40"/>
      <c r="O373" s="63" t="str">
        <f t="shared" si="75"/>
        <v>Grade not provided</v>
      </c>
      <c r="P373" s="64" t="str">
        <f t="shared" si="75"/>
        <v>Ineligible Student</v>
      </c>
      <c r="Q373" s="39" t="str">
        <f t="shared" si="76"/>
        <v>Less than 2 domains provided</v>
      </c>
      <c r="R373" s="54">
        <f t="shared" si="77"/>
        <v>0</v>
      </c>
      <c r="S373" s="55">
        <f t="shared" si="78"/>
        <v>0</v>
      </c>
      <c r="T373" s="56">
        <f t="shared" si="79"/>
        <v>0</v>
      </c>
      <c r="U373" s="57">
        <f t="shared" si="80"/>
        <v>0</v>
      </c>
      <c r="V373" s="56">
        <f t="shared" si="81"/>
        <v>0</v>
      </c>
      <c r="W373" s="55">
        <f t="shared" si="82"/>
        <v>0</v>
      </c>
      <c r="X373" s="55">
        <f t="shared" si="83"/>
        <v>0</v>
      </c>
      <c r="Y373" s="55">
        <f t="shared" si="84"/>
        <v>0</v>
      </c>
      <c r="Z373" s="55">
        <f t="shared" si="85"/>
        <v>0</v>
      </c>
      <c r="AA373" s="55">
        <f t="shared" si="86"/>
        <v>0</v>
      </c>
      <c r="AB373" s="112">
        <f t="shared" si="87"/>
        <v>0</v>
      </c>
      <c r="AC373" s="113" t="str">
        <f t="shared" si="88"/>
        <v>Grade not provided</v>
      </c>
      <c r="AD373" s="75" t="str">
        <f t="shared" si="89"/>
        <v>Ineligible Student</v>
      </c>
    </row>
    <row r="374" spans="9:30" ht="15.75" thickBot="1">
      <c r="I374" s="102" t="s">
        <v>419</v>
      </c>
      <c r="J374" s="108"/>
      <c r="K374" s="160"/>
      <c r="L374" s="25"/>
      <c r="M374" s="25"/>
      <c r="N374" s="41"/>
      <c r="O374" s="63" t="str">
        <f t="shared" si="75"/>
        <v>Grade not provided</v>
      </c>
      <c r="P374" s="64" t="str">
        <f t="shared" si="75"/>
        <v>Ineligible Student</v>
      </c>
      <c r="Q374" s="39" t="str">
        <f t="shared" si="76"/>
        <v>Less than 2 domains provided</v>
      </c>
      <c r="R374" s="54">
        <f t="shared" si="77"/>
        <v>0</v>
      </c>
      <c r="S374" s="55">
        <f t="shared" si="78"/>
        <v>0</v>
      </c>
      <c r="T374" s="56">
        <f t="shared" si="79"/>
        <v>0</v>
      </c>
      <c r="U374" s="57">
        <f t="shared" si="80"/>
        <v>0</v>
      </c>
      <c r="V374" s="56">
        <f t="shared" si="81"/>
        <v>0</v>
      </c>
      <c r="W374" s="55">
        <f t="shared" si="82"/>
        <v>0</v>
      </c>
      <c r="X374" s="55">
        <f t="shared" si="83"/>
        <v>0</v>
      </c>
      <c r="Y374" s="55">
        <f t="shared" si="84"/>
        <v>0</v>
      </c>
      <c r="Z374" s="55">
        <f t="shared" si="85"/>
        <v>0</v>
      </c>
      <c r="AA374" s="55">
        <f t="shared" si="86"/>
        <v>0</v>
      </c>
      <c r="AB374" s="112">
        <f t="shared" si="87"/>
        <v>0</v>
      </c>
      <c r="AC374" s="113" t="str">
        <f t="shared" si="88"/>
        <v>Grade not provided</v>
      </c>
      <c r="AD374" s="78" t="str">
        <f t="shared" si="89"/>
        <v>Ineligible Student</v>
      </c>
    </row>
    <row r="375" spans="9:30">
      <c r="O375" s="29"/>
      <c r="P375" s="30"/>
      <c r="Q375" s="29"/>
      <c r="R375" s="59"/>
      <c r="S375" s="59"/>
      <c r="T375" s="59"/>
      <c r="U375" s="59"/>
      <c r="V375" s="59"/>
      <c r="W375" s="59"/>
      <c r="X375" s="59"/>
      <c r="Y375" s="59"/>
      <c r="Z375" s="59"/>
      <c r="AA375" s="59"/>
      <c r="AB375" s="60"/>
      <c r="AC375" s="60"/>
      <c r="AD375" s="60"/>
    </row>
  </sheetData>
  <sheetProtection algorithmName="SHA-512" hashValue="lGR9OwIAsKMAXgUwJaIHR2r+9BAM5GO8gK0Sq5cEAi27n81aIB6H42hljBeCOQ7pltWWtujKrRCxAr1uMxxgEg==" saltValue="eXAyVz8vS0oWOecgQqzkbw==" spinCount="100000" sheet="1" formatCells="0" formatColumns="0" formatRows="0" insertColumns="0" insertRows="0" insertHyperlinks="0" deleteColumns="0" deleteRows="0" selectLockedCells="1" sort="0" autoFilter="0" pivotTables="0"/>
  <mergeCells count="10">
    <mergeCell ref="A4:A7"/>
    <mergeCell ref="A8:A13"/>
    <mergeCell ref="I1:Q1"/>
    <mergeCell ref="AC1:AD1"/>
    <mergeCell ref="I2:I3"/>
    <mergeCell ref="J2:N2"/>
    <mergeCell ref="O2:P2"/>
    <mergeCell ref="Q2:Q3"/>
    <mergeCell ref="R3:U3"/>
    <mergeCell ref="V3:AA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AZ46093"/>
  <sheetViews>
    <sheetView workbookViewId="0">
      <selection activeCell="R30" sqref="R30:S30"/>
    </sheetView>
  </sheetViews>
  <sheetFormatPr defaultRowHeight="15"/>
  <cols>
    <col min="1" max="1" width="6" bestFit="1" customWidth="1"/>
    <col min="2" max="3" width="4.140625" customWidth="1"/>
    <col min="4" max="4" width="1.140625" style="12" customWidth="1"/>
    <col min="5" max="5" width="6" bestFit="1" customWidth="1"/>
    <col min="6" max="7" width="4.140625" customWidth="1"/>
    <col min="8" max="8" width="1.140625" style="12" customWidth="1"/>
    <col min="9" max="9" width="6" bestFit="1" customWidth="1"/>
    <col min="10" max="11" width="4.140625" customWidth="1"/>
    <col min="12" max="12" width="1.140625" style="12" customWidth="1"/>
    <col min="13" max="13" width="6" bestFit="1" customWidth="1"/>
    <col min="14" max="15" width="4.140625" customWidth="1"/>
    <col min="16" max="16" width="1.140625" style="12" customWidth="1"/>
    <col min="17" max="17" width="6" bestFit="1" customWidth="1"/>
    <col min="18" max="19" width="4.140625" customWidth="1"/>
    <col min="20" max="20" width="1.140625" style="12" customWidth="1"/>
    <col min="21" max="21" width="6" bestFit="1" customWidth="1"/>
    <col min="22" max="23" width="4.140625" customWidth="1"/>
    <col min="24" max="24" width="1.140625" style="12" customWidth="1"/>
    <col min="25" max="25" width="6" bestFit="1" customWidth="1"/>
    <col min="26" max="27" width="4.140625" customWidth="1"/>
    <col min="28" max="28" width="1.140625" style="12" customWidth="1"/>
    <col min="29" max="29" width="6" bestFit="1" customWidth="1"/>
    <col min="30" max="31" width="4.140625" customWidth="1"/>
    <col min="32" max="32" width="1.140625" style="12" customWidth="1"/>
    <col min="33" max="33" width="6" bestFit="1" customWidth="1"/>
    <col min="34" max="35" width="4.140625" customWidth="1"/>
    <col min="36" max="36" width="1.140625" style="12" customWidth="1"/>
    <col min="37" max="39" width="4.140625" customWidth="1"/>
    <col min="40" max="40" width="1.140625" style="12" customWidth="1"/>
    <col min="41" max="41" width="6" bestFit="1" customWidth="1"/>
    <col min="42" max="43" width="4.140625" customWidth="1"/>
    <col min="44" max="44" width="1.140625" style="12" customWidth="1"/>
    <col min="45" max="45" width="6" bestFit="1" customWidth="1"/>
    <col min="46" max="47" width="4.140625" customWidth="1"/>
    <col min="48" max="48" width="1.140625" style="12" customWidth="1"/>
    <col min="49" max="49" width="6" bestFit="1" customWidth="1"/>
    <col min="50" max="51" width="4.140625" customWidth="1"/>
    <col min="52" max="52" width="1.140625" style="12" customWidth="1"/>
  </cols>
  <sheetData>
    <row r="1" spans="1:51">
      <c r="A1" s="14" t="s">
        <v>1056</v>
      </c>
      <c r="B1" s="14" t="s">
        <v>1057</v>
      </c>
      <c r="C1" s="14" t="s">
        <v>1058</v>
      </c>
      <c r="D1" s="13"/>
      <c r="E1" s="14" t="s">
        <v>1056</v>
      </c>
      <c r="F1" s="14" t="s">
        <v>1057</v>
      </c>
      <c r="G1" s="14" t="s">
        <v>1058</v>
      </c>
      <c r="H1" s="13"/>
      <c r="I1" s="14" t="s">
        <v>1056</v>
      </c>
      <c r="J1" s="14" t="s">
        <v>1057</v>
      </c>
      <c r="K1" s="14" t="s">
        <v>1058</v>
      </c>
      <c r="L1" s="13"/>
      <c r="M1" s="14" t="s">
        <v>1056</v>
      </c>
      <c r="N1" s="14" t="s">
        <v>1057</v>
      </c>
      <c r="O1" s="14" t="s">
        <v>1058</v>
      </c>
      <c r="P1" s="13"/>
      <c r="Q1" s="14" t="s">
        <v>1056</v>
      </c>
      <c r="R1" s="14" t="s">
        <v>1057</v>
      </c>
      <c r="S1" s="14" t="s">
        <v>1058</v>
      </c>
      <c r="U1" s="14" t="s">
        <v>1056</v>
      </c>
      <c r="V1" s="14" t="s">
        <v>1057</v>
      </c>
      <c r="W1" s="14" t="s">
        <v>1058</v>
      </c>
      <c r="Y1" s="14" t="s">
        <v>1056</v>
      </c>
      <c r="Z1" s="14" t="s">
        <v>1057</v>
      </c>
      <c r="AA1" s="14" t="s">
        <v>1058</v>
      </c>
      <c r="AC1" s="14" t="s">
        <v>1056</v>
      </c>
      <c r="AD1" s="14" t="s">
        <v>1057</v>
      </c>
      <c r="AE1" s="14" t="s">
        <v>1058</v>
      </c>
      <c r="AG1" s="14" t="s">
        <v>1056</v>
      </c>
      <c r="AH1" s="14" t="s">
        <v>1057</v>
      </c>
      <c r="AI1" s="14" t="s">
        <v>1058</v>
      </c>
      <c r="AK1" s="14" t="s">
        <v>1056</v>
      </c>
      <c r="AL1" s="14" t="s">
        <v>1057</v>
      </c>
      <c r="AM1" s="14" t="s">
        <v>1058</v>
      </c>
      <c r="AO1" s="14" t="s">
        <v>1056</v>
      </c>
      <c r="AP1" s="14" t="s">
        <v>1057</v>
      </c>
      <c r="AQ1" s="14" t="s">
        <v>1058</v>
      </c>
      <c r="AS1" s="14" t="s">
        <v>1056</v>
      </c>
      <c r="AT1" s="14" t="s">
        <v>1057</v>
      </c>
      <c r="AU1" s="14" t="s">
        <v>1058</v>
      </c>
      <c r="AW1" s="14" t="s">
        <v>1056</v>
      </c>
      <c r="AX1" s="14" t="s">
        <v>1057</v>
      </c>
      <c r="AY1" s="14" t="s">
        <v>1058</v>
      </c>
    </row>
    <row r="2" spans="1:51">
      <c r="A2" s="15">
        <v>0</v>
      </c>
      <c r="B2" s="15">
        <v>100</v>
      </c>
      <c r="C2" s="15">
        <v>1</v>
      </c>
      <c r="D2" s="16"/>
      <c r="E2" s="15">
        <v>1</v>
      </c>
      <c r="F2" s="15">
        <v>100</v>
      </c>
      <c r="G2" s="15">
        <v>1</v>
      </c>
      <c r="H2" s="16"/>
      <c r="I2" s="15">
        <v>2</v>
      </c>
      <c r="J2" s="15">
        <v>100</v>
      </c>
      <c r="K2" s="15">
        <v>1</v>
      </c>
      <c r="L2" s="16"/>
      <c r="M2" s="15">
        <v>3</v>
      </c>
      <c r="N2" s="15">
        <v>100</v>
      </c>
      <c r="O2" s="15">
        <v>1</v>
      </c>
      <c r="P2" s="16"/>
      <c r="Q2" s="15">
        <v>4</v>
      </c>
      <c r="R2" s="15">
        <v>100</v>
      </c>
      <c r="S2" s="15">
        <v>1</v>
      </c>
      <c r="T2" s="16"/>
      <c r="U2" s="15">
        <v>5</v>
      </c>
      <c r="V2" s="15">
        <v>100</v>
      </c>
      <c r="W2" s="15">
        <v>1</v>
      </c>
      <c r="X2" s="16"/>
      <c r="Y2" s="15">
        <v>6</v>
      </c>
      <c r="Z2" s="15">
        <v>100</v>
      </c>
      <c r="AA2" s="15">
        <v>1</v>
      </c>
      <c r="AB2" s="16"/>
      <c r="AC2" s="15">
        <v>7</v>
      </c>
      <c r="AD2" s="15">
        <v>100</v>
      </c>
      <c r="AE2" s="15">
        <v>1</v>
      </c>
      <c r="AF2" s="16"/>
      <c r="AG2" s="15">
        <v>8</v>
      </c>
      <c r="AH2" s="15">
        <v>100</v>
      </c>
      <c r="AI2" s="15">
        <v>1</v>
      </c>
      <c r="AJ2" s="16"/>
      <c r="AK2" s="15">
        <v>9</v>
      </c>
      <c r="AL2" s="15">
        <v>100</v>
      </c>
      <c r="AM2" s="15">
        <v>1</v>
      </c>
      <c r="AN2" s="16"/>
      <c r="AO2" s="15">
        <v>10</v>
      </c>
      <c r="AP2" s="15">
        <v>100</v>
      </c>
      <c r="AQ2" s="15">
        <v>1</v>
      </c>
      <c r="AR2" s="16"/>
      <c r="AS2" s="15">
        <v>11</v>
      </c>
      <c r="AT2" s="15">
        <v>100</v>
      </c>
      <c r="AU2" s="15">
        <v>1</v>
      </c>
      <c r="AV2" s="16"/>
      <c r="AW2" s="15">
        <v>12</v>
      </c>
      <c r="AX2" s="15">
        <v>100</v>
      </c>
      <c r="AY2" s="15">
        <v>1</v>
      </c>
    </row>
    <row r="3" spans="1:51">
      <c r="A3" s="15">
        <v>0</v>
      </c>
      <c r="B3" s="15">
        <v>101</v>
      </c>
      <c r="C3" s="15">
        <v>1</v>
      </c>
      <c r="D3" s="16"/>
      <c r="E3" s="15">
        <v>1</v>
      </c>
      <c r="F3" s="15">
        <v>101</v>
      </c>
      <c r="G3" s="15">
        <v>1</v>
      </c>
      <c r="H3" s="16"/>
      <c r="I3" s="15">
        <v>2</v>
      </c>
      <c r="J3" s="15">
        <v>101</v>
      </c>
      <c r="K3" s="15">
        <v>1</v>
      </c>
      <c r="L3" s="16"/>
      <c r="M3" s="15">
        <v>3</v>
      </c>
      <c r="N3" s="15">
        <v>101</v>
      </c>
      <c r="O3" s="15">
        <v>1</v>
      </c>
      <c r="P3" s="16"/>
      <c r="Q3" s="15">
        <v>4</v>
      </c>
      <c r="R3" s="15">
        <v>101</v>
      </c>
      <c r="S3" s="15">
        <v>1</v>
      </c>
      <c r="T3" s="16"/>
      <c r="U3" s="15">
        <v>5</v>
      </c>
      <c r="V3" s="15">
        <v>101</v>
      </c>
      <c r="W3" s="15">
        <v>1</v>
      </c>
      <c r="X3" s="16"/>
      <c r="Y3" s="15">
        <v>6</v>
      </c>
      <c r="Z3" s="15">
        <v>101</v>
      </c>
      <c r="AA3" s="15">
        <v>1</v>
      </c>
      <c r="AB3" s="16"/>
      <c r="AC3" s="15">
        <v>7</v>
      </c>
      <c r="AD3" s="15">
        <v>101</v>
      </c>
      <c r="AE3" s="15">
        <v>1</v>
      </c>
      <c r="AF3" s="16"/>
      <c r="AG3" s="15">
        <v>8</v>
      </c>
      <c r="AH3" s="15">
        <v>101</v>
      </c>
      <c r="AI3" s="15">
        <v>1</v>
      </c>
      <c r="AJ3" s="16"/>
      <c r="AK3" s="15">
        <v>9</v>
      </c>
      <c r="AL3" s="15">
        <v>101</v>
      </c>
      <c r="AM3" s="15">
        <v>1</v>
      </c>
      <c r="AN3" s="16"/>
      <c r="AO3" s="15">
        <v>10</v>
      </c>
      <c r="AP3" s="15">
        <v>101</v>
      </c>
      <c r="AQ3" s="15">
        <v>1</v>
      </c>
      <c r="AR3" s="16"/>
      <c r="AS3" s="15">
        <v>11</v>
      </c>
      <c r="AT3" s="15">
        <v>101</v>
      </c>
      <c r="AU3" s="15">
        <v>1</v>
      </c>
      <c r="AV3" s="16"/>
      <c r="AW3" s="15">
        <v>12</v>
      </c>
      <c r="AX3" s="15">
        <v>101</v>
      </c>
      <c r="AY3" s="15">
        <v>1</v>
      </c>
    </row>
    <row r="4" spans="1:51">
      <c r="A4" s="15">
        <v>0</v>
      </c>
      <c r="B4" s="15">
        <v>102</v>
      </c>
      <c r="C4" s="15">
        <v>1</v>
      </c>
      <c r="D4" s="16"/>
      <c r="E4" s="15">
        <v>1</v>
      </c>
      <c r="F4" s="15">
        <v>102</v>
      </c>
      <c r="G4" s="15">
        <v>1</v>
      </c>
      <c r="H4" s="16"/>
      <c r="I4" s="15">
        <v>2</v>
      </c>
      <c r="J4" s="15">
        <v>102</v>
      </c>
      <c r="K4" s="15">
        <v>1</v>
      </c>
      <c r="L4" s="16"/>
      <c r="M4" s="15">
        <v>3</v>
      </c>
      <c r="N4" s="15">
        <v>102</v>
      </c>
      <c r="O4" s="15">
        <v>1</v>
      </c>
      <c r="P4" s="16"/>
      <c r="Q4" s="15">
        <v>4</v>
      </c>
      <c r="R4" s="15">
        <v>102</v>
      </c>
      <c r="S4" s="15">
        <v>1</v>
      </c>
      <c r="T4" s="16"/>
      <c r="U4" s="15">
        <v>5</v>
      </c>
      <c r="V4" s="15">
        <v>102</v>
      </c>
      <c r="W4" s="15">
        <v>1</v>
      </c>
      <c r="X4" s="16"/>
      <c r="Y4" s="15">
        <v>6</v>
      </c>
      <c r="Z4" s="15">
        <v>102</v>
      </c>
      <c r="AA4" s="15">
        <v>1</v>
      </c>
      <c r="AB4" s="16"/>
      <c r="AC4" s="15">
        <v>7</v>
      </c>
      <c r="AD4" s="15">
        <v>102</v>
      </c>
      <c r="AE4" s="15">
        <v>1</v>
      </c>
      <c r="AF4" s="16"/>
      <c r="AG4" s="15">
        <v>8</v>
      </c>
      <c r="AH4" s="15">
        <v>102</v>
      </c>
      <c r="AI4" s="15">
        <v>1</v>
      </c>
      <c r="AJ4" s="16"/>
      <c r="AK4" s="15">
        <v>9</v>
      </c>
      <c r="AL4" s="15">
        <v>102</v>
      </c>
      <c r="AM4" s="15">
        <v>1</v>
      </c>
      <c r="AN4" s="16"/>
      <c r="AO4" s="15">
        <v>10</v>
      </c>
      <c r="AP4" s="15">
        <v>102</v>
      </c>
      <c r="AQ4" s="15">
        <v>1</v>
      </c>
      <c r="AR4" s="16"/>
      <c r="AS4" s="15">
        <v>11</v>
      </c>
      <c r="AT4" s="15">
        <v>102</v>
      </c>
      <c r="AU4" s="15">
        <v>1</v>
      </c>
      <c r="AV4" s="16"/>
      <c r="AW4" s="15">
        <v>12</v>
      </c>
      <c r="AX4" s="15">
        <v>102</v>
      </c>
      <c r="AY4" s="15">
        <v>1</v>
      </c>
    </row>
    <row r="5" spans="1:51">
      <c r="A5" s="15">
        <v>0</v>
      </c>
      <c r="B5" s="15">
        <v>103</v>
      </c>
      <c r="C5" s="15">
        <v>1</v>
      </c>
      <c r="D5" s="16"/>
      <c r="E5" s="15">
        <v>1</v>
      </c>
      <c r="F5" s="15">
        <v>103</v>
      </c>
      <c r="G5" s="15">
        <v>1</v>
      </c>
      <c r="H5" s="16"/>
      <c r="I5" s="15">
        <v>2</v>
      </c>
      <c r="J5" s="15">
        <v>103</v>
      </c>
      <c r="K5" s="15">
        <v>1</v>
      </c>
      <c r="L5" s="16"/>
      <c r="M5" s="15">
        <v>3</v>
      </c>
      <c r="N5" s="15">
        <v>103</v>
      </c>
      <c r="O5" s="15">
        <v>1</v>
      </c>
      <c r="P5" s="16"/>
      <c r="Q5" s="15">
        <v>4</v>
      </c>
      <c r="R5" s="15">
        <v>103</v>
      </c>
      <c r="S5" s="15">
        <v>1</v>
      </c>
      <c r="T5" s="16"/>
      <c r="U5" s="15">
        <v>5</v>
      </c>
      <c r="V5" s="15">
        <v>103</v>
      </c>
      <c r="W5" s="15">
        <v>1</v>
      </c>
      <c r="X5" s="16"/>
      <c r="Y5" s="15">
        <v>6</v>
      </c>
      <c r="Z5" s="15">
        <v>103</v>
      </c>
      <c r="AA5" s="15">
        <v>1</v>
      </c>
      <c r="AB5" s="16"/>
      <c r="AC5" s="15">
        <v>7</v>
      </c>
      <c r="AD5" s="15">
        <v>103</v>
      </c>
      <c r="AE5" s="15">
        <v>1</v>
      </c>
      <c r="AF5" s="16"/>
      <c r="AG5" s="15">
        <v>8</v>
      </c>
      <c r="AH5" s="15">
        <v>103</v>
      </c>
      <c r="AI5" s="15">
        <v>1</v>
      </c>
      <c r="AJ5" s="16"/>
      <c r="AK5" s="15">
        <v>9</v>
      </c>
      <c r="AL5" s="15">
        <v>103</v>
      </c>
      <c r="AM5" s="15">
        <v>1</v>
      </c>
      <c r="AN5" s="16"/>
      <c r="AO5" s="15">
        <v>10</v>
      </c>
      <c r="AP5" s="15">
        <v>103</v>
      </c>
      <c r="AQ5" s="15">
        <v>1</v>
      </c>
      <c r="AR5" s="16"/>
      <c r="AS5" s="15">
        <v>11</v>
      </c>
      <c r="AT5" s="15">
        <v>103</v>
      </c>
      <c r="AU5" s="15">
        <v>1</v>
      </c>
      <c r="AV5" s="16"/>
      <c r="AW5" s="15">
        <v>12</v>
      </c>
      <c r="AX5" s="15">
        <v>103</v>
      </c>
      <c r="AY5" s="15">
        <v>1</v>
      </c>
    </row>
    <row r="6" spans="1:51">
      <c r="A6" s="15">
        <v>0</v>
      </c>
      <c r="B6" s="15">
        <v>104</v>
      </c>
      <c r="C6" s="15">
        <v>1</v>
      </c>
      <c r="D6" s="16"/>
      <c r="E6" s="15">
        <v>1</v>
      </c>
      <c r="F6" s="15">
        <v>104</v>
      </c>
      <c r="G6" s="15">
        <v>1</v>
      </c>
      <c r="H6" s="16"/>
      <c r="I6" s="15">
        <v>2</v>
      </c>
      <c r="J6" s="15">
        <v>104</v>
      </c>
      <c r="K6" s="15">
        <v>1</v>
      </c>
      <c r="L6" s="16"/>
      <c r="M6" s="15">
        <v>3</v>
      </c>
      <c r="N6" s="15">
        <v>104</v>
      </c>
      <c r="O6" s="15">
        <v>1</v>
      </c>
      <c r="P6" s="16"/>
      <c r="Q6" s="15">
        <v>4</v>
      </c>
      <c r="R6" s="15">
        <v>104</v>
      </c>
      <c r="S6" s="15">
        <v>1</v>
      </c>
      <c r="T6" s="16"/>
      <c r="U6" s="15">
        <v>5</v>
      </c>
      <c r="V6" s="15">
        <v>104</v>
      </c>
      <c r="W6" s="15">
        <v>1</v>
      </c>
      <c r="X6" s="16"/>
      <c r="Y6" s="15">
        <v>6</v>
      </c>
      <c r="Z6" s="15">
        <v>104</v>
      </c>
      <c r="AA6" s="15">
        <v>1</v>
      </c>
      <c r="AB6" s="16"/>
      <c r="AC6" s="15">
        <v>7</v>
      </c>
      <c r="AD6" s="15">
        <v>104</v>
      </c>
      <c r="AE6" s="15">
        <v>1</v>
      </c>
      <c r="AF6" s="16"/>
      <c r="AG6" s="15">
        <v>8</v>
      </c>
      <c r="AH6" s="15">
        <v>104</v>
      </c>
      <c r="AI6" s="15">
        <v>1</v>
      </c>
      <c r="AJ6" s="16"/>
      <c r="AK6" s="15">
        <v>9</v>
      </c>
      <c r="AL6" s="15">
        <v>104</v>
      </c>
      <c r="AM6" s="15">
        <v>1</v>
      </c>
      <c r="AN6" s="16"/>
      <c r="AO6" s="15">
        <v>10</v>
      </c>
      <c r="AP6" s="15">
        <v>104</v>
      </c>
      <c r="AQ6" s="15">
        <v>1</v>
      </c>
      <c r="AR6" s="16"/>
      <c r="AS6" s="15">
        <v>11</v>
      </c>
      <c r="AT6" s="15">
        <v>104</v>
      </c>
      <c r="AU6" s="15">
        <v>1</v>
      </c>
      <c r="AV6" s="16"/>
      <c r="AW6" s="15">
        <v>12</v>
      </c>
      <c r="AX6" s="15">
        <v>104</v>
      </c>
      <c r="AY6" s="15">
        <v>1</v>
      </c>
    </row>
    <row r="7" spans="1:51">
      <c r="A7" s="15">
        <v>0</v>
      </c>
      <c r="B7" s="15">
        <v>105</v>
      </c>
      <c r="C7" s="15">
        <v>1</v>
      </c>
      <c r="D7" s="16"/>
      <c r="E7" s="15">
        <v>1</v>
      </c>
      <c r="F7" s="15">
        <v>105</v>
      </c>
      <c r="G7" s="15">
        <v>1</v>
      </c>
      <c r="H7" s="16"/>
      <c r="I7" s="15">
        <v>2</v>
      </c>
      <c r="J7" s="15">
        <v>105</v>
      </c>
      <c r="K7" s="15">
        <v>1</v>
      </c>
      <c r="L7" s="16"/>
      <c r="M7" s="15">
        <v>3</v>
      </c>
      <c r="N7" s="15">
        <v>105</v>
      </c>
      <c r="O7" s="15">
        <v>1</v>
      </c>
      <c r="P7" s="16"/>
      <c r="Q7" s="15">
        <v>4</v>
      </c>
      <c r="R7" s="15">
        <v>105</v>
      </c>
      <c r="S7" s="15">
        <v>1</v>
      </c>
      <c r="T7" s="16"/>
      <c r="U7" s="15">
        <v>5</v>
      </c>
      <c r="V7" s="15">
        <v>105</v>
      </c>
      <c r="W7" s="15">
        <v>1</v>
      </c>
      <c r="X7" s="16"/>
      <c r="Y7" s="15">
        <v>6</v>
      </c>
      <c r="Z7" s="15">
        <v>105</v>
      </c>
      <c r="AA7" s="15">
        <v>1</v>
      </c>
      <c r="AB7" s="16"/>
      <c r="AC7" s="15">
        <v>7</v>
      </c>
      <c r="AD7" s="15">
        <v>105</v>
      </c>
      <c r="AE7" s="15">
        <v>1</v>
      </c>
      <c r="AF7" s="16"/>
      <c r="AG7" s="15">
        <v>8</v>
      </c>
      <c r="AH7" s="15">
        <v>105</v>
      </c>
      <c r="AI7" s="15">
        <v>1</v>
      </c>
      <c r="AJ7" s="16"/>
      <c r="AK7" s="15">
        <v>9</v>
      </c>
      <c r="AL7" s="15">
        <v>105</v>
      </c>
      <c r="AM7" s="15">
        <v>1</v>
      </c>
      <c r="AN7" s="16"/>
      <c r="AO7" s="15">
        <v>10</v>
      </c>
      <c r="AP7" s="15">
        <v>105</v>
      </c>
      <c r="AQ7" s="15">
        <v>1</v>
      </c>
      <c r="AR7" s="16"/>
      <c r="AS7" s="15">
        <v>11</v>
      </c>
      <c r="AT7" s="15">
        <v>105</v>
      </c>
      <c r="AU7" s="15">
        <v>1</v>
      </c>
      <c r="AV7" s="16"/>
      <c r="AW7" s="15">
        <v>12</v>
      </c>
      <c r="AX7" s="15">
        <v>105</v>
      </c>
      <c r="AY7" s="15">
        <v>1</v>
      </c>
    </row>
    <row r="8" spans="1:51">
      <c r="A8" s="15">
        <v>0</v>
      </c>
      <c r="B8" s="15">
        <v>106</v>
      </c>
      <c r="C8" s="15">
        <v>1</v>
      </c>
      <c r="D8" s="16"/>
      <c r="E8" s="15">
        <v>1</v>
      </c>
      <c r="F8" s="15">
        <v>106</v>
      </c>
      <c r="G8" s="15">
        <v>1</v>
      </c>
      <c r="H8" s="16"/>
      <c r="I8" s="15">
        <v>2</v>
      </c>
      <c r="J8" s="15">
        <v>106</v>
      </c>
      <c r="K8" s="15">
        <v>1</v>
      </c>
      <c r="L8" s="16"/>
      <c r="M8" s="15">
        <v>3</v>
      </c>
      <c r="N8" s="15">
        <v>106</v>
      </c>
      <c r="O8" s="15">
        <v>1</v>
      </c>
      <c r="P8" s="16"/>
      <c r="Q8" s="15">
        <v>4</v>
      </c>
      <c r="R8" s="15">
        <v>106</v>
      </c>
      <c r="S8" s="15">
        <v>1</v>
      </c>
      <c r="T8" s="16"/>
      <c r="U8" s="15">
        <v>5</v>
      </c>
      <c r="V8" s="15">
        <v>106</v>
      </c>
      <c r="W8" s="15">
        <v>1</v>
      </c>
      <c r="X8" s="16"/>
      <c r="Y8" s="15">
        <v>6</v>
      </c>
      <c r="Z8" s="15">
        <v>106</v>
      </c>
      <c r="AA8" s="15">
        <v>1</v>
      </c>
      <c r="AB8" s="16"/>
      <c r="AC8" s="15">
        <v>7</v>
      </c>
      <c r="AD8" s="15">
        <v>106</v>
      </c>
      <c r="AE8" s="15">
        <v>1</v>
      </c>
      <c r="AF8" s="16"/>
      <c r="AG8" s="15">
        <v>8</v>
      </c>
      <c r="AH8" s="15">
        <v>106</v>
      </c>
      <c r="AI8" s="15">
        <v>1</v>
      </c>
      <c r="AJ8" s="16"/>
      <c r="AK8" s="15">
        <v>9</v>
      </c>
      <c r="AL8" s="15">
        <v>106</v>
      </c>
      <c r="AM8" s="15">
        <v>1</v>
      </c>
      <c r="AN8" s="16"/>
      <c r="AO8" s="15">
        <v>10</v>
      </c>
      <c r="AP8" s="15">
        <v>106</v>
      </c>
      <c r="AQ8" s="15">
        <v>1</v>
      </c>
      <c r="AR8" s="16"/>
      <c r="AS8" s="15">
        <v>11</v>
      </c>
      <c r="AT8" s="15">
        <v>106</v>
      </c>
      <c r="AU8" s="15">
        <v>1</v>
      </c>
      <c r="AV8" s="16"/>
      <c r="AW8" s="15">
        <v>12</v>
      </c>
      <c r="AX8" s="15">
        <v>106</v>
      </c>
      <c r="AY8" s="15">
        <v>1</v>
      </c>
    </row>
    <row r="9" spans="1:51">
      <c r="A9" s="15">
        <v>0</v>
      </c>
      <c r="B9" s="15">
        <v>107</v>
      </c>
      <c r="C9" s="15">
        <v>1</v>
      </c>
      <c r="D9" s="16"/>
      <c r="E9" s="15">
        <v>1</v>
      </c>
      <c r="F9" s="15">
        <v>107</v>
      </c>
      <c r="G9" s="15">
        <v>1</v>
      </c>
      <c r="H9" s="16"/>
      <c r="I9" s="15">
        <v>2</v>
      </c>
      <c r="J9" s="15">
        <v>107</v>
      </c>
      <c r="K9" s="15">
        <v>1</v>
      </c>
      <c r="L9" s="16"/>
      <c r="M9" s="15">
        <v>3</v>
      </c>
      <c r="N9" s="15">
        <v>107</v>
      </c>
      <c r="O9" s="15">
        <v>1</v>
      </c>
      <c r="P9" s="16"/>
      <c r="Q9" s="15">
        <v>4</v>
      </c>
      <c r="R9" s="15">
        <v>107</v>
      </c>
      <c r="S9" s="15">
        <v>1</v>
      </c>
      <c r="T9" s="16"/>
      <c r="U9" s="15">
        <v>5</v>
      </c>
      <c r="V9" s="15">
        <v>107</v>
      </c>
      <c r="W9" s="15">
        <v>1</v>
      </c>
      <c r="X9" s="16"/>
      <c r="Y9" s="15">
        <v>6</v>
      </c>
      <c r="Z9" s="15">
        <v>107</v>
      </c>
      <c r="AA9" s="15">
        <v>1</v>
      </c>
      <c r="AB9" s="16"/>
      <c r="AC9" s="15">
        <v>7</v>
      </c>
      <c r="AD9" s="15">
        <v>107</v>
      </c>
      <c r="AE9" s="15">
        <v>1</v>
      </c>
      <c r="AF9" s="16"/>
      <c r="AG9" s="15">
        <v>8</v>
      </c>
      <c r="AH9" s="15">
        <v>107</v>
      </c>
      <c r="AI9" s="15">
        <v>1</v>
      </c>
      <c r="AJ9" s="16"/>
      <c r="AK9" s="15">
        <v>9</v>
      </c>
      <c r="AL9" s="15">
        <v>107</v>
      </c>
      <c r="AM9" s="15">
        <v>1</v>
      </c>
      <c r="AN9" s="16"/>
      <c r="AO9" s="15">
        <v>10</v>
      </c>
      <c r="AP9" s="15">
        <v>107</v>
      </c>
      <c r="AQ9" s="15">
        <v>1</v>
      </c>
      <c r="AR9" s="16"/>
      <c r="AS9" s="15">
        <v>11</v>
      </c>
      <c r="AT9" s="15">
        <v>107</v>
      </c>
      <c r="AU9" s="15">
        <v>1</v>
      </c>
      <c r="AV9" s="16"/>
      <c r="AW9" s="15">
        <v>12</v>
      </c>
      <c r="AX9" s="15">
        <v>107</v>
      </c>
      <c r="AY9" s="15">
        <v>1</v>
      </c>
    </row>
    <row r="10" spans="1:51">
      <c r="A10" s="15">
        <v>0</v>
      </c>
      <c r="B10" s="15">
        <v>108</v>
      </c>
      <c r="C10" s="15">
        <v>1</v>
      </c>
      <c r="D10" s="16"/>
      <c r="E10" s="15">
        <v>1</v>
      </c>
      <c r="F10" s="15">
        <v>108</v>
      </c>
      <c r="G10" s="15">
        <v>1</v>
      </c>
      <c r="H10" s="16"/>
      <c r="I10" s="15">
        <v>2</v>
      </c>
      <c r="J10" s="15">
        <v>108</v>
      </c>
      <c r="K10" s="15">
        <v>1</v>
      </c>
      <c r="L10" s="16"/>
      <c r="M10" s="15">
        <v>3</v>
      </c>
      <c r="N10" s="15">
        <v>108</v>
      </c>
      <c r="O10" s="15">
        <v>1</v>
      </c>
      <c r="P10" s="16"/>
      <c r="Q10" s="15">
        <v>4</v>
      </c>
      <c r="R10" s="15">
        <v>108</v>
      </c>
      <c r="S10" s="15">
        <v>1</v>
      </c>
      <c r="T10" s="16"/>
      <c r="U10" s="15">
        <v>5</v>
      </c>
      <c r="V10" s="15">
        <v>108</v>
      </c>
      <c r="W10" s="15">
        <v>1</v>
      </c>
      <c r="X10" s="16"/>
      <c r="Y10" s="15">
        <v>6</v>
      </c>
      <c r="Z10" s="15">
        <v>108</v>
      </c>
      <c r="AA10" s="15">
        <v>1</v>
      </c>
      <c r="AB10" s="16"/>
      <c r="AC10" s="15">
        <v>7</v>
      </c>
      <c r="AD10" s="15">
        <v>108</v>
      </c>
      <c r="AE10" s="15">
        <v>1</v>
      </c>
      <c r="AF10" s="16"/>
      <c r="AG10" s="15">
        <v>8</v>
      </c>
      <c r="AH10" s="15">
        <v>108</v>
      </c>
      <c r="AI10" s="15">
        <v>1</v>
      </c>
      <c r="AJ10" s="16"/>
      <c r="AK10" s="15">
        <v>9</v>
      </c>
      <c r="AL10" s="15">
        <v>108</v>
      </c>
      <c r="AM10" s="15">
        <v>1</v>
      </c>
      <c r="AN10" s="16"/>
      <c r="AO10" s="15">
        <v>10</v>
      </c>
      <c r="AP10" s="15">
        <v>108</v>
      </c>
      <c r="AQ10" s="15">
        <v>1</v>
      </c>
      <c r="AR10" s="16"/>
      <c r="AS10" s="15">
        <v>11</v>
      </c>
      <c r="AT10" s="15">
        <v>108</v>
      </c>
      <c r="AU10" s="15">
        <v>1</v>
      </c>
      <c r="AV10" s="16"/>
      <c r="AW10" s="15">
        <v>12</v>
      </c>
      <c r="AX10" s="15">
        <v>108</v>
      </c>
      <c r="AY10" s="15">
        <v>1</v>
      </c>
    </row>
    <row r="11" spans="1:51">
      <c r="A11" s="15">
        <v>0</v>
      </c>
      <c r="B11" s="15">
        <v>109</v>
      </c>
      <c r="C11" s="15">
        <v>1</v>
      </c>
      <c r="D11" s="16"/>
      <c r="E11" s="15">
        <v>1</v>
      </c>
      <c r="F11" s="15">
        <v>109</v>
      </c>
      <c r="G11" s="15">
        <v>1</v>
      </c>
      <c r="H11" s="16"/>
      <c r="I11" s="15">
        <v>2</v>
      </c>
      <c r="J11" s="15">
        <v>109</v>
      </c>
      <c r="K11" s="15">
        <v>1</v>
      </c>
      <c r="L11" s="16"/>
      <c r="M11" s="15">
        <v>3</v>
      </c>
      <c r="N11" s="15">
        <v>109</v>
      </c>
      <c r="O11" s="15">
        <v>1</v>
      </c>
      <c r="P11" s="16"/>
      <c r="Q11" s="15">
        <v>4</v>
      </c>
      <c r="R11" s="15">
        <v>109</v>
      </c>
      <c r="S11" s="15">
        <v>1</v>
      </c>
      <c r="T11" s="16"/>
      <c r="U11" s="15">
        <v>5</v>
      </c>
      <c r="V11" s="15">
        <v>109</v>
      </c>
      <c r="W11" s="15">
        <v>1</v>
      </c>
      <c r="X11" s="16"/>
      <c r="Y11" s="15">
        <v>6</v>
      </c>
      <c r="Z11" s="15">
        <v>109</v>
      </c>
      <c r="AA11" s="15">
        <v>1</v>
      </c>
      <c r="AB11" s="16"/>
      <c r="AC11" s="15">
        <v>7</v>
      </c>
      <c r="AD11" s="15">
        <v>109</v>
      </c>
      <c r="AE11" s="15">
        <v>1</v>
      </c>
      <c r="AF11" s="16"/>
      <c r="AG11" s="15">
        <v>8</v>
      </c>
      <c r="AH11" s="15">
        <v>109</v>
      </c>
      <c r="AI11" s="15">
        <v>1</v>
      </c>
      <c r="AJ11" s="16"/>
      <c r="AK11" s="15">
        <v>9</v>
      </c>
      <c r="AL11" s="15">
        <v>109</v>
      </c>
      <c r="AM11" s="15">
        <v>1</v>
      </c>
      <c r="AN11" s="16"/>
      <c r="AO11" s="15">
        <v>10</v>
      </c>
      <c r="AP11" s="15">
        <v>109</v>
      </c>
      <c r="AQ11" s="15">
        <v>1</v>
      </c>
      <c r="AR11" s="16"/>
      <c r="AS11" s="15">
        <v>11</v>
      </c>
      <c r="AT11" s="15">
        <v>109</v>
      </c>
      <c r="AU11" s="15">
        <v>1</v>
      </c>
      <c r="AV11" s="16"/>
      <c r="AW11" s="15">
        <v>12</v>
      </c>
      <c r="AX11" s="15">
        <v>109</v>
      </c>
      <c r="AY11" s="15">
        <v>1</v>
      </c>
    </row>
    <row r="12" spans="1:51">
      <c r="A12" s="15">
        <v>0</v>
      </c>
      <c r="B12" s="15">
        <v>110</v>
      </c>
      <c r="C12" s="15">
        <v>1</v>
      </c>
      <c r="D12" s="16"/>
      <c r="E12" s="15">
        <v>1</v>
      </c>
      <c r="F12" s="15">
        <v>110</v>
      </c>
      <c r="G12" s="15">
        <v>1</v>
      </c>
      <c r="H12" s="16"/>
      <c r="I12" s="15">
        <v>2</v>
      </c>
      <c r="J12" s="15">
        <v>110</v>
      </c>
      <c r="K12" s="15">
        <v>1</v>
      </c>
      <c r="L12" s="16"/>
      <c r="M12" s="15">
        <v>3</v>
      </c>
      <c r="N12" s="15">
        <v>110</v>
      </c>
      <c r="O12" s="15">
        <v>1</v>
      </c>
      <c r="P12" s="16"/>
      <c r="Q12" s="15">
        <v>4</v>
      </c>
      <c r="R12" s="15">
        <v>110</v>
      </c>
      <c r="S12" s="15">
        <v>1</v>
      </c>
      <c r="T12" s="16"/>
      <c r="U12" s="15">
        <v>5</v>
      </c>
      <c r="V12" s="15">
        <v>110</v>
      </c>
      <c r="W12" s="15">
        <v>1</v>
      </c>
      <c r="X12" s="16"/>
      <c r="Y12" s="15">
        <v>6</v>
      </c>
      <c r="Z12" s="15">
        <v>110</v>
      </c>
      <c r="AA12" s="15">
        <v>1</v>
      </c>
      <c r="AB12" s="16"/>
      <c r="AC12" s="15">
        <v>7</v>
      </c>
      <c r="AD12" s="15">
        <v>110</v>
      </c>
      <c r="AE12" s="15">
        <v>1</v>
      </c>
      <c r="AF12" s="16"/>
      <c r="AG12" s="15">
        <v>8</v>
      </c>
      <c r="AH12" s="15">
        <v>110</v>
      </c>
      <c r="AI12" s="15">
        <v>1</v>
      </c>
      <c r="AJ12" s="16"/>
      <c r="AK12" s="15">
        <v>9</v>
      </c>
      <c r="AL12" s="15">
        <v>110</v>
      </c>
      <c r="AM12" s="15">
        <v>1</v>
      </c>
      <c r="AN12" s="16"/>
      <c r="AO12" s="15">
        <v>10</v>
      </c>
      <c r="AP12" s="15">
        <v>110</v>
      </c>
      <c r="AQ12" s="15">
        <v>1</v>
      </c>
      <c r="AR12" s="16"/>
      <c r="AS12" s="15">
        <v>11</v>
      </c>
      <c r="AT12" s="15">
        <v>110</v>
      </c>
      <c r="AU12" s="15">
        <v>1</v>
      </c>
      <c r="AV12" s="16"/>
      <c r="AW12" s="15">
        <v>12</v>
      </c>
      <c r="AX12" s="15">
        <v>110</v>
      </c>
      <c r="AY12" s="15">
        <v>1</v>
      </c>
    </row>
    <row r="13" spans="1:51">
      <c r="A13" s="15">
        <v>0</v>
      </c>
      <c r="B13" s="15">
        <v>111</v>
      </c>
      <c r="C13" s="15">
        <v>1</v>
      </c>
      <c r="D13" s="16"/>
      <c r="E13" s="15">
        <v>1</v>
      </c>
      <c r="F13" s="15">
        <v>111</v>
      </c>
      <c r="G13" s="15">
        <v>1</v>
      </c>
      <c r="H13" s="16"/>
      <c r="I13" s="15">
        <v>2</v>
      </c>
      <c r="J13" s="15">
        <v>111</v>
      </c>
      <c r="K13" s="15">
        <v>1</v>
      </c>
      <c r="L13" s="16"/>
      <c r="M13" s="15">
        <v>3</v>
      </c>
      <c r="N13" s="15">
        <v>111</v>
      </c>
      <c r="O13" s="15">
        <v>1</v>
      </c>
      <c r="P13" s="16"/>
      <c r="Q13" s="15">
        <v>4</v>
      </c>
      <c r="R13" s="15">
        <v>111</v>
      </c>
      <c r="S13" s="15">
        <v>1</v>
      </c>
      <c r="T13" s="16"/>
      <c r="U13" s="15">
        <v>5</v>
      </c>
      <c r="V13" s="15">
        <v>111</v>
      </c>
      <c r="W13" s="15">
        <v>1</v>
      </c>
      <c r="X13" s="16"/>
      <c r="Y13" s="15">
        <v>6</v>
      </c>
      <c r="Z13" s="15">
        <v>111</v>
      </c>
      <c r="AA13" s="15">
        <v>1</v>
      </c>
      <c r="AB13" s="16"/>
      <c r="AC13" s="15">
        <v>7</v>
      </c>
      <c r="AD13" s="15">
        <v>111</v>
      </c>
      <c r="AE13" s="15">
        <v>1</v>
      </c>
      <c r="AF13" s="16"/>
      <c r="AG13" s="15">
        <v>8</v>
      </c>
      <c r="AH13" s="15">
        <v>111</v>
      </c>
      <c r="AI13" s="15">
        <v>1</v>
      </c>
      <c r="AJ13" s="16"/>
      <c r="AK13" s="15">
        <v>9</v>
      </c>
      <c r="AL13" s="15">
        <v>111</v>
      </c>
      <c r="AM13" s="15">
        <v>1</v>
      </c>
      <c r="AN13" s="16"/>
      <c r="AO13" s="15">
        <v>10</v>
      </c>
      <c r="AP13" s="15">
        <v>111</v>
      </c>
      <c r="AQ13" s="15">
        <v>1</v>
      </c>
      <c r="AR13" s="16"/>
      <c r="AS13" s="15">
        <v>11</v>
      </c>
      <c r="AT13" s="15">
        <v>111</v>
      </c>
      <c r="AU13" s="15">
        <v>1</v>
      </c>
      <c r="AV13" s="16"/>
      <c r="AW13" s="15">
        <v>12</v>
      </c>
      <c r="AX13" s="15">
        <v>111</v>
      </c>
      <c r="AY13" s="15">
        <v>1</v>
      </c>
    </row>
    <row r="14" spans="1:51">
      <c r="A14" s="15">
        <v>0</v>
      </c>
      <c r="B14" s="15">
        <v>112</v>
      </c>
      <c r="C14" s="15">
        <v>1</v>
      </c>
      <c r="D14" s="16"/>
      <c r="E14" s="15">
        <v>1</v>
      </c>
      <c r="F14" s="15">
        <v>112</v>
      </c>
      <c r="G14" s="15">
        <v>1</v>
      </c>
      <c r="H14" s="16"/>
      <c r="I14" s="15">
        <v>2</v>
      </c>
      <c r="J14" s="15">
        <v>112</v>
      </c>
      <c r="K14" s="15">
        <v>1</v>
      </c>
      <c r="L14" s="16"/>
      <c r="M14" s="15">
        <v>3</v>
      </c>
      <c r="N14" s="15">
        <v>112</v>
      </c>
      <c r="O14" s="15">
        <v>1</v>
      </c>
      <c r="P14" s="16"/>
      <c r="Q14" s="15">
        <v>4</v>
      </c>
      <c r="R14" s="15">
        <v>112</v>
      </c>
      <c r="S14" s="15">
        <v>1</v>
      </c>
      <c r="T14" s="16"/>
      <c r="U14" s="15">
        <v>5</v>
      </c>
      <c r="V14" s="15">
        <v>112</v>
      </c>
      <c r="W14" s="15">
        <v>1</v>
      </c>
      <c r="X14" s="16"/>
      <c r="Y14" s="15">
        <v>6</v>
      </c>
      <c r="Z14" s="15">
        <v>112</v>
      </c>
      <c r="AA14" s="15">
        <v>1</v>
      </c>
      <c r="AB14" s="16"/>
      <c r="AC14" s="15">
        <v>7</v>
      </c>
      <c r="AD14" s="15">
        <v>112</v>
      </c>
      <c r="AE14" s="15">
        <v>1</v>
      </c>
      <c r="AF14" s="16"/>
      <c r="AG14" s="15">
        <v>8</v>
      </c>
      <c r="AH14" s="15">
        <v>112</v>
      </c>
      <c r="AI14" s="15">
        <v>1</v>
      </c>
      <c r="AJ14" s="16"/>
      <c r="AK14" s="15">
        <v>9</v>
      </c>
      <c r="AL14" s="15">
        <v>112</v>
      </c>
      <c r="AM14" s="15">
        <v>1</v>
      </c>
      <c r="AN14" s="16"/>
      <c r="AO14" s="15">
        <v>10</v>
      </c>
      <c r="AP14" s="15">
        <v>112</v>
      </c>
      <c r="AQ14" s="15">
        <v>1</v>
      </c>
      <c r="AR14" s="16"/>
      <c r="AS14" s="15">
        <v>11</v>
      </c>
      <c r="AT14" s="15">
        <v>112</v>
      </c>
      <c r="AU14" s="15">
        <v>1</v>
      </c>
      <c r="AV14" s="16"/>
      <c r="AW14" s="15">
        <v>12</v>
      </c>
      <c r="AX14" s="15">
        <v>112</v>
      </c>
      <c r="AY14" s="15">
        <v>1</v>
      </c>
    </row>
    <row r="15" spans="1:51">
      <c r="A15" s="15">
        <v>0</v>
      </c>
      <c r="B15" s="15">
        <v>113</v>
      </c>
      <c r="C15" s="15">
        <v>1.1000000000000001</v>
      </c>
      <c r="D15" s="16"/>
      <c r="E15" s="15">
        <v>1</v>
      </c>
      <c r="F15" s="15">
        <v>113</v>
      </c>
      <c r="G15" s="15">
        <v>1</v>
      </c>
      <c r="H15" s="16"/>
      <c r="I15" s="15">
        <v>2</v>
      </c>
      <c r="J15" s="15">
        <v>113</v>
      </c>
      <c r="K15" s="15">
        <v>1</v>
      </c>
      <c r="L15" s="16"/>
      <c r="M15" s="15">
        <v>3</v>
      </c>
      <c r="N15" s="15">
        <v>113</v>
      </c>
      <c r="O15" s="15">
        <v>1</v>
      </c>
      <c r="P15" s="16"/>
      <c r="Q15" s="15">
        <v>4</v>
      </c>
      <c r="R15" s="15">
        <v>113</v>
      </c>
      <c r="S15" s="15">
        <v>1</v>
      </c>
      <c r="T15" s="16"/>
      <c r="U15" s="15">
        <v>5</v>
      </c>
      <c r="V15" s="15">
        <v>113</v>
      </c>
      <c r="W15" s="15">
        <v>1</v>
      </c>
      <c r="X15" s="16"/>
      <c r="Y15" s="15">
        <v>6</v>
      </c>
      <c r="Z15" s="15">
        <v>113</v>
      </c>
      <c r="AA15" s="15">
        <v>1</v>
      </c>
      <c r="AB15" s="16"/>
      <c r="AC15" s="15">
        <v>7</v>
      </c>
      <c r="AD15" s="15">
        <v>113</v>
      </c>
      <c r="AE15" s="15">
        <v>1</v>
      </c>
      <c r="AF15" s="16"/>
      <c r="AG15" s="15">
        <v>8</v>
      </c>
      <c r="AH15" s="15">
        <v>113</v>
      </c>
      <c r="AI15" s="15">
        <v>1</v>
      </c>
      <c r="AJ15" s="16"/>
      <c r="AK15" s="15">
        <v>9</v>
      </c>
      <c r="AL15" s="15">
        <v>113</v>
      </c>
      <c r="AM15" s="15">
        <v>1</v>
      </c>
      <c r="AN15" s="16"/>
      <c r="AO15" s="15">
        <v>10</v>
      </c>
      <c r="AP15" s="15">
        <v>113</v>
      </c>
      <c r="AQ15" s="15">
        <v>1</v>
      </c>
      <c r="AR15" s="16"/>
      <c r="AS15" s="15">
        <v>11</v>
      </c>
      <c r="AT15" s="15">
        <v>113</v>
      </c>
      <c r="AU15" s="15">
        <v>1</v>
      </c>
      <c r="AV15" s="16"/>
      <c r="AW15" s="15">
        <v>12</v>
      </c>
      <c r="AX15" s="15">
        <v>113</v>
      </c>
      <c r="AY15" s="15">
        <v>1</v>
      </c>
    </row>
    <row r="16" spans="1:51">
      <c r="A16" s="15">
        <v>0</v>
      </c>
      <c r="B16" s="15">
        <v>114</v>
      </c>
      <c r="C16" s="15">
        <v>1.1000000000000001</v>
      </c>
      <c r="D16" s="16"/>
      <c r="E16" s="15">
        <v>1</v>
      </c>
      <c r="F16" s="15">
        <v>114</v>
      </c>
      <c r="G16" s="15">
        <v>1</v>
      </c>
      <c r="H16" s="16"/>
      <c r="I16" s="15">
        <v>2</v>
      </c>
      <c r="J16" s="15">
        <v>114</v>
      </c>
      <c r="K16" s="15">
        <v>1</v>
      </c>
      <c r="L16" s="16"/>
      <c r="M16" s="15">
        <v>3</v>
      </c>
      <c r="N16" s="15">
        <v>114</v>
      </c>
      <c r="O16" s="15">
        <v>1</v>
      </c>
      <c r="P16" s="16"/>
      <c r="Q16" s="15">
        <v>4</v>
      </c>
      <c r="R16" s="15">
        <v>114</v>
      </c>
      <c r="S16" s="15">
        <v>1</v>
      </c>
      <c r="T16" s="16"/>
      <c r="U16" s="15">
        <v>5</v>
      </c>
      <c r="V16" s="15">
        <v>114</v>
      </c>
      <c r="W16" s="15">
        <v>1</v>
      </c>
      <c r="X16" s="16"/>
      <c r="Y16" s="15">
        <v>6</v>
      </c>
      <c r="Z16" s="15">
        <v>114</v>
      </c>
      <c r="AA16" s="15">
        <v>1</v>
      </c>
      <c r="AB16" s="16"/>
      <c r="AC16" s="15">
        <v>7</v>
      </c>
      <c r="AD16" s="15">
        <v>114</v>
      </c>
      <c r="AE16" s="15">
        <v>1</v>
      </c>
      <c r="AF16" s="16"/>
      <c r="AG16" s="15">
        <v>8</v>
      </c>
      <c r="AH16" s="15">
        <v>114</v>
      </c>
      <c r="AI16" s="15">
        <v>1</v>
      </c>
      <c r="AJ16" s="16"/>
      <c r="AK16" s="15">
        <v>9</v>
      </c>
      <c r="AL16" s="15">
        <v>114</v>
      </c>
      <c r="AM16" s="15">
        <v>1</v>
      </c>
      <c r="AN16" s="16"/>
      <c r="AO16" s="15">
        <v>10</v>
      </c>
      <c r="AP16" s="15">
        <v>114</v>
      </c>
      <c r="AQ16" s="15">
        <v>1</v>
      </c>
      <c r="AR16" s="16"/>
      <c r="AS16" s="15">
        <v>11</v>
      </c>
      <c r="AT16" s="15">
        <v>114</v>
      </c>
      <c r="AU16" s="15">
        <v>1</v>
      </c>
      <c r="AV16" s="16"/>
      <c r="AW16" s="15">
        <v>12</v>
      </c>
      <c r="AX16" s="15">
        <v>114</v>
      </c>
      <c r="AY16" s="15">
        <v>1</v>
      </c>
    </row>
    <row r="17" spans="1:51">
      <c r="A17" s="15">
        <v>0</v>
      </c>
      <c r="B17" s="15">
        <v>115</v>
      </c>
      <c r="C17" s="15">
        <v>1.1000000000000001</v>
      </c>
      <c r="D17" s="16"/>
      <c r="E17" s="15">
        <v>1</v>
      </c>
      <c r="F17" s="15">
        <v>115</v>
      </c>
      <c r="G17" s="15">
        <v>1</v>
      </c>
      <c r="H17" s="16"/>
      <c r="I17" s="15">
        <v>2</v>
      </c>
      <c r="J17" s="15">
        <v>115</v>
      </c>
      <c r="K17" s="15">
        <v>1</v>
      </c>
      <c r="L17" s="16"/>
      <c r="M17" s="15">
        <v>3</v>
      </c>
      <c r="N17" s="15">
        <v>115</v>
      </c>
      <c r="O17" s="15">
        <v>1</v>
      </c>
      <c r="P17" s="16"/>
      <c r="Q17" s="15">
        <v>4</v>
      </c>
      <c r="R17" s="15">
        <v>115</v>
      </c>
      <c r="S17" s="15">
        <v>1</v>
      </c>
      <c r="T17" s="16"/>
      <c r="U17" s="15">
        <v>5</v>
      </c>
      <c r="V17" s="15">
        <v>115</v>
      </c>
      <c r="W17" s="15">
        <v>1</v>
      </c>
      <c r="X17" s="16"/>
      <c r="Y17" s="15">
        <v>6</v>
      </c>
      <c r="Z17" s="15">
        <v>115</v>
      </c>
      <c r="AA17" s="15">
        <v>1</v>
      </c>
      <c r="AB17" s="16"/>
      <c r="AC17" s="15">
        <v>7</v>
      </c>
      <c r="AD17" s="15">
        <v>115</v>
      </c>
      <c r="AE17" s="15">
        <v>1</v>
      </c>
      <c r="AF17" s="16"/>
      <c r="AG17" s="15">
        <v>8</v>
      </c>
      <c r="AH17" s="15">
        <v>115</v>
      </c>
      <c r="AI17" s="15">
        <v>1</v>
      </c>
      <c r="AJ17" s="16"/>
      <c r="AK17" s="15">
        <v>9</v>
      </c>
      <c r="AL17" s="15">
        <v>115</v>
      </c>
      <c r="AM17" s="15">
        <v>1</v>
      </c>
      <c r="AN17" s="16"/>
      <c r="AO17" s="15">
        <v>10</v>
      </c>
      <c r="AP17" s="15">
        <v>115</v>
      </c>
      <c r="AQ17" s="15">
        <v>1</v>
      </c>
      <c r="AR17" s="16"/>
      <c r="AS17" s="15">
        <v>11</v>
      </c>
      <c r="AT17" s="15">
        <v>115</v>
      </c>
      <c r="AU17" s="15">
        <v>1</v>
      </c>
      <c r="AV17" s="16"/>
      <c r="AW17" s="15">
        <v>12</v>
      </c>
      <c r="AX17" s="15">
        <v>115</v>
      </c>
      <c r="AY17" s="15">
        <v>1</v>
      </c>
    </row>
    <row r="18" spans="1:51">
      <c r="A18" s="15">
        <v>0</v>
      </c>
      <c r="B18" s="15">
        <v>116</v>
      </c>
      <c r="C18" s="15">
        <v>1.1000000000000001</v>
      </c>
      <c r="D18" s="16"/>
      <c r="E18" s="15">
        <v>1</v>
      </c>
      <c r="F18" s="15">
        <v>116</v>
      </c>
      <c r="G18" s="15">
        <v>1</v>
      </c>
      <c r="H18" s="16"/>
      <c r="I18" s="15">
        <v>2</v>
      </c>
      <c r="J18" s="15">
        <v>116</v>
      </c>
      <c r="K18" s="15">
        <v>1</v>
      </c>
      <c r="L18" s="16"/>
      <c r="M18" s="15">
        <v>3</v>
      </c>
      <c r="N18" s="15">
        <v>116</v>
      </c>
      <c r="O18" s="15">
        <v>1</v>
      </c>
      <c r="P18" s="16"/>
      <c r="Q18" s="15">
        <v>4</v>
      </c>
      <c r="R18" s="15">
        <v>116</v>
      </c>
      <c r="S18" s="15">
        <v>1</v>
      </c>
      <c r="T18" s="16"/>
      <c r="U18" s="15">
        <v>5</v>
      </c>
      <c r="V18" s="15">
        <v>116</v>
      </c>
      <c r="W18" s="15">
        <v>1</v>
      </c>
      <c r="X18" s="16"/>
      <c r="Y18" s="15">
        <v>6</v>
      </c>
      <c r="Z18" s="15">
        <v>116</v>
      </c>
      <c r="AA18" s="15">
        <v>1</v>
      </c>
      <c r="AB18" s="16"/>
      <c r="AC18" s="15">
        <v>7</v>
      </c>
      <c r="AD18" s="15">
        <v>116</v>
      </c>
      <c r="AE18" s="15">
        <v>1</v>
      </c>
      <c r="AF18" s="16"/>
      <c r="AG18" s="15">
        <v>8</v>
      </c>
      <c r="AH18" s="15">
        <v>116</v>
      </c>
      <c r="AI18" s="15">
        <v>1</v>
      </c>
      <c r="AJ18" s="16"/>
      <c r="AK18" s="15">
        <v>9</v>
      </c>
      <c r="AL18" s="15">
        <v>116</v>
      </c>
      <c r="AM18" s="15">
        <v>1</v>
      </c>
      <c r="AN18" s="16"/>
      <c r="AO18" s="15">
        <v>10</v>
      </c>
      <c r="AP18" s="15">
        <v>116</v>
      </c>
      <c r="AQ18" s="15">
        <v>1</v>
      </c>
      <c r="AR18" s="16"/>
      <c r="AS18" s="15">
        <v>11</v>
      </c>
      <c r="AT18" s="15">
        <v>116</v>
      </c>
      <c r="AU18" s="15">
        <v>1</v>
      </c>
      <c r="AV18" s="16"/>
      <c r="AW18" s="15">
        <v>12</v>
      </c>
      <c r="AX18" s="15">
        <v>116</v>
      </c>
      <c r="AY18" s="15">
        <v>1</v>
      </c>
    </row>
    <row r="19" spans="1:51">
      <c r="A19" s="15">
        <v>0</v>
      </c>
      <c r="B19" s="15">
        <v>117</v>
      </c>
      <c r="C19" s="15">
        <v>1.1000000000000001</v>
      </c>
      <c r="D19" s="16"/>
      <c r="E19" s="15">
        <v>1</v>
      </c>
      <c r="F19" s="15">
        <v>117</v>
      </c>
      <c r="G19" s="15">
        <v>1</v>
      </c>
      <c r="H19" s="16"/>
      <c r="I19" s="15">
        <v>2</v>
      </c>
      <c r="J19" s="15">
        <v>117</v>
      </c>
      <c r="K19" s="15">
        <v>1</v>
      </c>
      <c r="L19" s="16"/>
      <c r="M19" s="15">
        <v>3</v>
      </c>
      <c r="N19" s="15">
        <v>117</v>
      </c>
      <c r="O19" s="15">
        <v>1</v>
      </c>
      <c r="P19" s="16"/>
      <c r="Q19" s="15">
        <v>4</v>
      </c>
      <c r="R19" s="15">
        <v>117</v>
      </c>
      <c r="S19" s="15">
        <v>1</v>
      </c>
      <c r="T19" s="16"/>
      <c r="U19" s="15">
        <v>5</v>
      </c>
      <c r="V19" s="15">
        <v>117</v>
      </c>
      <c r="W19" s="15">
        <v>1</v>
      </c>
      <c r="X19" s="16"/>
      <c r="Y19" s="15">
        <v>6</v>
      </c>
      <c r="Z19" s="15">
        <v>117</v>
      </c>
      <c r="AA19" s="15">
        <v>1</v>
      </c>
      <c r="AB19" s="16"/>
      <c r="AC19" s="15">
        <v>7</v>
      </c>
      <c r="AD19" s="15">
        <v>117</v>
      </c>
      <c r="AE19" s="15">
        <v>1</v>
      </c>
      <c r="AF19" s="16"/>
      <c r="AG19" s="15">
        <v>8</v>
      </c>
      <c r="AH19" s="15">
        <v>117</v>
      </c>
      <c r="AI19" s="15">
        <v>1</v>
      </c>
      <c r="AJ19" s="16"/>
      <c r="AK19" s="15">
        <v>9</v>
      </c>
      <c r="AL19" s="15">
        <v>117</v>
      </c>
      <c r="AM19" s="15">
        <v>1</v>
      </c>
      <c r="AN19" s="16"/>
      <c r="AO19" s="15">
        <v>10</v>
      </c>
      <c r="AP19" s="15">
        <v>117</v>
      </c>
      <c r="AQ19" s="15">
        <v>1</v>
      </c>
      <c r="AR19" s="16"/>
      <c r="AS19" s="15">
        <v>11</v>
      </c>
      <c r="AT19" s="15">
        <v>117</v>
      </c>
      <c r="AU19" s="15">
        <v>1</v>
      </c>
      <c r="AV19" s="16"/>
      <c r="AW19" s="15">
        <v>12</v>
      </c>
      <c r="AX19" s="15">
        <v>117</v>
      </c>
      <c r="AY19" s="15">
        <v>1</v>
      </c>
    </row>
    <row r="20" spans="1:51">
      <c r="A20" s="15">
        <v>0</v>
      </c>
      <c r="B20" s="15">
        <v>118</v>
      </c>
      <c r="C20" s="15">
        <v>1.1000000000000001</v>
      </c>
      <c r="D20" s="16"/>
      <c r="E20" s="15">
        <v>1</v>
      </c>
      <c r="F20" s="15">
        <v>118</v>
      </c>
      <c r="G20" s="15">
        <v>1</v>
      </c>
      <c r="H20" s="16"/>
      <c r="I20" s="15">
        <v>2</v>
      </c>
      <c r="J20" s="15">
        <v>118</v>
      </c>
      <c r="K20" s="15">
        <v>1</v>
      </c>
      <c r="L20" s="16"/>
      <c r="M20" s="15">
        <v>3</v>
      </c>
      <c r="N20" s="15">
        <v>118</v>
      </c>
      <c r="O20" s="15">
        <v>1</v>
      </c>
      <c r="P20" s="16"/>
      <c r="Q20" s="15">
        <v>4</v>
      </c>
      <c r="R20" s="15">
        <v>118</v>
      </c>
      <c r="S20" s="15">
        <v>1</v>
      </c>
      <c r="T20" s="16"/>
      <c r="U20" s="15">
        <v>5</v>
      </c>
      <c r="V20" s="15">
        <v>118</v>
      </c>
      <c r="W20" s="15">
        <v>1</v>
      </c>
      <c r="X20" s="16"/>
      <c r="Y20" s="15">
        <v>6</v>
      </c>
      <c r="Z20" s="15">
        <v>118</v>
      </c>
      <c r="AA20" s="15">
        <v>1</v>
      </c>
      <c r="AB20" s="16"/>
      <c r="AC20" s="15">
        <v>7</v>
      </c>
      <c r="AD20" s="15">
        <v>118</v>
      </c>
      <c r="AE20" s="15">
        <v>1</v>
      </c>
      <c r="AF20" s="16"/>
      <c r="AG20" s="15">
        <v>8</v>
      </c>
      <c r="AH20" s="15">
        <v>118</v>
      </c>
      <c r="AI20" s="15">
        <v>1</v>
      </c>
      <c r="AJ20" s="16"/>
      <c r="AK20" s="15">
        <v>9</v>
      </c>
      <c r="AL20" s="15">
        <v>118</v>
      </c>
      <c r="AM20" s="15">
        <v>1</v>
      </c>
      <c r="AN20" s="16"/>
      <c r="AO20" s="15">
        <v>10</v>
      </c>
      <c r="AP20" s="15">
        <v>118</v>
      </c>
      <c r="AQ20" s="15">
        <v>1</v>
      </c>
      <c r="AR20" s="16"/>
      <c r="AS20" s="15">
        <v>11</v>
      </c>
      <c r="AT20" s="15">
        <v>118</v>
      </c>
      <c r="AU20" s="15">
        <v>1</v>
      </c>
      <c r="AV20" s="16"/>
      <c r="AW20" s="15">
        <v>12</v>
      </c>
      <c r="AX20" s="15">
        <v>118</v>
      </c>
      <c r="AY20" s="15">
        <v>1</v>
      </c>
    </row>
    <row r="21" spans="1:51">
      <c r="A21" s="15">
        <v>0</v>
      </c>
      <c r="B21" s="15">
        <v>119</v>
      </c>
      <c r="C21" s="15">
        <v>1.1000000000000001</v>
      </c>
      <c r="D21" s="16"/>
      <c r="E21" s="15">
        <v>1</v>
      </c>
      <c r="F21" s="15">
        <v>119</v>
      </c>
      <c r="G21" s="15">
        <v>1</v>
      </c>
      <c r="H21" s="16"/>
      <c r="I21" s="15">
        <v>2</v>
      </c>
      <c r="J21" s="15">
        <v>119</v>
      </c>
      <c r="K21" s="15">
        <v>1</v>
      </c>
      <c r="L21" s="16"/>
      <c r="M21" s="15">
        <v>3</v>
      </c>
      <c r="N21" s="15">
        <v>119</v>
      </c>
      <c r="O21" s="15">
        <v>1</v>
      </c>
      <c r="P21" s="16"/>
      <c r="Q21" s="15">
        <v>4</v>
      </c>
      <c r="R21" s="15">
        <v>119</v>
      </c>
      <c r="S21" s="15">
        <v>1</v>
      </c>
      <c r="T21" s="16"/>
      <c r="U21" s="15">
        <v>5</v>
      </c>
      <c r="V21" s="15">
        <v>119</v>
      </c>
      <c r="W21" s="15">
        <v>1</v>
      </c>
      <c r="X21" s="16"/>
      <c r="Y21" s="15">
        <v>6</v>
      </c>
      <c r="Z21" s="15">
        <v>119</v>
      </c>
      <c r="AA21" s="15">
        <v>1</v>
      </c>
      <c r="AB21" s="16"/>
      <c r="AC21" s="15">
        <v>7</v>
      </c>
      <c r="AD21" s="15">
        <v>119</v>
      </c>
      <c r="AE21" s="15">
        <v>1</v>
      </c>
      <c r="AF21" s="16"/>
      <c r="AG21" s="15">
        <v>8</v>
      </c>
      <c r="AH21" s="15">
        <v>119</v>
      </c>
      <c r="AI21" s="15">
        <v>1</v>
      </c>
      <c r="AJ21" s="16"/>
      <c r="AK21" s="15">
        <v>9</v>
      </c>
      <c r="AL21" s="15">
        <v>119</v>
      </c>
      <c r="AM21" s="15">
        <v>1</v>
      </c>
      <c r="AN21" s="16"/>
      <c r="AO21" s="15">
        <v>10</v>
      </c>
      <c r="AP21" s="15">
        <v>119</v>
      </c>
      <c r="AQ21" s="15">
        <v>1</v>
      </c>
      <c r="AR21" s="16"/>
      <c r="AS21" s="15">
        <v>11</v>
      </c>
      <c r="AT21" s="15">
        <v>119</v>
      </c>
      <c r="AU21" s="15">
        <v>1</v>
      </c>
      <c r="AV21" s="16"/>
      <c r="AW21" s="15">
        <v>12</v>
      </c>
      <c r="AX21" s="15">
        <v>119</v>
      </c>
      <c r="AY21" s="15">
        <v>1</v>
      </c>
    </row>
    <row r="22" spans="1:51">
      <c r="A22" s="15">
        <v>0</v>
      </c>
      <c r="B22" s="15">
        <v>120</v>
      </c>
      <c r="C22" s="15">
        <v>1.1000000000000001</v>
      </c>
      <c r="D22" s="16"/>
      <c r="E22" s="15">
        <v>1</v>
      </c>
      <c r="F22" s="15">
        <v>120</v>
      </c>
      <c r="G22" s="15">
        <v>1</v>
      </c>
      <c r="H22" s="16"/>
      <c r="I22" s="15">
        <v>2</v>
      </c>
      <c r="J22" s="15">
        <v>120</v>
      </c>
      <c r="K22" s="15">
        <v>1</v>
      </c>
      <c r="L22" s="16"/>
      <c r="M22" s="15">
        <v>3</v>
      </c>
      <c r="N22" s="15">
        <v>120</v>
      </c>
      <c r="O22" s="15">
        <v>1</v>
      </c>
      <c r="P22" s="16"/>
      <c r="Q22" s="15">
        <v>4</v>
      </c>
      <c r="R22" s="15">
        <v>120</v>
      </c>
      <c r="S22" s="15">
        <v>1</v>
      </c>
      <c r="T22" s="16"/>
      <c r="U22" s="15">
        <v>5</v>
      </c>
      <c r="V22" s="15">
        <v>120</v>
      </c>
      <c r="W22" s="15">
        <v>1</v>
      </c>
      <c r="X22" s="16"/>
      <c r="Y22" s="15">
        <v>6</v>
      </c>
      <c r="Z22" s="15">
        <v>120</v>
      </c>
      <c r="AA22" s="15">
        <v>1</v>
      </c>
      <c r="AB22" s="16"/>
      <c r="AC22" s="15">
        <v>7</v>
      </c>
      <c r="AD22" s="15">
        <v>120</v>
      </c>
      <c r="AE22" s="15">
        <v>1</v>
      </c>
      <c r="AF22" s="16"/>
      <c r="AG22" s="15">
        <v>8</v>
      </c>
      <c r="AH22" s="15">
        <v>120</v>
      </c>
      <c r="AI22" s="15">
        <v>1</v>
      </c>
      <c r="AJ22" s="16"/>
      <c r="AK22" s="15">
        <v>9</v>
      </c>
      <c r="AL22" s="15">
        <v>120</v>
      </c>
      <c r="AM22" s="15">
        <v>1</v>
      </c>
      <c r="AN22" s="16"/>
      <c r="AO22" s="15">
        <v>10</v>
      </c>
      <c r="AP22" s="15">
        <v>120</v>
      </c>
      <c r="AQ22" s="15">
        <v>1</v>
      </c>
      <c r="AR22" s="16"/>
      <c r="AS22" s="15">
        <v>11</v>
      </c>
      <c r="AT22" s="15">
        <v>120</v>
      </c>
      <c r="AU22" s="15">
        <v>1</v>
      </c>
      <c r="AV22" s="16"/>
      <c r="AW22" s="15">
        <v>12</v>
      </c>
      <c r="AX22" s="15">
        <v>120</v>
      </c>
      <c r="AY22" s="15">
        <v>1</v>
      </c>
    </row>
    <row r="23" spans="1:51">
      <c r="A23" s="15">
        <v>0</v>
      </c>
      <c r="B23" s="15">
        <v>121</v>
      </c>
      <c r="C23" s="15">
        <v>1.1000000000000001</v>
      </c>
      <c r="D23" s="16"/>
      <c r="E23" s="15">
        <v>1</v>
      </c>
      <c r="F23" s="15">
        <v>121</v>
      </c>
      <c r="G23" s="15">
        <v>1</v>
      </c>
      <c r="H23" s="16"/>
      <c r="I23" s="15">
        <v>2</v>
      </c>
      <c r="J23" s="15">
        <v>121</v>
      </c>
      <c r="K23" s="15">
        <v>1</v>
      </c>
      <c r="L23" s="16"/>
      <c r="M23" s="15">
        <v>3</v>
      </c>
      <c r="N23" s="15">
        <v>121</v>
      </c>
      <c r="O23" s="15">
        <v>1</v>
      </c>
      <c r="P23" s="16"/>
      <c r="Q23" s="15">
        <v>4</v>
      </c>
      <c r="R23" s="15">
        <v>121</v>
      </c>
      <c r="S23" s="15">
        <v>1</v>
      </c>
      <c r="T23" s="16"/>
      <c r="U23" s="15">
        <v>5</v>
      </c>
      <c r="V23" s="15">
        <v>121</v>
      </c>
      <c r="W23" s="15">
        <v>1</v>
      </c>
      <c r="X23" s="16"/>
      <c r="Y23" s="15">
        <v>6</v>
      </c>
      <c r="Z23" s="15">
        <v>121</v>
      </c>
      <c r="AA23" s="15">
        <v>1</v>
      </c>
      <c r="AB23" s="16"/>
      <c r="AC23" s="15">
        <v>7</v>
      </c>
      <c r="AD23" s="15">
        <v>121</v>
      </c>
      <c r="AE23" s="15">
        <v>1</v>
      </c>
      <c r="AF23" s="16"/>
      <c r="AG23" s="15">
        <v>8</v>
      </c>
      <c r="AH23" s="15">
        <v>121</v>
      </c>
      <c r="AI23" s="15">
        <v>1</v>
      </c>
      <c r="AJ23" s="16"/>
      <c r="AK23" s="15">
        <v>9</v>
      </c>
      <c r="AL23" s="15">
        <v>121</v>
      </c>
      <c r="AM23" s="15">
        <v>1</v>
      </c>
      <c r="AN23" s="16"/>
      <c r="AO23" s="15">
        <v>10</v>
      </c>
      <c r="AP23" s="15">
        <v>121</v>
      </c>
      <c r="AQ23" s="15">
        <v>1</v>
      </c>
      <c r="AR23" s="16"/>
      <c r="AS23" s="15">
        <v>11</v>
      </c>
      <c r="AT23" s="15">
        <v>121</v>
      </c>
      <c r="AU23" s="15">
        <v>1</v>
      </c>
      <c r="AV23" s="16"/>
      <c r="AW23" s="15">
        <v>12</v>
      </c>
      <c r="AX23" s="15">
        <v>121</v>
      </c>
      <c r="AY23" s="15">
        <v>1</v>
      </c>
    </row>
    <row r="24" spans="1:51">
      <c r="A24" s="15">
        <v>0</v>
      </c>
      <c r="B24" s="15">
        <v>122</v>
      </c>
      <c r="C24" s="15">
        <v>1.1000000000000001</v>
      </c>
      <c r="D24" s="16"/>
      <c r="E24" s="15">
        <v>1</v>
      </c>
      <c r="F24" s="15">
        <v>122</v>
      </c>
      <c r="G24" s="15">
        <v>1</v>
      </c>
      <c r="H24" s="16"/>
      <c r="I24" s="15">
        <v>2</v>
      </c>
      <c r="J24" s="15">
        <v>122</v>
      </c>
      <c r="K24" s="15">
        <v>1</v>
      </c>
      <c r="L24" s="16"/>
      <c r="M24" s="15">
        <v>3</v>
      </c>
      <c r="N24" s="15">
        <v>122</v>
      </c>
      <c r="O24" s="15">
        <v>1</v>
      </c>
      <c r="P24" s="16"/>
      <c r="Q24" s="15">
        <v>4</v>
      </c>
      <c r="R24" s="15">
        <v>122</v>
      </c>
      <c r="S24" s="15">
        <v>1</v>
      </c>
      <c r="T24" s="16"/>
      <c r="U24" s="15">
        <v>5</v>
      </c>
      <c r="V24" s="15">
        <v>122</v>
      </c>
      <c r="W24" s="15">
        <v>1</v>
      </c>
      <c r="X24" s="16"/>
      <c r="Y24" s="15">
        <v>6</v>
      </c>
      <c r="Z24" s="15">
        <v>122</v>
      </c>
      <c r="AA24" s="15">
        <v>1</v>
      </c>
      <c r="AB24" s="16"/>
      <c r="AC24" s="15">
        <v>7</v>
      </c>
      <c r="AD24" s="15">
        <v>122</v>
      </c>
      <c r="AE24" s="15">
        <v>1</v>
      </c>
      <c r="AF24" s="16"/>
      <c r="AG24" s="15">
        <v>8</v>
      </c>
      <c r="AH24" s="15">
        <v>122</v>
      </c>
      <c r="AI24" s="15">
        <v>1</v>
      </c>
      <c r="AJ24" s="16"/>
      <c r="AK24" s="15">
        <v>9</v>
      </c>
      <c r="AL24" s="15">
        <v>122</v>
      </c>
      <c r="AM24" s="15">
        <v>1</v>
      </c>
      <c r="AN24" s="16"/>
      <c r="AO24" s="15">
        <v>10</v>
      </c>
      <c r="AP24" s="15">
        <v>122</v>
      </c>
      <c r="AQ24" s="15">
        <v>1</v>
      </c>
      <c r="AR24" s="16"/>
      <c r="AS24" s="15">
        <v>11</v>
      </c>
      <c r="AT24" s="15">
        <v>122</v>
      </c>
      <c r="AU24" s="15">
        <v>1</v>
      </c>
      <c r="AV24" s="16"/>
      <c r="AW24" s="15">
        <v>12</v>
      </c>
      <c r="AX24" s="15">
        <v>122</v>
      </c>
      <c r="AY24" s="15">
        <v>1</v>
      </c>
    </row>
    <row r="25" spans="1:51">
      <c r="A25" s="15">
        <v>0</v>
      </c>
      <c r="B25" s="15">
        <v>123</v>
      </c>
      <c r="C25" s="15">
        <v>1.1000000000000001</v>
      </c>
      <c r="D25" s="16"/>
      <c r="E25" s="15">
        <v>1</v>
      </c>
      <c r="F25" s="15">
        <v>123</v>
      </c>
      <c r="G25" s="15">
        <v>1</v>
      </c>
      <c r="H25" s="16"/>
      <c r="I25" s="15">
        <v>2</v>
      </c>
      <c r="J25" s="15">
        <v>123</v>
      </c>
      <c r="K25" s="15">
        <v>1</v>
      </c>
      <c r="L25" s="16"/>
      <c r="M25" s="15">
        <v>3</v>
      </c>
      <c r="N25" s="15">
        <v>123</v>
      </c>
      <c r="O25" s="15">
        <v>1</v>
      </c>
      <c r="P25" s="16"/>
      <c r="Q25" s="15">
        <v>4</v>
      </c>
      <c r="R25" s="15">
        <v>123</v>
      </c>
      <c r="S25" s="15">
        <v>1</v>
      </c>
      <c r="T25" s="16"/>
      <c r="U25" s="15">
        <v>5</v>
      </c>
      <c r="V25" s="15">
        <v>123</v>
      </c>
      <c r="W25" s="15">
        <v>1</v>
      </c>
      <c r="X25" s="16"/>
      <c r="Y25" s="15">
        <v>6</v>
      </c>
      <c r="Z25" s="15">
        <v>123</v>
      </c>
      <c r="AA25" s="15">
        <v>1</v>
      </c>
      <c r="AB25" s="16"/>
      <c r="AC25" s="15">
        <v>7</v>
      </c>
      <c r="AD25" s="15">
        <v>123</v>
      </c>
      <c r="AE25" s="15">
        <v>1</v>
      </c>
      <c r="AF25" s="16"/>
      <c r="AG25" s="15">
        <v>8</v>
      </c>
      <c r="AH25" s="15">
        <v>123</v>
      </c>
      <c r="AI25" s="15">
        <v>1</v>
      </c>
      <c r="AJ25" s="16"/>
      <c r="AK25" s="15">
        <v>9</v>
      </c>
      <c r="AL25" s="15">
        <v>123</v>
      </c>
      <c r="AM25" s="15">
        <v>1</v>
      </c>
      <c r="AN25" s="16"/>
      <c r="AO25" s="15">
        <v>10</v>
      </c>
      <c r="AP25" s="15">
        <v>123</v>
      </c>
      <c r="AQ25" s="15">
        <v>1</v>
      </c>
      <c r="AR25" s="16"/>
      <c r="AS25" s="15">
        <v>11</v>
      </c>
      <c r="AT25" s="15">
        <v>123</v>
      </c>
      <c r="AU25" s="15">
        <v>1</v>
      </c>
      <c r="AV25" s="16"/>
      <c r="AW25" s="15">
        <v>12</v>
      </c>
      <c r="AX25" s="15">
        <v>123</v>
      </c>
      <c r="AY25" s="15">
        <v>1</v>
      </c>
    </row>
    <row r="26" spans="1:51">
      <c r="A26" s="15">
        <v>0</v>
      </c>
      <c r="B26" s="15">
        <v>124</v>
      </c>
      <c r="C26" s="15">
        <v>1.1000000000000001</v>
      </c>
      <c r="D26" s="16"/>
      <c r="E26" s="15">
        <v>1</v>
      </c>
      <c r="F26" s="15">
        <v>124</v>
      </c>
      <c r="G26" s="15">
        <v>1</v>
      </c>
      <c r="H26" s="16"/>
      <c r="I26" s="15">
        <v>2</v>
      </c>
      <c r="J26" s="15">
        <v>124</v>
      </c>
      <c r="K26" s="15">
        <v>1</v>
      </c>
      <c r="L26" s="16"/>
      <c r="M26" s="15">
        <v>3</v>
      </c>
      <c r="N26" s="15">
        <v>124</v>
      </c>
      <c r="O26" s="15">
        <v>1</v>
      </c>
      <c r="P26" s="16"/>
      <c r="Q26" s="15">
        <v>4</v>
      </c>
      <c r="R26" s="15">
        <v>124</v>
      </c>
      <c r="S26" s="15">
        <v>1</v>
      </c>
      <c r="T26" s="16"/>
      <c r="U26" s="15">
        <v>5</v>
      </c>
      <c r="V26" s="15">
        <v>124</v>
      </c>
      <c r="W26" s="15">
        <v>1</v>
      </c>
      <c r="X26" s="16"/>
      <c r="Y26" s="15">
        <v>6</v>
      </c>
      <c r="Z26" s="15">
        <v>124</v>
      </c>
      <c r="AA26" s="15">
        <v>1</v>
      </c>
      <c r="AB26" s="16"/>
      <c r="AC26" s="15">
        <v>7</v>
      </c>
      <c r="AD26" s="15">
        <v>124</v>
      </c>
      <c r="AE26" s="15">
        <v>1</v>
      </c>
      <c r="AF26" s="16"/>
      <c r="AG26" s="15">
        <v>8</v>
      </c>
      <c r="AH26" s="15">
        <v>124</v>
      </c>
      <c r="AI26" s="15">
        <v>1</v>
      </c>
      <c r="AJ26" s="16"/>
      <c r="AK26" s="15">
        <v>9</v>
      </c>
      <c r="AL26" s="15">
        <v>124</v>
      </c>
      <c r="AM26" s="15">
        <v>1</v>
      </c>
      <c r="AN26" s="16"/>
      <c r="AO26" s="15">
        <v>10</v>
      </c>
      <c r="AP26" s="15">
        <v>124</v>
      </c>
      <c r="AQ26" s="15">
        <v>1</v>
      </c>
      <c r="AR26" s="16"/>
      <c r="AS26" s="15">
        <v>11</v>
      </c>
      <c r="AT26" s="15">
        <v>124</v>
      </c>
      <c r="AU26" s="15">
        <v>1</v>
      </c>
      <c r="AV26" s="16"/>
      <c r="AW26" s="15">
        <v>12</v>
      </c>
      <c r="AX26" s="15">
        <v>124</v>
      </c>
      <c r="AY26" s="15">
        <v>1</v>
      </c>
    </row>
    <row r="27" spans="1:51">
      <c r="A27" s="15">
        <v>0</v>
      </c>
      <c r="B27" s="15">
        <v>125</v>
      </c>
      <c r="C27" s="15">
        <v>1.1000000000000001</v>
      </c>
      <c r="D27" s="16"/>
      <c r="E27" s="15">
        <v>1</v>
      </c>
      <c r="F27" s="15">
        <v>125</v>
      </c>
      <c r="G27" s="15">
        <v>1</v>
      </c>
      <c r="H27" s="16"/>
      <c r="I27" s="15">
        <v>2</v>
      </c>
      <c r="J27" s="15">
        <v>125</v>
      </c>
      <c r="K27" s="15">
        <v>1</v>
      </c>
      <c r="L27" s="16"/>
      <c r="M27" s="15">
        <v>3</v>
      </c>
      <c r="N27" s="15">
        <v>125</v>
      </c>
      <c r="O27" s="15">
        <v>1</v>
      </c>
      <c r="P27" s="16"/>
      <c r="Q27" s="15">
        <v>4</v>
      </c>
      <c r="R27" s="15">
        <v>125</v>
      </c>
      <c r="S27" s="15">
        <v>1</v>
      </c>
      <c r="T27" s="16"/>
      <c r="U27" s="15">
        <v>5</v>
      </c>
      <c r="V27" s="15">
        <v>125</v>
      </c>
      <c r="W27" s="15">
        <v>1</v>
      </c>
      <c r="X27" s="16"/>
      <c r="Y27" s="15">
        <v>6</v>
      </c>
      <c r="Z27" s="15">
        <v>125</v>
      </c>
      <c r="AA27" s="15">
        <v>1</v>
      </c>
      <c r="AB27" s="16"/>
      <c r="AC27" s="15">
        <v>7</v>
      </c>
      <c r="AD27" s="15">
        <v>125</v>
      </c>
      <c r="AE27" s="15">
        <v>1</v>
      </c>
      <c r="AF27" s="16"/>
      <c r="AG27" s="15">
        <v>8</v>
      </c>
      <c r="AH27" s="15">
        <v>125</v>
      </c>
      <c r="AI27" s="15">
        <v>1</v>
      </c>
      <c r="AJ27" s="16"/>
      <c r="AK27" s="15">
        <v>9</v>
      </c>
      <c r="AL27" s="15">
        <v>125</v>
      </c>
      <c r="AM27" s="15">
        <v>1</v>
      </c>
      <c r="AN27" s="16"/>
      <c r="AO27" s="15">
        <v>10</v>
      </c>
      <c r="AP27" s="15">
        <v>125</v>
      </c>
      <c r="AQ27" s="15">
        <v>1</v>
      </c>
      <c r="AR27" s="16"/>
      <c r="AS27" s="15">
        <v>11</v>
      </c>
      <c r="AT27" s="15">
        <v>125</v>
      </c>
      <c r="AU27" s="15">
        <v>1</v>
      </c>
      <c r="AV27" s="16"/>
      <c r="AW27" s="15">
        <v>12</v>
      </c>
      <c r="AX27" s="15">
        <v>125</v>
      </c>
      <c r="AY27" s="15">
        <v>1</v>
      </c>
    </row>
    <row r="28" spans="1:51">
      <c r="A28" s="15">
        <v>0</v>
      </c>
      <c r="B28" s="15">
        <v>126</v>
      </c>
      <c r="C28" s="15">
        <v>1.2</v>
      </c>
      <c r="D28" s="16"/>
      <c r="E28" s="15">
        <v>1</v>
      </c>
      <c r="F28" s="15">
        <v>126</v>
      </c>
      <c r="G28" s="15">
        <v>1</v>
      </c>
      <c r="H28" s="16"/>
      <c r="I28" s="15">
        <v>2</v>
      </c>
      <c r="J28" s="15">
        <v>126</v>
      </c>
      <c r="K28" s="15">
        <v>1</v>
      </c>
      <c r="L28" s="16"/>
      <c r="M28" s="15">
        <v>3</v>
      </c>
      <c r="N28" s="15">
        <v>126</v>
      </c>
      <c r="O28" s="15">
        <v>1</v>
      </c>
      <c r="P28" s="16"/>
      <c r="Q28" s="15">
        <v>4</v>
      </c>
      <c r="R28" s="15">
        <v>126</v>
      </c>
      <c r="S28" s="15">
        <v>1</v>
      </c>
      <c r="T28" s="16"/>
      <c r="U28" s="15">
        <v>5</v>
      </c>
      <c r="V28" s="15">
        <v>126</v>
      </c>
      <c r="W28" s="15">
        <v>1</v>
      </c>
      <c r="X28" s="16"/>
      <c r="Y28" s="15">
        <v>6</v>
      </c>
      <c r="Z28" s="15">
        <v>126</v>
      </c>
      <c r="AA28" s="15">
        <v>1</v>
      </c>
      <c r="AB28" s="16"/>
      <c r="AC28" s="15">
        <v>7</v>
      </c>
      <c r="AD28" s="15">
        <v>126</v>
      </c>
      <c r="AE28" s="15">
        <v>1</v>
      </c>
      <c r="AF28" s="16"/>
      <c r="AG28" s="15">
        <v>8</v>
      </c>
      <c r="AH28" s="15">
        <v>126</v>
      </c>
      <c r="AI28" s="15">
        <v>1</v>
      </c>
      <c r="AJ28" s="16"/>
      <c r="AK28" s="15">
        <v>9</v>
      </c>
      <c r="AL28" s="15">
        <v>126</v>
      </c>
      <c r="AM28" s="15">
        <v>1</v>
      </c>
      <c r="AN28" s="16"/>
      <c r="AO28" s="15">
        <v>10</v>
      </c>
      <c r="AP28" s="15">
        <v>126</v>
      </c>
      <c r="AQ28" s="15">
        <v>1</v>
      </c>
      <c r="AR28" s="16"/>
      <c r="AS28" s="15">
        <v>11</v>
      </c>
      <c r="AT28" s="15">
        <v>126</v>
      </c>
      <c r="AU28" s="15">
        <v>1</v>
      </c>
      <c r="AV28" s="16"/>
      <c r="AW28" s="15">
        <v>12</v>
      </c>
      <c r="AX28" s="15">
        <v>126</v>
      </c>
      <c r="AY28" s="15">
        <v>1</v>
      </c>
    </row>
    <row r="29" spans="1:51">
      <c r="A29" s="15">
        <v>0</v>
      </c>
      <c r="B29" s="15">
        <v>127</v>
      </c>
      <c r="C29" s="15">
        <v>1.2</v>
      </c>
      <c r="D29" s="16"/>
      <c r="E29" s="15">
        <v>1</v>
      </c>
      <c r="F29" s="15">
        <v>127</v>
      </c>
      <c r="G29" s="15">
        <v>1</v>
      </c>
      <c r="H29" s="16"/>
      <c r="I29" s="15">
        <v>2</v>
      </c>
      <c r="J29" s="15">
        <v>127</v>
      </c>
      <c r="K29" s="15">
        <v>1</v>
      </c>
      <c r="L29" s="16"/>
      <c r="M29" s="15">
        <v>3</v>
      </c>
      <c r="N29" s="15">
        <v>127</v>
      </c>
      <c r="O29" s="15">
        <v>1</v>
      </c>
      <c r="P29" s="16"/>
      <c r="Q29" s="15">
        <v>4</v>
      </c>
      <c r="R29" s="15">
        <v>127</v>
      </c>
      <c r="S29" s="15">
        <v>1</v>
      </c>
      <c r="T29" s="16"/>
      <c r="U29" s="15">
        <v>5</v>
      </c>
      <c r="V29" s="15">
        <v>127</v>
      </c>
      <c r="W29" s="15">
        <v>1</v>
      </c>
      <c r="X29" s="16"/>
      <c r="Y29" s="15">
        <v>6</v>
      </c>
      <c r="Z29" s="15">
        <v>127</v>
      </c>
      <c r="AA29" s="15">
        <v>1</v>
      </c>
      <c r="AB29" s="16"/>
      <c r="AC29" s="15">
        <v>7</v>
      </c>
      <c r="AD29" s="15">
        <v>127</v>
      </c>
      <c r="AE29" s="15">
        <v>1</v>
      </c>
      <c r="AF29" s="16"/>
      <c r="AG29" s="15">
        <v>8</v>
      </c>
      <c r="AH29" s="15">
        <v>127</v>
      </c>
      <c r="AI29" s="15">
        <v>1</v>
      </c>
      <c r="AJ29" s="16"/>
      <c r="AK29" s="15">
        <v>9</v>
      </c>
      <c r="AL29" s="15">
        <v>127</v>
      </c>
      <c r="AM29" s="15">
        <v>1</v>
      </c>
      <c r="AN29" s="16"/>
      <c r="AO29" s="15">
        <v>10</v>
      </c>
      <c r="AP29" s="15">
        <v>127</v>
      </c>
      <c r="AQ29" s="15">
        <v>1</v>
      </c>
      <c r="AR29" s="16"/>
      <c r="AS29" s="15">
        <v>11</v>
      </c>
      <c r="AT29" s="15">
        <v>127</v>
      </c>
      <c r="AU29" s="15">
        <v>1</v>
      </c>
      <c r="AV29" s="16"/>
      <c r="AW29" s="15">
        <v>12</v>
      </c>
      <c r="AX29" s="15">
        <v>127</v>
      </c>
      <c r="AY29" s="15">
        <v>1</v>
      </c>
    </row>
    <row r="30" spans="1:51">
      <c r="A30" s="15">
        <v>0</v>
      </c>
      <c r="B30" s="15">
        <v>128</v>
      </c>
      <c r="C30" s="15">
        <v>1.2</v>
      </c>
      <c r="D30" s="16"/>
      <c r="E30" s="15">
        <v>1</v>
      </c>
      <c r="F30" s="15">
        <v>128</v>
      </c>
      <c r="G30" s="15">
        <v>1</v>
      </c>
      <c r="H30" s="16"/>
      <c r="I30" s="15">
        <v>2</v>
      </c>
      <c r="J30" s="15">
        <v>128</v>
      </c>
      <c r="K30" s="15">
        <v>1</v>
      </c>
      <c r="L30" s="16"/>
      <c r="M30" s="15">
        <v>3</v>
      </c>
      <c r="N30" s="15">
        <v>128</v>
      </c>
      <c r="O30" s="15">
        <v>1</v>
      </c>
      <c r="P30" s="16"/>
      <c r="Q30" s="15">
        <v>4</v>
      </c>
      <c r="R30" s="15">
        <v>128</v>
      </c>
      <c r="S30" s="15">
        <v>1</v>
      </c>
      <c r="T30" s="16"/>
      <c r="U30" s="15">
        <v>5</v>
      </c>
      <c r="V30" s="15">
        <v>128</v>
      </c>
      <c r="W30" s="15">
        <v>1</v>
      </c>
      <c r="X30" s="16"/>
      <c r="Y30" s="15">
        <v>6</v>
      </c>
      <c r="Z30" s="15">
        <v>128</v>
      </c>
      <c r="AA30" s="15">
        <v>1</v>
      </c>
      <c r="AB30" s="16"/>
      <c r="AC30" s="15">
        <v>7</v>
      </c>
      <c r="AD30" s="15">
        <v>128</v>
      </c>
      <c r="AE30" s="15">
        <v>1</v>
      </c>
      <c r="AF30" s="16"/>
      <c r="AG30" s="15">
        <v>8</v>
      </c>
      <c r="AH30" s="15">
        <v>128</v>
      </c>
      <c r="AI30" s="15">
        <v>1</v>
      </c>
      <c r="AJ30" s="16"/>
      <c r="AK30" s="15">
        <v>9</v>
      </c>
      <c r="AL30" s="15">
        <v>128</v>
      </c>
      <c r="AM30" s="15">
        <v>1</v>
      </c>
      <c r="AN30" s="16"/>
      <c r="AO30" s="15">
        <v>10</v>
      </c>
      <c r="AP30" s="15">
        <v>128</v>
      </c>
      <c r="AQ30" s="15">
        <v>1</v>
      </c>
      <c r="AR30" s="16"/>
      <c r="AS30" s="15">
        <v>11</v>
      </c>
      <c r="AT30" s="15">
        <v>128</v>
      </c>
      <c r="AU30" s="15">
        <v>1</v>
      </c>
      <c r="AV30" s="16"/>
      <c r="AW30" s="15">
        <v>12</v>
      </c>
      <c r="AX30" s="15">
        <v>128</v>
      </c>
      <c r="AY30" s="15">
        <v>1</v>
      </c>
    </row>
    <row r="31" spans="1:51">
      <c r="A31" s="15">
        <v>0</v>
      </c>
      <c r="B31" s="15">
        <v>129</v>
      </c>
      <c r="C31" s="15">
        <v>1.2</v>
      </c>
      <c r="D31" s="16"/>
      <c r="E31" s="15">
        <v>1</v>
      </c>
      <c r="F31" s="15">
        <v>129</v>
      </c>
      <c r="G31" s="15">
        <v>1</v>
      </c>
      <c r="H31" s="16"/>
      <c r="I31" s="15">
        <v>2</v>
      </c>
      <c r="J31" s="15">
        <v>129</v>
      </c>
      <c r="K31" s="15">
        <v>1</v>
      </c>
      <c r="L31" s="16"/>
      <c r="M31" s="15">
        <v>3</v>
      </c>
      <c r="N31" s="15">
        <v>129</v>
      </c>
      <c r="O31" s="15">
        <v>1</v>
      </c>
      <c r="P31" s="16"/>
      <c r="Q31" s="15">
        <v>4</v>
      </c>
      <c r="R31" s="15">
        <v>129</v>
      </c>
      <c r="S31" s="15">
        <v>1</v>
      </c>
      <c r="T31" s="16"/>
      <c r="U31" s="15">
        <v>5</v>
      </c>
      <c r="V31" s="15">
        <v>129</v>
      </c>
      <c r="W31" s="15">
        <v>1</v>
      </c>
      <c r="X31" s="16"/>
      <c r="Y31" s="15">
        <v>6</v>
      </c>
      <c r="Z31" s="15">
        <v>129</v>
      </c>
      <c r="AA31" s="15">
        <v>1</v>
      </c>
      <c r="AB31" s="16"/>
      <c r="AC31" s="15">
        <v>7</v>
      </c>
      <c r="AD31" s="15">
        <v>129</v>
      </c>
      <c r="AE31" s="15">
        <v>1</v>
      </c>
      <c r="AF31" s="16"/>
      <c r="AG31" s="15">
        <v>8</v>
      </c>
      <c r="AH31" s="15">
        <v>129</v>
      </c>
      <c r="AI31" s="15">
        <v>1</v>
      </c>
      <c r="AJ31" s="16"/>
      <c r="AK31" s="15">
        <v>9</v>
      </c>
      <c r="AL31" s="15">
        <v>129</v>
      </c>
      <c r="AM31" s="15">
        <v>1</v>
      </c>
      <c r="AN31" s="16"/>
      <c r="AO31" s="15">
        <v>10</v>
      </c>
      <c r="AP31" s="15">
        <v>129</v>
      </c>
      <c r="AQ31" s="15">
        <v>1</v>
      </c>
      <c r="AR31" s="16"/>
      <c r="AS31" s="15">
        <v>11</v>
      </c>
      <c r="AT31" s="15">
        <v>129</v>
      </c>
      <c r="AU31" s="15">
        <v>1</v>
      </c>
      <c r="AV31" s="16"/>
      <c r="AW31" s="15">
        <v>12</v>
      </c>
      <c r="AX31" s="15">
        <v>129</v>
      </c>
      <c r="AY31" s="15">
        <v>1</v>
      </c>
    </row>
    <row r="32" spans="1:51">
      <c r="A32" s="15">
        <v>0</v>
      </c>
      <c r="B32" s="15">
        <v>130</v>
      </c>
      <c r="C32" s="15">
        <v>1.2</v>
      </c>
      <c r="D32" s="16"/>
      <c r="E32" s="15">
        <v>1</v>
      </c>
      <c r="F32" s="15">
        <v>130</v>
      </c>
      <c r="G32" s="15">
        <v>1</v>
      </c>
      <c r="H32" s="16"/>
      <c r="I32" s="15">
        <v>2</v>
      </c>
      <c r="J32" s="15">
        <v>130</v>
      </c>
      <c r="K32" s="15">
        <v>1</v>
      </c>
      <c r="L32" s="16"/>
      <c r="M32" s="15">
        <v>3</v>
      </c>
      <c r="N32" s="15">
        <v>130</v>
      </c>
      <c r="O32" s="15">
        <v>1</v>
      </c>
      <c r="P32" s="16"/>
      <c r="Q32" s="15">
        <v>4</v>
      </c>
      <c r="R32" s="15">
        <v>130</v>
      </c>
      <c r="S32" s="15">
        <v>1</v>
      </c>
      <c r="T32" s="16"/>
      <c r="U32" s="15">
        <v>5</v>
      </c>
      <c r="V32" s="15">
        <v>130</v>
      </c>
      <c r="W32" s="15">
        <v>1</v>
      </c>
      <c r="X32" s="16"/>
      <c r="Y32" s="15">
        <v>6</v>
      </c>
      <c r="Z32" s="15">
        <v>130</v>
      </c>
      <c r="AA32" s="15">
        <v>1</v>
      </c>
      <c r="AB32" s="16"/>
      <c r="AC32" s="15">
        <v>7</v>
      </c>
      <c r="AD32" s="15">
        <v>130</v>
      </c>
      <c r="AE32" s="15">
        <v>1</v>
      </c>
      <c r="AF32" s="16"/>
      <c r="AG32" s="15">
        <v>8</v>
      </c>
      <c r="AH32" s="15">
        <v>130</v>
      </c>
      <c r="AI32" s="15">
        <v>1</v>
      </c>
      <c r="AJ32" s="16"/>
      <c r="AK32" s="15">
        <v>9</v>
      </c>
      <c r="AL32" s="15">
        <v>130</v>
      </c>
      <c r="AM32" s="15">
        <v>1</v>
      </c>
      <c r="AN32" s="16"/>
      <c r="AO32" s="15">
        <v>10</v>
      </c>
      <c r="AP32" s="15">
        <v>130</v>
      </c>
      <c r="AQ32" s="15">
        <v>1</v>
      </c>
      <c r="AR32" s="16"/>
      <c r="AS32" s="15">
        <v>11</v>
      </c>
      <c r="AT32" s="15">
        <v>130</v>
      </c>
      <c r="AU32" s="15">
        <v>1</v>
      </c>
      <c r="AV32" s="16"/>
      <c r="AW32" s="15">
        <v>12</v>
      </c>
      <c r="AX32" s="15">
        <v>130</v>
      </c>
      <c r="AY32" s="15">
        <v>1</v>
      </c>
    </row>
    <row r="33" spans="1:51">
      <c r="A33" s="15">
        <v>0</v>
      </c>
      <c r="B33" s="15">
        <v>131</v>
      </c>
      <c r="C33" s="15">
        <v>1.2</v>
      </c>
      <c r="D33" s="16"/>
      <c r="E33" s="15">
        <v>1</v>
      </c>
      <c r="F33" s="15">
        <v>131</v>
      </c>
      <c r="G33" s="15">
        <v>1</v>
      </c>
      <c r="H33" s="16"/>
      <c r="I33" s="15">
        <v>2</v>
      </c>
      <c r="J33" s="15">
        <v>131</v>
      </c>
      <c r="K33" s="15">
        <v>1</v>
      </c>
      <c r="L33" s="16"/>
      <c r="M33" s="15">
        <v>3</v>
      </c>
      <c r="N33" s="15">
        <v>131</v>
      </c>
      <c r="O33" s="15">
        <v>1</v>
      </c>
      <c r="P33" s="16"/>
      <c r="Q33" s="15">
        <v>4</v>
      </c>
      <c r="R33" s="15">
        <v>131</v>
      </c>
      <c r="S33" s="15">
        <v>1</v>
      </c>
      <c r="T33" s="16"/>
      <c r="U33" s="15">
        <v>5</v>
      </c>
      <c r="V33" s="15">
        <v>131</v>
      </c>
      <c r="W33" s="15">
        <v>1</v>
      </c>
      <c r="X33" s="16"/>
      <c r="Y33" s="15">
        <v>6</v>
      </c>
      <c r="Z33" s="15">
        <v>131</v>
      </c>
      <c r="AA33" s="15">
        <v>1</v>
      </c>
      <c r="AB33" s="16"/>
      <c r="AC33" s="15">
        <v>7</v>
      </c>
      <c r="AD33" s="15">
        <v>131</v>
      </c>
      <c r="AE33" s="15">
        <v>1</v>
      </c>
      <c r="AF33" s="16"/>
      <c r="AG33" s="15">
        <v>8</v>
      </c>
      <c r="AH33" s="15">
        <v>131</v>
      </c>
      <c r="AI33" s="15">
        <v>1</v>
      </c>
      <c r="AJ33" s="16"/>
      <c r="AK33" s="15">
        <v>9</v>
      </c>
      <c r="AL33" s="15">
        <v>131</v>
      </c>
      <c r="AM33" s="15">
        <v>1</v>
      </c>
      <c r="AN33" s="16"/>
      <c r="AO33" s="15">
        <v>10</v>
      </c>
      <c r="AP33" s="15">
        <v>131</v>
      </c>
      <c r="AQ33" s="15">
        <v>1</v>
      </c>
      <c r="AR33" s="16"/>
      <c r="AS33" s="15">
        <v>11</v>
      </c>
      <c r="AT33" s="15">
        <v>131</v>
      </c>
      <c r="AU33" s="15">
        <v>1</v>
      </c>
      <c r="AV33" s="16"/>
      <c r="AW33" s="15">
        <v>12</v>
      </c>
      <c r="AX33" s="15">
        <v>131</v>
      </c>
      <c r="AY33" s="15">
        <v>1</v>
      </c>
    </row>
    <row r="34" spans="1:51">
      <c r="A34" s="15">
        <v>0</v>
      </c>
      <c r="B34" s="15">
        <v>132</v>
      </c>
      <c r="C34" s="15">
        <v>1.2</v>
      </c>
      <c r="D34" s="16"/>
      <c r="E34" s="15">
        <v>1</v>
      </c>
      <c r="F34" s="15">
        <v>132</v>
      </c>
      <c r="G34" s="15">
        <v>1</v>
      </c>
      <c r="H34" s="16"/>
      <c r="I34" s="15">
        <v>2</v>
      </c>
      <c r="J34" s="15">
        <v>132</v>
      </c>
      <c r="K34" s="15">
        <v>1</v>
      </c>
      <c r="L34" s="16"/>
      <c r="M34" s="15">
        <v>3</v>
      </c>
      <c r="N34" s="15">
        <v>132</v>
      </c>
      <c r="O34" s="15">
        <v>1</v>
      </c>
      <c r="P34" s="16"/>
      <c r="Q34" s="15">
        <v>4</v>
      </c>
      <c r="R34" s="15">
        <v>132</v>
      </c>
      <c r="S34" s="15">
        <v>1</v>
      </c>
      <c r="T34" s="16"/>
      <c r="U34" s="15">
        <v>5</v>
      </c>
      <c r="V34" s="15">
        <v>132</v>
      </c>
      <c r="W34" s="15">
        <v>1</v>
      </c>
      <c r="X34" s="16"/>
      <c r="Y34" s="15">
        <v>6</v>
      </c>
      <c r="Z34" s="15">
        <v>132</v>
      </c>
      <c r="AA34" s="15">
        <v>1</v>
      </c>
      <c r="AB34" s="16"/>
      <c r="AC34" s="15">
        <v>7</v>
      </c>
      <c r="AD34" s="15">
        <v>132</v>
      </c>
      <c r="AE34" s="15">
        <v>1</v>
      </c>
      <c r="AF34" s="16"/>
      <c r="AG34" s="15">
        <v>8</v>
      </c>
      <c r="AH34" s="15">
        <v>132</v>
      </c>
      <c r="AI34" s="15">
        <v>1</v>
      </c>
      <c r="AJ34" s="16"/>
      <c r="AK34" s="15">
        <v>9</v>
      </c>
      <c r="AL34" s="15">
        <v>132</v>
      </c>
      <c r="AM34" s="15">
        <v>1</v>
      </c>
      <c r="AN34" s="16"/>
      <c r="AO34" s="15">
        <v>10</v>
      </c>
      <c r="AP34" s="15">
        <v>132</v>
      </c>
      <c r="AQ34" s="15">
        <v>1</v>
      </c>
      <c r="AR34" s="16"/>
      <c r="AS34" s="15">
        <v>11</v>
      </c>
      <c r="AT34" s="15">
        <v>132</v>
      </c>
      <c r="AU34" s="15">
        <v>1</v>
      </c>
      <c r="AV34" s="16"/>
      <c r="AW34" s="15">
        <v>12</v>
      </c>
      <c r="AX34" s="15">
        <v>132</v>
      </c>
      <c r="AY34" s="15">
        <v>1</v>
      </c>
    </row>
    <row r="35" spans="1:51">
      <c r="A35" s="15">
        <v>0</v>
      </c>
      <c r="B35" s="15">
        <v>133</v>
      </c>
      <c r="C35" s="15">
        <v>1.2</v>
      </c>
      <c r="D35" s="16"/>
      <c r="E35" s="15">
        <v>1</v>
      </c>
      <c r="F35" s="15">
        <v>133</v>
      </c>
      <c r="G35" s="15">
        <v>1.1000000000000001</v>
      </c>
      <c r="H35" s="16"/>
      <c r="I35" s="15">
        <v>2</v>
      </c>
      <c r="J35" s="15">
        <v>133</v>
      </c>
      <c r="K35" s="15">
        <v>1</v>
      </c>
      <c r="L35" s="16"/>
      <c r="M35" s="15">
        <v>3</v>
      </c>
      <c r="N35" s="15">
        <v>133</v>
      </c>
      <c r="O35" s="15">
        <v>1</v>
      </c>
      <c r="P35" s="16"/>
      <c r="Q35" s="15">
        <v>4</v>
      </c>
      <c r="R35" s="15">
        <v>133</v>
      </c>
      <c r="S35" s="15">
        <v>1</v>
      </c>
      <c r="T35" s="16"/>
      <c r="U35" s="15">
        <v>5</v>
      </c>
      <c r="V35" s="15">
        <v>133</v>
      </c>
      <c r="W35" s="15">
        <v>1</v>
      </c>
      <c r="X35" s="16"/>
      <c r="Y35" s="15">
        <v>6</v>
      </c>
      <c r="Z35" s="15">
        <v>133</v>
      </c>
      <c r="AA35" s="15">
        <v>1</v>
      </c>
      <c r="AB35" s="16"/>
      <c r="AC35" s="15">
        <v>7</v>
      </c>
      <c r="AD35" s="15">
        <v>133</v>
      </c>
      <c r="AE35" s="15">
        <v>1</v>
      </c>
      <c r="AF35" s="16"/>
      <c r="AG35" s="15">
        <v>8</v>
      </c>
      <c r="AH35" s="15">
        <v>133</v>
      </c>
      <c r="AI35" s="15">
        <v>1</v>
      </c>
      <c r="AJ35" s="16"/>
      <c r="AK35" s="15">
        <v>9</v>
      </c>
      <c r="AL35" s="15">
        <v>133</v>
      </c>
      <c r="AM35" s="15">
        <v>1</v>
      </c>
      <c r="AN35" s="16"/>
      <c r="AO35" s="15">
        <v>10</v>
      </c>
      <c r="AP35" s="15">
        <v>133</v>
      </c>
      <c r="AQ35" s="15">
        <v>1</v>
      </c>
      <c r="AR35" s="16"/>
      <c r="AS35" s="15">
        <v>11</v>
      </c>
      <c r="AT35" s="15">
        <v>133</v>
      </c>
      <c r="AU35" s="15">
        <v>1</v>
      </c>
      <c r="AV35" s="16"/>
      <c r="AW35" s="15">
        <v>12</v>
      </c>
      <c r="AX35" s="15">
        <v>133</v>
      </c>
      <c r="AY35" s="15">
        <v>1</v>
      </c>
    </row>
    <row r="36" spans="1:51">
      <c r="A36" s="15">
        <v>0</v>
      </c>
      <c r="B36" s="15">
        <v>134</v>
      </c>
      <c r="C36" s="15">
        <v>1.2</v>
      </c>
      <c r="D36" s="16"/>
      <c r="E36" s="15">
        <v>1</v>
      </c>
      <c r="F36" s="15">
        <v>134</v>
      </c>
      <c r="G36" s="15">
        <v>1.1000000000000001</v>
      </c>
      <c r="H36" s="16"/>
      <c r="I36" s="15">
        <v>2</v>
      </c>
      <c r="J36" s="15">
        <v>134</v>
      </c>
      <c r="K36" s="15">
        <v>1</v>
      </c>
      <c r="L36" s="16"/>
      <c r="M36" s="15">
        <v>3</v>
      </c>
      <c r="N36" s="15">
        <v>134</v>
      </c>
      <c r="O36" s="15">
        <v>1</v>
      </c>
      <c r="P36" s="16"/>
      <c r="Q36" s="15">
        <v>4</v>
      </c>
      <c r="R36" s="15">
        <v>134</v>
      </c>
      <c r="S36" s="15">
        <v>1</v>
      </c>
      <c r="T36" s="16"/>
      <c r="U36" s="15">
        <v>5</v>
      </c>
      <c r="V36" s="15">
        <v>134</v>
      </c>
      <c r="W36" s="15">
        <v>1</v>
      </c>
      <c r="X36" s="16"/>
      <c r="Y36" s="15">
        <v>6</v>
      </c>
      <c r="Z36" s="15">
        <v>134</v>
      </c>
      <c r="AA36" s="15">
        <v>1</v>
      </c>
      <c r="AB36" s="16"/>
      <c r="AC36" s="15">
        <v>7</v>
      </c>
      <c r="AD36" s="15">
        <v>134</v>
      </c>
      <c r="AE36" s="15">
        <v>1</v>
      </c>
      <c r="AF36" s="16"/>
      <c r="AG36" s="15">
        <v>8</v>
      </c>
      <c r="AH36" s="15">
        <v>134</v>
      </c>
      <c r="AI36" s="15">
        <v>1</v>
      </c>
      <c r="AJ36" s="16"/>
      <c r="AK36" s="15">
        <v>9</v>
      </c>
      <c r="AL36" s="15">
        <v>134</v>
      </c>
      <c r="AM36" s="15">
        <v>1</v>
      </c>
      <c r="AN36" s="16"/>
      <c r="AO36" s="15">
        <v>10</v>
      </c>
      <c r="AP36" s="15">
        <v>134</v>
      </c>
      <c r="AQ36" s="15">
        <v>1</v>
      </c>
      <c r="AR36" s="16"/>
      <c r="AS36" s="15">
        <v>11</v>
      </c>
      <c r="AT36" s="15">
        <v>134</v>
      </c>
      <c r="AU36" s="15">
        <v>1</v>
      </c>
      <c r="AV36" s="16"/>
      <c r="AW36" s="15">
        <v>12</v>
      </c>
      <c r="AX36" s="15">
        <v>134</v>
      </c>
      <c r="AY36" s="15">
        <v>1</v>
      </c>
    </row>
    <row r="37" spans="1:51">
      <c r="A37" s="15">
        <v>0</v>
      </c>
      <c r="B37" s="15">
        <v>135</v>
      </c>
      <c r="C37" s="15">
        <v>1.2</v>
      </c>
      <c r="D37" s="16"/>
      <c r="E37" s="15">
        <v>1</v>
      </c>
      <c r="F37" s="15">
        <v>135</v>
      </c>
      <c r="G37" s="15">
        <v>1.1000000000000001</v>
      </c>
      <c r="H37" s="16"/>
      <c r="I37" s="15">
        <v>2</v>
      </c>
      <c r="J37" s="15">
        <v>135</v>
      </c>
      <c r="K37" s="15">
        <v>1</v>
      </c>
      <c r="L37" s="16"/>
      <c r="M37" s="15">
        <v>3</v>
      </c>
      <c r="N37" s="15">
        <v>135</v>
      </c>
      <c r="O37" s="15">
        <v>1</v>
      </c>
      <c r="P37" s="16"/>
      <c r="Q37" s="15">
        <v>4</v>
      </c>
      <c r="R37" s="15">
        <v>135</v>
      </c>
      <c r="S37" s="15">
        <v>1</v>
      </c>
      <c r="T37" s="16"/>
      <c r="U37" s="15">
        <v>5</v>
      </c>
      <c r="V37" s="15">
        <v>135</v>
      </c>
      <c r="W37" s="15">
        <v>1</v>
      </c>
      <c r="X37" s="16"/>
      <c r="Y37" s="15">
        <v>6</v>
      </c>
      <c r="Z37" s="15">
        <v>135</v>
      </c>
      <c r="AA37" s="15">
        <v>1</v>
      </c>
      <c r="AB37" s="16"/>
      <c r="AC37" s="15">
        <v>7</v>
      </c>
      <c r="AD37" s="15">
        <v>135</v>
      </c>
      <c r="AE37" s="15">
        <v>1</v>
      </c>
      <c r="AF37" s="16"/>
      <c r="AG37" s="15">
        <v>8</v>
      </c>
      <c r="AH37" s="15">
        <v>135</v>
      </c>
      <c r="AI37" s="15">
        <v>1</v>
      </c>
      <c r="AJ37" s="16"/>
      <c r="AK37" s="15">
        <v>9</v>
      </c>
      <c r="AL37" s="15">
        <v>135</v>
      </c>
      <c r="AM37" s="15">
        <v>1</v>
      </c>
      <c r="AN37" s="16"/>
      <c r="AO37" s="15">
        <v>10</v>
      </c>
      <c r="AP37" s="15">
        <v>135</v>
      </c>
      <c r="AQ37" s="15">
        <v>1</v>
      </c>
      <c r="AR37" s="16"/>
      <c r="AS37" s="15">
        <v>11</v>
      </c>
      <c r="AT37" s="15">
        <v>135</v>
      </c>
      <c r="AU37" s="15">
        <v>1</v>
      </c>
      <c r="AV37" s="16"/>
      <c r="AW37" s="15">
        <v>12</v>
      </c>
      <c r="AX37" s="15">
        <v>135</v>
      </c>
      <c r="AY37" s="15">
        <v>1</v>
      </c>
    </row>
    <row r="38" spans="1:51">
      <c r="A38" s="15">
        <v>0</v>
      </c>
      <c r="B38" s="15">
        <v>136</v>
      </c>
      <c r="C38" s="15">
        <v>1.2</v>
      </c>
      <c r="D38" s="16"/>
      <c r="E38" s="15">
        <v>1</v>
      </c>
      <c r="F38" s="15">
        <v>136</v>
      </c>
      <c r="G38" s="15">
        <v>1.1000000000000001</v>
      </c>
      <c r="H38" s="16"/>
      <c r="I38" s="15">
        <v>2</v>
      </c>
      <c r="J38" s="15">
        <v>136</v>
      </c>
      <c r="K38" s="15">
        <v>1</v>
      </c>
      <c r="L38" s="16"/>
      <c r="M38" s="15">
        <v>3</v>
      </c>
      <c r="N38" s="15">
        <v>136</v>
      </c>
      <c r="O38" s="15">
        <v>1</v>
      </c>
      <c r="P38" s="16"/>
      <c r="Q38" s="15">
        <v>4</v>
      </c>
      <c r="R38" s="15">
        <v>136</v>
      </c>
      <c r="S38" s="15">
        <v>1</v>
      </c>
      <c r="T38" s="16"/>
      <c r="U38" s="15">
        <v>5</v>
      </c>
      <c r="V38" s="15">
        <v>136</v>
      </c>
      <c r="W38" s="15">
        <v>1</v>
      </c>
      <c r="X38" s="16"/>
      <c r="Y38" s="15">
        <v>6</v>
      </c>
      <c r="Z38" s="15">
        <v>136</v>
      </c>
      <c r="AA38" s="15">
        <v>1</v>
      </c>
      <c r="AB38" s="16"/>
      <c r="AC38" s="15">
        <v>7</v>
      </c>
      <c r="AD38" s="15">
        <v>136</v>
      </c>
      <c r="AE38" s="15">
        <v>1</v>
      </c>
      <c r="AF38" s="16"/>
      <c r="AG38" s="15">
        <v>8</v>
      </c>
      <c r="AH38" s="15">
        <v>136</v>
      </c>
      <c r="AI38" s="15">
        <v>1</v>
      </c>
      <c r="AJ38" s="16"/>
      <c r="AK38" s="15">
        <v>9</v>
      </c>
      <c r="AL38" s="15">
        <v>136</v>
      </c>
      <c r="AM38" s="15">
        <v>1</v>
      </c>
      <c r="AN38" s="16"/>
      <c r="AO38" s="15">
        <v>10</v>
      </c>
      <c r="AP38" s="15">
        <v>136</v>
      </c>
      <c r="AQ38" s="15">
        <v>1</v>
      </c>
      <c r="AR38" s="16"/>
      <c r="AS38" s="15">
        <v>11</v>
      </c>
      <c r="AT38" s="15">
        <v>136</v>
      </c>
      <c r="AU38" s="15">
        <v>1</v>
      </c>
      <c r="AV38" s="16"/>
      <c r="AW38" s="15">
        <v>12</v>
      </c>
      <c r="AX38" s="15">
        <v>136</v>
      </c>
      <c r="AY38" s="15">
        <v>1</v>
      </c>
    </row>
    <row r="39" spans="1:51">
      <c r="A39" s="15">
        <v>0</v>
      </c>
      <c r="B39" s="15">
        <v>137</v>
      </c>
      <c r="C39" s="15">
        <v>1.2</v>
      </c>
      <c r="D39" s="16"/>
      <c r="E39" s="15">
        <v>1</v>
      </c>
      <c r="F39" s="15">
        <v>137</v>
      </c>
      <c r="G39" s="15">
        <v>1.1000000000000001</v>
      </c>
      <c r="H39" s="16"/>
      <c r="I39" s="15">
        <v>2</v>
      </c>
      <c r="J39" s="15">
        <v>137</v>
      </c>
      <c r="K39" s="15">
        <v>1</v>
      </c>
      <c r="L39" s="16"/>
      <c r="M39" s="15">
        <v>3</v>
      </c>
      <c r="N39" s="15">
        <v>137</v>
      </c>
      <c r="O39" s="15">
        <v>1</v>
      </c>
      <c r="P39" s="16"/>
      <c r="Q39" s="15">
        <v>4</v>
      </c>
      <c r="R39" s="15">
        <v>137</v>
      </c>
      <c r="S39" s="15">
        <v>1</v>
      </c>
      <c r="T39" s="16"/>
      <c r="U39" s="15">
        <v>5</v>
      </c>
      <c r="V39" s="15">
        <v>137</v>
      </c>
      <c r="W39" s="15">
        <v>1</v>
      </c>
      <c r="X39" s="16"/>
      <c r="Y39" s="15">
        <v>6</v>
      </c>
      <c r="Z39" s="15">
        <v>137</v>
      </c>
      <c r="AA39" s="15">
        <v>1</v>
      </c>
      <c r="AB39" s="16"/>
      <c r="AC39" s="15">
        <v>7</v>
      </c>
      <c r="AD39" s="15">
        <v>137</v>
      </c>
      <c r="AE39" s="15">
        <v>1</v>
      </c>
      <c r="AF39" s="16"/>
      <c r="AG39" s="15">
        <v>8</v>
      </c>
      <c r="AH39" s="15">
        <v>137</v>
      </c>
      <c r="AI39" s="15">
        <v>1</v>
      </c>
      <c r="AJ39" s="16"/>
      <c r="AK39" s="15">
        <v>9</v>
      </c>
      <c r="AL39" s="15">
        <v>137</v>
      </c>
      <c r="AM39" s="15">
        <v>1</v>
      </c>
      <c r="AN39" s="16"/>
      <c r="AO39" s="15">
        <v>10</v>
      </c>
      <c r="AP39" s="15">
        <v>137</v>
      </c>
      <c r="AQ39" s="15">
        <v>1</v>
      </c>
      <c r="AR39" s="16"/>
      <c r="AS39" s="15">
        <v>11</v>
      </c>
      <c r="AT39" s="15">
        <v>137</v>
      </c>
      <c r="AU39" s="15">
        <v>1</v>
      </c>
      <c r="AV39" s="16"/>
      <c r="AW39" s="15">
        <v>12</v>
      </c>
      <c r="AX39" s="15">
        <v>137</v>
      </c>
      <c r="AY39" s="15">
        <v>1</v>
      </c>
    </row>
    <row r="40" spans="1:51">
      <c r="A40" s="15">
        <v>0</v>
      </c>
      <c r="B40" s="15">
        <v>138</v>
      </c>
      <c r="C40" s="15">
        <v>1.2</v>
      </c>
      <c r="D40" s="16"/>
      <c r="E40" s="15">
        <v>1</v>
      </c>
      <c r="F40" s="15">
        <v>138</v>
      </c>
      <c r="G40" s="15">
        <v>1.1000000000000001</v>
      </c>
      <c r="H40" s="16"/>
      <c r="I40" s="15">
        <v>2</v>
      </c>
      <c r="J40" s="15">
        <v>138</v>
      </c>
      <c r="K40" s="15">
        <v>1</v>
      </c>
      <c r="L40" s="16"/>
      <c r="M40" s="15">
        <v>3</v>
      </c>
      <c r="N40" s="15">
        <v>138</v>
      </c>
      <c r="O40" s="15">
        <v>1</v>
      </c>
      <c r="P40" s="16"/>
      <c r="Q40" s="15">
        <v>4</v>
      </c>
      <c r="R40" s="15">
        <v>138</v>
      </c>
      <c r="S40" s="15">
        <v>1</v>
      </c>
      <c r="T40" s="16"/>
      <c r="U40" s="15">
        <v>5</v>
      </c>
      <c r="V40" s="15">
        <v>138</v>
      </c>
      <c r="W40" s="15">
        <v>1</v>
      </c>
      <c r="X40" s="16"/>
      <c r="Y40" s="15">
        <v>6</v>
      </c>
      <c r="Z40" s="15">
        <v>138</v>
      </c>
      <c r="AA40" s="15">
        <v>1</v>
      </c>
      <c r="AB40" s="16"/>
      <c r="AC40" s="15">
        <v>7</v>
      </c>
      <c r="AD40" s="15">
        <v>138</v>
      </c>
      <c r="AE40" s="15">
        <v>1</v>
      </c>
      <c r="AF40" s="16"/>
      <c r="AG40" s="15">
        <v>8</v>
      </c>
      <c r="AH40" s="15">
        <v>138</v>
      </c>
      <c r="AI40" s="15">
        <v>1</v>
      </c>
      <c r="AJ40" s="16"/>
      <c r="AK40" s="15">
        <v>9</v>
      </c>
      <c r="AL40" s="15">
        <v>138</v>
      </c>
      <c r="AM40" s="15">
        <v>1</v>
      </c>
      <c r="AN40" s="16"/>
      <c r="AO40" s="15">
        <v>10</v>
      </c>
      <c r="AP40" s="15">
        <v>138</v>
      </c>
      <c r="AQ40" s="15">
        <v>1</v>
      </c>
      <c r="AR40" s="16"/>
      <c r="AS40" s="15">
        <v>11</v>
      </c>
      <c r="AT40" s="15">
        <v>138</v>
      </c>
      <c r="AU40" s="15">
        <v>1</v>
      </c>
      <c r="AV40" s="16"/>
      <c r="AW40" s="15">
        <v>12</v>
      </c>
      <c r="AX40" s="15">
        <v>138</v>
      </c>
      <c r="AY40" s="15">
        <v>1</v>
      </c>
    </row>
    <row r="41" spans="1:51">
      <c r="A41" s="15">
        <v>0</v>
      </c>
      <c r="B41" s="15">
        <v>139</v>
      </c>
      <c r="C41" s="15">
        <v>1.3</v>
      </c>
      <c r="D41" s="16"/>
      <c r="E41" s="15">
        <v>1</v>
      </c>
      <c r="F41" s="15">
        <v>139</v>
      </c>
      <c r="G41" s="15">
        <v>1.1000000000000001</v>
      </c>
      <c r="H41" s="16"/>
      <c r="I41" s="15">
        <v>2</v>
      </c>
      <c r="J41" s="15">
        <v>139</v>
      </c>
      <c r="K41" s="15">
        <v>1</v>
      </c>
      <c r="L41" s="16"/>
      <c r="M41" s="15">
        <v>3</v>
      </c>
      <c r="N41" s="15">
        <v>139</v>
      </c>
      <c r="O41" s="15">
        <v>1</v>
      </c>
      <c r="P41" s="16"/>
      <c r="Q41" s="15">
        <v>4</v>
      </c>
      <c r="R41" s="15">
        <v>139</v>
      </c>
      <c r="S41" s="15">
        <v>1</v>
      </c>
      <c r="T41" s="16"/>
      <c r="U41" s="15">
        <v>5</v>
      </c>
      <c r="V41" s="15">
        <v>139</v>
      </c>
      <c r="W41" s="15">
        <v>1</v>
      </c>
      <c r="X41" s="16"/>
      <c r="Y41" s="15">
        <v>6</v>
      </c>
      <c r="Z41" s="15">
        <v>139</v>
      </c>
      <c r="AA41" s="15">
        <v>1</v>
      </c>
      <c r="AB41" s="16"/>
      <c r="AC41" s="15">
        <v>7</v>
      </c>
      <c r="AD41" s="15">
        <v>139</v>
      </c>
      <c r="AE41" s="15">
        <v>1</v>
      </c>
      <c r="AF41" s="16"/>
      <c r="AG41" s="15">
        <v>8</v>
      </c>
      <c r="AH41" s="15">
        <v>139</v>
      </c>
      <c r="AI41" s="15">
        <v>1</v>
      </c>
      <c r="AJ41" s="16"/>
      <c r="AK41" s="15">
        <v>9</v>
      </c>
      <c r="AL41" s="15">
        <v>139</v>
      </c>
      <c r="AM41" s="15">
        <v>1</v>
      </c>
      <c r="AN41" s="16"/>
      <c r="AO41" s="15">
        <v>10</v>
      </c>
      <c r="AP41" s="15">
        <v>139</v>
      </c>
      <c r="AQ41" s="15">
        <v>1</v>
      </c>
      <c r="AR41" s="16"/>
      <c r="AS41" s="15">
        <v>11</v>
      </c>
      <c r="AT41" s="15">
        <v>139</v>
      </c>
      <c r="AU41" s="15">
        <v>1</v>
      </c>
      <c r="AV41" s="16"/>
      <c r="AW41" s="15">
        <v>12</v>
      </c>
      <c r="AX41" s="15">
        <v>139</v>
      </c>
      <c r="AY41" s="15">
        <v>1</v>
      </c>
    </row>
    <row r="42" spans="1:51">
      <c r="A42" s="15">
        <v>0</v>
      </c>
      <c r="B42" s="15">
        <v>140</v>
      </c>
      <c r="C42" s="15">
        <v>1.3</v>
      </c>
      <c r="D42" s="16"/>
      <c r="E42" s="15">
        <v>1</v>
      </c>
      <c r="F42" s="15">
        <v>140</v>
      </c>
      <c r="G42" s="15">
        <v>1.1000000000000001</v>
      </c>
      <c r="H42" s="16"/>
      <c r="I42" s="15">
        <v>2</v>
      </c>
      <c r="J42" s="15">
        <v>140</v>
      </c>
      <c r="K42" s="15">
        <v>1</v>
      </c>
      <c r="L42" s="16"/>
      <c r="M42" s="15">
        <v>3</v>
      </c>
      <c r="N42" s="15">
        <v>140</v>
      </c>
      <c r="O42" s="15">
        <v>1</v>
      </c>
      <c r="P42" s="16"/>
      <c r="Q42" s="15">
        <v>4</v>
      </c>
      <c r="R42" s="15">
        <v>140</v>
      </c>
      <c r="S42" s="15">
        <v>1</v>
      </c>
      <c r="T42" s="16"/>
      <c r="U42" s="15">
        <v>5</v>
      </c>
      <c r="V42" s="15">
        <v>140</v>
      </c>
      <c r="W42" s="15">
        <v>1</v>
      </c>
      <c r="X42" s="16"/>
      <c r="Y42" s="15">
        <v>6</v>
      </c>
      <c r="Z42" s="15">
        <v>140</v>
      </c>
      <c r="AA42" s="15">
        <v>1</v>
      </c>
      <c r="AB42" s="16"/>
      <c r="AC42" s="15">
        <v>7</v>
      </c>
      <c r="AD42" s="15">
        <v>140</v>
      </c>
      <c r="AE42" s="15">
        <v>1</v>
      </c>
      <c r="AF42" s="16"/>
      <c r="AG42" s="15">
        <v>8</v>
      </c>
      <c r="AH42" s="15">
        <v>140</v>
      </c>
      <c r="AI42" s="15">
        <v>1</v>
      </c>
      <c r="AJ42" s="16"/>
      <c r="AK42" s="15">
        <v>9</v>
      </c>
      <c r="AL42" s="15">
        <v>140</v>
      </c>
      <c r="AM42" s="15">
        <v>1</v>
      </c>
      <c r="AN42" s="16"/>
      <c r="AO42" s="15">
        <v>10</v>
      </c>
      <c r="AP42" s="15">
        <v>140</v>
      </c>
      <c r="AQ42" s="15">
        <v>1</v>
      </c>
      <c r="AR42" s="16"/>
      <c r="AS42" s="15">
        <v>11</v>
      </c>
      <c r="AT42" s="15">
        <v>140</v>
      </c>
      <c r="AU42" s="15">
        <v>1</v>
      </c>
      <c r="AV42" s="16"/>
      <c r="AW42" s="15">
        <v>12</v>
      </c>
      <c r="AX42" s="15">
        <v>140</v>
      </c>
      <c r="AY42" s="15">
        <v>1</v>
      </c>
    </row>
    <row r="43" spans="1:51">
      <c r="A43" s="15">
        <v>0</v>
      </c>
      <c r="B43" s="15">
        <v>141</v>
      </c>
      <c r="C43" s="15">
        <v>1.3</v>
      </c>
      <c r="D43" s="16"/>
      <c r="E43" s="15">
        <v>1</v>
      </c>
      <c r="F43" s="15">
        <v>141</v>
      </c>
      <c r="G43" s="15">
        <v>1.1000000000000001</v>
      </c>
      <c r="H43" s="16"/>
      <c r="I43" s="15">
        <v>2</v>
      </c>
      <c r="J43" s="15">
        <v>141</v>
      </c>
      <c r="K43" s="15">
        <v>1.1000000000000001</v>
      </c>
      <c r="L43" s="16"/>
      <c r="M43" s="15">
        <v>3</v>
      </c>
      <c r="N43" s="15">
        <v>141</v>
      </c>
      <c r="O43" s="15">
        <v>1</v>
      </c>
      <c r="P43" s="16"/>
      <c r="Q43" s="15">
        <v>4</v>
      </c>
      <c r="R43" s="15">
        <v>141</v>
      </c>
      <c r="S43" s="15">
        <v>1</v>
      </c>
      <c r="T43" s="16"/>
      <c r="U43" s="15">
        <v>5</v>
      </c>
      <c r="V43" s="15">
        <v>141</v>
      </c>
      <c r="W43" s="15">
        <v>1</v>
      </c>
      <c r="X43" s="16"/>
      <c r="Y43" s="15">
        <v>6</v>
      </c>
      <c r="Z43" s="15">
        <v>141</v>
      </c>
      <c r="AA43" s="15">
        <v>1</v>
      </c>
      <c r="AB43" s="16"/>
      <c r="AC43" s="15">
        <v>7</v>
      </c>
      <c r="AD43" s="15">
        <v>141</v>
      </c>
      <c r="AE43" s="15">
        <v>1</v>
      </c>
      <c r="AF43" s="16"/>
      <c r="AG43" s="15">
        <v>8</v>
      </c>
      <c r="AH43" s="15">
        <v>141</v>
      </c>
      <c r="AI43" s="15">
        <v>1</v>
      </c>
      <c r="AJ43" s="16"/>
      <c r="AK43" s="15">
        <v>9</v>
      </c>
      <c r="AL43" s="15">
        <v>141</v>
      </c>
      <c r="AM43" s="15">
        <v>1</v>
      </c>
      <c r="AN43" s="16"/>
      <c r="AO43" s="15">
        <v>10</v>
      </c>
      <c r="AP43" s="15">
        <v>141</v>
      </c>
      <c r="AQ43" s="15">
        <v>1</v>
      </c>
      <c r="AR43" s="16"/>
      <c r="AS43" s="15">
        <v>11</v>
      </c>
      <c r="AT43" s="15">
        <v>141</v>
      </c>
      <c r="AU43" s="15">
        <v>1</v>
      </c>
      <c r="AV43" s="16"/>
      <c r="AW43" s="15">
        <v>12</v>
      </c>
      <c r="AX43" s="15">
        <v>141</v>
      </c>
      <c r="AY43" s="15">
        <v>1</v>
      </c>
    </row>
    <row r="44" spans="1:51">
      <c r="A44" s="15">
        <v>0</v>
      </c>
      <c r="B44" s="15">
        <v>142</v>
      </c>
      <c r="C44" s="15">
        <v>1.3</v>
      </c>
      <c r="D44" s="16"/>
      <c r="E44" s="15">
        <v>1</v>
      </c>
      <c r="F44" s="15">
        <v>142</v>
      </c>
      <c r="G44" s="15">
        <v>1.1000000000000001</v>
      </c>
      <c r="H44" s="16"/>
      <c r="I44" s="15">
        <v>2</v>
      </c>
      <c r="J44" s="15">
        <v>142</v>
      </c>
      <c r="K44" s="15">
        <v>1.1000000000000001</v>
      </c>
      <c r="L44" s="16"/>
      <c r="M44" s="15">
        <v>3</v>
      </c>
      <c r="N44" s="15">
        <v>142</v>
      </c>
      <c r="O44" s="15">
        <v>1</v>
      </c>
      <c r="P44" s="16"/>
      <c r="Q44" s="15">
        <v>4</v>
      </c>
      <c r="R44" s="15">
        <v>142</v>
      </c>
      <c r="S44" s="15">
        <v>1</v>
      </c>
      <c r="T44" s="16"/>
      <c r="U44" s="15">
        <v>5</v>
      </c>
      <c r="V44" s="15">
        <v>142</v>
      </c>
      <c r="W44" s="15">
        <v>1</v>
      </c>
      <c r="X44" s="16"/>
      <c r="Y44" s="15">
        <v>6</v>
      </c>
      <c r="Z44" s="15">
        <v>142</v>
      </c>
      <c r="AA44" s="15">
        <v>1</v>
      </c>
      <c r="AB44" s="16"/>
      <c r="AC44" s="15">
        <v>7</v>
      </c>
      <c r="AD44" s="15">
        <v>142</v>
      </c>
      <c r="AE44" s="15">
        <v>1</v>
      </c>
      <c r="AF44" s="16"/>
      <c r="AG44" s="15">
        <v>8</v>
      </c>
      <c r="AH44" s="15">
        <v>142</v>
      </c>
      <c r="AI44" s="15">
        <v>1</v>
      </c>
      <c r="AJ44" s="16"/>
      <c r="AK44" s="15">
        <v>9</v>
      </c>
      <c r="AL44" s="15">
        <v>142</v>
      </c>
      <c r="AM44" s="15">
        <v>1</v>
      </c>
      <c r="AN44" s="16"/>
      <c r="AO44" s="15">
        <v>10</v>
      </c>
      <c r="AP44" s="15">
        <v>142</v>
      </c>
      <c r="AQ44" s="15">
        <v>1</v>
      </c>
      <c r="AR44" s="16"/>
      <c r="AS44" s="15">
        <v>11</v>
      </c>
      <c r="AT44" s="15">
        <v>142</v>
      </c>
      <c r="AU44" s="15">
        <v>1</v>
      </c>
      <c r="AV44" s="16"/>
      <c r="AW44" s="15">
        <v>12</v>
      </c>
      <c r="AX44" s="15">
        <v>142</v>
      </c>
      <c r="AY44" s="15">
        <v>1</v>
      </c>
    </row>
    <row r="45" spans="1:51">
      <c r="A45" s="15">
        <v>0</v>
      </c>
      <c r="B45" s="15">
        <v>143</v>
      </c>
      <c r="C45" s="15">
        <v>1.3</v>
      </c>
      <c r="D45" s="16"/>
      <c r="E45" s="15">
        <v>1</v>
      </c>
      <c r="F45" s="15">
        <v>143</v>
      </c>
      <c r="G45" s="15">
        <v>1.1000000000000001</v>
      </c>
      <c r="H45" s="16"/>
      <c r="I45" s="15">
        <v>2</v>
      </c>
      <c r="J45" s="15">
        <v>143</v>
      </c>
      <c r="K45" s="15">
        <v>1.1000000000000001</v>
      </c>
      <c r="L45" s="16"/>
      <c r="M45" s="15">
        <v>3</v>
      </c>
      <c r="N45" s="15">
        <v>143</v>
      </c>
      <c r="O45" s="15">
        <v>1</v>
      </c>
      <c r="P45" s="16"/>
      <c r="Q45" s="15">
        <v>4</v>
      </c>
      <c r="R45" s="15">
        <v>143</v>
      </c>
      <c r="S45" s="15">
        <v>1</v>
      </c>
      <c r="T45" s="16"/>
      <c r="U45" s="15">
        <v>5</v>
      </c>
      <c r="V45" s="15">
        <v>143</v>
      </c>
      <c r="W45" s="15">
        <v>1</v>
      </c>
      <c r="X45" s="16"/>
      <c r="Y45" s="15">
        <v>6</v>
      </c>
      <c r="Z45" s="15">
        <v>143</v>
      </c>
      <c r="AA45" s="15">
        <v>1</v>
      </c>
      <c r="AB45" s="16"/>
      <c r="AC45" s="15">
        <v>7</v>
      </c>
      <c r="AD45" s="15">
        <v>143</v>
      </c>
      <c r="AE45" s="15">
        <v>1</v>
      </c>
      <c r="AF45" s="16"/>
      <c r="AG45" s="15">
        <v>8</v>
      </c>
      <c r="AH45" s="15">
        <v>143</v>
      </c>
      <c r="AI45" s="15">
        <v>1</v>
      </c>
      <c r="AJ45" s="16"/>
      <c r="AK45" s="15">
        <v>9</v>
      </c>
      <c r="AL45" s="15">
        <v>143</v>
      </c>
      <c r="AM45" s="15">
        <v>1</v>
      </c>
      <c r="AN45" s="16"/>
      <c r="AO45" s="15">
        <v>10</v>
      </c>
      <c r="AP45" s="15">
        <v>143</v>
      </c>
      <c r="AQ45" s="15">
        <v>1</v>
      </c>
      <c r="AR45" s="16"/>
      <c r="AS45" s="15">
        <v>11</v>
      </c>
      <c r="AT45" s="15">
        <v>143</v>
      </c>
      <c r="AU45" s="15">
        <v>1</v>
      </c>
      <c r="AV45" s="16"/>
      <c r="AW45" s="15">
        <v>12</v>
      </c>
      <c r="AX45" s="15">
        <v>143</v>
      </c>
      <c r="AY45" s="15">
        <v>1</v>
      </c>
    </row>
    <row r="46" spans="1:51">
      <c r="A46" s="15">
        <v>0</v>
      </c>
      <c r="B46" s="15">
        <v>144</v>
      </c>
      <c r="C46" s="15">
        <v>1.3</v>
      </c>
      <c r="D46" s="16"/>
      <c r="E46" s="15">
        <v>1</v>
      </c>
      <c r="F46" s="15">
        <v>144</v>
      </c>
      <c r="G46" s="15">
        <v>1.1000000000000001</v>
      </c>
      <c r="H46" s="16"/>
      <c r="I46" s="15">
        <v>2</v>
      </c>
      <c r="J46" s="15">
        <v>144</v>
      </c>
      <c r="K46" s="15">
        <v>1.1000000000000001</v>
      </c>
      <c r="L46" s="16"/>
      <c r="M46" s="15">
        <v>3</v>
      </c>
      <c r="N46" s="15">
        <v>144</v>
      </c>
      <c r="O46" s="15">
        <v>1</v>
      </c>
      <c r="P46" s="16"/>
      <c r="Q46" s="15">
        <v>4</v>
      </c>
      <c r="R46" s="15">
        <v>144</v>
      </c>
      <c r="S46" s="15">
        <v>1</v>
      </c>
      <c r="T46" s="16"/>
      <c r="U46" s="15">
        <v>5</v>
      </c>
      <c r="V46" s="15">
        <v>144</v>
      </c>
      <c r="W46" s="15">
        <v>1</v>
      </c>
      <c r="X46" s="16"/>
      <c r="Y46" s="15">
        <v>6</v>
      </c>
      <c r="Z46" s="15">
        <v>144</v>
      </c>
      <c r="AA46" s="15">
        <v>1</v>
      </c>
      <c r="AB46" s="16"/>
      <c r="AC46" s="15">
        <v>7</v>
      </c>
      <c r="AD46" s="15">
        <v>144</v>
      </c>
      <c r="AE46" s="15">
        <v>1</v>
      </c>
      <c r="AF46" s="16"/>
      <c r="AG46" s="15">
        <v>8</v>
      </c>
      <c r="AH46" s="15">
        <v>144</v>
      </c>
      <c r="AI46" s="15">
        <v>1</v>
      </c>
      <c r="AJ46" s="16"/>
      <c r="AK46" s="15">
        <v>9</v>
      </c>
      <c r="AL46" s="15">
        <v>144</v>
      </c>
      <c r="AM46" s="15">
        <v>1</v>
      </c>
      <c r="AN46" s="16"/>
      <c r="AO46" s="15">
        <v>10</v>
      </c>
      <c r="AP46" s="15">
        <v>144</v>
      </c>
      <c r="AQ46" s="15">
        <v>1</v>
      </c>
      <c r="AR46" s="16"/>
      <c r="AS46" s="15">
        <v>11</v>
      </c>
      <c r="AT46" s="15">
        <v>144</v>
      </c>
      <c r="AU46" s="15">
        <v>1</v>
      </c>
      <c r="AV46" s="16"/>
      <c r="AW46" s="15">
        <v>12</v>
      </c>
      <c r="AX46" s="15">
        <v>144</v>
      </c>
      <c r="AY46" s="15">
        <v>1</v>
      </c>
    </row>
    <row r="47" spans="1:51">
      <c r="A47" s="15">
        <v>0</v>
      </c>
      <c r="B47" s="15">
        <v>145</v>
      </c>
      <c r="C47" s="15">
        <v>1.3</v>
      </c>
      <c r="D47" s="16"/>
      <c r="E47" s="15">
        <v>1</v>
      </c>
      <c r="F47" s="15">
        <v>145</v>
      </c>
      <c r="G47" s="15">
        <v>1.2</v>
      </c>
      <c r="H47" s="16"/>
      <c r="I47" s="15">
        <v>2</v>
      </c>
      <c r="J47" s="15">
        <v>145</v>
      </c>
      <c r="K47" s="15">
        <v>1.1000000000000001</v>
      </c>
      <c r="L47" s="16"/>
      <c r="M47" s="15">
        <v>3</v>
      </c>
      <c r="N47" s="15">
        <v>145</v>
      </c>
      <c r="O47" s="15">
        <v>1</v>
      </c>
      <c r="P47" s="16"/>
      <c r="Q47" s="15">
        <v>4</v>
      </c>
      <c r="R47" s="15">
        <v>145</v>
      </c>
      <c r="S47" s="15">
        <v>1</v>
      </c>
      <c r="T47" s="16"/>
      <c r="U47" s="15">
        <v>5</v>
      </c>
      <c r="V47" s="15">
        <v>145</v>
      </c>
      <c r="W47" s="15">
        <v>1</v>
      </c>
      <c r="X47" s="16"/>
      <c r="Y47" s="15">
        <v>6</v>
      </c>
      <c r="Z47" s="15">
        <v>145</v>
      </c>
      <c r="AA47" s="15">
        <v>1</v>
      </c>
      <c r="AB47" s="16"/>
      <c r="AC47" s="15">
        <v>7</v>
      </c>
      <c r="AD47" s="15">
        <v>145</v>
      </c>
      <c r="AE47" s="15">
        <v>1</v>
      </c>
      <c r="AF47" s="16"/>
      <c r="AG47" s="15">
        <v>8</v>
      </c>
      <c r="AH47" s="15">
        <v>145</v>
      </c>
      <c r="AI47" s="15">
        <v>1</v>
      </c>
      <c r="AJ47" s="16"/>
      <c r="AK47" s="15">
        <v>9</v>
      </c>
      <c r="AL47" s="15">
        <v>145</v>
      </c>
      <c r="AM47" s="15">
        <v>1</v>
      </c>
      <c r="AN47" s="16"/>
      <c r="AO47" s="15">
        <v>10</v>
      </c>
      <c r="AP47" s="15">
        <v>145</v>
      </c>
      <c r="AQ47" s="15">
        <v>1</v>
      </c>
      <c r="AR47" s="16"/>
      <c r="AS47" s="15">
        <v>11</v>
      </c>
      <c r="AT47" s="15">
        <v>145</v>
      </c>
      <c r="AU47" s="15">
        <v>1</v>
      </c>
      <c r="AV47" s="16"/>
      <c r="AW47" s="15">
        <v>12</v>
      </c>
      <c r="AX47" s="15">
        <v>145</v>
      </c>
      <c r="AY47" s="15">
        <v>1</v>
      </c>
    </row>
    <row r="48" spans="1:51">
      <c r="A48" s="15">
        <v>0</v>
      </c>
      <c r="B48" s="15">
        <v>146</v>
      </c>
      <c r="C48" s="15">
        <v>1.3</v>
      </c>
      <c r="D48" s="16"/>
      <c r="E48" s="15">
        <v>1</v>
      </c>
      <c r="F48" s="15">
        <v>146</v>
      </c>
      <c r="G48" s="15">
        <v>1.2</v>
      </c>
      <c r="H48" s="16"/>
      <c r="I48" s="15">
        <v>2</v>
      </c>
      <c r="J48" s="15">
        <v>146</v>
      </c>
      <c r="K48" s="15">
        <v>1.1000000000000001</v>
      </c>
      <c r="L48" s="16"/>
      <c r="M48" s="15">
        <v>3</v>
      </c>
      <c r="N48" s="15">
        <v>146</v>
      </c>
      <c r="O48" s="15">
        <v>1</v>
      </c>
      <c r="P48" s="16"/>
      <c r="Q48" s="15">
        <v>4</v>
      </c>
      <c r="R48" s="15">
        <v>146</v>
      </c>
      <c r="S48" s="15">
        <v>1</v>
      </c>
      <c r="T48" s="16"/>
      <c r="U48" s="15">
        <v>5</v>
      </c>
      <c r="V48" s="15">
        <v>146</v>
      </c>
      <c r="W48" s="15">
        <v>1</v>
      </c>
      <c r="X48" s="16"/>
      <c r="Y48" s="15">
        <v>6</v>
      </c>
      <c r="Z48" s="15">
        <v>146</v>
      </c>
      <c r="AA48" s="15">
        <v>1</v>
      </c>
      <c r="AB48" s="16"/>
      <c r="AC48" s="15">
        <v>7</v>
      </c>
      <c r="AD48" s="15">
        <v>146</v>
      </c>
      <c r="AE48" s="15">
        <v>1</v>
      </c>
      <c r="AF48" s="16"/>
      <c r="AG48" s="15">
        <v>8</v>
      </c>
      <c r="AH48" s="15">
        <v>146</v>
      </c>
      <c r="AI48" s="15">
        <v>1</v>
      </c>
      <c r="AJ48" s="16"/>
      <c r="AK48" s="15">
        <v>9</v>
      </c>
      <c r="AL48" s="15">
        <v>146</v>
      </c>
      <c r="AM48" s="15">
        <v>1</v>
      </c>
      <c r="AN48" s="16"/>
      <c r="AO48" s="15">
        <v>10</v>
      </c>
      <c r="AP48" s="15">
        <v>146</v>
      </c>
      <c r="AQ48" s="15">
        <v>1</v>
      </c>
      <c r="AR48" s="16"/>
      <c r="AS48" s="15">
        <v>11</v>
      </c>
      <c r="AT48" s="15">
        <v>146</v>
      </c>
      <c r="AU48" s="15">
        <v>1</v>
      </c>
      <c r="AV48" s="16"/>
      <c r="AW48" s="15">
        <v>12</v>
      </c>
      <c r="AX48" s="15">
        <v>146</v>
      </c>
      <c r="AY48" s="15">
        <v>1</v>
      </c>
    </row>
    <row r="49" spans="1:51">
      <c r="A49" s="15">
        <v>0</v>
      </c>
      <c r="B49" s="15">
        <v>147</v>
      </c>
      <c r="C49" s="15">
        <v>1.3</v>
      </c>
      <c r="D49" s="16"/>
      <c r="E49" s="15">
        <v>1</v>
      </c>
      <c r="F49" s="15">
        <v>147</v>
      </c>
      <c r="G49" s="15">
        <v>1.2</v>
      </c>
      <c r="H49" s="16"/>
      <c r="I49" s="15">
        <v>2</v>
      </c>
      <c r="J49" s="15">
        <v>147</v>
      </c>
      <c r="K49" s="15">
        <v>1.1000000000000001</v>
      </c>
      <c r="L49" s="16"/>
      <c r="M49" s="15">
        <v>3</v>
      </c>
      <c r="N49" s="15">
        <v>147</v>
      </c>
      <c r="O49" s="15">
        <v>1</v>
      </c>
      <c r="P49" s="16"/>
      <c r="Q49" s="15">
        <v>4</v>
      </c>
      <c r="R49" s="15">
        <v>147</v>
      </c>
      <c r="S49" s="15">
        <v>1</v>
      </c>
      <c r="T49" s="16"/>
      <c r="U49" s="15">
        <v>5</v>
      </c>
      <c r="V49" s="15">
        <v>147</v>
      </c>
      <c r="W49" s="15">
        <v>1</v>
      </c>
      <c r="X49" s="16"/>
      <c r="Y49" s="15">
        <v>6</v>
      </c>
      <c r="Z49" s="15">
        <v>147</v>
      </c>
      <c r="AA49" s="15">
        <v>1</v>
      </c>
      <c r="AB49" s="16"/>
      <c r="AC49" s="15">
        <v>7</v>
      </c>
      <c r="AD49" s="15">
        <v>147</v>
      </c>
      <c r="AE49" s="15">
        <v>1</v>
      </c>
      <c r="AF49" s="16"/>
      <c r="AG49" s="15">
        <v>8</v>
      </c>
      <c r="AH49" s="15">
        <v>147</v>
      </c>
      <c r="AI49" s="15">
        <v>1</v>
      </c>
      <c r="AJ49" s="16"/>
      <c r="AK49" s="15">
        <v>9</v>
      </c>
      <c r="AL49" s="15">
        <v>147</v>
      </c>
      <c r="AM49" s="15">
        <v>1</v>
      </c>
      <c r="AN49" s="16"/>
      <c r="AO49" s="15">
        <v>10</v>
      </c>
      <c r="AP49" s="15">
        <v>147</v>
      </c>
      <c r="AQ49" s="15">
        <v>1</v>
      </c>
      <c r="AR49" s="16"/>
      <c r="AS49" s="15">
        <v>11</v>
      </c>
      <c r="AT49" s="15">
        <v>147</v>
      </c>
      <c r="AU49" s="15">
        <v>1</v>
      </c>
      <c r="AV49" s="16"/>
      <c r="AW49" s="15">
        <v>12</v>
      </c>
      <c r="AX49" s="15">
        <v>147</v>
      </c>
      <c r="AY49" s="15">
        <v>1</v>
      </c>
    </row>
    <row r="50" spans="1:51">
      <c r="A50" s="15">
        <v>0</v>
      </c>
      <c r="B50" s="15">
        <v>148</v>
      </c>
      <c r="C50" s="15">
        <v>1.3</v>
      </c>
      <c r="D50" s="16"/>
      <c r="E50" s="15">
        <v>1</v>
      </c>
      <c r="F50" s="15">
        <v>148</v>
      </c>
      <c r="G50" s="15">
        <v>1.2</v>
      </c>
      <c r="H50" s="16"/>
      <c r="I50" s="15">
        <v>2</v>
      </c>
      <c r="J50" s="15">
        <v>148</v>
      </c>
      <c r="K50" s="15">
        <v>1.1000000000000001</v>
      </c>
      <c r="L50" s="16"/>
      <c r="M50" s="15">
        <v>3</v>
      </c>
      <c r="N50" s="15">
        <v>148</v>
      </c>
      <c r="O50" s="15">
        <v>1</v>
      </c>
      <c r="P50" s="16"/>
      <c r="Q50" s="15">
        <v>4</v>
      </c>
      <c r="R50" s="15">
        <v>148</v>
      </c>
      <c r="S50" s="15">
        <v>1</v>
      </c>
      <c r="T50" s="16"/>
      <c r="U50" s="15">
        <v>5</v>
      </c>
      <c r="V50" s="15">
        <v>148</v>
      </c>
      <c r="W50" s="15">
        <v>1</v>
      </c>
      <c r="X50" s="16"/>
      <c r="Y50" s="15">
        <v>6</v>
      </c>
      <c r="Z50" s="15">
        <v>148</v>
      </c>
      <c r="AA50" s="15">
        <v>1</v>
      </c>
      <c r="AB50" s="16"/>
      <c r="AC50" s="15">
        <v>7</v>
      </c>
      <c r="AD50" s="15">
        <v>148</v>
      </c>
      <c r="AE50" s="15">
        <v>1</v>
      </c>
      <c r="AF50" s="16"/>
      <c r="AG50" s="15">
        <v>8</v>
      </c>
      <c r="AH50" s="15">
        <v>148</v>
      </c>
      <c r="AI50" s="15">
        <v>1</v>
      </c>
      <c r="AJ50" s="16"/>
      <c r="AK50" s="15">
        <v>9</v>
      </c>
      <c r="AL50" s="15">
        <v>148</v>
      </c>
      <c r="AM50" s="15">
        <v>1</v>
      </c>
      <c r="AN50" s="16"/>
      <c r="AO50" s="15">
        <v>10</v>
      </c>
      <c r="AP50" s="15">
        <v>148</v>
      </c>
      <c r="AQ50" s="15">
        <v>1</v>
      </c>
      <c r="AR50" s="16"/>
      <c r="AS50" s="15">
        <v>11</v>
      </c>
      <c r="AT50" s="15">
        <v>148</v>
      </c>
      <c r="AU50" s="15">
        <v>1</v>
      </c>
      <c r="AV50" s="16"/>
      <c r="AW50" s="15">
        <v>12</v>
      </c>
      <c r="AX50" s="15">
        <v>148</v>
      </c>
      <c r="AY50" s="15">
        <v>1</v>
      </c>
    </row>
    <row r="51" spans="1:51">
      <c r="A51" s="15">
        <v>0</v>
      </c>
      <c r="B51" s="15">
        <v>149</v>
      </c>
      <c r="C51" s="15">
        <v>1.3</v>
      </c>
      <c r="D51" s="16"/>
      <c r="E51" s="15">
        <v>1</v>
      </c>
      <c r="F51" s="15">
        <v>149</v>
      </c>
      <c r="G51" s="15">
        <v>1.2</v>
      </c>
      <c r="H51" s="16"/>
      <c r="I51" s="15">
        <v>2</v>
      </c>
      <c r="J51" s="15">
        <v>149</v>
      </c>
      <c r="K51" s="15">
        <v>1.1000000000000001</v>
      </c>
      <c r="L51" s="16"/>
      <c r="M51" s="15">
        <v>3</v>
      </c>
      <c r="N51" s="15">
        <v>149</v>
      </c>
      <c r="O51" s="15">
        <v>1.1000000000000001</v>
      </c>
      <c r="P51" s="16"/>
      <c r="Q51" s="15">
        <v>4</v>
      </c>
      <c r="R51" s="15">
        <v>149</v>
      </c>
      <c r="S51" s="15">
        <v>1</v>
      </c>
      <c r="T51" s="16"/>
      <c r="U51" s="15">
        <v>5</v>
      </c>
      <c r="V51" s="15">
        <v>149</v>
      </c>
      <c r="W51" s="15">
        <v>1</v>
      </c>
      <c r="X51" s="16"/>
      <c r="Y51" s="15">
        <v>6</v>
      </c>
      <c r="Z51" s="15">
        <v>149</v>
      </c>
      <c r="AA51" s="15">
        <v>1</v>
      </c>
      <c r="AB51" s="16"/>
      <c r="AC51" s="15">
        <v>7</v>
      </c>
      <c r="AD51" s="15">
        <v>149</v>
      </c>
      <c r="AE51" s="15">
        <v>1</v>
      </c>
      <c r="AF51" s="16"/>
      <c r="AG51" s="15">
        <v>8</v>
      </c>
      <c r="AH51" s="15">
        <v>149</v>
      </c>
      <c r="AI51" s="15">
        <v>1</v>
      </c>
      <c r="AJ51" s="16"/>
      <c r="AK51" s="15">
        <v>9</v>
      </c>
      <c r="AL51" s="15">
        <v>149</v>
      </c>
      <c r="AM51" s="15">
        <v>1</v>
      </c>
      <c r="AN51" s="16"/>
      <c r="AO51" s="15">
        <v>10</v>
      </c>
      <c r="AP51" s="15">
        <v>149</v>
      </c>
      <c r="AQ51" s="15">
        <v>1</v>
      </c>
      <c r="AR51" s="16"/>
      <c r="AS51" s="15">
        <v>11</v>
      </c>
      <c r="AT51" s="15">
        <v>149</v>
      </c>
      <c r="AU51" s="15">
        <v>1</v>
      </c>
      <c r="AV51" s="16"/>
      <c r="AW51" s="15">
        <v>12</v>
      </c>
      <c r="AX51" s="15">
        <v>149</v>
      </c>
      <c r="AY51" s="15">
        <v>1</v>
      </c>
    </row>
    <row r="52" spans="1:51">
      <c r="A52" s="15">
        <v>0</v>
      </c>
      <c r="B52" s="15">
        <v>150</v>
      </c>
      <c r="C52" s="15">
        <v>1.3</v>
      </c>
      <c r="D52" s="16"/>
      <c r="E52" s="15">
        <v>1</v>
      </c>
      <c r="F52" s="15">
        <v>150</v>
      </c>
      <c r="G52" s="15">
        <v>1.2</v>
      </c>
      <c r="H52" s="16"/>
      <c r="I52" s="15">
        <v>2</v>
      </c>
      <c r="J52" s="15">
        <v>150</v>
      </c>
      <c r="K52" s="15">
        <v>1.1000000000000001</v>
      </c>
      <c r="L52" s="16"/>
      <c r="M52" s="15">
        <v>3</v>
      </c>
      <c r="N52" s="15">
        <v>150</v>
      </c>
      <c r="O52" s="15">
        <v>1.1000000000000001</v>
      </c>
      <c r="P52" s="16"/>
      <c r="Q52" s="15">
        <v>4</v>
      </c>
      <c r="R52" s="15">
        <v>150</v>
      </c>
      <c r="S52" s="15">
        <v>1</v>
      </c>
      <c r="T52" s="16"/>
      <c r="U52" s="15">
        <v>5</v>
      </c>
      <c r="V52" s="15">
        <v>150</v>
      </c>
      <c r="W52" s="15">
        <v>1</v>
      </c>
      <c r="X52" s="16"/>
      <c r="Y52" s="15">
        <v>6</v>
      </c>
      <c r="Z52" s="15">
        <v>150</v>
      </c>
      <c r="AA52" s="15">
        <v>1</v>
      </c>
      <c r="AB52" s="16"/>
      <c r="AC52" s="15">
        <v>7</v>
      </c>
      <c r="AD52" s="15">
        <v>150</v>
      </c>
      <c r="AE52" s="15">
        <v>1</v>
      </c>
      <c r="AF52" s="16"/>
      <c r="AG52" s="15">
        <v>8</v>
      </c>
      <c r="AH52" s="15">
        <v>150</v>
      </c>
      <c r="AI52" s="15">
        <v>1</v>
      </c>
      <c r="AJ52" s="16"/>
      <c r="AK52" s="15">
        <v>9</v>
      </c>
      <c r="AL52" s="15">
        <v>150</v>
      </c>
      <c r="AM52" s="15">
        <v>1</v>
      </c>
      <c r="AN52" s="16"/>
      <c r="AO52" s="15">
        <v>10</v>
      </c>
      <c r="AP52" s="15">
        <v>150</v>
      </c>
      <c r="AQ52" s="15">
        <v>1</v>
      </c>
      <c r="AR52" s="16"/>
      <c r="AS52" s="15">
        <v>11</v>
      </c>
      <c r="AT52" s="15">
        <v>150</v>
      </c>
      <c r="AU52" s="15">
        <v>1</v>
      </c>
      <c r="AV52" s="16"/>
      <c r="AW52" s="15">
        <v>12</v>
      </c>
      <c r="AX52" s="15">
        <v>150</v>
      </c>
      <c r="AY52" s="15">
        <v>1</v>
      </c>
    </row>
    <row r="53" spans="1:51">
      <c r="A53" s="15">
        <v>0</v>
      </c>
      <c r="B53" s="15">
        <v>151</v>
      </c>
      <c r="C53" s="15">
        <v>1.3</v>
      </c>
      <c r="D53" s="16"/>
      <c r="E53" s="15">
        <v>1</v>
      </c>
      <c r="F53" s="15">
        <v>151</v>
      </c>
      <c r="G53" s="15">
        <v>1.2</v>
      </c>
      <c r="H53" s="16"/>
      <c r="I53" s="15">
        <v>2</v>
      </c>
      <c r="J53" s="15">
        <v>151</v>
      </c>
      <c r="K53" s="15">
        <v>1.1000000000000001</v>
      </c>
      <c r="L53" s="16"/>
      <c r="M53" s="15">
        <v>3</v>
      </c>
      <c r="N53" s="15">
        <v>151</v>
      </c>
      <c r="O53" s="15">
        <v>1.1000000000000001</v>
      </c>
      <c r="P53" s="16"/>
      <c r="Q53" s="15">
        <v>4</v>
      </c>
      <c r="R53" s="15">
        <v>151</v>
      </c>
      <c r="S53" s="15">
        <v>1</v>
      </c>
      <c r="T53" s="16"/>
      <c r="U53" s="15">
        <v>5</v>
      </c>
      <c r="V53" s="15">
        <v>151</v>
      </c>
      <c r="W53" s="15">
        <v>1</v>
      </c>
      <c r="X53" s="16"/>
      <c r="Y53" s="15">
        <v>6</v>
      </c>
      <c r="Z53" s="15">
        <v>151</v>
      </c>
      <c r="AA53" s="15">
        <v>1</v>
      </c>
      <c r="AB53" s="16"/>
      <c r="AC53" s="15">
        <v>7</v>
      </c>
      <c r="AD53" s="15">
        <v>151</v>
      </c>
      <c r="AE53" s="15">
        <v>1</v>
      </c>
      <c r="AF53" s="16"/>
      <c r="AG53" s="15">
        <v>8</v>
      </c>
      <c r="AH53" s="15">
        <v>151</v>
      </c>
      <c r="AI53" s="15">
        <v>1</v>
      </c>
      <c r="AJ53" s="16"/>
      <c r="AK53" s="15">
        <v>9</v>
      </c>
      <c r="AL53" s="15">
        <v>151</v>
      </c>
      <c r="AM53" s="15">
        <v>1</v>
      </c>
      <c r="AN53" s="16"/>
      <c r="AO53" s="15">
        <v>10</v>
      </c>
      <c r="AP53" s="15">
        <v>151</v>
      </c>
      <c r="AQ53" s="15">
        <v>1</v>
      </c>
      <c r="AR53" s="16"/>
      <c r="AS53" s="15">
        <v>11</v>
      </c>
      <c r="AT53" s="15">
        <v>151</v>
      </c>
      <c r="AU53" s="15">
        <v>1</v>
      </c>
      <c r="AV53" s="16"/>
      <c r="AW53" s="15">
        <v>12</v>
      </c>
      <c r="AX53" s="15">
        <v>151</v>
      </c>
      <c r="AY53" s="15">
        <v>1</v>
      </c>
    </row>
    <row r="54" spans="1:51">
      <c r="A54" s="15">
        <v>0</v>
      </c>
      <c r="B54" s="15">
        <v>152</v>
      </c>
      <c r="C54" s="15">
        <v>1.4</v>
      </c>
      <c r="D54" s="16"/>
      <c r="E54" s="15">
        <v>1</v>
      </c>
      <c r="F54" s="15">
        <v>152</v>
      </c>
      <c r="G54" s="15">
        <v>1.2</v>
      </c>
      <c r="H54" s="16"/>
      <c r="I54" s="15">
        <v>2</v>
      </c>
      <c r="J54" s="15">
        <v>152</v>
      </c>
      <c r="K54" s="15">
        <v>1.1000000000000001</v>
      </c>
      <c r="L54" s="16"/>
      <c r="M54" s="15">
        <v>3</v>
      </c>
      <c r="N54" s="15">
        <v>152</v>
      </c>
      <c r="O54" s="15">
        <v>1.1000000000000001</v>
      </c>
      <c r="P54" s="16"/>
      <c r="Q54" s="15">
        <v>4</v>
      </c>
      <c r="R54" s="15">
        <v>152</v>
      </c>
      <c r="S54" s="15">
        <v>1</v>
      </c>
      <c r="T54" s="16"/>
      <c r="U54" s="15">
        <v>5</v>
      </c>
      <c r="V54" s="15">
        <v>152</v>
      </c>
      <c r="W54" s="15">
        <v>1</v>
      </c>
      <c r="X54" s="16"/>
      <c r="Y54" s="15">
        <v>6</v>
      </c>
      <c r="Z54" s="15">
        <v>152</v>
      </c>
      <c r="AA54" s="15">
        <v>1</v>
      </c>
      <c r="AB54" s="16"/>
      <c r="AC54" s="15">
        <v>7</v>
      </c>
      <c r="AD54" s="15">
        <v>152</v>
      </c>
      <c r="AE54" s="15">
        <v>1</v>
      </c>
      <c r="AF54" s="16"/>
      <c r="AG54" s="15">
        <v>8</v>
      </c>
      <c r="AH54" s="15">
        <v>152</v>
      </c>
      <c r="AI54" s="15">
        <v>1</v>
      </c>
      <c r="AJ54" s="16"/>
      <c r="AK54" s="15">
        <v>9</v>
      </c>
      <c r="AL54" s="15">
        <v>152</v>
      </c>
      <c r="AM54" s="15">
        <v>1</v>
      </c>
      <c r="AN54" s="16"/>
      <c r="AO54" s="15">
        <v>10</v>
      </c>
      <c r="AP54" s="15">
        <v>152</v>
      </c>
      <c r="AQ54" s="15">
        <v>1</v>
      </c>
      <c r="AR54" s="16"/>
      <c r="AS54" s="15">
        <v>11</v>
      </c>
      <c r="AT54" s="15">
        <v>152</v>
      </c>
      <c r="AU54" s="15">
        <v>1</v>
      </c>
      <c r="AV54" s="16"/>
      <c r="AW54" s="15">
        <v>12</v>
      </c>
      <c r="AX54" s="15">
        <v>152</v>
      </c>
      <c r="AY54" s="15">
        <v>1</v>
      </c>
    </row>
    <row r="55" spans="1:51">
      <c r="A55" s="15">
        <v>0</v>
      </c>
      <c r="B55" s="15">
        <v>153</v>
      </c>
      <c r="C55" s="15">
        <v>1.4</v>
      </c>
      <c r="D55" s="16"/>
      <c r="E55" s="15">
        <v>1</v>
      </c>
      <c r="F55" s="15">
        <v>153</v>
      </c>
      <c r="G55" s="15">
        <v>1.2</v>
      </c>
      <c r="H55" s="16"/>
      <c r="I55" s="15">
        <v>2</v>
      </c>
      <c r="J55" s="15">
        <v>153</v>
      </c>
      <c r="K55" s="15">
        <v>1.1000000000000001</v>
      </c>
      <c r="L55" s="16"/>
      <c r="M55" s="15">
        <v>3</v>
      </c>
      <c r="N55" s="15">
        <v>153</v>
      </c>
      <c r="O55" s="15">
        <v>1.1000000000000001</v>
      </c>
      <c r="P55" s="16"/>
      <c r="Q55" s="15">
        <v>4</v>
      </c>
      <c r="R55" s="15">
        <v>153</v>
      </c>
      <c r="S55" s="15">
        <v>1</v>
      </c>
      <c r="T55" s="16"/>
      <c r="U55" s="15">
        <v>5</v>
      </c>
      <c r="V55" s="15">
        <v>153</v>
      </c>
      <c r="W55" s="15">
        <v>1</v>
      </c>
      <c r="X55" s="16"/>
      <c r="Y55" s="15">
        <v>6</v>
      </c>
      <c r="Z55" s="15">
        <v>153</v>
      </c>
      <c r="AA55" s="15">
        <v>1</v>
      </c>
      <c r="AB55" s="16"/>
      <c r="AC55" s="15">
        <v>7</v>
      </c>
      <c r="AD55" s="15">
        <v>153</v>
      </c>
      <c r="AE55" s="15">
        <v>1</v>
      </c>
      <c r="AF55" s="16"/>
      <c r="AG55" s="15">
        <v>8</v>
      </c>
      <c r="AH55" s="15">
        <v>153</v>
      </c>
      <c r="AI55" s="15">
        <v>1</v>
      </c>
      <c r="AJ55" s="16"/>
      <c r="AK55" s="15">
        <v>9</v>
      </c>
      <c r="AL55" s="15">
        <v>153</v>
      </c>
      <c r="AM55" s="15">
        <v>1</v>
      </c>
      <c r="AN55" s="16"/>
      <c r="AO55" s="15">
        <v>10</v>
      </c>
      <c r="AP55" s="15">
        <v>153</v>
      </c>
      <c r="AQ55" s="15">
        <v>1</v>
      </c>
      <c r="AR55" s="16"/>
      <c r="AS55" s="15">
        <v>11</v>
      </c>
      <c r="AT55" s="15">
        <v>153</v>
      </c>
      <c r="AU55" s="15">
        <v>1</v>
      </c>
      <c r="AV55" s="16"/>
      <c r="AW55" s="15">
        <v>12</v>
      </c>
      <c r="AX55" s="15">
        <v>153</v>
      </c>
      <c r="AY55" s="15">
        <v>1</v>
      </c>
    </row>
    <row r="56" spans="1:51">
      <c r="A56" s="15">
        <v>0</v>
      </c>
      <c r="B56" s="15">
        <v>154</v>
      </c>
      <c r="C56" s="15">
        <v>1.4</v>
      </c>
      <c r="D56" s="16"/>
      <c r="E56" s="15">
        <v>1</v>
      </c>
      <c r="F56" s="15">
        <v>154</v>
      </c>
      <c r="G56" s="15">
        <v>1.2</v>
      </c>
      <c r="H56" s="16"/>
      <c r="I56" s="15">
        <v>2</v>
      </c>
      <c r="J56" s="15">
        <v>154</v>
      </c>
      <c r="K56" s="15">
        <v>1.2</v>
      </c>
      <c r="L56" s="16"/>
      <c r="M56" s="15">
        <v>3</v>
      </c>
      <c r="N56" s="15">
        <v>154</v>
      </c>
      <c r="O56" s="15">
        <v>1.1000000000000001</v>
      </c>
      <c r="P56" s="16"/>
      <c r="Q56" s="15">
        <v>4</v>
      </c>
      <c r="R56" s="15">
        <v>154</v>
      </c>
      <c r="S56" s="15">
        <v>1</v>
      </c>
      <c r="T56" s="16"/>
      <c r="U56" s="15">
        <v>5</v>
      </c>
      <c r="V56" s="15">
        <v>154</v>
      </c>
      <c r="W56" s="15">
        <v>1</v>
      </c>
      <c r="X56" s="16"/>
      <c r="Y56" s="15">
        <v>6</v>
      </c>
      <c r="Z56" s="15">
        <v>154</v>
      </c>
      <c r="AA56" s="15">
        <v>1</v>
      </c>
      <c r="AB56" s="16"/>
      <c r="AC56" s="15">
        <v>7</v>
      </c>
      <c r="AD56" s="15">
        <v>154</v>
      </c>
      <c r="AE56" s="15">
        <v>1</v>
      </c>
      <c r="AF56" s="16"/>
      <c r="AG56" s="15">
        <v>8</v>
      </c>
      <c r="AH56" s="15">
        <v>154</v>
      </c>
      <c r="AI56" s="15">
        <v>1</v>
      </c>
      <c r="AJ56" s="16"/>
      <c r="AK56" s="15">
        <v>9</v>
      </c>
      <c r="AL56" s="15">
        <v>154</v>
      </c>
      <c r="AM56" s="15">
        <v>1</v>
      </c>
      <c r="AN56" s="16"/>
      <c r="AO56" s="15">
        <v>10</v>
      </c>
      <c r="AP56" s="15">
        <v>154</v>
      </c>
      <c r="AQ56" s="15">
        <v>1</v>
      </c>
      <c r="AR56" s="16"/>
      <c r="AS56" s="15">
        <v>11</v>
      </c>
      <c r="AT56" s="15">
        <v>154</v>
      </c>
      <c r="AU56" s="15">
        <v>1</v>
      </c>
      <c r="AV56" s="16"/>
      <c r="AW56" s="15">
        <v>12</v>
      </c>
      <c r="AX56" s="15">
        <v>154</v>
      </c>
      <c r="AY56" s="15">
        <v>1</v>
      </c>
    </row>
    <row r="57" spans="1:51">
      <c r="A57" s="15">
        <v>0</v>
      </c>
      <c r="B57" s="15">
        <v>155</v>
      </c>
      <c r="C57" s="15">
        <v>1.4</v>
      </c>
      <c r="D57" s="16"/>
      <c r="E57" s="15">
        <v>1</v>
      </c>
      <c r="F57" s="15">
        <v>155</v>
      </c>
      <c r="G57" s="15">
        <v>1.2</v>
      </c>
      <c r="H57" s="16"/>
      <c r="I57" s="15">
        <v>2</v>
      </c>
      <c r="J57" s="15">
        <v>155</v>
      </c>
      <c r="K57" s="15">
        <v>1.2</v>
      </c>
      <c r="L57" s="16"/>
      <c r="M57" s="15">
        <v>3</v>
      </c>
      <c r="N57" s="15">
        <v>155</v>
      </c>
      <c r="O57" s="15">
        <v>1.1000000000000001</v>
      </c>
      <c r="P57" s="16"/>
      <c r="Q57" s="15">
        <v>4</v>
      </c>
      <c r="R57" s="15">
        <v>155</v>
      </c>
      <c r="S57" s="15">
        <v>1</v>
      </c>
      <c r="T57" s="16"/>
      <c r="U57" s="15">
        <v>5</v>
      </c>
      <c r="V57" s="15">
        <v>155</v>
      </c>
      <c r="W57" s="15">
        <v>1</v>
      </c>
      <c r="X57" s="16"/>
      <c r="Y57" s="15">
        <v>6</v>
      </c>
      <c r="Z57" s="15">
        <v>155</v>
      </c>
      <c r="AA57" s="15">
        <v>1</v>
      </c>
      <c r="AB57" s="16"/>
      <c r="AC57" s="15">
        <v>7</v>
      </c>
      <c r="AD57" s="15">
        <v>155</v>
      </c>
      <c r="AE57" s="15">
        <v>1</v>
      </c>
      <c r="AF57" s="16"/>
      <c r="AG57" s="15">
        <v>8</v>
      </c>
      <c r="AH57" s="15">
        <v>155</v>
      </c>
      <c r="AI57" s="15">
        <v>1</v>
      </c>
      <c r="AJ57" s="16"/>
      <c r="AK57" s="15">
        <v>9</v>
      </c>
      <c r="AL57" s="15">
        <v>155</v>
      </c>
      <c r="AM57" s="15">
        <v>1</v>
      </c>
      <c r="AN57" s="16"/>
      <c r="AO57" s="15">
        <v>10</v>
      </c>
      <c r="AP57" s="15">
        <v>155</v>
      </c>
      <c r="AQ57" s="15">
        <v>1</v>
      </c>
      <c r="AR57" s="16"/>
      <c r="AS57" s="15">
        <v>11</v>
      </c>
      <c r="AT57" s="15">
        <v>155</v>
      </c>
      <c r="AU57" s="15">
        <v>1</v>
      </c>
      <c r="AV57" s="16"/>
      <c r="AW57" s="15">
        <v>12</v>
      </c>
      <c r="AX57" s="15">
        <v>155</v>
      </c>
      <c r="AY57" s="15">
        <v>1</v>
      </c>
    </row>
    <row r="58" spans="1:51">
      <c r="A58" s="15">
        <v>0</v>
      </c>
      <c r="B58" s="15">
        <v>156</v>
      </c>
      <c r="C58" s="15">
        <v>1.4</v>
      </c>
      <c r="D58" s="16"/>
      <c r="E58" s="15">
        <v>1</v>
      </c>
      <c r="F58" s="15">
        <v>156</v>
      </c>
      <c r="G58" s="15">
        <v>1.2</v>
      </c>
      <c r="H58" s="16"/>
      <c r="I58" s="15">
        <v>2</v>
      </c>
      <c r="J58" s="15">
        <v>156</v>
      </c>
      <c r="K58" s="15">
        <v>1.2</v>
      </c>
      <c r="L58" s="16"/>
      <c r="M58" s="15">
        <v>3</v>
      </c>
      <c r="N58" s="15">
        <v>156</v>
      </c>
      <c r="O58" s="15">
        <v>1.1000000000000001</v>
      </c>
      <c r="P58" s="16"/>
      <c r="Q58" s="15">
        <v>4</v>
      </c>
      <c r="R58" s="15">
        <v>156</v>
      </c>
      <c r="S58" s="15">
        <v>1</v>
      </c>
      <c r="T58" s="16"/>
      <c r="U58" s="15">
        <v>5</v>
      </c>
      <c r="V58" s="15">
        <v>156</v>
      </c>
      <c r="W58" s="15">
        <v>1</v>
      </c>
      <c r="X58" s="16"/>
      <c r="Y58" s="15">
        <v>6</v>
      </c>
      <c r="Z58" s="15">
        <v>156</v>
      </c>
      <c r="AA58" s="15">
        <v>1</v>
      </c>
      <c r="AB58" s="16"/>
      <c r="AC58" s="15">
        <v>7</v>
      </c>
      <c r="AD58" s="15">
        <v>156</v>
      </c>
      <c r="AE58" s="15">
        <v>1</v>
      </c>
      <c r="AF58" s="16"/>
      <c r="AG58" s="15">
        <v>8</v>
      </c>
      <c r="AH58" s="15">
        <v>156</v>
      </c>
      <c r="AI58" s="15">
        <v>1</v>
      </c>
      <c r="AJ58" s="16"/>
      <c r="AK58" s="15">
        <v>9</v>
      </c>
      <c r="AL58" s="15">
        <v>156</v>
      </c>
      <c r="AM58" s="15">
        <v>1</v>
      </c>
      <c r="AN58" s="16"/>
      <c r="AO58" s="15">
        <v>10</v>
      </c>
      <c r="AP58" s="15">
        <v>156</v>
      </c>
      <c r="AQ58" s="15">
        <v>1</v>
      </c>
      <c r="AR58" s="16"/>
      <c r="AS58" s="15">
        <v>11</v>
      </c>
      <c r="AT58" s="15">
        <v>156</v>
      </c>
      <c r="AU58" s="15">
        <v>1</v>
      </c>
      <c r="AV58" s="16"/>
      <c r="AW58" s="15">
        <v>12</v>
      </c>
      <c r="AX58" s="15">
        <v>156</v>
      </c>
      <c r="AY58" s="15">
        <v>1</v>
      </c>
    </row>
    <row r="59" spans="1:51">
      <c r="A59" s="15">
        <v>0</v>
      </c>
      <c r="B59" s="15">
        <v>157</v>
      </c>
      <c r="C59" s="15">
        <v>1.4</v>
      </c>
      <c r="D59" s="16"/>
      <c r="E59" s="15">
        <v>1</v>
      </c>
      <c r="F59" s="15">
        <v>157</v>
      </c>
      <c r="G59" s="15">
        <v>1.3</v>
      </c>
      <c r="H59" s="16"/>
      <c r="I59" s="15">
        <v>2</v>
      </c>
      <c r="J59" s="15">
        <v>157</v>
      </c>
      <c r="K59" s="15">
        <v>1.2</v>
      </c>
      <c r="L59" s="16"/>
      <c r="M59" s="15">
        <v>3</v>
      </c>
      <c r="N59" s="15">
        <v>157</v>
      </c>
      <c r="O59" s="15">
        <v>1.1000000000000001</v>
      </c>
      <c r="P59" s="16"/>
      <c r="Q59" s="15">
        <v>4</v>
      </c>
      <c r="R59" s="15">
        <v>157</v>
      </c>
      <c r="S59" s="15">
        <v>1</v>
      </c>
      <c r="T59" s="16"/>
      <c r="U59" s="15">
        <v>5</v>
      </c>
      <c r="V59" s="15">
        <v>157</v>
      </c>
      <c r="W59" s="15">
        <v>1</v>
      </c>
      <c r="X59" s="16"/>
      <c r="Y59" s="15">
        <v>6</v>
      </c>
      <c r="Z59" s="15">
        <v>157</v>
      </c>
      <c r="AA59" s="15">
        <v>1</v>
      </c>
      <c r="AB59" s="16"/>
      <c r="AC59" s="15">
        <v>7</v>
      </c>
      <c r="AD59" s="15">
        <v>157</v>
      </c>
      <c r="AE59" s="15">
        <v>1</v>
      </c>
      <c r="AF59" s="16"/>
      <c r="AG59" s="15">
        <v>8</v>
      </c>
      <c r="AH59" s="15">
        <v>157</v>
      </c>
      <c r="AI59" s="15">
        <v>1</v>
      </c>
      <c r="AJ59" s="16"/>
      <c r="AK59" s="15">
        <v>9</v>
      </c>
      <c r="AL59" s="15">
        <v>157</v>
      </c>
      <c r="AM59" s="15">
        <v>1</v>
      </c>
      <c r="AN59" s="16"/>
      <c r="AO59" s="15">
        <v>10</v>
      </c>
      <c r="AP59" s="15">
        <v>157</v>
      </c>
      <c r="AQ59" s="15">
        <v>1</v>
      </c>
      <c r="AR59" s="16"/>
      <c r="AS59" s="15">
        <v>11</v>
      </c>
      <c r="AT59" s="15">
        <v>157</v>
      </c>
      <c r="AU59" s="15">
        <v>1</v>
      </c>
      <c r="AV59" s="16"/>
      <c r="AW59" s="15">
        <v>12</v>
      </c>
      <c r="AX59" s="15">
        <v>157</v>
      </c>
      <c r="AY59" s="15">
        <v>1</v>
      </c>
    </row>
    <row r="60" spans="1:51">
      <c r="A60" s="15">
        <v>0</v>
      </c>
      <c r="B60" s="15">
        <v>158</v>
      </c>
      <c r="C60" s="15">
        <v>1.4</v>
      </c>
      <c r="D60" s="16"/>
      <c r="E60" s="15">
        <v>1</v>
      </c>
      <c r="F60" s="15">
        <v>158</v>
      </c>
      <c r="G60" s="15">
        <v>1.3</v>
      </c>
      <c r="H60" s="16"/>
      <c r="I60" s="15">
        <v>2</v>
      </c>
      <c r="J60" s="15">
        <v>158</v>
      </c>
      <c r="K60" s="15">
        <v>1.2</v>
      </c>
      <c r="L60" s="16"/>
      <c r="M60" s="15">
        <v>3</v>
      </c>
      <c r="N60" s="15">
        <v>158</v>
      </c>
      <c r="O60" s="15">
        <v>1.1000000000000001</v>
      </c>
      <c r="P60" s="16"/>
      <c r="Q60" s="15">
        <v>4</v>
      </c>
      <c r="R60" s="15">
        <v>158</v>
      </c>
      <c r="S60" s="15">
        <v>1</v>
      </c>
      <c r="T60" s="16"/>
      <c r="U60" s="15">
        <v>5</v>
      </c>
      <c r="V60" s="15">
        <v>158</v>
      </c>
      <c r="W60" s="15">
        <v>1</v>
      </c>
      <c r="X60" s="16"/>
      <c r="Y60" s="15">
        <v>6</v>
      </c>
      <c r="Z60" s="15">
        <v>158</v>
      </c>
      <c r="AA60" s="15">
        <v>1</v>
      </c>
      <c r="AB60" s="16"/>
      <c r="AC60" s="15">
        <v>7</v>
      </c>
      <c r="AD60" s="15">
        <v>158</v>
      </c>
      <c r="AE60" s="15">
        <v>1</v>
      </c>
      <c r="AF60" s="16"/>
      <c r="AG60" s="15">
        <v>8</v>
      </c>
      <c r="AH60" s="15">
        <v>158</v>
      </c>
      <c r="AI60" s="15">
        <v>1</v>
      </c>
      <c r="AJ60" s="16"/>
      <c r="AK60" s="15">
        <v>9</v>
      </c>
      <c r="AL60" s="15">
        <v>158</v>
      </c>
      <c r="AM60" s="15">
        <v>1</v>
      </c>
      <c r="AN60" s="16"/>
      <c r="AO60" s="15">
        <v>10</v>
      </c>
      <c r="AP60" s="15">
        <v>158</v>
      </c>
      <c r="AQ60" s="15">
        <v>1</v>
      </c>
      <c r="AR60" s="16"/>
      <c r="AS60" s="15">
        <v>11</v>
      </c>
      <c r="AT60" s="15">
        <v>158</v>
      </c>
      <c r="AU60" s="15">
        <v>1</v>
      </c>
      <c r="AV60" s="16"/>
      <c r="AW60" s="15">
        <v>12</v>
      </c>
      <c r="AX60" s="15">
        <v>158</v>
      </c>
      <c r="AY60" s="15">
        <v>1</v>
      </c>
    </row>
    <row r="61" spans="1:51">
      <c r="A61" s="15">
        <v>0</v>
      </c>
      <c r="B61" s="15">
        <v>159</v>
      </c>
      <c r="C61" s="15">
        <v>1.4</v>
      </c>
      <c r="D61" s="16"/>
      <c r="E61" s="15">
        <v>1</v>
      </c>
      <c r="F61" s="15">
        <v>159</v>
      </c>
      <c r="G61" s="15">
        <v>1.3</v>
      </c>
      <c r="H61" s="16"/>
      <c r="I61" s="15">
        <v>2</v>
      </c>
      <c r="J61" s="15">
        <v>159</v>
      </c>
      <c r="K61" s="15">
        <v>1.2</v>
      </c>
      <c r="L61" s="16"/>
      <c r="M61" s="15">
        <v>3</v>
      </c>
      <c r="N61" s="15">
        <v>159</v>
      </c>
      <c r="O61" s="15">
        <v>1.1000000000000001</v>
      </c>
      <c r="P61" s="16"/>
      <c r="Q61" s="15">
        <v>4</v>
      </c>
      <c r="R61" s="15">
        <v>159</v>
      </c>
      <c r="S61" s="15">
        <v>1.1000000000000001</v>
      </c>
      <c r="T61" s="16"/>
      <c r="U61" s="15">
        <v>5</v>
      </c>
      <c r="V61" s="15">
        <v>159</v>
      </c>
      <c r="W61" s="15">
        <v>1</v>
      </c>
      <c r="X61" s="16"/>
      <c r="Y61" s="15">
        <v>6</v>
      </c>
      <c r="Z61" s="15">
        <v>159</v>
      </c>
      <c r="AA61" s="15">
        <v>1</v>
      </c>
      <c r="AB61" s="16"/>
      <c r="AC61" s="15">
        <v>7</v>
      </c>
      <c r="AD61" s="15">
        <v>159</v>
      </c>
      <c r="AE61" s="15">
        <v>1</v>
      </c>
      <c r="AF61" s="16"/>
      <c r="AG61" s="15">
        <v>8</v>
      </c>
      <c r="AH61" s="15">
        <v>159</v>
      </c>
      <c r="AI61" s="15">
        <v>1</v>
      </c>
      <c r="AJ61" s="16"/>
      <c r="AK61" s="15">
        <v>9</v>
      </c>
      <c r="AL61" s="15">
        <v>159</v>
      </c>
      <c r="AM61" s="15">
        <v>1</v>
      </c>
      <c r="AN61" s="16"/>
      <c r="AO61" s="15">
        <v>10</v>
      </c>
      <c r="AP61" s="15">
        <v>159</v>
      </c>
      <c r="AQ61" s="15">
        <v>1</v>
      </c>
      <c r="AR61" s="16"/>
      <c r="AS61" s="15">
        <v>11</v>
      </c>
      <c r="AT61" s="15">
        <v>159</v>
      </c>
      <c r="AU61" s="15">
        <v>1</v>
      </c>
      <c r="AV61" s="16"/>
      <c r="AW61" s="15">
        <v>12</v>
      </c>
      <c r="AX61" s="15">
        <v>159</v>
      </c>
      <c r="AY61" s="15">
        <v>1</v>
      </c>
    </row>
    <row r="62" spans="1:51">
      <c r="A62" s="15">
        <v>0</v>
      </c>
      <c r="B62" s="15">
        <v>160</v>
      </c>
      <c r="C62" s="15">
        <v>1.4</v>
      </c>
      <c r="D62" s="16"/>
      <c r="E62" s="15">
        <v>1</v>
      </c>
      <c r="F62" s="15">
        <v>160</v>
      </c>
      <c r="G62" s="15">
        <v>1.3</v>
      </c>
      <c r="H62" s="16"/>
      <c r="I62" s="15">
        <v>2</v>
      </c>
      <c r="J62" s="15">
        <v>160</v>
      </c>
      <c r="K62" s="15">
        <v>1.2</v>
      </c>
      <c r="L62" s="16"/>
      <c r="M62" s="15">
        <v>3</v>
      </c>
      <c r="N62" s="15">
        <v>160</v>
      </c>
      <c r="O62" s="15">
        <v>1.1000000000000001</v>
      </c>
      <c r="P62" s="16"/>
      <c r="Q62" s="15">
        <v>4</v>
      </c>
      <c r="R62" s="15">
        <v>160</v>
      </c>
      <c r="S62" s="15">
        <v>1.1000000000000001</v>
      </c>
      <c r="T62" s="16"/>
      <c r="U62" s="15">
        <v>5</v>
      </c>
      <c r="V62" s="15">
        <v>160</v>
      </c>
      <c r="W62" s="15">
        <v>1</v>
      </c>
      <c r="X62" s="16"/>
      <c r="Y62" s="15">
        <v>6</v>
      </c>
      <c r="Z62" s="15">
        <v>160</v>
      </c>
      <c r="AA62" s="15">
        <v>1</v>
      </c>
      <c r="AB62" s="16"/>
      <c r="AC62" s="15">
        <v>7</v>
      </c>
      <c r="AD62" s="15">
        <v>160</v>
      </c>
      <c r="AE62" s="15">
        <v>1</v>
      </c>
      <c r="AF62" s="16"/>
      <c r="AG62" s="15">
        <v>8</v>
      </c>
      <c r="AH62" s="15">
        <v>160</v>
      </c>
      <c r="AI62" s="15">
        <v>1</v>
      </c>
      <c r="AJ62" s="16"/>
      <c r="AK62" s="15">
        <v>9</v>
      </c>
      <c r="AL62" s="15">
        <v>160</v>
      </c>
      <c r="AM62" s="15">
        <v>1</v>
      </c>
      <c r="AN62" s="16"/>
      <c r="AO62" s="15">
        <v>10</v>
      </c>
      <c r="AP62" s="15">
        <v>160</v>
      </c>
      <c r="AQ62" s="15">
        <v>1</v>
      </c>
      <c r="AR62" s="16"/>
      <c r="AS62" s="15">
        <v>11</v>
      </c>
      <c r="AT62" s="15">
        <v>160</v>
      </c>
      <c r="AU62" s="15">
        <v>1</v>
      </c>
      <c r="AV62" s="16"/>
      <c r="AW62" s="15">
        <v>12</v>
      </c>
      <c r="AX62" s="15">
        <v>160</v>
      </c>
      <c r="AY62" s="15">
        <v>1</v>
      </c>
    </row>
    <row r="63" spans="1:51">
      <c r="A63" s="15">
        <v>0</v>
      </c>
      <c r="B63" s="15">
        <v>161</v>
      </c>
      <c r="C63" s="15">
        <v>1.4</v>
      </c>
      <c r="D63" s="16"/>
      <c r="E63" s="15">
        <v>1</v>
      </c>
      <c r="F63" s="15">
        <v>161</v>
      </c>
      <c r="G63" s="15">
        <v>1.3</v>
      </c>
      <c r="H63" s="16"/>
      <c r="I63" s="15">
        <v>2</v>
      </c>
      <c r="J63" s="15">
        <v>161</v>
      </c>
      <c r="K63" s="15">
        <v>1.2</v>
      </c>
      <c r="L63" s="16"/>
      <c r="M63" s="15">
        <v>3</v>
      </c>
      <c r="N63" s="15">
        <v>161</v>
      </c>
      <c r="O63" s="15">
        <v>1.1000000000000001</v>
      </c>
      <c r="P63" s="16"/>
      <c r="Q63" s="15">
        <v>4</v>
      </c>
      <c r="R63" s="15">
        <v>161</v>
      </c>
      <c r="S63" s="15">
        <v>1.1000000000000001</v>
      </c>
      <c r="T63" s="16"/>
      <c r="U63" s="15">
        <v>5</v>
      </c>
      <c r="V63" s="15">
        <v>161</v>
      </c>
      <c r="W63" s="15">
        <v>1</v>
      </c>
      <c r="X63" s="16"/>
      <c r="Y63" s="15">
        <v>6</v>
      </c>
      <c r="Z63" s="15">
        <v>161</v>
      </c>
      <c r="AA63" s="15">
        <v>1</v>
      </c>
      <c r="AB63" s="16"/>
      <c r="AC63" s="15">
        <v>7</v>
      </c>
      <c r="AD63" s="15">
        <v>161</v>
      </c>
      <c r="AE63" s="15">
        <v>1</v>
      </c>
      <c r="AF63" s="16"/>
      <c r="AG63" s="15">
        <v>8</v>
      </c>
      <c r="AH63" s="15">
        <v>161</v>
      </c>
      <c r="AI63" s="15">
        <v>1</v>
      </c>
      <c r="AJ63" s="16"/>
      <c r="AK63" s="15">
        <v>9</v>
      </c>
      <c r="AL63" s="15">
        <v>161</v>
      </c>
      <c r="AM63" s="15">
        <v>1</v>
      </c>
      <c r="AN63" s="16"/>
      <c r="AO63" s="15">
        <v>10</v>
      </c>
      <c r="AP63" s="15">
        <v>161</v>
      </c>
      <c r="AQ63" s="15">
        <v>1</v>
      </c>
      <c r="AR63" s="16"/>
      <c r="AS63" s="15">
        <v>11</v>
      </c>
      <c r="AT63" s="15">
        <v>161</v>
      </c>
      <c r="AU63" s="15">
        <v>1</v>
      </c>
      <c r="AV63" s="16"/>
      <c r="AW63" s="15">
        <v>12</v>
      </c>
      <c r="AX63" s="15">
        <v>161</v>
      </c>
      <c r="AY63" s="15">
        <v>1</v>
      </c>
    </row>
    <row r="64" spans="1:51">
      <c r="A64" s="15">
        <v>0</v>
      </c>
      <c r="B64" s="15">
        <v>162</v>
      </c>
      <c r="C64" s="15">
        <v>1.4</v>
      </c>
      <c r="D64" s="16"/>
      <c r="E64" s="15">
        <v>1</v>
      </c>
      <c r="F64" s="15">
        <v>162</v>
      </c>
      <c r="G64" s="15">
        <v>1.3</v>
      </c>
      <c r="H64" s="16"/>
      <c r="I64" s="15">
        <v>2</v>
      </c>
      <c r="J64" s="15">
        <v>162</v>
      </c>
      <c r="K64" s="15">
        <v>1.2</v>
      </c>
      <c r="L64" s="16"/>
      <c r="M64" s="15">
        <v>3</v>
      </c>
      <c r="N64" s="15">
        <v>162</v>
      </c>
      <c r="O64" s="15">
        <v>1.2</v>
      </c>
      <c r="P64" s="16"/>
      <c r="Q64" s="15">
        <v>4</v>
      </c>
      <c r="R64" s="15">
        <v>162</v>
      </c>
      <c r="S64" s="15">
        <v>1.1000000000000001</v>
      </c>
      <c r="T64" s="16"/>
      <c r="U64" s="15">
        <v>5</v>
      </c>
      <c r="V64" s="15">
        <v>162</v>
      </c>
      <c r="W64" s="15">
        <v>1</v>
      </c>
      <c r="X64" s="16"/>
      <c r="Y64" s="15">
        <v>6</v>
      </c>
      <c r="Z64" s="15">
        <v>162</v>
      </c>
      <c r="AA64" s="15">
        <v>1</v>
      </c>
      <c r="AB64" s="16"/>
      <c r="AC64" s="15">
        <v>7</v>
      </c>
      <c r="AD64" s="15">
        <v>162</v>
      </c>
      <c r="AE64" s="15">
        <v>1</v>
      </c>
      <c r="AF64" s="16"/>
      <c r="AG64" s="15">
        <v>8</v>
      </c>
      <c r="AH64" s="15">
        <v>162</v>
      </c>
      <c r="AI64" s="15">
        <v>1</v>
      </c>
      <c r="AJ64" s="16"/>
      <c r="AK64" s="15">
        <v>9</v>
      </c>
      <c r="AL64" s="15">
        <v>162</v>
      </c>
      <c r="AM64" s="15">
        <v>1</v>
      </c>
      <c r="AN64" s="16"/>
      <c r="AO64" s="15">
        <v>10</v>
      </c>
      <c r="AP64" s="15">
        <v>162</v>
      </c>
      <c r="AQ64" s="15">
        <v>1</v>
      </c>
      <c r="AR64" s="16"/>
      <c r="AS64" s="15">
        <v>11</v>
      </c>
      <c r="AT64" s="15">
        <v>162</v>
      </c>
      <c r="AU64" s="15">
        <v>1</v>
      </c>
      <c r="AV64" s="16"/>
      <c r="AW64" s="15">
        <v>12</v>
      </c>
      <c r="AX64" s="15">
        <v>162</v>
      </c>
      <c r="AY64" s="15">
        <v>1</v>
      </c>
    </row>
    <row r="65" spans="1:51">
      <c r="A65" s="15">
        <v>0</v>
      </c>
      <c r="B65" s="15">
        <v>163</v>
      </c>
      <c r="C65" s="15">
        <v>1.4</v>
      </c>
      <c r="D65" s="16"/>
      <c r="E65" s="15">
        <v>1</v>
      </c>
      <c r="F65" s="15">
        <v>163</v>
      </c>
      <c r="G65" s="15">
        <v>1.3</v>
      </c>
      <c r="H65" s="16"/>
      <c r="I65" s="15">
        <v>2</v>
      </c>
      <c r="J65" s="15">
        <v>163</v>
      </c>
      <c r="K65" s="15">
        <v>1.2</v>
      </c>
      <c r="L65" s="16"/>
      <c r="M65" s="15">
        <v>3</v>
      </c>
      <c r="N65" s="15">
        <v>163</v>
      </c>
      <c r="O65" s="15">
        <v>1.2</v>
      </c>
      <c r="P65" s="16"/>
      <c r="Q65" s="15">
        <v>4</v>
      </c>
      <c r="R65" s="15">
        <v>163</v>
      </c>
      <c r="S65" s="15">
        <v>1.1000000000000001</v>
      </c>
      <c r="T65" s="16"/>
      <c r="U65" s="15">
        <v>5</v>
      </c>
      <c r="V65" s="15">
        <v>163</v>
      </c>
      <c r="W65" s="15">
        <v>1</v>
      </c>
      <c r="X65" s="16"/>
      <c r="Y65" s="15">
        <v>6</v>
      </c>
      <c r="Z65" s="15">
        <v>163</v>
      </c>
      <c r="AA65" s="15">
        <v>1</v>
      </c>
      <c r="AB65" s="16"/>
      <c r="AC65" s="15">
        <v>7</v>
      </c>
      <c r="AD65" s="15">
        <v>163</v>
      </c>
      <c r="AE65" s="15">
        <v>1</v>
      </c>
      <c r="AF65" s="16"/>
      <c r="AG65" s="15">
        <v>8</v>
      </c>
      <c r="AH65" s="15">
        <v>163</v>
      </c>
      <c r="AI65" s="15">
        <v>1</v>
      </c>
      <c r="AJ65" s="16"/>
      <c r="AK65" s="15">
        <v>9</v>
      </c>
      <c r="AL65" s="15">
        <v>163</v>
      </c>
      <c r="AM65" s="15">
        <v>1</v>
      </c>
      <c r="AN65" s="16"/>
      <c r="AO65" s="15">
        <v>10</v>
      </c>
      <c r="AP65" s="15">
        <v>163</v>
      </c>
      <c r="AQ65" s="15">
        <v>1</v>
      </c>
      <c r="AR65" s="16"/>
      <c r="AS65" s="15">
        <v>11</v>
      </c>
      <c r="AT65" s="15">
        <v>163</v>
      </c>
      <c r="AU65" s="15">
        <v>1</v>
      </c>
      <c r="AV65" s="16"/>
      <c r="AW65" s="15">
        <v>12</v>
      </c>
      <c r="AX65" s="15">
        <v>163</v>
      </c>
      <c r="AY65" s="15">
        <v>1</v>
      </c>
    </row>
    <row r="66" spans="1:51">
      <c r="A66" s="15">
        <v>0</v>
      </c>
      <c r="B66" s="15">
        <v>164</v>
      </c>
      <c r="C66" s="15">
        <v>1.4</v>
      </c>
      <c r="D66" s="16"/>
      <c r="E66" s="15">
        <v>1</v>
      </c>
      <c r="F66" s="15">
        <v>164</v>
      </c>
      <c r="G66" s="15">
        <v>1.3</v>
      </c>
      <c r="H66" s="16"/>
      <c r="I66" s="15">
        <v>2</v>
      </c>
      <c r="J66" s="15">
        <v>164</v>
      </c>
      <c r="K66" s="15">
        <v>1.2</v>
      </c>
      <c r="L66" s="16"/>
      <c r="M66" s="15">
        <v>3</v>
      </c>
      <c r="N66" s="15">
        <v>164</v>
      </c>
      <c r="O66" s="15">
        <v>1.2</v>
      </c>
      <c r="P66" s="16"/>
      <c r="Q66" s="15">
        <v>4</v>
      </c>
      <c r="R66" s="15">
        <v>164</v>
      </c>
      <c r="S66" s="15">
        <v>1.1000000000000001</v>
      </c>
      <c r="T66" s="16"/>
      <c r="U66" s="15">
        <v>5</v>
      </c>
      <c r="V66" s="15">
        <v>164</v>
      </c>
      <c r="W66" s="15">
        <v>1</v>
      </c>
      <c r="X66" s="16"/>
      <c r="Y66" s="15">
        <v>6</v>
      </c>
      <c r="Z66" s="15">
        <v>164</v>
      </c>
      <c r="AA66" s="15">
        <v>1</v>
      </c>
      <c r="AB66" s="16"/>
      <c r="AC66" s="15">
        <v>7</v>
      </c>
      <c r="AD66" s="15">
        <v>164</v>
      </c>
      <c r="AE66" s="15">
        <v>1</v>
      </c>
      <c r="AF66" s="16"/>
      <c r="AG66" s="15">
        <v>8</v>
      </c>
      <c r="AH66" s="15">
        <v>164</v>
      </c>
      <c r="AI66" s="15">
        <v>1</v>
      </c>
      <c r="AJ66" s="16"/>
      <c r="AK66" s="15">
        <v>9</v>
      </c>
      <c r="AL66" s="15">
        <v>164</v>
      </c>
      <c r="AM66" s="15">
        <v>1</v>
      </c>
      <c r="AN66" s="16"/>
      <c r="AO66" s="15">
        <v>10</v>
      </c>
      <c r="AP66" s="15">
        <v>164</v>
      </c>
      <c r="AQ66" s="15">
        <v>1</v>
      </c>
      <c r="AR66" s="16"/>
      <c r="AS66" s="15">
        <v>11</v>
      </c>
      <c r="AT66" s="15">
        <v>164</v>
      </c>
      <c r="AU66" s="15">
        <v>1</v>
      </c>
      <c r="AV66" s="16"/>
      <c r="AW66" s="15">
        <v>12</v>
      </c>
      <c r="AX66" s="15">
        <v>164</v>
      </c>
      <c r="AY66" s="15">
        <v>1</v>
      </c>
    </row>
    <row r="67" spans="1:51">
      <c r="A67" s="15">
        <v>0</v>
      </c>
      <c r="B67" s="15">
        <v>165</v>
      </c>
      <c r="C67" s="15">
        <v>1.5</v>
      </c>
      <c r="D67" s="16"/>
      <c r="E67" s="15">
        <v>1</v>
      </c>
      <c r="F67" s="15">
        <v>165</v>
      </c>
      <c r="G67" s="15">
        <v>1.3</v>
      </c>
      <c r="H67" s="16"/>
      <c r="I67" s="15">
        <v>2</v>
      </c>
      <c r="J67" s="15">
        <v>165</v>
      </c>
      <c r="K67" s="15">
        <v>1.2</v>
      </c>
      <c r="L67" s="16"/>
      <c r="M67" s="15">
        <v>3</v>
      </c>
      <c r="N67" s="15">
        <v>165</v>
      </c>
      <c r="O67" s="15">
        <v>1.2</v>
      </c>
      <c r="P67" s="16"/>
      <c r="Q67" s="15">
        <v>4</v>
      </c>
      <c r="R67" s="15">
        <v>165</v>
      </c>
      <c r="S67" s="15">
        <v>1.1000000000000001</v>
      </c>
      <c r="T67" s="16"/>
      <c r="U67" s="15">
        <v>5</v>
      </c>
      <c r="V67" s="15">
        <v>165</v>
      </c>
      <c r="W67" s="15">
        <v>1</v>
      </c>
      <c r="X67" s="16"/>
      <c r="Y67" s="15">
        <v>6</v>
      </c>
      <c r="Z67" s="15">
        <v>165</v>
      </c>
      <c r="AA67" s="15">
        <v>1</v>
      </c>
      <c r="AB67" s="16"/>
      <c r="AC67" s="15">
        <v>7</v>
      </c>
      <c r="AD67" s="15">
        <v>165</v>
      </c>
      <c r="AE67" s="15">
        <v>1</v>
      </c>
      <c r="AF67" s="16"/>
      <c r="AG67" s="15">
        <v>8</v>
      </c>
      <c r="AH67" s="15">
        <v>165</v>
      </c>
      <c r="AI67" s="15">
        <v>1</v>
      </c>
      <c r="AJ67" s="16"/>
      <c r="AK67" s="15">
        <v>9</v>
      </c>
      <c r="AL67" s="15">
        <v>165</v>
      </c>
      <c r="AM67" s="15">
        <v>1</v>
      </c>
      <c r="AN67" s="16"/>
      <c r="AO67" s="15">
        <v>10</v>
      </c>
      <c r="AP67" s="15">
        <v>165</v>
      </c>
      <c r="AQ67" s="15">
        <v>1</v>
      </c>
      <c r="AR67" s="16"/>
      <c r="AS67" s="15">
        <v>11</v>
      </c>
      <c r="AT67" s="15">
        <v>165</v>
      </c>
      <c r="AU67" s="15">
        <v>1</v>
      </c>
      <c r="AV67" s="16"/>
      <c r="AW67" s="15">
        <v>12</v>
      </c>
      <c r="AX67" s="15">
        <v>165</v>
      </c>
      <c r="AY67" s="15">
        <v>1</v>
      </c>
    </row>
    <row r="68" spans="1:51">
      <c r="A68" s="15">
        <v>0</v>
      </c>
      <c r="B68" s="15">
        <v>166</v>
      </c>
      <c r="C68" s="15">
        <v>1.5</v>
      </c>
      <c r="D68" s="16"/>
      <c r="E68" s="15">
        <v>1</v>
      </c>
      <c r="F68" s="15">
        <v>166</v>
      </c>
      <c r="G68" s="15">
        <v>1.3</v>
      </c>
      <c r="H68" s="16"/>
      <c r="I68" s="15">
        <v>2</v>
      </c>
      <c r="J68" s="15">
        <v>166</v>
      </c>
      <c r="K68" s="15">
        <v>1.3</v>
      </c>
      <c r="L68" s="16"/>
      <c r="M68" s="15">
        <v>3</v>
      </c>
      <c r="N68" s="15">
        <v>166</v>
      </c>
      <c r="O68" s="15">
        <v>1.2</v>
      </c>
      <c r="P68" s="16"/>
      <c r="Q68" s="15">
        <v>4</v>
      </c>
      <c r="R68" s="15">
        <v>166</v>
      </c>
      <c r="S68" s="15">
        <v>1.1000000000000001</v>
      </c>
      <c r="T68" s="16"/>
      <c r="U68" s="15">
        <v>5</v>
      </c>
      <c r="V68" s="15">
        <v>166</v>
      </c>
      <c r="W68" s="15">
        <v>1</v>
      </c>
      <c r="X68" s="16"/>
      <c r="Y68" s="15">
        <v>6</v>
      </c>
      <c r="Z68" s="15">
        <v>166</v>
      </c>
      <c r="AA68" s="15">
        <v>1</v>
      </c>
      <c r="AB68" s="16"/>
      <c r="AC68" s="15">
        <v>7</v>
      </c>
      <c r="AD68" s="15">
        <v>166</v>
      </c>
      <c r="AE68" s="15">
        <v>1</v>
      </c>
      <c r="AF68" s="16"/>
      <c r="AG68" s="15">
        <v>8</v>
      </c>
      <c r="AH68" s="15">
        <v>166</v>
      </c>
      <c r="AI68" s="15">
        <v>1</v>
      </c>
      <c r="AJ68" s="16"/>
      <c r="AK68" s="15">
        <v>9</v>
      </c>
      <c r="AL68" s="15">
        <v>166</v>
      </c>
      <c r="AM68" s="15">
        <v>1</v>
      </c>
      <c r="AN68" s="16"/>
      <c r="AO68" s="15">
        <v>10</v>
      </c>
      <c r="AP68" s="15">
        <v>166</v>
      </c>
      <c r="AQ68" s="15">
        <v>1</v>
      </c>
      <c r="AR68" s="16"/>
      <c r="AS68" s="15">
        <v>11</v>
      </c>
      <c r="AT68" s="15">
        <v>166</v>
      </c>
      <c r="AU68" s="15">
        <v>1</v>
      </c>
      <c r="AV68" s="16"/>
      <c r="AW68" s="15">
        <v>12</v>
      </c>
      <c r="AX68" s="15">
        <v>166</v>
      </c>
      <c r="AY68" s="15">
        <v>1</v>
      </c>
    </row>
    <row r="69" spans="1:51">
      <c r="A69" s="15">
        <v>0</v>
      </c>
      <c r="B69" s="15">
        <v>167</v>
      </c>
      <c r="C69" s="15">
        <v>1.5</v>
      </c>
      <c r="D69" s="16"/>
      <c r="E69" s="15">
        <v>1</v>
      </c>
      <c r="F69" s="15">
        <v>167</v>
      </c>
      <c r="G69" s="15">
        <v>1.3</v>
      </c>
      <c r="H69" s="16"/>
      <c r="I69" s="15">
        <v>2</v>
      </c>
      <c r="J69" s="15">
        <v>167</v>
      </c>
      <c r="K69" s="15">
        <v>1.3</v>
      </c>
      <c r="L69" s="16"/>
      <c r="M69" s="15">
        <v>3</v>
      </c>
      <c r="N69" s="15">
        <v>167</v>
      </c>
      <c r="O69" s="15">
        <v>1.2</v>
      </c>
      <c r="P69" s="16"/>
      <c r="Q69" s="15">
        <v>4</v>
      </c>
      <c r="R69" s="15">
        <v>167</v>
      </c>
      <c r="S69" s="15">
        <v>1.1000000000000001</v>
      </c>
      <c r="T69" s="16"/>
      <c r="U69" s="15">
        <v>5</v>
      </c>
      <c r="V69" s="15">
        <v>167</v>
      </c>
      <c r="W69" s="15">
        <v>1.1000000000000001</v>
      </c>
      <c r="X69" s="16"/>
      <c r="Y69" s="15">
        <v>6</v>
      </c>
      <c r="Z69" s="15">
        <v>167</v>
      </c>
      <c r="AA69" s="15">
        <v>1</v>
      </c>
      <c r="AB69" s="16"/>
      <c r="AC69" s="15">
        <v>7</v>
      </c>
      <c r="AD69" s="15">
        <v>167</v>
      </c>
      <c r="AE69" s="15">
        <v>1</v>
      </c>
      <c r="AF69" s="16"/>
      <c r="AG69" s="15">
        <v>8</v>
      </c>
      <c r="AH69" s="15">
        <v>167</v>
      </c>
      <c r="AI69" s="15">
        <v>1</v>
      </c>
      <c r="AJ69" s="16"/>
      <c r="AK69" s="15">
        <v>9</v>
      </c>
      <c r="AL69" s="15">
        <v>167</v>
      </c>
      <c r="AM69" s="15">
        <v>1</v>
      </c>
      <c r="AN69" s="16"/>
      <c r="AO69" s="15">
        <v>10</v>
      </c>
      <c r="AP69" s="15">
        <v>167</v>
      </c>
      <c r="AQ69" s="15">
        <v>1</v>
      </c>
      <c r="AR69" s="16"/>
      <c r="AS69" s="15">
        <v>11</v>
      </c>
      <c r="AT69" s="15">
        <v>167</v>
      </c>
      <c r="AU69" s="15">
        <v>1</v>
      </c>
      <c r="AV69" s="16"/>
      <c r="AW69" s="15">
        <v>12</v>
      </c>
      <c r="AX69" s="15">
        <v>167</v>
      </c>
      <c r="AY69" s="15">
        <v>1</v>
      </c>
    </row>
    <row r="70" spans="1:51">
      <c r="A70" s="15">
        <v>0</v>
      </c>
      <c r="B70" s="15">
        <v>168</v>
      </c>
      <c r="C70" s="15">
        <v>1.5</v>
      </c>
      <c r="D70" s="16"/>
      <c r="E70" s="15">
        <v>1</v>
      </c>
      <c r="F70" s="15">
        <v>168</v>
      </c>
      <c r="G70" s="15">
        <v>1.3</v>
      </c>
      <c r="H70" s="16"/>
      <c r="I70" s="15">
        <v>2</v>
      </c>
      <c r="J70" s="15">
        <v>168</v>
      </c>
      <c r="K70" s="15">
        <v>1.3</v>
      </c>
      <c r="L70" s="16"/>
      <c r="M70" s="15">
        <v>3</v>
      </c>
      <c r="N70" s="15">
        <v>168</v>
      </c>
      <c r="O70" s="15">
        <v>1.2</v>
      </c>
      <c r="P70" s="16"/>
      <c r="Q70" s="15">
        <v>4</v>
      </c>
      <c r="R70" s="15">
        <v>168</v>
      </c>
      <c r="S70" s="15">
        <v>1.1000000000000001</v>
      </c>
      <c r="T70" s="16"/>
      <c r="U70" s="15">
        <v>5</v>
      </c>
      <c r="V70" s="15">
        <v>168</v>
      </c>
      <c r="W70" s="15">
        <v>1.1000000000000001</v>
      </c>
      <c r="X70" s="16"/>
      <c r="Y70" s="15">
        <v>6</v>
      </c>
      <c r="Z70" s="15">
        <v>168</v>
      </c>
      <c r="AA70" s="15">
        <v>1</v>
      </c>
      <c r="AB70" s="16"/>
      <c r="AC70" s="15">
        <v>7</v>
      </c>
      <c r="AD70" s="15">
        <v>168</v>
      </c>
      <c r="AE70" s="15">
        <v>1</v>
      </c>
      <c r="AF70" s="16"/>
      <c r="AG70" s="15">
        <v>8</v>
      </c>
      <c r="AH70" s="15">
        <v>168</v>
      </c>
      <c r="AI70" s="15">
        <v>1</v>
      </c>
      <c r="AJ70" s="16"/>
      <c r="AK70" s="15">
        <v>9</v>
      </c>
      <c r="AL70" s="15">
        <v>168</v>
      </c>
      <c r="AM70" s="15">
        <v>1</v>
      </c>
      <c r="AN70" s="16"/>
      <c r="AO70" s="15">
        <v>10</v>
      </c>
      <c r="AP70" s="15">
        <v>168</v>
      </c>
      <c r="AQ70" s="15">
        <v>1</v>
      </c>
      <c r="AR70" s="16"/>
      <c r="AS70" s="15">
        <v>11</v>
      </c>
      <c r="AT70" s="15">
        <v>168</v>
      </c>
      <c r="AU70" s="15">
        <v>1</v>
      </c>
      <c r="AV70" s="16"/>
      <c r="AW70" s="15">
        <v>12</v>
      </c>
      <c r="AX70" s="15">
        <v>168</v>
      </c>
      <c r="AY70" s="15">
        <v>1</v>
      </c>
    </row>
    <row r="71" spans="1:51">
      <c r="A71" s="15">
        <v>0</v>
      </c>
      <c r="B71" s="15">
        <v>169</v>
      </c>
      <c r="C71" s="15">
        <v>1.5</v>
      </c>
      <c r="D71" s="16"/>
      <c r="E71" s="15">
        <v>1</v>
      </c>
      <c r="F71" s="15">
        <v>169</v>
      </c>
      <c r="G71" s="15">
        <v>1.4</v>
      </c>
      <c r="H71" s="16"/>
      <c r="I71" s="15">
        <v>2</v>
      </c>
      <c r="J71" s="15">
        <v>169</v>
      </c>
      <c r="K71" s="15">
        <v>1.3</v>
      </c>
      <c r="L71" s="16"/>
      <c r="M71" s="15">
        <v>3</v>
      </c>
      <c r="N71" s="15">
        <v>169</v>
      </c>
      <c r="O71" s="15">
        <v>1.2</v>
      </c>
      <c r="P71" s="16"/>
      <c r="Q71" s="15">
        <v>4</v>
      </c>
      <c r="R71" s="15">
        <v>169</v>
      </c>
      <c r="S71" s="15">
        <v>1.1000000000000001</v>
      </c>
      <c r="T71" s="16"/>
      <c r="U71" s="15">
        <v>5</v>
      </c>
      <c r="V71" s="15">
        <v>169</v>
      </c>
      <c r="W71" s="15">
        <v>1.1000000000000001</v>
      </c>
      <c r="X71" s="16"/>
      <c r="Y71" s="15">
        <v>6</v>
      </c>
      <c r="Z71" s="15">
        <v>169</v>
      </c>
      <c r="AA71" s="15">
        <v>1</v>
      </c>
      <c r="AB71" s="16"/>
      <c r="AC71" s="15">
        <v>7</v>
      </c>
      <c r="AD71" s="15">
        <v>169</v>
      </c>
      <c r="AE71" s="15">
        <v>1</v>
      </c>
      <c r="AF71" s="16"/>
      <c r="AG71" s="15">
        <v>8</v>
      </c>
      <c r="AH71" s="15">
        <v>169</v>
      </c>
      <c r="AI71" s="15">
        <v>1</v>
      </c>
      <c r="AJ71" s="16"/>
      <c r="AK71" s="15">
        <v>9</v>
      </c>
      <c r="AL71" s="15">
        <v>169</v>
      </c>
      <c r="AM71" s="15">
        <v>1</v>
      </c>
      <c r="AN71" s="16"/>
      <c r="AO71" s="15">
        <v>10</v>
      </c>
      <c r="AP71" s="15">
        <v>169</v>
      </c>
      <c r="AQ71" s="15">
        <v>1</v>
      </c>
      <c r="AR71" s="16"/>
      <c r="AS71" s="15">
        <v>11</v>
      </c>
      <c r="AT71" s="15">
        <v>169</v>
      </c>
      <c r="AU71" s="15">
        <v>1</v>
      </c>
      <c r="AV71" s="16"/>
      <c r="AW71" s="15">
        <v>12</v>
      </c>
      <c r="AX71" s="15">
        <v>169</v>
      </c>
      <c r="AY71" s="15">
        <v>1</v>
      </c>
    </row>
    <row r="72" spans="1:51">
      <c r="A72" s="15">
        <v>0</v>
      </c>
      <c r="B72" s="15">
        <v>170</v>
      </c>
      <c r="C72" s="15">
        <v>1.5</v>
      </c>
      <c r="D72" s="16"/>
      <c r="E72" s="15">
        <v>1</v>
      </c>
      <c r="F72" s="15">
        <v>170</v>
      </c>
      <c r="G72" s="15">
        <v>1.4</v>
      </c>
      <c r="H72" s="16"/>
      <c r="I72" s="15">
        <v>2</v>
      </c>
      <c r="J72" s="15">
        <v>170</v>
      </c>
      <c r="K72" s="15">
        <v>1.3</v>
      </c>
      <c r="L72" s="16"/>
      <c r="M72" s="15">
        <v>3</v>
      </c>
      <c r="N72" s="15">
        <v>170</v>
      </c>
      <c r="O72" s="15">
        <v>1.2</v>
      </c>
      <c r="P72" s="16"/>
      <c r="Q72" s="15">
        <v>4</v>
      </c>
      <c r="R72" s="15">
        <v>170</v>
      </c>
      <c r="S72" s="15">
        <v>1.1000000000000001</v>
      </c>
      <c r="T72" s="16"/>
      <c r="U72" s="15">
        <v>5</v>
      </c>
      <c r="V72" s="15">
        <v>170</v>
      </c>
      <c r="W72" s="15">
        <v>1.1000000000000001</v>
      </c>
      <c r="X72" s="16"/>
      <c r="Y72" s="15">
        <v>6</v>
      </c>
      <c r="Z72" s="15">
        <v>170</v>
      </c>
      <c r="AA72" s="15">
        <v>1</v>
      </c>
      <c r="AB72" s="16"/>
      <c r="AC72" s="15">
        <v>7</v>
      </c>
      <c r="AD72" s="15">
        <v>170</v>
      </c>
      <c r="AE72" s="15">
        <v>1</v>
      </c>
      <c r="AF72" s="16"/>
      <c r="AG72" s="15">
        <v>8</v>
      </c>
      <c r="AH72" s="15">
        <v>170</v>
      </c>
      <c r="AI72" s="15">
        <v>1</v>
      </c>
      <c r="AJ72" s="16"/>
      <c r="AK72" s="15">
        <v>9</v>
      </c>
      <c r="AL72" s="15">
        <v>170</v>
      </c>
      <c r="AM72" s="15">
        <v>1</v>
      </c>
      <c r="AN72" s="16"/>
      <c r="AO72" s="15">
        <v>10</v>
      </c>
      <c r="AP72" s="15">
        <v>170</v>
      </c>
      <c r="AQ72" s="15">
        <v>1</v>
      </c>
      <c r="AR72" s="16"/>
      <c r="AS72" s="15">
        <v>11</v>
      </c>
      <c r="AT72" s="15">
        <v>170</v>
      </c>
      <c r="AU72" s="15">
        <v>1</v>
      </c>
      <c r="AV72" s="16"/>
      <c r="AW72" s="15">
        <v>12</v>
      </c>
      <c r="AX72" s="15">
        <v>170</v>
      </c>
      <c r="AY72" s="15">
        <v>1</v>
      </c>
    </row>
    <row r="73" spans="1:51">
      <c r="A73" s="15">
        <v>0</v>
      </c>
      <c r="B73" s="15">
        <v>171</v>
      </c>
      <c r="C73" s="15">
        <v>1.5</v>
      </c>
      <c r="D73" s="16"/>
      <c r="E73" s="15">
        <v>1</v>
      </c>
      <c r="F73" s="15">
        <v>171</v>
      </c>
      <c r="G73" s="15">
        <v>1.4</v>
      </c>
      <c r="H73" s="16"/>
      <c r="I73" s="15">
        <v>2</v>
      </c>
      <c r="J73" s="15">
        <v>171</v>
      </c>
      <c r="K73" s="15">
        <v>1.3</v>
      </c>
      <c r="L73" s="16"/>
      <c r="M73" s="15">
        <v>3</v>
      </c>
      <c r="N73" s="15">
        <v>171</v>
      </c>
      <c r="O73" s="15">
        <v>1.2</v>
      </c>
      <c r="P73" s="16"/>
      <c r="Q73" s="15">
        <v>4</v>
      </c>
      <c r="R73" s="15">
        <v>171</v>
      </c>
      <c r="S73" s="15">
        <v>1.1000000000000001</v>
      </c>
      <c r="T73" s="16"/>
      <c r="U73" s="15">
        <v>5</v>
      </c>
      <c r="V73" s="15">
        <v>171</v>
      </c>
      <c r="W73" s="15">
        <v>1.1000000000000001</v>
      </c>
      <c r="X73" s="16"/>
      <c r="Y73" s="15">
        <v>6</v>
      </c>
      <c r="Z73" s="15">
        <v>171</v>
      </c>
      <c r="AA73" s="15">
        <v>1</v>
      </c>
      <c r="AB73" s="16"/>
      <c r="AC73" s="15">
        <v>7</v>
      </c>
      <c r="AD73" s="15">
        <v>171</v>
      </c>
      <c r="AE73" s="15">
        <v>1</v>
      </c>
      <c r="AF73" s="16"/>
      <c r="AG73" s="15">
        <v>8</v>
      </c>
      <c r="AH73" s="15">
        <v>171</v>
      </c>
      <c r="AI73" s="15">
        <v>1</v>
      </c>
      <c r="AJ73" s="16"/>
      <c r="AK73" s="15">
        <v>9</v>
      </c>
      <c r="AL73" s="15">
        <v>171</v>
      </c>
      <c r="AM73" s="15">
        <v>1</v>
      </c>
      <c r="AN73" s="16"/>
      <c r="AO73" s="15">
        <v>10</v>
      </c>
      <c r="AP73" s="15">
        <v>171</v>
      </c>
      <c r="AQ73" s="15">
        <v>1</v>
      </c>
      <c r="AR73" s="16"/>
      <c r="AS73" s="15">
        <v>11</v>
      </c>
      <c r="AT73" s="15">
        <v>171</v>
      </c>
      <c r="AU73" s="15">
        <v>1</v>
      </c>
      <c r="AV73" s="16"/>
      <c r="AW73" s="15">
        <v>12</v>
      </c>
      <c r="AX73" s="15">
        <v>171</v>
      </c>
      <c r="AY73" s="15">
        <v>1</v>
      </c>
    </row>
    <row r="74" spans="1:51">
      <c r="A74" s="15">
        <v>0</v>
      </c>
      <c r="B74" s="15">
        <v>172</v>
      </c>
      <c r="C74" s="15">
        <v>1.5</v>
      </c>
      <c r="D74" s="16"/>
      <c r="E74" s="15">
        <v>1</v>
      </c>
      <c r="F74" s="15">
        <v>172</v>
      </c>
      <c r="G74" s="15">
        <v>1.4</v>
      </c>
      <c r="H74" s="16"/>
      <c r="I74" s="15">
        <v>2</v>
      </c>
      <c r="J74" s="15">
        <v>172</v>
      </c>
      <c r="K74" s="15">
        <v>1.3</v>
      </c>
      <c r="L74" s="16"/>
      <c r="M74" s="15">
        <v>3</v>
      </c>
      <c r="N74" s="15">
        <v>172</v>
      </c>
      <c r="O74" s="15">
        <v>1.2</v>
      </c>
      <c r="P74" s="16"/>
      <c r="Q74" s="15">
        <v>4</v>
      </c>
      <c r="R74" s="15">
        <v>172</v>
      </c>
      <c r="S74" s="15">
        <v>1.2</v>
      </c>
      <c r="T74" s="16"/>
      <c r="U74" s="15">
        <v>5</v>
      </c>
      <c r="V74" s="15">
        <v>172</v>
      </c>
      <c r="W74" s="15">
        <v>1.1000000000000001</v>
      </c>
      <c r="X74" s="16"/>
      <c r="Y74" s="15">
        <v>6</v>
      </c>
      <c r="Z74" s="15">
        <v>172</v>
      </c>
      <c r="AA74" s="15">
        <v>1</v>
      </c>
      <c r="AB74" s="16"/>
      <c r="AC74" s="15">
        <v>7</v>
      </c>
      <c r="AD74" s="15">
        <v>172</v>
      </c>
      <c r="AE74" s="15">
        <v>1</v>
      </c>
      <c r="AF74" s="16"/>
      <c r="AG74" s="15">
        <v>8</v>
      </c>
      <c r="AH74" s="15">
        <v>172</v>
      </c>
      <c r="AI74" s="15">
        <v>1</v>
      </c>
      <c r="AJ74" s="16"/>
      <c r="AK74" s="15">
        <v>9</v>
      </c>
      <c r="AL74" s="15">
        <v>172</v>
      </c>
      <c r="AM74" s="15">
        <v>1</v>
      </c>
      <c r="AN74" s="16"/>
      <c r="AO74" s="15">
        <v>10</v>
      </c>
      <c r="AP74" s="15">
        <v>172</v>
      </c>
      <c r="AQ74" s="15">
        <v>1</v>
      </c>
      <c r="AR74" s="16"/>
      <c r="AS74" s="15">
        <v>11</v>
      </c>
      <c r="AT74" s="15">
        <v>172</v>
      </c>
      <c r="AU74" s="15">
        <v>1</v>
      </c>
      <c r="AV74" s="16"/>
      <c r="AW74" s="15">
        <v>12</v>
      </c>
      <c r="AX74" s="15">
        <v>172</v>
      </c>
      <c r="AY74" s="15">
        <v>1</v>
      </c>
    </row>
    <row r="75" spans="1:51">
      <c r="A75" s="15">
        <v>0</v>
      </c>
      <c r="B75" s="15">
        <v>173</v>
      </c>
      <c r="C75" s="15">
        <v>1.5</v>
      </c>
      <c r="D75" s="16"/>
      <c r="E75" s="15">
        <v>1</v>
      </c>
      <c r="F75" s="15">
        <v>173</v>
      </c>
      <c r="G75" s="15">
        <v>1.4</v>
      </c>
      <c r="H75" s="16"/>
      <c r="I75" s="15">
        <v>2</v>
      </c>
      <c r="J75" s="15">
        <v>173</v>
      </c>
      <c r="K75" s="15">
        <v>1.3</v>
      </c>
      <c r="L75" s="16"/>
      <c r="M75" s="15">
        <v>3</v>
      </c>
      <c r="N75" s="15">
        <v>173</v>
      </c>
      <c r="O75" s="15">
        <v>1.2</v>
      </c>
      <c r="P75" s="16"/>
      <c r="Q75" s="15">
        <v>4</v>
      </c>
      <c r="R75" s="15">
        <v>173</v>
      </c>
      <c r="S75" s="15">
        <v>1.2</v>
      </c>
      <c r="T75" s="16"/>
      <c r="U75" s="15">
        <v>5</v>
      </c>
      <c r="V75" s="15">
        <v>173</v>
      </c>
      <c r="W75" s="15">
        <v>1.1000000000000001</v>
      </c>
      <c r="X75" s="16"/>
      <c r="Y75" s="15">
        <v>6</v>
      </c>
      <c r="Z75" s="15">
        <v>173</v>
      </c>
      <c r="AA75" s="15">
        <v>1</v>
      </c>
      <c r="AB75" s="16"/>
      <c r="AC75" s="15">
        <v>7</v>
      </c>
      <c r="AD75" s="15">
        <v>173</v>
      </c>
      <c r="AE75" s="15">
        <v>1</v>
      </c>
      <c r="AF75" s="16"/>
      <c r="AG75" s="15">
        <v>8</v>
      </c>
      <c r="AH75" s="15">
        <v>173</v>
      </c>
      <c r="AI75" s="15">
        <v>1</v>
      </c>
      <c r="AJ75" s="16"/>
      <c r="AK75" s="15">
        <v>9</v>
      </c>
      <c r="AL75" s="15">
        <v>173</v>
      </c>
      <c r="AM75" s="15">
        <v>1</v>
      </c>
      <c r="AN75" s="16"/>
      <c r="AO75" s="15">
        <v>10</v>
      </c>
      <c r="AP75" s="15">
        <v>173</v>
      </c>
      <c r="AQ75" s="15">
        <v>1</v>
      </c>
      <c r="AR75" s="16"/>
      <c r="AS75" s="15">
        <v>11</v>
      </c>
      <c r="AT75" s="15">
        <v>173</v>
      </c>
      <c r="AU75" s="15">
        <v>1</v>
      </c>
      <c r="AV75" s="16"/>
      <c r="AW75" s="15">
        <v>12</v>
      </c>
      <c r="AX75" s="15">
        <v>173</v>
      </c>
      <c r="AY75" s="15">
        <v>1</v>
      </c>
    </row>
    <row r="76" spans="1:51">
      <c r="A76" s="15">
        <v>0</v>
      </c>
      <c r="B76" s="15">
        <v>174</v>
      </c>
      <c r="C76" s="15">
        <v>1.5</v>
      </c>
      <c r="D76" s="16"/>
      <c r="E76" s="15">
        <v>1</v>
      </c>
      <c r="F76" s="15">
        <v>174</v>
      </c>
      <c r="G76" s="15">
        <v>1.4</v>
      </c>
      <c r="H76" s="16"/>
      <c r="I76" s="15">
        <v>2</v>
      </c>
      <c r="J76" s="15">
        <v>174</v>
      </c>
      <c r="K76" s="15">
        <v>1.3</v>
      </c>
      <c r="L76" s="16"/>
      <c r="M76" s="15">
        <v>3</v>
      </c>
      <c r="N76" s="15">
        <v>174</v>
      </c>
      <c r="O76" s="15">
        <v>1.2</v>
      </c>
      <c r="P76" s="16"/>
      <c r="Q76" s="15">
        <v>4</v>
      </c>
      <c r="R76" s="15">
        <v>174</v>
      </c>
      <c r="S76" s="15">
        <v>1.2</v>
      </c>
      <c r="T76" s="16"/>
      <c r="U76" s="15">
        <v>5</v>
      </c>
      <c r="V76" s="15">
        <v>174</v>
      </c>
      <c r="W76" s="15">
        <v>1.1000000000000001</v>
      </c>
      <c r="X76" s="16"/>
      <c r="Y76" s="15">
        <v>6</v>
      </c>
      <c r="Z76" s="15">
        <v>174</v>
      </c>
      <c r="AA76" s="15">
        <v>1.1000000000000001</v>
      </c>
      <c r="AB76" s="16"/>
      <c r="AC76" s="15">
        <v>7</v>
      </c>
      <c r="AD76" s="15">
        <v>174</v>
      </c>
      <c r="AE76" s="15">
        <v>1</v>
      </c>
      <c r="AF76" s="16"/>
      <c r="AG76" s="15">
        <v>8</v>
      </c>
      <c r="AH76" s="15">
        <v>174</v>
      </c>
      <c r="AI76" s="15">
        <v>1</v>
      </c>
      <c r="AJ76" s="16"/>
      <c r="AK76" s="15">
        <v>9</v>
      </c>
      <c r="AL76" s="15">
        <v>174</v>
      </c>
      <c r="AM76" s="15">
        <v>1</v>
      </c>
      <c r="AN76" s="16"/>
      <c r="AO76" s="15">
        <v>10</v>
      </c>
      <c r="AP76" s="15">
        <v>174</v>
      </c>
      <c r="AQ76" s="15">
        <v>1</v>
      </c>
      <c r="AR76" s="16"/>
      <c r="AS76" s="15">
        <v>11</v>
      </c>
      <c r="AT76" s="15">
        <v>174</v>
      </c>
      <c r="AU76" s="15">
        <v>1</v>
      </c>
      <c r="AV76" s="16"/>
      <c r="AW76" s="15">
        <v>12</v>
      </c>
      <c r="AX76" s="15">
        <v>174</v>
      </c>
      <c r="AY76" s="15">
        <v>1</v>
      </c>
    </row>
    <row r="77" spans="1:51">
      <c r="A77" s="15">
        <v>0</v>
      </c>
      <c r="B77" s="15">
        <v>175</v>
      </c>
      <c r="C77" s="15">
        <v>1.5</v>
      </c>
      <c r="D77" s="16"/>
      <c r="E77" s="15">
        <v>1</v>
      </c>
      <c r="F77" s="15">
        <v>175</v>
      </c>
      <c r="G77" s="15">
        <v>1.4</v>
      </c>
      <c r="H77" s="16"/>
      <c r="I77" s="15">
        <v>2</v>
      </c>
      <c r="J77" s="15">
        <v>175</v>
      </c>
      <c r="K77" s="15">
        <v>1.3</v>
      </c>
      <c r="L77" s="16"/>
      <c r="M77" s="15">
        <v>3</v>
      </c>
      <c r="N77" s="15">
        <v>175</v>
      </c>
      <c r="O77" s="15">
        <v>1.3</v>
      </c>
      <c r="P77" s="16"/>
      <c r="Q77" s="15">
        <v>4</v>
      </c>
      <c r="R77" s="15">
        <v>175</v>
      </c>
      <c r="S77" s="15">
        <v>1.2</v>
      </c>
      <c r="T77" s="16"/>
      <c r="U77" s="15">
        <v>5</v>
      </c>
      <c r="V77" s="15">
        <v>175</v>
      </c>
      <c r="W77" s="15">
        <v>1.1000000000000001</v>
      </c>
      <c r="X77" s="16"/>
      <c r="Y77" s="15">
        <v>6</v>
      </c>
      <c r="Z77" s="15">
        <v>175</v>
      </c>
      <c r="AA77" s="15">
        <v>1.1000000000000001</v>
      </c>
      <c r="AB77" s="16"/>
      <c r="AC77" s="15">
        <v>7</v>
      </c>
      <c r="AD77" s="15">
        <v>175</v>
      </c>
      <c r="AE77" s="15">
        <v>1</v>
      </c>
      <c r="AF77" s="16"/>
      <c r="AG77" s="15">
        <v>8</v>
      </c>
      <c r="AH77" s="15">
        <v>175</v>
      </c>
      <c r="AI77" s="15">
        <v>1</v>
      </c>
      <c r="AJ77" s="16"/>
      <c r="AK77" s="15">
        <v>9</v>
      </c>
      <c r="AL77" s="15">
        <v>175</v>
      </c>
      <c r="AM77" s="15">
        <v>1</v>
      </c>
      <c r="AN77" s="16"/>
      <c r="AO77" s="15">
        <v>10</v>
      </c>
      <c r="AP77" s="15">
        <v>175</v>
      </c>
      <c r="AQ77" s="15">
        <v>1</v>
      </c>
      <c r="AR77" s="16"/>
      <c r="AS77" s="15">
        <v>11</v>
      </c>
      <c r="AT77" s="15">
        <v>175</v>
      </c>
      <c r="AU77" s="15">
        <v>1</v>
      </c>
      <c r="AV77" s="16"/>
      <c r="AW77" s="15">
        <v>12</v>
      </c>
      <c r="AX77" s="15">
        <v>175</v>
      </c>
      <c r="AY77" s="15">
        <v>1</v>
      </c>
    </row>
    <row r="78" spans="1:51">
      <c r="A78" s="15">
        <v>0</v>
      </c>
      <c r="B78" s="15">
        <v>176</v>
      </c>
      <c r="C78" s="15">
        <v>1.5</v>
      </c>
      <c r="D78" s="16"/>
      <c r="E78" s="15">
        <v>1</v>
      </c>
      <c r="F78" s="15">
        <v>176</v>
      </c>
      <c r="G78" s="15">
        <v>1.4</v>
      </c>
      <c r="H78" s="16"/>
      <c r="I78" s="15">
        <v>2</v>
      </c>
      <c r="J78" s="15">
        <v>176</v>
      </c>
      <c r="K78" s="15">
        <v>1.3</v>
      </c>
      <c r="L78" s="16"/>
      <c r="M78" s="15">
        <v>3</v>
      </c>
      <c r="N78" s="15">
        <v>176</v>
      </c>
      <c r="O78" s="15">
        <v>1.3</v>
      </c>
      <c r="P78" s="16"/>
      <c r="Q78" s="15">
        <v>4</v>
      </c>
      <c r="R78" s="15">
        <v>176</v>
      </c>
      <c r="S78" s="15">
        <v>1.2</v>
      </c>
      <c r="T78" s="16"/>
      <c r="U78" s="15">
        <v>5</v>
      </c>
      <c r="V78" s="15">
        <v>176</v>
      </c>
      <c r="W78" s="15">
        <v>1.1000000000000001</v>
      </c>
      <c r="X78" s="16"/>
      <c r="Y78" s="15">
        <v>6</v>
      </c>
      <c r="Z78" s="15">
        <v>176</v>
      </c>
      <c r="AA78" s="15">
        <v>1.1000000000000001</v>
      </c>
      <c r="AB78" s="16"/>
      <c r="AC78" s="15">
        <v>7</v>
      </c>
      <c r="AD78" s="15">
        <v>176</v>
      </c>
      <c r="AE78" s="15">
        <v>1</v>
      </c>
      <c r="AF78" s="16"/>
      <c r="AG78" s="15">
        <v>8</v>
      </c>
      <c r="AH78" s="15">
        <v>176</v>
      </c>
      <c r="AI78" s="15">
        <v>1</v>
      </c>
      <c r="AJ78" s="16"/>
      <c r="AK78" s="15">
        <v>9</v>
      </c>
      <c r="AL78" s="15">
        <v>176</v>
      </c>
      <c r="AM78" s="15">
        <v>1</v>
      </c>
      <c r="AN78" s="16"/>
      <c r="AO78" s="15">
        <v>10</v>
      </c>
      <c r="AP78" s="15">
        <v>176</v>
      </c>
      <c r="AQ78" s="15">
        <v>1</v>
      </c>
      <c r="AR78" s="16"/>
      <c r="AS78" s="15">
        <v>11</v>
      </c>
      <c r="AT78" s="15">
        <v>176</v>
      </c>
      <c r="AU78" s="15">
        <v>1</v>
      </c>
      <c r="AV78" s="16"/>
      <c r="AW78" s="15">
        <v>12</v>
      </c>
      <c r="AX78" s="15">
        <v>176</v>
      </c>
      <c r="AY78" s="15">
        <v>1</v>
      </c>
    </row>
    <row r="79" spans="1:51">
      <c r="A79" s="15">
        <v>0</v>
      </c>
      <c r="B79" s="15">
        <v>177</v>
      </c>
      <c r="C79" s="15">
        <v>1.5</v>
      </c>
      <c r="D79" s="16"/>
      <c r="E79" s="15">
        <v>1</v>
      </c>
      <c r="F79" s="15">
        <v>177</v>
      </c>
      <c r="G79" s="15">
        <v>1.4</v>
      </c>
      <c r="H79" s="16"/>
      <c r="I79" s="15">
        <v>2</v>
      </c>
      <c r="J79" s="15">
        <v>177</v>
      </c>
      <c r="K79" s="15">
        <v>1.3</v>
      </c>
      <c r="L79" s="16"/>
      <c r="M79" s="15">
        <v>3</v>
      </c>
      <c r="N79" s="15">
        <v>177</v>
      </c>
      <c r="O79" s="15">
        <v>1.3</v>
      </c>
      <c r="P79" s="16"/>
      <c r="Q79" s="15">
        <v>4</v>
      </c>
      <c r="R79" s="15">
        <v>177</v>
      </c>
      <c r="S79" s="15">
        <v>1.2</v>
      </c>
      <c r="T79" s="16"/>
      <c r="U79" s="15">
        <v>5</v>
      </c>
      <c r="V79" s="15">
        <v>177</v>
      </c>
      <c r="W79" s="15">
        <v>1.1000000000000001</v>
      </c>
      <c r="X79" s="16"/>
      <c r="Y79" s="15">
        <v>6</v>
      </c>
      <c r="Z79" s="15">
        <v>177</v>
      </c>
      <c r="AA79" s="15">
        <v>1.1000000000000001</v>
      </c>
      <c r="AB79" s="16"/>
      <c r="AC79" s="15">
        <v>7</v>
      </c>
      <c r="AD79" s="15">
        <v>177</v>
      </c>
      <c r="AE79" s="15">
        <v>1</v>
      </c>
      <c r="AF79" s="16"/>
      <c r="AG79" s="15">
        <v>8</v>
      </c>
      <c r="AH79" s="15">
        <v>177</v>
      </c>
      <c r="AI79" s="15">
        <v>1</v>
      </c>
      <c r="AJ79" s="16"/>
      <c r="AK79" s="15">
        <v>9</v>
      </c>
      <c r="AL79" s="15">
        <v>177</v>
      </c>
      <c r="AM79" s="15">
        <v>1</v>
      </c>
      <c r="AN79" s="16"/>
      <c r="AO79" s="15">
        <v>10</v>
      </c>
      <c r="AP79" s="15">
        <v>177</v>
      </c>
      <c r="AQ79" s="15">
        <v>1</v>
      </c>
      <c r="AR79" s="16"/>
      <c r="AS79" s="15">
        <v>11</v>
      </c>
      <c r="AT79" s="15">
        <v>177</v>
      </c>
      <c r="AU79" s="15">
        <v>1</v>
      </c>
      <c r="AV79" s="16"/>
      <c r="AW79" s="15">
        <v>12</v>
      </c>
      <c r="AX79" s="15">
        <v>177</v>
      </c>
      <c r="AY79" s="15">
        <v>1</v>
      </c>
    </row>
    <row r="80" spans="1:51">
      <c r="A80" s="15">
        <v>0</v>
      </c>
      <c r="B80" s="15">
        <v>178</v>
      </c>
      <c r="C80" s="15">
        <v>1.6</v>
      </c>
      <c r="D80" s="16"/>
      <c r="E80" s="15">
        <v>1</v>
      </c>
      <c r="F80" s="15">
        <v>178</v>
      </c>
      <c r="G80" s="15">
        <v>1.4</v>
      </c>
      <c r="H80" s="16"/>
      <c r="I80" s="15">
        <v>2</v>
      </c>
      <c r="J80" s="15">
        <v>178</v>
      </c>
      <c r="K80" s="15">
        <v>1.3</v>
      </c>
      <c r="L80" s="16"/>
      <c r="M80" s="15">
        <v>3</v>
      </c>
      <c r="N80" s="15">
        <v>178</v>
      </c>
      <c r="O80" s="15">
        <v>1.3</v>
      </c>
      <c r="P80" s="16"/>
      <c r="Q80" s="15">
        <v>4</v>
      </c>
      <c r="R80" s="15">
        <v>178</v>
      </c>
      <c r="S80" s="15">
        <v>1.2</v>
      </c>
      <c r="T80" s="16"/>
      <c r="U80" s="15">
        <v>5</v>
      </c>
      <c r="V80" s="15">
        <v>178</v>
      </c>
      <c r="W80" s="15">
        <v>1.1000000000000001</v>
      </c>
      <c r="X80" s="16"/>
      <c r="Y80" s="15">
        <v>6</v>
      </c>
      <c r="Z80" s="15">
        <v>178</v>
      </c>
      <c r="AA80" s="15">
        <v>1.1000000000000001</v>
      </c>
      <c r="AB80" s="16"/>
      <c r="AC80" s="15">
        <v>7</v>
      </c>
      <c r="AD80" s="15">
        <v>178</v>
      </c>
      <c r="AE80" s="15">
        <v>1</v>
      </c>
      <c r="AF80" s="16"/>
      <c r="AG80" s="15">
        <v>8</v>
      </c>
      <c r="AH80" s="15">
        <v>178</v>
      </c>
      <c r="AI80" s="15">
        <v>1</v>
      </c>
      <c r="AJ80" s="16"/>
      <c r="AK80" s="15">
        <v>9</v>
      </c>
      <c r="AL80" s="15">
        <v>178</v>
      </c>
      <c r="AM80" s="15">
        <v>1</v>
      </c>
      <c r="AN80" s="16"/>
      <c r="AO80" s="15">
        <v>10</v>
      </c>
      <c r="AP80" s="15">
        <v>178</v>
      </c>
      <c r="AQ80" s="15">
        <v>1</v>
      </c>
      <c r="AR80" s="16"/>
      <c r="AS80" s="15">
        <v>11</v>
      </c>
      <c r="AT80" s="15">
        <v>178</v>
      </c>
      <c r="AU80" s="15">
        <v>1</v>
      </c>
      <c r="AV80" s="16"/>
      <c r="AW80" s="15">
        <v>12</v>
      </c>
      <c r="AX80" s="15">
        <v>178</v>
      </c>
      <c r="AY80" s="15">
        <v>1</v>
      </c>
    </row>
    <row r="81" spans="1:51">
      <c r="A81" s="15">
        <v>0</v>
      </c>
      <c r="B81" s="15">
        <v>179</v>
      </c>
      <c r="C81" s="15">
        <v>1.6</v>
      </c>
      <c r="D81" s="16"/>
      <c r="E81" s="15">
        <v>1</v>
      </c>
      <c r="F81" s="15">
        <v>179</v>
      </c>
      <c r="G81" s="15">
        <v>1.4</v>
      </c>
      <c r="H81" s="16"/>
      <c r="I81" s="15">
        <v>2</v>
      </c>
      <c r="J81" s="15">
        <v>179</v>
      </c>
      <c r="K81" s="15">
        <v>1.4</v>
      </c>
      <c r="L81" s="16"/>
      <c r="M81" s="15">
        <v>3</v>
      </c>
      <c r="N81" s="15">
        <v>179</v>
      </c>
      <c r="O81" s="15">
        <v>1.3</v>
      </c>
      <c r="P81" s="16"/>
      <c r="Q81" s="15">
        <v>4</v>
      </c>
      <c r="R81" s="15">
        <v>179</v>
      </c>
      <c r="S81" s="15">
        <v>1.2</v>
      </c>
      <c r="T81" s="16"/>
      <c r="U81" s="15">
        <v>5</v>
      </c>
      <c r="V81" s="15">
        <v>179</v>
      </c>
      <c r="W81" s="15">
        <v>1.1000000000000001</v>
      </c>
      <c r="X81" s="16"/>
      <c r="Y81" s="15">
        <v>6</v>
      </c>
      <c r="Z81" s="15">
        <v>179</v>
      </c>
      <c r="AA81" s="15">
        <v>1.1000000000000001</v>
      </c>
      <c r="AB81" s="16"/>
      <c r="AC81" s="15">
        <v>7</v>
      </c>
      <c r="AD81" s="15">
        <v>179</v>
      </c>
      <c r="AE81" s="15">
        <v>1</v>
      </c>
      <c r="AF81" s="16"/>
      <c r="AG81" s="15">
        <v>8</v>
      </c>
      <c r="AH81" s="15">
        <v>179</v>
      </c>
      <c r="AI81" s="15">
        <v>1</v>
      </c>
      <c r="AJ81" s="16"/>
      <c r="AK81" s="15">
        <v>9</v>
      </c>
      <c r="AL81" s="15">
        <v>179</v>
      </c>
      <c r="AM81" s="15">
        <v>1</v>
      </c>
      <c r="AN81" s="16"/>
      <c r="AO81" s="15">
        <v>10</v>
      </c>
      <c r="AP81" s="15">
        <v>179</v>
      </c>
      <c r="AQ81" s="15">
        <v>1</v>
      </c>
      <c r="AR81" s="16"/>
      <c r="AS81" s="15">
        <v>11</v>
      </c>
      <c r="AT81" s="15">
        <v>179</v>
      </c>
      <c r="AU81" s="15">
        <v>1</v>
      </c>
      <c r="AV81" s="16"/>
      <c r="AW81" s="15">
        <v>12</v>
      </c>
      <c r="AX81" s="15">
        <v>179</v>
      </c>
      <c r="AY81" s="15">
        <v>1</v>
      </c>
    </row>
    <row r="82" spans="1:51">
      <c r="A82" s="15">
        <v>0</v>
      </c>
      <c r="B82" s="15">
        <v>180</v>
      </c>
      <c r="C82" s="15">
        <v>1.6</v>
      </c>
      <c r="D82" s="16"/>
      <c r="E82" s="15">
        <v>1</v>
      </c>
      <c r="F82" s="15">
        <v>180</v>
      </c>
      <c r="G82" s="15">
        <v>1.4</v>
      </c>
      <c r="H82" s="16"/>
      <c r="I82" s="15">
        <v>2</v>
      </c>
      <c r="J82" s="15">
        <v>180</v>
      </c>
      <c r="K82" s="15">
        <v>1.4</v>
      </c>
      <c r="L82" s="16"/>
      <c r="M82" s="15">
        <v>3</v>
      </c>
      <c r="N82" s="15">
        <v>180</v>
      </c>
      <c r="O82" s="15">
        <v>1.3</v>
      </c>
      <c r="P82" s="16"/>
      <c r="Q82" s="15">
        <v>4</v>
      </c>
      <c r="R82" s="15">
        <v>180</v>
      </c>
      <c r="S82" s="15">
        <v>1.2</v>
      </c>
      <c r="T82" s="16"/>
      <c r="U82" s="15">
        <v>5</v>
      </c>
      <c r="V82" s="15">
        <v>180</v>
      </c>
      <c r="W82" s="15">
        <v>1.2</v>
      </c>
      <c r="X82" s="16"/>
      <c r="Y82" s="15">
        <v>6</v>
      </c>
      <c r="Z82" s="15">
        <v>180</v>
      </c>
      <c r="AA82" s="15">
        <v>1.1000000000000001</v>
      </c>
      <c r="AB82" s="16"/>
      <c r="AC82" s="15">
        <v>7</v>
      </c>
      <c r="AD82" s="15">
        <v>180</v>
      </c>
      <c r="AE82" s="15">
        <v>1</v>
      </c>
      <c r="AF82" s="16"/>
      <c r="AG82" s="15">
        <v>8</v>
      </c>
      <c r="AH82" s="15">
        <v>180</v>
      </c>
      <c r="AI82" s="15">
        <v>1</v>
      </c>
      <c r="AJ82" s="16"/>
      <c r="AK82" s="15">
        <v>9</v>
      </c>
      <c r="AL82" s="15">
        <v>180</v>
      </c>
      <c r="AM82" s="15">
        <v>1</v>
      </c>
      <c r="AN82" s="16"/>
      <c r="AO82" s="15">
        <v>10</v>
      </c>
      <c r="AP82" s="15">
        <v>180</v>
      </c>
      <c r="AQ82" s="15">
        <v>1</v>
      </c>
      <c r="AR82" s="16"/>
      <c r="AS82" s="15">
        <v>11</v>
      </c>
      <c r="AT82" s="15">
        <v>180</v>
      </c>
      <c r="AU82" s="15">
        <v>1</v>
      </c>
      <c r="AV82" s="16"/>
      <c r="AW82" s="15">
        <v>12</v>
      </c>
      <c r="AX82" s="15">
        <v>180</v>
      </c>
      <c r="AY82" s="15">
        <v>1</v>
      </c>
    </row>
    <row r="83" spans="1:51">
      <c r="A83" s="15">
        <v>0</v>
      </c>
      <c r="B83" s="15">
        <v>181</v>
      </c>
      <c r="C83" s="15">
        <v>1.6</v>
      </c>
      <c r="D83" s="16"/>
      <c r="E83" s="15">
        <v>1</v>
      </c>
      <c r="F83" s="15">
        <v>181</v>
      </c>
      <c r="G83" s="15">
        <v>1.5</v>
      </c>
      <c r="H83" s="16"/>
      <c r="I83" s="15">
        <v>2</v>
      </c>
      <c r="J83" s="15">
        <v>181</v>
      </c>
      <c r="K83" s="15">
        <v>1.4</v>
      </c>
      <c r="L83" s="16"/>
      <c r="M83" s="15">
        <v>3</v>
      </c>
      <c r="N83" s="15">
        <v>181</v>
      </c>
      <c r="O83" s="15">
        <v>1.3</v>
      </c>
      <c r="P83" s="16"/>
      <c r="Q83" s="15">
        <v>4</v>
      </c>
      <c r="R83" s="15">
        <v>181</v>
      </c>
      <c r="S83" s="15">
        <v>1.2</v>
      </c>
      <c r="T83" s="16"/>
      <c r="U83" s="15">
        <v>5</v>
      </c>
      <c r="V83" s="15">
        <v>181</v>
      </c>
      <c r="W83" s="15">
        <v>1.2</v>
      </c>
      <c r="X83" s="16"/>
      <c r="Y83" s="15">
        <v>6</v>
      </c>
      <c r="Z83" s="15">
        <v>181</v>
      </c>
      <c r="AA83" s="15">
        <v>1.1000000000000001</v>
      </c>
      <c r="AB83" s="16"/>
      <c r="AC83" s="15">
        <v>7</v>
      </c>
      <c r="AD83" s="15">
        <v>181</v>
      </c>
      <c r="AE83" s="15">
        <v>1</v>
      </c>
      <c r="AF83" s="16"/>
      <c r="AG83" s="15">
        <v>8</v>
      </c>
      <c r="AH83" s="15">
        <v>181</v>
      </c>
      <c r="AI83" s="15">
        <v>1</v>
      </c>
      <c r="AJ83" s="16"/>
      <c r="AK83" s="15">
        <v>9</v>
      </c>
      <c r="AL83" s="15">
        <v>181</v>
      </c>
      <c r="AM83" s="15">
        <v>1</v>
      </c>
      <c r="AN83" s="16"/>
      <c r="AO83" s="15">
        <v>10</v>
      </c>
      <c r="AP83" s="15">
        <v>181</v>
      </c>
      <c r="AQ83" s="15">
        <v>1</v>
      </c>
      <c r="AR83" s="16"/>
      <c r="AS83" s="15">
        <v>11</v>
      </c>
      <c r="AT83" s="15">
        <v>181</v>
      </c>
      <c r="AU83" s="15">
        <v>1</v>
      </c>
      <c r="AV83" s="16"/>
      <c r="AW83" s="15">
        <v>12</v>
      </c>
      <c r="AX83" s="15">
        <v>181</v>
      </c>
      <c r="AY83" s="15">
        <v>1</v>
      </c>
    </row>
    <row r="84" spans="1:51">
      <c r="A84" s="15">
        <v>0</v>
      </c>
      <c r="B84" s="15">
        <v>182</v>
      </c>
      <c r="C84" s="15">
        <v>1.6</v>
      </c>
      <c r="D84" s="16"/>
      <c r="E84" s="15">
        <v>1</v>
      </c>
      <c r="F84" s="15">
        <v>182</v>
      </c>
      <c r="G84" s="15">
        <v>1.5</v>
      </c>
      <c r="H84" s="16"/>
      <c r="I84" s="15">
        <v>2</v>
      </c>
      <c r="J84" s="15">
        <v>182</v>
      </c>
      <c r="K84" s="15">
        <v>1.4</v>
      </c>
      <c r="L84" s="16"/>
      <c r="M84" s="15">
        <v>3</v>
      </c>
      <c r="N84" s="15">
        <v>182</v>
      </c>
      <c r="O84" s="15">
        <v>1.3</v>
      </c>
      <c r="P84" s="16"/>
      <c r="Q84" s="15">
        <v>4</v>
      </c>
      <c r="R84" s="15">
        <v>182</v>
      </c>
      <c r="S84" s="15">
        <v>1.2</v>
      </c>
      <c r="T84" s="16"/>
      <c r="U84" s="15">
        <v>5</v>
      </c>
      <c r="V84" s="15">
        <v>182</v>
      </c>
      <c r="W84" s="15">
        <v>1.2</v>
      </c>
      <c r="X84" s="16"/>
      <c r="Y84" s="15">
        <v>6</v>
      </c>
      <c r="Z84" s="15">
        <v>182</v>
      </c>
      <c r="AA84" s="15">
        <v>1.1000000000000001</v>
      </c>
      <c r="AB84" s="16"/>
      <c r="AC84" s="15">
        <v>7</v>
      </c>
      <c r="AD84" s="15">
        <v>182</v>
      </c>
      <c r="AE84" s="15">
        <v>1.1000000000000001</v>
      </c>
      <c r="AF84" s="16"/>
      <c r="AG84" s="15">
        <v>8</v>
      </c>
      <c r="AH84" s="15">
        <v>182</v>
      </c>
      <c r="AI84" s="15">
        <v>1</v>
      </c>
      <c r="AJ84" s="16"/>
      <c r="AK84" s="15">
        <v>9</v>
      </c>
      <c r="AL84" s="15">
        <v>182</v>
      </c>
      <c r="AM84" s="15">
        <v>1</v>
      </c>
      <c r="AN84" s="16"/>
      <c r="AO84" s="15">
        <v>10</v>
      </c>
      <c r="AP84" s="15">
        <v>182</v>
      </c>
      <c r="AQ84" s="15">
        <v>1</v>
      </c>
      <c r="AR84" s="16"/>
      <c r="AS84" s="15">
        <v>11</v>
      </c>
      <c r="AT84" s="15">
        <v>182</v>
      </c>
      <c r="AU84" s="15">
        <v>1</v>
      </c>
      <c r="AV84" s="16"/>
      <c r="AW84" s="15">
        <v>12</v>
      </c>
      <c r="AX84" s="15">
        <v>182</v>
      </c>
      <c r="AY84" s="15">
        <v>1</v>
      </c>
    </row>
    <row r="85" spans="1:51">
      <c r="A85" s="15">
        <v>0</v>
      </c>
      <c r="B85" s="15">
        <v>183</v>
      </c>
      <c r="C85" s="15">
        <v>1.6</v>
      </c>
      <c r="D85" s="16"/>
      <c r="E85" s="15">
        <v>1</v>
      </c>
      <c r="F85" s="15">
        <v>183</v>
      </c>
      <c r="G85" s="15">
        <v>1.5</v>
      </c>
      <c r="H85" s="16"/>
      <c r="I85" s="15">
        <v>2</v>
      </c>
      <c r="J85" s="15">
        <v>183</v>
      </c>
      <c r="K85" s="15">
        <v>1.4</v>
      </c>
      <c r="L85" s="16"/>
      <c r="M85" s="15">
        <v>3</v>
      </c>
      <c r="N85" s="15">
        <v>183</v>
      </c>
      <c r="O85" s="15">
        <v>1.3</v>
      </c>
      <c r="P85" s="16"/>
      <c r="Q85" s="15">
        <v>4</v>
      </c>
      <c r="R85" s="15">
        <v>183</v>
      </c>
      <c r="S85" s="15">
        <v>1.2</v>
      </c>
      <c r="T85" s="16"/>
      <c r="U85" s="15">
        <v>5</v>
      </c>
      <c r="V85" s="15">
        <v>183</v>
      </c>
      <c r="W85" s="15">
        <v>1.2</v>
      </c>
      <c r="X85" s="16"/>
      <c r="Y85" s="15">
        <v>6</v>
      </c>
      <c r="Z85" s="15">
        <v>183</v>
      </c>
      <c r="AA85" s="15">
        <v>1.1000000000000001</v>
      </c>
      <c r="AB85" s="16"/>
      <c r="AC85" s="15">
        <v>7</v>
      </c>
      <c r="AD85" s="15">
        <v>183</v>
      </c>
      <c r="AE85" s="15">
        <v>1.1000000000000001</v>
      </c>
      <c r="AF85" s="16"/>
      <c r="AG85" s="15">
        <v>8</v>
      </c>
      <c r="AH85" s="15">
        <v>183</v>
      </c>
      <c r="AI85" s="15">
        <v>1</v>
      </c>
      <c r="AJ85" s="16"/>
      <c r="AK85" s="15">
        <v>9</v>
      </c>
      <c r="AL85" s="15">
        <v>183</v>
      </c>
      <c r="AM85" s="15">
        <v>1</v>
      </c>
      <c r="AN85" s="16"/>
      <c r="AO85" s="15">
        <v>10</v>
      </c>
      <c r="AP85" s="15">
        <v>183</v>
      </c>
      <c r="AQ85" s="15">
        <v>1</v>
      </c>
      <c r="AR85" s="16"/>
      <c r="AS85" s="15">
        <v>11</v>
      </c>
      <c r="AT85" s="15">
        <v>183</v>
      </c>
      <c r="AU85" s="15">
        <v>1</v>
      </c>
      <c r="AV85" s="16"/>
      <c r="AW85" s="15">
        <v>12</v>
      </c>
      <c r="AX85" s="15">
        <v>183</v>
      </c>
      <c r="AY85" s="15">
        <v>1</v>
      </c>
    </row>
    <row r="86" spans="1:51">
      <c r="A86" s="15">
        <v>0</v>
      </c>
      <c r="B86" s="15">
        <v>184</v>
      </c>
      <c r="C86" s="15">
        <v>1.6</v>
      </c>
      <c r="D86" s="16"/>
      <c r="E86" s="15">
        <v>1</v>
      </c>
      <c r="F86" s="15">
        <v>184</v>
      </c>
      <c r="G86" s="15">
        <v>1.5</v>
      </c>
      <c r="H86" s="16"/>
      <c r="I86" s="15">
        <v>2</v>
      </c>
      <c r="J86" s="15">
        <v>184</v>
      </c>
      <c r="K86" s="15">
        <v>1.4</v>
      </c>
      <c r="L86" s="16"/>
      <c r="M86" s="15">
        <v>3</v>
      </c>
      <c r="N86" s="15">
        <v>184</v>
      </c>
      <c r="O86" s="15">
        <v>1.3</v>
      </c>
      <c r="P86" s="16"/>
      <c r="Q86" s="15">
        <v>4</v>
      </c>
      <c r="R86" s="15">
        <v>184</v>
      </c>
      <c r="S86" s="15">
        <v>1.2</v>
      </c>
      <c r="T86" s="16"/>
      <c r="U86" s="15">
        <v>5</v>
      </c>
      <c r="V86" s="15">
        <v>184</v>
      </c>
      <c r="W86" s="15">
        <v>1.2</v>
      </c>
      <c r="X86" s="16"/>
      <c r="Y86" s="15">
        <v>6</v>
      </c>
      <c r="Z86" s="15">
        <v>184</v>
      </c>
      <c r="AA86" s="15">
        <v>1.1000000000000001</v>
      </c>
      <c r="AB86" s="16"/>
      <c r="AC86" s="15">
        <v>7</v>
      </c>
      <c r="AD86" s="15">
        <v>184</v>
      </c>
      <c r="AE86" s="15">
        <v>1.1000000000000001</v>
      </c>
      <c r="AF86" s="16"/>
      <c r="AG86" s="15">
        <v>8</v>
      </c>
      <c r="AH86" s="15">
        <v>184</v>
      </c>
      <c r="AI86" s="15">
        <v>1</v>
      </c>
      <c r="AJ86" s="16"/>
      <c r="AK86" s="15">
        <v>9</v>
      </c>
      <c r="AL86" s="15">
        <v>184</v>
      </c>
      <c r="AM86" s="15">
        <v>1</v>
      </c>
      <c r="AN86" s="16"/>
      <c r="AO86" s="15">
        <v>10</v>
      </c>
      <c r="AP86" s="15">
        <v>184</v>
      </c>
      <c r="AQ86" s="15">
        <v>1</v>
      </c>
      <c r="AR86" s="16"/>
      <c r="AS86" s="15">
        <v>11</v>
      </c>
      <c r="AT86" s="15">
        <v>184</v>
      </c>
      <c r="AU86" s="15">
        <v>1</v>
      </c>
      <c r="AV86" s="16"/>
      <c r="AW86" s="15">
        <v>12</v>
      </c>
      <c r="AX86" s="15">
        <v>184</v>
      </c>
      <c r="AY86" s="15">
        <v>1</v>
      </c>
    </row>
    <row r="87" spans="1:51">
      <c r="A87" s="15">
        <v>0</v>
      </c>
      <c r="B87" s="15">
        <v>185</v>
      </c>
      <c r="C87" s="15">
        <v>1.6</v>
      </c>
      <c r="D87" s="16"/>
      <c r="E87" s="15">
        <v>1</v>
      </c>
      <c r="F87" s="15">
        <v>185</v>
      </c>
      <c r="G87" s="15">
        <v>1.5</v>
      </c>
      <c r="H87" s="16"/>
      <c r="I87" s="15">
        <v>2</v>
      </c>
      <c r="J87" s="15">
        <v>185</v>
      </c>
      <c r="K87" s="15">
        <v>1.4</v>
      </c>
      <c r="L87" s="16"/>
      <c r="M87" s="15">
        <v>3</v>
      </c>
      <c r="N87" s="15">
        <v>185</v>
      </c>
      <c r="O87" s="15">
        <v>1.3</v>
      </c>
      <c r="P87" s="16"/>
      <c r="Q87" s="15">
        <v>4</v>
      </c>
      <c r="R87" s="15">
        <v>185</v>
      </c>
      <c r="S87" s="15">
        <v>1.2</v>
      </c>
      <c r="T87" s="16"/>
      <c r="U87" s="15">
        <v>5</v>
      </c>
      <c r="V87" s="15">
        <v>185</v>
      </c>
      <c r="W87" s="15">
        <v>1.2</v>
      </c>
      <c r="X87" s="16"/>
      <c r="Y87" s="15">
        <v>6</v>
      </c>
      <c r="Z87" s="15">
        <v>185</v>
      </c>
      <c r="AA87" s="15">
        <v>1.1000000000000001</v>
      </c>
      <c r="AB87" s="16"/>
      <c r="AC87" s="15">
        <v>7</v>
      </c>
      <c r="AD87" s="15">
        <v>185</v>
      </c>
      <c r="AE87" s="15">
        <v>1.1000000000000001</v>
      </c>
      <c r="AF87" s="16"/>
      <c r="AG87" s="15">
        <v>8</v>
      </c>
      <c r="AH87" s="15">
        <v>185</v>
      </c>
      <c r="AI87" s="15">
        <v>1</v>
      </c>
      <c r="AJ87" s="16"/>
      <c r="AK87" s="15">
        <v>9</v>
      </c>
      <c r="AL87" s="15">
        <v>185</v>
      </c>
      <c r="AM87" s="15">
        <v>1</v>
      </c>
      <c r="AN87" s="16"/>
      <c r="AO87" s="15">
        <v>10</v>
      </c>
      <c r="AP87" s="15">
        <v>185</v>
      </c>
      <c r="AQ87" s="15">
        <v>1</v>
      </c>
      <c r="AR87" s="16"/>
      <c r="AS87" s="15">
        <v>11</v>
      </c>
      <c r="AT87" s="15">
        <v>185</v>
      </c>
      <c r="AU87" s="15">
        <v>1</v>
      </c>
      <c r="AV87" s="16"/>
      <c r="AW87" s="15">
        <v>12</v>
      </c>
      <c r="AX87" s="15">
        <v>185</v>
      </c>
      <c r="AY87" s="15">
        <v>1</v>
      </c>
    </row>
    <row r="88" spans="1:51">
      <c r="A88" s="15">
        <v>0</v>
      </c>
      <c r="B88" s="15">
        <v>186</v>
      </c>
      <c r="C88" s="15">
        <v>1.6</v>
      </c>
      <c r="D88" s="16"/>
      <c r="E88" s="15">
        <v>1</v>
      </c>
      <c r="F88" s="15">
        <v>186</v>
      </c>
      <c r="G88" s="15">
        <v>1.5</v>
      </c>
      <c r="H88" s="16"/>
      <c r="I88" s="15">
        <v>2</v>
      </c>
      <c r="J88" s="15">
        <v>186</v>
      </c>
      <c r="K88" s="15">
        <v>1.4</v>
      </c>
      <c r="L88" s="16"/>
      <c r="M88" s="15">
        <v>3</v>
      </c>
      <c r="N88" s="15">
        <v>186</v>
      </c>
      <c r="O88" s="15">
        <v>1.3</v>
      </c>
      <c r="P88" s="16"/>
      <c r="Q88" s="15">
        <v>4</v>
      </c>
      <c r="R88" s="15">
        <v>186</v>
      </c>
      <c r="S88" s="15">
        <v>1.3</v>
      </c>
      <c r="T88" s="16"/>
      <c r="U88" s="15">
        <v>5</v>
      </c>
      <c r="V88" s="15">
        <v>186</v>
      </c>
      <c r="W88" s="15">
        <v>1.2</v>
      </c>
      <c r="X88" s="16"/>
      <c r="Y88" s="15">
        <v>6</v>
      </c>
      <c r="Z88" s="15">
        <v>186</v>
      </c>
      <c r="AA88" s="15">
        <v>1.1000000000000001</v>
      </c>
      <c r="AB88" s="16"/>
      <c r="AC88" s="15">
        <v>7</v>
      </c>
      <c r="AD88" s="15">
        <v>186</v>
      </c>
      <c r="AE88" s="15">
        <v>1.1000000000000001</v>
      </c>
      <c r="AF88" s="16"/>
      <c r="AG88" s="15">
        <v>8</v>
      </c>
      <c r="AH88" s="15">
        <v>186</v>
      </c>
      <c r="AI88" s="15">
        <v>1</v>
      </c>
      <c r="AJ88" s="16"/>
      <c r="AK88" s="15">
        <v>9</v>
      </c>
      <c r="AL88" s="15">
        <v>186</v>
      </c>
      <c r="AM88" s="15">
        <v>1</v>
      </c>
      <c r="AN88" s="16"/>
      <c r="AO88" s="15">
        <v>10</v>
      </c>
      <c r="AP88" s="15">
        <v>186</v>
      </c>
      <c r="AQ88" s="15">
        <v>1</v>
      </c>
      <c r="AR88" s="16"/>
      <c r="AS88" s="15">
        <v>11</v>
      </c>
      <c r="AT88" s="15">
        <v>186</v>
      </c>
      <c r="AU88" s="15">
        <v>1</v>
      </c>
      <c r="AV88" s="16"/>
      <c r="AW88" s="15">
        <v>12</v>
      </c>
      <c r="AX88" s="15">
        <v>186</v>
      </c>
      <c r="AY88" s="15">
        <v>1</v>
      </c>
    </row>
    <row r="89" spans="1:51">
      <c r="A89" s="15">
        <v>0</v>
      </c>
      <c r="B89" s="15">
        <v>187</v>
      </c>
      <c r="C89" s="15">
        <v>1.6</v>
      </c>
      <c r="D89" s="16"/>
      <c r="E89" s="15">
        <v>1</v>
      </c>
      <c r="F89" s="15">
        <v>187</v>
      </c>
      <c r="G89" s="15">
        <v>1.5</v>
      </c>
      <c r="H89" s="16"/>
      <c r="I89" s="15">
        <v>2</v>
      </c>
      <c r="J89" s="15">
        <v>187</v>
      </c>
      <c r="K89" s="15">
        <v>1.4</v>
      </c>
      <c r="L89" s="16"/>
      <c r="M89" s="15">
        <v>3</v>
      </c>
      <c r="N89" s="15">
        <v>187</v>
      </c>
      <c r="O89" s="15">
        <v>1.3</v>
      </c>
      <c r="P89" s="16"/>
      <c r="Q89" s="15">
        <v>4</v>
      </c>
      <c r="R89" s="15">
        <v>187</v>
      </c>
      <c r="S89" s="15">
        <v>1.3</v>
      </c>
      <c r="T89" s="16"/>
      <c r="U89" s="15">
        <v>5</v>
      </c>
      <c r="V89" s="15">
        <v>187</v>
      </c>
      <c r="W89" s="15">
        <v>1.2</v>
      </c>
      <c r="X89" s="16"/>
      <c r="Y89" s="15">
        <v>6</v>
      </c>
      <c r="Z89" s="15">
        <v>187</v>
      </c>
      <c r="AA89" s="15">
        <v>1.2</v>
      </c>
      <c r="AB89" s="16"/>
      <c r="AC89" s="15">
        <v>7</v>
      </c>
      <c r="AD89" s="15">
        <v>187</v>
      </c>
      <c r="AE89" s="15">
        <v>1.1000000000000001</v>
      </c>
      <c r="AF89" s="16"/>
      <c r="AG89" s="15">
        <v>8</v>
      </c>
      <c r="AH89" s="15">
        <v>187</v>
      </c>
      <c r="AI89" s="15">
        <v>1</v>
      </c>
      <c r="AJ89" s="16"/>
      <c r="AK89" s="15">
        <v>9</v>
      </c>
      <c r="AL89" s="15">
        <v>187</v>
      </c>
      <c r="AM89" s="15">
        <v>1</v>
      </c>
      <c r="AN89" s="16"/>
      <c r="AO89" s="15">
        <v>10</v>
      </c>
      <c r="AP89" s="15">
        <v>187</v>
      </c>
      <c r="AQ89" s="15">
        <v>1</v>
      </c>
      <c r="AR89" s="16"/>
      <c r="AS89" s="15">
        <v>11</v>
      </c>
      <c r="AT89" s="15">
        <v>187</v>
      </c>
      <c r="AU89" s="15">
        <v>1</v>
      </c>
      <c r="AV89" s="16"/>
      <c r="AW89" s="15">
        <v>12</v>
      </c>
      <c r="AX89" s="15">
        <v>187</v>
      </c>
      <c r="AY89" s="15">
        <v>1</v>
      </c>
    </row>
    <row r="90" spans="1:51">
      <c r="A90" s="15">
        <v>0</v>
      </c>
      <c r="B90" s="15">
        <v>188</v>
      </c>
      <c r="C90" s="15">
        <v>1.6</v>
      </c>
      <c r="D90" s="16"/>
      <c r="E90" s="15">
        <v>1</v>
      </c>
      <c r="F90" s="15">
        <v>188</v>
      </c>
      <c r="G90" s="15">
        <v>1.5</v>
      </c>
      <c r="H90" s="16"/>
      <c r="I90" s="15">
        <v>2</v>
      </c>
      <c r="J90" s="15">
        <v>188</v>
      </c>
      <c r="K90" s="15">
        <v>1.4</v>
      </c>
      <c r="L90" s="16"/>
      <c r="M90" s="15">
        <v>3</v>
      </c>
      <c r="N90" s="15">
        <v>188</v>
      </c>
      <c r="O90" s="15">
        <v>1.4</v>
      </c>
      <c r="P90" s="16"/>
      <c r="Q90" s="15">
        <v>4</v>
      </c>
      <c r="R90" s="15">
        <v>188</v>
      </c>
      <c r="S90" s="15">
        <v>1.3</v>
      </c>
      <c r="T90" s="16"/>
      <c r="U90" s="15">
        <v>5</v>
      </c>
      <c r="V90" s="15">
        <v>188</v>
      </c>
      <c r="W90" s="15">
        <v>1.2</v>
      </c>
      <c r="X90" s="16"/>
      <c r="Y90" s="15">
        <v>6</v>
      </c>
      <c r="Z90" s="15">
        <v>188</v>
      </c>
      <c r="AA90" s="15">
        <v>1.2</v>
      </c>
      <c r="AB90" s="16"/>
      <c r="AC90" s="15">
        <v>7</v>
      </c>
      <c r="AD90" s="15">
        <v>188</v>
      </c>
      <c r="AE90" s="15">
        <v>1.1000000000000001</v>
      </c>
      <c r="AF90" s="16"/>
      <c r="AG90" s="15">
        <v>8</v>
      </c>
      <c r="AH90" s="15">
        <v>188</v>
      </c>
      <c r="AI90" s="15">
        <v>1</v>
      </c>
      <c r="AJ90" s="16"/>
      <c r="AK90" s="15">
        <v>9</v>
      </c>
      <c r="AL90" s="15">
        <v>188</v>
      </c>
      <c r="AM90" s="15">
        <v>1</v>
      </c>
      <c r="AN90" s="16"/>
      <c r="AO90" s="15">
        <v>10</v>
      </c>
      <c r="AP90" s="15">
        <v>188</v>
      </c>
      <c r="AQ90" s="15">
        <v>1</v>
      </c>
      <c r="AR90" s="16"/>
      <c r="AS90" s="15">
        <v>11</v>
      </c>
      <c r="AT90" s="15">
        <v>188</v>
      </c>
      <c r="AU90" s="15">
        <v>1</v>
      </c>
      <c r="AV90" s="16"/>
      <c r="AW90" s="15">
        <v>12</v>
      </c>
      <c r="AX90" s="15">
        <v>188</v>
      </c>
      <c r="AY90" s="15">
        <v>1</v>
      </c>
    </row>
    <row r="91" spans="1:51">
      <c r="A91" s="15">
        <v>0</v>
      </c>
      <c r="B91" s="15">
        <v>189</v>
      </c>
      <c r="C91" s="15">
        <v>1.6</v>
      </c>
      <c r="D91" s="16"/>
      <c r="E91" s="15">
        <v>1</v>
      </c>
      <c r="F91" s="15">
        <v>189</v>
      </c>
      <c r="G91" s="15">
        <v>1.5</v>
      </c>
      <c r="H91" s="16"/>
      <c r="I91" s="15">
        <v>2</v>
      </c>
      <c r="J91" s="15">
        <v>189</v>
      </c>
      <c r="K91" s="15">
        <v>1.4</v>
      </c>
      <c r="L91" s="16"/>
      <c r="M91" s="15">
        <v>3</v>
      </c>
      <c r="N91" s="15">
        <v>189</v>
      </c>
      <c r="O91" s="15">
        <v>1.4</v>
      </c>
      <c r="P91" s="16"/>
      <c r="Q91" s="15">
        <v>4</v>
      </c>
      <c r="R91" s="15">
        <v>189</v>
      </c>
      <c r="S91" s="15">
        <v>1.3</v>
      </c>
      <c r="T91" s="16"/>
      <c r="U91" s="15">
        <v>5</v>
      </c>
      <c r="V91" s="15">
        <v>189</v>
      </c>
      <c r="W91" s="15">
        <v>1.2</v>
      </c>
      <c r="X91" s="16"/>
      <c r="Y91" s="15">
        <v>6</v>
      </c>
      <c r="Z91" s="15">
        <v>189</v>
      </c>
      <c r="AA91" s="15">
        <v>1.2</v>
      </c>
      <c r="AB91" s="16"/>
      <c r="AC91" s="15">
        <v>7</v>
      </c>
      <c r="AD91" s="15">
        <v>189</v>
      </c>
      <c r="AE91" s="15">
        <v>1.1000000000000001</v>
      </c>
      <c r="AF91" s="16"/>
      <c r="AG91" s="15">
        <v>8</v>
      </c>
      <c r="AH91" s="15">
        <v>189</v>
      </c>
      <c r="AI91" s="15">
        <v>1</v>
      </c>
      <c r="AJ91" s="16"/>
      <c r="AK91" s="15">
        <v>9</v>
      </c>
      <c r="AL91" s="15">
        <v>189</v>
      </c>
      <c r="AM91" s="15">
        <v>1</v>
      </c>
      <c r="AN91" s="16"/>
      <c r="AO91" s="15">
        <v>10</v>
      </c>
      <c r="AP91" s="15">
        <v>189</v>
      </c>
      <c r="AQ91" s="15">
        <v>1</v>
      </c>
      <c r="AR91" s="16"/>
      <c r="AS91" s="15">
        <v>11</v>
      </c>
      <c r="AT91" s="15">
        <v>189</v>
      </c>
      <c r="AU91" s="15">
        <v>1</v>
      </c>
      <c r="AV91" s="16"/>
      <c r="AW91" s="15">
        <v>12</v>
      </c>
      <c r="AX91" s="15">
        <v>189</v>
      </c>
      <c r="AY91" s="15">
        <v>1</v>
      </c>
    </row>
    <row r="92" spans="1:51">
      <c r="A92" s="15">
        <v>0</v>
      </c>
      <c r="B92" s="15">
        <v>190</v>
      </c>
      <c r="C92" s="15">
        <v>1.6</v>
      </c>
      <c r="D92" s="16"/>
      <c r="E92" s="15">
        <v>1</v>
      </c>
      <c r="F92" s="15">
        <v>190</v>
      </c>
      <c r="G92" s="15">
        <v>1.5</v>
      </c>
      <c r="H92" s="16"/>
      <c r="I92" s="15">
        <v>2</v>
      </c>
      <c r="J92" s="15">
        <v>190</v>
      </c>
      <c r="K92" s="15">
        <v>1.4</v>
      </c>
      <c r="L92" s="16"/>
      <c r="M92" s="15">
        <v>3</v>
      </c>
      <c r="N92" s="15">
        <v>190</v>
      </c>
      <c r="O92" s="15">
        <v>1.4</v>
      </c>
      <c r="P92" s="16"/>
      <c r="Q92" s="15">
        <v>4</v>
      </c>
      <c r="R92" s="15">
        <v>190</v>
      </c>
      <c r="S92" s="15">
        <v>1.3</v>
      </c>
      <c r="T92" s="16"/>
      <c r="U92" s="15">
        <v>5</v>
      </c>
      <c r="V92" s="15">
        <v>190</v>
      </c>
      <c r="W92" s="15">
        <v>1.2</v>
      </c>
      <c r="X92" s="16"/>
      <c r="Y92" s="15">
        <v>6</v>
      </c>
      <c r="Z92" s="15">
        <v>190</v>
      </c>
      <c r="AA92" s="15">
        <v>1.2</v>
      </c>
      <c r="AB92" s="16"/>
      <c r="AC92" s="15">
        <v>7</v>
      </c>
      <c r="AD92" s="15">
        <v>190</v>
      </c>
      <c r="AE92" s="15">
        <v>1.1000000000000001</v>
      </c>
      <c r="AF92" s="16"/>
      <c r="AG92" s="15">
        <v>8</v>
      </c>
      <c r="AH92" s="15">
        <v>190</v>
      </c>
      <c r="AI92" s="15">
        <v>1</v>
      </c>
      <c r="AJ92" s="16"/>
      <c r="AK92" s="15">
        <v>9</v>
      </c>
      <c r="AL92" s="15">
        <v>190</v>
      </c>
      <c r="AM92" s="15">
        <v>1</v>
      </c>
      <c r="AN92" s="16"/>
      <c r="AO92" s="15">
        <v>10</v>
      </c>
      <c r="AP92" s="15">
        <v>190</v>
      </c>
      <c r="AQ92" s="15">
        <v>1</v>
      </c>
      <c r="AR92" s="16"/>
      <c r="AS92" s="15">
        <v>11</v>
      </c>
      <c r="AT92" s="15">
        <v>190</v>
      </c>
      <c r="AU92" s="15">
        <v>1</v>
      </c>
      <c r="AV92" s="16"/>
      <c r="AW92" s="15">
        <v>12</v>
      </c>
      <c r="AX92" s="15">
        <v>190</v>
      </c>
      <c r="AY92" s="15">
        <v>1</v>
      </c>
    </row>
    <row r="93" spans="1:51">
      <c r="A93" s="15">
        <v>0</v>
      </c>
      <c r="B93" s="15">
        <v>191</v>
      </c>
      <c r="C93" s="15">
        <v>1.7</v>
      </c>
      <c r="D93" s="16"/>
      <c r="E93" s="15">
        <v>1</v>
      </c>
      <c r="F93" s="15">
        <v>191</v>
      </c>
      <c r="G93" s="15">
        <v>1.5</v>
      </c>
      <c r="H93" s="16"/>
      <c r="I93" s="15">
        <v>2</v>
      </c>
      <c r="J93" s="15">
        <v>191</v>
      </c>
      <c r="K93" s="15">
        <v>1.5</v>
      </c>
      <c r="L93" s="16"/>
      <c r="M93" s="15">
        <v>3</v>
      </c>
      <c r="N93" s="15">
        <v>191</v>
      </c>
      <c r="O93" s="15">
        <v>1.4</v>
      </c>
      <c r="P93" s="16"/>
      <c r="Q93" s="15">
        <v>4</v>
      </c>
      <c r="R93" s="15">
        <v>191</v>
      </c>
      <c r="S93" s="15">
        <v>1.3</v>
      </c>
      <c r="T93" s="16"/>
      <c r="U93" s="15">
        <v>5</v>
      </c>
      <c r="V93" s="15">
        <v>191</v>
      </c>
      <c r="W93" s="15">
        <v>1.2</v>
      </c>
      <c r="X93" s="16"/>
      <c r="Y93" s="15">
        <v>6</v>
      </c>
      <c r="Z93" s="15">
        <v>191</v>
      </c>
      <c r="AA93" s="15">
        <v>1.2</v>
      </c>
      <c r="AB93" s="16"/>
      <c r="AC93" s="15">
        <v>7</v>
      </c>
      <c r="AD93" s="15">
        <v>191</v>
      </c>
      <c r="AE93" s="15">
        <v>1.1000000000000001</v>
      </c>
      <c r="AF93" s="16"/>
      <c r="AG93" s="15">
        <v>8</v>
      </c>
      <c r="AH93" s="15">
        <v>191</v>
      </c>
      <c r="AI93" s="15">
        <v>1.1000000000000001</v>
      </c>
      <c r="AJ93" s="16"/>
      <c r="AK93" s="15">
        <v>9</v>
      </c>
      <c r="AL93" s="15">
        <v>191</v>
      </c>
      <c r="AM93" s="15">
        <v>1</v>
      </c>
      <c r="AN93" s="16"/>
      <c r="AO93" s="15">
        <v>10</v>
      </c>
      <c r="AP93" s="15">
        <v>191</v>
      </c>
      <c r="AQ93" s="15">
        <v>1</v>
      </c>
      <c r="AR93" s="16"/>
      <c r="AS93" s="15">
        <v>11</v>
      </c>
      <c r="AT93" s="15">
        <v>191</v>
      </c>
      <c r="AU93" s="15">
        <v>1</v>
      </c>
      <c r="AV93" s="16"/>
      <c r="AW93" s="15">
        <v>12</v>
      </c>
      <c r="AX93" s="15">
        <v>191</v>
      </c>
      <c r="AY93" s="15">
        <v>1</v>
      </c>
    </row>
    <row r="94" spans="1:51">
      <c r="A94" s="15">
        <v>0</v>
      </c>
      <c r="B94" s="15">
        <v>192</v>
      </c>
      <c r="C94" s="15">
        <v>1.7</v>
      </c>
      <c r="D94" s="16"/>
      <c r="E94" s="15">
        <v>1</v>
      </c>
      <c r="F94" s="15">
        <v>192</v>
      </c>
      <c r="G94" s="15">
        <v>1.5</v>
      </c>
      <c r="H94" s="16"/>
      <c r="I94" s="15">
        <v>2</v>
      </c>
      <c r="J94" s="15">
        <v>192</v>
      </c>
      <c r="K94" s="15">
        <v>1.5</v>
      </c>
      <c r="L94" s="16"/>
      <c r="M94" s="15">
        <v>3</v>
      </c>
      <c r="N94" s="15">
        <v>192</v>
      </c>
      <c r="O94" s="15">
        <v>1.4</v>
      </c>
      <c r="P94" s="16"/>
      <c r="Q94" s="15">
        <v>4</v>
      </c>
      <c r="R94" s="15">
        <v>192</v>
      </c>
      <c r="S94" s="15">
        <v>1.3</v>
      </c>
      <c r="T94" s="16"/>
      <c r="U94" s="15">
        <v>5</v>
      </c>
      <c r="V94" s="15">
        <v>192</v>
      </c>
      <c r="W94" s="15">
        <v>1.2</v>
      </c>
      <c r="X94" s="16"/>
      <c r="Y94" s="15">
        <v>6</v>
      </c>
      <c r="Z94" s="15">
        <v>192</v>
      </c>
      <c r="AA94" s="15">
        <v>1.2</v>
      </c>
      <c r="AB94" s="16"/>
      <c r="AC94" s="15">
        <v>7</v>
      </c>
      <c r="AD94" s="15">
        <v>192</v>
      </c>
      <c r="AE94" s="15">
        <v>1.1000000000000001</v>
      </c>
      <c r="AF94" s="16"/>
      <c r="AG94" s="15">
        <v>8</v>
      </c>
      <c r="AH94" s="15">
        <v>192</v>
      </c>
      <c r="AI94" s="15">
        <v>1.1000000000000001</v>
      </c>
      <c r="AJ94" s="16"/>
      <c r="AK94" s="15">
        <v>9</v>
      </c>
      <c r="AL94" s="15">
        <v>192</v>
      </c>
      <c r="AM94" s="15">
        <v>1</v>
      </c>
      <c r="AN94" s="16"/>
      <c r="AO94" s="15">
        <v>10</v>
      </c>
      <c r="AP94" s="15">
        <v>192</v>
      </c>
      <c r="AQ94" s="15">
        <v>1</v>
      </c>
      <c r="AR94" s="16"/>
      <c r="AS94" s="15">
        <v>11</v>
      </c>
      <c r="AT94" s="15">
        <v>192</v>
      </c>
      <c r="AU94" s="15">
        <v>1</v>
      </c>
      <c r="AV94" s="16"/>
      <c r="AW94" s="15">
        <v>12</v>
      </c>
      <c r="AX94" s="15">
        <v>192</v>
      </c>
      <c r="AY94" s="15">
        <v>1</v>
      </c>
    </row>
    <row r="95" spans="1:51">
      <c r="A95" s="15">
        <v>0</v>
      </c>
      <c r="B95" s="15">
        <v>193</v>
      </c>
      <c r="C95" s="15">
        <v>1.7</v>
      </c>
      <c r="D95" s="16"/>
      <c r="E95" s="15">
        <v>1</v>
      </c>
      <c r="F95" s="15">
        <v>193</v>
      </c>
      <c r="G95" s="15">
        <v>1.5</v>
      </c>
      <c r="H95" s="16"/>
      <c r="I95" s="15">
        <v>2</v>
      </c>
      <c r="J95" s="15">
        <v>193</v>
      </c>
      <c r="K95" s="15">
        <v>1.5</v>
      </c>
      <c r="L95" s="16"/>
      <c r="M95" s="15">
        <v>3</v>
      </c>
      <c r="N95" s="15">
        <v>193</v>
      </c>
      <c r="O95" s="15">
        <v>1.4</v>
      </c>
      <c r="P95" s="16"/>
      <c r="Q95" s="15">
        <v>4</v>
      </c>
      <c r="R95" s="15">
        <v>193</v>
      </c>
      <c r="S95" s="15">
        <v>1.3</v>
      </c>
      <c r="T95" s="16"/>
      <c r="U95" s="15">
        <v>5</v>
      </c>
      <c r="V95" s="15">
        <v>193</v>
      </c>
      <c r="W95" s="15">
        <v>1.3</v>
      </c>
      <c r="X95" s="16"/>
      <c r="Y95" s="15">
        <v>6</v>
      </c>
      <c r="Z95" s="15">
        <v>193</v>
      </c>
      <c r="AA95" s="15">
        <v>1.2</v>
      </c>
      <c r="AB95" s="16"/>
      <c r="AC95" s="15">
        <v>7</v>
      </c>
      <c r="AD95" s="15">
        <v>193</v>
      </c>
      <c r="AE95" s="15">
        <v>1.1000000000000001</v>
      </c>
      <c r="AF95" s="16"/>
      <c r="AG95" s="15">
        <v>8</v>
      </c>
      <c r="AH95" s="15">
        <v>193</v>
      </c>
      <c r="AI95" s="15">
        <v>1.1000000000000001</v>
      </c>
      <c r="AJ95" s="16"/>
      <c r="AK95" s="15">
        <v>9</v>
      </c>
      <c r="AL95" s="15">
        <v>193</v>
      </c>
      <c r="AM95" s="15">
        <v>1</v>
      </c>
      <c r="AN95" s="16"/>
      <c r="AO95" s="15">
        <v>10</v>
      </c>
      <c r="AP95" s="15">
        <v>193</v>
      </c>
      <c r="AQ95" s="15">
        <v>1</v>
      </c>
      <c r="AR95" s="16"/>
      <c r="AS95" s="15">
        <v>11</v>
      </c>
      <c r="AT95" s="15">
        <v>193</v>
      </c>
      <c r="AU95" s="15">
        <v>1</v>
      </c>
      <c r="AV95" s="16"/>
      <c r="AW95" s="15">
        <v>12</v>
      </c>
      <c r="AX95" s="15">
        <v>193</v>
      </c>
      <c r="AY95" s="15">
        <v>1</v>
      </c>
    </row>
    <row r="96" spans="1:51">
      <c r="A96" s="15">
        <v>0</v>
      </c>
      <c r="B96" s="15">
        <v>194</v>
      </c>
      <c r="C96" s="15">
        <v>1.7</v>
      </c>
      <c r="D96" s="16"/>
      <c r="E96" s="15">
        <v>1</v>
      </c>
      <c r="F96" s="15">
        <v>194</v>
      </c>
      <c r="G96" s="15">
        <v>1.6</v>
      </c>
      <c r="H96" s="16"/>
      <c r="I96" s="15">
        <v>2</v>
      </c>
      <c r="J96" s="15">
        <v>194</v>
      </c>
      <c r="K96" s="15">
        <v>1.5</v>
      </c>
      <c r="L96" s="16"/>
      <c r="M96" s="15">
        <v>3</v>
      </c>
      <c r="N96" s="15">
        <v>194</v>
      </c>
      <c r="O96" s="15">
        <v>1.4</v>
      </c>
      <c r="P96" s="16"/>
      <c r="Q96" s="15">
        <v>4</v>
      </c>
      <c r="R96" s="15">
        <v>194</v>
      </c>
      <c r="S96" s="15">
        <v>1.3</v>
      </c>
      <c r="T96" s="16"/>
      <c r="U96" s="15">
        <v>5</v>
      </c>
      <c r="V96" s="15">
        <v>194</v>
      </c>
      <c r="W96" s="15">
        <v>1.3</v>
      </c>
      <c r="X96" s="16"/>
      <c r="Y96" s="15">
        <v>6</v>
      </c>
      <c r="Z96" s="15">
        <v>194</v>
      </c>
      <c r="AA96" s="15">
        <v>1.2</v>
      </c>
      <c r="AB96" s="16"/>
      <c r="AC96" s="15">
        <v>7</v>
      </c>
      <c r="AD96" s="15">
        <v>194</v>
      </c>
      <c r="AE96" s="15">
        <v>1.1000000000000001</v>
      </c>
      <c r="AF96" s="16"/>
      <c r="AG96" s="15">
        <v>8</v>
      </c>
      <c r="AH96" s="15">
        <v>194</v>
      </c>
      <c r="AI96" s="15">
        <v>1.1000000000000001</v>
      </c>
      <c r="AJ96" s="16"/>
      <c r="AK96" s="15">
        <v>9</v>
      </c>
      <c r="AL96" s="15">
        <v>194</v>
      </c>
      <c r="AM96" s="15">
        <v>1</v>
      </c>
      <c r="AN96" s="16"/>
      <c r="AO96" s="15">
        <v>10</v>
      </c>
      <c r="AP96" s="15">
        <v>194</v>
      </c>
      <c r="AQ96" s="15">
        <v>1</v>
      </c>
      <c r="AR96" s="16"/>
      <c r="AS96" s="15">
        <v>11</v>
      </c>
      <c r="AT96" s="15">
        <v>194</v>
      </c>
      <c r="AU96" s="15">
        <v>1</v>
      </c>
      <c r="AV96" s="16"/>
      <c r="AW96" s="15">
        <v>12</v>
      </c>
      <c r="AX96" s="15">
        <v>194</v>
      </c>
      <c r="AY96" s="15">
        <v>1</v>
      </c>
    </row>
    <row r="97" spans="1:51">
      <c r="A97" s="15">
        <v>0</v>
      </c>
      <c r="B97" s="15">
        <v>195</v>
      </c>
      <c r="C97" s="15">
        <v>1.7</v>
      </c>
      <c r="D97" s="16"/>
      <c r="E97" s="15">
        <v>1</v>
      </c>
      <c r="F97" s="15">
        <v>195</v>
      </c>
      <c r="G97" s="15">
        <v>1.6</v>
      </c>
      <c r="H97" s="16"/>
      <c r="I97" s="15">
        <v>2</v>
      </c>
      <c r="J97" s="15">
        <v>195</v>
      </c>
      <c r="K97" s="15">
        <v>1.5</v>
      </c>
      <c r="L97" s="16"/>
      <c r="M97" s="15">
        <v>3</v>
      </c>
      <c r="N97" s="15">
        <v>195</v>
      </c>
      <c r="O97" s="15">
        <v>1.4</v>
      </c>
      <c r="P97" s="16"/>
      <c r="Q97" s="15">
        <v>4</v>
      </c>
      <c r="R97" s="15">
        <v>195</v>
      </c>
      <c r="S97" s="15">
        <v>1.3</v>
      </c>
      <c r="T97" s="16"/>
      <c r="U97" s="15">
        <v>5</v>
      </c>
      <c r="V97" s="15">
        <v>195</v>
      </c>
      <c r="W97" s="15">
        <v>1.3</v>
      </c>
      <c r="X97" s="16"/>
      <c r="Y97" s="15">
        <v>6</v>
      </c>
      <c r="Z97" s="15">
        <v>195</v>
      </c>
      <c r="AA97" s="15">
        <v>1.2</v>
      </c>
      <c r="AB97" s="16"/>
      <c r="AC97" s="15">
        <v>7</v>
      </c>
      <c r="AD97" s="15">
        <v>195</v>
      </c>
      <c r="AE97" s="15">
        <v>1.2</v>
      </c>
      <c r="AF97" s="16"/>
      <c r="AG97" s="15">
        <v>8</v>
      </c>
      <c r="AH97" s="15">
        <v>195</v>
      </c>
      <c r="AI97" s="15">
        <v>1.1000000000000001</v>
      </c>
      <c r="AJ97" s="16"/>
      <c r="AK97" s="15">
        <v>9</v>
      </c>
      <c r="AL97" s="15">
        <v>195</v>
      </c>
      <c r="AM97" s="15">
        <v>1</v>
      </c>
      <c r="AN97" s="16"/>
      <c r="AO97" s="15">
        <v>10</v>
      </c>
      <c r="AP97" s="15">
        <v>195</v>
      </c>
      <c r="AQ97" s="15">
        <v>1</v>
      </c>
      <c r="AR97" s="16"/>
      <c r="AS97" s="15">
        <v>11</v>
      </c>
      <c r="AT97" s="15">
        <v>195</v>
      </c>
      <c r="AU97" s="15">
        <v>1</v>
      </c>
      <c r="AV97" s="16"/>
      <c r="AW97" s="15">
        <v>12</v>
      </c>
      <c r="AX97" s="15">
        <v>195</v>
      </c>
      <c r="AY97" s="15">
        <v>1</v>
      </c>
    </row>
    <row r="98" spans="1:51">
      <c r="A98" s="15">
        <v>0</v>
      </c>
      <c r="B98" s="15">
        <v>196</v>
      </c>
      <c r="C98" s="15">
        <v>1.7</v>
      </c>
      <c r="D98" s="16"/>
      <c r="E98" s="15">
        <v>1</v>
      </c>
      <c r="F98" s="15">
        <v>196</v>
      </c>
      <c r="G98" s="15">
        <v>1.6</v>
      </c>
      <c r="H98" s="16"/>
      <c r="I98" s="15">
        <v>2</v>
      </c>
      <c r="J98" s="15">
        <v>196</v>
      </c>
      <c r="K98" s="15">
        <v>1.5</v>
      </c>
      <c r="L98" s="16"/>
      <c r="M98" s="15">
        <v>3</v>
      </c>
      <c r="N98" s="15">
        <v>196</v>
      </c>
      <c r="O98" s="15">
        <v>1.4</v>
      </c>
      <c r="P98" s="16"/>
      <c r="Q98" s="15">
        <v>4</v>
      </c>
      <c r="R98" s="15">
        <v>196</v>
      </c>
      <c r="S98" s="15">
        <v>1.3</v>
      </c>
      <c r="T98" s="16"/>
      <c r="U98" s="15">
        <v>5</v>
      </c>
      <c r="V98" s="15">
        <v>196</v>
      </c>
      <c r="W98" s="15">
        <v>1.3</v>
      </c>
      <c r="X98" s="16"/>
      <c r="Y98" s="15">
        <v>6</v>
      </c>
      <c r="Z98" s="15">
        <v>196</v>
      </c>
      <c r="AA98" s="15">
        <v>1.2</v>
      </c>
      <c r="AB98" s="16"/>
      <c r="AC98" s="15">
        <v>7</v>
      </c>
      <c r="AD98" s="15">
        <v>196</v>
      </c>
      <c r="AE98" s="15">
        <v>1.2</v>
      </c>
      <c r="AF98" s="16"/>
      <c r="AG98" s="15">
        <v>8</v>
      </c>
      <c r="AH98" s="15">
        <v>196</v>
      </c>
      <c r="AI98" s="15">
        <v>1.1000000000000001</v>
      </c>
      <c r="AJ98" s="16"/>
      <c r="AK98" s="15">
        <v>9</v>
      </c>
      <c r="AL98" s="15">
        <v>196</v>
      </c>
      <c r="AM98" s="15">
        <v>1</v>
      </c>
      <c r="AN98" s="16"/>
      <c r="AO98" s="15">
        <v>10</v>
      </c>
      <c r="AP98" s="15">
        <v>196</v>
      </c>
      <c r="AQ98" s="15">
        <v>1</v>
      </c>
      <c r="AR98" s="16"/>
      <c r="AS98" s="15">
        <v>11</v>
      </c>
      <c r="AT98" s="15">
        <v>196</v>
      </c>
      <c r="AU98" s="15">
        <v>1</v>
      </c>
      <c r="AV98" s="16"/>
      <c r="AW98" s="15">
        <v>12</v>
      </c>
      <c r="AX98" s="15">
        <v>196</v>
      </c>
      <c r="AY98" s="15">
        <v>1</v>
      </c>
    </row>
    <row r="99" spans="1:51">
      <c r="A99" s="15">
        <v>0</v>
      </c>
      <c r="B99" s="15">
        <v>197</v>
      </c>
      <c r="C99" s="15">
        <v>1.7</v>
      </c>
      <c r="D99" s="16"/>
      <c r="E99" s="15">
        <v>1</v>
      </c>
      <c r="F99" s="15">
        <v>197</v>
      </c>
      <c r="G99" s="15">
        <v>1.6</v>
      </c>
      <c r="H99" s="16"/>
      <c r="I99" s="15">
        <v>2</v>
      </c>
      <c r="J99" s="15">
        <v>197</v>
      </c>
      <c r="K99" s="15">
        <v>1.5</v>
      </c>
      <c r="L99" s="16"/>
      <c r="M99" s="15">
        <v>3</v>
      </c>
      <c r="N99" s="15">
        <v>197</v>
      </c>
      <c r="O99" s="15">
        <v>1.4</v>
      </c>
      <c r="P99" s="16"/>
      <c r="Q99" s="15">
        <v>4</v>
      </c>
      <c r="R99" s="15">
        <v>197</v>
      </c>
      <c r="S99" s="15">
        <v>1.3</v>
      </c>
      <c r="T99" s="16"/>
      <c r="U99" s="15">
        <v>5</v>
      </c>
      <c r="V99" s="15">
        <v>197</v>
      </c>
      <c r="W99" s="15">
        <v>1.3</v>
      </c>
      <c r="X99" s="16"/>
      <c r="Y99" s="15">
        <v>6</v>
      </c>
      <c r="Z99" s="15">
        <v>197</v>
      </c>
      <c r="AA99" s="15">
        <v>1.2</v>
      </c>
      <c r="AB99" s="16"/>
      <c r="AC99" s="15">
        <v>7</v>
      </c>
      <c r="AD99" s="15">
        <v>197</v>
      </c>
      <c r="AE99" s="15">
        <v>1.2</v>
      </c>
      <c r="AF99" s="16"/>
      <c r="AG99" s="15">
        <v>8</v>
      </c>
      <c r="AH99" s="15">
        <v>197</v>
      </c>
      <c r="AI99" s="15">
        <v>1.1000000000000001</v>
      </c>
      <c r="AJ99" s="16"/>
      <c r="AK99" s="15">
        <v>9</v>
      </c>
      <c r="AL99" s="15">
        <v>197</v>
      </c>
      <c r="AM99" s="15">
        <v>1</v>
      </c>
      <c r="AN99" s="16"/>
      <c r="AO99" s="15">
        <v>10</v>
      </c>
      <c r="AP99" s="15">
        <v>197</v>
      </c>
      <c r="AQ99" s="15">
        <v>1</v>
      </c>
      <c r="AR99" s="16"/>
      <c r="AS99" s="15">
        <v>11</v>
      </c>
      <c r="AT99" s="15">
        <v>197</v>
      </c>
      <c r="AU99" s="15">
        <v>1</v>
      </c>
      <c r="AV99" s="16"/>
      <c r="AW99" s="15">
        <v>12</v>
      </c>
      <c r="AX99" s="15">
        <v>197</v>
      </c>
      <c r="AY99" s="15">
        <v>1</v>
      </c>
    </row>
    <row r="100" spans="1:51">
      <c r="A100" s="15">
        <v>0</v>
      </c>
      <c r="B100" s="15">
        <v>198</v>
      </c>
      <c r="C100" s="15">
        <v>1.7</v>
      </c>
      <c r="D100" s="16"/>
      <c r="E100" s="15">
        <v>1</v>
      </c>
      <c r="F100" s="15">
        <v>198</v>
      </c>
      <c r="G100" s="15">
        <v>1.6</v>
      </c>
      <c r="H100" s="16"/>
      <c r="I100" s="15">
        <v>2</v>
      </c>
      <c r="J100" s="15">
        <v>198</v>
      </c>
      <c r="K100" s="15">
        <v>1.5</v>
      </c>
      <c r="L100" s="16"/>
      <c r="M100" s="15">
        <v>3</v>
      </c>
      <c r="N100" s="15">
        <v>198</v>
      </c>
      <c r="O100" s="15">
        <v>1.4</v>
      </c>
      <c r="P100" s="16"/>
      <c r="Q100" s="15">
        <v>4</v>
      </c>
      <c r="R100" s="15">
        <v>198</v>
      </c>
      <c r="S100" s="15">
        <v>1.3</v>
      </c>
      <c r="T100" s="16"/>
      <c r="U100" s="15">
        <v>5</v>
      </c>
      <c r="V100" s="15">
        <v>198</v>
      </c>
      <c r="W100" s="15">
        <v>1.3</v>
      </c>
      <c r="X100" s="16"/>
      <c r="Y100" s="15">
        <v>6</v>
      </c>
      <c r="Z100" s="15">
        <v>198</v>
      </c>
      <c r="AA100" s="15">
        <v>1.2</v>
      </c>
      <c r="AB100" s="16"/>
      <c r="AC100" s="15">
        <v>7</v>
      </c>
      <c r="AD100" s="15">
        <v>198</v>
      </c>
      <c r="AE100" s="15">
        <v>1.2</v>
      </c>
      <c r="AF100" s="16"/>
      <c r="AG100" s="15">
        <v>8</v>
      </c>
      <c r="AH100" s="15">
        <v>198</v>
      </c>
      <c r="AI100" s="15">
        <v>1.1000000000000001</v>
      </c>
      <c r="AJ100" s="16"/>
      <c r="AK100" s="15">
        <v>9</v>
      </c>
      <c r="AL100" s="15">
        <v>198</v>
      </c>
      <c r="AM100" s="15">
        <v>1</v>
      </c>
      <c r="AN100" s="16"/>
      <c r="AO100" s="15">
        <v>10</v>
      </c>
      <c r="AP100" s="15">
        <v>198</v>
      </c>
      <c r="AQ100" s="15">
        <v>1</v>
      </c>
      <c r="AR100" s="16"/>
      <c r="AS100" s="15">
        <v>11</v>
      </c>
      <c r="AT100" s="15">
        <v>198</v>
      </c>
      <c r="AU100" s="15">
        <v>1</v>
      </c>
      <c r="AV100" s="16"/>
      <c r="AW100" s="15">
        <v>12</v>
      </c>
      <c r="AX100" s="15">
        <v>198</v>
      </c>
      <c r="AY100" s="15">
        <v>1</v>
      </c>
    </row>
    <row r="101" spans="1:51">
      <c r="A101" s="15">
        <v>0</v>
      </c>
      <c r="B101" s="15">
        <v>199</v>
      </c>
      <c r="C101" s="15">
        <v>1.7</v>
      </c>
      <c r="D101" s="16"/>
      <c r="E101" s="15">
        <v>1</v>
      </c>
      <c r="F101" s="15">
        <v>199</v>
      </c>
      <c r="G101" s="15">
        <v>1.6</v>
      </c>
      <c r="H101" s="16"/>
      <c r="I101" s="15">
        <v>2</v>
      </c>
      <c r="J101" s="15">
        <v>199</v>
      </c>
      <c r="K101" s="15">
        <v>1.5</v>
      </c>
      <c r="L101" s="16"/>
      <c r="M101" s="15">
        <v>3</v>
      </c>
      <c r="N101" s="15">
        <v>199</v>
      </c>
      <c r="O101" s="15">
        <v>1.4</v>
      </c>
      <c r="P101" s="16"/>
      <c r="Q101" s="15">
        <v>4</v>
      </c>
      <c r="R101" s="15">
        <v>199</v>
      </c>
      <c r="S101" s="15">
        <v>1.4</v>
      </c>
      <c r="T101" s="16"/>
      <c r="U101" s="15">
        <v>5</v>
      </c>
      <c r="V101" s="15">
        <v>199</v>
      </c>
      <c r="W101" s="15">
        <v>1.3</v>
      </c>
      <c r="X101" s="16"/>
      <c r="Y101" s="15">
        <v>6</v>
      </c>
      <c r="Z101" s="15">
        <v>199</v>
      </c>
      <c r="AA101" s="15">
        <v>1.2</v>
      </c>
      <c r="AB101" s="16"/>
      <c r="AC101" s="15">
        <v>7</v>
      </c>
      <c r="AD101" s="15">
        <v>199</v>
      </c>
      <c r="AE101" s="15">
        <v>1.2</v>
      </c>
      <c r="AF101" s="16"/>
      <c r="AG101" s="15">
        <v>8</v>
      </c>
      <c r="AH101" s="15">
        <v>199</v>
      </c>
      <c r="AI101" s="15">
        <v>1.1000000000000001</v>
      </c>
      <c r="AJ101" s="16"/>
      <c r="AK101" s="15">
        <v>9</v>
      </c>
      <c r="AL101" s="15">
        <v>199</v>
      </c>
      <c r="AM101" s="15">
        <v>1.1000000000000001</v>
      </c>
      <c r="AN101" s="16"/>
      <c r="AO101" s="15">
        <v>10</v>
      </c>
      <c r="AP101" s="15">
        <v>199</v>
      </c>
      <c r="AQ101" s="15">
        <v>1</v>
      </c>
      <c r="AR101" s="16"/>
      <c r="AS101" s="15">
        <v>11</v>
      </c>
      <c r="AT101" s="15">
        <v>199</v>
      </c>
      <c r="AU101" s="15">
        <v>1</v>
      </c>
      <c r="AV101" s="16"/>
      <c r="AW101" s="15">
        <v>12</v>
      </c>
      <c r="AX101" s="15">
        <v>199</v>
      </c>
      <c r="AY101" s="15">
        <v>1</v>
      </c>
    </row>
    <row r="102" spans="1:51">
      <c r="A102" s="15">
        <v>0</v>
      </c>
      <c r="B102" s="15">
        <v>200</v>
      </c>
      <c r="C102" s="15">
        <v>1.7</v>
      </c>
      <c r="D102" s="16"/>
      <c r="E102" s="15">
        <v>1</v>
      </c>
      <c r="F102" s="15">
        <v>200</v>
      </c>
      <c r="G102" s="15">
        <v>1.6</v>
      </c>
      <c r="H102" s="16"/>
      <c r="I102" s="15">
        <v>2</v>
      </c>
      <c r="J102" s="15">
        <v>200</v>
      </c>
      <c r="K102" s="15">
        <v>1.5</v>
      </c>
      <c r="L102" s="16"/>
      <c r="M102" s="15">
        <v>3</v>
      </c>
      <c r="N102" s="15">
        <v>200</v>
      </c>
      <c r="O102" s="15">
        <v>1.4</v>
      </c>
      <c r="P102" s="16"/>
      <c r="Q102" s="15">
        <v>4</v>
      </c>
      <c r="R102" s="15">
        <v>200</v>
      </c>
      <c r="S102" s="15">
        <v>1.4</v>
      </c>
      <c r="T102" s="16"/>
      <c r="U102" s="15">
        <v>5</v>
      </c>
      <c r="V102" s="15">
        <v>200</v>
      </c>
      <c r="W102" s="15">
        <v>1.3</v>
      </c>
      <c r="X102" s="16"/>
      <c r="Y102" s="15">
        <v>6</v>
      </c>
      <c r="Z102" s="15">
        <v>200</v>
      </c>
      <c r="AA102" s="15">
        <v>1.3</v>
      </c>
      <c r="AB102" s="16"/>
      <c r="AC102" s="15">
        <v>7</v>
      </c>
      <c r="AD102" s="15">
        <v>200</v>
      </c>
      <c r="AE102" s="15">
        <v>1.2</v>
      </c>
      <c r="AF102" s="16"/>
      <c r="AG102" s="15">
        <v>8</v>
      </c>
      <c r="AH102" s="15">
        <v>200</v>
      </c>
      <c r="AI102" s="15">
        <v>1.1000000000000001</v>
      </c>
      <c r="AJ102" s="16"/>
      <c r="AK102" s="15">
        <v>9</v>
      </c>
      <c r="AL102" s="15">
        <v>200</v>
      </c>
      <c r="AM102" s="15">
        <v>1.1000000000000001</v>
      </c>
      <c r="AN102" s="16"/>
      <c r="AO102" s="15">
        <v>10</v>
      </c>
      <c r="AP102" s="15">
        <v>200</v>
      </c>
      <c r="AQ102" s="15">
        <v>1</v>
      </c>
      <c r="AR102" s="16"/>
      <c r="AS102" s="15">
        <v>11</v>
      </c>
      <c r="AT102" s="15">
        <v>200</v>
      </c>
      <c r="AU102" s="15">
        <v>1</v>
      </c>
      <c r="AV102" s="16"/>
      <c r="AW102" s="15">
        <v>12</v>
      </c>
      <c r="AX102" s="15">
        <v>200</v>
      </c>
      <c r="AY102" s="15">
        <v>1</v>
      </c>
    </row>
    <row r="103" spans="1:51">
      <c r="A103" s="15">
        <v>0</v>
      </c>
      <c r="B103" s="15">
        <v>201</v>
      </c>
      <c r="C103" s="15">
        <v>1.7</v>
      </c>
      <c r="D103" s="16"/>
      <c r="E103" s="15">
        <v>1</v>
      </c>
      <c r="F103" s="15">
        <v>201</v>
      </c>
      <c r="G103" s="15">
        <v>1.6</v>
      </c>
      <c r="H103" s="16"/>
      <c r="I103" s="15">
        <v>2</v>
      </c>
      <c r="J103" s="15">
        <v>201</v>
      </c>
      <c r="K103" s="15">
        <v>1.5</v>
      </c>
      <c r="L103" s="16"/>
      <c r="M103" s="15">
        <v>3</v>
      </c>
      <c r="N103" s="15">
        <v>201</v>
      </c>
      <c r="O103" s="15">
        <v>1.5</v>
      </c>
      <c r="P103" s="16"/>
      <c r="Q103" s="15">
        <v>4</v>
      </c>
      <c r="R103" s="15">
        <v>201</v>
      </c>
      <c r="S103" s="15">
        <v>1.4</v>
      </c>
      <c r="T103" s="16"/>
      <c r="U103" s="15">
        <v>5</v>
      </c>
      <c r="V103" s="15">
        <v>201</v>
      </c>
      <c r="W103" s="15">
        <v>1.3</v>
      </c>
      <c r="X103" s="16"/>
      <c r="Y103" s="15">
        <v>6</v>
      </c>
      <c r="Z103" s="15">
        <v>201</v>
      </c>
      <c r="AA103" s="15">
        <v>1.3</v>
      </c>
      <c r="AB103" s="16"/>
      <c r="AC103" s="15">
        <v>7</v>
      </c>
      <c r="AD103" s="15">
        <v>201</v>
      </c>
      <c r="AE103" s="15">
        <v>1.2</v>
      </c>
      <c r="AF103" s="16"/>
      <c r="AG103" s="15">
        <v>8</v>
      </c>
      <c r="AH103" s="15">
        <v>201</v>
      </c>
      <c r="AI103" s="15">
        <v>1.1000000000000001</v>
      </c>
      <c r="AJ103" s="16"/>
      <c r="AK103" s="15">
        <v>9</v>
      </c>
      <c r="AL103" s="15">
        <v>201</v>
      </c>
      <c r="AM103" s="15">
        <v>1.1000000000000001</v>
      </c>
      <c r="AN103" s="16"/>
      <c r="AO103" s="15">
        <v>10</v>
      </c>
      <c r="AP103" s="15">
        <v>201</v>
      </c>
      <c r="AQ103" s="15">
        <v>1</v>
      </c>
      <c r="AR103" s="16"/>
      <c r="AS103" s="15">
        <v>11</v>
      </c>
      <c r="AT103" s="15">
        <v>201</v>
      </c>
      <c r="AU103" s="15">
        <v>1</v>
      </c>
      <c r="AV103" s="16"/>
      <c r="AW103" s="15">
        <v>12</v>
      </c>
      <c r="AX103" s="15">
        <v>201</v>
      </c>
      <c r="AY103" s="15">
        <v>1</v>
      </c>
    </row>
    <row r="104" spans="1:51">
      <c r="A104" s="15">
        <v>0</v>
      </c>
      <c r="B104" s="15">
        <v>202</v>
      </c>
      <c r="C104" s="15">
        <v>1.7</v>
      </c>
      <c r="D104" s="16"/>
      <c r="E104" s="15">
        <v>1</v>
      </c>
      <c r="F104" s="15">
        <v>202</v>
      </c>
      <c r="G104" s="15">
        <v>1.6</v>
      </c>
      <c r="H104" s="16"/>
      <c r="I104" s="15">
        <v>2</v>
      </c>
      <c r="J104" s="15">
        <v>202</v>
      </c>
      <c r="K104" s="15">
        <v>1.5</v>
      </c>
      <c r="L104" s="16"/>
      <c r="M104" s="15">
        <v>3</v>
      </c>
      <c r="N104" s="15">
        <v>202</v>
      </c>
      <c r="O104" s="15">
        <v>1.5</v>
      </c>
      <c r="P104" s="16"/>
      <c r="Q104" s="15">
        <v>4</v>
      </c>
      <c r="R104" s="15">
        <v>202</v>
      </c>
      <c r="S104" s="15">
        <v>1.4</v>
      </c>
      <c r="T104" s="16"/>
      <c r="U104" s="15">
        <v>5</v>
      </c>
      <c r="V104" s="15">
        <v>202</v>
      </c>
      <c r="W104" s="15">
        <v>1.3</v>
      </c>
      <c r="X104" s="16"/>
      <c r="Y104" s="15">
        <v>6</v>
      </c>
      <c r="Z104" s="15">
        <v>202</v>
      </c>
      <c r="AA104" s="15">
        <v>1.3</v>
      </c>
      <c r="AB104" s="16"/>
      <c r="AC104" s="15">
        <v>7</v>
      </c>
      <c r="AD104" s="15">
        <v>202</v>
      </c>
      <c r="AE104" s="15">
        <v>1.2</v>
      </c>
      <c r="AF104" s="16"/>
      <c r="AG104" s="15">
        <v>8</v>
      </c>
      <c r="AH104" s="15">
        <v>202</v>
      </c>
      <c r="AI104" s="15">
        <v>1.1000000000000001</v>
      </c>
      <c r="AJ104" s="16"/>
      <c r="AK104" s="15">
        <v>9</v>
      </c>
      <c r="AL104" s="15">
        <v>202</v>
      </c>
      <c r="AM104" s="15">
        <v>1.1000000000000001</v>
      </c>
      <c r="AN104" s="16"/>
      <c r="AO104" s="15">
        <v>10</v>
      </c>
      <c r="AP104" s="15">
        <v>202</v>
      </c>
      <c r="AQ104" s="15">
        <v>1</v>
      </c>
      <c r="AR104" s="16"/>
      <c r="AS104" s="15">
        <v>11</v>
      </c>
      <c r="AT104" s="15">
        <v>202</v>
      </c>
      <c r="AU104" s="15">
        <v>1</v>
      </c>
      <c r="AV104" s="16"/>
      <c r="AW104" s="15">
        <v>12</v>
      </c>
      <c r="AX104" s="15">
        <v>202</v>
      </c>
      <c r="AY104" s="15">
        <v>1</v>
      </c>
    </row>
    <row r="105" spans="1:51">
      <c r="A105" s="15">
        <v>0</v>
      </c>
      <c r="B105" s="15">
        <v>203</v>
      </c>
      <c r="C105" s="15">
        <v>1.7</v>
      </c>
      <c r="D105" s="16"/>
      <c r="E105" s="15">
        <v>1</v>
      </c>
      <c r="F105" s="15">
        <v>203</v>
      </c>
      <c r="G105" s="15">
        <v>1.6</v>
      </c>
      <c r="H105" s="16"/>
      <c r="I105" s="15">
        <v>2</v>
      </c>
      <c r="J105" s="15">
        <v>203</v>
      </c>
      <c r="K105" s="15">
        <v>1.5</v>
      </c>
      <c r="L105" s="16"/>
      <c r="M105" s="15">
        <v>3</v>
      </c>
      <c r="N105" s="15">
        <v>203</v>
      </c>
      <c r="O105" s="15">
        <v>1.5</v>
      </c>
      <c r="P105" s="16"/>
      <c r="Q105" s="15">
        <v>4</v>
      </c>
      <c r="R105" s="15">
        <v>203</v>
      </c>
      <c r="S105" s="15">
        <v>1.4</v>
      </c>
      <c r="T105" s="16"/>
      <c r="U105" s="15">
        <v>5</v>
      </c>
      <c r="V105" s="15">
        <v>203</v>
      </c>
      <c r="W105" s="15">
        <v>1.3</v>
      </c>
      <c r="X105" s="16"/>
      <c r="Y105" s="15">
        <v>6</v>
      </c>
      <c r="Z105" s="15">
        <v>203</v>
      </c>
      <c r="AA105" s="15">
        <v>1.3</v>
      </c>
      <c r="AB105" s="16"/>
      <c r="AC105" s="15">
        <v>7</v>
      </c>
      <c r="AD105" s="15">
        <v>203</v>
      </c>
      <c r="AE105" s="15">
        <v>1.2</v>
      </c>
      <c r="AF105" s="16"/>
      <c r="AG105" s="15">
        <v>8</v>
      </c>
      <c r="AH105" s="15">
        <v>203</v>
      </c>
      <c r="AI105" s="15">
        <v>1.1000000000000001</v>
      </c>
      <c r="AJ105" s="16"/>
      <c r="AK105" s="15">
        <v>9</v>
      </c>
      <c r="AL105" s="15">
        <v>203</v>
      </c>
      <c r="AM105" s="15">
        <v>1.1000000000000001</v>
      </c>
      <c r="AN105" s="16"/>
      <c r="AO105" s="15">
        <v>10</v>
      </c>
      <c r="AP105" s="15">
        <v>203</v>
      </c>
      <c r="AQ105" s="15">
        <v>1</v>
      </c>
      <c r="AR105" s="16"/>
      <c r="AS105" s="15">
        <v>11</v>
      </c>
      <c r="AT105" s="15">
        <v>203</v>
      </c>
      <c r="AU105" s="15">
        <v>1</v>
      </c>
      <c r="AV105" s="16"/>
      <c r="AW105" s="15">
        <v>12</v>
      </c>
      <c r="AX105" s="15">
        <v>203</v>
      </c>
      <c r="AY105" s="15">
        <v>1</v>
      </c>
    </row>
    <row r="106" spans="1:51">
      <c r="A106" s="15">
        <v>0</v>
      </c>
      <c r="B106" s="15">
        <v>204</v>
      </c>
      <c r="C106" s="15">
        <v>1.8</v>
      </c>
      <c r="D106" s="16"/>
      <c r="E106" s="15">
        <v>1</v>
      </c>
      <c r="F106" s="15">
        <v>204</v>
      </c>
      <c r="G106" s="15">
        <v>1.6</v>
      </c>
      <c r="H106" s="16"/>
      <c r="I106" s="15">
        <v>2</v>
      </c>
      <c r="J106" s="15">
        <v>204</v>
      </c>
      <c r="K106" s="15">
        <v>1.6</v>
      </c>
      <c r="L106" s="16"/>
      <c r="M106" s="15">
        <v>3</v>
      </c>
      <c r="N106" s="15">
        <v>204</v>
      </c>
      <c r="O106" s="15">
        <v>1.5</v>
      </c>
      <c r="P106" s="16"/>
      <c r="Q106" s="15">
        <v>4</v>
      </c>
      <c r="R106" s="15">
        <v>204</v>
      </c>
      <c r="S106" s="15">
        <v>1.4</v>
      </c>
      <c r="T106" s="16"/>
      <c r="U106" s="15">
        <v>5</v>
      </c>
      <c r="V106" s="15">
        <v>204</v>
      </c>
      <c r="W106" s="15">
        <v>1.3</v>
      </c>
      <c r="X106" s="16"/>
      <c r="Y106" s="15">
        <v>6</v>
      </c>
      <c r="Z106" s="15">
        <v>204</v>
      </c>
      <c r="AA106" s="15">
        <v>1.3</v>
      </c>
      <c r="AB106" s="16"/>
      <c r="AC106" s="15">
        <v>7</v>
      </c>
      <c r="AD106" s="15">
        <v>204</v>
      </c>
      <c r="AE106" s="15">
        <v>1.2</v>
      </c>
      <c r="AF106" s="16"/>
      <c r="AG106" s="15">
        <v>8</v>
      </c>
      <c r="AH106" s="15">
        <v>204</v>
      </c>
      <c r="AI106" s="15">
        <v>1.2</v>
      </c>
      <c r="AJ106" s="16"/>
      <c r="AK106" s="15">
        <v>9</v>
      </c>
      <c r="AL106" s="15">
        <v>204</v>
      </c>
      <c r="AM106" s="15">
        <v>1.1000000000000001</v>
      </c>
      <c r="AN106" s="16"/>
      <c r="AO106" s="15">
        <v>10</v>
      </c>
      <c r="AP106" s="15">
        <v>204</v>
      </c>
      <c r="AQ106" s="15">
        <v>1</v>
      </c>
      <c r="AR106" s="16"/>
      <c r="AS106" s="15">
        <v>11</v>
      </c>
      <c r="AT106" s="15">
        <v>204</v>
      </c>
      <c r="AU106" s="15">
        <v>1</v>
      </c>
      <c r="AV106" s="16"/>
      <c r="AW106" s="15">
        <v>12</v>
      </c>
      <c r="AX106" s="15">
        <v>204</v>
      </c>
      <c r="AY106" s="15">
        <v>1</v>
      </c>
    </row>
    <row r="107" spans="1:51">
      <c r="A107" s="15">
        <v>0</v>
      </c>
      <c r="B107" s="15">
        <v>205</v>
      </c>
      <c r="C107" s="15">
        <v>1.8</v>
      </c>
      <c r="D107" s="16"/>
      <c r="E107" s="15">
        <v>1</v>
      </c>
      <c r="F107" s="15">
        <v>205</v>
      </c>
      <c r="G107" s="15">
        <v>1.6</v>
      </c>
      <c r="H107" s="16"/>
      <c r="I107" s="15">
        <v>2</v>
      </c>
      <c r="J107" s="15">
        <v>205</v>
      </c>
      <c r="K107" s="15">
        <v>1.6</v>
      </c>
      <c r="L107" s="16"/>
      <c r="M107" s="15">
        <v>3</v>
      </c>
      <c r="N107" s="15">
        <v>205</v>
      </c>
      <c r="O107" s="15">
        <v>1.5</v>
      </c>
      <c r="P107" s="16"/>
      <c r="Q107" s="15">
        <v>4</v>
      </c>
      <c r="R107" s="15">
        <v>205</v>
      </c>
      <c r="S107" s="15">
        <v>1.4</v>
      </c>
      <c r="T107" s="16"/>
      <c r="U107" s="15">
        <v>5</v>
      </c>
      <c r="V107" s="15">
        <v>205</v>
      </c>
      <c r="W107" s="15">
        <v>1.3</v>
      </c>
      <c r="X107" s="16"/>
      <c r="Y107" s="15">
        <v>6</v>
      </c>
      <c r="Z107" s="15">
        <v>205</v>
      </c>
      <c r="AA107" s="15">
        <v>1.3</v>
      </c>
      <c r="AB107" s="16"/>
      <c r="AC107" s="15">
        <v>7</v>
      </c>
      <c r="AD107" s="15">
        <v>205</v>
      </c>
      <c r="AE107" s="15">
        <v>1.2</v>
      </c>
      <c r="AF107" s="16"/>
      <c r="AG107" s="15">
        <v>8</v>
      </c>
      <c r="AH107" s="15">
        <v>205</v>
      </c>
      <c r="AI107" s="15">
        <v>1.2</v>
      </c>
      <c r="AJ107" s="16"/>
      <c r="AK107" s="15">
        <v>9</v>
      </c>
      <c r="AL107" s="15">
        <v>205</v>
      </c>
      <c r="AM107" s="15">
        <v>1.1000000000000001</v>
      </c>
      <c r="AN107" s="16"/>
      <c r="AO107" s="15">
        <v>10</v>
      </c>
      <c r="AP107" s="15">
        <v>205</v>
      </c>
      <c r="AQ107" s="15">
        <v>1</v>
      </c>
      <c r="AR107" s="16"/>
      <c r="AS107" s="15">
        <v>11</v>
      </c>
      <c r="AT107" s="15">
        <v>205</v>
      </c>
      <c r="AU107" s="15">
        <v>1</v>
      </c>
      <c r="AV107" s="16"/>
      <c r="AW107" s="15">
        <v>12</v>
      </c>
      <c r="AX107" s="15">
        <v>205</v>
      </c>
      <c r="AY107" s="15">
        <v>1</v>
      </c>
    </row>
    <row r="108" spans="1:51">
      <c r="A108" s="15">
        <v>0</v>
      </c>
      <c r="B108" s="15">
        <v>206</v>
      </c>
      <c r="C108" s="15">
        <v>1.8</v>
      </c>
      <c r="D108" s="16"/>
      <c r="E108" s="15">
        <v>1</v>
      </c>
      <c r="F108" s="15">
        <v>206</v>
      </c>
      <c r="G108" s="15">
        <v>1.7</v>
      </c>
      <c r="H108" s="16"/>
      <c r="I108" s="15">
        <v>2</v>
      </c>
      <c r="J108" s="15">
        <v>206</v>
      </c>
      <c r="K108" s="15">
        <v>1.6</v>
      </c>
      <c r="L108" s="16"/>
      <c r="M108" s="15">
        <v>3</v>
      </c>
      <c r="N108" s="15">
        <v>206</v>
      </c>
      <c r="O108" s="15">
        <v>1.5</v>
      </c>
      <c r="P108" s="16"/>
      <c r="Q108" s="15">
        <v>4</v>
      </c>
      <c r="R108" s="15">
        <v>206</v>
      </c>
      <c r="S108" s="15">
        <v>1.4</v>
      </c>
      <c r="T108" s="16"/>
      <c r="U108" s="15">
        <v>5</v>
      </c>
      <c r="V108" s="15">
        <v>206</v>
      </c>
      <c r="W108" s="15">
        <v>1.3</v>
      </c>
      <c r="X108" s="16"/>
      <c r="Y108" s="15">
        <v>6</v>
      </c>
      <c r="Z108" s="15">
        <v>206</v>
      </c>
      <c r="AA108" s="15">
        <v>1.3</v>
      </c>
      <c r="AB108" s="16"/>
      <c r="AC108" s="15">
        <v>7</v>
      </c>
      <c r="AD108" s="15">
        <v>206</v>
      </c>
      <c r="AE108" s="15">
        <v>1.2</v>
      </c>
      <c r="AF108" s="16"/>
      <c r="AG108" s="15">
        <v>8</v>
      </c>
      <c r="AH108" s="15">
        <v>206</v>
      </c>
      <c r="AI108" s="15">
        <v>1.2</v>
      </c>
      <c r="AJ108" s="16"/>
      <c r="AK108" s="15">
        <v>9</v>
      </c>
      <c r="AL108" s="15">
        <v>206</v>
      </c>
      <c r="AM108" s="15">
        <v>1.1000000000000001</v>
      </c>
      <c r="AN108" s="16"/>
      <c r="AO108" s="15">
        <v>10</v>
      </c>
      <c r="AP108" s="15">
        <v>206</v>
      </c>
      <c r="AQ108" s="15">
        <v>1</v>
      </c>
      <c r="AR108" s="16"/>
      <c r="AS108" s="15">
        <v>11</v>
      </c>
      <c r="AT108" s="15">
        <v>206</v>
      </c>
      <c r="AU108" s="15">
        <v>1</v>
      </c>
      <c r="AV108" s="16"/>
      <c r="AW108" s="15">
        <v>12</v>
      </c>
      <c r="AX108" s="15">
        <v>206</v>
      </c>
      <c r="AY108" s="15">
        <v>1</v>
      </c>
    </row>
    <row r="109" spans="1:51">
      <c r="A109" s="15">
        <v>0</v>
      </c>
      <c r="B109" s="15">
        <v>207</v>
      </c>
      <c r="C109" s="15">
        <v>1.8</v>
      </c>
      <c r="D109" s="16"/>
      <c r="E109" s="15">
        <v>1</v>
      </c>
      <c r="F109" s="15">
        <v>207</v>
      </c>
      <c r="G109" s="15">
        <v>1.7</v>
      </c>
      <c r="H109" s="16"/>
      <c r="I109" s="15">
        <v>2</v>
      </c>
      <c r="J109" s="15">
        <v>207</v>
      </c>
      <c r="K109" s="15">
        <v>1.6</v>
      </c>
      <c r="L109" s="16"/>
      <c r="M109" s="15">
        <v>3</v>
      </c>
      <c r="N109" s="15">
        <v>207</v>
      </c>
      <c r="O109" s="15">
        <v>1.5</v>
      </c>
      <c r="P109" s="16"/>
      <c r="Q109" s="15">
        <v>4</v>
      </c>
      <c r="R109" s="15">
        <v>207</v>
      </c>
      <c r="S109" s="15">
        <v>1.4</v>
      </c>
      <c r="T109" s="16"/>
      <c r="U109" s="15">
        <v>5</v>
      </c>
      <c r="V109" s="15">
        <v>207</v>
      </c>
      <c r="W109" s="15">
        <v>1.4</v>
      </c>
      <c r="X109" s="16"/>
      <c r="Y109" s="15">
        <v>6</v>
      </c>
      <c r="Z109" s="15">
        <v>207</v>
      </c>
      <c r="AA109" s="15">
        <v>1.3</v>
      </c>
      <c r="AB109" s="16"/>
      <c r="AC109" s="15">
        <v>7</v>
      </c>
      <c r="AD109" s="15">
        <v>207</v>
      </c>
      <c r="AE109" s="15">
        <v>1.2</v>
      </c>
      <c r="AF109" s="16"/>
      <c r="AG109" s="15">
        <v>8</v>
      </c>
      <c r="AH109" s="15">
        <v>207</v>
      </c>
      <c r="AI109" s="15">
        <v>1.2</v>
      </c>
      <c r="AJ109" s="16"/>
      <c r="AK109" s="15">
        <v>9</v>
      </c>
      <c r="AL109" s="15">
        <v>207</v>
      </c>
      <c r="AM109" s="15">
        <v>1.1000000000000001</v>
      </c>
      <c r="AN109" s="16"/>
      <c r="AO109" s="15">
        <v>10</v>
      </c>
      <c r="AP109" s="15">
        <v>207</v>
      </c>
      <c r="AQ109" s="15">
        <v>1.1000000000000001</v>
      </c>
      <c r="AR109" s="16"/>
      <c r="AS109" s="15">
        <v>11</v>
      </c>
      <c r="AT109" s="15">
        <v>207</v>
      </c>
      <c r="AU109" s="15">
        <v>1</v>
      </c>
      <c r="AV109" s="16"/>
      <c r="AW109" s="15">
        <v>12</v>
      </c>
      <c r="AX109" s="15">
        <v>207</v>
      </c>
      <c r="AY109" s="15">
        <v>1</v>
      </c>
    </row>
    <row r="110" spans="1:51">
      <c r="A110" s="15">
        <v>0</v>
      </c>
      <c r="B110" s="15">
        <v>208</v>
      </c>
      <c r="C110" s="15">
        <v>1.8</v>
      </c>
      <c r="D110" s="16"/>
      <c r="E110" s="15">
        <v>1</v>
      </c>
      <c r="F110" s="15">
        <v>208</v>
      </c>
      <c r="G110" s="15">
        <v>1.7</v>
      </c>
      <c r="H110" s="16"/>
      <c r="I110" s="15">
        <v>2</v>
      </c>
      <c r="J110" s="15">
        <v>208</v>
      </c>
      <c r="K110" s="15">
        <v>1.6</v>
      </c>
      <c r="L110" s="16"/>
      <c r="M110" s="15">
        <v>3</v>
      </c>
      <c r="N110" s="15">
        <v>208</v>
      </c>
      <c r="O110" s="15">
        <v>1.5</v>
      </c>
      <c r="P110" s="16"/>
      <c r="Q110" s="15">
        <v>4</v>
      </c>
      <c r="R110" s="15">
        <v>208</v>
      </c>
      <c r="S110" s="15">
        <v>1.4</v>
      </c>
      <c r="T110" s="16"/>
      <c r="U110" s="15">
        <v>5</v>
      </c>
      <c r="V110" s="15">
        <v>208</v>
      </c>
      <c r="W110" s="15">
        <v>1.4</v>
      </c>
      <c r="X110" s="16"/>
      <c r="Y110" s="15">
        <v>6</v>
      </c>
      <c r="Z110" s="15">
        <v>208</v>
      </c>
      <c r="AA110" s="15">
        <v>1.3</v>
      </c>
      <c r="AB110" s="16"/>
      <c r="AC110" s="15">
        <v>7</v>
      </c>
      <c r="AD110" s="15">
        <v>208</v>
      </c>
      <c r="AE110" s="15">
        <v>1.3</v>
      </c>
      <c r="AF110" s="16"/>
      <c r="AG110" s="15">
        <v>8</v>
      </c>
      <c r="AH110" s="15">
        <v>208</v>
      </c>
      <c r="AI110" s="15">
        <v>1.2</v>
      </c>
      <c r="AJ110" s="16"/>
      <c r="AK110" s="15">
        <v>9</v>
      </c>
      <c r="AL110" s="15">
        <v>208</v>
      </c>
      <c r="AM110" s="15">
        <v>1.1000000000000001</v>
      </c>
      <c r="AN110" s="16"/>
      <c r="AO110" s="15">
        <v>10</v>
      </c>
      <c r="AP110" s="15">
        <v>208</v>
      </c>
      <c r="AQ110" s="15">
        <v>1.1000000000000001</v>
      </c>
      <c r="AR110" s="16"/>
      <c r="AS110" s="15">
        <v>11</v>
      </c>
      <c r="AT110" s="15">
        <v>208</v>
      </c>
      <c r="AU110" s="15">
        <v>1</v>
      </c>
      <c r="AV110" s="16"/>
      <c r="AW110" s="15">
        <v>12</v>
      </c>
      <c r="AX110" s="15">
        <v>208</v>
      </c>
      <c r="AY110" s="15">
        <v>1</v>
      </c>
    </row>
    <row r="111" spans="1:51">
      <c r="A111" s="15">
        <v>0</v>
      </c>
      <c r="B111" s="15">
        <v>209</v>
      </c>
      <c r="C111" s="15">
        <v>1.8</v>
      </c>
      <c r="D111" s="16"/>
      <c r="E111" s="15">
        <v>1</v>
      </c>
      <c r="F111" s="15">
        <v>209</v>
      </c>
      <c r="G111" s="15">
        <v>1.7</v>
      </c>
      <c r="H111" s="16"/>
      <c r="I111" s="15">
        <v>2</v>
      </c>
      <c r="J111" s="15">
        <v>209</v>
      </c>
      <c r="K111" s="15">
        <v>1.6</v>
      </c>
      <c r="L111" s="16"/>
      <c r="M111" s="15">
        <v>3</v>
      </c>
      <c r="N111" s="15">
        <v>209</v>
      </c>
      <c r="O111" s="15">
        <v>1.5</v>
      </c>
      <c r="P111" s="16"/>
      <c r="Q111" s="15">
        <v>4</v>
      </c>
      <c r="R111" s="15">
        <v>209</v>
      </c>
      <c r="S111" s="15">
        <v>1.4</v>
      </c>
      <c r="T111" s="16"/>
      <c r="U111" s="15">
        <v>5</v>
      </c>
      <c r="V111" s="15">
        <v>209</v>
      </c>
      <c r="W111" s="15">
        <v>1.4</v>
      </c>
      <c r="X111" s="16"/>
      <c r="Y111" s="15">
        <v>6</v>
      </c>
      <c r="Z111" s="15">
        <v>209</v>
      </c>
      <c r="AA111" s="15">
        <v>1.3</v>
      </c>
      <c r="AB111" s="16"/>
      <c r="AC111" s="15">
        <v>7</v>
      </c>
      <c r="AD111" s="15">
        <v>209</v>
      </c>
      <c r="AE111" s="15">
        <v>1.3</v>
      </c>
      <c r="AF111" s="16"/>
      <c r="AG111" s="15">
        <v>8</v>
      </c>
      <c r="AH111" s="15">
        <v>209</v>
      </c>
      <c r="AI111" s="15">
        <v>1.2</v>
      </c>
      <c r="AJ111" s="16"/>
      <c r="AK111" s="15">
        <v>9</v>
      </c>
      <c r="AL111" s="15">
        <v>209</v>
      </c>
      <c r="AM111" s="15">
        <v>1.1000000000000001</v>
      </c>
      <c r="AN111" s="16"/>
      <c r="AO111" s="15">
        <v>10</v>
      </c>
      <c r="AP111" s="15">
        <v>209</v>
      </c>
      <c r="AQ111" s="15">
        <v>1.1000000000000001</v>
      </c>
      <c r="AR111" s="16"/>
      <c r="AS111" s="15">
        <v>11</v>
      </c>
      <c r="AT111" s="15">
        <v>209</v>
      </c>
      <c r="AU111" s="15">
        <v>1</v>
      </c>
      <c r="AV111" s="16"/>
      <c r="AW111" s="15">
        <v>12</v>
      </c>
      <c r="AX111" s="15">
        <v>209</v>
      </c>
      <c r="AY111" s="15">
        <v>1</v>
      </c>
    </row>
    <row r="112" spans="1:51">
      <c r="A112" s="15">
        <v>0</v>
      </c>
      <c r="B112" s="15">
        <v>210</v>
      </c>
      <c r="C112" s="15">
        <v>1.8</v>
      </c>
      <c r="D112" s="16"/>
      <c r="E112" s="15">
        <v>1</v>
      </c>
      <c r="F112" s="15">
        <v>210</v>
      </c>
      <c r="G112" s="15">
        <v>1.7</v>
      </c>
      <c r="H112" s="16"/>
      <c r="I112" s="15">
        <v>2</v>
      </c>
      <c r="J112" s="15">
        <v>210</v>
      </c>
      <c r="K112" s="15">
        <v>1.6</v>
      </c>
      <c r="L112" s="16"/>
      <c r="M112" s="15">
        <v>3</v>
      </c>
      <c r="N112" s="15">
        <v>210</v>
      </c>
      <c r="O112" s="15">
        <v>1.5</v>
      </c>
      <c r="P112" s="16"/>
      <c r="Q112" s="15">
        <v>4</v>
      </c>
      <c r="R112" s="15">
        <v>210</v>
      </c>
      <c r="S112" s="15">
        <v>1.4</v>
      </c>
      <c r="T112" s="16"/>
      <c r="U112" s="15">
        <v>5</v>
      </c>
      <c r="V112" s="15">
        <v>210</v>
      </c>
      <c r="W112" s="15">
        <v>1.4</v>
      </c>
      <c r="X112" s="16"/>
      <c r="Y112" s="15">
        <v>6</v>
      </c>
      <c r="Z112" s="15">
        <v>210</v>
      </c>
      <c r="AA112" s="15">
        <v>1.3</v>
      </c>
      <c r="AB112" s="16"/>
      <c r="AC112" s="15">
        <v>7</v>
      </c>
      <c r="AD112" s="15">
        <v>210</v>
      </c>
      <c r="AE112" s="15">
        <v>1.3</v>
      </c>
      <c r="AF112" s="16"/>
      <c r="AG112" s="15">
        <v>8</v>
      </c>
      <c r="AH112" s="15">
        <v>210</v>
      </c>
      <c r="AI112" s="15">
        <v>1.2</v>
      </c>
      <c r="AJ112" s="16"/>
      <c r="AK112" s="15">
        <v>9</v>
      </c>
      <c r="AL112" s="15">
        <v>210</v>
      </c>
      <c r="AM112" s="15">
        <v>1.1000000000000001</v>
      </c>
      <c r="AN112" s="16"/>
      <c r="AO112" s="15">
        <v>10</v>
      </c>
      <c r="AP112" s="15">
        <v>210</v>
      </c>
      <c r="AQ112" s="15">
        <v>1.1000000000000001</v>
      </c>
      <c r="AR112" s="16"/>
      <c r="AS112" s="15">
        <v>11</v>
      </c>
      <c r="AT112" s="15">
        <v>210</v>
      </c>
      <c r="AU112" s="15">
        <v>1</v>
      </c>
      <c r="AV112" s="16"/>
      <c r="AW112" s="15">
        <v>12</v>
      </c>
      <c r="AX112" s="15">
        <v>210</v>
      </c>
      <c r="AY112" s="15">
        <v>1</v>
      </c>
    </row>
    <row r="113" spans="1:51">
      <c r="A113" s="15">
        <v>0</v>
      </c>
      <c r="B113" s="15">
        <v>211</v>
      </c>
      <c r="C113" s="15">
        <v>1.8</v>
      </c>
      <c r="D113" s="16"/>
      <c r="E113" s="15">
        <v>1</v>
      </c>
      <c r="F113" s="15">
        <v>211</v>
      </c>
      <c r="G113" s="15">
        <v>1.7</v>
      </c>
      <c r="H113" s="16"/>
      <c r="I113" s="15">
        <v>2</v>
      </c>
      <c r="J113" s="15">
        <v>211</v>
      </c>
      <c r="K113" s="15">
        <v>1.6</v>
      </c>
      <c r="L113" s="16"/>
      <c r="M113" s="15">
        <v>3</v>
      </c>
      <c r="N113" s="15">
        <v>211</v>
      </c>
      <c r="O113" s="15">
        <v>1.5</v>
      </c>
      <c r="P113" s="16"/>
      <c r="Q113" s="15">
        <v>4</v>
      </c>
      <c r="R113" s="15">
        <v>211</v>
      </c>
      <c r="S113" s="15">
        <v>1.4</v>
      </c>
      <c r="T113" s="16"/>
      <c r="U113" s="15">
        <v>5</v>
      </c>
      <c r="V113" s="15">
        <v>211</v>
      </c>
      <c r="W113" s="15">
        <v>1.4</v>
      </c>
      <c r="X113" s="16"/>
      <c r="Y113" s="15">
        <v>6</v>
      </c>
      <c r="Z113" s="15">
        <v>211</v>
      </c>
      <c r="AA113" s="15">
        <v>1.3</v>
      </c>
      <c r="AB113" s="16"/>
      <c r="AC113" s="15">
        <v>7</v>
      </c>
      <c r="AD113" s="15">
        <v>211</v>
      </c>
      <c r="AE113" s="15">
        <v>1.3</v>
      </c>
      <c r="AF113" s="16"/>
      <c r="AG113" s="15">
        <v>8</v>
      </c>
      <c r="AH113" s="15">
        <v>211</v>
      </c>
      <c r="AI113" s="15">
        <v>1.2</v>
      </c>
      <c r="AJ113" s="16"/>
      <c r="AK113" s="15">
        <v>9</v>
      </c>
      <c r="AL113" s="15">
        <v>211</v>
      </c>
      <c r="AM113" s="15">
        <v>1.2</v>
      </c>
      <c r="AN113" s="16"/>
      <c r="AO113" s="15">
        <v>10</v>
      </c>
      <c r="AP113" s="15">
        <v>211</v>
      </c>
      <c r="AQ113" s="15">
        <v>1.1000000000000001</v>
      </c>
      <c r="AR113" s="16"/>
      <c r="AS113" s="15">
        <v>11</v>
      </c>
      <c r="AT113" s="15">
        <v>211</v>
      </c>
      <c r="AU113" s="15">
        <v>1</v>
      </c>
      <c r="AV113" s="16"/>
      <c r="AW113" s="15">
        <v>12</v>
      </c>
      <c r="AX113" s="15">
        <v>211</v>
      </c>
      <c r="AY113" s="15">
        <v>1</v>
      </c>
    </row>
    <row r="114" spans="1:51">
      <c r="A114" s="15">
        <v>0</v>
      </c>
      <c r="B114" s="15">
        <v>212</v>
      </c>
      <c r="C114" s="15">
        <v>1.8</v>
      </c>
      <c r="D114" s="16"/>
      <c r="E114" s="15">
        <v>1</v>
      </c>
      <c r="F114" s="15">
        <v>212</v>
      </c>
      <c r="G114" s="15">
        <v>1.7</v>
      </c>
      <c r="H114" s="16"/>
      <c r="I114" s="15">
        <v>2</v>
      </c>
      <c r="J114" s="15">
        <v>212</v>
      </c>
      <c r="K114" s="15">
        <v>1.6</v>
      </c>
      <c r="L114" s="16"/>
      <c r="M114" s="15">
        <v>3</v>
      </c>
      <c r="N114" s="15">
        <v>212</v>
      </c>
      <c r="O114" s="15">
        <v>1.5</v>
      </c>
      <c r="P114" s="16"/>
      <c r="Q114" s="15">
        <v>4</v>
      </c>
      <c r="R114" s="15">
        <v>212</v>
      </c>
      <c r="S114" s="15">
        <v>1.5</v>
      </c>
      <c r="T114" s="16"/>
      <c r="U114" s="15">
        <v>5</v>
      </c>
      <c r="V114" s="15">
        <v>212</v>
      </c>
      <c r="W114" s="15">
        <v>1.4</v>
      </c>
      <c r="X114" s="16"/>
      <c r="Y114" s="15">
        <v>6</v>
      </c>
      <c r="Z114" s="15">
        <v>212</v>
      </c>
      <c r="AA114" s="15">
        <v>1.3</v>
      </c>
      <c r="AB114" s="16"/>
      <c r="AC114" s="15">
        <v>7</v>
      </c>
      <c r="AD114" s="15">
        <v>212</v>
      </c>
      <c r="AE114" s="15">
        <v>1.3</v>
      </c>
      <c r="AF114" s="16"/>
      <c r="AG114" s="15">
        <v>8</v>
      </c>
      <c r="AH114" s="15">
        <v>212</v>
      </c>
      <c r="AI114" s="15">
        <v>1.2</v>
      </c>
      <c r="AJ114" s="16"/>
      <c r="AK114" s="15">
        <v>9</v>
      </c>
      <c r="AL114" s="15">
        <v>212</v>
      </c>
      <c r="AM114" s="15">
        <v>1.2</v>
      </c>
      <c r="AN114" s="16"/>
      <c r="AO114" s="15">
        <v>10</v>
      </c>
      <c r="AP114" s="15">
        <v>212</v>
      </c>
      <c r="AQ114" s="15">
        <v>1.1000000000000001</v>
      </c>
      <c r="AR114" s="16"/>
      <c r="AS114" s="15">
        <v>11</v>
      </c>
      <c r="AT114" s="15">
        <v>212</v>
      </c>
      <c r="AU114" s="15">
        <v>1</v>
      </c>
      <c r="AV114" s="16"/>
      <c r="AW114" s="15">
        <v>12</v>
      </c>
      <c r="AX114" s="15">
        <v>212</v>
      </c>
      <c r="AY114" s="15">
        <v>1</v>
      </c>
    </row>
    <row r="115" spans="1:51">
      <c r="A115" s="15">
        <v>0</v>
      </c>
      <c r="B115" s="15">
        <v>213</v>
      </c>
      <c r="C115" s="15">
        <v>1.8</v>
      </c>
      <c r="D115" s="16"/>
      <c r="E115" s="15">
        <v>1</v>
      </c>
      <c r="F115" s="15">
        <v>213</v>
      </c>
      <c r="G115" s="15">
        <v>1.7</v>
      </c>
      <c r="H115" s="16"/>
      <c r="I115" s="15">
        <v>2</v>
      </c>
      <c r="J115" s="15">
        <v>213</v>
      </c>
      <c r="K115" s="15">
        <v>1.6</v>
      </c>
      <c r="L115" s="16"/>
      <c r="M115" s="15">
        <v>3</v>
      </c>
      <c r="N115" s="15">
        <v>213</v>
      </c>
      <c r="O115" s="15">
        <v>1.5</v>
      </c>
      <c r="P115" s="16"/>
      <c r="Q115" s="15">
        <v>4</v>
      </c>
      <c r="R115" s="15">
        <v>213</v>
      </c>
      <c r="S115" s="15">
        <v>1.5</v>
      </c>
      <c r="T115" s="16"/>
      <c r="U115" s="15">
        <v>5</v>
      </c>
      <c r="V115" s="15">
        <v>213</v>
      </c>
      <c r="W115" s="15">
        <v>1.4</v>
      </c>
      <c r="X115" s="16"/>
      <c r="Y115" s="15">
        <v>6</v>
      </c>
      <c r="Z115" s="15">
        <v>213</v>
      </c>
      <c r="AA115" s="15">
        <v>1.4</v>
      </c>
      <c r="AB115" s="16"/>
      <c r="AC115" s="15">
        <v>7</v>
      </c>
      <c r="AD115" s="15">
        <v>213</v>
      </c>
      <c r="AE115" s="15">
        <v>1.3</v>
      </c>
      <c r="AF115" s="16"/>
      <c r="AG115" s="15">
        <v>8</v>
      </c>
      <c r="AH115" s="15">
        <v>213</v>
      </c>
      <c r="AI115" s="15">
        <v>1.2</v>
      </c>
      <c r="AJ115" s="16"/>
      <c r="AK115" s="15">
        <v>9</v>
      </c>
      <c r="AL115" s="15">
        <v>213</v>
      </c>
      <c r="AM115" s="15">
        <v>1.2</v>
      </c>
      <c r="AN115" s="16"/>
      <c r="AO115" s="15">
        <v>10</v>
      </c>
      <c r="AP115" s="15">
        <v>213</v>
      </c>
      <c r="AQ115" s="15">
        <v>1.1000000000000001</v>
      </c>
      <c r="AR115" s="16"/>
      <c r="AS115" s="15">
        <v>11</v>
      </c>
      <c r="AT115" s="15">
        <v>213</v>
      </c>
      <c r="AU115" s="15">
        <v>1</v>
      </c>
      <c r="AV115" s="16"/>
      <c r="AW115" s="15">
        <v>12</v>
      </c>
      <c r="AX115" s="15">
        <v>213</v>
      </c>
      <c r="AY115" s="15">
        <v>1</v>
      </c>
    </row>
    <row r="116" spans="1:51">
      <c r="A116" s="15">
        <v>0</v>
      </c>
      <c r="B116" s="15">
        <v>214</v>
      </c>
      <c r="C116" s="15">
        <v>1.8</v>
      </c>
      <c r="D116" s="16"/>
      <c r="E116" s="15">
        <v>1</v>
      </c>
      <c r="F116" s="15">
        <v>214</v>
      </c>
      <c r="G116" s="15">
        <v>1.7</v>
      </c>
      <c r="H116" s="16"/>
      <c r="I116" s="15">
        <v>2</v>
      </c>
      <c r="J116" s="15">
        <v>214</v>
      </c>
      <c r="K116" s="15">
        <v>1.6</v>
      </c>
      <c r="L116" s="16"/>
      <c r="M116" s="15">
        <v>3</v>
      </c>
      <c r="N116" s="15">
        <v>214</v>
      </c>
      <c r="O116" s="15">
        <v>1.6</v>
      </c>
      <c r="P116" s="16"/>
      <c r="Q116" s="15">
        <v>4</v>
      </c>
      <c r="R116" s="15">
        <v>214</v>
      </c>
      <c r="S116" s="15">
        <v>1.5</v>
      </c>
      <c r="T116" s="16"/>
      <c r="U116" s="15">
        <v>5</v>
      </c>
      <c r="V116" s="15">
        <v>214</v>
      </c>
      <c r="W116" s="15">
        <v>1.4</v>
      </c>
      <c r="X116" s="16"/>
      <c r="Y116" s="15">
        <v>6</v>
      </c>
      <c r="Z116" s="15">
        <v>214</v>
      </c>
      <c r="AA116" s="15">
        <v>1.4</v>
      </c>
      <c r="AB116" s="16"/>
      <c r="AC116" s="15">
        <v>7</v>
      </c>
      <c r="AD116" s="15">
        <v>214</v>
      </c>
      <c r="AE116" s="15">
        <v>1.3</v>
      </c>
      <c r="AF116" s="16"/>
      <c r="AG116" s="15">
        <v>8</v>
      </c>
      <c r="AH116" s="15">
        <v>214</v>
      </c>
      <c r="AI116" s="15">
        <v>1.2</v>
      </c>
      <c r="AJ116" s="16"/>
      <c r="AK116" s="15">
        <v>9</v>
      </c>
      <c r="AL116" s="15">
        <v>214</v>
      </c>
      <c r="AM116" s="15">
        <v>1.2</v>
      </c>
      <c r="AN116" s="16"/>
      <c r="AO116" s="15">
        <v>10</v>
      </c>
      <c r="AP116" s="15">
        <v>214</v>
      </c>
      <c r="AQ116" s="15">
        <v>1.1000000000000001</v>
      </c>
      <c r="AR116" s="16"/>
      <c r="AS116" s="15">
        <v>11</v>
      </c>
      <c r="AT116" s="15">
        <v>214</v>
      </c>
      <c r="AU116" s="15">
        <v>1</v>
      </c>
      <c r="AV116" s="16"/>
      <c r="AW116" s="15">
        <v>12</v>
      </c>
      <c r="AX116" s="15">
        <v>214</v>
      </c>
      <c r="AY116" s="15">
        <v>1</v>
      </c>
    </row>
    <row r="117" spans="1:51">
      <c r="A117" s="15">
        <v>0</v>
      </c>
      <c r="B117" s="15">
        <v>215</v>
      </c>
      <c r="C117" s="15">
        <v>1.8</v>
      </c>
      <c r="D117" s="16"/>
      <c r="E117" s="15">
        <v>1</v>
      </c>
      <c r="F117" s="15">
        <v>215</v>
      </c>
      <c r="G117" s="15">
        <v>1.7</v>
      </c>
      <c r="H117" s="16"/>
      <c r="I117" s="15">
        <v>2</v>
      </c>
      <c r="J117" s="15">
        <v>215</v>
      </c>
      <c r="K117" s="15">
        <v>1.6</v>
      </c>
      <c r="L117" s="16"/>
      <c r="M117" s="15">
        <v>3</v>
      </c>
      <c r="N117" s="15">
        <v>215</v>
      </c>
      <c r="O117" s="15">
        <v>1.6</v>
      </c>
      <c r="P117" s="16"/>
      <c r="Q117" s="15">
        <v>4</v>
      </c>
      <c r="R117" s="15">
        <v>215</v>
      </c>
      <c r="S117" s="15">
        <v>1.5</v>
      </c>
      <c r="T117" s="16"/>
      <c r="U117" s="15">
        <v>5</v>
      </c>
      <c r="V117" s="15">
        <v>215</v>
      </c>
      <c r="W117" s="15">
        <v>1.4</v>
      </c>
      <c r="X117" s="16"/>
      <c r="Y117" s="15">
        <v>6</v>
      </c>
      <c r="Z117" s="15">
        <v>215</v>
      </c>
      <c r="AA117" s="15">
        <v>1.4</v>
      </c>
      <c r="AB117" s="16"/>
      <c r="AC117" s="15">
        <v>7</v>
      </c>
      <c r="AD117" s="15">
        <v>215</v>
      </c>
      <c r="AE117" s="15">
        <v>1.3</v>
      </c>
      <c r="AF117" s="16"/>
      <c r="AG117" s="15">
        <v>8</v>
      </c>
      <c r="AH117" s="15">
        <v>215</v>
      </c>
      <c r="AI117" s="15">
        <v>1.2</v>
      </c>
      <c r="AJ117" s="16"/>
      <c r="AK117" s="15">
        <v>9</v>
      </c>
      <c r="AL117" s="15">
        <v>215</v>
      </c>
      <c r="AM117" s="15">
        <v>1.2</v>
      </c>
      <c r="AN117" s="16"/>
      <c r="AO117" s="15">
        <v>10</v>
      </c>
      <c r="AP117" s="15">
        <v>215</v>
      </c>
      <c r="AQ117" s="15">
        <v>1.1000000000000001</v>
      </c>
      <c r="AR117" s="16"/>
      <c r="AS117" s="15">
        <v>11</v>
      </c>
      <c r="AT117" s="15">
        <v>215</v>
      </c>
      <c r="AU117" s="15">
        <v>1.1000000000000001</v>
      </c>
      <c r="AV117" s="16"/>
      <c r="AW117" s="15">
        <v>12</v>
      </c>
      <c r="AX117" s="15">
        <v>215</v>
      </c>
      <c r="AY117" s="15">
        <v>1</v>
      </c>
    </row>
    <row r="118" spans="1:51">
      <c r="A118" s="15">
        <v>0</v>
      </c>
      <c r="B118" s="15">
        <v>216</v>
      </c>
      <c r="C118" s="15">
        <v>1.8</v>
      </c>
      <c r="D118" s="16"/>
      <c r="E118" s="15">
        <v>1</v>
      </c>
      <c r="F118" s="15">
        <v>216</v>
      </c>
      <c r="G118" s="15">
        <v>1.7</v>
      </c>
      <c r="H118" s="16"/>
      <c r="I118" s="15">
        <v>2</v>
      </c>
      <c r="J118" s="15">
        <v>216</v>
      </c>
      <c r="K118" s="15">
        <v>1.6</v>
      </c>
      <c r="L118" s="16"/>
      <c r="M118" s="15">
        <v>3</v>
      </c>
      <c r="N118" s="15">
        <v>216</v>
      </c>
      <c r="O118" s="15">
        <v>1.6</v>
      </c>
      <c r="P118" s="16"/>
      <c r="Q118" s="15">
        <v>4</v>
      </c>
      <c r="R118" s="15">
        <v>216</v>
      </c>
      <c r="S118" s="15">
        <v>1.5</v>
      </c>
      <c r="T118" s="16"/>
      <c r="U118" s="15">
        <v>5</v>
      </c>
      <c r="V118" s="15">
        <v>216</v>
      </c>
      <c r="W118" s="15">
        <v>1.4</v>
      </c>
      <c r="X118" s="16"/>
      <c r="Y118" s="15">
        <v>6</v>
      </c>
      <c r="Z118" s="15">
        <v>216</v>
      </c>
      <c r="AA118" s="15">
        <v>1.4</v>
      </c>
      <c r="AB118" s="16"/>
      <c r="AC118" s="15">
        <v>7</v>
      </c>
      <c r="AD118" s="15">
        <v>216</v>
      </c>
      <c r="AE118" s="15">
        <v>1.3</v>
      </c>
      <c r="AF118" s="16"/>
      <c r="AG118" s="15">
        <v>8</v>
      </c>
      <c r="AH118" s="15">
        <v>216</v>
      </c>
      <c r="AI118" s="15">
        <v>1.3</v>
      </c>
      <c r="AJ118" s="16"/>
      <c r="AK118" s="15">
        <v>9</v>
      </c>
      <c r="AL118" s="15">
        <v>216</v>
      </c>
      <c r="AM118" s="15">
        <v>1.2</v>
      </c>
      <c r="AN118" s="16"/>
      <c r="AO118" s="15">
        <v>10</v>
      </c>
      <c r="AP118" s="15">
        <v>216</v>
      </c>
      <c r="AQ118" s="15">
        <v>1.1000000000000001</v>
      </c>
      <c r="AR118" s="16"/>
      <c r="AS118" s="15">
        <v>11</v>
      </c>
      <c r="AT118" s="15">
        <v>216</v>
      </c>
      <c r="AU118" s="15">
        <v>1.1000000000000001</v>
      </c>
      <c r="AV118" s="16"/>
      <c r="AW118" s="15">
        <v>12</v>
      </c>
      <c r="AX118" s="15">
        <v>216</v>
      </c>
      <c r="AY118" s="15">
        <v>1</v>
      </c>
    </row>
    <row r="119" spans="1:51">
      <c r="A119" s="15">
        <v>0</v>
      </c>
      <c r="B119" s="15">
        <v>217</v>
      </c>
      <c r="C119" s="15">
        <v>1.9</v>
      </c>
      <c r="D119" s="16"/>
      <c r="E119" s="15">
        <v>1</v>
      </c>
      <c r="F119" s="15">
        <v>217</v>
      </c>
      <c r="G119" s="15">
        <v>1.7</v>
      </c>
      <c r="H119" s="16"/>
      <c r="I119" s="15">
        <v>2</v>
      </c>
      <c r="J119" s="15">
        <v>217</v>
      </c>
      <c r="K119" s="15">
        <v>1.7</v>
      </c>
      <c r="L119" s="16"/>
      <c r="M119" s="15">
        <v>3</v>
      </c>
      <c r="N119" s="15">
        <v>217</v>
      </c>
      <c r="O119" s="15">
        <v>1.6</v>
      </c>
      <c r="P119" s="16"/>
      <c r="Q119" s="15">
        <v>4</v>
      </c>
      <c r="R119" s="15">
        <v>217</v>
      </c>
      <c r="S119" s="15">
        <v>1.5</v>
      </c>
      <c r="T119" s="16"/>
      <c r="U119" s="15">
        <v>5</v>
      </c>
      <c r="V119" s="15">
        <v>217</v>
      </c>
      <c r="W119" s="15">
        <v>1.4</v>
      </c>
      <c r="X119" s="16"/>
      <c r="Y119" s="15">
        <v>6</v>
      </c>
      <c r="Z119" s="15">
        <v>217</v>
      </c>
      <c r="AA119" s="15">
        <v>1.4</v>
      </c>
      <c r="AB119" s="16"/>
      <c r="AC119" s="15">
        <v>7</v>
      </c>
      <c r="AD119" s="15">
        <v>217</v>
      </c>
      <c r="AE119" s="15">
        <v>1.3</v>
      </c>
      <c r="AF119" s="16"/>
      <c r="AG119" s="15">
        <v>8</v>
      </c>
      <c r="AH119" s="15">
        <v>217</v>
      </c>
      <c r="AI119" s="15">
        <v>1.3</v>
      </c>
      <c r="AJ119" s="16"/>
      <c r="AK119" s="15">
        <v>9</v>
      </c>
      <c r="AL119" s="15">
        <v>217</v>
      </c>
      <c r="AM119" s="15">
        <v>1.2</v>
      </c>
      <c r="AN119" s="16"/>
      <c r="AO119" s="15">
        <v>10</v>
      </c>
      <c r="AP119" s="15">
        <v>217</v>
      </c>
      <c r="AQ119" s="15">
        <v>1.1000000000000001</v>
      </c>
      <c r="AR119" s="16"/>
      <c r="AS119" s="15">
        <v>11</v>
      </c>
      <c r="AT119" s="15">
        <v>217</v>
      </c>
      <c r="AU119" s="15">
        <v>1.1000000000000001</v>
      </c>
      <c r="AV119" s="16"/>
      <c r="AW119" s="15">
        <v>12</v>
      </c>
      <c r="AX119" s="15">
        <v>217</v>
      </c>
      <c r="AY119" s="15">
        <v>1</v>
      </c>
    </row>
    <row r="120" spans="1:51">
      <c r="A120" s="15">
        <v>0</v>
      </c>
      <c r="B120" s="15">
        <v>218</v>
      </c>
      <c r="C120" s="15">
        <v>1.9</v>
      </c>
      <c r="D120" s="16"/>
      <c r="E120" s="15">
        <v>1</v>
      </c>
      <c r="F120" s="15">
        <v>218</v>
      </c>
      <c r="G120" s="15">
        <v>1.8</v>
      </c>
      <c r="H120" s="16"/>
      <c r="I120" s="15">
        <v>2</v>
      </c>
      <c r="J120" s="15">
        <v>218</v>
      </c>
      <c r="K120" s="15">
        <v>1.7</v>
      </c>
      <c r="L120" s="16"/>
      <c r="M120" s="15">
        <v>3</v>
      </c>
      <c r="N120" s="15">
        <v>218</v>
      </c>
      <c r="O120" s="15">
        <v>1.6</v>
      </c>
      <c r="P120" s="16"/>
      <c r="Q120" s="15">
        <v>4</v>
      </c>
      <c r="R120" s="15">
        <v>218</v>
      </c>
      <c r="S120" s="15">
        <v>1.5</v>
      </c>
      <c r="T120" s="16"/>
      <c r="U120" s="15">
        <v>5</v>
      </c>
      <c r="V120" s="15">
        <v>218</v>
      </c>
      <c r="W120" s="15">
        <v>1.4</v>
      </c>
      <c r="X120" s="16"/>
      <c r="Y120" s="15">
        <v>6</v>
      </c>
      <c r="Z120" s="15">
        <v>218</v>
      </c>
      <c r="AA120" s="15">
        <v>1.4</v>
      </c>
      <c r="AB120" s="16"/>
      <c r="AC120" s="15">
        <v>7</v>
      </c>
      <c r="AD120" s="15">
        <v>218</v>
      </c>
      <c r="AE120" s="15">
        <v>1.3</v>
      </c>
      <c r="AF120" s="16"/>
      <c r="AG120" s="15">
        <v>8</v>
      </c>
      <c r="AH120" s="15">
        <v>218</v>
      </c>
      <c r="AI120" s="15">
        <v>1.3</v>
      </c>
      <c r="AJ120" s="16"/>
      <c r="AK120" s="15">
        <v>9</v>
      </c>
      <c r="AL120" s="15">
        <v>218</v>
      </c>
      <c r="AM120" s="15">
        <v>1.2</v>
      </c>
      <c r="AN120" s="16"/>
      <c r="AO120" s="15">
        <v>10</v>
      </c>
      <c r="AP120" s="15">
        <v>218</v>
      </c>
      <c r="AQ120" s="15">
        <v>1.1000000000000001</v>
      </c>
      <c r="AR120" s="16"/>
      <c r="AS120" s="15">
        <v>11</v>
      </c>
      <c r="AT120" s="15">
        <v>218</v>
      </c>
      <c r="AU120" s="15">
        <v>1.1000000000000001</v>
      </c>
      <c r="AV120" s="16"/>
      <c r="AW120" s="15">
        <v>12</v>
      </c>
      <c r="AX120" s="15">
        <v>218</v>
      </c>
      <c r="AY120" s="15">
        <v>1</v>
      </c>
    </row>
    <row r="121" spans="1:51">
      <c r="A121" s="15">
        <v>0</v>
      </c>
      <c r="B121" s="15">
        <v>219</v>
      </c>
      <c r="C121" s="15">
        <v>1.9</v>
      </c>
      <c r="D121" s="16"/>
      <c r="E121" s="15">
        <v>1</v>
      </c>
      <c r="F121" s="15">
        <v>219</v>
      </c>
      <c r="G121" s="15">
        <v>1.8</v>
      </c>
      <c r="H121" s="16"/>
      <c r="I121" s="15">
        <v>2</v>
      </c>
      <c r="J121" s="15">
        <v>219</v>
      </c>
      <c r="K121" s="15">
        <v>1.7</v>
      </c>
      <c r="L121" s="16"/>
      <c r="M121" s="15">
        <v>3</v>
      </c>
      <c r="N121" s="15">
        <v>219</v>
      </c>
      <c r="O121" s="15">
        <v>1.6</v>
      </c>
      <c r="P121" s="16"/>
      <c r="Q121" s="15">
        <v>4</v>
      </c>
      <c r="R121" s="15">
        <v>219</v>
      </c>
      <c r="S121" s="15">
        <v>1.5</v>
      </c>
      <c r="T121" s="16"/>
      <c r="U121" s="15">
        <v>5</v>
      </c>
      <c r="V121" s="15">
        <v>219</v>
      </c>
      <c r="W121" s="15">
        <v>1.4</v>
      </c>
      <c r="X121" s="16"/>
      <c r="Y121" s="15">
        <v>6</v>
      </c>
      <c r="Z121" s="15">
        <v>219</v>
      </c>
      <c r="AA121" s="15">
        <v>1.4</v>
      </c>
      <c r="AB121" s="16"/>
      <c r="AC121" s="15">
        <v>7</v>
      </c>
      <c r="AD121" s="15">
        <v>219</v>
      </c>
      <c r="AE121" s="15">
        <v>1.3</v>
      </c>
      <c r="AF121" s="16"/>
      <c r="AG121" s="15">
        <v>8</v>
      </c>
      <c r="AH121" s="15">
        <v>219</v>
      </c>
      <c r="AI121" s="15">
        <v>1.3</v>
      </c>
      <c r="AJ121" s="16"/>
      <c r="AK121" s="15">
        <v>9</v>
      </c>
      <c r="AL121" s="15">
        <v>219</v>
      </c>
      <c r="AM121" s="15">
        <v>1.2</v>
      </c>
      <c r="AN121" s="16"/>
      <c r="AO121" s="15">
        <v>10</v>
      </c>
      <c r="AP121" s="15">
        <v>219</v>
      </c>
      <c r="AQ121" s="15">
        <v>1.2</v>
      </c>
      <c r="AR121" s="16"/>
      <c r="AS121" s="15">
        <v>11</v>
      </c>
      <c r="AT121" s="15">
        <v>219</v>
      </c>
      <c r="AU121" s="15">
        <v>1.1000000000000001</v>
      </c>
      <c r="AV121" s="16"/>
      <c r="AW121" s="15">
        <v>12</v>
      </c>
      <c r="AX121" s="15">
        <v>219</v>
      </c>
      <c r="AY121" s="15">
        <v>1</v>
      </c>
    </row>
    <row r="122" spans="1:51">
      <c r="A122" s="15">
        <v>0</v>
      </c>
      <c r="B122" s="15">
        <v>220</v>
      </c>
      <c r="C122" s="15">
        <v>1.9</v>
      </c>
      <c r="D122" s="16"/>
      <c r="E122" s="15">
        <v>1</v>
      </c>
      <c r="F122" s="15">
        <v>220</v>
      </c>
      <c r="G122" s="15">
        <v>1.8</v>
      </c>
      <c r="H122" s="16"/>
      <c r="I122" s="15">
        <v>2</v>
      </c>
      <c r="J122" s="15">
        <v>220</v>
      </c>
      <c r="K122" s="15">
        <v>1.7</v>
      </c>
      <c r="L122" s="16"/>
      <c r="M122" s="15">
        <v>3</v>
      </c>
      <c r="N122" s="15">
        <v>220</v>
      </c>
      <c r="O122" s="15">
        <v>1.6</v>
      </c>
      <c r="P122" s="16"/>
      <c r="Q122" s="15">
        <v>4</v>
      </c>
      <c r="R122" s="15">
        <v>220</v>
      </c>
      <c r="S122" s="15">
        <v>1.5</v>
      </c>
      <c r="T122" s="16"/>
      <c r="U122" s="15">
        <v>5</v>
      </c>
      <c r="V122" s="15">
        <v>220</v>
      </c>
      <c r="W122" s="15">
        <v>1.5</v>
      </c>
      <c r="X122" s="16"/>
      <c r="Y122" s="15">
        <v>6</v>
      </c>
      <c r="Z122" s="15">
        <v>220</v>
      </c>
      <c r="AA122" s="15">
        <v>1.4</v>
      </c>
      <c r="AB122" s="16"/>
      <c r="AC122" s="15">
        <v>7</v>
      </c>
      <c r="AD122" s="15">
        <v>220</v>
      </c>
      <c r="AE122" s="15">
        <v>1.3</v>
      </c>
      <c r="AF122" s="16"/>
      <c r="AG122" s="15">
        <v>8</v>
      </c>
      <c r="AH122" s="15">
        <v>220</v>
      </c>
      <c r="AI122" s="15">
        <v>1.3</v>
      </c>
      <c r="AJ122" s="16"/>
      <c r="AK122" s="15">
        <v>9</v>
      </c>
      <c r="AL122" s="15">
        <v>220</v>
      </c>
      <c r="AM122" s="15">
        <v>1.2</v>
      </c>
      <c r="AN122" s="16"/>
      <c r="AO122" s="15">
        <v>10</v>
      </c>
      <c r="AP122" s="15">
        <v>220</v>
      </c>
      <c r="AQ122" s="15">
        <v>1.2</v>
      </c>
      <c r="AR122" s="16"/>
      <c r="AS122" s="15">
        <v>11</v>
      </c>
      <c r="AT122" s="15">
        <v>220</v>
      </c>
      <c r="AU122" s="15">
        <v>1.1000000000000001</v>
      </c>
      <c r="AV122" s="16"/>
      <c r="AW122" s="15">
        <v>12</v>
      </c>
      <c r="AX122" s="15">
        <v>220</v>
      </c>
      <c r="AY122" s="15">
        <v>1</v>
      </c>
    </row>
    <row r="123" spans="1:51">
      <c r="A123" s="15">
        <v>0</v>
      </c>
      <c r="B123" s="15">
        <v>221</v>
      </c>
      <c r="C123" s="15">
        <v>1.9</v>
      </c>
      <c r="D123" s="16"/>
      <c r="E123" s="15">
        <v>1</v>
      </c>
      <c r="F123" s="15">
        <v>221</v>
      </c>
      <c r="G123" s="15">
        <v>1.8</v>
      </c>
      <c r="H123" s="16"/>
      <c r="I123" s="15">
        <v>2</v>
      </c>
      <c r="J123" s="15">
        <v>221</v>
      </c>
      <c r="K123" s="15">
        <v>1.7</v>
      </c>
      <c r="L123" s="16"/>
      <c r="M123" s="15">
        <v>3</v>
      </c>
      <c r="N123" s="15">
        <v>221</v>
      </c>
      <c r="O123" s="15">
        <v>1.6</v>
      </c>
      <c r="P123" s="16"/>
      <c r="Q123" s="15">
        <v>4</v>
      </c>
      <c r="R123" s="15">
        <v>221</v>
      </c>
      <c r="S123" s="15">
        <v>1.5</v>
      </c>
      <c r="T123" s="16"/>
      <c r="U123" s="15">
        <v>5</v>
      </c>
      <c r="V123" s="15">
        <v>221</v>
      </c>
      <c r="W123" s="15">
        <v>1.5</v>
      </c>
      <c r="X123" s="16"/>
      <c r="Y123" s="15">
        <v>6</v>
      </c>
      <c r="Z123" s="15">
        <v>221</v>
      </c>
      <c r="AA123" s="15">
        <v>1.4</v>
      </c>
      <c r="AB123" s="16"/>
      <c r="AC123" s="15">
        <v>7</v>
      </c>
      <c r="AD123" s="15">
        <v>221</v>
      </c>
      <c r="AE123" s="15">
        <v>1.4</v>
      </c>
      <c r="AF123" s="16"/>
      <c r="AG123" s="15">
        <v>8</v>
      </c>
      <c r="AH123" s="15">
        <v>221</v>
      </c>
      <c r="AI123" s="15">
        <v>1.3</v>
      </c>
      <c r="AJ123" s="16"/>
      <c r="AK123" s="15">
        <v>9</v>
      </c>
      <c r="AL123" s="15">
        <v>221</v>
      </c>
      <c r="AM123" s="15">
        <v>1.2</v>
      </c>
      <c r="AN123" s="16"/>
      <c r="AO123" s="15">
        <v>10</v>
      </c>
      <c r="AP123" s="15">
        <v>221</v>
      </c>
      <c r="AQ123" s="15">
        <v>1.2</v>
      </c>
      <c r="AR123" s="16"/>
      <c r="AS123" s="15">
        <v>11</v>
      </c>
      <c r="AT123" s="15">
        <v>221</v>
      </c>
      <c r="AU123" s="15">
        <v>1.1000000000000001</v>
      </c>
      <c r="AV123" s="16"/>
      <c r="AW123" s="15">
        <v>12</v>
      </c>
      <c r="AX123" s="15">
        <v>221</v>
      </c>
      <c r="AY123" s="15">
        <v>1</v>
      </c>
    </row>
    <row r="124" spans="1:51">
      <c r="A124" s="15">
        <v>0</v>
      </c>
      <c r="B124" s="15">
        <v>222</v>
      </c>
      <c r="C124" s="15">
        <v>1.9</v>
      </c>
      <c r="D124" s="16"/>
      <c r="E124" s="15">
        <v>1</v>
      </c>
      <c r="F124" s="15">
        <v>222</v>
      </c>
      <c r="G124" s="15">
        <v>1.8</v>
      </c>
      <c r="H124" s="16"/>
      <c r="I124" s="15">
        <v>2</v>
      </c>
      <c r="J124" s="15">
        <v>222</v>
      </c>
      <c r="K124" s="15">
        <v>1.7</v>
      </c>
      <c r="L124" s="16"/>
      <c r="M124" s="15">
        <v>3</v>
      </c>
      <c r="N124" s="15">
        <v>222</v>
      </c>
      <c r="O124" s="15">
        <v>1.6</v>
      </c>
      <c r="P124" s="16"/>
      <c r="Q124" s="15">
        <v>4</v>
      </c>
      <c r="R124" s="15">
        <v>222</v>
      </c>
      <c r="S124" s="15">
        <v>1.5</v>
      </c>
      <c r="T124" s="16"/>
      <c r="U124" s="15">
        <v>5</v>
      </c>
      <c r="V124" s="15">
        <v>222</v>
      </c>
      <c r="W124" s="15">
        <v>1.5</v>
      </c>
      <c r="X124" s="16"/>
      <c r="Y124" s="15">
        <v>6</v>
      </c>
      <c r="Z124" s="15">
        <v>222</v>
      </c>
      <c r="AA124" s="15">
        <v>1.4</v>
      </c>
      <c r="AB124" s="16"/>
      <c r="AC124" s="15">
        <v>7</v>
      </c>
      <c r="AD124" s="15">
        <v>222</v>
      </c>
      <c r="AE124" s="15">
        <v>1.4</v>
      </c>
      <c r="AF124" s="16"/>
      <c r="AG124" s="15">
        <v>8</v>
      </c>
      <c r="AH124" s="15">
        <v>222</v>
      </c>
      <c r="AI124" s="15">
        <v>1.3</v>
      </c>
      <c r="AJ124" s="16"/>
      <c r="AK124" s="15">
        <v>9</v>
      </c>
      <c r="AL124" s="15">
        <v>222</v>
      </c>
      <c r="AM124" s="15">
        <v>1.2</v>
      </c>
      <c r="AN124" s="16"/>
      <c r="AO124" s="15">
        <v>10</v>
      </c>
      <c r="AP124" s="15">
        <v>222</v>
      </c>
      <c r="AQ124" s="15">
        <v>1.2</v>
      </c>
      <c r="AR124" s="16"/>
      <c r="AS124" s="15">
        <v>11</v>
      </c>
      <c r="AT124" s="15">
        <v>222</v>
      </c>
      <c r="AU124" s="15">
        <v>1.1000000000000001</v>
      </c>
      <c r="AV124" s="16"/>
      <c r="AW124" s="15">
        <v>12</v>
      </c>
      <c r="AX124" s="15">
        <v>222</v>
      </c>
      <c r="AY124" s="15">
        <v>1</v>
      </c>
    </row>
    <row r="125" spans="1:51">
      <c r="A125" s="15">
        <v>0</v>
      </c>
      <c r="B125" s="15">
        <v>223</v>
      </c>
      <c r="C125" s="15">
        <v>1.9</v>
      </c>
      <c r="D125" s="16"/>
      <c r="E125" s="15">
        <v>1</v>
      </c>
      <c r="F125" s="15">
        <v>223</v>
      </c>
      <c r="G125" s="15">
        <v>1.8</v>
      </c>
      <c r="H125" s="16"/>
      <c r="I125" s="15">
        <v>2</v>
      </c>
      <c r="J125" s="15">
        <v>223</v>
      </c>
      <c r="K125" s="15">
        <v>1.7</v>
      </c>
      <c r="L125" s="16"/>
      <c r="M125" s="15">
        <v>3</v>
      </c>
      <c r="N125" s="15">
        <v>223</v>
      </c>
      <c r="O125" s="15">
        <v>1.6</v>
      </c>
      <c r="P125" s="16"/>
      <c r="Q125" s="15">
        <v>4</v>
      </c>
      <c r="R125" s="15">
        <v>223</v>
      </c>
      <c r="S125" s="15">
        <v>1.5</v>
      </c>
      <c r="T125" s="16"/>
      <c r="U125" s="15">
        <v>5</v>
      </c>
      <c r="V125" s="15">
        <v>223</v>
      </c>
      <c r="W125" s="15">
        <v>1.5</v>
      </c>
      <c r="X125" s="16"/>
      <c r="Y125" s="15">
        <v>6</v>
      </c>
      <c r="Z125" s="15">
        <v>223</v>
      </c>
      <c r="AA125" s="15">
        <v>1.4</v>
      </c>
      <c r="AB125" s="16"/>
      <c r="AC125" s="15">
        <v>7</v>
      </c>
      <c r="AD125" s="15">
        <v>223</v>
      </c>
      <c r="AE125" s="15">
        <v>1.4</v>
      </c>
      <c r="AF125" s="16"/>
      <c r="AG125" s="15">
        <v>8</v>
      </c>
      <c r="AH125" s="15">
        <v>223</v>
      </c>
      <c r="AI125" s="15">
        <v>1.3</v>
      </c>
      <c r="AJ125" s="16"/>
      <c r="AK125" s="15">
        <v>9</v>
      </c>
      <c r="AL125" s="15">
        <v>223</v>
      </c>
      <c r="AM125" s="15">
        <v>1.2</v>
      </c>
      <c r="AN125" s="16"/>
      <c r="AO125" s="15">
        <v>10</v>
      </c>
      <c r="AP125" s="15">
        <v>223</v>
      </c>
      <c r="AQ125" s="15">
        <v>1.2</v>
      </c>
      <c r="AR125" s="16"/>
      <c r="AS125" s="15">
        <v>11</v>
      </c>
      <c r="AT125" s="15">
        <v>223</v>
      </c>
      <c r="AU125" s="15">
        <v>1.1000000000000001</v>
      </c>
      <c r="AV125" s="16"/>
      <c r="AW125" s="15">
        <v>12</v>
      </c>
      <c r="AX125" s="15">
        <v>223</v>
      </c>
      <c r="AY125" s="15">
        <v>1.1000000000000001</v>
      </c>
    </row>
    <row r="126" spans="1:51">
      <c r="A126" s="15">
        <v>0</v>
      </c>
      <c r="B126" s="15">
        <v>224</v>
      </c>
      <c r="C126" s="15">
        <v>1.9</v>
      </c>
      <c r="D126" s="16"/>
      <c r="E126" s="15">
        <v>1</v>
      </c>
      <c r="F126" s="15">
        <v>224</v>
      </c>
      <c r="G126" s="15">
        <v>1.8</v>
      </c>
      <c r="H126" s="16"/>
      <c r="I126" s="15">
        <v>2</v>
      </c>
      <c r="J126" s="15">
        <v>224</v>
      </c>
      <c r="K126" s="15">
        <v>1.7</v>
      </c>
      <c r="L126" s="16"/>
      <c r="M126" s="15">
        <v>3</v>
      </c>
      <c r="N126" s="15">
        <v>224</v>
      </c>
      <c r="O126" s="15">
        <v>1.6</v>
      </c>
      <c r="P126" s="16"/>
      <c r="Q126" s="15">
        <v>4</v>
      </c>
      <c r="R126" s="15">
        <v>224</v>
      </c>
      <c r="S126" s="15">
        <v>1.5</v>
      </c>
      <c r="T126" s="16"/>
      <c r="U126" s="15">
        <v>5</v>
      </c>
      <c r="V126" s="15">
        <v>224</v>
      </c>
      <c r="W126" s="15">
        <v>1.5</v>
      </c>
      <c r="X126" s="16"/>
      <c r="Y126" s="15">
        <v>6</v>
      </c>
      <c r="Z126" s="15">
        <v>224</v>
      </c>
      <c r="AA126" s="15">
        <v>1.4</v>
      </c>
      <c r="AB126" s="16"/>
      <c r="AC126" s="15">
        <v>7</v>
      </c>
      <c r="AD126" s="15">
        <v>224</v>
      </c>
      <c r="AE126" s="15">
        <v>1.4</v>
      </c>
      <c r="AF126" s="16"/>
      <c r="AG126" s="15">
        <v>8</v>
      </c>
      <c r="AH126" s="15">
        <v>224</v>
      </c>
      <c r="AI126" s="15">
        <v>1.3</v>
      </c>
      <c r="AJ126" s="16"/>
      <c r="AK126" s="15">
        <v>9</v>
      </c>
      <c r="AL126" s="15">
        <v>224</v>
      </c>
      <c r="AM126" s="15">
        <v>1.3</v>
      </c>
      <c r="AN126" s="16"/>
      <c r="AO126" s="15">
        <v>10</v>
      </c>
      <c r="AP126" s="15">
        <v>224</v>
      </c>
      <c r="AQ126" s="15">
        <v>1.2</v>
      </c>
      <c r="AR126" s="16"/>
      <c r="AS126" s="15">
        <v>11</v>
      </c>
      <c r="AT126" s="15">
        <v>224</v>
      </c>
      <c r="AU126" s="15">
        <v>1.1000000000000001</v>
      </c>
      <c r="AV126" s="16"/>
      <c r="AW126" s="15">
        <v>12</v>
      </c>
      <c r="AX126" s="15">
        <v>224</v>
      </c>
      <c r="AY126" s="15">
        <v>1.1000000000000001</v>
      </c>
    </row>
    <row r="127" spans="1:51">
      <c r="A127" s="15">
        <v>0</v>
      </c>
      <c r="B127" s="15">
        <v>225</v>
      </c>
      <c r="C127" s="15">
        <v>1.9</v>
      </c>
      <c r="D127" s="16"/>
      <c r="E127" s="15">
        <v>1</v>
      </c>
      <c r="F127" s="15">
        <v>225</v>
      </c>
      <c r="G127" s="15">
        <v>1.8</v>
      </c>
      <c r="H127" s="16"/>
      <c r="I127" s="15">
        <v>2</v>
      </c>
      <c r="J127" s="15">
        <v>225</v>
      </c>
      <c r="K127" s="15">
        <v>1.7</v>
      </c>
      <c r="L127" s="16"/>
      <c r="M127" s="15">
        <v>3</v>
      </c>
      <c r="N127" s="15">
        <v>225</v>
      </c>
      <c r="O127" s="15">
        <v>1.6</v>
      </c>
      <c r="P127" s="16"/>
      <c r="Q127" s="15">
        <v>4</v>
      </c>
      <c r="R127" s="15">
        <v>225</v>
      </c>
      <c r="S127" s="15">
        <v>1.5</v>
      </c>
      <c r="T127" s="16"/>
      <c r="U127" s="15">
        <v>5</v>
      </c>
      <c r="V127" s="15">
        <v>225</v>
      </c>
      <c r="W127" s="15">
        <v>1.5</v>
      </c>
      <c r="X127" s="16"/>
      <c r="Y127" s="15">
        <v>6</v>
      </c>
      <c r="Z127" s="15">
        <v>225</v>
      </c>
      <c r="AA127" s="15">
        <v>1.4</v>
      </c>
      <c r="AB127" s="16"/>
      <c r="AC127" s="15">
        <v>7</v>
      </c>
      <c r="AD127" s="15">
        <v>225</v>
      </c>
      <c r="AE127" s="15">
        <v>1.4</v>
      </c>
      <c r="AF127" s="16"/>
      <c r="AG127" s="15">
        <v>8</v>
      </c>
      <c r="AH127" s="15">
        <v>225</v>
      </c>
      <c r="AI127" s="15">
        <v>1.3</v>
      </c>
      <c r="AJ127" s="16"/>
      <c r="AK127" s="15">
        <v>9</v>
      </c>
      <c r="AL127" s="15">
        <v>225</v>
      </c>
      <c r="AM127" s="15">
        <v>1.3</v>
      </c>
      <c r="AN127" s="16"/>
      <c r="AO127" s="15">
        <v>10</v>
      </c>
      <c r="AP127" s="15">
        <v>225</v>
      </c>
      <c r="AQ127" s="15">
        <v>1.2</v>
      </c>
      <c r="AR127" s="16"/>
      <c r="AS127" s="15">
        <v>11</v>
      </c>
      <c r="AT127" s="15">
        <v>225</v>
      </c>
      <c r="AU127" s="15">
        <v>1.1000000000000001</v>
      </c>
      <c r="AV127" s="16"/>
      <c r="AW127" s="15">
        <v>12</v>
      </c>
      <c r="AX127" s="15">
        <v>225</v>
      </c>
      <c r="AY127" s="15">
        <v>1.1000000000000001</v>
      </c>
    </row>
    <row r="128" spans="1:51">
      <c r="A128" s="15">
        <v>0</v>
      </c>
      <c r="B128" s="15">
        <v>226</v>
      </c>
      <c r="C128" s="15">
        <v>1.9</v>
      </c>
      <c r="D128" s="16"/>
      <c r="E128" s="15">
        <v>1</v>
      </c>
      <c r="F128" s="15">
        <v>226</v>
      </c>
      <c r="G128" s="15">
        <v>1.8</v>
      </c>
      <c r="H128" s="16"/>
      <c r="I128" s="15">
        <v>2</v>
      </c>
      <c r="J128" s="15">
        <v>226</v>
      </c>
      <c r="K128" s="15">
        <v>1.7</v>
      </c>
      <c r="L128" s="16"/>
      <c r="M128" s="15">
        <v>3</v>
      </c>
      <c r="N128" s="15">
        <v>226</v>
      </c>
      <c r="O128" s="15">
        <v>1.6</v>
      </c>
      <c r="P128" s="16"/>
      <c r="Q128" s="15">
        <v>4</v>
      </c>
      <c r="R128" s="15">
        <v>226</v>
      </c>
      <c r="S128" s="15">
        <v>1.6</v>
      </c>
      <c r="T128" s="16"/>
      <c r="U128" s="15">
        <v>5</v>
      </c>
      <c r="V128" s="15">
        <v>226</v>
      </c>
      <c r="W128" s="15">
        <v>1.5</v>
      </c>
      <c r="X128" s="16"/>
      <c r="Y128" s="15">
        <v>6</v>
      </c>
      <c r="Z128" s="15">
        <v>226</v>
      </c>
      <c r="AA128" s="15">
        <v>1.5</v>
      </c>
      <c r="AB128" s="16"/>
      <c r="AC128" s="15">
        <v>7</v>
      </c>
      <c r="AD128" s="15">
        <v>226</v>
      </c>
      <c r="AE128" s="15">
        <v>1.4</v>
      </c>
      <c r="AF128" s="16"/>
      <c r="AG128" s="15">
        <v>8</v>
      </c>
      <c r="AH128" s="15">
        <v>226</v>
      </c>
      <c r="AI128" s="15">
        <v>1.3</v>
      </c>
      <c r="AJ128" s="16"/>
      <c r="AK128" s="15">
        <v>9</v>
      </c>
      <c r="AL128" s="15">
        <v>226</v>
      </c>
      <c r="AM128" s="15">
        <v>1.3</v>
      </c>
      <c r="AN128" s="16"/>
      <c r="AO128" s="15">
        <v>10</v>
      </c>
      <c r="AP128" s="15">
        <v>226</v>
      </c>
      <c r="AQ128" s="15">
        <v>1.2</v>
      </c>
      <c r="AR128" s="16"/>
      <c r="AS128" s="15">
        <v>11</v>
      </c>
      <c r="AT128" s="15">
        <v>226</v>
      </c>
      <c r="AU128" s="15">
        <v>1.1000000000000001</v>
      </c>
      <c r="AV128" s="16"/>
      <c r="AW128" s="15">
        <v>12</v>
      </c>
      <c r="AX128" s="15">
        <v>226</v>
      </c>
      <c r="AY128" s="15">
        <v>1.1000000000000001</v>
      </c>
    </row>
    <row r="129" spans="1:51">
      <c r="A129" s="15">
        <v>0</v>
      </c>
      <c r="B129" s="15">
        <v>227</v>
      </c>
      <c r="C129" s="15">
        <v>1.9</v>
      </c>
      <c r="D129" s="16"/>
      <c r="E129" s="15">
        <v>1</v>
      </c>
      <c r="F129" s="15">
        <v>227</v>
      </c>
      <c r="G129" s="15">
        <v>1.8</v>
      </c>
      <c r="H129" s="16"/>
      <c r="I129" s="15">
        <v>2</v>
      </c>
      <c r="J129" s="15">
        <v>227</v>
      </c>
      <c r="K129" s="15">
        <v>1.7</v>
      </c>
      <c r="L129" s="16"/>
      <c r="M129" s="15">
        <v>3</v>
      </c>
      <c r="N129" s="15">
        <v>227</v>
      </c>
      <c r="O129" s="15">
        <v>1.7</v>
      </c>
      <c r="P129" s="16"/>
      <c r="Q129" s="15">
        <v>4</v>
      </c>
      <c r="R129" s="15">
        <v>227</v>
      </c>
      <c r="S129" s="15">
        <v>1.6</v>
      </c>
      <c r="T129" s="16"/>
      <c r="U129" s="15">
        <v>5</v>
      </c>
      <c r="V129" s="15">
        <v>227</v>
      </c>
      <c r="W129" s="15">
        <v>1.5</v>
      </c>
      <c r="X129" s="16"/>
      <c r="Y129" s="15">
        <v>6</v>
      </c>
      <c r="Z129" s="15">
        <v>227</v>
      </c>
      <c r="AA129" s="15">
        <v>1.5</v>
      </c>
      <c r="AB129" s="16"/>
      <c r="AC129" s="15">
        <v>7</v>
      </c>
      <c r="AD129" s="15">
        <v>227</v>
      </c>
      <c r="AE129" s="15">
        <v>1.4</v>
      </c>
      <c r="AF129" s="16"/>
      <c r="AG129" s="15">
        <v>8</v>
      </c>
      <c r="AH129" s="15">
        <v>227</v>
      </c>
      <c r="AI129" s="15">
        <v>1.3</v>
      </c>
      <c r="AJ129" s="16"/>
      <c r="AK129" s="15">
        <v>9</v>
      </c>
      <c r="AL129" s="15">
        <v>227</v>
      </c>
      <c r="AM129" s="15">
        <v>1.3</v>
      </c>
      <c r="AN129" s="16"/>
      <c r="AO129" s="15">
        <v>10</v>
      </c>
      <c r="AP129" s="15">
        <v>227</v>
      </c>
      <c r="AQ129" s="15">
        <v>1.2</v>
      </c>
      <c r="AR129" s="16"/>
      <c r="AS129" s="15">
        <v>11</v>
      </c>
      <c r="AT129" s="15">
        <v>227</v>
      </c>
      <c r="AU129" s="15">
        <v>1.2</v>
      </c>
      <c r="AV129" s="16"/>
      <c r="AW129" s="15">
        <v>12</v>
      </c>
      <c r="AX129" s="15">
        <v>227</v>
      </c>
      <c r="AY129" s="15">
        <v>1.1000000000000001</v>
      </c>
    </row>
    <row r="130" spans="1:51">
      <c r="A130" s="15">
        <v>0</v>
      </c>
      <c r="B130" s="15">
        <v>228</v>
      </c>
      <c r="C130" s="15">
        <v>1.9</v>
      </c>
      <c r="D130" s="16"/>
      <c r="E130" s="15">
        <v>1</v>
      </c>
      <c r="F130" s="15">
        <v>228</v>
      </c>
      <c r="G130" s="15">
        <v>1.8</v>
      </c>
      <c r="H130" s="16"/>
      <c r="I130" s="15">
        <v>2</v>
      </c>
      <c r="J130" s="15">
        <v>228</v>
      </c>
      <c r="K130" s="15">
        <v>1.7</v>
      </c>
      <c r="L130" s="16"/>
      <c r="M130" s="15">
        <v>3</v>
      </c>
      <c r="N130" s="15">
        <v>228</v>
      </c>
      <c r="O130" s="15">
        <v>1.7</v>
      </c>
      <c r="P130" s="16"/>
      <c r="Q130" s="15">
        <v>4</v>
      </c>
      <c r="R130" s="15">
        <v>228</v>
      </c>
      <c r="S130" s="15">
        <v>1.6</v>
      </c>
      <c r="T130" s="16"/>
      <c r="U130" s="15">
        <v>5</v>
      </c>
      <c r="V130" s="15">
        <v>228</v>
      </c>
      <c r="W130" s="15">
        <v>1.5</v>
      </c>
      <c r="X130" s="16"/>
      <c r="Y130" s="15">
        <v>6</v>
      </c>
      <c r="Z130" s="15">
        <v>228</v>
      </c>
      <c r="AA130" s="15">
        <v>1.5</v>
      </c>
      <c r="AB130" s="16"/>
      <c r="AC130" s="15">
        <v>7</v>
      </c>
      <c r="AD130" s="15">
        <v>228</v>
      </c>
      <c r="AE130" s="15">
        <v>1.4</v>
      </c>
      <c r="AF130" s="16"/>
      <c r="AG130" s="15">
        <v>8</v>
      </c>
      <c r="AH130" s="15">
        <v>228</v>
      </c>
      <c r="AI130" s="15">
        <v>1.3</v>
      </c>
      <c r="AJ130" s="16"/>
      <c r="AK130" s="15">
        <v>9</v>
      </c>
      <c r="AL130" s="15">
        <v>228</v>
      </c>
      <c r="AM130" s="15">
        <v>1.3</v>
      </c>
      <c r="AN130" s="16"/>
      <c r="AO130" s="15">
        <v>10</v>
      </c>
      <c r="AP130" s="15">
        <v>228</v>
      </c>
      <c r="AQ130" s="15">
        <v>1.2</v>
      </c>
      <c r="AR130" s="16"/>
      <c r="AS130" s="15">
        <v>11</v>
      </c>
      <c r="AT130" s="15">
        <v>228</v>
      </c>
      <c r="AU130" s="15">
        <v>1.2</v>
      </c>
      <c r="AV130" s="16"/>
      <c r="AW130" s="15">
        <v>12</v>
      </c>
      <c r="AX130" s="15">
        <v>228</v>
      </c>
      <c r="AY130" s="15">
        <v>1.1000000000000001</v>
      </c>
    </row>
    <row r="131" spans="1:51">
      <c r="A131" s="15">
        <v>0</v>
      </c>
      <c r="B131" s="15">
        <v>229</v>
      </c>
      <c r="C131" s="15">
        <v>2</v>
      </c>
      <c r="D131" s="16"/>
      <c r="E131" s="15">
        <v>1</v>
      </c>
      <c r="F131" s="15">
        <v>229</v>
      </c>
      <c r="G131" s="15">
        <v>1.8</v>
      </c>
      <c r="H131" s="16"/>
      <c r="I131" s="15">
        <v>2</v>
      </c>
      <c r="J131" s="15">
        <v>229</v>
      </c>
      <c r="K131" s="15">
        <v>1.8</v>
      </c>
      <c r="L131" s="16"/>
      <c r="M131" s="15">
        <v>3</v>
      </c>
      <c r="N131" s="15">
        <v>229</v>
      </c>
      <c r="O131" s="15">
        <v>1.7</v>
      </c>
      <c r="P131" s="16"/>
      <c r="Q131" s="15">
        <v>4</v>
      </c>
      <c r="R131" s="15">
        <v>229</v>
      </c>
      <c r="S131" s="15">
        <v>1.6</v>
      </c>
      <c r="T131" s="16"/>
      <c r="U131" s="15">
        <v>5</v>
      </c>
      <c r="V131" s="15">
        <v>229</v>
      </c>
      <c r="W131" s="15">
        <v>1.5</v>
      </c>
      <c r="X131" s="16"/>
      <c r="Y131" s="15">
        <v>6</v>
      </c>
      <c r="Z131" s="15">
        <v>229</v>
      </c>
      <c r="AA131" s="15">
        <v>1.5</v>
      </c>
      <c r="AB131" s="16"/>
      <c r="AC131" s="15">
        <v>7</v>
      </c>
      <c r="AD131" s="15">
        <v>229</v>
      </c>
      <c r="AE131" s="15">
        <v>1.4</v>
      </c>
      <c r="AF131" s="16"/>
      <c r="AG131" s="15">
        <v>8</v>
      </c>
      <c r="AH131" s="15">
        <v>229</v>
      </c>
      <c r="AI131" s="15">
        <v>1.4</v>
      </c>
      <c r="AJ131" s="16"/>
      <c r="AK131" s="15">
        <v>9</v>
      </c>
      <c r="AL131" s="15">
        <v>229</v>
      </c>
      <c r="AM131" s="15">
        <v>1.3</v>
      </c>
      <c r="AN131" s="16"/>
      <c r="AO131" s="15">
        <v>10</v>
      </c>
      <c r="AP131" s="15">
        <v>229</v>
      </c>
      <c r="AQ131" s="15">
        <v>1.2</v>
      </c>
      <c r="AR131" s="16"/>
      <c r="AS131" s="15">
        <v>11</v>
      </c>
      <c r="AT131" s="15">
        <v>229</v>
      </c>
      <c r="AU131" s="15">
        <v>1.2</v>
      </c>
      <c r="AV131" s="16"/>
      <c r="AW131" s="15">
        <v>12</v>
      </c>
      <c r="AX131" s="15">
        <v>229</v>
      </c>
      <c r="AY131" s="15">
        <v>1.1000000000000001</v>
      </c>
    </row>
    <row r="132" spans="1:51">
      <c r="A132" s="15">
        <v>0</v>
      </c>
      <c r="B132" s="15">
        <v>230</v>
      </c>
      <c r="C132" s="15">
        <v>2</v>
      </c>
      <c r="D132" s="16"/>
      <c r="E132" s="15">
        <v>1</v>
      </c>
      <c r="F132" s="15">
        <v>230</v>
      </c>
      <c r="G132" s="15">
        <v>1.9</v>
      </c>
      <c r="H132" s="16"/>
      <c r="I132" s="15">
        <v>2</v>
      </c>
      <c r="J132" s="15">
        <v>230</v>
      </c>
      <c r="K132" s="15">
        <v>1.8</v>
      </c>
      <c r="L132" s="16"/>
      <c r="M132" s="15">
        <v>3</v>
      </c>
      <c r="N132" s="15">
        <v>230</v>
      </c>
      <c r="O132" s="15">
        <v>1.7</v>
      </c>
      <c r="P132" s="16"/>
      <c r="Q132" s="15">
        <v>4</v>
      </c>
      <c r="R132" s="15">
        <v>230</v>
      </c>
      <c r="S132" s="15">
        <v>1.6</v>
      </c>
      <c r="T132" s="16"/>
      <c r="U132" s="15">
        <v>5</v>
      </c>
      <c r="V132" s="15">
        <v>230</v>
      </c>
      <c r="W132" s="15">
        <v>1.5</v>
      </c>
      <c r="X132" s="16"/>
      <c r="Y132" s="15">
        <v>6</v>
      </c>
      <c r="Z132" s="15">
        <v>230</v>
      </c>
      <c r="AA132" s="15">
        <v>1.5</v>
      </c>
      <c r="AB132" s="16"/>
      <c r="AC132" s="15">
        <v>7</v>
      </c>
      <c r="AD132" s="15">
        <v>230</v>
      </c>
      <c r="AE132" s="15">
        <v>1.4</v>
      </c>
      <c r="AF132" s="16"/>
      <c r="AG132" s="15">
        <v>8</v>
      </c>
      <c r="AH132" s="15">
        <v>230</v>
      </c>
      <c r="AI132" s="15">
        <v>1.4</v>
      </c>
      <c r="AJ132" s="16"/>
      <c r="AK132" s="15">
        <v>9</v>
      </c>
      <c r="AL132" s="15">
        <v>230</v>
      </c>
      <c r="AM132" s="15">
        <v>1.3</v>
      </c>
      <c r="AN132" s="16"/>
      <c r="AO132" s="15">
        <v>10</v>
      </c>
      <c r="AP132" s="15">
        <v>230</v>
      </c>
      <c r="AQ132" s="15">
        <v>1.2</v>
      </c>
      <c r="AR132" s="16"/>
      <c r="AS132" s="15">
        <v>11</v>
      </c>
      <c r="AT132" s="15">
        <v>230</v>
      </c>
      <c r="AU132" s="15">
        <v>1.2</v>
      </c>
      <c r="AV132" s="16"/>
      <c r="AW132" s="15">
        <v>12</v>
      </c>
      <c r="AX132" s="15">
        <v>230</v>
      </c>
      <c r="AY132" s="15">
        <v>1.1000000000000001</v>
      </c>
    </row>
    <row r="133" spans="1:51">
      <c r="A133" s="15">
        <v>0</v>
      </c>
      <c r="B133" s="15">
        <v>231</v>
      </c>
      <c r="C133" s="15">
        <v>2</v>
      </c>
      <c r="D133" s="16"/>
      <c r="E133" s="15">
        <v>1</v>
      </c>
      <c r="F133" s="15">
        <v>231</v>
      </c>
      <c r="G133" s="15">
        <v>1.9</v>
      </c>
      <c r="H133" s="16"/>
      <c r="I133" s="15">
        <v>2</v>
      </c>
      <c r="J133" s="15">
        <v>231</v>
      </c>
      <c r="K133" s="15">
        <v>1.8</v>
      </c>
      <c r="L133" s="16"/>
      <c r="M133" s="15">
        <v>3</v>
      </c>
      <c r="N133" s="15">
        <v>231</v>
      </c>
      <c r="O133" s="15">
        <v>1.7</v>
      </c>
      <c r="P133" s="16"/>
      <c r="Q133" s="15">
        <v>4</v>
      </c>
      <c r="R133" s="15">
        <v>231</v>
      </c>
      <c r="S133" s="15">
        <v>1.6</v>
      </c>
      <c r="T133" s="16"/>
      <c r="U133" s="15">
        <v>5</v>
      </c>
      <c r="V133" s="15">
        <v>231</v>
      </c>
      <c r="W133" s="15">
        <v>1.5</v>
      </c>
      <c r="X133" s="16"/>
      <c r="Y133" s="15">
        <v>6</v>
      </c>
      <c r="Z133" s="15">
        <v>231</v>
      </c>
      <c r="AA133" s="15">
        <v>1.5</v>
      </c>
      <c r="AB133" s="16"/>
      <c r="AC133" s="15">
        <v>7</v>
      </c>
      <c r="AD133" s="15">
        <v>231</v>
      </c>
      <c r="AE133" s="15">
        <v>1.4</v>
      </c>
      <c r="AF133" s="16"/>
      <c r="AG133" s="15">
        <v>8</v>
      </c>
      <c r="AH133" s="15">
        <v>231</v>
      </c>
      <c r="AI133" s="15">
        <v>1.4</v>
      </c>
      <c r="AJ133" s="16"/>
      <c r="AK133" s="15">
        <v>9</v>
      </c>
      <c r="AL133" s="15">
        <v>231</v>
      </c>
      <c r="AM133" s="15">
        <v>1.3</v>
      </c>
      <c r="AN133" s="16"/>
      <c r="AO133" s="15">
        <v>10</v>
      </c>
      <c r="AP133" s="15">
        <v>231</v>
      </c>
      <c r="AQ133" s="15">
        <v>1.2</v>
      </c>
      <c r="AR133" s="16"/>
      <c r="AS133" s="15">
        <v>11</v>
      </c>
      <c r="AT133" s="15">
        <v>231</v>
      </c>
      <c r="AU133" s="15">
        <v>1.2</v>
      </c>
      <c r="AV133" s="16"/>
      <c r="AW133" s="15">
        <v>12</v>
      </c>
      <c r="AX133" s="15">
        <v>231</v>
      </c>
      <c r="AY133" s="15">
        <v>1.1000000000000001</v>
      </c>
    </row>
    <row r="134" spans="1:51">
      <c r="A134" s="15">
        <v>0</v>
      </c>
      <c r="B134" s="15">
        <v>232</v>
      </c>
      <c r="C134" s="15">
        <v>2</v>
      </c>
      <c r="D134" s="16"/>
      <c r="E134" s="15">
        <v>1</v>
      </c>
      <c r="F134" s="15">
        <v>232</v>
      </c>
      <c r="G134" s="15">
        <v>1.9</v>
      </c>
      <c r="H134" s="16"/>
      <c r="I134" s="15">
        <v>2</v>
      </c>
      <c r="J134" s="15">
        <v>232</v>
      </c>
      <c r="K134" s="15">
        <v>1.8</v>
      </c>
      <c r="L134" s="16"/>
      <c r="M134" s="15">
        <v>3</v>
      </c>
      <c r="N134" s="15">
        <v>232</v>
      </c>
      <c r="O134" s="15">
        <v>1.7</v>
      </c>
      <c r="P134" s="16"/>
      <c r="Q134" s="15">
        <v>4</v>
      </c>
      <c r="R134" s="15">
        <v>232</v>
      </c>
      <c r="S134" s="15">
        <v>1.6</v>
      </c>
      <c r="T134" s="16"/>
      <c r="U134" s="15">
        <v>5</v>
      </c>
      <c r="V134" s="15">
        <v>232</v>
      </c>
      <c r="W134" s="15">
        <v>1.5</v>
      </c>
      <c r="X134" s="16"/>
      <c r="Y134" s="15">
        <v>6</v>
      </c>
      <c r="Z134" s="15">
        <v>232</v>
      </c>
      <c r="AA134" s="15">
        <v>1.5</v>
      </c>
      <c r="AB134" s="16"/>
      <c r="AC134" s="15">
        <v>7</v>
      </c>
      <c r="AD134" s="15">
        <v>232</v>
      </c>
      <c r="AE134" s="15">
        <v>1.4</v>
      </c>
      <c r="AF134" s="16"/>
      <c r="AG134" s="15">
        <v>8</v>
      </c>
      <c r="AH134" s="15">
        <v>232</v>
      </c>
      <c r="AI134" s="15">
        <v>1.4</v>
      </c>
      <c r="AJ134" s="16"/>
      <c r="AK134" s="15">
        <v>9</v>
      </c>
      <c r="AL134" s="15">
        <v>232</v>
      </c>
      <c r="AM134" s="15">
        <v>1.3</v>
      </c>
      <c r="AN134" s="16"/>
      <c r="AO134" s="15">
        <v>10</v>
      </c>
      <c r="AP134" s="15">
        <v>232</v>
      </c>
      <c r="AQ134" s="15">
        <v>1.3</v>
      </c>
      <c r="AR134" s="16"/>
      <c r="AS134" s="15">
        <v>11</v>
      </c>
      <c r="AT134" s="15">
        <v>232</v>
      </c>
      <c r="AU134" s="15">
        <v>1.2</v>
      </c>
      <c r="AV134" s="16"/>
      <c r="AW134" s="15">
        <v>12</v>
      </c>
      <c r="AX134" s="15">
        <v>232</v>
      </c>
      <c r="AY134" s="15">
        <v>1.1000000000000001</v>
      </c>
    </row>
    <row r="135" spans="1:51">
      <c r="A135" s="15">
        <v>0</v>
      </c>
      <c r="B135" s="15">
        <v>233</v>
      </c>
      <c r="C135" s="15">
        <v>2.1</v>
      </c>
      <c r="D135" s="16"/>
      <c r="E135" s="15">
        <v>1</v>
      </c>
      <c r="F135" s="15">
        <v>233</v>
      </c>
      <c r="G135" s="15">
        <v>1.9</v>
      </c>
      <c r="H135" s="16"/>
      <c r="I135" s="15">
        <v>2</v>
      </c>
      <c r="J135" s="15">
        <v>233</v>
      </c>
      <c r="K135" s="15">
        <v>1.8</v>
      </c>
      <c r="L135" s="16"/>
      <c r="M135" s="15">
        <v>3</v>
      </c>
      <c r="N135" s="15">
        <v>233</v>
      </c>
      <c r="O135" s="15">
        <v>1.7</v>
      </c>
      <c r="P135" s="16"/>
      <c r="Q135" s="15">
        <v>4</v>
      </c>
      <c r="R135" s="15">
        <v>233</v>
      </c>
      <c r="S135" s="15">
        <v>1.6</v>
      </c>
      <c r="T135" s="16"/>
      <c r="U135" s="15">
        <v>5</v>
      </c>
      <c r="V135" s="15">
        <v>233</v>
      </c>
      <c r="W135" s="15">
        <v>1.6</v>
      </c>
      <c r="X135" s="16"/>
      <c r="Y135" s="15">
        <v>6</v>
      </c>
      <c r="Z135" s="15">
        <v>233</v>
      </c>
      <c r="AA135" s="15">
        <v>1.5</v>
      </c>
      <c r="AB135" s="16"/>
      <c r="AC135" s="15">
        <v>7</v>
      </c>
      <c r="AD135" s="15">
        <v>233</v>
      </c>
      <c r="AE135" s="15">
        <v>1.4</v>
      </c>
      <c r="AF135" s="16"/>
      <c r="AG135" s="15">
        <v>8</v>
      </c>
      <c r="AH135" s="15">
        <v>233</v>
      </c>
      <c r="AI135" s="15">
        <v>1.4</v>
      </c>
      <c r="AJ135" s="16"/>
      <c r="AK135" s="15">
        <v>9</v>
      </c>
      <c r="AL135" s="15">
        <v>233</v>
      </c>
      <c r="AM135" s="15">
        <v>1.3</v>
      </c>
      <c r="AN135" s="16"/>
      <c r="AO135" s="15">
        <v>10</v>
      </c>
      <c r="AP135" s="15">
        <v>233</v>
      </c>
      <c r="AQ135" s="15">
        <v>1.3</v>
      </c>
      <c r="AR135" s="16"/>
      <c r="AS135" s="15">
        <v>11</v>
      </c>
      <c r="AT135" s="15">
        <v>233</v>
      </c>
      <c r="AU135" s="15">
        <v>1.2</v>
      </c>
      <c r="AV135" s="16"/>
      <c r="AW135" s="15">
        <v>12</v>
      </c>
      <c r="AX135" s="15">
        <v>233</v>
      </c>
      <c r="AY135" s="15">
        <v>1.1000000000000001</v>
      </c>
    </row>
    <row r="136" spans="1:51">
      <c r="A136" s="15">
        <v>0</v>
      </c>
      <c r="B136" s="15">
        <v>234</v>
      </c>
      <c r="C136" s="15">
        <v>2.1</v>
      </c>
      <c r="D136" s="16"/>
      <c r="E136" s="15">
        <v>1</v>
      </c>
      <c r="F136" s="15">
        <v>234</v>
      </c>
      <c r="G136" s="15">
        <v>1.9</v>
      </c>
      <c r="H136" s="16"/>
      <c r="I136" s="15">
        <v>2</v>
      </c>
      <c r="J136" s="15">
        <v>234</v>
      </c>
      <c r="K136" s="15">
        <v>1.8</v>
      </c>
      <c r="L136" s="16"/>
      <c r="M136" s="15">
        <v>3</v>
      </c>
      <c r="N136" s="15">
        <v>234</v>
      </c>
      <c r="O136" s="15">
        <v>1.7</v>
      </c>
      <c r="P136" s="16"/>
      <c r="Q136" s="15">
        <v>4</v>
      </c>
      <c r="R136" s="15">
        <v>234</v>
      </c>
      <c r="S136" s="15">
        <v>1.6</v>
      </c>
      <c r="T136" s="16"/>
      <c r="U136" s="15">
        <v>5</v>
      </c>
      <c r="V136" s="15">
        <v>234</v>
      </c>
      <c r="W136" s="15">
        <v>1.6</v>
      </c>
      <c r="X136" s="16"/>
      <c r="Y136" s="15">
        <v>6</v>
      </c>
      <c r="Z136" s="15">
        <v>234</v>
      </c>
      <c r="AA136" s="15">
        <v>1.5</v>
      </c>
      <c r="AB136" s="16"/>
      <c r="AC136" s="15">
        <v>7</v>
      </c>
      <c r="AD136" s="15">
        <v>234</v>
      </c>
      <c r="AE136" s="15">
        <v>1.5</v>
      </c>
      <c r="AF136" s="16"/>
      <c r="AG136" s="15">
        <v>8</v>
      </c>
      <c r="AH136" s="15">
        <v>234</v>
      </c>
      <c r="AI136" s="15">
        <v>1.4</v>
      </c>
      <c r="AJ136" s="16"/>
      <c r="AK136" s="15">
        <v>9</v>
      </c>
      <c r="AL136" s="15">
        <v>234</v>
      </c>
      <c r="AM136" s="15">
        <v>1.3</v>
      </c>
      <c r="AN136" s="16"/>
      <c r="AO136" s="15">
        <v>10</v>
      </c>
      <c r="AP136" s="15">
        <v>234</v>
      </c>
      <c r="AQ136" s="15">
        <v>1.3</v>
      </c>
      <c r="AR136" s="16"/>
      <c r="AS136" s="15">
        <v>11</v>
      </c>
      <c r="AT136" s="15">
        <v>234</v>
      </c>
      <c r="AU136" s="15">
        <v>1.2</v>
      </c>
      <c r="AV136" s="16"/>
      <c r="AW136" s="15">
        <v>12</v>
      </c>
      <c r="AX136" s="15">
        <v>234</v>
      </c>
      <c r="AY136" s="15">
        <v>1.1000000000000001</v>
      </c>
    </row>
    <row r="137" spans="1:51">
      <c r="A137" s="15">
        <v>0</v>
      </c>
      <c r="B137" s="15">
        <v>235</v>
      </c>
      <c r="C137" s="15">
        <v>2.1</v>
      </c>
      <c r="D137" s="16"/>
      <c r="E137" s="15">
        <v>1</v>
      </c>
      <c r="F137" s="15">
        <v>235</v>
      </c>
      <c r="G137" s="15">
        <v>1.9</v>
      </c>
      <c r="H137" s="16"/>
      <c r="I137" s="15">
        <v>2</v>
      </c>
      <c r="J137" s="15">
        <v>235</v>
      </c>
      <c r="K137" s="15">
        <v>1.8</v>
      </c>
      <c r="L137" s="16"/>
      <c r="M137" s="15">
        <v>3</v>
      </c>
      <c r="N137" s="15">
        <v>235</v>
      </c>
      <c r="O137" s="15">
        <v>1.7</v>
      </c>
      <c r="P137" s="16"/>
      <c r="Q137" s="15">
        <v>4</v>
      </c>
      <c r="R137" s="15">
        <v>235</v>
      </c>
      <c r="S137" s="15">
        <v>1.6</v>
      </c>
      <c r="T137" s="16"/>
      <c r="U137" s="15">
        <v>5</v>
      </c>
      <c r="V137" s="15">
        <v>235</v>
      </c>
      <c r="W137" s="15">
        <v>1.6</v>
      </c>
      <c r="X137" s="16"/>
      <c r="Y137" s="15">
        <v>6</v>
      </c>
      <c r="Z137" s="15">
        <v>235</v>
      </c>
      <c r="AA137" s="15">
        <v>1.5</v>
      </c>
      <c r="AB137" s="16"/>
      <c r="AC137" s="15">
        <v>7</v>
      </c>
      <c r="AD137" s="15">
        <v>235</v>
      </c>
      <c r="AE137" s="15">
        <v>1.5</v>
      </c>
      <c r="AF137" s="16"/>
      <c r="AG137" s="15">
        <v>8</v>
      </c>
      <c r="AH137" s="15">
        <v>235</v>
      </c>
      <c r="AI137" s="15">
        <v>1.4</v>
      </c>
      <c r="AJ137" s="16"/>
      <c r="AK137" s="15">
        <v>9</v>
      </c>
      <c r="AL137" s="15">
        <v>235</v>
      </c>
      <c r="AM137" s="15">
        <v>1.3</v>
      </c>
      <c r="AN137" s="16"/>
      <c r="AO137" s="15">
        <v>10</v>
      </c>
      <c r="AP137" s="15">
        <v>235</v>
      </c>
      <c r="AQ137" s="15">
        <v>1.3</v>
      </c>
      <c r="AR137" s="16"/>
      <c r="AS137" s="15">
        <v>11</v>
      </c>
      <c r="AT137" s="15">
        <v>235</v>
      </c>
      <c r="AU137" s="15">
        <v>1.2</v>
      </c>
      <c r="AV137" s="16"/>
      <c r="AW137" s="15">
        <v>12</v>
      </c>
      <c r="AX137" s="15">
        <v>235</v>
      </c>
      <c r="AY137" s="15">
        <v>1.2</v>
      </c>
    </row>
    <row r="138" spans="1:51">
      <c r="A138" s="15">
        <v>0</v>
      </c>
      <c r="B138" s="15">
        <v>236</v>
      </c>
      <c r="C138" s="15">
        <v>2.2000000000000002</v>
      </c>
      <c r="D138" s="16"/>
      <c r="E138" s="15">
        <v>1</v>
      </c>
      <c r="F138" s="15">
        <v>236</v>
      </c>
      <c r="G138" s="15">
        <v>1.9</v>
      </c>
      <c r="H138" s="16"/>
      <c r="I138" s="15">
        <v>2</v>
      </c>
      <c r="J138" s="15">
        <v>236</v>
      </c>
      <c r="K138" s="15">
        <v>1.8</v>
      </c>
      <c r="L138" s="16"/>
      <c r="M138" s="15">
        <v>3</v>
      </c>
      <c r="N138" s="15">
        <v>236</v>
      </c>
      <c r="O138" s="15">
        <v>1.7</v>
      </c>
      <c r="P138" s="16"/>
      <c r="Q138" s="15">
        <v>4</v>
      </c>
      <c r="R138" s="15">
        <v>236</v>
      </c>
      <c r="S138" s="15">
        <v>1.6</v>
      </c>
      <c r="T138" s="16"/>
      <c r="U138" s="15">
        <v>5</v>
      </c>
      <c r="V138" s="15">
        <v>236</v>
      </c>
      <c r="W138" s="15">
        <v>1.6</v>
      </c>
      <c r="X138" s="16"/>
      <c r="Y138" s="15">
        <v>6</v>
      </c>
      <c r="Z138" s="15">
        <v>236</v>
      </c>
      <c r="AA138" s="15">
        <v>1.5</v>
      </c>
      <c r="AB138" s="16"/>
      <c r="AC138" s="15">
        <v>7</v>
      </c>
      <c r="AD138" s="15">
        <v>236</v>
      </c>
      <c r="AE138" s="15">
        <v>1.5</v>
      </c>
      <c r="AF138" s="16"/>
      <c r="AG138" s="15">
        <v>8</v>
      </c>
      <c r="AH138" s="15">
        <v>236</v>
      </c>
      <c r="AI138" s="15">
        <v>1.4</v>
      </c>
      <c r="AJ138" s="16"/>
      <c r="AK138" s="15">
        <v>9</v>
      </c>
      <c r="AL138" s="15">
        <v>236</v>
      </c>
      <c r="AM138" s="15">
        <v>1.4</v>
      </c>
      <c r="AN138" s="16"/>
      <c r="AO138" s="15">
        <v>10</v>
      </c>
      <c r="AP138" s="15">
        <v>236</v>
      </c>
      <c r="AQ138" s="15">
        <v>1.3</v>
      </c>
      <c r="AR138" s="16"/>
      <c r="AS138" s="15">
        <v>11</v>
      </c>
      <c r="AT138" s="15">
        <v>236</v>
      </c>
      <c r="AU138" s="15">
        <v>1.2</v>
      </c>
      <c r="AV138" s="16"/>
      <c r="AW138" s="15">
        <v>12</v>
      </c>
      <c r="AX138" s="15">
        <v>236</v>
      </c>
      <c r="AY138" s="15">
        <v>1.2</v>
      </c>
    </row>
    <row r="139" spans="1:51">
      <c r="A139" s="15">
        <v>0</v>
      </c>
      <c r="B139" s="15">
        <v>237</v>
      </c>
      <c r="C139" s="15">
        <v>2.2000000000000002</v>
      </c>
      <c r="D139" s="16"/>
      <c r="E139" s="15">
        <v>1</v>
      </c>
      <c r="F139" s="15">
        <v>237</v>
      </c>
      <c r="G139" s="15">
        <v>1.9</v>
      </c>
      <c r="H139" s="16"/>
      <c r="I139" s="15">
        <v>2</v>
      </c>
      <c r="J139" s="15">
        <v>237</v>
      </c>
      <c r="K139" s="15">
        <v>1.8</v>
      </c>
      <c r="L139" s="16"/>
      <c r="M139" s="15">
        <v>3</v>
      </c>
      <c r="N139" s="15">
        <v>237</v>
      </c>
      <c r="O139" s="15">
        <v>1.7</v>
      </c>
      <c r="P139" s="16"/>
      <c r="Q139" s="15">
        <v>4</v>
      </c>
      <c r="R139" s="15">
        <v>237</v>
      </c>
      <c r="S139" s="15">
        <v>1.6</v>
      </c>
      <c r="T139" s="16"/>
      <c r="U139" s="15">
        <v>5</v>
      </c>
      <c r="V139" s="15">
        <v>237</v>
      </c>
      <c r="W139" s="15">
        <v>1.6</v>
      </c>
      <c r="X139" s="16"/>
      <c r="Y139" s="15">
        <v>6</v>
      </c>
      <c r="Z139" s="15">
        <v>237</v>
      </c>
      <c r="AA139" s="15">
        <v>1.5</v>
      </c>
      <c r="AB139" s="16"/>
      <c r="AC139" s="15">
        <v>7</v>
      </c>
      <c r="AD139" s="15">
        <v>237</v>
      </c>
      <c r="AE139" s="15">
        <v>1.5</v>
      </c>
      <c r="AF139" s="16"/>
      <c r="AG139" s="15">
        <v>8</v>
      </c>
      <c r="AH139" s="15">
        <v>237</v>
      </c>
      <c r="AI139" s="15">
        <v>1.4</v>
      </c>
      <c r="AJ139" s="16"/>
      <c r="AK139" s="15">
        <v>9</v>
      </c>
      <c r="AL139" s="15">
        <v>237</v>
      </c>
      <c r="AM139" s="15">
        <v>1.4</v>
      </c>
      <c r="AN139" s="16"/>
      <c r="AO139" s="15">
        <v>10</v>
      </c>
      <c r="AP139" s="15">
        <v>237</v>
      </c>
      <c r="AQ139" s="15">
        <v>1.3</v>
      </c>
      <c r="AR139" s="16"/>
      <c r="AS139" s="15">
        <v>11</v>
      </c>
      <c r="AT139" s="15">
        <v>237</v>
      </c>
      <c r="AU139" s="15">
        <v>1.2</v>
      </c>
      <c r="AV139" s="16"/>
      <c r="AW139" s="15">
        <v>12</v>
      </c>
      <c r="AX139" s="15">
        <v>237</v>
      </c>
      <c r="AY139" s="15">
        <v>1.2</v>
      </c>
    </row>
    <row r="140" spans="1:51">
      <c r="A140" s="15">
        <v>0</v>
      </c>
      <c r="B140" s="15">
        <v>238</v>
      </c>
      <c r="C140" s="15">
        <v>2.2000000000000002</v>
      </c>
      <c r="D140" s="16"/>
      <c r="E140" s="15">
        <v>1</v>
      </c>
      <c r="F140" s="15">
        <v>238</v>
      </c>
      <c r="G140" s="15">
        <v>1.9</v>
      </c>
      <c r="H140" s="16"/>
      <c r="I140" s="15">
        <v>2</v>
      </c>
      <c r="J140" s="15">
        <v>238</v>
      </c>
      <c r="K140" s="15">
        <v>1.8</v>
      </c>
      <c r="L140" s="16"/>
      <c r="M140" s="15">
        <v>3</v>
      </c>
      <c r="N140" s="15">
        <v>238</v>
      </c>
      <c r="O140" s="15">
        <v>1.7</v>
      </c>
      <c r="P140" s="16"/>
      <c r="Q140" s="15">
        <v>4</v>
      </c>
      <c r="R140" s="15">
        <v>238</v>
      </c>
      <c r="S140" s="15">
        <v>1.6</v>
      </c>
      <c r="T140" s="16"/>
      <c r="U140" s="15">
        <v>5</v>
      </c>
      <c r="V140" s="15">
        <v>238</v>
      </c>
      <c r="W140" s="15">
        <v>1.6</v>
      </c>
      <c r="X140" s="16"/>
      <c r="Y140" s="15">
        <v>6</v>
      </c>
      <c r="Z140" s="15">
        <v>238</v>
      </c>
      <c r="AA140" s="15">
        <v>1.5</v>
      </c>
      <c r="AB140" s="16"/>
      <c r="AC140" s="15">
        <v>7</v>
      </c>
      <c r="AD140" s="15">
        <v>238</v>
      </c>
      <c r="AE140" s="15">
        <v>1.5</v>
      </c>
      <c r="AF140" s="16"/>
      <c r="AG140" s="15">
        <v>8</v>
      </c>
      <c r="AH140" s="15">
        <v>238</v>
      </c>
      <c r="AI140" s="15">
        <v>1.4</v>
      </c>
      <c r="AJ140" s="16"/>
      <c r="AK140" s="15">
        <v>9</v>
      </c>
      <c r="AL140" s="15">
        <v>238</v>
      </c>
      <c r="AM140" s="15">
        <v>1.4</v>
      </c>
      <c r="AN140" s="16"/>
      <c r="AO140" s="15">
        <v>10</v>
      </c>
      <c r="AP140" s="15">
        <v>238</v>
      </c>
      <c r="AQ140" s="15">
        <v>1.3</v>
      </c>
      <c r="AR140" s="16"/>
      <c r="AS140" s="15">
        <v>11</v>
      </c>
      <c r="AT140" s="15">
        <v>238</v>
      </c>
      <c r="AU140" s="15">
        <v>1.2</v>
      </c>
      <c r="AV140" s="16"/>
      <c r="AW140" s="15">
        <v>12</v>
      </c>
      <c r="AX140" s="15">
        <v>238</v>
      </c>
      <c r="AY140" s="15">
        <v>1.2</v>
      </c>
    </row>
    <row r="141" spans="1:51">
      <c r="A141" s="15">
        <v>0</v>
      </c>
      <c r="B141" s="15">
        <v>239</v>
      </c>
      <c r="C141" s="15">
        <v>2.2999999999999998</v>
      </c>
      <c r="D141" s="16"/>
      <c r="E141" s="15">
        <v>1</v>
      </c>
      <c r="F141" s="15">
        <v>239</v>
      </c>
      <c r="G141" s="15">
        <v>1.9</v>
      </c>
      <c r="H141" s="16"/>
      <c r="I141" s="15">
        <v>2</v>
      </c>
      <c r="J141" s="15">
        <v>239</v>
      </c>
      <c r="K141" s="15">
        <v>1.8</v>
      </c>
      <c r="L141" s="16"/>
      <c r="M141" s="15">
        <v>3</v>
      </c>
      <c r="N141" s="15">
        <v>239</v>
      </c>
      <c r="O141" s="15">
        <v>1.7</v>
      </c>
      <c r="P141" s="16"/>
      <c r="Q141" s="15">
        <v>4</v>
      </c>
      <c r="R141" s="15">
        <v>239</v>
      </c>
      <c r="S141" s="15">
        <v>1.7</v>
      </c>
      <c r="T141" s="16"/>
      <c r="U141" s="15">
        <v>5</v>
      </c>
      <c r="V141" s="15">
        <v>239</v>
      </c>
      <c r="W141" s="15">
        <v>1.6</v>
      </c>
      <c r="X141" s="16"/>
      <c r="Y141" s="15">
        <v>6</v>
      </c>
      <c r="Z141" s="15">
        <v>239</v>
      </c>
      <c r="AA141" s="15">
        <v>1.6</v>
      </c>
      <c r="AB141" s="16"/>
      <c r="AC141" s="15">
        <v>7</v>
      </c>
      <c r="AD141" s="15">
        <v>239</v>
      </c>
      <c r="AE141" s="15">
        <v>1.5</v>
      </c>
      <c r="AF141" s="16"/>
      <c r="AG141" s="15">
        <v>8</v>
      </c>
      <c r="AH141" s="15">
        <v>239</v>
      </c>
      <c r="AI141" s="15">
        <v>1.4</v>
      </c>
      <c r="AJ141" s="16"/>
      <c r="AK141" s="15">
        <v>9</v>
      </c>
      <c r="AL141" s="15">
        <v>239</v>
      </c>
      <c r="AM141" s="15">
        <v>1.4</v>
      </c>
      <c r="AN141" s="16"/>
      <c r="AO141" s="15">
        <v>10</v>
      </c>
      <c r="AP141" s="15">
        <v>239</v>
      </c>
      <c r="AQ141" s="15">
        <v>1.3</v>
      </c>
      <c r="AR141" s="16"/>
      <c r="AS141" s="15">
        <v>11</v>
      </c>
      <c r="AT141" s="15">
        <v>239</v>
      </c>
      <c r="AU141" s="15">
        <v>1.3</v>
      </c>
      <c r="AV141" s="16"/>
      <c r="AW141" s="15">
        <v>12</v>
      </c>
      <c r="AX141" s="15">
        <v>239</v>
      </c>
      <c r="AY141" s="15">
        <v>1.2</v>
      </c>
    </row>
    <row r="142" spans="1:51">
      <c r="A142" s="15">
        <v>0</v>
      </c>
      <c r="B142" s="15">
        <v>240</v>
      </c>
      <c r="C142" s="15">
        <v>2.2999999999999998</v>
      </c>
      <c r="D142" s="16"/>
      <c r="E142" s="15">
        <v>1</v>
      </c>
      <c r="F142" s="15">
        <v>240</v>
      </c>
      <c r="G142" s="15">
        <v>1.9</v>
      </c>
      <c r="H142" s="16"/>
      <c r="I142" s="15">
        <v>2</v>
      </c>
      <c r="J142" s="15">
        <v>240</v>
      </c>
      <c r="K142" s="15">
        <v>1.8</v>
      </c>
      <c r="L142" s="16"/>
      <c r="M142" s="15">
        <v>3</v>
      </c>
      <c r="N142" s="15">
        <v>240</v>
      </c>
      <c r="O142" s="15">
        <v>1.8</v>
      </c>
      <c r="P142" s="16"/>
      <c r="Q142" s="15">
        <v>4</v>
      </c>
      <c r="R142" s="15">
        <v>240</v>
      </c>
      <c r="S142" s="15">
        <v>1.7</v>
      </c>
      <c r="T142" s="16"/>
      <c r="U142" s="15">
        <v>5</v>
      </c>
      <c r="V142" s="15">
        <v>240</v>
      </c>
      <c r="W142" s="15">
        <v>1.6</v>
      </c>
      <c r="X142" s="16"/>
      <c r="Y142" s="15">
        <v>6</v>
      </c>
      <c r="Z142" s="15">
        <v>240</v>
      </c>
      <c r="AA142" s="15">
        <v>1.6</v>
      </c>
      <c r="AB142" s="16"/>
      <c r="AC142" s="15">
        <v>7</v>
      </c>
      <c r="AD142" s="15">
        <v>240</v>
      </c>
      <c r="AE142" s="15">
        <v>1.5</v>
      </c>
      <c r="AF142" s="16"/>
      <c r="AG142" s="15">
        <v>8</v>
      </c>
      <c r="AH142" s="15">
        <v>240</v>
      </c>
      <c r="AI142" s="15">
        <v>1.4</v>
      </c>
      <c r="AJ142" s="16"/>
      <c r="AK142" s="15">
        <v>9</v>
      </c>
      <c r="AL142" s="15">
        <v>240</v>
      </c>
      <c r="AM142" s="15">
        <v>1.4</v>
      </c>
      <c r="AN142" s="16"/>
      <c r="AO142" s="15">
        <v>10</v>
      </c>
      <c r="AP142" s="15">
        <v>240</v>
      </c>
      <c r="AQ142" s="15">
        <v>1.3</v>
      </c>
      <c r="AR142" s="16"/>
      <c r="AS142" s="15">
        <v>11</v>
      </c>
      <c r="AT142" s="15">
        <v>240</v>
      </c>
      <c r="AU142" s="15">
        <v>1.3</v>
      </c>
      <c r="AV142" s="16"/>
      <c r="AW142" s="15">
        <v>12</v>
      </c>
      <c r="AX142" s="15">
        <v>240</v>
      </c>
      <c r="AY142" s="15">
        <v>1.2</v>
      </c>
    </row>
    <row r="143" spans="1:51">
      <c r="A143" s="15">
        <v>0</v>
      </c>
      <c r="B143" s="15">
        <v>241</v>
      </c>
      <c r="C143" s="15">
        <v>2.2999999999999998</v>
      </c>
      <c r="D143" s="16"/>
      <c r="E143" s="15">
        <v>1</v>
      </c>
      <c r="F143" s="15">
        <v>241</v>
      </c>
      <c r="G143" s="15">
        <v>1.9</v>
      </c>
      <c r="H143" s="16"/>
      <c r="I143" s="15">
        <v>2</v>
      </c>
      <c r="J143" s="15">
        <v>241</v>
      </c>
      <c r="K143" s="15">
        <v>1.8</v>
      </c>
      <c r="L143" s="16"/>
      <c r="M143" s="15">
        <v>3</v>
      </c>
      <c r="N143" s="15">
        <v>241</v>
      </c>
      <c r="O143" s="15">
        <v>1.8</v>
      </c>
      <c r="P143" s="16"/>
      <c r="Q143" s="15">
        <v>4</v>
      </c>
      <c r="R143" s="15">
        <v>241</v>
      </c>
      <c r="S143" s="15">
        <v>1.7</v>
      </c>
      <c r="T143" s="16"/>
      <c r="U143" s="15">
        <v>5</v>
      </c>
      <c r="V143" s="15">
        <v>241</v>
      </c>
      <c r="W143" s="15">
        <v>1.6</v>
      </c>
      <c r="X143" s="16"/>
      <c r="Y143" s="15">
        <v>6</v>
      </c>
      <c r="Z143" s="15">
        <v>241</v>
      </c>
      <c r="AA143" s="15">
        <v>1.6</v>
      </c>
      <c r="AB143" s="16"/>
      <c r="AC143" s="15">
        <v>7</v>
      </c>
      <c r="AD143" s="15">
        <v>241</v>
      </c>
      <c r="AE143" s="15">
        <v>1.5</v>
      </c>
      <c r="AF143" s="16"/>
      <c r="AG143" s="15">
        <v>8</v>
      </c>
      <c r="AH143" s="15">
        <v>241</v>
      </c>
      <c r="AI143" s="15">
        <v>1.5</v>
      </c>
      <c r="AJ143" s="16"/>
      <c r="AK143" s="15">
        <v>9</v>
      </c>
      <c r="AL143" s="15">
        <v>241</v>
      </c>
      <c r="AM143" s="15">
        <v>1.4</v>
      </c>
      <c r="AN143" s="16"/>
      <c r="AO143" s="15">
        <v>10</v>
      </c>
      <c r="AP143" s="15">
        <v>241</v>
      </c>
      <c r="AQ143" s="15">
        <v>1.3</v>
      </c>
      <c r="AR143" s="16"/>
      <c r="AS143" s="15">
        <v>11</v>
      </c>
      <c r="AT143" s="15">
        <v>241</v>
      </c>
      <c r="AU143" s="15">
        <v>1.3</v>
      </c>
      <c r="AV143" s="16"/>
      <c r="AW143" s="15">
        <v>12</v>
      </c>
      <c r="AX143" s="15">
        <v>241</v>
      </c>
      <c r="AY143" s="15">
        <v>1.2</v>
      </c>
    </row>
    <row r="144" spans="1:51">
      <c r="A144" s="15">
        <v>0</v>
      </c>
      <c r="B144" s="15">
        <v>242</v>
      </c>
      <c r="C144" s="15">
        <v>2.4</v>
      </c>
      <c r="D144" s="16"/>
      <c r="E144" s="15">
        <v>1</v>
      </c>
      <c r="F144" s="15">
        <v>242</v>
      </c>
      <c r="G144" s="15">
        <v>2</v>
      </c>
      <c r="H144" s="16"/>
      <c r="I144" s="15">
        <v>2</v>
      </c>
      <c r="J144" s="15">
        <v>242</v>
      </c>
      <c r="K144" s="15">
        <v>1.9</v>
      </c>
      <c r="L144" s="16"/>
      <c r="M144" s="15">
        <v>3</v>
      </c>
      <c r="N144" s="15">
        <v>242</v>
      </c>
      <c r="O144" s="15">
        <v>1.8</v>
      </c>
      <c r="P144" s="16"/>
      <c r="Q144" s="15">
        <v>4</v>
      </c>
      <c r="R144" s="15">
        <v>242</v>
      </c>
      <c r="S144" s="15">
        <v>1.7</v>
      </c>
      <c r="T144" s="16"/>
      <c r="U144" s="15">
        <v>5</v>
      </c>
      <c r="V144" s="15">
        <v>242</v>
      </c>
      <c r="W144" s="15">
        <v>1.6</v>
      </c>
      <c r="X144" s="16"/>
      <c r="Y144" s="15">
        <v>6</v>
      </c>
      <c r="Z144" s="15">
        <v>242</v>
      </c>
      <c r="AA144" s="15">
        <v>1.6</v>
      </c>
      <c r="AB144" s="16"/>
      <c r="AC144" s="15">
        <v>7</v>
      </c>
      <c r="AD144" s="15">
        <v>242</v>
      </c>
      <c r="AE144" s="15">
        <v>1.5</v>
      </c>
      <c r="AF144" s="16"/>
      <c r="AG144" s="15">
        <v>8</v>
      </c>
      <c r="AH144" s="15">
        <v>242</v>
      </c>
      <c r="AI144" s="15">
        <v>1.5</v>
      </c>
      <c r="AJ144" s="16"/>
      <c r="AK144" s="15">
        <v>9</v>
      </c>
      <c r="AL144" s="15">
        <v>242</v>
      </c>
      <c r="AM144" s="15">
        <v>1.4</v>
      </c>
      <c r="AN144" s="16"/>
      <c r="AO144" s="15">
        <v>10</v>
      </c>
      <c r="AP144" s="15">
        <v>242</v>
      </c>
      <c r="AQ144" s="15">
        <v>1.3</v>
      </c>
      <c r="AR144" s="16"/>
      <c r="AS144" s="15">
        <v>11</v>
      </c>
      <c r="AT144" s="15">
        <v>242</v>
      </c>
      <c r="AU144" s="15">
        <v>1.3</v>
      </c>
      <c r="AV144" s="16"/>
      <c r="AW144" s="15">
        <v>12</v>
      </c>
      <c r="AX144" s="15">
        <v>242</v>
      </c>
      <c r="AY144" s="15">
        <v>1.2</v>
      </c>
    </row>
    <row r="145" spans="1:51">
      <c r="A145" s="15">
        <v>0</v>
      </c>
      <c r="B145" s="15">
        <v>243</v>
      </c>
      <c r="C145" s="15">
        <v>2.4</v>
      </c>
      <c r="D145" s="16"/>
      <c r="E145" s="15">
        <v>1</v>
      </c>
      <c r="F145" s="15">
        <v>243</v>
      </c>
      <c r="G145" s="15">
        <v>2</v>
      </c>
      <c r="H145" s="16"/>
      <c r="I145" s="15">
        <v>2</v>
      </c>
      <c r="J145" s="15">
        <v>243</v>
      </c>
      <c r="K145" s="15">
        <v>1.9</v>
      </c>
      <c r="L145" s="16"/>
      <c r="M145" s="15">
        <v>3</v>
      </c>
      <c r="N145" s="15">
        <v>243</v>
      </c>
      <c r="O145" s="15">
        <v>1.8</v>
      </c>
      <c r="P145" s="16"/>
      <c r="Q145" s="15">
        <v>4</v>
      </c>
      <c r="R145" s="15">
        <v>243</v>
      </c>
      <c r="S145" s="15">
        <v>1.7</v>
      </c>
      <c r="T145" s="16"/>
      <c r="U145" s="15">
        <v>5</v>
      </c>
      <c r="V145" s="15">
        <v>243</v>
      </c>
      <c r="W145" s="15">
        <v>1.6</v>
      </c>
      <c r="X145" s="16"/>
      <c r="Y145" s="15">
        <v>6</v>
      </c>
      <c r="Z145" s="15">
        <v>243</v>
      </c>
      <c r="AA145" s="15">
        <v>1.6</v>
      </c>
      <c r="AB145" s="16"/>
      <c r="AC145" s="15">
        <v>7</v>
      </c>
      <c r="AD145" s="15">
        <v>243</v>
      </c>
      <c r="AE145" s="15">
        <v>1.5</v>
      </c>
      <c r="AF145" s="16"/>
      <c r="AG145" s="15">
        <v>8</v>
      </c>
      <c r="AH145" s="15">
        <v>243</v>
      </c>
      <c r="AI145" s="15">
        <v>1.5</v>
      </c>
      <c r="AJ145" s="16"/>
      <c r="AK145" s="15">
        <v>9</v>
      </c>
      <c r="AL145" s="15">
        <v>243</v>
      </c>
      <c r="AM145" s="15">
        <v>1.4</v>
      </c>
      <c r="AN145" s="16"/>
      <c r="AO145" s="15">
        <v>10</v>
      </c>
      <c r="AP145" s="15">
        <v>243</v>
      </c>
      <c r="AQ145" s="15">
        <v>1.3</v>
      </c>
      <c r="AR145" s="16"/>
      <c r="AS145" s="15">
        <v>11</v>
      </c>
      <c r="AT145" s="15">
        <v>243</v>
      </c>
      <c r="AU145" s="15">
        <v>1.3</v>
      </c>
      <c r="AV145" s="16"/>
      <c r="AW145" s="15">
        <v>12</v>
      </c>
      <c r="AX145" s="15">
        <v>243</v>
      </c>
      <c r="AY145" s="15">
        <v>1.2</v>
      </c>
    </row>
    <row r="146" spans="1:51">
      <c r="A146" s="15">
        <v>0</v>
      </c>
      <c r="B146" s="15">
        <v>244</v>
      </c>
      <c r="C146" s="15">
        <v>2.4</v>
      </c>
      <c r="D146" s="16"/>
      <c r="E146" s="15">
        <v>1</v>
      </c>
      <c r="F146" s="15">
        <v>244</v>
      </c>
      <c r="G146" s="15">
        <v>2</v>
      </c>
      <c r="H146" s="16"/>
      <c r="I146" s="15">
        <v>2</v>
      </c>
      <c r="J146" s="15">
        <v>244</v>
      </c>
      <c r="K146" s="15">
        <v>1.9</v>
      </c>
      <c r="L146" s="16"/>
      <c r="M146" s="15">
        <v>3</v>
      </c>
      <c r="N146" s="15">
        <v>244</v>
      </c>
      <c r="O146" s="15">
        <v>1.8</v>
      </c>
      <c r="P146" s="16"/>
      <c r="Q146" s="15">
        <v>4</v>
      </c>
      <c r="R146" s="15">
        <v>244</v>
      </c>
      <c r="S146" s="15">
        <v>1.7</v>
      </c>
      <c r="T146" s="16"/>
      <c r="U146" s="15">
        <v>5</v>
      </c>
      <c r="V146" s="15">
        <v>244</v>
      </c>
      <c r="W146" s="15">
        <v>1.6</v>
      </c>
      <c r="X146" s="16"/>
      <c r="Y146" s="15">
        <v>6</v>
      </c>
      <c r="Z146" s="15">
        <v>244</v>
      </c>
      <c r="AA146" s="15">
        <v>1.6</v>
      </c>
      <c r="AB146" s="16"/>
      <c r="AC146" s="15">
        <v>7</v>
      </c>
      <c r="AD146" s="15">
        <v>244</v>
      </c>
      <c r="AE146" s="15">
        <v>1.5</v>
      </c>
      <c r="AF146" s="16"/>
      <c r="AG146" s="15">
        <v>8</v>
      </c>
      <c r="AH146" s="15">
        <v>244</v>
      </c>
      <c r="AI146" s="15">
        <v>1.5</v>
      </c>
      <c r="AJ146" s="16"/>
      <c r="AK146" s="15">
        <v>9</v>
      </c>
      <c r="AL146" s="15">
        <v>244</v>
      </c>
      <c r="AM146" s="15">
        <v>1.4</v>
      </c>
      <c r="AN146" s="16"/>
      <c r="AO146" s="15">
        <v>10</v>
      </c>
      <c r="AP146" s="15">
        <v>244</v>
      </c>
      <c r="AQ146" s="15">
        <v>1.4</v>
      </c>
      <c r="AR146" s="16"/>
      <c r="AS146" s="15">
        <v>11</v>
      </c>
      <c r="AT146" s="15">
        <v>244</v>
      </c>
      <c r="AU146" s="15">
        <v>1.3</v>
      </c>
      <c r="AV146" s="16"/>
      <c r="AW146" s="15">
        <v>12</v>
      </c>
      <c r="AX146" s="15">
        <v>244</v>
      </c>
      <c r="AY146" s="15">
        <v>1.2</v>
      </c>
    </row>
    <row r="147" spans="1:51">
      <c r="A147" s="15">
        <v>0</v>
      </c>
      <c r="B147" s="15">
        <v>245</v>
      </c>
      <c r="C147" s="15">
        <v>2.5</v>
      </c>
      <c r="D147" s="16"/>
      <c r="E147" s="15">
        <v>1</v>
      </c>
      <c r="F147" s="15">
        <v>245</v>
      </c>
      <c r="G147" s="15">
        <v>2</v>
      </c>
      <c r="H147" s="16"/>
      <c r="I147" s="15">
        <v>2</v>
      </c>
      <c r="J147" s="15">
        <v>245</v>
      </c>
      <c r="K147" s="15">
        <v>1.9</v>
      </c>
      <c r="L147" s="16"/>
      <c r="M147" s="15">
        <v>3</v>
      </c>
      <c r="N147" s="15">
        <v>245</v>
      </c>
      <c r="O147" s="15">
        <v>1.8</v>
      </c>
      <c r="P147" s="16"/>
      <c r="Q147" s="15">
        <v>4</v>
      </c>
      <c r="R147" s="15">
        <v>245</v>
      </c>
      <c r="S147" s="15">
        <v>1.7</v>
      </c>
      <c r="T147" s="16"/>
      <c r="U147" s="15">
        <v>5</v>
      </c>
      <c r="V147" s="15">
        <v>245</v>
      </c>
      <c r="W147" s="15">
        <v>1.6</v>
      </c>
      <c r="X147" s="16"/>
      <c r="Y147" s="15">
        <v>6</v>
      </c>
      <c r="Z147" s="15">
        <v>245</v>
      </c>
      <c r="AA147" s="15">
        <v>1.6</v>
      </c>
      <c r="AB147" s="16"/>
      <c r="AC147" s="15">
        <v>7</v>
      </c>
      <c r="AD147" s="15">
        <v>245</v>
      </c>
      <c r="AE147" s="15">
        <v>1.5</v>
      </c>
      <c r="AF147" s="16"/>
      <c r="AG147" s="15">
        <v>8</v>
      </c>
      <c r="AH147" s="15">
        <v>245</v>
      </c>
      <c r="AI147" s="15">
        <v>1.5</v>
      </c>
      <c r="AJ147" s="16"/>
      <c r="AK147" s="15">
        <v>9</v>
      </c>
      <c r="AL147" s="15">
        <v>245</v>
      </c>
      <c r="AM147" s="15">
        <v>1.4</v>
      </c>
      <c r="AN147" s="16"/>
      <c r="AO147" s="15">
        <v>10</v>
      </c>
      <c r="AP147" s="15">
        <v>245</v>
      </c>
      <c r="AQ147" s="15">
        <v>1.4</v>
      </c>
      <c r="AR147" s="16"/>
      <c r="AS147" s="15">
        <v>11</v>
      </c>
      <c r="AT147" s="15">
        <v>245</v>
      </c>
      <c r="AU147" s="15">
        <v>1.3</v>
      </c>
      <c r="AV147" s="16"/>
      <c r="AW147" s="15">
        <v>12</v>
      </c>
      <c r="AX147" s="15">
        <v>245</v>
      </c>
      <c r="AY147" s="15">
        <v>1.2</v>
      </c>
    </row>
    <row r="148" spans="1:51">
      <c r="A148" s="15">
        <v>0</v>
      </c>
      <c r="B148" s="15">
        <v>246</v>
      </c>
      <c r="C148" s="15">
        <v>2.5</v>
      </c>
      <c r="D148" s="16"/>
      <c r="E148" s="15">
        <v>1</v>
      </c>
      <c r="F148" s="15">
        <v>246</v>
      </c>
      <c r="G148" s="15">
        <v>2.1</v>
      </c>
      <c r="H148" s="16"/>
      <c r="I148" s="15">
        <v>2</v>
      </c>
      <c r="J148" s="15">
        <v>246</v>
      </c>
      <c r="K148" s="15">
        <v>1.9</v>
      </c>
      <c r="L148" s="16"/>
      <c r="M148" s="15">
        <v>3</v>
      </c>
      <c r="N148" s="15">
        <v>246</v>
      </c>
      <c r="O148" s="15">
        <v>1.8</v>
      </c>
      <c r="P148" s="16"/>
      <c r="Q148" s="15">
        <v>4</v>
      </c>
      <c r="R148" s="15">
        <v>246</v>
      </c>
      <c r="S148" s="15">
        <v>1.7</v>
      </c>
      <c r="T148" s="16"/>
      <c r="U148" s="15">
        <v>5</v>
      </c>
      <c r="V148" s="15">
        <v>246</v>
      </c>
      <c r="W148" s="15">
        <v>1.6</v>
      </c>
      <c r="X148" s="16"/>
      <c r="Y148" s="15">
        <v>6</v>
      </c>
      <c r="Z148" s="15">
        <v>246</v>
      </c>
      <c r="AA148" s="15">
        <v>1.6</v>
      </c>
      <c r="AB148" s="16"/>
      <c r="AC148" s="15">
        <v>7</v>
      </c>
      <c r="AD148" s="15">
        <v>246</v>
      </c>
      <c r="AE148" s="15">
        <v>1.5</v>
      </c>
      <c r="AF148" s="16"/>
      <c r="AG148" s="15">
        <v>8</v>
      </c>
      <c r="AH148" s="15">
        <v>246</v>
      </c>
      <c r="AI148" s="15">
        <v>1.5</v>
      </c>
      <c r="AJ148" s="16"/>
      <c r="AK148" s="15">
        <v>9</v>
      </c>
      <c r="AL148" s="15">
        <v>246</v>
      </c>
      <c r="AM148" s="15">
        <v>1.4</v>
      </c>
      <c r="AN148" s="16"/>
      <c r="AO148" s="15">
        <v>10</v>
      </c>
      <c r="AP148" s="15">
        <v>246</v>
      </c>
      <c r="AQ148" s="15">
        <v>1.4</v>
      </c>
      <c r="AR148" s="16"/>
      <c r="AS148" s="15">
        <v>11</v>
      </c>
      <c r="AT148" s="15">
        <v>246</v>
      </c>
      <c r="AU148" s="15">
        <v>1.3</v>
      </c>
      <c r="AV148" s="16"/>
      <c r="AW148" s="15">
        <v>12</v>
      </c>
      <c r="AX148" s="15">
        <v>246</v>
      </c>
      <c r="AY148" s="15">
        <v>1.2</v>
      </c>
    </row>
    <row r="149" spans="1:51">
      <c r="A149" s="15">
        <v>0</v>
      </c>
      <c r="B149" s="15">
        <v>247</v>
      </c>
      <c r="C149" s="15">
        <v>2.5</v>
      </c>
      <c r="D149" s="16"/>
      <c r="E149" s="15">
        <v>1</v>
      </c>
      <c r="F149" s="15">
        <v>247</v>
      </c>
      <c r="G149" s="15">
        <v>2.1</v>
      </c>
      <c r="H149" s="16"/>
      <c r="I149" s="15">
        <v>2</v>
      </c>
      <c r="J149" s="15">
        <v>247</v>
      </c>
      <c r="K149" s="15">
        <v>1.9</v>
      </c>
      <c r="L149" s="16"/>
      <c r="M149" s="15">
        <v>3</v>
      </c>
      <c r="N149" s="15">
        <v>247</v>
      </c>
      <c r="O149" s="15">
        <v>1.8</v>
      </c>
      <c r="P149" s="16"/>
      <c r="Q149" s="15">
        <v>4</v>
      </c>
      <c r="R149" s="15">
        <v>247</v>
      </c>
      <c r="S149" s="15">
        <v>1.7</v>
      </c>
      <c r="T149" s="16"/>
      <c r="U149" s="15">
        <v>5</v>
      </c>
      <c r="V149" s="15">
        <v>247</v>
      </c>
      <c r="W149" s="15">
        <v>1.7</v>
      </c>
      <c r="X149" s="16"/>
      <c r="Y149" s="15">
        <v>6</v>
      </c>
      <c r="Z149" s="15">
        <v>247</v>
      </c>
      <c r="AA149" s="15">
        <v>1.6</v>
      </c>
      <c r="AB149" s="16"/>
      <c r="AC149" s="15">
        <v>7</v>
      </c>
      <c r="AD149" s="15">
        <v>247</v>
      </c>
      <c r="AE149" s="15">
        <v>1.6</v>
      </c>
      <c r="AF149" s="16"/>
      <c r="AG149" s="15">
        <v>8</v>
      </c>
      <c r="AH149" s="15">
        <v>247</v>
      </c>
      <c r="AI149" s="15">
        <v>1.5</v>
      </c>
      <c r="AJ149" s="16"/>
      <c r="AK149" s="15">
        <v>9</v>
      </c>
      <c r="AL149" s="15">
        <v>247</v>
      </c>
      <c r="AM149" s="15">
        <v>1.4</v>
      </c>
      <c r="AN149" s="16"/>
      <c r="AO149" s="15">
        <v>10</v>
      </c>
      <c r="AP149" s="15">
        <v>247</v>
      </c>
      <c r="AQ149" s="15">
        <v>1.4</v>
      </c>
      <c r="AR149" s="16"/>
      <c r="AS149" s="15">
        <v>11</v>
      </c>
      <c r="AT149" s="15">
        <v>247</v>
      </c>
      <c r="AU149" s="15">
        <v>1.3</v>
      </c>
      <c r="AV149" s="16"/>
      <c r="AW149" s="15">
        <v>12</v>
      </c>
      <c r="AX149" s="15">
        <v>247</v>
      </c>
      <c r="AY149" s="15">
        <v>1.3</v>
      </c>
    </row>
    <row r="150" spans="1:51">
      <c r="A150" s="15">
        <v>0</v>
      </c>
      <c r="B150" s="15">
        <v>248</v>
      </c>
      <c r="C150" s="15">
        <v>2.5</v>
      </c>
      <c r="D150" s="16"/>
      <c r="E150" s="15">
        <v>1</v>
      </c>
      <c r="F150" s="15">
        <v>248</v>
      </c>
      <c r="G150" s="15">
        <v>2.1</v>
      </c>
      <c r="H150" s="16"/>
      <c r="I150" s="15">
        <v>2</v>
      </c>
      <c r="J150" s="15">
        <v>248</v>
      </c>
      <c r="K150" s="15">
        <v>1.9</v>
      </c>
      <c r="L150" s="16"/>
      <c r="M150" s="15">
        <v>3</v>
      </c>
      <c r="N150" s="15">
        <v>248</v>
      </c>
      <c r="O150" s="15">
        <v>1.8</v>
      </c>
      <c r="P150" s="16"/>
      <c r="Q150" s="15">
        <v>4</v>
      </c>
      <c r="R150" s="15">
        <v>248</v>
      </c>
      <c r="S150" s="15">
        <v>1.7</v>
      </c>
      <c r="T150" s="16"/>
      <c r="U150" s="15">
        <v>5</v>
      </c>
      <c r="V150" s="15">
        <v>248</v>
      </c>
      <c r="W150" s="15">
        <v>1.7</v>
      </c>
      <c r="X150" s="16"/>
      <c r="Y150" s="15">
        <v>6</v>
      </c>
      <c r="Z150" s="15">
        <v>248</v>
      </c>
      <c r="AA150" s="15">
        <v>1.6</v>
      </c>
      <c r="AB150" s="16"/>
      <c r="AC150" s="15">
        <v>7</v>
      </c>
      <c r="AD150" s="15">
        <v>248</v>
      </c>
      <c r="AE150" s="15">
        <v>1.6</v>
      </c>
      <c r="AF150" s="16"/>
      <c r="AG150" s="15">
        <v>8</v>
      </c>
      <c r="AH150" s="15">
        <v>248</v>
      </c>
      <c r="AI150" s="15">
        <v>1.5</v>
      </c>
      <c r="AJ150" s="16"/>
      <c r="AK150" s="15">
        <v>9</v>
      </c>
      <c r="AL150" s="15">
        <v>248</v>
      </c>
      <c r="AM150" s="15">
        <v>1.4</v>
      </c>
      <c r="AN150" s="16"/>
      <c r="AO150" s="15">
        <v>10</v>
      </c>
      <c r="AP150" s="15">
        <v>248</v>
      </c>
      <c r="AQ150" s="15">
        <v>1.4</v>
      </c>
      <c r="AR150" s="16"/>
      <c r="AS150" s="15">
        <v>11</v>
      </c>
      <c r="AT150" s="15">
        <v>248</v>
      </c>
      <c r="AU150" s="15">
        <v>1.3</v>
      </c>
      <c r="AV150" s="16"/>
      <c r="AW150" s="15">
        <v>12</v>
      </c>
      <c r="AX150" s="15">
        <v>248</v>
      </c>
      <c r="AY150" s="15">
        <v>1.3</v>
      </c>
    </row>
    <row r="151" spans="1:51">
      <c r="A151" s="15">
        <v>0</v>
      </c>
      <c r="B151" s="15">
        <v>249</v>
      </c>
      <c r="C151" s="15">
        <v>2.6</v>
      </c>
      <c r="D151" s="16"/>
      <c r="E151" s="15">
        <v>1</v>
      </c>
      <c r="F151" s="15">
        <v>249</v>
      </c>
      <c r="G151" s="15">
        <v>2.2000000000000002</v>
      </c>
      <c r="H151" s="16"/>
      <c r="I151" s="15">
        <v>2</v>
      </c>
      <c r="J151" s="15">
        <v>249</v>
      </c>
      <c r="K151" s="15">
        <v>1.9</v>
      </c>
      <c r="L151" s="16"/>
      <c r="M151" s="15">
        <v>3</v>
      </c>
      <c r="N151" s="15">
        <v>249</v>
      </c>
      <c r="O151" s="15">
        <v>1.8</v>
      </c>
      <c r="P151" s="16"/>
      <c r="Q151" s="15">
        <v>4</v>
      </c>
      <c r="R151" s="15">
        <v>249</v>
      </c>
      <c r="S151" s="15">
        <v>1.7</v>
      </c>
      <c r="T151" s="16"/>
      <c r="U151" s="15">
        <v>5</v>
      </c>
      <c r="V151" s="15">
        <v>249</v>
      </c>
      <c r="W151" s="15">
        <v>1.7</v>
      </c>
      <c r="X151" s="16"/>
      <c r="Y151" s="15">
        <v>6</v>
      </c>
      <c r="Z151" s="15">
        <v>249</v>
      </c>
      <c r="AA151" s="15">
        <v>1.6</v>
      </c>
      <c r="AB151" s="16"/>
      <c r="AC151" s="15">
        <v>7</v>
      </c>
      <c r="AD151" s="15">
        <v>249</v>
      </c>
      <c r="AE151" s="15">
        <v>1.6</v>
      </c>
      <c r="AF151" s="16"/>
      <c r="AG151" s="15">
        <v>8</v>
      </c>
      <c r="AH151" s="15">
        <v>249</v>
      </c>
      <c r="AI151" s="15">
        <v>1.5</v>
      </c>
      <c r="AJ151" s="16"/>
      <c r="AK151" s="15">
        <v>9</v>
      </c>
      <c r="AL151" s="15">
        <v>249</v>
      </c>
      <c r="AM151" s="15">
        <v>1.5</v>
      </c>
      <c r="AN151" s="16"/>
      <c r="AO151" s="15">
        <v>10</v>
      </c>
      <c r="AP151" s="15">
        <v>249</v>
      </c>
      <c r="AQ151" s="15">
        <v>1.4</v>
      </c>
      <c r="AR151" s="16"/>
      <c r="AS151" s="15">
        <v>11</v>
      </c>
      <c r="AT151" s="15">
        <v>249</v>
      </c>
      <c r="AU151" s="15">
        <v>1.3</v>
      </c>
      <c r="AV151" s="16"/>
      <c r="AW151" s="15">
        <v>12</v>
      </c>
      <c r="AX151" s="15">
        <v>249</v>
      </c>
      <c r="AY151" s="15">
        <v>1.3</v>
      </c>
    </row>
    <row r="152" spans="1:51">
      <c r="A152" s="15">
        <v>0</v>
      </c>
      <c r="B152" s="15">
        <v>250</v>
      </c>
      <c r="C152" s="15">
        <v>2.6</v>
      </c>
      <c r="D152" s="16"/>
      <c r="E152" s="15">
        <v>1</v>
      </c>
      <c r="F152" s="15">
        <v>250</v>
      </c>
      <c r="G152" s="15">
        <v>2.2000000000000002</v>
      </c>
      <c r="H152" s="16"/>
      <c r="I152" s="15">
        <v>2</v>
      </c>
      <c r="J152" s="15">
        <v>250</v>
      </c>
      <c r="K152" s="15">
        <v>1.9</v>
      </c>
      <c r="L152" s="16"/>
      <c r="M152" s="15">
        <v>3</v>
      </c>
      <c r="N152" s="15">
        <v>250</v>
      </c>
      <c r="O152" s="15">
        <v>1.8</v>
      </c>
      <c r="P152" s="16"/>
      <c r="Q152" s="15">
        <v>4</v>
      </c>
      <c r="R152" s="15">
        <v>250</v>
      </c>
      <c r="S152" s="15">
        <v>1.7</v>
      </c>
      <c r="T152" s="16"/>
      <c r="U152" s="15">
        <v>5</v>
      </c>
      <c r="V152" s="15">
        <v>250</v>
      </c>
      <c r="W152" s="15">
        <v>1.7</v>
      </c>
      <c r="X152" s="16"/>
      <c r="Y152" s="15">
        <v>6</v>
      </c>
      <c r="Z152" s="15">
        <v>250</v>
      </c>
      <c r="AA152" s="15">
        <v>1.6</v>
      </c>
      <c r="AB152" s="16"/>
      <c r="AC152" s="15">
        <v>7</v>
      </c>
      <c r="AD152" s="15">
        <v>250</v>
      </c>
      <c r="AE152" s="15">
        <v>1.6</v>
      </c>
      <c r="AF152" s="16"/>
      <c r="AG152" s="15">
        <v>8</v>
      </c>
      <c r="AH152" s="15">
        <v>250</v>
      </c>
      <c r="AI152" s="15">
        <v>1.5</v>
      </c>
      <c r="AJ152" s="16"/>
      <c r="AK152" s="15">
        <v>9</v>
      </c>
      <c r="AL152" s="15">
        <v>250</v>
      </c>
      <c r="AM152" s="15">
        <v>1.5</v>
      </c>
      <c r="AN152" s="16"/>
      <c r="AO152" s="15">
        <v>10</v>
      </c>
      <c r="AP152" s="15">
        <v>250</v>
      </c>
      <c r="AQ152" s="15">
        <v>1.4</v>
      </c>
      <c r="AR152" s="16"/>
      <c r="AS152" s="15">
        <v>11</v>
      </c>
      <c r="AT152" s="15">
        <v>250</v>
      </c>
      <c r="AU152" s="15">
        <v>1.3</v>
      </c>
      <c r="AV152" s="16"/>
      <c r="AW152" s="15">
        <v>12</v>
      </c>
      <c r="AX152" s="15">
        <v>250</v>
      </c>
      <c r="AY152" s="15">
        <v>1.3</v>
      </c>
    </row>
    <row r="153" spans="1:51">
      <c r="A153" s="15">
        <v>0</v>
      </c>
      <c r="B153" s="15">
        <v>251</v>
      </c>
      <c r="C153" s="15">
        <v>2.6</v>
      </c>
      <c r="D153" s="16"/>
      <c r="E153" s="15">
        <v>1</v>
      </c>
      <c r="F153" s="15">
        <v>251</v>
      </c>
      <c r="G153" s="15">
        <v>2.2000000000000002</v>
      </c>
      <c r="H153" s="16"/>
      <c r="I153" s="15">
        <v>2</v>
      </c>
      <c r="J153" s="15">
        <v>251</v>
      </c>
      <c r="K153" s="15">
        <v>1.9</v>
      </c>
      <c r="L153" s="16"/>
      <c r="M153" s="15">
        <v>3</v>
      </c>
      <c r="N153" s="15">
        <v>251</v>
      </c>
      <c r="O153" s="15">
        <v>1.8</v>
      </c>
      <c r="P153" s="16"/>
      <c r="Q153" s="15">
        <v>4</v>
      </c>
      <c r="R153" s="15">
        <v>251</v>
      </c>
      <c r="S153" s="15">
        <v>1.7</v>
      </c>
      <c r="T153" s="16"/>
      <c r="U153" s="15">
        <v>5</v>
      </c>
      <c r="V153" s="15">
        <v>251</v>
      </c>
      <c r="W153" s="15">
        <v>1.7</v>
      </c>
      <c r="X153" s="16"/>
      <c r="Y153" s="15">
        <v>6</v>
      </c>
      <c r="Z153" s="15">
        <v>251</v>
      </c>
      <c r="AA153" s="15">
        <v>1.6</v>
      </c>
      <c r="AB153" s="16"/>
      <c r="AC153" s="15">
        <v>7</v>
      </c>
      <c r="AD153" s="15">
        <v>251</v>
      </c>
      <c r="AE153" s="15">
        <v>1.6</v>
      </c>
      <c r="AF153" s="16"/>
      <c r="AG153" s="15">
        <v>8</v>
      </c>
      <c r="AH153" s="15">
        <v>251</v>
      </c>
      <c r="AI153" s="15">
        <v>1.5</v>
      </c>
      <c r="AJ153" s="16"/>
      <c r="AK153" s="15">
        <v>9</v>
      </c>
      <c r="AL153" s="15">
        <v>251</v>
      </c>
      <c r="AM153" s="15">
        <v>1.5</v>
      </c>
      <c r="AN153" s="16"/>
      <c r="AO153" s="15">
        <v>10</v>
      </c>
      <c r="AP153" s="15">
        <v>251</v>
      </c>
      <c r="AQ153" s="15">
        <v>1.4</v>
      </c>
      <c r="AR153" s="16"/>
      <c r="AS153" s="15">
        <v>11</v>
      </c>
      <c r="AT153" s="15">
        <v>251</v>
      </c>
      <c r="AU153" s="15">
        <v>1.3</v>
      </c>
      <c r="AV153" s="16"/>
      <c r="AW153" s="15">
        <v>12</v>
      </c>
      <c r="AX153" s="15">
        <v>251</v>
      </c>
      <c r="AY153" s="15">
        <v>1.3</v>
      </c>
    </row>
    <row r="154" spans="1:51">
      <c r="A154" s="15">
        <v>0</v>
      </c>
      <c r="B154" s="15">
        <v>252</v>
      </c>
      <c r="C154" s="15">
        <v>2.7</v>
      </c>
      <c r="D154" s="16"/>
      <c r="E154" s="15">
        <v>1</v>
      </c>
      <c r="F154" s="15">
        <v>252</v>
      </c>
      <c r="G154" s="15">
        <v>2.2999999999999998</v>
      </c>
      <c r="H154" s="16"/>
      <c r="I154" s="15">
        <v>2</v>
      </c>
      <c r="J154" s="15">
        <v>252</v>
      </c>
      <c r="K154" s="15">
        <v>1.9</v>
      </c>
      <c r="L154" s="16"/>
      <c r="M154" s="15">
        <v>3</v>
      </c>
      <c r="N154" s="15">
        <v>252</v>
      </c>
      <c r="O154" s="15">
        <v>1.8</v>
      </c>
      <c r="P154" s="16"/>
      <c r="Q154" s="15">
        <v>4</v>
      </c>
      <c r="R154" s="15">
        <v>252</v>
      </c>
      <c r="S154" s="15">
        <v>1.7</v>
      </c>
      <c r="T154" s="16"/>
      <c r="U154" s="15">
        <v>5</v>
      </c>
      <c r="V154" s="15">
        <v>252</v>
      </c>
      <c r="W154" s="15">
        <v>1.7</v>
      </c>
      <c r="X154" s="16"/>
      <c r="Y154" s="15">
        <v>6</v>
      </c>
      <c r="Z154" s="15">
        <v>252</v>
      </c>
      <c r="AA154" s="15">
        <v>1.7</v>
      </c>
      <c r="AB154" s="16"/>
      <c r="AC154" s="15">
        <v>7</v>
      </c>
      <c r="AD154" s="15">
        <v>252</v>
      </c>
      <c r="AE154" s="15">
        <v>1.6</v>
      </c>
      <c r="AF154" s="16"/>
      <c r="AG154" s="15">
        <v>8</v>
      </c>
      <c r="AH154" s="15">
        <v>252</v>
      </c>
      <c r="AI154" s="15">
        <v>1.5</v>
      </c>
      <c r="AJ154" s="16"/>
      <c r="AK154" s="15">
        <v>9</v>
      </c>
      <c r="AL154" s="15">
        <v>252</v>
      </c>
      <c r="AM154" s="15">
        <v>1.5</v>
      </c>
      <c r="AN154" s="16"/>
      <c r="AO154" s="15">
        <v>10</v>
      </c>
      <c r="AP154" s="15">
        <v>252</v>
      </c>
      <c r="AQ154" s="15">
        <v>1.4</v>
      </c>
      <c r="AR154" s="16"/>
      <c r="AS154" s="15">
        <v>11</v>
      </c>
      <c r="AT154" s="15">
        <v>252</v>
      </c>
      <c r="AU154" s="15">
        <v>1.4</v>
      </c>
      <c r="AV154" s="16"/>
      <c r="AW154" s="15">
        <v>12</v>
      </c>
      <c r="AX154" s="15">
        <v>252</v>
      </c>
      <c r="AY154" s="15">
        <v>1.3</v>
      </c>
    </row>
    <row r="155" spans="1:51">
      <c r="A155" s="15">
        <v>0</v>
      </c>
      <c r="B155" s="15">
        <v>253</v>
      </c>
      <c r="C155" s="15">
        <v>2.7</v>
      </c>
      <c r="D155" s="16"/>
      <c r="E155" s="15">
        <v>1</v>
      </c>
      <c r="F155" s="15">
        <v>253</v>
      </c>
      <c r="G155" s="15">
        <v>2.2999999999999998</v>
      </c>
      <c r="H155" s="16"/>
      <c r="I155" s="15">
        <v>2</v>
      </c>
      <c r="J155" s="15">
        <v>253</v>
      </c>
      <c r="K155" s="15">
        <v>1.9</v>
      </c>
      <c r="L155" s="16"/>
      <c r="M155" s="15">
        <v>3</v>
      </c>
      <c r="N155" s="15">
        <v>253</v>
      </c>
      <c r="O155" s="15">
        <v>1.9</v>
      </c>
      <c r="P155" s="16"/>
      <c r="Q155" s="15">
        <v>4</v>
      </c>
      <c r="R155" s="15">
        <v>253</v>
      </c>
      <c r="S155" s="15">
        <v>1.8</v>
      </c>
      <c r="T155" s="16"/>
      <c r="U155" s="15">
        <v>5</v>
      </c>
      <c r="V155" s="15">
        <v>253</v>
      </c>
      <c r="W155" s="15">
        <v>1.7</v>
      </c>
      <c r="X155" s="16"/>
      <c r="Y155" s="15">
        <v>6</v>
      </c>
      <c r="Z155" s="15">
        <v>253</v>
      </c>
      <c r="AA155" s="15">
        <v>1.7</v>
      </c>
      <c r="AB155" s="16"/>
      <c r="AC155" s="15">
        <v>7</v>
      </c>
      <c r="AD155" s="15">
        <v>253</v>
      </c>
      <c r="AE155" s="15">
        <v>1.6</v>
      </c>
      <c r="AF155" s="16"/>
      <c r="AG155" s="15">
        <v>8</v>
      </c>
      <c r="AH155" s="15">
        <v>253</v>
      </c>
      <c r="AI155" s="15">
        <v>1.5</v>
      </c>
      <c r="AJ155" s="16"/>
      <c r="AK155" s="15">
        <v>9</v>
      </c>
      <c r="AL155" s="15">
        <v>253</v>
      </c>
      <c r="AM155" s="15">
        <v>1.5</v>
      </c>
      <c r="AN155" s="16"/>
      <c r="AO155" s="15">
        <v>10</v>
      </c>
      <c r="AP155" s="15">
        <v>253</v>
      </c>
      <c r="AQ155" s="15">
        <v>1.4</v>
      </c>
      <c r="AR155" s="16"/>
      <c r="AS155" s="15">
        <v>11</v>
      </c>
      <c r="AT155" s="15">
        <v>253</v>
      </c>
      <c r="AU155" s="15">
        <v>1.4</v>
      </c>
      <c r="AV155" s="16"/>
      <c r="AW155" s="15">
        <v>12</v>
      </c>
      <c r="AX155" s="15">
        <v>253</v>
      </c>
      <c r="AY155" s="15">
        <v>1.3</v>
      </c>
    </row>
    <row r="156" spans="1:51">
      <c r="A156" s="15">
        <v>0</v>
      </c>
      <c r="B156" s="15">
        <v>254</v>
      </c>
      <c r="C156" s="15">
        <v>2.7</v>
      </c>
      <c r="D156" s="16"/>
      <c r="E156" s="15">
        <v>1</v>
      </c>
      <c r="F156" s="15">
        <v>254</v>
      </c>
      <c r="G156" s="15">
        <v>2.2999999999999998</v>
      </c>
      <c r="H156" s="16"/>
      <c r="I156" s="15">
        <v>2</v>
      </c>
      <c r="J156" s="15">
        <v>254</v>
      </c>
      <c r="K156" s="15">
        <v>2</v>
      </c>
      <c r="L156" s="16"/>
      <c r="M156" s="15">
        <v>3</v>
      </c>
      <c r="N156" s="15">
        <v>254</v>
      </c>
      <c r="O156" s="15">
        <v>1.9</v>
      </c>
      <c r="P156" s="16"/>
      <c r="Q156" s="15">
        <v>4</v>
      </c>
      <c r="R156" s="15">
        <v>254</v>
      </c>
      <c r="S156" s="15">
        <v>1.8</v>
      </c>
      <c r="T156" s="16"/>
      <c r="U156" s="15">
        <v>5</v>
      </c>
      <c r="V156" s="15">
        <v>254</v>
      </c>
      <c r="W156" s="15">
        <v>1.7</v>
      </c>
      <c r="X156" s="16"/>
      <c r="Y156" s="15">
        <v>6</v>
      </c>
      <c r="Z156" s="15">
        <v>254</v>
      </c>
      <c r="AA156" s="15">
        <v>1.7</v>
      </c>
      <c r="AB156" s="16"/>
      <c r="AC156" s="15">
        <v>7</v>
      </c>
      <c r="AD156" s="15">
        <v>254</v>
      </c>
      <c r="AE156" s="15">
        <v>1.6</v>
      </c>
      <c r="AF156" s="16"/>
      <c r="AG156" s="15">
        <v>8</v>
      </c>
      <c r="AH156" s="15">
        <v>254</v>
      </c>
      <c r="AI156" s="15">
        <v>1.6</v>
      </c>
      <c r="AJ156" s="16"/>
      <c r="AK156" s="15">
        <v>9</v>
      </c>
      <c r="AL156" s="15">
        <v>254</v>
      </c>
      <c r="AM156" s="15">
        <v>1.5</v>
      </c>
      <c r="AN156" s="16"/>
      <c r="AO156" s="15">
        <v>10</v>
      </c>
      <c r="AP156" s="15">
        <v>254</v>
      </c>
      <c r="AQ156" s="15">
        <v>1.4</v>
      </c>
      <c r="AR156" s="16"/>
      <c r="AS156" s="15">
        <v>11</v>
      </c>
      <c r="AT156" s="15">
        <v>254</v>
      </c>
      <c r="AU156" s="15">
        <v>1.4</v>
      </c>
      <c r="AV156" s="16"/>
      <c r="AW156" s="15">
        <v>12</v>
      </c>
      <c r="AX156" s="15">
        <v>254</v>
      </c>
      <c r="AY156" s="15">
        <v>1.3</v>
      </c>
    </row>
    <row r="157" spans="1:51">
      <c r="A157" s="15">
        <v>0</v>
      </c>
      <c r="B157" s="15">
        <v>255</v>
      </c>
      <c r="C157" s="15">
        <v>2.8</v>
      </c>
      <c r="D157" s="16"/>
      <c r="E157" s="15">
        <v>1</v>
      </c>
      <c r="F157" s="15">
        <v>255</v>
      </c>
      <c r="G157" s="15">
        <v>2.4</v>
      </c>
      <c r="H157" s="16"/>
      <c r="I157" s="15">
        <v>2</v>
      </c>
      <c r="J157" s="15">
        <v>255</v>
      </c>
      <c r="K157" s="15">
        <v>2</v>
      </c>
      <c r="L157" s="16"/>
      <c r="M157" s="15">
        <v>3</v>
      </c>
      <c r="N157" s="15">
        <v>255</v>
      </c>
      <c r="O157" s="15">
        <v>1.9</v>
      </c>
      <c r="P157" s="16"/>
      <c r="Q157" s="15">
        <v>4</v>
      </c>
      <c r="R157" s="15">
        <v>255</v>
      </c>
      <c r="S157" s="15">
        <v>1.8</v>
      </c>
      <c r="T157" s="16"/>
      <c r="U157" s="15">
        <v>5</v>
      </c>
      <c r="V157" s="15">
        <v>255</v>
      </c>
      <c r="W157" s="15">
        <v>1.7</v>
      </c>
      <c r="X157" s="16"/>
      <c r="Y157" s="15">
        <v>6</v>
      </c>
      <c r="Z157" s="15">
        <v>255</v>
      </c>
      <c r="AA157" s="15">
        <v>1.7</v>
      </c>
      <c r="AB157" s="16"/>
      <c r="AC157" s="15">
        <v>7</v>
      </c>
      <c r="AD157" s="15">
        <v>255</v>
      </c>
      <c r="AE157" s="15">
        <v>1.6</v>
      </c>
      <c r="AF157" s="16"/>
      <c r="AG157" s="15">
        <v>8</v>
      </c>
      <c r="AH157" s="15">
        <v>255</v>
      </c>
      <c r="AI157" s="15">
        <v>1.6</v>
      </c>
      <c r="AJ157" s="16"/>
      <c r="AK157" s="15">
        <v>9</v>
      </c>
      <c r="AL157" s="15">
        <v>255</v>
      </c>
      <c r="AM157" s="15">
        <v>1.5</v>
      </c>
      <c r="AN157" s="16"/>
      <c r="AO157" s="15">
        <v>10</v>
      </c>
      <c r="AP157" s="15">
        <v>255</v>
      </c>
      <c r="AQ157" s="15">
        <v>1.4</v>
      </c>
      <c r="AR157" s="16"/>
      <c r="AS157" s="15">
        <v>11</v>
      </c>
      <c r="AT157" s="15">
        <v>255</v>
      </c>
      <c r="AU157" s="15">
        <v>1.4</v>
      </c>
      <c r="AV157" s="16"/>
      <c r="AW157" s="15">
        <v>12</v>
      </c>
      <c r="AX157" s="15">
        <v>255</v>
      </c>
      <c r="AY157" s="15">
        <v>1.3</v>
      </c>
    </row>
    <row r="158" spans="1:51">
      <c r="A158" s="15">
        <v>0</v>
      </c>
      <c r="B158" s="15">
        <v>256</v>
      </c>
      <c r="C158" s="15">
        <v>2.8</v>
      </c>
      <c r="D158" s="16"/>
      <c r="E158" s="15">
        <v>1</v>
      </c>
      <c r="F158" s="15">
        <v>256</v>
      </c>
      <c r="G158" s="15">
        <v>2.4</v>
      </c>
      <c r="H158" s="16"/>
      <c r="I158" s="15">
        <v>2</v>
      </c>
      <c r="J158" s="15">
        <v>256</v>
      </c>
      <c r="K158" s="15">
        <v>2</v>
      </c>
      <c r="L158" s="16"/>
      <c r="M158" s="15">
        <v>3</v>
      </c>
      <c r="N158" s="15">
        <v>256</v>
      </c>
      <c r="O158" s="15">
        <v>1.9</v>
      </c>
      <c r="P158" s="16"/>
      <c r="Q158" s="15">
        <v>4</v>
      </c>
      <c r="R158" s="15">
        <v>256</v>
      </c>
      <c r="S158" s="15">
        <v>1.8</v>
      </c>
      <c r="T158" s="16"/>
      <c r="U158" s="15">
        <v>5</v>
      </c>
      <c r="V158" s="15">
        <v>256</v>
      </c>
      <c r="W158" s="15">
        <v>1.7</v>
      </c>
      <c r="X158" s="16"/>
      <c r="Y158" s="15">
        <v>6</v>
      </c>
      <c r="Z158" s="15">
        <v>256</v>
      </c>
      <c r="AA158" s="15">
        <v>1.7</v>
      </c>
      <c r="AB158" s="16"/>
      <c r="AC158" s="15">
        <v>7</v>
      </c>
      <c r="AD158" s="15">
        <v>256</v>
      </c>
      <c r="AE158" s="15">
        <v>1.6</v>
      </c>
      <c r="AF158" s="16"/>
      <c r="AG158" s="15">
        <v>8</v>
      </c>
      <c r="AH158" s="15">
        <v>256</v>
      </c>
      <c r="AI158" s="15">
        <v>1.6</v>
      </c>
      <c r="AJ158" s="16"/>
      <c r="AK158" s="15">
        <v>9</v>
      </c>
      <c r="AL158" s="15">
        <v>256</v>
      </c>
      <c r="AM158" s="15">
        <v>1.5</v>
      </c>
      <c r="AN158" s="16"/>
      <c r="AO158" s="15">
        <v>10</v>
      </c>
      <c r="AP158" s="15">
        <v>256</v>
      </c>
      <c r="AQ158" s="15">
        <v>1.5</v>
      </c>
      <c r="AR158" s="16"/>
      <c r="AS158" s="15">
        <v>11</v>
      </c>
      <c r="AT158" s="15">
        <v>256</v>
      </c>
      <c r="AU158" s="15">
        <v>1.4</v>
      </c>
      <c r="AV158" s="16"/>
      <c r="AW158" s="15">
        <v>12</v>
      </c>
      <c r="AX158" s="15">
        <v>256</v>
      </c>
      <c r="AY158" s="15">
        <v>1.3</v>
      </c>
    </row>
    <row r="159" spans="1:51">
      <c r="A159" s="15">
        <v>0</v>
      </c>
      <c r="B159" s="15">
        <v>257</v>
      </c>
      <c r="C159" s="15">
        <v>2.8</v>
      </c>
      <c r="D159" s="16"/>
      <c r="E159" s="15">
        <v>1</v>
      </c>
      <c r="F159" s="15">
        <v>257</v>
      </c>
      <c r="G159" s="15">
        <v>2.4</v>
      </c>
      <c r="H159" s="16"/>
      <c r="I159" s="15">
        <v>2</v>
      </c>
      <c r="J159" s="15">
        <v>257</v>
      </c>
      <c r="K159" s="15">
        <v>2</v>
      </c>
      <c r="L159" s="16"/>
      <c r="M159" s="15">
        <v>3</v>
      </c>
      <c r="N159" s="15">
        <v>257</v>
      </c>
      <c r="O159" s="15">
        <v>1.9</v>
      </c>
      <c r="P159" s="16"/>
      <c r="Q159" s="15">
        <v>4</v>
      </c>
      <c r="R159" s="15">
        <v>257</v>
      </c>
      <c r="S159" s="15">
        <v>1.8</v>
      </c>
      <c r="T159" s="16"/>
      <c r="U159" s="15">
        <v>5</v>
      </c>
      <c r="V159" s="15">
        <v>257</v>
      </c>
      <c r="W159" s="15">
        <v>1.7</v>
      </c>
      <c r="X159" s="16"/>
      <c r="Y159" s="15">
        <v>6</v>
      </c>
      <c r="Z159" s="15">
        <v>257</v>
      </c>
      <c r="AA159" s="15">
        <v>1.7</v>
      </c>
      <c r="AB159" s="16"/>
      <c r="AC159" s="15">
        <v>7</v>
      </c>
      <c r="AD159" s="15">
        <v>257</v>
      </c>
      <c r="AE159" s="15">
        <v>1.6</v>
      </c>
      <c r="AF159" s="16"/>
      <c r="AG159" s="15">
        <v>8</v>
      </c>
      <c r="AH159" s="15">
        <v>257</v>
      </c>
      <c r="AI159" s="15">
        <v>1.6</v>
      </c>
      <c r="AJ159" s="16"/>
      <c r="AK159" s="15">
        <v>9</v>
      </c>
      <c r="AL159" s="15">
        <v>257</v>
      </c>
      <c r="AM159" s="15">
        <v>1.5</v>
      </c>
      <c r="AN159" s="16"/>
      <c r="AO159" s="15">
        <v>10</v>
      </c>
      <c r="AP159" s="15">
        <v>257</v>
      </c>
      <c r="AQ159" s="15">
        <v>1.5</v>
      </c>
      <c r="AR159" s="16"/>
      <c r="AS159" s="15">
        <v>11</v>
      </c>
      <c r="AT159" s="15">
        <v>257</v>
      </c>
      <c r="AU159" s="15">
        <v>1.4</v>
      </c>
      <c r="AV159" s="16"/>
      <c r="AW159" s="15">
        <v>12</v>
      </c>
      <c r="AX159" s="15">
        <v>257</v>
      </c>
      <c r="AY159" s="15">
        <v>1.3</v>
      </c>
    </row>
    <row r="160" spans="1:51">
      <c r="A160" s="15">
        <v>0</v>
      </c>
      <c r="B160" s="15">
        <v>258</v>
      </c>
      <c r="C160" s="15">
        <v>2.9</v>
      </c>
      <c r="D160" s="16"/>
      <c r="E160" s="15">
        <v>1</v>
      </c>
      <c r="F160" s="15">
        <v>258</v>
      </c>
      <c r="G160" s="15">
        <v>2.5</v>
      </c>
      <c r="H160" s="16"/>
      <c r="I160" s="15">
        <v>2</v>
      </c>
      <c r="J160" s="15">
        <v>258</v>
      </c>
      <c r="K160" s="15">
        <v>2.1</v>
      </c>
      <c r="L160" s="16"/>
      <c r="M160" s="15">
        <v>3</v>
      </c>
      <c r="N160" s="15">
        <v>258</v>
      </c>
      <c r="O160" s="15">
        <v>1.9</v>
      </c>
      <c r="P160" s="16"/>
      <c r="Q160" s="15">
        <v>4</v>
      </c>
      <c r="R160" s="15">
        <v>258</v>
      </c>
      <c r="S160" s="15">
        <v>1.8</v>
      </c>
      <c r="T160" s="16"/>
      <c r="U160" s="15">
        <v>5</v>
      </c>
      <c r="V160" s="15">
        <v>258</v>
      </c>
      <c r="W160" s="15">
        <v>1.7</v>
      </c>
      <c r="X160" s="16"/>
      <c r="Y160" s="15">
        <v>6</v>
      </c>
      <c r="Z160" s="15">
        <v>258</v>
      </c>
      <c r="AA160" s="15">
        <v>1.7</v>
      </c>
      <c r="AB160" s="16"/>
      <c r="AC160" s="15">
        <v>7</v>
      </c>
      <c r="AD160" s="15">
        <v>258</v>
      </c>
      <c r="AE160" s="15">
        <v>1.6</v>
      </c>
      <c r="AF160" s="16"/>
      <c r="AG160" s="15">
        <v>8</v>
      </c>
      <c r="AH160" s="15">
        <v>258</v>
      </c>
      <c r="AI160" s="15">
        <v>1.6</v>
      </c>
      <c r="AJ160" s="16"/>
      <c r="AK160" s="15">
        <v>9</v>
      </c>
      <c r="AL160" s="15">
        <v>258</v>
      </c>
      <c r="AM160" s="15">
        <v>1.5</v>
      </c>
      <c r="AN160" s="16"/>
      <c r="AO160" s="15">
        <v>10</v>
      </c>
      <c r="AP160" s="15">
        <v>258</v>
      </c>
      <c r="AQ160" s="15">
        <v>1.5</v>
      </c>
      <c r="AR160" s="16"/>
      <c r="AS160" s="15">
        <v>11</v>
      </c>
      <c r="AT160" s="15">
        <v>258</v>
      </c>
      <c r="AU160" s="15">
        <v>1.4</v>
      </c>
      <c r="AV160" s="16"/>
      <c r="AW160" s="15">
        <v>12</v>
      </c>
      <c r="AX160" s="15">
        <v>258</v>
      </c>
      <c r="AY160" s="15">
        <v>1.3</v>
      </c>
    </row>
    <row r="161" spans="1:51">
      <c r="A161" s="15">
        <v>0</v>
      </c>
      <c r="B161" s="15">
        <v>259</v>
      </c>
      <c r="C161" s="15">
        <v>2.9</v>
      </c>
      <c r="D161" s="16"/>
      <c r="E161" s="15">
        <v>1</v>
      </c>
      <c r="F161" s="15">
        <v>259</v>
      </c>
      <c r="G161" s="15">
        <v>2.5</v>
      </c>
      <c r="H161" s="16"/>
      <c r="I161" s="15">
        <v>2</v>
      </c>
      <c r="J161" s="15">
        <v>259</v>
      </c>
      <c r="K161" s="15">
        <v>2.1</v>
      </c>
      <c r="L161" s="16"/>
      <c r="M161" s="15">
        <v>3</v>
      </c>
      <c r="N161" s="15">
        <v>259</v>
      </c>
      <c r="O161" s="15">
        <v>1.9</v>
      </c>
      <c r="P161" s="16"/>
      <c r="Q161" s="15">
        <v>4</v>
      </c>
      <c r="R161" s="15">
        <v>259</v>
      </c>
      <c r="S161" s="15">
        <v>1.8</v>
      </c>
      <c r="T161" s="16"/>
      <c r="U161" s="15">
        <v>5</v>
      </c>
      <c r="V161" s="15">
        <v>259</v>
      </c>
      <c r="W161" s="15">
        <v>1.7</v>
      </c>
      <c r="X161" s="16"/>
      <c r="Y161" s="15">
        <v>6</v>
      </c>
      <c r="Z161" s="15">
        <v>259</v>
      </c>
      <c r="AA161" s="15">
        <v>1.7</v>
      </c>
      <c r="AB161" s="16"/>
      <c r="AC161" s="15">
        <v>7</v>
      </c>
      <c r="AD161" s="15">
        <v>259</v>
      </c>
      <c r="AE161" s="15">
        <v>1.6</v>
      </c>
      <c r="AF161" s="16"/>
      <c r="AG161" s="15">
        <v>8</v>
      </c>
      <c r="AH161" s="15">
        <v>259</v>
      </c>
      <c r="AI161" s="15">
        <v>1.6</v>
      </c>
      <c r="AJ161" s="16"/>
      <c r="AK161" s="15">
        <v>9</v>
      </c>
      <c r="AL161" s="15">
        <v>259</v>
      </c>
      <c r="AM161" s="15">
        <v>1.5</v>
      </c>
      <c r="AN161" s="16"/>
      <c r="AO161" s="15">
        <v>10</v>
      </c>
      <c r="AP161" s="15">
        <v>259</v>
      </c>
      <c r="AQ161" s="15">
        <v>1.5</v>
      </c>
      <c r="AR161" s="16"/>
      <c r="AS161" s="15">
        <v>11</v>
      </c>
      <c r="AT161" s="15">
        <v>259</v>
      </c>
      <c r="AU161" s="15">
        <v>1.4</v>
      </c>
      <c r="AV161" s="16"/>
      <c r="AW161" s="15">
        <v>12</v>
      </c>
      <c r="AX161" s="15">
        <v>259</v>
      </c>
      <c r="AY161" s="15">
        <v>1.4</v>
      </c>
    </row>
    <row r="162" spans="1:51">
      <c r="A162" s="15">
        <v>0</v>
      </c>
      <c r="B162" s="15">
        <v>260</v>
      </c>
      <c r="C162" s="15">
        <v>2.9</v>
      </c>
      <c r="D162" s="16"/>
      <c r="E162" s="15">
        <v>1</v>
      </c>
      <c r="F162" s="15">
        <v>260</v>
      </c>
      <c r="G162" s="15">
        <v>2.5</v>
      </c>
      <c r="H162" s="16"/>
      <c r="I162" s="15">
        <v>2</v>
      </c>
      <c r="J162" s="15">
        <v>260</v>
      </c>
      <c r="K162" s="15">
        <v>2.1</v>
      </c>
      <c r="L162" s="16"/>
      <c r="M162" s="15">
        <v>3</v>
      </c>
      <c r="N162" s="15">
        <v>260</v>
      </c>
      <c r="O162" s="15">
        <v>1.9</v>
      </c>
      <c r="P162" s="16"/>
      <c r="Q162" s="15">
        <v>4</v>
      </c>
      <c r="R162" s="15">
        <v>260</v>
      </c>
      <c r="S162" s="15">
        <v>1.8</v>
      </c>
      <c r="T162" s="16"/>
      <c r="U162" s="15">
        <v>5</v>
      </c>
      <c r="V162" s="15">
        <v>260</v>
      </c>
      <c r="W162" s="15">
        <v>1.8</v>
      </c>
      <c r="X162" s="16"/>
      <c r="Y162" s="15">
        <v>6</v>
      </c>
      <c r="Z162" s="15">
        <v>260</v>
      </c>
      <c r="AA162" s="15">
        <v>1.7</v>
      </c>
      <c r="AB162" s="16"/>
      <c r="AC162" s="15">
        <v>7</v>
      </c>
      <c r="AD162" s="15">
        <v>260</v>
      </c>
      <c r="AE162" s="15">
        <v>1.7</v>
      </c>
      <c r="AF162" s="16"/>
      <c r="AG162" s="15">
        <v>8</v>
      </c>
      <c r="AH162" s="15">
        <v>260</v>
      </c>
      <c r="AI162" s="15">
        <v>1.6</v>
      </c>
      <c r="AJ162" s="16"/>
      <c r="AK162" s="15">
        <v>9</v>
      </c>
      <c r="AL162" s="15">
        <v>260</v>
      </c>
      <c r="AM162" s="15">
        <v>1.5</v>
      </c>
      <c r="AN162" s="16"/>
      <c r="AO162" s="15">
        <v>10</v>
      </c>
      <c r="AP162" s="15">
        <v>260</v>
      </c>
      <c r="AQ162" s="15">
        <v>1.5</v>
      </c>
      <c r="AR162" s="16"/>
      <c r="AS162" s="15">
        <v>11</v>
      </c>
      <c r="AT162" s="15">
        <v>260</v>
      </c>
      <c r="AU162" s="15">
        <v>1.4</v>
      </c>
      <c r="AV162" s="16"/>
      <c r="AW162" s="15">
        <v>12</v>
      </c>
      <c r="AX162" s="15">
        <v>260</v>
      </c>
      <c r="AY162" s="15">
        <v>1.4</v>
      </c>
    </row>
    <row r="163" spans="1:51">
      <c r="A163" s="15">
        <v>0</v>
      </c>
      <c r="B163" s="15">
        <v>261</v>
      </c>
      <c r="C163" s="15">
        <v>3</v>
      </c>
      <c r="D163" s="16"/>
      <c r="E163" s="15">
        <v>1</v>
      </c>
      <c r="F163" s="15">
        <v>261</v>
      </c>
      <c r="G163" s="15">
        <v>2.5</v>
      </c>
      <c r="H163" s="16"/>
      <c r="I163" s="15">
        <v>2</v>
      </c>
      <c r="J163" s="15">
        <v>261</v>
      </c>
      <c r="K163" s="15">
        <v>2.2000000000000002</v>
      </c>
      <c r="L163" s="16"/>
      <c r="M163" s="15">
        <v>3</v>
      </c>
      <c r="N163" s="15">
        <v>261</v>
      </c>
      <c r="O163" s="15">
        <v>1.9</v>
      </c>
      <c r="P163" s="16"/>
      <c r="Q163" s="15">
        <v>4</v>
      </c>
      <c r="R163" s="15">
        <v>261</v>
      </c>
      <c r="S163" s="15">
        <v>1.8</v>
      </c>
      <c r="T163" s="16"/>
      <c r="U163" s="15">
        <v>5</v>
      </c>
      <c r="V163" s="15">
        <v>261</v>
      </c>
      <c r="W163" s="15">
        <v>1.8</v>
      </c>
      <c r="X163" s="16"/>
      <c r="Y163" s="15">
        <v>6</v>
      </c>
      <c r="Z163" s="15">
        <v>261</v>
      </c>
      <c r="AA163" s="15">
        <v>1.7</v>
      </c>
      <c r="AB163" s="16"/>
      <c r="AC163" s="15">
        <v>7</v>
      </c>
      <c r="AD163" s="15">
        <v>261</v>
      </c>
      <c r="AE163" s="15">
        <v>1.7</v>
      </c>
      <c r="AF163" s="16"/>
      <c r="AG163" s="15">
        <v>8</v>
      </c>
      <c r="AH163" s="15">
        <v>261</v>
      </c>
      <c r="AI163" s="15">
        <v>1.6</v>
      </c>
      <c r="AJ163" s="16"/>
      <c r="AK163" s="15">
        <v>9</v>
      </c>
      <c r="AL163" s="15">
        <v>261</v>
      </c>
      <c r="AM163" s="15">
        <v>1.6</v>
      </c>
      <c r="AN163" s="16"/>
      <c r="AO163" s="15">
        <v>10</v>
      </c>
      <c r="AP163" s="15">
        <v>261</v>
      </c>
      <c r="AQ163" s="15">
        <v>1.5</v>
      </c>
      <c r="AR163" s="16"/>
      <c r="AS163" s="15">
        <v>11</v>
      </c>
      <c r="AT163" s="15">
        <v>261</v>
      </c>
      <c r="AU163" s="15">
        <v>1.4</v>
      </c>
      <c r="AV163" s="16"/>
      <c r="AW163" s="15">
        <v>12</v>
      </c>
      <c r="AX163" s="15">
        <v>261</v>
      </c>
      <c r="AY163" s="15">
        <v>1.4</v>
      </c>
    </row>
    <row r="164" spans="1:51">
      <c r="A164" s="15">
        <v>0</v>
      </c>
      <c r="B164" s="15">
        <v>262</v>
      </c>
      <c r="C164" s="15">
        <v>3</v>
      </c>
      <c r="D164" s="16"/>
      <c r="E164" s="15">
        <v>1</v>
      </c>
      <c r="F164" s="15">
        <v>262</v>
      </c>
      <c r="G164" s="15">
        <v>2.6</v>
      </c>
      <c r="H164" s="16"/>
      <c r="I164" s="15">
        <v>2</v>
      </c>
      <c r="J164" s="15">
        <v>262</v>
      </c>
      <c r="K164" s="15">
        <v>2.2000000000000002</v>
      </c>
      <c r="L164" s="16"/>
      <c r="M164" s="15">
        <v>3</v>
      </c>
      <c r="N164" s="15">
        <v>262</v>
      </c>
      <c r="O164" s="15">
        <v>1.9</v>
      </c>
      <c r="P164" s="16"/>
      <c r="Q164" s="15">
        <v>4</v>
      </c>
      <c r="R164" s="15">
        <v>262</v>
      </c>
      <c r="S164" s="15">
        <v>1.8</v>
      </c>
      <c r="T164" s="16"/>
      <c r="U164" s="15">
        <v>5</v>
      </c>
      <c r="V164" s="15">
        <v>262</v>
      </c>
      <c r="W164" s="15">
        <v>1.8</v>
      </c>
      <c r="X164" s="16"/>
      <c r="Y164" s="15">
        <v>6</v>
      </c>
      <c r="Z164" s="15">
        <v>262</v>
      </c>
      <c r="AA164" s="15">
        <v>1.7</v>
      </c>
      <c r="AB164" s="16"/>
      <c r="AC164" s="15">
        <v>7</v>
      </c>
      <c r="AD164" s="15">
        <v>262</v>
      </c>
      <c r="AE164" s="15">
        <v>1.7</v>
      </c>
      <c r="AF164" s="16"/>
      <c r="AG164" s="15">
        <v>8</v>
      </c>
      <c r="AH164" s="15">
        <v>262</v>
      </c>
      <c r="AI164" s="15">
        <v>1.6</v>
      </c>
      <c r="AJ164" s="16"/>
      <c r="AK164" s="15">
        <v>9</v>
      </c>
      <c r="AL164" s="15">
        <v>262</v>
      </c>
      <c r="AM164" s="15">
        <v>1.6</v>
      </c>
      <c r="AN164" s="16"/>
      <c r="AO164" s="15">
        <v>10</v>
      </c>
      <c r="AP164" s="15">
        <v>262</v>
      </c>
      <c r="AQ164" s="15">
        <v>1.5</v>
      </c>
      <c r="AR164" s="16"/>
      <c r="AS164" s="15">
        <v>11</v>
      </c>
      <c r="AT164" s="15">
        <v>262</v>
      </c>
      <c r="AU164" s="15">
        <v>1.4</v>
      </c>
      <c r="AV164" s="16"/>
      <c r="AW164" s="15">
        <v>12</v>
      </c>
      <c r="AX164" s="15">
        <v>262</v>
      </c>
      <c r="AY164" s="15">
        <v>1.4</v>
      </c>
    </row>
    <row r="165" spans="1:51">
      <c r="A165" s="15">
        <v>0</v>
      </c>
      <c r="B165" s="15">
        <v>263</v>
      </c>
      <c r="C165" s="15">
        <v>3</v>
      </c>
      <c r="D165" s="16"/>
      <c r="E165" s="15">
        <v>1</v>
      </c>
      <c r="F165" s="15">
        <v>263</v>
      </c>
      <c r="G165" s="15">
        <v>2.6</v>
      </c>
      <c r="H165" s="16"/>
      <c r="I165" s="15">
        <v>2</v>
      </c>
      <c r="J165" s="15">
        <v>263</v>
      </c>
      <c r="K165" s="15">
        <v>2.2000000000000002</v>
      </c>
      <c r="L165" s="16"/>
      <c r="M165" s="15">
        <v>3</v>
      </c>
      <c r="N165" s="15">
        <v>263</v>
      </c>
      <c r="O165" s="15">
        <v>1.9</v>
      </c>
      <c r="P165" s="16"/>
      <c r="Q165" s="15">
        <v>4</v>
      </c>
      <c r="R165" s="15">
        <v>263</v>
      </c>
      <c r="S165" s="15">
        <v>1.8</v>
      </c>
      <c r="T165" s="16"/>
      <c r="U165" s="15">
        <v>5</v>
      </c>
      <c r="V165" s="15">
        <v>263</v>
      </c>
      <c r="W165" s="15">
        <v>1.8</v>
      </c>
      <c r="X165" s="16"/>
      <c r="Y165" s="15">
        <v>6</v>
      </c>
      <c r="Z165" s="15">
        <v>263</v>
      </c>
      <c r="AA165" s="15">
        <v>1.7</v>
      </c>
      <c r="AB165" s="16"/>
      <c r="AC165" s="15">
        <v>7</v>
      </c>
      <c r="AD165" s="15">
        <v>263</v>
      </c>
      <c r="AE165" s="15">
        <v>1.7</v>
      </c>
      <c r="AF165" s="16"/>
      <c r="AG165" s="15">
        <v>8</v>
      </c>
      <c r="AH165" s="15">
        <v>263</v>
      </c>
      <c r="AI165" s="15">
        <v>1.6</v>
      </c>
      <c r="AJ165" s="16"/>
      <c r="AK165" s="15">
        <v>9</v>
      </c>
      <c r="AL165" s="15">
        <v>263</v>
      </c>
      <c r="AM165" s="15">
        <v>1.6</v>
      </c>
      <c r="AN165" s="16"/>
      <c r="AO165" s="15">
        <v>10</v>
      </c>
      <c r="AP165" s="15">
        <v>263</v>
      </c>
      <c r="AQ165" s="15">
        <v>1.5</v>
      </c>
      <c r="AR165" s="16"/>
      <c r="AS165" s="15">
        <v>11</v>
      </c>
      <c r="AT165" s="15">
        <v>263</v>
      </c>
      <c r="AU165" s="15">
        <v>1.4</v>
      </c>
      <c r="AV165" s="16"/>
      <c r="AW165" s="15">
        <v>12</v>
      </c>
      <c r="AX165" s="15">
        <v>263</v>
      </c>
      <c r="AY165" s="15">
        <v>1.4</v>
      </c>
    </row>
    <row r="166" spans="1:51">
      <c r="A166" s="15">
        <v>0</v>
      </c>
      <c r="B166" s="15">
        <v>264</v>
      </c>
      <c r="C166" s="15">
        <v>3</v>
      </c>
      <c r="D166" s="16"/>
      <c r="E166" s="15">
        <v>1</v>
      </c>
      <c r="F166" s="15">
        <v>264</v>
      </c>
      <c r="G166" s="15">
        <v>2.6</v>
      </c>
      <c r="H166" s="16"/>
      <c r="I166" s="15">
        <v>2</v>
      </c>
      <c r="J166" s="15">
        <v>264</v>
      </c>
      <c r="K166" s="15">
        <v>2.2000000000000002</v>
      </c>
      <c r="L166" s="16"/>
      <c r="M166" s="15">
        <v>3</v>
      </c>
      <c r="N166" s="15">
        <v>264</v>
      </c>
      <c r="O166" s="15">
        <v>1.9</v>
      </c>
      <c r="P166" s="16"/>
      <c r="Q166" s="15">
        <v>4</v>
      </c>
      <c r="R166" s="15">
        <v>264</v>
      </c>
      <c r="S166" s="15">
        <v>1.8</v>
      </c>
      <c r="T166" s="16"/>
      <c r="U166" s="15">
        <v>5</v>
      </c>
      <c r="V166" s="15">
        <v>264</v>
      </c>
      <c r="W166" s="15">
        <v>1.8</v>
      </c>
      <c r="X166" s="16"/>
      <c r="Y166" s="15">
        <v>6</v>
      </c>
      <c r="Z166" s="15">
        <v>264</v>
      </c>
      <c r="AA166" s="15">
        <v>1.7</v>
      </c>
      <c r="AB166" s="16"/>
      <c r="AC166" s="15">
        <v>7</v>
      </c>
      <c r="AD166" s="15">
        <v>264</v>
      </c>
      <c r="AE166" s="15">
        <v>1.7</v>
      </c>
      <c r="AF166" s="16"/>
      <c r="AG166" s="15">
        <v>8</v>
      </c>
      <c r="AH166" s="15">
        <v>264</v>
      </c>
      <c r="AI166" s="15">
        <v>1.6</v>
      </c>
      <c r="AJ166" s="16"/>
      <c r="AK166" s="15">
        <v>9</v>
      </c>
      <c r="AL166" s="15">
        <v>264</v>
      </c>
      <c r="AM166" s="15">
        <v>1.6</v>
      </c>
      <c r="AN166" s="16"/>
      <c r="AO166" s="15">
        <v>10</v>
      </c>
      <c r="AP166" s="15">
        <v>264</v>
      </c>
      <c r="AQ166" s="15">
        <v>1.5</v>
      </c>
      <c r="AR166" s="16"/>
      <c r="AS166" s="15">
        <v>11</v>
      </c>
      <c r="AT166" s="15">
        <v>264</v>
      </c>
      <c r="AU166" s="15">
        <v>1.5</v>
      </c>
      <c r="AV166" s="16"/>
      <c r="AW166" s="15">
        <v>12</v>
      </c>
      <c r="AX166" s="15">
        <v>264</v>
      </c>
      <c r="AY166" s="15">
        <v>1.4</v>
      </c>
    </row>
    <row r="167" spans="1:51">
      <c r="A167" s="15">
        <v>0</v>
      </c>
      <c r="B167" s="15">
        <v>265</v>
      </c>
      <c r="C167" s="15">
        <v>3.1</v>
      </c>
      <c r="D167" s="16"/>
      <c r="E167" s="15">
        <v>1</v>
      </c>
      <c r="F167" s="15">
        <v>265</v>
      </c>
      <c r="G167" s="15">
        <v>2.7</v>
      </c>
      <c r="H167" s="16"/>
      <c r="I167" s="15">
        <v>2</v>
      </c>
      <c r="J167" s="15">
        <v>265</v>
      </c>
      <c r="K167" s="15">
        <v>2.2999999999999998</v>
      </c>
      <c r="L167" s="16"/>
      <c r="M167" s="15">
        <v>3</v>
      </c>
      <c r="N167" s="15">
        <v>265</v>
      </c>
      <c r="O167" s="15">
        <v>2</v>
      </c>
      <c r="P167" s="16"/>
      <c r="Q167" s="15">
        <v>4</v>
      </c>
      <c r="R167" s="15">
        <v>265</v>
      </c>
      <c r="S167" s="15">
        <v>1.8</v>
      </c>
      <c r="T167" s="16"/>
      <c r="U167" s="15">
        <v>5</v>
      </c>
      <c r="V167" s="15">
        <v>265</v>
      </c>
      <c r="W167" s="15">
        <v>1.8</v>
      </c>
      <c r="X167" s="16"/>
      <c r="Y167" s="15">
        <v>6</v>
      </c>
      <c r="Z167" s="15">
        <v>265</v>
      </c>
      <c r="AA167" s="15">
        <v>1.8</v>
      </c>
      <c r="AB167" s="16"/>
      <c r="AC167" s="15">
        <v>7</v>
      </c>
      <c r="AD167" s="15">
        <v>265</v>
      </c>
      <c r="AE167" s="15">
        <v>1.7</v>
      </c>
      <c r="AF167" s="16"/>
      <c r="AG167" s="15">
        <v>8</v>
      </c>
      <c r="AH167" s="15">
        <v>265</v>
      </c>
      <c r="AI167" s="15">
        <v>1.6</v>
      </c>
      <c r="AJ167" s="16"/>
      <c r="AK167" s="15">
        <v>9</v>
      </c>
      <c r="AL167" s="15">
        <v>265</v>
      </c>
      <c r="AM167" s="15">
        <v>1.6</v>
      </c>
      <c r="AN167" s="16"/>
      <c r="AO167" s="15">
        <v>10</v>
      </c>
      <c r="AP167" s="15">
        <v>265</v>
      </c>
      <c r="AQ167" s="15">
        <v>1.5</v>
      </c>
      <c r="AR167" s="16"/>
      <c r="AS167" s="15">
        <v>11</v>
      </c>
      <c r="AT167" s="15">
        <v>265</v>
      </c>
      <c r="AU167" s="15">
        <v>1.5</v>
      </c>
      <c r="AV167" s="16"/>
      <c r="AW167" s="15">
        <v>12</v>
      </c>
      <c r="AX167" s="15">
        <v>265</v>
      </c>
      <c r="AY167" s="15">
        <v>1.4</v>
      </c>
    </row>
    <row r="168" spans="1:51">
      <c r="A168" s="15">
        <v>0</v>
      </c>
      <c r="B168" s="15">
        <v>266</v>
      </c>
      <c r="C168" s="15">
        <v>3.1</v>
      </c>
      <c r="D168" s="16"/>
      <c r="E168" s="15">
        <v>1</v>
      </c>
      <c r="F168" s="15">
        <v>266</v>
      </c>
      <c r="G168" s="15">
        <v>2.7</v>
      </c>
      <c r="H168" s="16"/>
      <c r="I168" s="15">
        <v>2</v>
      </c>
      <c r="J168" s="15">
        <v>266</v>
      </c>
      <c r="K168" s="15">
        <v>2.2999999999999998</v>
      </c>
      <c r="L168" s="16"/>
      <c r="M168" s="15">
        <v>3</v>
      </c>
      <c r="N168" s="15">
        <v>266</v>
      </c>
      <c r="O168" s="15">
        <v>2</v>
      </c>
      <c r="P168" s="16"/>
      <c r="Q168" s="15">
        <v>4</v>
      </c>
      <c r="R168" s="15">
        <v>266</v>
      </c>
      <c r="S168" s="15">
        <v>1.9</v>
      </c>
      <c r="T168" s="16"/>
      <c r="U168" s="15">
        <v>5</v>
      </c>
      <c r="V168" s="15">
        <v>266</v>
      </c>
      <c r="W168" s="15">
        <v>1.8</v>
      </c>
      <c r="X168" s="16"/>
      <c r="Y168" s="15">
        <v>6</v>
      </c>
      <c r="Z168" s="15">
        <v>266</v>
      </c>
      <c r="AA168" s="15">
        <v>1.8</v>
      </c>
      <c r="AB168" s="16"/>
      <c r="AC168" s="15">
        <v>7</v>
      </c>
      <c r="AD168" s="15">
        <v>266</v>
      </c>
      <c r="AE168" s="15">
        <v>1.7</v>
      </c>
      <c r="AF168" s="16"/>
      <c r="AG168" s="15">
        <v>8</v>
      </c>
      <c r="AH168" s="15">
        <v>266</v>
      </c>
      <c r="AI168" s="15">
        <v>1.6</v>
      </c>
      <c r="AJ168" s="16"/>
      <c r="AK168" s="15">
        <v>9</v>
      </c>
      <c r="AL168" s="15">
        <v>266</v>
      </c>
      <c r="AM168" s="15">
        <v>1.6</v>
      </c>
      <c r="AN168" s="16"/>
      <c r="AO168" s="15">
        <v>10</v>
      </c>
      <c r="AP168" s="15">
        <v>266</v>
      </c>
      <c r="AQ168" s="15">
        <v>1.5</v>
      </c>
      <c r="AR168" s="16"/>
      <c r="AS168" s="15">
        <v>11</v>
      </c>
      <c r="AT168" s="15">
        <v>266</v>
      </c>
      <c r="AU168" s="15">
        <v>1.5</v>
      </c>
      <c r="AV168" s="16"/>
      <c r="AW168" s="15">
        <v>12</v>
      </c>
      <c r="AX168" s="15">
        <v>266</v>
      </c>
      <c r="AY168" s="15">
        <v>1.4</v>
      </c>
    </row>
    <row r="169" spans="1:51">
      <c r="A169" s="15">
        <v>0</v>
      </c>
      <c r="B169" s="15">
        <v>267</v>
      </c>
      <c r="C169" s="15">
        <v>3.1</v>
      </c>
      <c r="D169" s="16"/>
      <c r="E169" s="15">
        <v>1</v>
      </c>
      <c r="F169" s="15">
        <v>267</v>
      </c>
      <c r="G169" s="15">
        <v>2.7</v>
      </c>
      <c r="H169" s="16"/>
      <c r="I169" s="15">
        <v>2</v>
      </c>
      <c r="J169" s="15">
        <v>267</v>
      </c>
      <c r="K169" s="15">
        <v>2.2999999999999998</v>
      </c>
      <c r="L169" s="16"/>
      <c r="M169" s="15">
        <v>3</v>
      </c>
      <c r="N169" s="15">
        <v>267</v>
      </c>
      <c r="O169" s="15">
        <v>2</v>
      </c>
      <c r="P169" s="16"/>
      <c r="Q169" s="15">
        <v>4</v>
      </c>
      <c r="R169" s="15">
        <v>267</v>
      </c>
      <c r="S169" s="15">
        <v>1.9</v>
      </c>
      <c r="T169" s="16"/>
      <c r="U169" s="15">
        <v>5</v>
      </c>
      <c r="V169" s="15">
        <v>267</v>
      </c>
      <c r="W169" s="15">
        <v>1.8</v>
      </c>
      <c r="X169" s="16"/>
      <c r="Y169" s="15">
        <v>6</v>
      </c>
      <c r="Z169" s="15">
        <v>267</v>
      </c>
      <c r="AA169" s="15">
        <v>1.8</v>
      </c>
      <c r="AB169" s="16"/>
      <c r="AC169" s="15">
        <v>7</v>
      </c>
      <c r="AD169" s="15">
        <v>267</v>
      </c>
      <c r="AE169" s="15">
        <v>1.7</v>
      </c>
      <c r="AF169" s="16"/>
      <c r="AG169" s="15">
        <v>8</v>
      </c>
      <c r="AH169" s="15">
        <v>267</v>
      </c>
      <c r="AI169" s="15">
        <v>1.7</v>
      </c>
      <c r="AJ169" s="16"/>
      <c r="AK169" s="15">
        <v>9</v>
      </c>
      <c r="AL169" s="15">
        <v>267</v>
      </c>
      <c r="AM169" s="15">
        <v>1.6</v>
      </c>
      <c r="AN169" s="16"/>
      <c r="AO169" s="15">
        <v>10</v>
      </c>
      <c r="AP169" s="15">
        <v>267</v>
      </c>
      <c r="AQ169" s="15">
        <v>1.5</v>
      </c>
      <c r="AR169" s="16"/>
      <c r="AS169" s="15">
        <v>11</v>
      </c>
      <c r="AT169" s="15">
        <v>267</v>
      </c>
      <c r="AU169" s="15">
        <v>1.5</v>
      </c>
      <c r="AV169" s="16"/>
      <c r="AW169" s="15">
        <v>12</v>
      </c>
      <c r="AX169" s="15">
        <v>267</v>
      </c>
      <c r="AY169" s="15">
        <v>1.4</v>
      </c>
    </row>
    <row r="170" spans="1:51">
      <c r="A170" s="15">
        <v>0</v>
      </c>
      <c r="B170" s="15">
        <v>268</v>
      </c>
      <c r="C170" s="15">
        <v>3.2</v>
      </c>
      <c r="D170" s="16"/>
      <c r="E170" s="15">
        <v>1</v>
      </c>
      <c r="F170" s="15">
        <v>268</v>
      </c>
      <c r="G170" s="15">
        <v>2.8</v>
      </c>
      <c r="H170" s="16"/>
      <c r="I170" s="15">
        <v>2</v>
      </c>
      <c r="J170" s="15">
        <v>268</v>
      </c>
      <c r="K170" s="15">
        <v>2.4</v>
      </c>
      <c r="L170" s="16"/>
      <c r="M170" s="15">
        <v>3</v>
      </c>
      <c r="N170" s="15">
        <v>268</v>
      </c>
      <c r="O170" s="15">
        <v>2</v>
      </c>
      <c r="P170" s="16"/>
      <c r="Q170" s="15">
        <v>4</v>
      </c>
      <c r="R170" s="15">
        <v>268</v>
      </c>
      <c r="S170" s="15">
        <v>1.9</v>
      </c>
      <c r="T170" s="16"/>
      <c r="U170" s="15">
        <v>5</v>
      </c>
      <c r="V170" s="15">
        <v>268</v>
      </c>
      <c r="W170" s="15">
        <v>1.8</v>
      </c>
      <c r="X170" s="16"/>
      <c r="Y170" s="15">
        <v>6</v>
      </c>
      <c r="Z170" s="15">
        <v>268</v>
      </c>
      <c r="AA170" s="15">
        <v>1.8</v>
      </c>
      <c r="AB170" s="16"/>
      <c r="AC170" s="15">
        <v>7</v>
      </c>
      <c r="AD170" s="15">
        <v>268</v>
      </c>
      <c r="AE170" s="15">
        <v>1.7</v>
      </c>
      <c r="AF170" s="16"/>
      <c r="AG170" s="15">
        <v>8</v>
      </c>
      <c r="AH170" s="15">
        <v>268</v>
      </c>
      <c r="AI170" s="15">
        <v>1.7</v>
      </c>
      <c r="AJ170" s="16"/>
      <c r="AK170" s="15">
        <v>9</v>
      </c>
      <c r="AL170" s="15">
        <v>268</v>
      </c>
      <c r="AM170" s="15">
        <v>1.6</v>
      </c>
      <c r="AN170" s="16"/>
      <c r="AO170" s="15">
        <v>10</v>
      </c>
      <c r="AP170" s="15">
        <v>268</v>
      </c>
      <c r="AQ170" s="15">
        <v>1.5</v>
      </c>
      <c r="AR170" s="16"/>
      <c r="AS170" s="15">
        <v>11</v>
      </c>
      <c r="AT170" s="15">
        <v>268</v>
      </c>
      <c r="AU170" s="15">
        <v>1.5</v>
      </c>
      <c r="AV170" s="16"/>
      <c r="AW170" s="15">
        <v>12</v>
      </c>
      <c r="AX170" s="15">
        <v>268</v>
      </c>
      <c r="AY170" s="15">
        <v>1.4</v>
      </c>
    </row>
    <row r="171" spans="1:51">
      <c r="A171" s="15">
        <v>0</v>
      </c>
      <c r="B171" s="15">
        <v>269</v>
      </c>
      <c r="C171" s="15">
        <v>3.2</v>
      </c>
      <c r="D171" s="16"/>
      <c r="E171" s="15">
        <v>1</v>
      </c>
      <c r="F171" s="15">
        <v>269</v>
      </c>
      <c r="G171" s="15">
        <v>2.8</v>
      </c>
      <c r="H171" s="16"/>
      <c r="I171" s="15">
        <v>2</v>
      </c>
      <c r="J171" s="15">
        <v>269</v>
      </c>
      <c r="K171" s="15">
        <v>2.4</v>
      </c>
      <c r="L171" s="16"/>
      <c r="M171" s="15">
        <v>3</v>
      </c>
      <c r="N171" s="15">
        <v>269</v>
      </c>
      <c r="O171" s="15">
        <v>2.1</v>
      </c>
      <c r="P171" s="16"/>
      <c r="Q171" s="15">
        <v>4</v>
      </c>
      <c r="R171" s="15">
        <v>269</v>
      </c>
      <c r="S171" s="15">
        <v>1.9</v>
      </c>
      <c r="T171" s="16"/>
      <c r="U171" s="15">
        <v>5</v>
      </c>
      <c r="V171" s="15">
        <v>269</v>
      </c>
      <c r="W171" s="15">
        <v>1.8</v>
      </c>
      <c r="X171" s="16"/>
      <c r="Y171" s="15">
        <v>6</v>
      </c>
      <c r="Z171" s="15">
        <v>269</v>
      </c>
      <c r="AA171" s="15">
        <v>1.8</v>
      </c>
      <c r="AB171" s="16"/>
      <c r="AC171" s="15">
        <v>7</v>
      </c>
      <c r="AD171" s="15">
        <v>269</v>
      </c>
      <c r="AE171" s="15">
        <v>1.7</v>
      </c>
      <c r="AF171" s="16"/>
      <c r="AG171" s="15">
        <v>8</v>
      </c>
      <c r="AH171" s="15">
        <v>269</v>
      </c>
      <c r="AI171" s="15">
        <v>1.7</v>
      </c>
      <c r="AJ171" s="16"/>
      <c r="AK171" s="15">
        <v>9</v>
      </c>
      <c r="AL171" s="15">
        <v>269</v>
      </c>
      <c r="AM171" s="15">
        <v>1.6</v>
      </c>
      <c r="AN171" s="16"/>
      <c r="AO171" s="15">
        <v>10</v>
      </c>
      <c r="AP171" s="15">
        <v>269</v>
      </c>
      <c r="AQ171" s="15">
        <v>1.6</v>
      </c>
      <c r="AR171" s="16"/>
      <c r="AS171" s="15">
        <v>11</v>
      </c>
      <c r="AT171" s="15">
        <v>269</v>
      </c>
      <c r="AU171" s="15">
        <v>1.5</v>
      </c>
      <c r="AV171" s="16"/>
      <c r="AW171" s="15">
        <v>12</v>
      </c>
      <c r="AX171" s="15">
        <v>269</v>
      </c>
      <c r="AY171" s="15">
        <v>1.4</v>
      </c>
    </row>
    <row r="172" spans="1:51">
      <c r="A172" s="15">
        <v>0</v>
      </c>
      <c r="B172" s="15">
        <v>270</v>
      </c>
      <c r="C172" s="15">
        <v>3.2</v>
      </c>
      <c r="D172" s="16"/>
      <c r="E172" s="15">
        <v>1</v>
      </c>
      <c r="F172" s="15">
        <v>270</v>
      </c>
      <c r="G172" s="15">
        <v>2.8</v>
      </c>
      <c r="H172" s="16"/>
      <c r="I172" s="15">
        <v>2</v>
      </c>
      <c r="J172" s="15">
        <v>270</v>
      </c>
      <c r="K172" s="15">
        <v>2.4</v>
      </c>
      <c r="L172" s="16"/>
      <c r="M172" s="15">
        <v>3</v>
      </c>
      <c r="N172" s="15">
        <v>270</v>
      </c>
      <c r="O172" s="15">
        <v>2.1</v>
      </c>
      <c r="P172" s="16"/>
      <c r="Q172" s="15">
        <v>4</v>
      </c>
      <c r="R172" s="15">
        <v>270</v>
      </c>
      <c r="S172" s="15">
        <v>1.9</v>
      </c>
      <c r="T172" s="16"/>
      <c r="U172" s="15">
        <v>5</v>
      </c>
      <c r="V172" s="15">
        <v>270</v>
      </c>
      <c r="W172" s="15">
        <v>1.8</v>
      </c>
      <c r="X172" s="16"/>
      <c r="Y172" s="15">
        <v>6</v>
      </c>
      <c r="Z172" s="15">
        <v>270</v>
      </c>
      <c r="AA172" s="15">
        <v>1.8</v>
      </c>
      <c r="AB172" s="16"/>
      <c r="AC172" s="15">
        <v>7</v>
      </c>
      <c r="AD172" s="15">
        <v>270</v>
      </c>
      <c r="AE172" s="15">
        <v>1.7</v>
      </c>
      <c r="AF172" s="16"/>
      <c r="AG172" s="15">
        <v>8</v>
      </c>
      <c r="AH172" s="15">
        <v>270</v>
      </c>
      <c r="AI172" s="15">
        <v>1.7</v>
      </c>
      <c r="AJ172" s="16"/>
      <c r="AK172" s="15">
        <v>9</v>
      </c>
      <c r="AL172" s="15">
        <v>270</v>
      </c>
      <c r="AM172" s="15">
        <v>1.6</v>
      </c>
      <c r="AN172" s="16"/>
      <c r="AO172" s="15">
        <v>10</v>
      </c>
      <c r="AP172" s="15">
        <v>270</v>
      </c>
      <c r="AQ172" s="15">
        <v>1.6</v>
      </c>
      <c r="AR172" s="16"/>
      <c r="AS172" s="15">
        <v>11</v>
      </c>
      <c r="AT172" s="15">
        <v>270</v>
      </c>
      <c r="AU172" s="15">
        <v>1.5</v>
      </c>
      <c r="AV172" s="16"/>
      <c r="AW172" s="15">
        <v>12</v>
      </c>
      <c r="AX172" s="15">
        <v>270</v>
      </c>
      <c r="AY172" s="15">
        <v>1.4</v>
      </c>
    </row>
    <row r="173" spans="1:51">
      <c r="A173" s="15">
        <v>0</v>
      </c>
      <c r="B173" s="15">
        <v>271</v>
      </c>
      <c r="C173" s="15">
        <v>3.3</v>
      </c>
      <c r="D173" s="16"/>
      <c r="E173" s="15">
        <v>1</v>
      </c>
      <c r="F173" s="15">
        <v>271</v>
      </c>
      <c r="G173" s="15">
        <v>2.9</v>
      </c>
      <c r="H173" s="16"/>
      <c r="I173" s="15">
        <v>2</v>
      </c>
      <c r="J173" s="15">
        <v>271</v>
      </c>
      <c r="K173" s="15">
        <v>2.4</v>
      </c>
      <c r="L173" s="16"/>
      <c r="M173" s="15">
        <v>3</v>
      </c>
      <c r="N173" s="15">
        <v>271</v>
      </c>
      <c r="O173" s="15">
        <v>2.1</v>
      </c>
      <c r="P173" s="16"/>
      <c r="Q173" s="15">
        <v>4</v>
      </c>
      <c r="R173" s="15">
        <v>271</v>
      </c>
      <c r="S173" s="15">
        <v>1.9</v>
      </c>
      <c r="T173" s="16"/>
      <c r="U173" s="15">
        <v>5</v>
      </c>
      <c r="V173" s="15">
        <v>271</v>
      </c>
      <c r="W173" s="15">
        <v>1.8</v>
      </c>
      <c r="X173" s="16"/>
      <c r="Y173" s="15">
        <v>6</v>
      </c>
      <c r="Z173" s="15">
        <v>271</v>
      </c>
      <c r="AA173" s="15">
        <v>1.8</v>
      </c>
      <c r="AB173" s="16"/>
      <c r="AC173" s="15">
        <v>7</v>
      </c>
      <c r="AD173" s="15">
        <v>271</v>
      </c>
      <c r="AE173" s="15">
        <v>1.7</v>
      </c>
      <c r="AF173" s="16"/>
      <c r="AG173" s="15">
        <v>8</v>
      </c>
      <c r="AH173" s="15">
        <v>271</v>
      </c>
      <c r="AI173" s="15">
        <v>1.7</v>
      </c>
      <c r="AJ173" s="16"/>
      <c r="AK173" s="15">
        <v>9</v>
      </c>
      <c r="AL173" s="15">
        <v>271</v>
      </c>
      <c r="AM173" s="15">
        <v>1.6</v>
      </c>
      <c r="AN173" s="16"/>
      <c r="AO173" s="15">
        <v>10</v>
      </c>
      <c r="AP173" s="15">
        <v>271</v>
      </c>
      <c r="AQ173" s="15">
        <v>1.6</v>
      </c>
      <c r="AR173" s="16"/>
      <c r="AS173" s="15">
        <v>11</v>
      </c>
      <c r="AT173" s="15">
        <v>271</v>
      </c>
      <c r="AU173" s="15">
        <v>1.5</v>
      </c>
      <c r="AV173" s="16"/>
      <c r="AW173" s="15">
        <v>12</v>
      </c>
      <c r="AX173" s="15">
        <v>271</v>
      </c>
      <c r="AY173" s="15">
        <v>1.5</v>
      </c>
    </row>
    <row r="174" spans="1:51">
      <c r="A174" s="15">
        <v>0</v>
      </c>
      <c r="B174" s="15">
        <v>272</v>
      </c>
      <c r="C174" s="15">
        <v>3.3</v>
      </c>
      <c r="D174" s="16"/>
      <c r="E174" s="15">
        <v>1</v>
      </c>
      <c r="F174" s="15">
        <v>272</v>
      </c>
      <c r="G174" s="15">
        <v>2.9</v>
      </c>
      <c r="H174" s="16"/>
      <c r="I174" s="15">
        <v>2</v>
      </c>
      <c r="J174" s="15">
        <v>272</v>
      </c>
      <c r="K174" s="15">
        <v>2.5</v>
      </c>
      <c r="L174" s="16"/>
      <c r="M174" s="15">
        <v>3</v>
      </c>
      <c r="N174" s="15">
        <v>272</v>
      </c>
      <c r="O174" s="15">
        <v>2.2000000000000002</v>
      </c>
      <c r="P174" s="16"/>
      <c r="Q174" s="15">
        <v>4</v>
      </c>
      <c r="R174" s="15">
        <v>272</v>
      </c>
      <c r="S174" s="15">
        <v>1.9</v>
      </c>
      <c r="T174" s="16"/>
      <c r="U174" s="15">
        <v>5</v>
      </c>
      <c r="V174" s="15">
        <v>272</v>
      </c>
      <c r="W174" s="15">
        <v>1.8</v>
      </c>
      <c r="X174" s="16"/>
      <c r="Y174" s="15">
        <v>6</v>
      </c>
      <c r="Z174" s="15">
        <v>272</v>
      </c>
      <c r="AA174" s="15">
        <v>1.8</v>
      </c>
      <c r="AB174" s="16"/>
      <c r="AC174" s="15">
        <v>7</v>
      </c>
      <c r="AD174" s="15">
        <v>272</v>
      </c>
      <c r="AE174" s="15">
        <v>1.7</v>
      </c>
      <c r="AF174" s="16"/>
      <c r="AG174" s="15">
        <v>8</v>
      </c>
      <c r="AH174" s="15">
        <v>272</v>
      </c>
      <c r="AI174" s="15">
        <v>1.7</v>
      </c>
      <c r="AJ174" s="16"/>
      <c r="AK174" s="15">
        <v>9</v>
      </c>
      <c r="AL174" s="15">
        <v>272</v>
      </c>
      <c r="AM174" s="15">
        <v>1.6</v>
      </c>
      <c r="AN174" s="16"/>
      <c r="AO174" s="15">
        <v>10</v>
      </c>
      <c r="AP174" s="15">
        <v>272</v>
      </c>
      <c r="AQ174" s="15">
        <v>1.6</v>
      </c>
      <c r="AR174" s="16"/>
      <c r="AS174" s="15">
        <v>11</v>
      </c>
      <c r="AT174" s="15">
        <v>272</v>
      </c>
      <c r="AU174" s="15">
        <v>1.5</v>
      </c>
      <c r="AV174" s="16"/>
      <c r="AW174" s="15">
        <v>12</v>
      </c>
      <c r="AX174" s="15">
        <v>272</v>
      </c>
      <c r="AY174" s="15">
        <v>1.5</v>
      </c>
    </row>
    <row r="175" spans="1:51">
      <c r="A175" s="15">
        <v>0</v>
      </c>
      <c r="B175" s="15">
        <v>273</v>
      </c>
      <c r="C175" s="15">
        <v>3.3</v>
      </c>
      <c r="D175" s="16"/>
      <c r="E175" s="15">
        <v>1</v>
      </c>
      <c r="F175" s="15">
        <v>273</v>
      </c>
      <c r="G175" s="15">
        <v>2.9</v>
      </c>
      <c r="H175" s="16"/>
      <c r="I175" s="15">
        <v>2</v>
      </c>
      <c r="J175" s="15">
        <v>273</v>
      </c>
      <c r="K175" s="15">
        <v>2.5</v>
      </c>
      <c r="L175" s="16"/>
      <c r="M175" s="15">
        <v>3</v>
      </c>
      <c r="N175" s="15">
        <v>273</v>
      </c>
      <c r="O175" s="15">
        <v>2.2000000000000002</v>
      </c>
      <c r="P175" s="16"/>
      <c r="Q175" s="15">
        <v>4</v>
      </c>
      <c r="R175" s="15">
        <v>273</v>
      </c>
      <c r="S175" s="15">
        <v>1.9</v>
      </c>
      <c r="T175" s="16"/>
      <c r="U175" s="15">
        <v>5</v>
      </c>
      <c r="V175" s="15">
        <v>273</v>
      </c>
      <c r="W175" s="15">
        <v>1.9</v>
      </c>
      <c r="X175" s="16"/>
      <c r="Y175" s="15">
        <v>6</v>
      </c>
      <c r="Z175" s="15">
        <v>273</v>
      </c>
      <c r="AA175" s="15">
        <v>1.8</v>
      </c>
      <c r="AB175" s="16"/>
      <c r="AC175" s="15">
        <v>7</v>
      </c>
      <c r="AD175" s="15">
        <v>273</v>
      </c>
      <c r="AE175" s="15">
        <v>1.8</v>
      </c>
      <c r="AF175" s="16"/>
      <c r="AG175" s="15">
        <v>8</v>
      </c>
      <c r="AH175" s="15">
        <v>273</v>
      </c>
      <c r="AI175" s="15">
        <v>1.7</v>
      </c>
      <c r="AJ175" s="16"/>
      <c r="AK175" s="15">
        <v>9</v>
      </c>
      <c r="AL175" s="15">
        <v>273</v>
      </c>
      <c r="AM175" s="15">
        <v>1.6</v>
      </c>
      <c r="AN175" s="16"/>
      <c r="AO175" s="15">
        <v>10</v>
      </c>
      <c r="AP175" s="15">
        <v>273</v>
      </c>
      <c r="AQ175" s="15">
        <v>1.6</v>
      </c>
      <c r="AR175" s="16"/>
      <c r="AS175" s="15">
        <v>11</v>
      </c>
      <c r="AT175" s="15">
        <v>273</v>
      </c>
      <c r="AU175" s="15">
        <v>1.5</v>
      </c>
      <c r="AV175" s="16"/>
      <c r="AW175" s="15">
        <v>12</v>
      </c>
      <c r="AX175" s="15">
        <v>273</v>
      </c>
      <c r="AY175" s="15">
        <v>1.5</v>
      </c>
    </row>
    <row r="176" spans="1:51">
      <c r="A176" s="15">
        <v>0</v>
      </c>
      <c r="B176" s="15">
        <v>274</v>
      </c>
      <c r="C176" s="15">
        <v>3.4</v>
      </c>
      <c r="D176" s="16"/>
      <c r="E176" s="15">
        <v>1</v>
      </c>
      <c r="F176" s="15">
        <v>274</v>
      </c>
      <c r="G176" s="15">
        <v>3</v>
      </c>
      <c r="H176" s="16"/>
      <c r="I176" s="15">
        <v>2</v>
      </c>
      <c r="J176" s="15">
        <v>274</v>
      </c>
      <c r="K176" s="15">
        <v>2.5</v>
      </c>
      <c r="L176" s="16"/>
      <c r="M176" s="15">
        <v>3</v>
      </c>
      <c r="N176" s="15">
        <v>274</v>
      </c>
      <c r="O176" s="15">
        <v>2.2000000000000002</v>
      </c>
      <c r="P176" s="16"/>
      <c r="Q176" s="15">
        <v>4</v>
      </c>
      <c r="R176" s="15">
        <v>274</v>
      </c>
      <c r="S176" s="15">
        <v>1.9</v>
      </c>
      <c r="T176" s="16"/>
      <c r="U176" s="15">
        <v>5</v>
      </c>
      <c r="V176" s="15">
        <v>274</v>
      </c>
      <c r="W176" s="15">
        <v>1.9</v>
      </c>
      <c r="X176" s="16"/>
      <c r="Y176" s="15">
        <v>6</v>
      </c>
      <c r="Z176" s="15">
        <v>274</v>
      </c>
      <c r="AA176" s="15">
        <v>1.8</v>
      </c>
      <c r="AB176" s="16"/>
      <c r="AC176" s="15">
        <v>7</v>
      </c>
      <c r="AD176" s="15">
        <v>274</v>
      </c>
      <c r="AE176" s="15">
        <v>1.8</v>
      </c>
      <c r="AF176" s="16"/>
      <c r="AG176" s="15">
        <v>8</v>
      </c>
      <c r="AH176" s="15">
        <v>274</v>
      </c>
      <c r="AI176" s="15">
        <v>1.7</v>
      </c>
      <c r="AJ176" s="16"/>
      <c r="AK176" s="15">
        <v>9</v>
      </c>
      <c r="AL176" s="15">
        <v>274</v>
      </c>
      <c r="AM176" s="15">
        <v>1.7</v>
      </c>
      <c r="AN176" s="16"/>
      <c r="AO176" s="15">
        <v>10</v>
      </c>
      <c r="AP176" s="15">
        <v>274</v>
      </c>
      <c r="AQ176" s="15">
        <v>1.6</v>
      </c>
      <c r="AR176" s="16"/>
      <c r="AS176" s="15">
        <v>11</v>
      </c>
      <c r="AT176" s="15">
        <v>274</v>
      </c>
      <c r="AU176" s="15">
        <v>1.5</v>
      </c>
      <c r="AV176" s="16"/>
      <c r="AW176" s="15">
        <v>12</v>
      </c>
      <c r="AX176" s="15">
        <v>274</v>
      </c>
      <c r="AY176" s="15">
        <v>1.5</v>
      </c>
    </row>
    <row r="177" spans="1:51">
      <c r="A177" s="15">
        <v>0</v>
      </c>
      <c r="B177" s="15">
        <v>275</v>
      </c>
      <c r="C177" s="15">
        <v>3.4</v>
      </c>
      <c r="D177" s="16"/>
      <c r="E177" s="15">
        <v>1</v>
      </c>
      <c r="F177" s="15">
        <v>275</v>
      </c>
      <c r="G177" s="15">
        <v>3</v>
      </c>
      <c r="H177" s="16"/>
      <c r="I177" s="15">
        <v>2</v>
      </c>
      <c r="J177" s="15">
        <v>275</v>
      </c>
      <c r="K177" s="15">
        <v>2.6</v>
      </c>
      <c r="L177" s="16"/>
      <c r="M177" s="15">
        <v>3</v>
      </c>
      <c r="N177" s="15">
        <v>275</v>
      </c>
      <c r="O177" s="15">
        <v>2.2000000000000002</v>
      </c>
      <c r="P177" s="16"/>
      <c r="Q177" s="15">
        <v>4</v>
      </c>
      <c r="R177" s="15">
        <v>275</v>
      </c>
      <c r="S177" s="15">
        <v>1.9</v>
      </c>
      <c r="T177" s="16"/>
      <c r="U177" s="15">
        <v>5</v>
      </c>
      <c r="V177" s="15">
        <v>275</v>
      </c>
      <c r="W177" s="15">
        <v>1.9</v>
      </c>
      <c r="X177" s="16"/>
      <c r="Y177" s="15">
        <v>6</v>
      </c>
      <c r="Z177" s="15">
        <v>275</v>
      </c>
      <c r="AA177" s="15">
        <v>1.8</v>
      </c>
      <c r="AB177" s="16"/>
      <c r="AC177" s="15">
        <v>7</v>
      </c>
      <c r="AD177" s="15">
        <v>275</v>
      </c>
      <c r="AE177" s="15">
        <v>1.8</v>
      </c>
      <c r="AF177" s="16"/>
      <c r="AG177" s="15">
        <v>8</v>
      </c>
      <c r="AH177" s="15">
        <v>275</v>
      </c>
      <c r="AI177" s="15">
        <v>1.7</v>
      </c>
      <c r="AJ177" s="16"/>
      <c r="AK177" s="15">
        <v>9</v>
      </c>
      <c r="AL177" s="15">
        <v>275</v>
      </c>
      <c r="AM177" s="15">
        <v>1.7</v>
      </c>
      <c r="AN177" s="16"/>
      <c r="AO177" s="15">
        <v>10</v>
      </c>
      <c r="AP177" s="15">
        <v>275</v>
      </c>
      <c r="AQ177" s="15">
        <v>1.6</v>
      </c>
      <c r="AR177" s="16"/>
      <c r="AS177" s="15">
        <v>11</v>
      </c>
      <c r="AT177" s="15">
        <v>275</v>
      </c>
      <c r="AU177" s="15">
        <v>1.5</v>
      </c>
      <c r="AV177" s="16"/>
      <c r="AW177" s="15">
        <v>12</v>
      </c>
      <c r="AX177" s="15">
        <v>275</v>
      </c>
      <c r="AY177" s="15">
        <v>1.5</v>
      </c>
    </row>
    <row r="178" spans="1:51">
      <c r="A178" s="15">
        <v>0</v>
      </c>
      <c r="B178" s="15">
        <v>276</v>
      </c>
      <c r="C178" s="15">
        <v>3.4</v>
      </c>
      <c r="D178" s="16"/>
      <c r="E178" s="15">
        <v>1</v>
      </c>
      <c r="F178" s="15">
        <v>276</v>
      </c>
      <c r="G178" s="15">
        <v>3</v>
      </c>
      <c r="H178" s="16"/>
      <c r="I178" s="15">
        <v>2</v>
      </c>
      <c r="J178" s="15">
        <v>276</v>
      </c>
      <c r="K178" s="15">
        <v>2.6</v>
      </c>
      <c r="L178" s="16"/>
      <c r="M178" s="15">
        <v>3</v>
      </c>
      <c r="N178" s="15">
        <v>276</v>
      </c>
      <c r="O178" s="15">
        <v>2.2999999999999998</v>
      </c>
      <c r="P178" s="16"/>
      <c r="Q178" s="15">
        <v>4</v>
      </c>
      <c r="R178" s="15">
        <v>276</v>
      </c>
      <c r="S178" s="15">
        <v>1.9</v>
      </c>
      <c r="T178" s="16"/>
      <c r="U178" s="15">
        <v>5</v>
      </c>
      <c r="V178" s="15">
        <v>276</v>
      </c>
      <c r="W178" s="15">
        <v>1.9</v>
      </c>
      <c r="X178" s="16"/>
      <c r="Y178" s="15">
        <v>6</v>
      </c>
      <c r="Z178" s="15">
        <v>276</v>
      </c>
      <c r="AA178" s="15">
        <v>1.8</v>
      </c>
      <c r="AB178" s="16"/>
      <c r="AC178" s="15">
        <v>7</v>
      </c>
      <c r="AD178" s="15">
        <v>276</v>
      </c>
      <c r="AE178" s="15">
        <v>1.8</v>
      </c>
      <c r="AF178" s="16"/>
      <c r="AG178" s="15">
        <v>8</v>
      </c>
      <c r="AH178" s="15">
        <v>276</v>
      </c>
      <c r="AI178" s="15">
        <v>1.7</v>
      </c>
      <c r="AJ178" s="16"/>
      <c r="AK178" s="15">
        <v>9</v>
      </c>
      <c r="AL178" s="15">
        <v>276</v>
      </c>
      <c r="AM178" s="15">
        <v>1.7</v>
      </c>
      <c r="AN178" s="16"/>
      <c r="AO178" s="15">
        <v>10</v>
      </c>
      <c r="AP178" s="15">
        <v>276</v>
      </c>
      <c r="AQ178" s="15">
        <v>1.6</v>
      </c>
      <c r="AR178" s="16"/>
      <c r="AS178" s="15">
        <v>11</v>
      </c>
      <c r="AT178" s="15">
        <v>276</v>
      </c>
      <c r="AU178" s="15">
        <v>1.6</v>
      </c>
      <c r="AV178" s="16"/>
      <c r="AW178" s="15">
        <v>12</v>
      </c>
      <c r="AX178" s="15">
        <v>276</v>
      </c>
      <c r="AY178" s="15">
        <v>1.5</v>
      </c>
    </row>
    <row r="179" spans="1:51">
      <c r="A179" s="15">
        <v>0</v>
      </c>
      <c r="B179" s="15">
        <v>277</v>
      </c>
      <c r="C179" s="15">
        <v>3.5</v>
      </c>
      <c r="D179" s="16"/>
      <c r="E179" s="15">
        <v>1</v>
      </c>
      <c r="F179" s="15">
        <v>277</v>
      </c>
      <c r="G179" s="15">
        <v>3</v>
      </c>
      <c r="H179" s="16"/>
      <c r="I179" s="15">
        <v>2</v>
      </c>
      <c r="J179" s="15">
        <v>277</v>
      </c>
      <c r="K179" s="15">
        <v>2.6</v>
      </c>
      <c r="L179" s="16"/>
      <c r="M179" s="15">
        <v>3</v>
      </c>
      <c r="N179" s="15">
        <v>277</v>
      </c>
      <c r="O179" s="15">
        <v>2.2999999999999998</v>
      </c>
      <c r="P179" s="16"/>
      <c r="Q179" s="15">
        <v>4</v>
      </c>
      <c r="R179" s="15">
        <v>277</v>
      </c>
      <c r="S179" s="15">
        <v>1.9</v>
      </c>
      <c r="T179" s="16"/>
      <c r="U179" s="15">
        <v>5</v>
      </c>
      <c r="V179" s="15">
        <v>277</v>
      </c>
      <c r="W179" s="15">
        <v>1.9</v>
      </c>
      <c r="X179" s="16"/>
      <c r="Y179" s="15">
        <v>6</v>
      </c>
      <c r="Z179" s="15">
        <v>277</v>
      </c>
      <c r="AA179" s="15">
        <v>1.8</v>
      </c>
      <c r="AB179" s="16"/>
      <c r="AC179" s="15">
        <v>7</v>
      </c>
      <c r="AD179" s="15">
        <v>277</v>
      </c>
      <c r="AE179" s="15">
        <v>1.8</v>
      </c>
      <c r="AF179" s="16"/>
      <c r="AG179" s="15">
        <v>8</v>
      </c>
      <c r="AH179" s="15">
        <v>277</v>
      </c>
      <c r="AI179" s="15">
        <v>1.7</v>
      </c>
      <c r="AJ179" s="16"/>
      <c r="AK179" s="15">
        <v>9</v>
      </c>
      <c r="AL179" s="15">
        <v>277</v>
      </c>
      <c r="AM179" s="15">
        <v>1.7</v>
      </c>
      <c r="AN179" s="16"/>
      <c r="AO179" s="15">
        <v>10</v>
      </c>
      <c r="AP179" s="15">
        <v>277</v>
      </c>
      <c r="AQ179" s="15">
        <v>1.6</v>
      </c>
      <c r="AR179" s="16"/>
      <c r="AS179" s="15">
        <v>11</v>
      </c>
      <c r="AT179" s="15">
        <v>277</v>
      </c>
      <c r="AU179" s="15">
        <v>1.6</v>
      </c>
      <c r="AV179" s="16"/>
      <c r="AW179" s="15">
        <v>12</v>
      </c>
      <c r="AX179" s="15">
        <v>277</v>
      </c>
      <c r="AY179" s="15">
        <v>1.5</v>
      </c>
    </row>
    <row r="180" spans="1:51">
      <c r="A180" s="15">
        <v>0</v>
      </c>
      <c r="B180" s="15">
        <v>278</v>
      </c>
      <c r="C180" s="15">
        <v>3.5</v>
      </c>
      <c r="D180" s="16"/>
      <c r="E180" s="15">
        <v>1</v>
      </c>
      <c r="F180" s="15">
        <v>278</v>
      </c>
      <c r="G180" s="15">
        <v>3</v>
      </c>
      <c r="H180" s="16"/>
      <c r="I180" s="15">
        <v>2</v>
      </c>
      <c r="J180" s="15">
        <v>278</v>
      </c>
      <c r="K180" s="15">
        <v>2.6</v>
      </c>
      <c r="L180" s="16"/>
      <c r="M180" s="15">
        <v>3</v>
      </c>
      <c r="N180" s="15">
        <v>278</v>
      </c>
      <c r="O180" s="15">
        <v>2.2999999999999998</v>
      </c>
      <c r="P180" s="16"/>
      <c r="Q180" s="15">
        <v>4</v>
      </c>
      <c r="R180" s="15">
        <v>278</v>
      </c>
      <c r="S180" s="15">
        <v>1.9</v>
      </c>
      <c r="T180" s="16"/>
      <c r="U180" s="15">
        <v>5</v>
      </c>
      <c r="V180" s="15">
        <v>278</v>
      </c>
      <c r="W180" s="15">
        <v>1.9</v>
      </c>
      <c r="X180" s="16"/>
      <c r="Y180" s="15">
        <v>6</v>
      </c>
      <c r="Z180" s="15">
        <v>278</v>
      </c>
      <c r="AA180" s="15">
        <v>1.9</v>
      </c>
      <c r="AB180" s="16"/>
      <c r="AC180" s="15">
        <v>7</v>
      </c>
      <c r="AD180" s="15">
        <v>278</v>
      </c>
      <c r="AE180" s="15">
        <v>1.8</v>
      </c>
      <c r="AF180" s="16"/>
      <c r="AG180" s="15">
        <v>8</v>
      </c>
      <c r="AH180" s="15">
        <v>278</v>
      </c>
      <c r="AI180" s="15">
        <v>1.7</v>
      </c>
      <c r="AJ180" s="16"/>
      <c r="AK180" s="15">
        <v>9</v>
      </c>
      <c r="AL180" s="15">
        <v>278</v>
      </c>
      <c r="AM180" s="15">
        <v>1.7</v>
      </c>
      <c r="AN180" s="16"/>
      <c r="AO180" s="15">
        <v>10</v>
      </c>
      <c r="AP180" s="15">
        <v>278</v>
      </c>
      <c r="AQ180" s="15">
        <v>1.6</v>
      </c>
      <c r="AR180" s="16"/>
      <c r="AS180" s="15">
        <v>11</v>
      </c>
      <c r="AT180" s="15">
        <v>278</v>
      </c>
      <c r="AU180" s="15">
        <v>1.6</v>
      </c>
      <c r="AV180" s="16"/>
      <c r="AW180" s="15">
        <v>12</v>
      </c>
      <c r="AX180" s="15">
        <v>278</v>
      </c>
      <c r="AY180" s="15">
        <v>1.5</v>
      </c>
    </row>
    <row r="181" spans="1:51">
      <c r="A181" s="15">
        <v>0</v>
      </c>
      <c r="B181" s="15">
        <v>279</v>
      </c>
      <c r="C181" s="15">
        <v>3.5</v>
      </c>
      <c r="D181" s="16"/>
      <c r="E181" s="15">
        <v>1</v>
      </c>
      <c r="F181" s="15">
        <v>279</v>
      </c>
      <c r="G181" s="15">
        <v>3.1</v>
      </c>
      <c r="H181" s="16"/>
      <c r="I181" s="15">
        <v>2</v>
      </c>
      <c r="J181" s="15">
        <v>279</v>
      </c>
      <c r="K181" s="15">
        <v>2.7</v>
      </c>
      <c r="L181" s="16"/>
      <c r="M181" s="15">
        <v>3</v>
      </c>
      <c r="N181" s="15">
        <v>279</v>
      </c>
      <c r="O181" s="15">
        <v>2.4</v>
      </c>
      <c r="P181" s="16"/>
      <c r="Q181" s="15">
        <v>4</v>
      </c>
      <c r="R181" s="15">
        <v>279</v>
      </c>
      <c r="S181" s="15">
        <v>2</v>
      </c>
      <c r="T181" s="16"/>
      <c r="U181" s="15">
        <v>5</v>
      </c>
      <c r="V181" s="15">
        <v>279</v>
      </c>
      <c r="W181" s="15">
        <v>1.9</v>
      </c>
      <c r="X181" s="16"/>
      <c r="Y181" s="15">
        <v>6</v>
      </c>
      <c r="Z181" s="15">
        <v>279</v>
      </c>
      <c r="AA181" s="15">
        <v>1.9</v>
      </c>
      <c r="AB181" s="16"/>
      <c r="AC181" s="15">
        <v>7</v>
      </c>
      <c r="AD181" s="15">
        <v>279</v>
      </c>
      <c r="AE181" s="15">
        <v>1.8</v>
      </c>
      <c r="AF181" s="16"/>
      <c r="AG181" s="15">
        <v>8</v>
      </c>
      <c r="AH181" s="15">
        <v>279</v>
      </c>
      <c r="AI181" s="15">
        <v>1.8</v>
      </c>
      <c r="AJ181" s="16"/>
      <c r="AK181" s="15">
        <v>9</v>
      </c>
      <c r="AL181" s="15">
        <v>279</v>
      </c>
      <c r="AM181" s="15">
        <v>1.7</v>
      </c>
      <c r="AN181" s="16"/>
      <c r="AO181" s="15">
        <v>10</v>
      </c>
      <c r="AP181" s="15">
        <v>279</v>
      </c>
      <c r="AQ181" s="15">
        <v>1.6</v>
      </c>
      <c r="AR181" s="16"/>
      <c r="AS181" s="15">
        <v>11</v>
      </c>
      <c r="AT181" s="15">
        <v>279</v>
      </c>
      <c r="AU181" s="15">
        <v>1.6</v>
      </c>
      <c r="AV181" s="16"/>
      <c r="AW181" s="15">
        <v>12</v>
      </c>
      <c r="AX181" s="15">
        <v>279</v>
      </c>
      <c r="AY181" s="15">
        <v>1.5</v>
      </c>
    </row>
    <row r="182" spans="1:51">
      <c r="A182" s="15">
        <v>0</v>
      </c>
      <c r="B182" s="15">
        <v>280</v>
      </c>
      <c r="C182" s="15">
        <v>3.5</v>
      </c>
      <c r="D182" s="16"/>
      <c r="E182" s="15">
        <v>1</v>
      </c>
      <c r="F182" s="15">
        <v>280</v>
      </c>
      <c r="G182" s="15">
        <v>3.1</v>
      </c>
      <c r="H182" s="16"/>
      <c r="I182" s="15">
        <v>2</v>
      </c>
      <c r="J182" s="15">
        <v>280</v>
      </c>
      <c r="K182" s="15">
        <v>2.7</v>
      </c>
      <c r="L182" s="16"/>
      <c r="M182" s="15">
        <v>3</v>
      </c>
      <c r="N182" s="15">
        <v>280</v>
      </c>
      <c r="O182" s="15">
        <v>2.4</v>
      </c>
      <c r="P182" s="16"/>
      <c r="Q182" s="15">
        <v>4</v>
      </c>
      <c r="R182" s="15">
        <v>280</v>
      </c>
      <c r="S182" s="15">
        <v>2</v>
      </c>
      <c r="T182" s="16"/>
      <c r="U182" s="15">
        <v>5</v>
      </c>
      <c r="V182" s="15">
        <v>280</v>
      </c>
      <c r="W182" s="15">
        <v>1.9</v>
      </c>
      <c r="X182" s="16"/>
      <c r="Y182" s="15">
        <v>6</v>
      </c>
      <c r="Z182" s="15">
        <v>280</v>
      </c>
      <c r="AA182" s="15">
        <v>1.9</v>
      </c>
      <c r="AB182" s="16"/>
      <c r="AC182" s="15">
        <v>7</v>
      </c>
      <c r="AD182" s="15">
        <v>280</v>
      </c>
      <c r="AE182" s="15">
        <v>1.8</v>
      </c>
      <c r="AF182" s="16"/>
      <c r="AG182" s="15">
        <v>8</v>
      </c>
      <c r="AH182" s="15">
        <v>280</v>
      </c>
      <c r="AI182" s="15">
        <v>1.8</v>
      </c>
      <c r="AJ182" s="16"/>
      <c r="AK182" s="15">
        <v>9</v>
      </c>
      <c r="AL182" s="15">
        <v>280</v>
      </c>
      <c r="AM182" s="15">
        <v>1.7</v>
      </c>
      <c r="AN182" s="16"/>
      <c r="AO182" s="15">
        <v>10</v>
      </c>
      <c r="AP182" s="15">
        <v>280</v>
      </c>
      <c r="AQ182" s="15">
        <v>1.6</v>
      </c>
      <c r="AR182" s="16"/>
      <c r="AS182" s="15">
        <v>11</v>
      </c>
      <c r="AT182" s="15">
        <v>280</v>
      </c>
      <c r="AU182" s="15">
        <v>1.6</v>
      </c>
      <c r="AV182" s="16"/>
      <c r="AW182" s="15">
        <v>12</v>
      </c>
      <c r="AX182" s="15">
        <v>280</v>
      </c>
      <c r="AY182" s="15">
        <v>1.5</v>
      </c>
    </row>
    <row r="183" spans="1:51">
      <c r="A183" s="15">
        <v>0</v>
      </c>
      <c r="B183" s="15">
        <v>281</v>
      </c>
      <c r="C183" s="15">
        <v>3.6</v>
      </c>
      <c r="D183" s="16"/>
      <c r="E183" s="15">
        <v>1</v>
      </c>
      <c r="F183" s="15">
        <v>281</v>
      </c>
      <c r="G183" s="15">
        <v>3.1</v>
      </c>
      <c r="H183" s="16"/>
      <c r="I183" s="15">
        <v>2</v>
      </c>
      <c r="J183" s="15">
        <v>281</v>
      </c>
      <c r="K183" s="15">
        <v>2.7</v>
      </c>
      <c r="L183" s="16"/>
      <c r="M183" s="15">
        <v>3</v>
      </c>
      <c r="N183" s="15">
        <v>281</v>
      </c>
      <c r="O183" s="15">
        <v>2.4</v>
      </c>
      <c r="P183" s="16"/>
      <c r="Q183" s="15">
        <v>4</v>
      </c>
      <c r="R183" s="15">
        <v>281</v>
      </c>
      <c r="S183" s="15">
        <v>2</v>
      </c>
      <c r="T183" s="16"/>
      <c r="U183" s="15">
        <v>5</v>
      </c>
      <c r="V183" s="15">
        <v>281</v>
      </c>
      <c r="W183" s="15">
        <v>1.9</v>
      </c>
      <c r="X183" s="16"/>
      <c r="Y183" s="15">
        <v>6</v>
      </c>
      <c r="Z183" s="15">
        <v>281</v>
      </c>
      <c r="AA183" s="15">
        <v>1.9</v>
      </c>
      <c r="AB183" s="16"/>
      <c r="AC183" s="15">
        <v>7</v>
      </c>
      <c r="AD183" s="15">
        <v>281</v>
      </c>
      <c r="AE183" s="15">
        <v>1.8</v>
      </c>
      <c r="AF183" s="16"/>
      <c r="AG183" s="15">
        <v>8</v>
      </c>
      <c r="AH183" s="15">
        <v>281</v>
      </c>
      <c r="AI183" s="15">
        <v>1.8</v>
      </c>
      <c r="AJ183" s="16"/>
      <c r="AK183" s="15">
        <v>9</v>
      </c>
      <c r="AL183" s="15">
        <v>281</v>
      </c>
      <c r="AM183" s="15">
        <v>1.7</v>
      </c>
      <c r="AN183" s="16"/>
      <c r="AO183" s="15">
        <v>10</v>
      </c>
      <c r="AP183" s="15">
        <v>281</v>
      </c>
      <c r="AQ183" s="15">
        <v>1.7</v>
      </c>
      <c r="AR183" s="16"/>
      <c r="AS183" s="15">
        <v>11</v>
      </c>
      <c r="AT183" s="15">
        <v>281</v>
      </c>
      <c r="AU183" s="15">
        <v>1.6</v>
      </c>
      <c r="AV183" s="16"/>
      <c r="AW183" s="15">
        <v>12</v>
      </c>
      <c r="AX183" s="15">
        <v>281</v>
      </c>
      <c r="AY183" s="15">
        <v>1.5</v>
      </c>
    </row>
    <row r="184" spans="1:51">
      <c r="A184" s="15">
        <v>0</v>
      </c>
      <c r="B184" s="15">
        <v>282</v>
      </c>
      <c r="C184" s="15">
        <v>3.6</v>
      </c>
      <c r="D184" s="16"/>
      <c r="E184" s="15">
        <v>1</v>
      </c>
      <c r="F184" s="15">
        <v>282</v>
      </c>
      <c r="G184" s="15">
        <v>3.1</v>
      </c>
      <c r="H184" s="16"/>
      <c r="I184" s="15">
        <v>2</v>
      </c>
      <c r="J184" s="15">
        <v>282</v>
      </c>
      <c r="K184" s="15">
        <v>2.8</v>
      </c>
      <c r="L184" s="16"/>
      <c r="M184" s="15">
        <v>3</v>
      </c>
      <c r="N184" s="15">
        <v>282</v>
      </c>
      <c r="O184" s="15">
        <v>2.4</v>
      </c>
      <c r="P184" s="16"/>
      <c r="Q184" s="15">
        <v>4</v>
      </c>
      <c r="R184" s="15">
        <v>282</v>
      </c>
      <c r="S184" s="15">
        <v>2.1</v>
      </c>
      <c r="T184" s="16"/>
      <c r="U184" s="15">
        <v>5</v>
      </c>
      <c r="V184" s="15">
        <v>282</v>
      </c>
      <c r="W184" s="15">
        <v>1.9</v>
      </c>
      <c r="X184" s="16"/>
      <c r="Y184" s="15">
        <v>6</v>
      </c>
      <c r="Z184" s="15">
        <v>282</v>
      </c>
      <c r="AA184" s="15">
        <v>1.9</v>
      </c>
      <c r="AB184" s="16"/>
      <c r="AC184" s="15">
        <v>7</v>
      </c>
      <c r="AD184" s="15">
        <v>282</v>
      </c>
      <c r="AE184" s="15">
        <v>1.8</v>
      </c>
      <c r="AF184" s="16"/>
      <c r="AG184" s="15">
        <v>8</v>
      </c>
      <c r="AH184" s="15">
        <v>282</v>
      </c>
      <c r="AI184" s="15">
        <v>1.8</v>
      </c>
      <c r="AJ184" s="16"/>
      <c r="AK184" s="15">
        <v>9</v>
      </c>
      <c r="AL184" s="15">
        <v>282</v>
      </c>
      <c r="AM184" s="15">
        <v>1.7</v>
      </c>
      <c r="AN184" s="16"/>
      <c r="AO184" s="15">
        <v>10</v>
      </c>
      <c r="AP184" s="15">
        <v>282</v>
      </c>
      <c r="AQ184" s="15">
        <v>1.7</v>
      </c>
      <c r="AR184" s="16"/>
      <c r="AS184" s="15">
        <v>11</v>
      </c>
      <c r="AT184" s="15">
        <v>282</v>
      </c>
      <c r="AU184" s="15">
        <v>1.6</v>
      </c>
      <c r="AV184" s="16"/>
      <c r="AW184" s="15">
        <v>12</v>
      </c>
      <c r="AX184" s="15">
        <v>282</v>
      </c>
      <c r="AY184" s="15">
        <v>1.5</v>
      </c>
    </row>
    <row r="185" spans="1:51">
      <c r="A185" s="15">
        <v>0</v>
      </c>
      <c r="B185" s="15">
        <v>283</v>
      </c>
      <c r="C185" s="15">
        <v>3.6</v>
      </c>
      <c r="D185" s="16"/>
      <c r="E185" s="15">
        <v>1</v>
      </c>
      <c r="F185" s="15">
        <v>283</v>
      </c>
      <c r="G185" s="15">
        <v>3.2</v>
      </c>
      <c r="H185" s="16"/>
      <c r="I185" s="15">
        <v>2</v>
      </c>
      <c r="J185" s="15">
        <v>283</v>
      </c>
      <c r="K185" s="15">
        <v>2.8</v>
      </c>
      <c r="L185" s="16"/>
      <c r="M185" s="15">
        <v>3</v>
      </c>
      <c r="N185" s="15">
        <v>283</v>
      </c>
      <c r="O185" s="15">
        <v>2.5</v>
      </c>
      <c r="P185" s="16"/>
      <c r="Q185" s="15">
        <v>4</v>
      </c>
      <c r="R185" s="15">
        <v>283</v>
      </c>
      <c r="S185" s="15">
        <v>2.1</v>
      </c>
      <c r="T185" s="16"/>
      <c r="U185" s="15">
        <v>5</v>
      </c>
      <c r="V185" s="15">
        <v>283</v>
      </c>
      <c r="W185" s="15">
        <v>1.9</v>
      </c>
      <c r="X185" s="16"/>
      <c r="Y185" s="15">
        <v>6</v>
      </c>
      <c r="Z185" s="15">
        <v>283</v>
      </c>
      <c r="AA185" s="15">
        <v>1.9</v>
      </c>
      <c r="AB185" s="16"/>
      <c r="AC185" s="15">
        <v>7</v>
      </c>
      <c r="AD185" s="15">
        <v>283</v>
      </c>
      <c r="AE185" s="15">
        <v>1.8</v>
      </c>
      <c r="AF185" s="16"/>
      <c r="AG185" s="15">
        <v>8</v>
      </c>
      <c r="AH185" s="15">
        <v>283</v>
      </c>
      <c r="AI185" s="15">
        <v>1.8</v>
      </c>
      <c r="AJ185" s="16"/>
      <c r="AK185" s="15">
        <v>9</v>
      </c>
      <c r="AL185" s="15">
        <v>283</v>
      </c>
      <c r="AM185" s="15">
        <v>1.7</v>
      </c>
      <c r="AN185" s="16"/>
      <c r="AO185" s="15">
        <v>10</v>
      </c>
      <c r="AP185" s="15">
        <v>283</v>
      </c>
      <c r="AQ185" s="15">
        <v>1.7</v>
      </c>
      <c r="AR185" s="16"/>
      <c r="AS185" s="15">
        <v>11</v>
      </c>
      <c r="AT185" s="15">
        <v>283</v>
      </c>
      <c r="AU185" s="15">
        <v>1.6</v>
      </c>
      <c r="AV185" s="16"/>
      <c r="AW185" s="15">
        <v>12</v>
      </c>
      <c r="AX185" s="15">
        <v>283</v>
      </c>
      <c r="AY185" s="15">
        <v>1.6</v>
      </c>
    </row>
    <row r="186" spans="1:51">
      <c r="A186" s="15">
        <v>0</v>
      </c>
      <c r="B186" s="15">
        <v>284</v>
      </c>
      <c r="C186" s="15">
        <v>3.7</v>
      </c>
      <c r="D186" s="16"/>
      <c r="E186" s="15">
        <v>1</v>
      </c>
      <c r="F186" s="15">
        <v>284</v>
      </c>
      <c r="G186" s="15">
        <v>3.2</v>
      </c>
      <c r="H186" s="16"/>
      <c r="I186" s="15">
        <v>2</v>
      </c>
      <c r="J186" s="15">
        <v>284</v>
      </c>
      <c r="K186" s="15">
        <v>2.8</v>
      </c>
      <c r="L186" s="16"/>
      <c r="M186" s="15">
        <v>3</v>
      </c>
      <c r="N186" s="15">
        <v>284</v>
      </c>
      <c r="O186" s="15">
        <v>2.5</v>
      </c>
      <c r="P186" s="16"/>
      <c r="Q186" s="15">
        <v>4</v>
      </c>
      <c r="R186" s="15">
        <v>284</v>
      </c>
      <c r="S186" s="15">
        <v>2.1</v>
      </c>
      <c r="T186" s="16"/>
      <c r="U186" s="15">
        <v>5</v>
      </c>
      <c r="V186" s="15">
        <v>284</v>
      </c>
      <c r="W186" s="15">
        <v>1.9</v>
      </c>
      <c r="X186" s="16"/>
      <c r="Y186" s="15">
        <v>6</v>
      </c>
      <c r="Z186" s="15">
        <v>284</v>
      </c>
      <c r="AA186" s="15">
        <v>1.9</v>
      </c>
      <c r="AB186" s="16"/>
      <c r="AC186" s="15">
        <v>7</v>
      </c>
      <c r="AD186" s="15">
        <v>284</v>
      </c>
      <c r="AE186" s="15">
        <v>1.8</v>
      </c>
      <c r="AF186" s="16"/>
      <c r="AG186" s="15">
        <v>8</v>
      </c>
      <c r="AH186" s="15">
        <v>284</v>
      </c>
      <c r="AI186" s="15">
        <v>1.8</v>
      </c>
      <c r="AJ186" s="16"/>
      <c r="AK186" s="15">
        <v>9</v>
      </c>
      <c r="AL186" s="15">
        <v>284</v>
      </c>
      <c r="AM186" s="15">
        <v>1.7</v>
      </c>
      <c r="AN186" s="16"/>
      <c r="AO186" s="15">
        <v>10</v>
      </c>
      <c r="AP186" s="15">
        <v>284</v>
      </c>
      <c r="AQ186" s="15">
        <v>1.7</v>
      </c>
      <c r="AR186" s="16"/>
      <c r="AS186" s="15">
        <v>11</v>
      </c>
      <c r="AT186" s="15">
        <v>284</v>
      </c>
      <c r="AU186" s="15">
        <v>1.6</v>
      </c>
      <c r="AV186" s="16"/>
      <c r="AW186" s="15">
        <v>12</v>
      </c>
      <c r="AX186" s="15">
        <v>284</v>
      </c>
      <c r="AY186" s="15">
        <v>1.6</v>
      </c>
    </row>
    <row r="187" spans="1:51">
      <c r="A187" s="15">
        <v>0</v>
      </c>
      <c r="B187" s="15">
        <v>285</v>
      </c>
      <c r="C187" s="15">
        <v>3.7</v>
      </c>
      <c r="D187" s="16"/>
      <c r="E187" s="15">
        <v>1</v>
      </c>
      <c r="F187" s="15">
        <v>285</v>
      </c>
      <c r="G187" s="15">
        <v>3.2</v>
      </c>
      <c r="H187" s="16"/>
      <c r="I187" s="15">
        <v>2</v>
      </c>
      <c r="J187" s="15">
        <v>285</v>
      </c>
      <c r="K187" s="15">
        <v>2.8</v>
      </c>
      <c r="L187" s="16"/>
      <c r="M187" s="15">
        <v>3</v>
      </c>
      <c r="N187" s="15">
        <v>285</v>
      </c>
      <c r="O187" s="15">
        <v>2.5</v>
      </c>
      <c r="P187" s="16"/>
      <c r="Q187" s="15">
        <v>4</v>
      </c>
      <c r="R187" s="15">
        <v>285</v>
      </c>
      <c r="S187" s="15">
        <v>2.2000000000000002</v>
      </c>
      <c r="T187" s="16"/>
      <c r="U187" s="15">
        <v>5</v>
      </c>
      <c r="V187" s="15">
        <v>285</v>
      </c>
      <c r="W187" s="15">
        <v>1.9</v>
      </c>
      <c r="X187" s="16"/>
      <c r="Y187" s="15">
        <v>6</v>
      </c>
      <c r="Z187" s="15">
        <v>285</v>
      </c>
      <c r="AA187" s="15">
        <v>1.9</v>
      </c>
      <c r="AB187" s="16"/>
      <c r="AC187" s="15">
        <v>7</v>
      </c>
      <c r="AD187" s="15">
        <v>285</v>
      </c>
      <c r="AE187" s="15">
        <v>1.8</v>
      </c>
      <c r="AF187" s="16"/>
      <c r="AG187" s="15">
        <v>8</v>
      </c>
      <c r="AH187" s="15">
        <v>285</v>
      </c>
      <c r="AI187" s="15">
        <v>1.8</v>
      </c>
      <c r="AJ187" s="16"/>
      <c r="AK187" s="15">
        <v>9</v>
      </c>
      <c r="AL187" s="15">
        <v>285</v>
      </c>
      <c r="AM187" s="15">
        <v>1.7</v>
      </c>
      <c r="AN187" s="16"/>
      <c r="AO187" s="15">
        <v>10</v>
      </c>
      <c r="AP187" s="15">
        <v>285</v>
      </c>
      <c r="AQ187" s="15">
        <v>1.7</v>
      </c>
      <c r="AR187" s="16"/>
      <c r="AS187" s="15">
        <v>11</v>
      </c>
      <c r="AT187" s="15">
        <v>285</v>
      </c>
      <c r="AU187" s="15">
        <v>1.6</v>
      </c>
      <c r="AV187" s="16"/>
      <c r="AW187" s="15">
        <v>12</v>
      </c>
      <c r="AX187" s="15">
        <v>285</v>
      </c>
      <c r="AY187" s="15">
        <v>1.6</v>
      </c>
    </row>
    <row r="188" spans="1:51">
      <c r="A188" s="15">
        <v>0</v>
      </c>
      <c r="B188" s="15">
        <v>286</v>
      </c>
      <c r="C188" s="15">
        <v>3.7</v>
      </c>
      <c r="D188" s="16"/>
      <c r="E188" s="15">
        <v>1</v>
      </c>
      <c r="F188" s="15">
        <v>286</v>
      </c>
      <c r="G188" s="15">
        <v>3.2</v>
      </c>
      <c r="H188" s="16"/>
      <c r="I188" s="15">
        <v>2</v>
      </c>
      <c r="J188" s="15">
        <v>286</v>
      </c>
      <c r="K188" s="15">
        <v>2.9</v>
      </c>
      <c r="L188" s="16"/>
      <c r="M188" s="15">
        <v>3</v>
      </c>
      <c r="N188" s="15">
        <v>286</v>
      </c>
      <c r="O188" s="15">
        <v>2.6</v>
      </c>
      <c r="P188" s="16"/>
      <c r="Q188" s="15">
        <v>4</v>
      </c>
      <c r="R188" s="15">
        <v>286</v>
      </c>
      <c r="S188" s="15">
        <v>2.2000000000000002</v>
      </c>
      <c r="T188" s="16"/>
      <c r="U188" s="15">
        <v>5</v>
      </c>
      <c r="V188" s="15">
        <v>286</v>
      </c>
      <c r="W188" s="15">
        <v>2</v>
      </c>
      <c r="X188" s="16"/>
      <c r="Y188" s="15">
        <v>6</v>
      </c>
      <c r="Z188" s="15">
        <v>286</v>
      </c>
      <c r="AA188" s="15">
        <v>1.9</v>
      </c>
      <c r="AB188" s="16"/>
      <c r="AC188" s="15">
        <v>7</v>
      </c>
      <c r="AD188" s="15">
        <v>286</v>
      </c>
      <c r="AE188" s="15">
        <v>1.9</v>
      </c>
      <c r="AF188" s="16"/>
      <c r="AG188" s="15">
        <v>8</v>
      </c>
      <c r="AH188" s="15">
        <v>286</v>
      </c>
      <c r="AI188" s="15">
        <v>1.8</v>
      </c>
      <c r="AJ188" s="16"/>
      <c r="AK188" s="15">
        <v>9</v>
      </c>
      <c r="AL188" s="15">
        <v>286</v>
      </c>
      <c r="AM188" s="15">
        <v>1.8</v>
      </c>
      <c r="AN188" s="16"/>
      <c r="AO188" s="15">
        <v>10</v>
      </c>
      <c r="AP188" s="15">
        <v>286</v>
      </c>
      <c r="AQ188" s="15">
        <v>1.7</v>
      </c>
      <c r="AR188" s="16"/>
      <c r="AS188" s="15">
        <v>11</v>
      </c>
      <c r="AT188" s="15">
        <v>286</v>
      </c>
      <c r="AU188" s="15">
        <v>1.6</v>
      </c>
      <c r="AV188" s="16"/>
      <c r="AW188" s="15">
        <v>12</v>
      </c>
      <c r="AX188" s="15">
        <v>286</v>
      </c>
      <c r="AY188" s="15">
        <v>1.6</v>
      </c>
    </row>
    <row r="189" spans="1:51">
      <c r="A189" s="15">
        <v>0</v>
      </c>
      <c r="B189" s="15">
        <v>287</v>
      </c>
      <c r="C189" s="15">
        <v>3.8</v>
      </c>
      <c r="D189" s="16"/>
      <c r="E189" s="15">
        <v>1</v>
      </c>
      <c r="F189" s="15">
        <v>287</v>
      </c>
      <c r="G189" s="15">
        <v>3.3</v>
      </c>
      <c r="H189" s="16"/>
      <c r="I189" s="15">
        <v>2</v>
      </c>
      <c r="J189" s="15">
        <v>287</v>
      </c>
      <c r="K189" s="15">
        <v>2.9</v>
      </c>
      <c r="L189" s="16"/>
      <c r="M189" s="15">
        <v>3</v>
      </c>
      <c r="N189" s="15">
        <v>287</v>
      </c>
      <c r="O189" s="15">
        <v>2.6</v>
      </c>
      <c r="P189" s="16"/>
      <c r="Q189" s="15">
        <v>4</v>
      </c>
      <c r="R189" s="15">
        <v>287</v>
      </c>
      <c r="S189" s="15">
        <v>2.2000000000000002</v>
      </c>
      <c r="T189" s="16"/>
      <c r="U189" s="15">
        <v>5</v>
      </c>
      <c r="V189" s="15">
        <v>287</v>
      </c>
      <c r="W189" s="15">
        <v>2</v>
      </c>
      <c r="X189" s="16"/>
      <c r="Y189" s="15">
        <v>6</v>
      </c>
      <c r="Z189" s="15">
        <v>287</v>
      </c>
      <c r="AA189" s="15">
        <v>1.9</v>
      </c>
      <c r="AB189" s="16"/>
      <c r="AC189" s="15">
        <v>7</v>
      </c>
      <c r="AD189" s="15">
        <v>287</v>
      </c>
      <c r="AE189" s="15">
        <v>1.9</v>
      </c>
      <c r="AF189" s="16"/>
      <c r="AG189" s="15">
        <v>8</v>
      </c>
      <c r="AH189" s="15">
        <v>287</v>
      </c>
      <c r="AI189" s="15">
        <v>1.8</v>
      </c>
      <c r="AJ189" s="16"/>
      <c r="AK189" s="15">
        <v>9</v>
      </c>
      <c r="AL189" s="15">
        <v>287</v>
      </c>
      <c r="AM189" s="15">
        <v>1.8</v>
      </c>
      <c r="AN189" s="16"/>
      <c r="AO189" s="15">
        <v>10</v>
      </c>
      <c r="AP189" s="15">
        <v>287</v>
      </c>
      <c r="AQ189" s="15">
        <v>1.7</v>
      </c>
      <c r="AR189" s="16"/>
      <c r="AS189" s="15">
        <v>11</v>
      </c>
      <c r="AT189" s="15">
        <v>287</v>
      </c>
      <c r="AU189" s="15">
        <v>1.6</v>
      </c>
      <c r="AV189" s="16"/>
      <c r="AW189" s="15">
        <v>12</v>
      </c>
      <c r="AX189" s="15">
        <v>287</v>
      </c>
      <c r="AY189" s="15">
        <v>1.6</v>
      </c>
    </row>
    <row r="190" spans="1:51">
      <c r="A190" s="15">
        <v>0</v>
      </c>
      <c r="B190" s="15">
        <v>288</v>
      </c>
      <c r="C190" s="15">
        <v>3.8</v>
      </c>
      <c r="D190" s="16"/>
      <c r="E190" s="15">
        <v>1</v>
      </c>
      <c r="F190" s="15">
        <v>288</v>
      </c>
      <c r="G190" s="15">
        <v>3.3</v>
      </c>
      <c r="H190" s="16"/>
      <c r="I190" s="15">
        <v>2</v>
      </c>
      <c r="J190" s="15">
        <v>288</v>
      </c>
      <c r="K190" s="15">
        <v>2.9</v>
      </c>
      <c r="L190" s="16"/>
      <c r="M190" s="15">
        <v>3</v>
      </c>
      <c r="N190" s="15">
        <v>288</v>
      </c>
      <c r="O190" s="15">
        <v>2.6</v>
      </c>
      <c r="P190" s="16"/>
      <c r="Q190" s="15">
        <v>4</v>
      </c>
      <c r="R190" s="15">
        <v>288</v>
      </c>
      <c r="S190" s="15">
        <v>2.2999999999999998</v>
      </c>
      <c r="T190" s="16"/>
      <c r="U190" s="15">
        <v>5</v>
      </c>
      <c r="V190" s="15">
        <v>288</v>
      </c>
      <c r="W190" s="15">
        <v>2</v>
      </c>
      <c r="X190" s="16"/>
      <c r="Y190" s="15">
        <v>6</v>
      </c>
      <c r="Z190" s="15">
        <v>288</v>
      </c>
      <c r="AA190" s="15">
        <v>1.9</v>
      </c>
      <c r="AB190" s="16"/>
      <c r="AC190" s="15">
        <v>7</v>
      </c>
      <c r="AD190" s="15">
        <v>288</v>
      </c>
      <c r="AE190" s="15">
        <v>1.9</v>
      </c>
      <c r="AF190" s="16"/>
      <c r="AG190" s="15">
        <v>8</v>
      </c>
      <c r="AH190" s="15">
        <v>288</v>
      </c>
      <c r="AI190" s="15">
        <v>1.8</v>
      </c>
      <c r="AJ190" s="16"/>
      <c r="AK190" s="15">
        <v>9</v>
      </c>
      <c r="AL190" s="15">
        <v>288</v>
      </c>
      <c r="AM190" s="15">
        <v>1.8</v>
      </c>
      <c r="AN190" s="16"/>
      <c r="AO190" s="15">
        <v>10</v>
      </c>
      <c r="AP190" s="15">
        <v>288</v>
      </c>
      <c r="AQ190" s="15">
        <v>1.7</v>
      </c>
      <c r="AR190" s="16"/>
      <c r="AS190" s="15">
        <v>11</v>
      </c>
      <c r="AT190" s="15">
        <v>288</v>
      </c>
      <c r="AU190" s="15">
        <v>1.6</v>
      </c>
      <c r="AV190" s="16"/>
      <c r="AW190" s="15">
        <v>12</v>
      </c>
      <c r="AX190" s="15">
        <v>288</v>
      </c>
      <c r="AY190" s="15">
        <v>1.6</v>
      </c>
    </row>
    <row r="191" spans="1:51">
      <c r="A191" s="15">
        <v>0</v>
      </c>
      <c r="B191" s="15">
        <v>289</v>
      </c>
      <c r="C191" s="15">
        <v>3.8</v>
      </c>
      <c r="D191" s="16"/>
      <c r="E191" s="15">
        <v>1</v>
      </c>
      <c r="F191" s="15">
        <v>289</v>
      </c>
      <c r="G191" s="15">
        <v>3.3</v>
      </c>
      <c r="H191" s="16"/>
      <c r="I191" s="15">
        <v>2</v>
      </c>
      <c r="J191" s="15">
        <v>289</v>
      </c>
      <c r="K191" s="15">
        <v>3</v>
      </c>
      <c r="L191" s="16"/>
      <c r="M191" s="15">
        <v>3</v>
      </c>
      <c r="N191" s="15">
        <v>289</v>
      </c>
      <c r="O191" s="15">
        <v>2.6</v>
      </c>
      <c r="P191" s="16"/>
      <c r="Q191" s="15">
        <v>4</v>
      </c>
      <c r="R191" s="15">
        <v>289</v>
      </c>
      <c r="S191" s="15">
        <v>2.2999999999999998</v>
      </c>
      <c r="T191" s="16"/>
      <c r="U191" s="15">
        <v>5</v>
      </c>
      <c r="V191" s="15">
        <v>289</v>
      </c>
      <c r="W191" s="15">
        <v>2</v>
      </c>
      <c r="X191" s="16"/>
      <c r="Y191" s="15">
        <v>6</v>
      </c>
      <c r="Z191" s="15">
        <v>289</v>
      </c>
      <c r="AA191" s="15">
        <v>1.9</v>
      </c>
      <c r="AB191" s="16"/>
      <c r="AC191" s="15">
        <v>7</v>
      </c>
      <c r="AD191" s="15">
        <v>289</v>
      </c>
      <c r="AE191" s="15">
        <v>1.9</v>
      </c>
      <c r="AF191" s="16"/>
      <c r="AG191" s="15">
        <v>8</v>
      </c>
      <c r="AH191" s="15">
        <v>289</v>
      </c>
      <c r="AI191" s="15">
        <v>1.8</v>
      </c>
      <c r="AJ191" s="16"/>
      <c r="AK191" s="15">
        <v>9</v>
      </c>
      <c r="AL191" s="15">
        <v>289</v>
      </c>
      <c r="AM191" s="15">
        <v>1.8</v>
      </c>
      <c r="AN191" s="16"/>
      <c r="AO191" s="15">
        <v>10</v>
      </c>
      <c r="AP191" s="15">
        <v>289</v>
      </c>
      <c r="AQ191" s="15">
        <v>1.7</v>
      </c>
      <c r="AR191" s="16"/>
      <c r="AS191" s="15">
        <v>11</v>
      </c>
      <c r="AT191" s="15">
        <v>289</v>
      </c>
      <c r="AU191" s="15">
        <v>1.7</v>
      </c>
      <c r="AV191" s="16"/>
      <c r="AW191" s="15">
        <v>12</v>
      </c>
      <c r="AX191" s="15">
        <v>289</v>
      </c>
      <c r="AY191" s="15">
        <v>1.6</v>
      </c>
    </row>
    <row r="192" spans="1:51">
      <c r="A192" s="15">
        <v>0</v>
      </c>
      <c r="B192" s="15">
        <v>290</v>
      </c>
      <c r="C192" s="15">
        <v>3.9</v>
      </c>
      <c r="D192" s="16"/>
      <c r="E192" s="15">
        <v>1</v>
      </c>
      <c r="F192" s="15">
        <v>290</v>
      </c>
      <c r="G192" s="15">
        <v>3.3</v>
      </c>
      <c r="H192" s="16"/>
      <c r="I192" s="15">
        <v>2</v>
      </c>
      <c r="J192" s="15">
        <v>290</v>
      </c>
      <c r="K192" s="15">
        <v>3</v>
      </c>
      <c r="L192" s="16"/>
      <c r="M192" s="15">
        <v>3</v>
      </c>
      <c r="N192" s="15">
        <v>290</v>
      </c>
      <c r="O192" s="15">
        <v>2.7</v>
      </c>
      <c r="P192" s="16"/>
      <c r="Q192" s="15">
        <v>4</v>
      </c>
      <c r="R192" s="15">
        <v>290</v>
      </c>
      <c r="S192" s="15">
        <v>2.2999999999999998</v>
      </c>
      <c r="T192" s="16"/>
      <c r="U192" s="15">
        <v>5</v>
      </c>
      <c r="V192" s="15">
        <v>290</v>
      </c>
      <c r="W192" s="15">
        <v>2.1</v>
      </c>
      <c r="X192" s="16"/>
      <c r="Y192" s="15">
        <v>6</v>
      </c>
      <c r="Z192" s="15">
        <v>290</v>
      </c>
      <c r="AA192" s="15">
        <v>1.9</v>
      </c>
      <c r="AB192" s="16"/>
      <c r="AC192" s="15">
        <v>7</v>
      </c>
      <c r="AD192" s="15">
        <v>290</v>
      </c>
      <c r="AE192" s="15">
        <v>1.9</v>
      </c>
      <c r="AF192" s="16"/>
      <c r="AG192" s="15">
        <v>8</v>
      </c>
      <c r="AH192" s="15">
        <v>290</v>
      </c>
      <c r="AI192" s="15">
        <v>1.8</v>
      </c>
      <c r="AJ192" s="16"/>
      <c r="AK192" s="15">
        <v>9</v>
      </c>
      <c r="AL192" s="15">
        <v>290</v>
      </c>
      <c r="AM192" s="15">
        <v>1.8</v>
      </c>
      <c r="AN192" s="16"/>
      <c r="AO192" s="15">
        <v>10</v>
      </c>
      <c r="AP192" s="15">
        <v>290</v>
      </c>
      <c r="AQ192" s="15">
        <v>1.7</v>
      </c>
      <c r="AR192" s="16"/>
      <c r="AS192" s="15">
        <v>11</v>
      </c>
      <c r="AT192" s="15">
        <v>290</v>
      </c>
      <c r="AU192" s="15">
        <v>1.7</v>
      </c>
      <c r="AV192" s="16"/>
      <c r="AW192" s="15">
        <v>12</v>
      </c>
      <c r="AX192" s="15">
        <v>290</v>
      </c>
      <c r="AY192" s="15">
        <v>1.6</v>
      </c>
    </row>
    <row r="193" spans="1:51">
      <c r="A193" s="15">
        <v>0</v>
      </c>
      <c r="B193" s="15">
        <v>291</v>
      </c>
      <c r="C193" s="15">
        <v>3.9</v>
      </c>
      <c r="D193" s="16"/>
      <c r="E193" s="15">
        <v>1</v>
      </c>
      <c r="F193" s="15">
        <v>291</v>
      </c>
      <c r="G193" s="15">
        <v>3.4</v>
      </c>
      <c r="H193" s="16"/>
      <c r="I193" s="15">
        <v>2</v>
      </c>
      <c r="J193" s="15">
        <v>291</v>
      </c>
      <c r="K193" s="15">
        <v>3</v>
      </c>
      <c r="L193" s="16"/>
      <c r="M193" s="15">
        <v>3</v>
      </c>
      <c r="N193" s="15">
        <v>291</v>
      </c>
      <c r="O193" s="15">
        <v>2.7</v>
      </c>
      <c r="P193" s="16"/>
      <c r="Q193" s="15">
        <v>4</v>
      </c>
      <c r="R193" s="15">
        <v>291</v>
      </c>
      <c r="S193" s="15">
        <v>2.4</v>
      </c>
      <c r="T193" s="16"/>
      <c r="U193" s="15">
        <v>5</v>
      </c>
      <c r="V193" s="15">
        <v>291</v>
      </c>
      <c r="W193" s="15">
        <v>2.1</v>
      </c>
      <c r="X193" s="16"/>
      <c r="Y193" s="15">
        <v>6</v>
      </c>
      <c r="Z193" s="15">
        <v>291</v>
      </c>
      <c r="AA193" s="15">
        <v>2</v>
      </c>
      <c r="AB193" s="16"/>
      <c r="AC193" s="15">
        <v>7</v>
      </c>
      <c r="AD193" s="15">
        <v>291</v>
      </c>
      <c r="AE193" s="15">
        <v>1.9</v>
      </c>
      <c r="AF193" s="16"/>
      <c r="AG193" s="15">
        <v>8</v>
      </c>
      <c r="AH193" s="15">
        <v>291</v>
      </c>
      <c r="AI193" s="15">
        <v>1.8</v>
      </c>
      <c r="AJ193" s="16"/>
      <c r="AK193" s="15">
        <v>9</v>
      </c>
      <c r="AL193" s="15">
        <v>291</v>
      </c>
      <c r="AM193" s="15">
        <v>1.8</v>
      </c>
      <c r="AN193" s="16"/>
      <c r="AO193" s="15">
        <v>10</v>
      </c>
      <c r="AP193" s="15">
        <v>291</v>
      </c>
      <c r="AQ193" s="15">
        <v>1.7</v>
      </c>
      <c r="AR193" s="16"/>
      <c r="AS193" s="15">
        <v>11</v>
      </c>
      <c r="AT193" s="15">
        <v>291</v>
      </c>
      <c r="AU193" s="15">
        <v>1.7</v>
      </c>
      <c r="AV193" s="16"/>
      <c r="AW193" s="15">
        <v>12</v>
      </c>
      <c r="AX193" s="15">
        <v>291</v>
      </c>
      <c r="AY193" s="15">
        <v>1.6</v>
      </c>
    </row>
    <row r="194" spans="1:51">
      <c r="A194" s="15">
        <v>0</v>
      </c>
      <c r="B194" s="15">
        <v>292</v>
      </c>
      <c r="C194" s="15">
        <v>3.9</v>
      </c>
      <c r="D194" s="16"/>
      <c r="E194" s="15">
        <v>1</v>
      </c>
      <c r="F194" s="15">
        <v>292</v>
      </c>
      <c r="G194" s="15">
        <v>3.4</v>
      </c>
      <c r="H194" s="16"/>
      <c r="I194" s="15">
        <v>2</v>
      </c>
      <c r="J194" s="15">
        <v>292</v>
      </c>
      <c r="K194" s="15">
        <v>3</v>
      </c>
      <c r="L194" s="16"/>
      <c r="M194" s="15">
        <v>3</v>
      </c>
      <c r="N194" s="15">
        <v>292</v>
      </c>
      <c r="O194" s="15">
        <v>2.7</v>
      </c>
      <c r="P194" s="16"/>
      <c r="Q194" s="15">
        <v>4</v>
      </c>
      <c r="R194" s="15">
        <v>292</v>
      </c>
      <c r="S194" s="15">
        <v>2.4</v>
      </c>
      <c r="T194" s="16"/>
      <c r="U194" s="15">
        <v>5</v>
      </c>
      <c r="V194" s="15">
        <v>292</v>
      </c>
      <c r="W194" s="15">
        <v>2.1</v>
      </c>
      <c r="X194" s="16"/>
      <c r="Y194" s="15">
        <v>6</v>
      </c>
      <c r="Z194" s="15">
        <v>292</v>
      </c>
      <c r="AA194" s="15">
        <v>2</v>
      </c>
      <c r="AB194" s="16"/>
      <c r="AC194" s="15">
        <v>7</v>
      </c>
      <c r="AD194" s="15">
        <v>292</v>
      </c>
      <c r="AE194" s="15">
        <v>1.9</v>
      </c>
      <c r="AF194" s="16"/>
      <c r="AG194" s="15">
        <v>8</v>
      </c>
      <c r="AH194" s="15">
        <v>292</v>
      </c>
      <c r="AI194" s="15">
        <v>1.9</v>
      </c>
      <c r="AJ194" s="16"/>
      <c r="AK194" s="15">
        <v>9</v>
      </c>
      <c r="AL194" s="15">
        <v>292</v>
      </c>
      <c r="AM194" s="15">
        <v>1.8</v>
      </c>
      <c r="AN194" s="16"/>
      <c r="AO194" s="15">
        <v>10</v>
      </c>
      <c r="AP194" s="15">
        <v>292</v>
      </c>
      <c r="AQ194" s="15">
        <v>1.7</v>
      </c>
      <c r="AR194" s="16"/>
      <c r="AS194" s="15">
        <v>11</v>
      </c>
      <c r="AT194" s="15">
        <v>292</v>
      </c>
      <c r="AU194" s="15">
        <v>1.7</v>
      </c>
      <c r="AV194" s="16"/>
      <c r="AW194" s="15">
        <v>12</v>
      </c>
      <c r="AX194" s="15">
        <v>292</v>
      </c>
      <c r="AY194" s="15">
        <v>1.6</v>
      </c>
    </row>
    <row r="195" spans="1:51">
      <c r="A195" s="15">
        <v>0</v>
      </c>
      <c r="B195" s="15">
        <v>293</v>
      </c>
      <c r="C195" s="15">
        <v>4</v>
      </c>
      <c r="D195" s="16"/>
      <c r="E195" s="15">
        <v>1</v>
      </c>
      <c r="F195" s="15">
        <v>293</v>
      </c>
      <c r="G195" s="15">
        <v>3.4</v>
      </c>
      <c r="H195" s="16"/>
      <c r="I195" s="15">
        <v>2</v>
      </c>
      <c r="J195" s="15">
        <v>293</v>
      </c>
      <c r="K195" s="15">
        <v>3.1</v>
      </c>
      <c r="L195" s="16"/>
      <c r="M195" s="15">
        <v>3</v>
      </c>
      <c r="N195" s="15">
        <v>293</v>
      </c>
      <c r="O195" s="15">
        <v>2.8</v>
      </c>
      <c r="P195" s="16"/>
      <c r="Q195" s="15">
        <v>4</v>
      </c>
      <c r="R195" s="15">
        <v>293</v>
      </c>
      <c r="S195" s="15">
        <v>2.4</v>
      </c>
      <c r="T195" s="16"/>
      <c r="U195" s="15">
        <v>5</v>
      </c>
      <c r="V195" s="15">
        <v>293</v>
      </c>
      <c r="W195" s="15">
        <v>2.2000000000000002</v>
      </c>
      <c r="X195" s="16"/>
      <c r="Y195" s="15">
        <v>6</v>
      </c>
      <c r="Z195" s="15">
        <v>293</v>
      </c>
      <c r="AA195" s="15">
        <v>2</v>
      </c>
      <c r="AB195" s="16"/>
      <c r="AC195" s="15">
        <v>7</v>
      </c>
      <c r="AD195" s="15">
        <v>293</v>
      </c>
      <c r="AE195" s="15">
        <v>1.9</v>
      </c>
      <c r="AF195" s="16"/>
      <c r="AG195" s="15">
        <v>8</v>
      </c>
      <c r="AH195" s="15">
        <v>293</v>
      </c>
      <c r="AI195" s="15">
        <v>1.9</v>
      </c>
      <c r="AJ195" s="16"/>
      <c r="AK195" s="15">
        <v>9</v>
      </c>
      <c r="AL195" s="15">
        <v>293</v>
      </c>
      <c r="AM195" s="15">
        <v>1.8</v>
      </c>
      <c r="AN195" s="16"/>
      <c r="AO195" s="15">
        <v>10</v>
      </c>
      <c r="AP195" s="15">
        <v>293</v>
      </c>
      <c r="AQ195" s="15">
        <v>1.7</v>
      </c>
      <c r="AR195" s="16"/>
      <c r="AS195" s="15">
        <v>11</v>
      </c>
      <c r="AT195" s="15">
        <v>293</v>
      </c>
      <c r="AU195" s="15">
        <v>1.7</v>
      </c>
      <c r="AV195" s="16"/>
      <c r="AW195" s="15">
        <v>12</v>
      </c>
      <c r="AX195" s="15">
        <v>293</v>
      </c>
      <c r="AY195" s="15">
        <v>1.6</v>
      </c>
    </row>
    <row r="196" spans="1:51">
      <c r="A196" s="15">
        <v>0</v>
      </c>
      <c r="B196" s="15">
        <v>294</v>
      </c>
      <c r="C196" s="15">
        <v>4</v>
      </c>
      <c r="D196" s="16"/>
      <c r="E196" s="15">
        <v>1</v>
      </c>
      <c r="F196" s="15">
        <v>294</v>
      </c>
      <c r="G196" s="15">
        <v>3.4</v>
      </c>
      <c r="H196" s="16"/>
      <c r="I196" s="15">
        <v>2</v>
      </c>
      <c r="J196" s="15">
        <v>294</v>
      </c>
      <c r="K196" s="15">
        <v>3.1</v>
      </c>
      <c r="L196" s="16"/>
      <c r="M196" s="15">
        <v>3</v>
      </c>
      <c r="N196" s="15">
        <v>294</v>
      </c>
      <c r="O196" s="15">
        <v>2.8</v>
      </c>
      <c r="P196" s="16"/>
      <c r="Q196" s="15">
        <v>4</v>
      </c>
      <c r="R196" s="15">
        <v>294</v>
      </c>
      <c r="S196" s="15">
        <v>2.5</v>
      </c>
      <c r="T196" s="16"/>
      <c r="U196" s="15">
        <v>5</v>
      </c>
      <c r="V196" s="15">
        <v>294</v>
      </c>
      <c r="W196" s="15">
        <v>2.2000000000000002</v>
      </c>
      <c r="X196" s="16"/>
      <c r="Y196" s="15">
        <v>6</v>
      </c>
      <c r="Z196" s="15">
        <v>294</v>
      </c>
      <c r="AA196" s="15">
        <v>2</v>
      </c>
      <c r="AB196" s="16"/>
      <c r="AC196" s="15">
        <v>7</v>
      </c>
      <c r="AD196" s="15">
        <v>294</v>
      </c>
      <c r="AE196" s="15">
        <v>1.9</v>
      </c>
      <c r="AF196" s="16"/>
      <c r="AG196" s="15">
        <v>8</v>
      </c>
      <c r="AH196" s="15">
        <v>294</v>
      </c>
      <c r="AI196" s="15">
        <v>1.9</v>
      </c>
      <c r="AJ196" s="16"/>
      <c r="AK196" s="15">
        <v>9</v>
      </c>
      <c r="AL196" s="15">
        <v>294</v>
      </c>
      <c r="AM196" s="15">
        <v>1.8</v>
      </c>
      <c r="AN196" s="16"/>
      <c r="AO196" s="15">
        <v>10</v>
      </c>
      <c r="AP196" s="15">
        <v>294</v>
      </c>
      <c r="AQ196" s="15">
        <v>1.8</v>
      </c>
      <c r="AR196" s="16"/>
      <c r="AS196" s="15">
        <v>11</v>
      </c>
      <c r="AT196" s="15">
        <v>294</v>
      </c>
      <c r="AU196" s="15">
        <v>1.7</v>
      </c>
      <c r="AV196" s="16"/>
      <c r="AW196" s="15">
        <v>12</v>
      </c>
      <c r="AX196" s="15">
        <v>294</v>
      </c>
      <c r="AY196" s="15">
        <v>1.6</v>
      </c>
    </row>
    <row r="197" spans="1:51">
      <c r="A197" s="15">
        <v>0</v>
      </c>
      <c r="B197" s="15">
        <v>295</v>
      </c>
      <c r="C197" s="15">
        <v>4</v>
      </c>
      <c r="D197" s="16"/>
      <c r="E197" s="15">
        <v>1</v>
      </c>
      <c r="F197" s="15">
        <v>295</v>
      </c>
      <c r="G197" s="15">
        <v>3.5</v>
      </c>
      <c r="H197" s="16"/>
      <c r="I197" s="15">
        <v>2</v>
      </c>
      <c r="J197" s="15">
        <v>295</v>
      </c>
      <c r="K197" s="15">
        <v>3.1</v>
      </c>
      <c r="L197" s="16"/>
      <c r="M197" s="15">
        <v>3</v>
      </c>
      <c r="N197" s="15">
        <v>295</v>
      </c>
      <c r="O197" s="15">
        <v>2.8</v>
      </c>
      <c r="P197" s="16"/>
      <c r="Q197" s="15">
        <v>4</v>
      </c>
      <c r="R197" s="15">
        <v>295</v>
      </c>
      <c r="S197" s="15">
        <v>2.5</v>
      </c>
      <c r="T197" s="16"/>
      <c r="U197" s="15">
        <v>5</v>
      </c>
      <c r="V197" s="15">
        <v>295</v>
      </c>
      <c r="W197" s="15">
        <v>2.2000000000000002</v>
      </c>
      <c r="X197" s="16"/>
      <c r="Y197" s="15">
        <v>6</v>
      </c>
      <c r="Z197" s="15">
        <v>295</v>
      </c>
      <c r="AA197" s="15">
        <v>2.1</v>
      </c>
      <c r="AB197" s="16"/>
      <c r="AC197" s="15">
        <v>7</v>
      </c>
      <c r="AD197" s="15">
        <v>295</v>
      </c>
      <c r="AE197" s="15">
        <v>1.9</v>
      </c>
      <c r="AF197" s="16"/>
      <c r="AG197" s="15">
        <v>8</v>
      </c>
      <c r="AH197" s="15">
        <v>295</v>
      </c>
      <c r="AI197" s="15">
        <v>1.9</v>
      </c>
      <c r="AJ197" s="16"/>
      <c r="AK197" s="15">
        <v>9</v>
      </c>
      <c r="AL197" s="15">
        <v>295</v>
      </c>
      <c r="AM197" s="15">
        <v>1.8</v>
      </c>
      <c r="AN197" s="16"/>
      <c r="AO197" s="15">
        <v>10</v>
      </c>
      <c r="AP197" s="15">
        <v>295</v>
      </c>
      <c r="AQ197" s="15">
        <v>1.8</v>
      </c>
      <c r="AR197" s="16"/>
      <c r="AS197" s="15">
        <v>11</v>
      </c>
      <c r="AT197" s="15">
        <v>295</v>
      </c>
      <c r="AU197" s="15">
        <v>1.7</v>
      </c>
      <c r="AV197" s="16"/>
      <c r="AW197" s="15">
        <v>12</v>
      </c>
      <c r="AX197" s="15">
        <v>295</v>
      </c>
      <c r="AY197" s="15">
        <v>1.7</v>
      </c>
    </row>
    <row r="198" spans="1:51">
      <c r="A198" s="15">
        <v>0</v>
      </c>
      <c r="B198" s="15">
        <v>296</v>
      </c>
      <c r="C198" s="15">
        <v>4</v>
      </c>
      <c r="D198" s="16"/>
      <c r="E198" s="15">
        <v>1</v>
      </c>
      <c r="F198" s="15">
        <v>296</v>
      </c>
      <c r="G198" s="15">
        <v>3.5</v>
      </c>
      <c r="H198" s="16"/>
      <c r="I198" s="15">
        <v>2</v>
      </c>
      <c r="J198" s="15">
        <v>296</v>
      </c>
      <c r="K198" s="15">
        <v>3.1</v>
      </c>
      <c r="L198" s="16"/>
      <c r="M198" s="15">
        <v>3</v>
      </c>
      <c r="N198" s="15">
        <v>296</v>
      </c>
      <c r="O198" s="15">
        <v>2.8</v>
      </c>
      <c r="P198" s="16"/>
      <c r="Q198" s="15">
        <v>4</v>
      </c>
      <c r="R198" s="15">
        <v>296</v>
      </c>
      <c r="S198" s="15">
        <v>2.5</v>
      </c>
      <c r="T198" s="16"/>
      <c r="U198" s="15">
        <v>5</v>
      </c>
      <c r="V198" s="15">
        <v>296</v>
      </c>
      <c r="W198" s="15">
        <v>2.2999999999999998</v>
      </c>
      <c r="X198" s="16"/>
      <c r="Y198" s="15">
        <v>6</v>
      </c>
      <c r="Z198" s="15">
        <v>296</v>
      </c>
      <c r="AA198" s="15">
        <v>2.1</v>
      </c>
      <c r="AB198" s="16"/>
      <c r="AC198" s="15">
        <v>7</v>
      </c>
      <c r="AD198" s="15">
        <v>296</v>
      </c>
      <c r="AE198" s="15">
        <v>1.9</v>
      </c>
      <c r="AF198" s="16"/>
      <c r="AG198" s="15">
        <v>8</v>
      </c>
      <c r="AH198" s="15">
        <v>296</v>
      </c>
      <c r="AI198" s="15">
        <v>1.9</v>
      </c>
      <c r="AJ198" s="16"/>
      <c r="AK198" s="15">
        <v>9</v>
      </c>
      <c r="AL198" s="15">
        <v>296</v>
      </c>
      <c r="AM198" s="15">
        <v>1.8</v>
      </c>
      <c r="AN198" s="16"/>
      <c r="AO198" s="15">
        <v>10</v>
      </c>
      <c r="AP198" s="15">
        <v>296</v>
      </c>
      <c r="AQ198" s="15">
        <v>1.8</v>
      </c>
      <c r="AR198" s="16"/>
      <c r="AS198" s="15">
        <v>11</v>
      </c>
      <c r="AT198" s="15">
        <v>296</v>
      </c>
      <c r="AU198" s="15">
        <v>1.7</v>
      </c>
      <c r="AV198" s="16"/>
      <c r="AW198" s="15">
        <v>12</v>
      </c>
      <c r="AX198" s="15">
        <v>296</v>
      </c>
      <c r="AY198" s="15">
        <v>1.7</v>
      </c>
    </row>
    <row r="199" spans="1:51">
      <c r="A199" s="15">
        <v>0</v>
      </c>
      <c r="B199" s="15">
        <v>297</v>
      </c>
      <c r="C199" s="15">
        <v>4.0999999999999996</v>
      </c>
      <c r="D199" s="16"/>
      <c r="E199" s="15">
        <v>1</v>
      </c>
      <c r="F199" s="15">
        <v>297</v>
      </c>
      <c r="G199" s="15">
        <v>3.5</v>
      </c>
      <c r="H199" s="16"/>
      <c r="I199" s="15">
        <v>2</v>
      </c>
      <c r="J199" s="15">
        <v>297</v>
      </c>
      <c r="K199" s="15">
        <v>3.2</v>
      </c>
      <c r="L199" s="16"/>
      <c r="M199" s="15">
        <v>3</v>
      </c>
      <c r="N199" s="15">
        <v>297</v>
      </c>
      <c r="O199" s="15">
        <v>2.9</v>
      </c>
      <c r="P199" s="16"/>
      <c r="Q199" s="15">
        <v>4</v>
      </c>
      <c r="R199" s="15">
        <v>297</v>
      </c>
      <c r="S199" s="15">
        <v>2.6</v>
      </c>
      <c r="T199" s="16"/>
      <c r="U199" s="15">
        <v>5</v>
      </c>
      <c r="V199" s="15">
        <v>297</v>
      </c>
      <c r="W199" s="15">
        <v>2.2999999999999998</v>
      </c>
      <c r="X199" s="16"/>
      <c r="Y199" s="15">
        <v>6</v>
      </c>
      <c r="Z199" s="15">
        <v>297</v>
      </c>
      <c r="AA199" s="15">
        <v>2.1</v>
      </c>
      <c r="AB199" s="16"/>
      <c r="AC199" s="15">
        <v>7</v>
      </c>
      <c r="AD199" s="15">
        <v>297</v>
      </c>
      <c r="AE199" s="15">
        <v>1.9</v>
      </c>
      <c r="AF199" s="16"/>
      <c r="AG199" s="15">
        <v>8</v>
      </c>
      <c r="AH199" s="15">
        <v>297</v>
      </c>
      <c r="AI199" s="15">
        <v>1.9</v>
      </c>
      <c r="AJ199" s="16"/>
      <c r="AK199" s="15">
        <v>9</v>
      </c>
      <c r="AL199" s="15">
        <v>297</v>
      </c>
      <c r="AM199" s="15">
        <v>1.8</v>
      </c>
      <c r="AN199" s="16"/>
      <c r="AO199" s="15">
        <v>10</v>
      </c>
      <c r="AP199" s="15">
        <v>297</v>
      </c>
      <c r="AQ199" s="15">
        <v>1.8</v>
      </c>
      <c r="AR199" s="16"/>
      <c r="AS199" s="15">
        <v>11</v>
      </c>
      <c r="AT199" s="15">
        <v>297</v>
      </c>
      <c r="AU199" s="15">
        <v>1.7</v>
      </c>
      <c r="AV199" s="16"/>
      <c r="AW199" s="15">
        <v>12</v>
      </c>
      <c r="AX199" s="15">
        <v>297</v>
      </c>
      <c r="AY199" s="15">
        <v>1.7</v>
      </c>
    </row>
    <row r="200" spans="1:51">
      <c r="A200" s="15">
        <v>0</v>
      </c>
      <c r="B200" s="15">
        <v>298</v>
      </c>
      <c r="C200" s="15">
        <v>4.0999999999999996</v>
      </c>
      <c r="D200" s="16"/>
      <c r="E200" s="15">
        <v>1</v>
      </c>
      <c r="F200" s="15">
        <v>298</v>
      </c>
      <c r="G200" s="15">
        <v>3.5</v>
      </c>
      <c r="H200" s="16"/>
      <c r="I200" s="15">
        <v>2</v>
      </c>
      <c r="J200" s="15">
        <v>298</v>
      </c>
      <c r="K200" s="15">
        <v>3.2</v>
      </c>
      <c r="L200" s="16"/>
      <c r="M200" s="15">
        <v>3</v>
      </c>
      <c r="N200" s="15">
        <v>298</v>
      </c>
      <c r="O200" s="15">
        <v>2.9</v>
      </c>
      <c r="P200" s="16"/>
      <c r="Q200" s="15">
        <v>4</v>
      </c>
      <c r="R200" s="15">
        <v>298</v>
      </c>
      <c r="S200" s="15">
        <v>2.6</v>
      </c>
      <c r="T200" s="16"/>
      <c r="U200" s="15">
        <v>5</v>
      </c>
      <c r="V200" s="15">
        <v>298</v>
      </c>
      <c r="W200" s="15">
        <v>2.2999999999999998</v>
      </c>
      <c r="X200" s="16"/>
      <c r="Y200" s="15">
        <v>6</v>
      </c>
      <c r="Z200" s="15">
        <v>298</v>
      </c>
      <c r="AA200" s="15">
        <v>2.2000000000000002</v>
      </c>
      <c r="AB200" s="16"/>
      <c r="AC200" s="15">
        <v>7</v>
      </c>
      <c r="AD200" s="15">
        <v>298</v>
      </c>
      <c r="AE200" s="15">
        <v>2</v>
      </c>
      <c r="AF200" s="16"/>
      <c r="AG200" s="15">
        <v>8</v>
      </c>
      <c r="AH200" s="15">
        <v>298</v>
      </c>
      <c r="AI200" s="15">
        <v>1.9</v>
      </c>
      <c r="AJ200" s="16"/>
      <c r="AK200" s="15">
        <v>9</v>
      </c>
      <c r="AL200" s="15">
        <v>298</v>
      </c>
      <c r="AM200" s="15">
        <v>1.8</v>
      </c>
      <c r="AN200" s="16"/>
      <c r="AO200" s="15">
        <v>10</v>
      </c>
      <c r="AP200" s="15">
        <v>298</v>
      </c>
      <c r="AQ200" s="15">
        <v>1.8</v>
      </c>
      <c r="AR200" s="16"/>
      <c r="AS200" s="15">
        <v>11</v>
      </c>
      <c r="AT200" s="15">
        <v>298</v>
      </c>
      <c r="AU200" s="15">
        <v>1.7</v>
      </c>
      <c r="AV200" s="16"/>
      <c r="AW200" s="15">
        <v>12</v>
      </c>
      <c r="AX200" s="15">
        <v>298</v>
      </c>
      <c r="AY200" s="15">
        <v>1.7</v>
      </c>
    </row>
    <row r="201" spans="1:51">
      <c r="A201" s="15">
        <v>0</v>
      </c>
      <c r="B201" s="15">
        <v>299</v>
      </c>
      <c r="C201" s="15">
        <v>4.0999999999999996</v>
      </c>
      <c r="D201" s="16"/>
      <c r="E201" s="15">
        <v>1</v>
      </c>
      <c r="F201" s="15">
        <v>299</v>
      </c>
      <c r="G201" s="15">
        <v>3.6</v>
      </c>
      <c r="H201" s="16"/>
      <c r="I201" s="15">
        <v>2</v>
      </c>
      <c r="J201" s="15">
        <v>299</v>
      </c>
      <c r="K201" s="15">
        <v>3.2</v>
      </c>
      <c r="L201" s="16"/>
      <c r="M201" s="15">
        <v>3</v>
      </c>
      <c r="N201" s="15">
        <v>299</v>
      </c>
      <c r="O201" s="15">
        <v>2.9</v>
      </c>
      <c r="P201" s="16"/>
      <c r="Q201" s="15">
        <v>4</v>
      </c>
      <c r="R201" s="15">
        <v>299</v>
      </c>
      <c r="S201" s="15">
        <v>2.6</v>
      </c>
      <c r="T201" s="16"/>
      <c r="U201" s="15">
        <v>5</v>
      </c>
      <c r="V201" s="15">
        <v>299</v>
      </c>
      <c r="W201" s="15">
        <v>2.4</v>
      </c>
      <c r="X201" s="16"/>
      <c r="Y201" s="15">
        <v>6</v>
      </c>
      <c r="Z201" s="15">
        <v>299</v>
      </c>
      <c r="AA201" s="15">
        <v>2.2000000000000002</v>
      </c>
      <c r="AB201" s="16"/>
      <c r="AC201" s="15">
        <v>7</v>
      </c>
      <c r="AD201" s="15">
        <v>299</v>
      </c>
      <c r="AE201" s="15">
        <v>2</v>
      </c>
      <c r="AF201" s="16"/>
      <c r="AG201" s="15">
        <v>8</v>
      </c>
      <c r="AH201" s="15">
        <v>299</v>
      </c>
      <c r="AI201" s="15">
        <v>1.9</v>
      </c>
      <c r="AJ201" s="16"/>
      <c r="AK201" s="15">
        <v>9</v>
      </c>
      <c r="AL201" s="15">
        <v>299</v>
      </c>
      <c r="AM201" s="15">
        <v>1.9</v>
      </c>
      <c r="AN201" s="16"/>
      <c r="AO201" s="15">
        <v>10</v>
      </c>
      <c r="AP201" s="15">
        <v>299</v>
      </c>
      <c r="AQ201" s="15">
        <v>1.8</v>
      </c>
      <c r="AR201" s="16"/>
      <c r="AS201" s="15">
        <v>11</v>
      </c>
      <c r="AT201" s="15">
        <v>299</v>
      </c>
      <c r="AU201" s="15">
        <v>1.7</v>
      </c>
      <c r="AV201" s="16"/>
      <c r="AW201" s="15">
        <v>12</v>
      </c>
      <c r="AX201" s="15">
        <v>299</v>
      </c>
      <c r="AY201" s="15">
        <v>1.7</v>
      </c>
    </row>
    <row r="202" spans="1:51">
      <c r="A202" s="15">
        <v>0</v>
      </c>
      <c r="B202" s="15">
        <v>300</v>
      </c>
      <c r="C202" s="15">
        <v>4.2</v>
      </c>
      <c r="D202" s="16"/>
      <c r="E202" s="15">
        <v>1</v>
      </c>
      <c r="F202" s="15">
        <v>300</v>
      </c>
      <c r="G202" s="15">
        <v>3.6</v>
      </c>
      <c r="H202" s="16"/>
      <c r="I202" s="15">
        <v>2</v>
      </c>
      <c r="J202" s="15">
        <v>300</v>
      </c>
      <c r="K202" s="15">
        <v>3.2</v>
      </c>
      <c r="L202" s="16"/>
      <c r="M202" s="15">
        <v>3</v>
      </c>
      <c r="N202" s="15">
        <v>300</v>
      </c>
      <c r="O202" s="15">
        <v>3</v>
      </c>
      <c r="P202" s="16"/>
      <c r="Q202" s="15">
        <v>4</v>
      </c>
      <c r="R202" s="15">
        <v>300</v>
      </c>
      <c r="S202" s="15">
        <v>2.7</v>
      </c>
      <c r="T202" s="16"/>
      <c r="U202" s="15">
        <v>5</v>
      </c>
      <c r="V202" s="15">
        <v>300</v>
      </c>
      <c r="W202" s="15">
        <v>2.4</v>
      </c>
      <c r="X202" s="16"/>
      <c r="Y202" s="15">
        <v>6</v>
      </c>
      <c r="Z202" s="15">
        <v>300</v>
      </c>
      <c r="AA202" s="15">
        <v>2.2000000000000002</v>
      </c>
      <c r="AB202" s="16"/>
      <c r="AC202" s="15">
        <v>7</v>
      </c>
      <c r="AD202" s="15">
        <v>300</v>
      </c>
      <c r="AE202" s="15">
        <v>2</v>
      </c>
      <c r="AF202" s="16"/>
      <c r="AG202" s="15">
        <v>8</v>
      </c>
      <c r="AH202" s="15">
        <v>300</v>
      </c>
      <c r="AI202" s="15">
        <v>1.9</v>
      </c>
      <c r="AJ202" s="16"/>
      <c r="AK202" s="15">
        <v>9</v>
      </c>
      <c r="AL202" s="15">
        <v>300</v>
      </c>
      <c r="AM202" s="15">
        <v>1.9</v>
      </c>
      <c r="AN202" s="16"/>
      <c r="AO202" s="15">
        <v>10</v>
      </c>
      <c r="AP202" s="15">
        <v>300</v>
      </c>
      <c r="AQ202" s="15">
        <v>1.8</v>
      </c>
      <c r="AR202" s="16"/>
      <c r="AS202" s="15">
        <v>11</v>
      </c>
      <c r="AT202" s="15">
        <v>300</v>
      </c>
      <c r="AU202" s="15">
        <v>1.7</v>
      </c>
      <c r="AV202" s="16"/>
      <c r="AW202" s="15">
        <v>12</v>
      </c>
      <c r="AX202" s="15">
        <v>300</v>
      </c>
      <c r="AY202" s="15">
        <v>1.7</v>
      </c>
    </row>
    <row r="203" spans="1:51">
      <c r="A203" s="15">
        <v>0</v>
      </c>
      <c r="B203" s="15">
        <v>301</v>
      </c>
      <c r="C203" s="15">
        <v>4.2</v>
      </c>
      <c r="D203" s="16"/>
      <c r="E203" s="15">
        <v>1</v>
      </c>
      <c r="F203" s="15">
        <v>301</v>
      </c>
      <c r="G203" s="15">
        <v>3.6</v>
      </c>
      <c r="H203" s="16"/>
      <c r="I203" s="15">
        <v>2</v>
      </c>
      <c r="J203" s="15">
        <v>301</v>
      </c>
      <c r="K203" s="15">
        <v>3.3</v>
      </c>
      <c r="L203" s="16"/>
      <c r="M203" s="15">
        <v>3</v>
      </c>
      <c r="N203" s="15">
        <v>301</v>
      </c>
      <c r="O203" s="15">
        <v>3</v>
      </c>
      <c r="P203" s="16"/>
      <c r="Q203" s="15">
        <v>4</v>
      </c>
      <c r="R203" s="15">
        <v>301</v>
      </c>
      <c r="S203" s="15">
        <v>2.7</v>
      </c>
      <c r="T203" s="16"/>
      <c r="U203" s="15">
        <v>5</v>
      </c>
      <c r="V203" s="15">
        <v>301</v>
      </c>
      <c r="W203" s="15">
        <v>2.4</v>
      </c>
      <c r="X203" s="16"/>
      <c r="Y203" s="15">
        <v>6</v>
      </c>
      <c r="Z203" s="15">
        <v>301</v>
      </c>
      <c r="AA203" s="15">
        <v>2.2999999999999998</v>
      </c>
      <c r="AB203" s="16"/>
      <c r="AC203" s="15">
        <v>7</v>
      </c>
      <c r="AD203" s="15">
        <v>301</v>
      </c>
      <c r="AE203" s="15">
        <v>2</v>
      </c>
      <c r="AF203" s="16"/>
      <c r="AG203" s="15">
        <v>8</v>
      </c>
      <c r="AH203" s="15">
        <v>301</v>
      </c>
      <c r="AI203" s="15">
        <v>1.9</v>
      </c>
      <c r="AJ203" s="16"/>
      <c r="AK203" s="15">
        <v>9</v>
      </c>
      <c r="AL203" s="15">
        <v>301</v>
      </c>
      <c r="AM203" s="15">
        <v>1.9</v>
      </c>
      <c r="AN203" s="16"/>
      <c r="AO203" s="15">
        <v>10</v>
      </c>
      <c r="AP203" s="15">
        <v>301</v>
      </c>
      <c r="AQ203" s="15">
        <v>1.8</v>
      </c>
      <c r="AR203" s="16"/>
      <c r="AS203" s="15">
        <v>11</v>
      </c>
      <c r="AT203" s="15">
        <v>301</v>
      </c>
      <c r="AU203" s="15">
        <v>1.8</v>
      </c>
      <c r="AV203" s="16"/>
      <c r="AW203" s="15">
        <v>12</v>
      </c>
      <c r="AX203" s="15">
        <v>301</v>
      </c>
      <c r="AY203" s="15">
        <v>1.7</v>
      </c>
    </row>
    <row r="204" spans="1:51">
      <c r="A204" s="15">
        <v>0</v>
      </c>
      <c r="B204" s="15">
        <v>302</v>
      </c>
      <c r="C204" s="15">
        <v>4.2</v>
      </c>
      <c r="D204" s="16"/>
      <c r="E204" s="15">
        <v>1</v>
      </c>
      <c r="F204" s="15">
        <v>302</v>
      </c>
      <c r="G204" s="15">
        <v>3.6</v>
      </c>
      <c r="H204" s="16"/>
      <c r="I204" s="15">
        <v>2</v>
      </c>
      <c r="J204" s="15">
        <v>302</v>
      </c>
      <c r="K204" s="15">
        <v>3.3</v>
      </c>
      <c r="L204" s="16"/>
      <c r="M204" s="15">
        <v>3</v>
      </c>
      <c r="N204" s="15">
        <v>302</v>
      </c>
      <c r="O204" s="15">
        <v>3</v>
      </c>
      <c r="P204" s="16"/>
      <c r="Q204" s="15">
        <v>4</v>
      </c>
      <c r="R204" s="15">
        <v>302</v>
      </c>
      <c r="S204" s="15">
        <v>2.7</v>
      </c>
      <c r="T204" s="16"/>
      <c r="U204" s="15">
        <v>5</v>
      </c>
      <c r="V204" s="15">
        <v>302</v>
      </c>
      <c r="W204" s="15">
        <v>2.5</v>
      </c>
      <c r="X204" s="16"/>
      <c r="Y204" s="15">
        <v>6</v>
      </c>
      <c r="Z204" s="15">
        <v>302</v>
      </c>
      <c r="AA204" s="15">
        <v>2.2999999999999998</v>
      </c>
      <c r="AB204" s="16"/>
      <c r="AC204" s="15">
        <v>7</v>
      </c>
      <c r="AD204" s="15">
        <v>302</v>
      </c>
      <c r="AE204" s="15">
        <v>2.1</v>
      </c>
      <c r="AF204" s="16"/>
      <c r="AG204" s="15">
        <v>8</v>
      </c>
      <c r="AH204" s="15">
        <v>302</v>
      </c>
      <c r="AI204" s="15">
        <v>1.9</v>
      </c>
      <c r="AJ204" s="16"/>
      <c r="AK204" s="15">
        <v>9</v>
      </c>
      <c r="AL204" s="15">
        <v>302</v>
      </c>
      <c r="AM204" s="15">
        <v>1.9</v>
      </c>
      <c r="AN204" s="16"/>
      <c r="AO204" s="15">
        <v>10</v>
      </c>
      <c r="AP204" s="15">
        <v>302</v>
      </c>
      <c r="AQ204" s="15">
        <v>1.8</v>
      </c>
      <c r="AR204" s="16"/>
      <c r="AS204" s="15">
        <v>11</v>
      </c>
      <c r="AT204" s="15">
        <v>302</v>
      </c>
      <c r="AU204" s="15">
        <v>1.8</v>
      </c>
      <c r="AV204" s="16"/>
      <c r="AW204" s="15">
        <v>12</v>
      </c>
      <c r="AX204" s="15">
        <v>302</v>
      </c>
      <c r="AY204" s="15">
        <v>1.7</v>
      </c>
    </row>
    <row r="205" spans="1:51">
      <c r="A205" s="15">
        <v>0</v>
      </c>
      <c r="B205" s="15">
        <v>303</v>
      </c>
      <c r="C205" s="15">
        <v>4.3</v>
      </c>
      <c r="D205" s="16"/>
      <c r="E205" s="15">
        <v>1</v>
      </c>
      <c r="F205" s="15">
        <v>303</v>
      </c>
      <c r="G205" s="15">
        <v>3.7</v>
      </c>
      <c r="H205" s="16"/>
      <c r="I205" s="15">
        <v>2</v>
      </c>
      <c r="J205" s="15">
        <v>303</v>
      </c>
      <c r="K205" s="15">
        <v>3.3</v>
      </c>
      <c r="L205" s="16"/>
      <c r="M205" s="15">
        <v>3</v>
      </c>
      <c r="N205" s="15">
        <v>303</v>
      </c>
      <c r="O205" s="15">
        <v>3</v>
      </c>
      <c r="P205" s="16"/>
      <c r="Q205" s="15">
        <v>4</v>
      </c>
      <c r="R205" s="15">
        <v>303</v>
      </c>
      <c r="S205" s="15">
        <v>2.8</v>
      </c>
      <c r="T205" s="16"/>
      <c r="U205" s="15">
        <v>5</v>
      </c>
      <c r="V205" s="15">
        <v>303</v>
      </c>
      <c r="W205" s="15">
        <v>2.5</v>
      </c>
      <c r="X205" s="16"/>
      <c r="Y205" s="15">
        <v>6</v>
      </c>
      <c r="Z205" s="15">
        <v>303</v>
      </c>
      <c r="AA205" s="15">
        <v>2.2999999999999998</v>
      </c>
      <c r="AB205" s="16"/>
      <c r="AC205" s="15">
        <v>7</v>
      </c>
      <c r="AD205" s="15">
        <v>303</v>
      </c>
      <c r="AE205" s="15">
        <v>2.1</v>
      </c>
      <c r="AF205" s="16"/>
      <c r="AG205" s="15">
        <v>8</v>
      </c>
      <c r="AH205" s="15">
        <v>303</v>
      </c>
      <c r="AI205" s="15">
        <v>1.9</v>
      </c>
      <c r="AJ205" s="16"/>
      <c r="AK205" s="15">
        <v>9</v>
      </c>
      <c r="AL205" s="15">
        <v>303</v>
      </c>
      <c r="AM205" s="15">
        <v>1.9</v>
      </c>
      <c r="AN205" s="16"/>
      <c r="AO205" s="15">
        <v>10</v>
      </c>
      <c r="AP205" s="15">
        <v>303</v>
      </c>
      <c r="AQ205" s="15">
        <v>1.8</v>
      </c>
      <c r="AR205" s="16"/>
      <c r="AS205" s="15">
        <v>11</v>
      </c>
      <c r="AT205" s="15">
        <v>303</v>
      </c>
      <c r="AU205" s="15">
        <v>1.8</v>
      </c>
      <c r="AV205" s="16"/>
      <c r="AW205" s="15">
        <v>12</v>
      </c>
      <c r="AX205" s="15">
        <v>303</v>
      </c>
      <c r="AY205" s="15">
        <v>1.7</v>
      </c>
    </row>
    <row r="206" spans="1:51">
      <c r="A206" s="15">
        <v>0</v>
      </c>
      <c r="B206" s="15">
        <v>304</v>
      </c>
      <c r="C206" s="15">
        <v>4.3</v>
      </c>
      <c r="D206" s="16"/>
      <c r="E206" s="15">
        <v>1</v>
      </c>
      <c r="F206" s="15">
        <v>304</v>
      </c>
      <c r="G206" s="15">
        <v>3.7</v>
      </c>
      <c r="H206" s="16"/>
      <c r="I206" s="15">
        <v>2</v>
      </c>
      <c r="J206" s="15">
        <v>304</v>
      </c>
      <c r="K206" s="15">
        <v>3.3</v>
      </c>
      <c r="L206" s="16"/>
      <c r="M206" s="15">
        <v>3</v>
      </c>
      <c r="N206" s="15">
        <v>304</v>
      </c>
      <c r="O206" s="15">
        <v>3.1</v>
      </c>
      <c r="P206" s="16"/>
      <c r="Q206" s="15">
        <v>4</v>
      </c>
      <c r="R206" s="15">
        <v>304</v>
      </c>
      <c r="S206" s="15">
        <v>2.8</v>
      </c>
      <c r="T206" s="16"/>
      <c r="U206" s="15">
        <v>5</v>
      </c>
      <c r="V206" s="15">
        <v>304</v>
      </c>
      <c r="W206" s="15">
        <v>2.5</v>
      </c>
      <c r="X206" s="16"/>
      <c r="Y206" s="15">
        <v>6</v>
      </c>
      <c r="Z206" s="15">
        <v>304</v>
      </c>
      <c r="AA206" s="15">
        <v>2.2999999999999998</v>
      </c>
      <c r="AB206" s="16"/>
      <c r="AC206" s="15">
        <v>7</v>
      </c>
      <c r="AD206" s="15">
        <v>304</v>
      </c>
      <c r="AE206" s="15">
        <v>2.1</v>
      </c>
      <c r="AF206" s="16"/>
      <c r="AG206" s="15">
        <v>8</v>
      </c>
      <c r="AH206" s="15">
        <v>304</v>
      </c>
      <c r="AI206" s="15">
        <v>2</v>
      </c>
      <c r="AJ206" s="16"/>
      <c r="AK206" s="15">
        <v>9</v>
      </c>
      <c r="AL206" s="15">
        <v>304</v>
      </c>
      <c r="AM206" s="15">
        <v>1.9</v>
      </c>
      <c r="AN206" s="16"/>
      <c r="AO206" s="15">
        <v>10</v>
      </c>
      <c r="AP206" s="15">
        <v>304</v>
      </c>
      <c r="AQ206" s="15">
        <v>1.8</v>
      </c>
      <c r="AR206" s="16"/>
      <c r="AS206" s="15">
        <v>11</v>
      </c>
      <c r="AT206" s="15">
        <v>304</v>
      </c>
      <c r="AU206" s="15">
        <v>1.8</v>
      </c>
      <c r="AV206" s="16"/>
      <c r="AW206" s="15">
        <v>12</v>
      </c>
      <c r="AX206" s="15">
        <v>304</v>
      </c>
      <c r="AY206" s="15">
        <v>1.7</v>
      </c>
    </row>
    <row r="207" spans="1:51">
      <c r="A207" s="15">
        <v>0</v>
      </c>
      <c r="B207" s="15">
        <v>305</v>
      </c>
      <c r="C207" s="15">
        <v>4.3</v>
      </c>
      <c r="D207" s="16"/>
      <c r="E207" s="15">
        <v>1</v>
      </c>
      <c r="F207" s="15">
        <v>305</v>
      </c>
      <c r="G207" s="15">
        <v>3.7</v>
      </c>
      <c r="H207" s="16"/>
      <c r="I207" s="15">
        <v>2</v>
      </c>
      <c r="J207" s="15">
        <v>305</v>
      </c>
      <c r="K207" s="15">
        <v>3.4</v>
      </c>
      <c r="L207" s="16"/>
      <c r="M207" s="15">
        <v>3</v>
      </c>
      <c r="N207" s="15">
        <v>305</v>
      </c>
      <c r="O207" s="15">
        <v>3.1</v>
      </c>
      <c r="P207" s="16"/>
      <c r="Q207" s="15">
        <v>4</v>
      </c>
      <c r="R207" s="15">
        <v>305</v>
      </c>
      <c r="S207" s="15">
        <v>2.8</v>
      </c>
      <c r="T207" s="16"/>
      <c r="U207" s="15">
        <v>5</v>
      </c>
      <c r="V207" s="15">
        <v>305</v>
      </c>
      <c r="W207" s="15">
        <v>2.6</v>
      </c>
      <c r="X207" s="16"/>
      <c r="Y207" s="15">
        <v>6</v>
      </c>
      <c r="Z207" s="15">
        <v>305</v>
      </c>
      <c r="AA207" s="15">
        <v>2.4</v>
      </c>
      <c r="AB207" s="16"/>
      <c r="AC207" s="15">
        <v>7</v>
      </c>
      <c r="AD207" s="15">
        <v>305</v>
      </c>
      <c r="AE207" s="15">
        <v>2.2000000000000002</v>
      </c>
      <c r="AF207" s="16"/>
      <c r="AG207" s="15">
        <v>8</v>
      </c>
      <c r="AH207" s="15">
        <v>305</v>
      </c>
      <c r="AI207" s="15">
        <v>2</v>
      </c>
      <c r="AJ207" s="16"/>
      <c r="AK207" s="15">
        <v>9</v>
      </c>
      <c r="AL207" s="15">
        <v>305</v>
      </c>
      <c r="AM207" s="15">
        <v>1.9</v>
      </c>
      <c r="AN207" s="16"/>
      <c r="AO207" s="15">
        <v>10</v>
      </c>
      <c r="AP207" s="15">
        <v>305</v>
      </c>
      <c r="AQ207" s="15">
        <v>1.8</v>
      </c>
      <c r="AR207" s="16"/>
      <c r="AS207" s="15">
        <v>11</v>
      </c>
      <c r="AT207" s="15">
        <v>305</v>
      </c>
      <c r="AU207" s="15">
        <v>1.8</v>
      </c>
      <c r="AV207" s="16"/>
      <c r="AW207" s="15">
        <v>12</v>
      </c>
      <c r="AX207" s="15">
        <v>305</v>
      </c>
      <c r="AY207" s="15">
        <v>1.7</v>
      </c>
    </row>
    <row r="208" spans="1:51">
      <c r="A208" s="15">
        <v>0</v>
      </c>
      <c r="B208" s="15">
        <v>306</v>
      </c>
      <c r="C208" s="15">
        <v>4.4000000000000004</v>
      </c>
      <c r="D208" s="16"/>
      <c r="E208" s="15">
        <v>1</v>
      </c>
      <c r="F208" s="15">
        <v>306</v>
      </c>
      <c r="G208" s="15">
        <v>3.7</v>
      </c>
      <c r="H208" s="16"/>
      <c r="I208" s="15">
        <v>2</v>
      </c>
      <c r="J208" s="15">
        <v>306</v>
      </c>
      <c r="K208" s="15">
        <v>3.4</v>
      </c>
      <c r="L208" s="16"/>
      <c r="M208" s="15">
        <v>3</v>
      </c>
      <c r="N208" s="15">
        <v>306</v>
      </c>
      <c r="O208" s="15">
        <v>3.1</v>
      </c>
      <c r="P208" s="16"/>
      <c r="Q208" s="15">
        <v>4</v>
      </c>
      <c r="R208" s="15">
        <v>306</v>
      </c>
      <c r="S208" s="15">
        <v>2.9</v>
      </c>
      <c r="T208" s="16"/>
      <c r="U208" s="15">
        <v>5</v>
      </c>
      <c r="V208" s="15">
        <v>306</v>
      </c>
      <c r="W208" s="15">
        <v>2.6</v>
      </c>
      <c r="X208" s="16"/>
      <c r="Y208" s="15">
        <v>6</v>
      </c>
      <c r="Z208" s="15">
        <v>306</v>
      </c>
      <c r="AA208" s="15">
        <v>2.4</v>
      </c>
      <c r="AB208" s="16"/>
      <c r="AC208" s="15">
        <v>7</v>
      </c>
      <c r="AD208" s="15">
        <v>306</v>
      </c>
      <c r="AE208" s="15">
        <v>2.2000000000000002</v>
      </c>
      <c r="AF208" s="16"/>
      <c r="AG208" s="15">
        <v>8</v>
      </c>
      <c r="AH208" s="15">
        <v>306</v>
      </c>
      <c r="AI208" s="15">
        <v>2</v>
      </c>
      <c r="AJ208" s="16"/>
      <c r="AK208" s="15">
        <v>9</v>
      </c>
      <c r="AL208" s="15">
        <v>306</v>
      </c>
      <c r="AM208" s="15">
        <v>1.9</v>
      </c>
      <c r="AN208" s="16"/>
      <c r="AO208" s="15">
        <v>10</v>
      </c>
      <c r="AP208" s="15">
        <v>306</v>
      </c>
      <c r="AQ208" s="15">
        <v>1.9</v>
      </c>
      <c r="AR208" s="16"/>
      <c r="AS208" s="15">
        <v>11</v>
      </c>
      <c r="AT208" s="15">
        <v>306</v>
      </c>
      <c r="AU208" s="15">
        <v>1.8</v>
      </c>
      <c r="AV208" s="16"/>
      <c r="AW208" s="15">
        <v>12</v>
      </c>
      <c r="AX208" s="15">
        <v>306</v>
      </c>
      <c r="AY208" s="15">
        <v>1.7</v>
      </c>
    </row>
    <row r="209" spans="1:51">
      <c r="A209" s="15">
        <v>0</v>
      </c>
      <c r="B209" s="15">
        <v>307</v>
      </c>
      <c r="C209" s="15">
        <v>4.4000000000000004</v>
      </c>
      <c r="D209" s="16"/>
      <c r="E209" s="15">
        <v>1</v>
      </c>
      <c r="F209" s="15">
        <v>307</v>
      </c>
      <c r="G209" s="15">
        <v>3.8</v>
      </c>
      <c r="H209" s="16"/>
      <c r="I209" s="15">
        <v>2</v>
      </c>
      <c r="J209" s="15">
        <v>307</v>
      </c>
      <c r="K209" s="15">
        <v>3.4</v>
      </c>
      <c r="L209" s="16"/>
      <c r="M209" s="15">
        <v>3</v>
      </c>
      <c r="N209" s="15">
        <v>307</v>
      </c>
      <c r="O209" s="15">
        <v>3.1</v>
      </c>
      <c r="P209" s="16"/>
      <c r="Q209" s="15">
        <v>4</v>
      </c>
      <c r="R209" s="15">
        <v>307</v>
      </c>
      <c r="S209" s="15">
        <v>2.9</v>
      </c>
      <c r="T209" s="16"/>
      <c r="U209" s="15">
        <v>5</v>
      </c>
      <c r="V209" s="15">
        <v>307</v>
      </c>
      <c r="W209" s="15">
        <v>2.6</v>
      </c>
      <c r="X209" s="16"/>
      <c r="Y209" s="15">
        <v>6</v>
      </c>
      <c r="Z209" s="15">
        <v>307</v>
      </c>
      <c r="AA209" s="15">
        <v>2.4</v>
      </c>
      <c r="AB209" s="16"/>
      <c r="AC209" s="15">
        <v>7</v>
      </c>
      <c r="AD209" s="15">
        <v>307</v>
      </c>
      <c r="AE209" s="15">
        <v>2.2000000000000002</v>
      </c>
      <c r="AF209" s="16"/>
      <c r="AG209" s="15">
        <v>8</v>
      </c>
      <c r="AH209" s="15">
        <v>307</v>
      </c>
      <c r="AI209" s="15">
        <v>2</v>
      </c>
      <c r="AJ209" s="16"/>
      <c r="AK209" s="15">
        <v>9</v>
      </c>
      <c r="AL209" s="15">
        <v>307</v>
      </c>
      <c r="AM209" s="15">
        <v>1.9</v>
      </c>
      <c r="AN209" s="16"/>
      <c r="AO209" s="15">
        <v>10</v>
      </c>
      <c r="AP209" s="15">
        <v>307</v>
      </c>
      <c r="AQ209" s="15">
        <v>1.9</v>
      </c>
      <c r="AR209" s="16"/>
      <c r="AS209" s="15">
        <v>11</v>
      </c>
      <c r="AT209" s="15">
        <v>307</v>
      </c>
      <c r="AU209" s="15">
        <v>1.8</v>
      </c>
      <c r="AV209" s="16"/>
      <c r="AW209" s="15">
        <v>12</v>
      </c>
      <c r="AX209" s="15">
        <v>307</v>
      </c>
      <c r="AY209" s="15">
        <v>1.8</v>
      </c>
    </row>
    <row r="210" spans="1:51">
      <c r="A210" s="15">
        <v>0</v>
      </c>
      <c r="B210" s="15">
        <v>308</v>
      </c>
      <c r="C210" s="15">
        <v>4.4000000000000004</v>
      </c>
      <c r="D210" s="16"/>
      <c r="E210" s="15">
        <v>1</v>
      </c>
      <c r="F210" s="15">
        <v>308</v>
      </c>
      <c r="G210" s="15">
        <v>3.8</v>
      </c>
      <c r="H210" s="16"/>
      <c r="I210" s="15">
        <v>2</v>
      </c>
      <c r="J210" s="15">
        <v>308</v>
      </c>
      <c r="K210" s="15">
        <v>3.4</v>
      </c>
      <c r="L210" s="16"/>
      <c r="M210" s="15">
        <v>3</v>
      </c>
      <c r="N210" s="15">
        <v>308</v>
      </c>
      <c r="O210" s="15">
        <v>3.2</v>
      </c>
      <c r="P210" s="16"/>
      <c r="Q210" s="15">
        <v>4</v>
      </c>
      <c r="R210" s="15">
        <v>308</v>
      </c>
      <c r="S210" s="15">
        <v>2.9</v>
      </c>
      <c r="T210" s="16"/>
      <c r="U210" s="15">
        <v>5</v>
      </c>
      <c r="V210" s="15">
        <v>308</v>
      </c>
      <c r="W210" s="15">
        <v>2.7</v>
      </c>
      <c r="X210" s="16"/>
      <c r="Y210" s="15">
        <v>6</v>
      </c>
      <c r="Z210" s="15">
        <v>308</v>
      </c>
      <c r="AA210" s="15">
        <v>2.5</v>
      </c>
      <c r="AB210" s="16"/>
      <c r="AC210" s="15">
        <v>7</v>
      </c>
      <c r="AD210" s="15">
        <v>308</v>
      </c>
      <c r="AE210" s="15">
        <v>2.2999999999999998</v>
      </c>
      <c r="AF210" s="16"/>
      <c r="AG210" s="15">
        <v>8</v>
      </c>
      <c r="AH210" s="15">
        <v>308</v>
      </c>
      <c r="AI210" s="15">
        <v>2.1</v>
      </c>
      <c r="AJ210" s="16"/>
      <c r="AK210" s="15">
        <v>9</v>
      </c>
      <c r="AL210" s="15">
        <v>308</v>
      </c>
      <c r="AM210" s="15">
        <v>1.9</v>
      </c>
      <c r="AN210" s="16"/>
      <c r="AO210" s="15">
        <v>10</v>
      </c>
      <c r="AP210" s="15">
        <v>308</v>
      </c>
      <c r="AQ210" s="15">
        <v>1.9</v>
      </c>
      <c r="AR210" s="16"/>
      <c r="AS210" s="15">
        <v>11</v>
      </c>
      <c r="AT210" s="15">
        <v>308</v>
      </c>
      <c r="AU210" s="15">
        <v>1.8</v>
      </c>
      <c r="AV210" s="16"/>
      <c r="AW210" s="15">
        <v>12</v>
      </c>
      <c r="AX210" s="15">
        <v>308</v>
      </c>
      <c r="AY210" s="15">
        <v>1.8</v>
      </c>
    </row>
    <row r="211" spans="1:51">
      <c r="A211" s="15">
        <v>0</v>
      </c>
      <c r="B211" s="15">
        <v>309</v>
      </c>
      <c r="C211" s="15">
        <v>4.5</v>
      </c>
      <c r="D211" s="16"/>
      <c r="E211" s="15">
        <v>1</v>
      </c>
      <c r="F211" s="15">
        <v>309</v>
      </c>
      <c r="G211" s="15">
        <v>3.8</v>
      </c>
      <c r="H211" s="16"/>
      <c r="I211" s="15">
        <v>2</v>
      </c>
      <c r="J211" s="15">
        <v>309</v>
      </c>
      <c r="K211" s="15">
        <v>3.5</v>
      </c>
      <c r="L211" s="16"/>
      <c r="M211" s="15">
        <v>3</v>
      </c>
      <c r="N211" s="15">
        <v>309</v>
      </c>
      <c r="O211" s="15">
        <v>3.2</v>
      </c>
      <c r="P211" s="16"/>
      <c r="Q211" s="15">
        <v>4</v>
      </c>
      <c r="R211" s="15">
        <v>309</v>
      </c>
      <c r="S211" s="15">
        <v>3</v>
      </c>
      <c r="T211" s="16"/>
      <c r="U211" s="15">
        <v>5</v>
      </c>
      <c r="V211" s="15">
        <v>309</v>
      </c>
      <c r="W211" s="15">
        <v>2.7</v>
      </c>
      <c r="X211" s="16"/>
      <c r="Y211" s="15">
        <v>6</v>
      </c>
      <c r="Z211" s="15">
        <v>309</v>
      </c>
      <c r="AA211" s="15">
        <v>2.5</v>
      </c>
      <c r="AB211" s="16"/>
      <c r="AC211" s="15">
        <v>7</v>
      </c>
      <c r="AD211" s="15">
        <v>309</v>
      </c>
      <c r="AE211" s="15">
        <v>2.2999999999999998</v>
      </c>
      <c r="AF211" s="16"/>
      <c r="AG211" s="15">
        <v>8</v>
      </c>
      <c r="AH211" s="15">
        <v>309</v>
      </c>
      <c r="AI211" s="15">
        <v>2.1</v>
      </c>
      <c r="AJ211" s="16"/>
      <c r="AK211" s="15">
        <v>9</v>
      </c>
      <c r="AL211" s="15">
        <v>309</v>
      </c>
      <c r="AM211" s="15">
        <v>1.9</v>
      </c>
      <c r="AN211" s="16"/>
      <c r="AO211" s="15">
        <v>10</v>
      </c>
      <c r="AP211" s="15">
        <v>309</v>
      </c>
      <c r="AQ211" s="15">
        <v>1.9</v>
      </c>
      <c r="AR211" s="16"/>
      <c r="AS211" s="15">
        <v>11</v>
      </c>
      <c r="AT211" s="15">
        <v>309</v>
      </c>
      <c r="AU211" s="15">
        <v>1.8</v>
      </c>
      <c r="AV211" s="16"/>
      <c r="AW211" s="15">
        <v>12</v>
      </c>
      <c r="AX211" s="15">
        <v>309</v>
      </c>
      <c r="AY211" s="15">
        <v>1.8</v>
      </c>
    </row>
    <row r="212" spans="1:51">
      <c r="A212" s="15">
        <v>0</v>
      </c>
      <c r="B212" s="15">
        <v>310</v>
      </c>
      <c r="C212" s="15">
        <v>4.5</v>
      </c>
      <c r="D212" s="16"/>
      <c r="E212" s="15">
        <v>1</v>
      </c>
      <c r="F212" s="15">
        <v>310</v>
      </c>
      <c r="G212" s="15">
        <v>3.8</v>
      </c>
      <c r="H212" s="16"/>
      <c r="I212" s="15">
        <v>2</v>
      </c>
      <c r="J212" s="15">
        <v>310</v>
      </c>
      <c r="K212" s="15">
        <v>3.5</v>
      </c>
      <c r="L212" s="16"/>
      <c r="M212" s="15">
        <v>3</v>
      </c>
      <c r="N212" s="15">
        <v>310</v>
      </c>
      <c r="O212" s="15">
        <v>3.2</v>
      </c>
      <c r="P212" s="16"/>
      <c r="Q212" s="15">
        <v>4</v>
      </c>
      <c r="R212" s="15">
        <v>310</v>
      </c>
      <c r="S212" s="15">
        <v>3</v>
      </c>
      <c r="T212" s="16"/>
      <c r="U212" s="15">
        <v>5</v>
      </c>
      <c r="V212" s="15">
        <v>310</v>
      </c>
      <c r="W212" s="15">
        <v>2.7</v>
      </c>
      <c r="X212" s="16"/>
      <c r="Y212" s="15">
        <v>6</v>
      </c>
      <c r="Z212" s="15">
        <v>310</v>
      </c>
      <c r="AA212" s="15">
        <v>2.5</v>
      </c>
      <c r="AB212" s="16"/>
      <c r="AC212" s="15">
        <v>7</v>
      </c>
      <c r="AD212" s="15">
        <v>310</v>
      </c>
      <c r="AE212" s="15">
        <v>2.2999999999999998</v>
      </c>
      <c r="AF212" s="16"/>
      <c r="AG212" s="15">
        <v>8</v>
      </c>
      <c r="AH212" s="15">
        <v>310</v>
      </c>
      <c r="AI212" s="15">
        <v>2.1</v>
      </c>
      <c r="AJ212" s="16"/>
      <c r="AK212" s="15">
        <v>9</v>
      </c>
      <c r="AL212" s="15">
        <v>310</v>
      </c>
      <c r="AM212" s="15">
        <v>1.9</v>
      </c>
      <c r="AN212" s="16"/>
      <c r="AO212" s="15">
        <v>10</v>
      </c>
      <c r="AP212" s="15">
        <v>310</v>
      </c>
      <c r="AQ212" s="15">
        <v>1.9</v>
      </c>
      <c r="AR212" s="16"/>
      <c r="AS212" s="15">
        <v>11</v>
      </c>
      <c r="AT212" s="15">
        <v>310</v>
      </c>
      <c r="AU212" s="15">
        <v>1.8</v>
      </c>
      <c r="AV212" s="16"/>
      <c r="AW212" s="15">
        <v>12</v>
      </c>
      <c r="AX212" s="15">
        <v>310</v>
      </c>
      <c r="AY212" s="15">
        <v>1.8</v>
      </c>
    </row>
    <row r="213" spans="1:51">
      <c r="A213" s="15">
        <v>0</v>
      </c>
      <c r="B213" s="15">
        <v>311</v>
      </c>
      <c r="C213" s="15">
        <v>4.5</v>
      </c>
      <c r="D213" s="16"/>
      <c r="E213" s="15">
        <v>1</v>
      </c>
      <c r="F213" s="15">
        <v>311</v>
      </c>
      <c r="G213" s="15">
        <v>3.9</v>
      </c>
      <c r="H213" s="16"/>
      <c r="I213" s="15">
        <v>2</v>
      </c>
      <c r="J213" s="15">
        <v>311</v>
      </c>
      <c r="K213" s="15">
        <v>3.5</v>
      </c>
      <c r="L213" s="16"/>
      <c r="M213" s="15">
        <v>3</v>
      </c>
      <c r="N213" s="15">
        <v>311</v>
      </c>
      <c r="O213" s="15">
        <v>3.2</v>
      </c>
      <c r="P213" s="16"/>
      <c r="Q213" s="15">
        <v>4</v>
      </c>
      <c r="R213" s="15">
        <v>311</v>
      </c>
      <c r="S213" s="15">
        <v>3</v>
      </c>
      <c r="T213" s="16"/>
      <c r="U213" s="15">
        <v>5</v>
      </c>
      <c r="V213" s="15">
        <v>311</v>
      </c>
      <c r="W213" s="15">
        <v>2.8</v>
      </c>
      <c r="X213" s="16"/>
      <c r="Y213" s="15">
        <v>6</v>
      </c>
      <c r="Z213" s="15">
        <v>311</v>
      </c>
      <c r="AA213" s="15">
        <v>2.6</v>
      </c>
      <c r="AB213" s="16"/>
      <c r="AC213" s="15">
        <v>7</v>
      </c>
      <c r="AD213" s="15">
        <v>311</v>
      </c>
      <c r="AE213" s="15">
        <v>2.2999999999999998</v>
      </c>
      <c r="AF213" s="16"/>
      <c r="AG213" s="15">
        <v>8</v>
      </c>
      <c r="AH213" s="15">
        <v>311</v>
      </c>
      <c r="AI213" s="15">
        <v>2.2000000000000002</v>
      </c>
      <c r="AJ213" s="16"/>
      <c r="AK213" s="15">
        <v>9</v>
      </c>
      <c r="AL213" s="15">
        <v>311</v>
      </c>
      <c r="AM213" s="15">
        <v>2</v>
      </c>
      <c r="AN213" s="16"/>
      <c r="AO213" s="15">
        <v>10</v>
      </c>
      <c r="AP213" s="15">
        <v>311</v>
      </c>
      <c r="AQ213" s="15">
        <v>1.9</v>
      </c>
      <c r="AR213" s="16"/>
      <c r="AS213" s="15">
        <v>11</v>
      </c>
      <c r="AT213" s="15">
        <v>311</v>
      </c>
      <c r="AU213" s="15">
        <v>1.8</v>
      </c>
      <c r="AV213" s="16"/>
      <c r="AW213" s="15">
        <v>12</v>
      </c>
      <c r="AX213" s="15">
        <v>311</v>
      </c>
      <c r="AY213" s="15">
        <v>1.8</v>
      </c>
    </row>
    <row r="214" spans="1:51">
      <c r="A214" s="15">
        <v>0</v>
      </c>
      <c r="B214" s="15">
        <v>312</v>
      </c>
      <c r="C214" s="15">
        <v>4.5</v>
      </c>
      <c r="D214" s="16"/>
      <c r="E214" s="15">
        <v>1</v>
      </c>
      <c r="F214" s="15">
        <v>312</v>
      </c>
      <c r="G214" s="15">
        <v>3.9</v>
      </c>
      <c r="H214" s="16"/>
      <c r="I214" s="15">
        <v>2</v>
      </c>
      <c r="J214" s="15">
        <v>312</v>
      </c>
      <c r="K214" s="15">
        <v>3.5</v>
      </c>
      <c r="L214" s="16"/>
      <c r="M214" s="15">
        <v>3</v>
      </c>
      <c r="N214" s="15">
        <v>312</v>
      </c>
      <c r="O214" s="15">
        <v>3.3</v>
      </c>
      <c r="P214" s="16"/>
      <c r="Q214" s="15">
        <v>4</v>
      </c>
      <c r="R214" s="15">
        <v>312</v>
      </c>
      <c r="S214" s="15">
        <v>3</v>
      </c>
      <c r="T214" s="16"/>
      <c r="U214" s="15">
        <v>5</v>
      </c>
      <c r="V214" s="15">
        <v>312</v>
      </c>
      <c r="W214" s="15">
        <v>2.8</v>
      </c>
      <c r="X214" s="16"/>
      <c r="Y214" s="15">
        <v>6</v>
      </c>
      <c r="Z214" s="15">
        <v>312</v>
      </c>
      <c r="AA214" s="15">
        <v>2.6</v>
      </c>
      <c r="AB214" s="16"/>
      <c r="AC214" s="15">
        <v>7</v>
      </c>
      <c r="AD214" s="15">
        <v>312</v>
      </c>
      <c r="AE214" s="15">
        <v>2.4</v>
      </c>
      <c r="AF214" s="16"/>
      <c r="AG214" s="15">
        <v>8</v>
      </c>
      <c r="AH214" s="15">
        <v>312</v>
      </c>
      <c r="AI214" s="15">
        <v>2.2000000000000002</v>
      </c>
      <c r="AJ214" s="16"/>
      <c r="AK214" s="15">
        <v>9</v>
      </c>
      <c r="AL214" s="15">
        <v>312</v>
      </c>
      <c r="AM214" s="15">
        <v>2</v>
      </c>
      <c r="AN214" s="16"/>
      <c r="AO214" s="15">
        <v>10</v>
      </c>
      <c r="AP214" s="15">
        <v>312</v>
      </c>
      <c r="AQ214" s="15">
        <v>1.9</v>
      </c>
      <c r="AR214" s="16"/>
      <c r="AS214" s="15">
        <v>11</v>
      </c>
      <c r="AT214" s="15">
        <v>312</v>
      </c>
      <c r="AU214" s="15">
        <v>1.8</v>
      </c>
      <c r="AV214" s="16"/>
      <c r="AW214" s="15">
        <v>12</v>
      </c>
      <c r="AX214" s="15">
        <v>312</v>
      </c>
      <c r="AY214" s="15">
        <v>1.8</v>
      </c>
    </row>
    <row r="215" spans="1:51">
      <c r="A215" s="15">
        <v>0</v>
      </c>
      <c r="B215" s="15">
        <v>313</v>
      </c>
      <c r="C215" s="15">
        <v>4.5999999999999996</v>
      </c>
      <c r="D215" s="16"/>
      <c r="E215" s="15">
        <v>1</v>
      </c>
      <c r="F215" s="15">
        <v>313</v>
      </c>
      <c r="G215" s="15">
        <v>3.9</v>
      </c>
      <c r="H215" s="16"/>
      <c r="I215" s="15">
        <v>2</v>
      </c>
      <c r="J215" s="15">
        <v>313</v>
      </c>
      <c r="K215" s="15">
        <v>3.6</v>
      </c>
      <c r="L215" s="16"/>
      <c r="M215" s="15">
        <v>3</v>
      </c>
      <c r="N215" s="15">
        <v>313</v>
      </c>
      <c r="O215" s="15">
        <v>3.3</v>
      </c>
      <c r="P215" s="16"/>
      <c r="Q215" s="15">
        <v>4</v>
      </c>
      <c r="R215" s="15">
        <v>313</v>
      </c>
      <c r="S215" s="15">
        <v>3</v>
      </c>
      <c r="T215" s="16"/>
      <c r="U215" s="15">
        <v>5</v>
      </c>
      <c r="V215" s="15">
        <v>313</v>
      </c>
      <c r="W215" s="15">
        <v>2.8</v>
      </c>
      <c r="X215" s="16"/>
      <c r="Y215" s="15">
        <v>6</v>
      </c>
      <c r="Z215" s="15">
        <v>313</v>
      </c>
      <c r="AA215" s="15">
        <v>2.6</v>
      </c>
      <c r="AB215" s="16"/>
      <c r="AC215" s="15">
        <v>7</v>
      </c>
      <c r="AD215" s="15">
        <v>313</v>
      </c>
      <c r="AE215" s="15">
        <v>2.4</v>
      </c>
      <c r="AF215" s="16"/>
      <c r="AG215" s="15">
        <v>8</v>
      </c>
      <c r="AH215" s="15">
        <v>313</v>
      </c>
      <c r="AI215" s="15">
        <v>2.2000000000000002</v>
      </c>
      <c r="AJ215" s="16"/>
      <c r="AK215" s="15">
        <v>9</v>
      </c>
      <c r="AL215" s="15">
        <v>313</v>
      </c>
      <c r="AM215" s="15">
        <v>2</v>
      </c>
      <c r="AN215" s="16"/>
      <c r="AO215" s="15">
        <v>10</v>
      </c>
      <c r="AP215" s="15">
        <v>313</v>
      </c>
      <c r="AQ215" s="15">
        <v>1.9</v>
      </c>
      <c r="AR215" s="16"/>
      <c r="AS215" s="15">
        <v>11</v>
      </c>
      <c r="AT215" s="15">
        <v>313</v>
      </c>
      <c r="AU215" s="15">
        <v>1.9</v>
      </c>
      <c r="AV215" s="16"/>
      <c r="AW215" s="15">
        <v>12</v>
      </c>
      <c r="AX215" s="15">
        <v>313</v>
      </c>
      <c r="AY215" s="15">
        <v>1.8</v>
      </c>
    </row>
    <row r="216" spans="1:51">
      <c r="A216" s="15">
        <v>0</v>
      </c>
      <c r="B216" s="15">
        <v>314</v>
      </c>
      <c r="C216" s="15">
        <v>4.5999999999999996</v>
      </c>
      <c r="D216" s="16"/>
      <c r="E216" s="15">
        <v>1</v>
      </c>
      <c r="F216" s="15">
        <v>314</v>
      </c>
      <c r="G216" s="15">
        <v>3.9</v>
      </c>
      <c r="H216" s="16"/>
      <c r="I216" s="15">
        <v>2</v>
      </c>
      <c r="J216" s="15">
        <v>314</v>
      </c>
      <c r="K216" s="15">
        <v>3.6</v>
      </c>
      <c r="L216" s="16"/>
      <c r="M216" s="15">
        <v>3</v>
      </c>
      <c r="N216" s="15">
        <v>314</v>
      </c>
      <c r="O216" s="15">
        <v>3.3</v>
      </c>
      <c r="P216" s="16"/>
      <c r="Q216" s="15">
        <v>4</v>
      </c>
      <c r="R216" s="15">
        <v>314</v>
      </c>
      <c r="S216" s="15">
        <v>3.1</v>
      </c>
      <c r="T216" s="16"/>
      <c r="U216" s="15">
        <v>5</v>
      </c>
      <c r="V216" s="15">
        <v>314</v>
      </c>
      <c r="W216" s="15">
        <v>2.9</v>
      </c>
      <c r="X216" s="16"/>
      <c r="Y216" s="15">
        <v>6</v>
      </c>
      <c r="Z216" s="15">
        <v>314</v>
      </c>
      <c r="AA216" s="15">
        <v>2.6</v>
      </c>
      <c r="AB216" s="16"/>
      <c r="AC216" s="15">
        <v>7</v>
      </c>
      <c r="AD216" s="15">
        <v>314</v>
      </c>
      <c r="AE216" s="15">
        <v>2.4</v>
      </c>
      <c r="AF216" s="16"/>
      <c r="AG216" s="15">
        <v>8</v>
      </c>
      <c r="AH216" s="15">
        <v>314</v>
      </c>
      <c r="AI216" s="15">
        <v>2.2999999999999998</v>
      </c>
      <c r="AJ216" s="16"/>
      <c r="AK216" s="15">
        <v>9</v>
      </c>
      <c r="AL216" s="15">
        <v>314</v>
      </c>
      <c r="AM216" s="15">
        <v>2</v>
      </c>
      <c r="AN216" s="16"/>
      <c r="AO216" s="15">
        <v>10</v>
      </c>
      <c r="AP216" s="15">
        <v>314</v>
      </c>
      <c r="AQ216" s="15">
        <v>1.9</v>
      </c>
      <c r="AR216" s="16"/>
      <c r="AS216" s="15">
        <v>11</v>
      </c>
      <c r="AT216" s="15">
        <v>314</v>
      </c>
      <c r="AU216" s="15">
        <v>1.9</v>
      </c>
      <c r="AV216" s="16"/>
      <c r="AW216" s="15">
        <v>12</v>
      </c>
      <c r="AX216" s="15">
        <v>314</v>
      </c>
      <c r="AY216" s="15">
        <v>1.8</v>
      </c>
    </row>
    <row r="217" spans="1:51">
      <c r="A217" s="15">
        <v>0</v>
      </c>
      <c r="B217" s="15">
        <v>315</v>
      </c>
      <c r="C217" s="15">
        <v>4.5999999999999996</v>
      </c>
      <c r="D217" s="16"/>
      <c r="E217" s="15">
        <v>1</v>
      </c>
      <c r="F217" s="15">
        <v>315</v>
      </c>
      <c r="G217" s="15">
        <v>4</v>
      </c>
      <c r="H217" s="16"/>
      <c r="I217" s="15">
        <v>2</v>
      </c>
      <c r="J217" s="15">
        <v>315</v>
      </c>
      <c r="K217" s="15">
        <v>3.6</v>
      </c>
      <c r="L217" s="16"/>
      <c r="M217" s="15">
        <v>3</v>
      </c>
      <c r="N217" s="15">
        <v>315</v>
      </c>
      <c r="O217" s="15">
        <v>3.3</v>
      </c>
      <c r="P217" s="16"/>
      <c r="Q217" s="15">
        <v>4</v>
      </c>
      <c r="R217" s="15">
        <v>315</v>
      </c>
      <c r="S217" s="15">
        <v>3.1</v>
      </c>
      <c r="T217" s="16"/>
      <c r="U217" s="15">
        <v>5</v>
      </c>
      <c r="V217" s="15">
        <v>315</v>
      </c>
      <c r="W217" s="15">
        <v>2.9</v>
      </c>
      <c r="X217" s="16"/>
      <c r="Y217" s="15">
        <v>6</v>
      </c>
      <c r="Z217" s="15">
        <v>315</v>
      </c>
      <c r="AA217" s="15">
        <v>2.7</v>
      </c>
      <c r="AB217" s="16"/>
      <c r="AC217" s="15">
        <v>7</v>
      </c>
      <c r="AD217" s="15">
        <v>315</v>
      </c>
      <c r="AE217" s="15">
        <v>2.5</v>
      </c>
      <c r="AF217" s="16"/>
      <c r="AG217" s="15">
        <v>8</v>
      </c>
      <c r="AH217" s="15">
        <v>315</v>
      </c>
      <c r="AI217" s="15">
        <v>2.2999999999999998</v>
      </c>
      <c r="AJ217" s="16"/>
      <c r="AK217" s="15">
        <v>9</v>
      </c>
      <c r="AL217" s="15">
        <v>315</v>
      </c>
      <c r="AM217" s="15">
        <v>2.1</v>
      </c>
      <c r="AN217" s="16"/>
      <c r="AO217" s="15">
        <v>10</v>
      </c>
      <c r="AP217" s="15">
        <v>315</v>
      </c>
      <c r="AQ217" s="15">
        <v>1.9</v>
      </c>
      <c r="AR217" s="16"/>
      <c r="AS217" s="15">
        <v>11</v>
      </c>
      <c r="AT217" s="15">
        <v>315</v>
      </c>
      <c r="AU217" s="15">
        <v>1.9</v>
      </c>
      <c r="AV217" s="16"/>
      <c r="AW217" s="15">
        <v>12</v>
      </c>
      <c r="AX217" s="15">
        <v>315</v>
      </c>
      <c r="AY217" s="15">
        <v>1.8</v>
      </c>
    </row>
    <row r="218" spans="1:51">
      <c r="A218" s="15">
        <v>0</v>
      </c>
      <c r="B218" s="15">
        <v>316</v>
      </c>
      <c r="C218" s="15">
        <v>4.7</v>
      </c>
      <c r="D218" s="16"/>
      <c r="E218" s="15">
        <v>1</v>
      </c>
      <c r="F218" s="15">
        <v>316</v>
      </c>
      <c r="G218" s="15">
        <v>4</v>
      </c>
      <c r="H218" s="16"/>
      <c r="I218" s="15">
        <v>2</v>
      </c>
      <c r="J218" s="15">
        <v>316</v>
      </c>
      <c r="K218" s="15">
        <v>3.6</v>
      </c>
      <c r="L218" s="16"/>
      <c r="M218" s="15">
        <v>3</v>
      </c>
      <c r="N218" s="15">
        <v>316</v>
      </c>
      <c r="O218" s="15">
        <v>3.4</v>
      </c>
      <c r="P218" s="16"/>
      <c r="Q218" s="15">
        <v>4</v>
      </c>
      <c r="R218" s="15">
        <v>316</v>
      </c>
      <c r="S218" s="15">
        <v>3.1</v>
      </c>
      <c r="T218" s="16"/>
      <c r="U218" s="15">
        <v>5</v>
      </c>
      <c r="V218" s="15">
        <v>316</v>
      </c>
      <c r="W218" s="15">
        <v>2.9</v>
      </c>
      <c r="X218" s="16"/>
      <c r="Y218" s="15">
        <v>6</v>
      </c>
      <c r="Z218" s="15">
        <v>316</v>
      </c>
      <c r="AA218" s="15">
        <v>2.7</v>
      </c>
      <c r="AB218" s="16"/>
      <c r="AC218" s="15">
        <v>7</v>
      </c>
      <c r="AD218" s="15">
        <v>316</v>
      </c>
      <c r="AE218" s="15">
        <v>2.5</v>
      </c>
      <c r="AF218" s="16"/>
      <c r="AG218" s="15">
        <v>8</v>
      </c>
      <c r="AH218" s="15">
        <v>316</v>
      </c>
      <c r="AI218" s="15">
        <v>2.2999999999999998</v>
      </c>
      <c r="AJ218" s="16"/>
      <c r="AK218" s="15">
        <v>9</v>
      </c>
      <c r="AL218" s="15">
        <v>316</v>
      </c>
      <c r="AM218" s="15">
        <v>2.1</v>
      </c>
      <c r="AN218" s="16"/>
      <c r="AO218" s="15">
        <v>10</v>
      </c>
      <c r="AP218" s="15">
        <v>316</v>
      </c>
      <c r="AQ218" s="15">
        <v>1.9</v>
      </c>
      <c r="AR218" s="16"/>
      <c r="AS218" s="15">
        <v>11</v>
      </c>
      <c r="AT218" s="15">
        <v>316</v>
      </c>
      <c r="AU218" s="15">
        <v>1.9</v>
      </c>
      <c r="AV218" s="16"/>
      <c r="AW218" s="15">
        <v>12</v>
      </c>
      <c r="AX218" s="15">
        <v>316</v>
      </c>
      <c r="AY218" s="15">
        <v>1.8</v>
      </c>
    </row>
    <row r="219" spans="1:51">
      <c r="A219" s="15">
        <v>0</v>
      </c>
      <c r="B219" s="15">
        <v>317</v>
      </c>
      <c r="C219" s="15">
        <v>4.7</v>
      </c>
      <c r="D219" s="16"/>
      <c r="E219" s="15">
        <v>1</v>
      </c>
      <c r="F219" s="15">
        <v>317</v>
      </c>
      <c r="G219" s="15">
        <v>4</v>
      </c>
      <c r="H219" s="16"/>
      <c r="I219" s="15">
        <v>2</v>
      </c>
      <c r="J219" s="15">
        <v>317</v>
      </c>
      <c r="K219" s="15">
        <v>3.7</v>
      </c>
      <c r="L219" s="16"/>
      <c r="M219" s="15">
        <v>3</v>
      </c>
      <c r="N219" s="15">
        <v>317</v>
      </c>
      <c r="O219" s="15">
        <v>3.4</v>
      </c>
      <c r="P219" s="16"/>
      <c r="Q219" s="15">
        <v>4</v>
      </c>
      <c r="R219" s="15">
        <v>317</v>
      </c>
      <c r="S219" s="15">
        <v>3.1</v>
      </c>
      <c r="T219" s="16"/>
      <c r="U219" s="15">
        <v>5</v>
      </c>
      <c r="V219" s="15">
        <v>317</v>
      </c>
      <c r="W219" s="15">
        <v>3</v>
      </c>
      <c r="X219" s="16"/>
      <c r="Y219" s="15">
        <v>6</v>
      </c>
      <c r="Z219" s="15">
        <v>317</v>
      </c>
      <c r="AA219" s="15">
        <v>2.7</v>
      </c>
      <c r="AB219" s="16"/>
      <c r="AC219" s="15">
        <v>7</v>
      </c>
      <c r="AD219" s="15">
        <v>317</v>
      </c>
      <c r="AE219" s="15">
        <v>2.5</v>
      </c>
      <c r="AF219" s="16"/>
      <c r="AG219" s="15">
        <v>8</v>
      </c>
      <c r="AH219" s="15">
        <v>317</v>
      </c>
      <c r="AI219" s="15">
        <v>2.2999999999999998</v>
      </c>
      <c r="AJ219" s="16"/>
      <c r="AK219" s="15">
        <v>9</v>
      </c>
      <c r="AL219" s="15">
        <v>317</v>
      </c>
      <c r="AM219" s="15">
        <v>2.1</v>
      </c>
      <c r="AN219" s="16"/>
      <c r="AO219" s="15">
        <v>10</v>
      </c>
      <c r="AP219" s="15">
        <v>317</v>
      </c>
      <c r="AQ219" s="15">
        <v>1.9</v>
      </c>
      <c r="AR219" s="16"/>
      <c r="AS219" s="15">
        <v>11</v>
      </c>
      <c r="AT219" s="15">
        <v>317</v>
      </c>
      <c r="AU219" s="15">
        <v>1.9</v>
      </c>
      <c r="AV219" s="16"/>
      <c r="AW219" s="15">
        <v>12</v>
      </c>
      <c r="AX219" s="15">
        <v>317</v>
      </c>
      <c r="AY219" s="15">
        <v>1.8</v>
      </c>
    </row>
    <row r="220" spans="1:51">
      <c r="A220" s="15">
        <v>0</v>
      </c>
      <c r="B220" s="15">
        <v>318</v>
      </c>
      <c r="C220" s="15">
        <v>4.7</v>
      </c>
      <c r="D220" s="16"/>
      <c r="E220" s="15">
        <v>1</v>
      </c>
      <c r="F220" s="15">
        <v>318</v>
      </c>
      <c r="G220" s="15">
        <v>4.0999999999999996</v>
      </c>
      <c r="H220" s="16"/>
      <c r="I220" s="15">
        <v>2</v>
      </c>
      <c r="J220" s="15">
        <v>318</v>
      </c>
      <c r="K220" s="15">
        <v>3.7</v>
      </c>
      <c r="L220" s="16"/>
      <c r="M220" s="15">
        <v>3</v>
      </c>
      <c r="N220" s="15">
        <v>318</v>
      </c>
      <c r="O220" s="15">
        <v>3.4</v>
      </c>
      <c r="P220" s="16"/>
      <c r="Q220" s="15">
        <v>4</v>
      </c>
      <c r="R220" s="15">
        <v>318</v>
      </c>
      <c r="S220" s="15">
        <v>3.2</v>
      </c>
      <c r="T220" s="16"/>
      <c r="U220" s="15">
        <v>5</v>
      </c>
      <c r="V220" s="15">
        <v>318</v>
      </c>
      <c r="W220" s="15">
        <v>3</v>
      </c>
      <c r="X220" s="16"/>
      <c r="Y220" s="15">
        <v>6</v>
      </c>
      <c r="Z220" s="15">
        <v>318</v>
      </c>
      <c r="AA220" s="15">
        <v>2.8</v>
      </c>
      <c r="AB220" s="16"/>
      <c r="AC220" s="15">
        <v>7</v>
      </c>
      <c r="AD220" s="15">
        <v>318</v>
      </c>
      <c r="AE220" s="15">
        <v>2.6</v>
      </c>
      <c r="AF220" s="16"/>
      <c r="AG220" s="15">
        <v>8</v>
      </c>
      <c r="AH220" s="15">
        <v>318</v>
      </c>
      <c r="AI220" s="15">
        <v>2.4</v>
      </c>
      <c r="AJ220" s="16"/>
      <c r="AK220" s="15">
        <v>9</v>
      </c>
      <c r="AL220" s="15">
        <v>318</v>
      </c>
      <c r="AM220" s="15">
        <v>2.2000000000000002</v>
      </c>
      <c r="AN220" s="16"/>
      <c r="AO220" s="15">
        <v>10</v>
      </c>
      <c r="AP220" s="15">
        <v>318</v>
      </c>
      <c r="AQ220" s="15">
        <v>2</v>
      </c>
      <c r="AR220" s="16"/>
      <c r="AS220" s="15">
        <v>11</v>
      </c>
      <c r="AT220" s="15">
        <v>318</v>
      </c>
      <c r="AU220" s="15">
        <v>1.9</v>
      </c>
      <c r="AV220" s="16"/>
      <c r="AW220" s="15">
        <v>12</v>
      </c>
      <c r="AX220" s="15">
        <v>318</v>
      </c>
      <c r="AY220" s="15">
        <v>1.8</v>
      </c>
    </row>
    <row r="221" spans="1:51">
      <c r="A221" s="15">
        <v>0</v>
      </c>
      <c r="B221" s="15">
        <v>319</v>
      </c>
      <c r="C221" s="15">
        <v>4.8</v>
      </c>
      <c r="D221" s="16"/>
      <c r="E221" s="15">
        <v>1</v>
      </c>
      <c r="F221" s="15">
        <v>319</v>
      </c>
      <c r="G221" s="15">
        <v>4.0999999999999996</v>
      </c>
      <c r="H221" s="16"/>
      <c r="I221" s="15">
        <v>2</v>
      </c>
      <c r="J221" s="15">
        <v>319</v>
      </c>
      <c r="K221" s="15">
        <v>3.7</v>
      </c>
      <c r="L221" s="16"/>
      <c r="M221" s="15">
        <v>3</v>
      </c>
      <c r="N221" s="15">
        <v>319</v>
      </c>
      <c r="O221" s="15">
        <v>3.4</v>
      </c>
      <c r="P221" s="16"/>
      <c r="Q221" s="15">
        <v>4</v>
      </c>
      <c r="R221" s="15">
        <v>319</v>
      </c>
      <c r="S221" s="15">
        <v>3.2</v>
      </c>
      <c r="T221" s="16"/>
      <c r="U221" s="15">
        <v>5</v>
      </c>
      <c r="V221" s="15">
        <v>319</v>
      </c>
      <c r="W221" s="15">
        <v>3</v>
      </c>
      <c r="X221" s="16"/>
      <c r="Y221" s="15">
        <v>6</v>
      </c>
      <c r="Z221" s="15">
        <v>319</v>
      </c>
      <c r="AA221" s="15">
        <v>2.8</v>
      </c>
      <c r="AB221" s="16"/>
      <c r="AC221" s="15">
        <v>7</v>
      </c>
      <c r="AD221" s="15">
        <v>319</v>
      </c>
      <c r="AE221" s="15">
        <v>2.6</v>
      </c>
      <c r="AF221" s="16"/>
      <c r="AG221" s="15">
        <v>8</v>
      </c>
      <c r="AH221" s="15">
        <v>319</v>
      </c>
      <c r="AI221" s="15">
        <v>2.4</v>
      </c>
      <c r="AJ221" s="16"/>
      <c r="AK221" s="15">
        <v>9</v>
      </c>
      <c r="AL221" s="15">
        <v>319</v>
      </c>
      <c r="AM221" s="15">
        <v>2.2000000000000002</v>
      </c>
      <c r="AN221" s="16"/>
      <c r="AO221" s="15">
        <v>10</v>
      </c>
      <c r="AP221" s="15">
        <v>319</v>
      </c>
      <c r="AQ221" s="15">
        <v>2</v>
      </c>
      <c r="AR221" s="16"/>
      <c r="AS221" s="15">
        <v>11</v>
      </c>
      <c r="AT221" s="15">
        <v>319</v>
      </c>
      <c r="AU221" s="15">
        <v>1.9</v>
      </c>
      <c r="AV221" s="16"/>
      <c r="AW221" s="15">
        <v>12</v>
      </c>
      <c r="AX221" s="15">
        <v>319</v>
      </c>
      <c r="AY221" s="15">
        <v>1.9</v>
      </c>
    </row>
    <row r="222" spans="1:51">
      <c r="A222" s="15">
        <v>0</v>
      </c>
      <c r="B222" s="15">
        <v>320</v>
      </c>
      <c r="C222" s="15">
        <v>4.8</v>
      </c>
      <c r="D222" s="16"/>
      <c r="E222" s="15">
        <v>1</v>
      </c>
      <c r="F222" s="15">
        <v>320</v>
      </c>
      <c r="G222" s="15">
        <v>4.0999999999999996</v>
      </c>
      <c r="H222" s="16"/>
      <c r="I222" s="15">
        <v>2</v>
      </c>
      <c r="J222" s="15">
        <v>320</v>
      </c>
      <c r="K222" s="15">
        <v>3.7</v>
      </c>
      <c r="L222" s="16"/>
      <c r="M222" s="15">
        <v>3</v>
      </c>
      <c r="N222" s="15">
        <v>320</v>
      </c>
      <c r="O222" s="15">
        <v>3.5</v>
      </c>
      <c r="P222" s="16"/>
      <c r="Q222" s="15">
        <v>4</v>
      </c>
      <c r="R222" s="15">
        <v>320</v>
      </c>
      <c r="S222" s="15">
        <v>3.2</v>
      </c>
      <c r="T222" s="16"/>
      <c r="U222" s="15">
        <v>5</v>
      </c>
      <c r="V222" s="15">
        <v>320</v>
      </c>
      <c r="W222" s="15">
        <v>3</v>
      </c>
      <c r="X222" s="16"/>
      <c r="Y222" s="15">
        <v>6</v>
      </c>
      <c r="Z222" s="15">
        <v>320</v>
      </c>
      <c r="AA222" s="15">
        <v>2.8</v>
      </c>
      <c r="AB222" s="16"/>
      <c r="AC222" s="15">
        <v>7</v>
      </c>
      <c r="AD222" s="15">
        <v>320</v>
      </c>
      <c r="AE222" s="15">
        <v>2.6</v>
      </c>
      <c r="AF222" s="16"/>
      <c r="AG222" s="15">
        <v>8</v>
      </c>
      <c r="AH222" s="15">
        <v>320</v>
      </c>
      <c r="AI222" s="15">
        <v>2.4</v>
      </c>
      <c r="AJ222" s="16"/>
      <c r="AK222" s="15">
        <v>9</v>
      </c>
      <c r="AL222" s="15">
        <v>320</v>
      </c>
      <c r="AM222" s="15">
        <v>2.2000000000000002</v>
      </c>
      <c r="AN222" s="16"/>
      <c r="AO222" s="15">
        <v>10</v>
      </c>
      <c r="AP222" s="15">
        <v>320</v>
      </c>
      <c r="AQ222" s="15">
        <v>2</v>
      </c>
      <c r="AR222" s="16"/>
      <c r="AS222" s="15">
        <v>11</v>
      </c>
      <c r="AT222" s="15">
        <v>320</v>
      </c>
      <c r="AU222" s="15">
        <v>1.9</v>
      </c>
      <c r="AV222" s="16"/>
      <c r="AW222" s="15">
        <v>12</v>
      </c>
      <c r="AX222" s="15">
        <v>320</v>
      </c>
      <c r="AY222" s="15">
        <v>1.9</v>
      </c>
    </row>
    <row r="223" spans="1:51">
      <c r="A223" s="15">
        <v>0</v>
      </c>
      <c r="B223" s="15">
        <v>321</v>
      </c>
      <c r="C223" s="15">
        <v>4.8</v>
      </c>
      <c r="D223" s="16"/>
      <c r="E223" s="15">
        <v>1</v>
      </c>
      <c r="F223" s="15">
        <v>321</v>
      </c>
      <c r="G223" s="15">
        <v>4.2</v>
      </c>
      <c r="H223" s="16"/>
      <c r="I223" s="15">
        <v>2</v>
      </c>
      <c r="J223" s="15">
        <v>321</v>
      </c>
      <c r="K223" s="15">
        <v>3.8</v>
      </c>
      <c r="L223" s="16"/>
      <c r="M223" s="15">
        <v>3</v>
      </c>
      <c r="N223" s="15">
        <v>321</v>
      </c>
      <c r="O223" s="15">
        <v>3.5</v>
      </c>
      <c r="P223" s="16"/>
      <c r="Q223" s="15">
        <v>4</v>
      </c>
      <c r="R223" s="15">
        <v>321</v>
      </c>
      <c r="S223" s="15">
        <v>3.2</v>
      </c>
      <c r="T223" s="16"/>
      <c r="U223" s="15">
        <v>5</v>
      </c>
      <c r="V223" s="15">
        <v>321</v>
      </c>
      <c r="W223" s="15">
        <v>3</v>
      </c>
      <c r="X223" s="16"/>
      <c r="Y223" s="15">
        <v>6</v>
      </c>
      <c r="Z223" s="15">
        <v>321</v>
      </c>
      <c r="AA223" s="15">
        <v>2.9</v>
      </c>
      <c r="AB223" s="16"/>
      <c r="AC223" s="15">
        <v>7</v>
      </c>
      <c r="AD223" s="15">
        <v>321</v>
      </c>
      <c r="AE223" s="15">
        <v>2.6</v>
      </c>
      <c r="AF223" s="16"/>
      <c r="AG223" s="15">
        <v>8</v>
      </c>
      <c r="AH223" s="15">
        <v>321</v>
      </c>
      <c r="AI223" s="15">
        <v>2.5</v>
      </c>
      <c r="AJ223" s="16"/>
      <c r="AK223" s="15">
        <v>9</v>
      </c>
      <c r="AL223" s="15">
        <v>321</v>
      </c>
      <c r="AM223" s="15">
        <v>2.2999999999999998</v>
      </c>
      <c r="AN223" s="16"/>
      <c r="AO223" s="15">
        <v>10</v>
      </c>
      <c r="AP223" s="15">
        <v>321</v>
      </c>
      <c r="AQ223" s="15">
        <v>2</v>
      </c>
      <c r="AR223" s="16"/>
      <c r="AS223" s="15">
        <v>11</v>
      </c>
      <c r="AT223" s="15">
        <v>321</v>
      </c>
      <c r="AU223" s="15">
        <v>1.9</v>
      </c>
      <c r="AV223" s="16"/>
      <c r="AW223" s="15">
        <v>12</v>
      </c>
      <c r="AX223" s="15">
        <v>321</v>
      </c>
      <c r="AY223" s="15">
        <v>1.9</v>
      </c>
    </row>
    <row r="224" spans="1:51">
      <c r="A224" s="15">
        <v>0</v>
      </c>
      <c r="B224" s="15">
        <v>322</v>
      </c>
      <c r="C224" s="15">
        <v>4.9000000000000004</v>
      </c>
      <c r="D224" s="16"/>
      <c r="E224" s="15">
        <v>1</v>
      </c>
      <c r="F224" s="15">
        <v>322</v>
      </c>
      <c r="G224" s="15">
        <v>4.2</v>
      </c>
      <c r="H224" s="16"/>
      <c r="I224" s="15">
        <v>2</v>
      </c>
      <c r="J224" s="15">
        <v>322</v>
      </c>
      <c r="K224" s="15">
        <v>3.8</v>
      </c>
      <c r="L224" s="16"/>
      <c r="M224" s="15">
        <v>3</v>
      </c>
      <c r="N224" s="15">
        <v>322</v>
      </c>
      <c r="O224" s="15">
        <v>3.5</v>
      </c>
      <c r="P224" s="16"/>
      <c r="Q224" s="15">
        <v>4</v>
      </c>
      <c r="R224" s="15">
        <v>322</v>
      </c>
      <c r="S224" s="15">
        <v>3.3</v>
      </c>
      <c r="T224" s="16"/>
      <c r="U224" s="15">
        <v>5</v>
      </c>
      <c r="V224" s="15">
        <v>322</v>
      </c>
      <c r="W224" s="15">
        <v>3.1</v>
      </c>
      <c r="X224" s="16"/>
      <c r="Y224" s="15">
        <v>6</v>
      </c>
      <c r="Z224" s="15">
        <v>322</v>
      </c>
      <c r="AA224" s="15">
        <v>2.9</v>
      </c>
      <c r="AB224" s="16"/>
      <c r="AC224" s="15">
        <v>7</v>
      </c>
      <c r="AD224" s="15">
        <v>322</v>
      </c>
      <c r="AE224" s="15">
        <v>2.7</v>
      </c>
      <c r="AF224" s="16"/>
      <c r="AG224" s="15">
        <v>8</v>
      </c>
      <c r="AH224" s="15">
        <v>322</v>
      </c>
      <c r="AI224" s="15">
        <v>2.5</v>
      </c>
      <c r="AJ224" s="16"/>
      <c r="AK224" s="15">
        <v>9</v>
      </c>
      <c r="AL224" s="15">
        <v>322</v>
      </c>
      <c r="AM224" s="15">
        <v>2.2999999999999998</v>
      </c>
      <c r="AN224" s="16"/>
      <c r="AO224" s="15">
        <v>10</v>
      </c>
      <c r="AP224" s="15">
        <v>322</v>
      </c>
      <c r="AQ224" s="15">
        <v>2.1</v>
      </c>
      <c r="AR224" s="16"/>
      <c r="AS224" s="15">
        <v>11</v>
      </c>
      <c r="AT224" s="15">
        <v>322</v>
      </c>
      <c r="AU224" s="15">
        <v>1.9</v>
      </c>
      <c r="AV224" s="16"/>
      <c r="AW224" s="15">
        <v>12</v>
      </c>
      <c r="AX224" s="15">
        <v>322</v>
      </c>
      <c r="AY224" s="15">
        <v>1.9</v>
      </c>
    </row>
    <row r="225" spans="1:51">
      <c r="A225" s="15">
        <v>0</v>
      </c>
      <c r="B225" s="15">
        <v>323</v>
      </c>
      <c r="C225" s="15">
        <v>4.9000000000000004</v>
      </c>
      <c r="D225" s="16"/>
      <c r="E225" s="15">
        <v>1</v>
      </c>
      <c r="F225" s="15">
        <v>323</v>
      </c>
      <c r="G225" s="15">
        <v>4.2</v>
      </c>
      <c r="H225" s="16"/>
      <c r="I225" s="15">
        <v>2</v>
      </c>
      <c r="J225" s="15">
        <v>323</v>
      </c>
      <c r="K225" s="15">
        <v>3.8</v>
      </c>
      <c r="L225" s="16"/>
      <c r="M225" s="15">
        <v>3</v>
      </c>
      <c r="N225" s="15">
        <v>323</v>
      </c>
      <c r="O225" s="15">
        <v>3.5</v>
      </c>
      <c r="P225" s="16"/>
      <c r="Q225" s="15">
        <v>4</v>
      </c>
      <c r="R225" s="15">
        <v>323</v>
      </c>
      <c r="S225" s="15">
        <v>3.3</v>
      </c>
      <c r="T225" s="16"/>
      <c r="U225" s="15">
        <v>5</v>
      </c>
      <c r="V225" s="15">
        <v>323</v>
      </c>
      <c r="W225" s="15">
        <v>3.1</v>
      </c>
      <c r="X225" s="16"/>
      <c r="Y225" s="15">
        <v>6</v>
      </c>
      <c r="Z225" s="15">
        <v>323</v>
      </c>
      <c r="AA225" s="15">
        <v>2.9</v>
      </c>
      <c r="AB225" s="16"/>
      <c r="AC225" s="15">
        <v>7</v>
      </c>
      <c r="AD225" s="15">
        <v>323</v>
      </c>
      <c r="AE225" s="15">
        <v>2.7</v>
      </c>
      <c r="AF225" s="16"/>
      <c r="AG225" s="15">
        <v>8</v>
      </c>
      <c r="AH225" s="15">
        <v>323</v>
      </c>
      <c r="AI225" s="15">
        <v>2.5</v>
      </c>
      <c r="AJ225" s="16"/>
      <c r="AK225" s="15">
        <v>9</v>
      </c>
      <c r="AL225" s="15">
        <v>323</v>
      </c>
      <c r="AM225" s="15">
        <v>2.2999999999999998</v>
      </c>
      <c r="AN225" s="16"/>
      <c r="AO225" s="15">
        <v>10</v>
      </c>
      <c r="AP225" s="15">
        <v>323</v>
      </c>
      <c r="AQ225" s="15">
        <v>2.1</v>
      </c>
      <c r="AR225" s="16"/>
      <c r="AS225" s="15">
        <v>11</v>
      </c>
      <c r="AT225" s="15">
        <v>323</v>
      </c>
      <c r="AU225" s="15">
        <v>1.9</v>
      </c>
      <c r="AV225" s="16"/>
      <c r="AW225" s="15">
        <v>12</v>
      </c>
      <c r="AX225" s="15">
        <v>323</v>
      </c>
      <c r="AY225" s="15">
        <v>1.9</v>
      </c>
    </row>
    <row r="226" spans="1:51">
      <c r="A226" s="15">
        <v>0</v>
      </c>
      <c r="B226" s="15">
        <v>324</v>
      </c>
      <c r="C226" s="15">
        <v>4.9000000000000004</v>
      </c>
      <c r="D226" s="16"/>
      <c r="E226" s="15">
        <v>1</v>
      </c>
      <c r="F226" s="15">
        <v>324</v>
      </c>
      <c r="G226" s="15">
        <v>4.3</v>
      </c>
      <c r="H226" s="16"/>
      <c r="I226" s="15">
        <v>2</v>
      </c>
      <c r="J226" s="15">
        <v>324</v>
      </c>
      <c r="K226" s="15">
        <v>3.8</v>
      </c>
      <c r="L226" s="16"/>
      <c r="M226" s="15">
        <v>3</v>
      </c>
      <c r="N226" s="15">
        <v>324</v>
      </c>
      <c r="O226" s="15">
        <v>3.6</v>
      </c>
      <c r="P226" s="16"/>
      <c r="Q226" s="15">
        <v>4</v>
      </c>
      <c r="R226" s="15">
        <v>324</v>
      </c>
      <c r="S226" s="15">
        <v>3.3</v>
      </c>
      <c r="T226" s="16"/>
      <c r="U226" s="15">
        <v>5</v>
      </c>
      <c r="V226" s="15">
        <v>324</v>
      </c>
      <c r="W226" s="15">
        <v>3.1</v>
      </c>
      <c r="X226" s="16"/>
      <c r="Y226" s="15">
        <v>6</v>
      </c>
      <c r="Z226" s="15">
        <v>324</v>
      </c>
      <c r="AA226" s="15">
        <v>3</v>
      </c>
      <c r="AB226" s="16"/>
      <c r="AC226" s="15">
        <v>7</v>
      </c>
      <c r="AD226" s="15">
        <v>324</v>
      </c>
      <c r="AE226" s="15">
        <v>2.7</v>
      </c>
      <c r="AF226" s="16"/>
      <c r="AG226" s="15">
        <v>8</v>
      </c>
      <c r="AH226" s="15">
        <v>324</v>
      </c>
      <c r="AI226" s="15">
        <v>2.6</v>
      </c>
      <c r="AJ226" s="16"/>
      <c r="AK226" s="15">
        <v>9</v>
      </c>
      <c r="AL226" s="15">
        <v>324</v>
      </c>
      <c r="AM226" s="15">
        <v>2.2999999999999998</v>
      </c>
      <c r="AN226" s="16"/>
      <c r="AO226" s="15">
        <v>10</v>
      </c>
      <c r="AP226" s="15">
        <v>324</v>
      </c>
      <c r="AQ226" s="15">
        <v>2.1</v>
      </c>
      <c r="AR226" s="16"/>
      <c r="AS226" s="15">
        <v>11</v>
      </c>
      <c r="AT226" s="15">
        <v>324</v>
      </c>
      <c r="AU226" s="15">
        <v>1.9</v>
      </c>
      <c r="AV226" s="16"/>
      <c r="AW226" s="15">
        <v>12</v>
      </c>
      <c r="AX226" s="15">
        <v>324</v>
      </c>
      <c r="AY226" s="15">
        <v>1.9</v>
      </c>
    </row>
    <row r="227" spans="1:51">
      <c r="A227" s="15">
        <v>0</v>
      </c>
      <c r="B227" s="15">
        <v>325</v>
      </c>
      <c r="C227" s="15">
        <v>5</v>
      </c>
      <c r="D227" s="16"/>
      <c r="E227" s="15">
        <v>1</v>
      </c>
      <c r="F227" s="15">
        <v>325</v>
      </c>
      <c r="G227" s="15">
        <v>4.3</v>
      </c>
      <c r="H227" s="16"/>
      <c r="I227" s="15">
        <v>2</v>
      </c>
      <c r="J227" s="15">
        <v>325</v>
      </c>
      <c r="K227" s="15">
        <v>3.9</v>
      </c>
      <c r="L227" s="16"/>
      <c r="M227" s="15">
        <v>3</v>
      </c>
      <c r="N227" s="15">
        <v>325</v>
      </c>
      <c r="O227" s="15">
        <v>3.6</v>
      </c>
      <c r="P227" s="16"/>
      <c r="Q227" s="15">
        <v>4</v>
      </c>
      <c r="R227" s="15">
        <v>325</v>
      </c>
      <c r="S227" s="15">
        <v>3.3</v>
      </c>
      <c r="T227" s="16"/>
      <c r="U227" s="15">
        <v>5</v>
      </c>
      <c r="V227" s="15">
        <v>325</v>
      </c>
      <c r="W227" s="15">
        <v>3.1</v>
      </c>
      <c r="X227" s="16"/>
      <c r="Y227" s="15">
        <v>6</v>
      </c>
      <c r="Z227" s="15">
        <v>325</v>
      </c>
      <c r="AA227" s="15">
        <v>3</v>
      </c>
      <c r="AB227" s="16"/>
      <c r="AC227" s="15">
        <v>7</v>
      </c>
      <c r="AD227" s="15">
        <v>325</v>
      </c>
      <c r="AE227" s="15">
        <v>2.8</v>
      </c>
      <c r="AF227" s="16"/>
      <c r="AG227" s="15">
        <v>8</v>
      </c>
      <c r="AH227" s="15">
        <v>325</v>
      </c>
      <c r="AI227" s="15">
        <v>2.6</v>
      </c>
      <c r="AJ227" s="16"/>
      <c r="AK227" s="15">
        <v>9</v>
      </c>
      <c r="AL227" s="15">
        <v>325</v>
      </c>
      <c r="AM227" s="15">
        <v>2.4</v>
      </c>
      <c r="AN227" s="16"/>
      <c r="AO227" s="15">
        <v>10</v>
      </c>
      <c r="AP227" s="15">
        <v>325</v>
      </c>
      <c r="AQ227" s="15">
        <v>2.2000000000000002</v>
      </c>
      <c r="AR227" s="16"/>
      <c r="AS227" s="15">
        <v>11</v>
      </c>
      <c r="AT227" s="15">
        <v>325</v>
      </c>
      <c r="AU227" s="15">
        <v>2</v>
      </c>
      <c r="AV227" s="16"/>
      <c r="AW227" s="15">
        <v>12</v>
      </c>
      <c r="AX227" s="15">
        <v>325</v>
      </c>
      <c r="AY227" s="15">
        <v>1.9</v>
      </c>
    </row>
    <row r="228" spans="1:51">
      <c r="A228" s="15">
        <v>0</v>
      </c>
      <c r="B228" s="15">
        <v>326</v>
      </c>
      <c r="C228" s="15">
        <v>5</v>
      </c>
      <c r="D228" s="16"/>
      <c r="E228" s="15">
        <v>1</v>
      </c>
      <c r="F228" s="15">
        <v>326</v>
      </c>
      <c r="G228" s="15">
        <v>4.3</v>
      </c>
      <c r="H228" s="16"/>
      <c r="I228" s="15">
        <v>2</v>
      </c>
      <c r="J228" s="15">
        <v>326</v>
      </c>
      <c r="K228" s="15">
        <v>3.9</v>
      </c>
      <c r="L228" s="16"/>
      <c r="M228" s="15">
        <v>3</v>
      </c>
      <c r="N228" s="15">
        <v>326</v>
      </c>
      <c r="O228" s="15">
        <v>3.6</v>
      </c>
      <c r="P228" s="16"/>
      <c r="Q228" s="15">
        <v>4</v>
      </c>
      <c r="R228" s="15">
        <v>326</v>
      </c>
      <c r="S228" s="15">
        <v>3.4</v>
      </c>
      <c r="T228" s="16"/>
      <c r="U228" s="15">
        <v>5</v>
      </c>
      <c r="V228" s="15">
        <v>326</v>
      </c>
      <c r="W228" s="15">
        <v>3.2</v>
      </c>
      <c r="X228" s="16"/>
      <c r="Y228" s="15">
        <v>6</v>
      </c>
      <c r="Z228" s="15">
        <v>326</v>
      </c>
      <c r="AA228" s="15">
        <v>3</v>
      </c>
      <c r="AB228" s="16"/>
      <c r="AC228" s="15">
        <v>7</v>
      </c>
      <c r="AD228" s="15">
        <v>326</v>
      </c>
      <c r="AE228" s="15">
        <v>2.8</v>
      </c>
      <c r="AF228" s="16"/>
      <c r="AG228" s="15">
        <v>8</v>
      </c>
      <c r="AH228" s="15">
        <v>326</v>
      </c>
      <c r="AI228" s="15">
        <v>2.6</v>
      </c>
      <c r="AJ228" s="16"/>
      <c r="AK228" s="15">
        <v>9</v>
      </c>
      <c r="AL228" s="15">
        <v>326</v>
      </c>
      <c r="AM228" s="15">
        <v>2.4</v>
      </c>
      <c r="AN228" s="16"/>
      <c r="AO228" s="15">
        <v>10</v>
      </c>
      <c r="AP228" s="15">
        <v>326</v>
      </c>
      <c r="AQ228" s="15">
        <v>2.2000000000000002</v>
      </c>
      <c r="AR228" s="16"/>
      <c r="AS228" s="15">
        <v>11</v>
      </c>
      <c r="AT228" s="15">
        <v>326</v>
      </c>
      <c r="AU228" s="15">
        <v>2</v>
      </c>
      <c r="AV228" s="16"/>
      <c r="AW228" s="15">
        <v>12</v>
      </c>
      <c r="AX228" s="15">
        <v>326</v>
      </c>
      <c r="AY228" s="15">
        <v>1.9</v>
      </c>
    </row>
    <row r="229" spans="1:51">
      <c r="A229" s="15">
        <v>0</v>
      </c>
      <c r="B229" s="15">
        <v>327</v>
      </c>
      <c r="C229" s="15">
        <v>5</v>
      </c>
      <c r="D229" s="16"/>
      <c r="E229" s="15">
        <v>1</v>
      </c>
      <c r="F229" s="15">
        <v>327</v>
      </c>
      <c r="G229" s="15">
        <v>4.4000000000000004</v>
      </c>
      <c r="H229" s="16"/>
      <c r="I229" s="15">
        <v>2</v>
      </c>
      <c r="J229" s="15">
        <v>327</v>
      </c>
      <c r="K229" s="15">
        <v>3.9</v>
      </c>
      <c r="L229" s="16"/>
      <c r="M229" s="15">
        <v>3</v>
      </c>
      <c r="N229" s="15">
        <v>327</v>
      </c>
      <c r="O229" s="15">
        <v>3.6</v>
      </c>
      <c r="P229" s="16"/>
      <c r="Q229" s="15">
        <v>4</v>
      </c>
      <c r="R229" s="15">
        <v>327</v>
      </c>
      <c r="S229" s="15">
        <v>3.4</v>
      </c>
      <c r="T229" s="16"/>
      <c r="U229" s="15">
        <v>5</v>
      </c>
      <c r="V229" s="15">
        <v>327</v>
      </c>
      <c r="W229" s="15">
        <v>3.2</v>
      </c>
      <c r="X229" s="16"/>
      <c r="Y229" s="15">
        <v>6</v>
      </c>
      <c r="Z229" s="15">
        <v>327</v>
      </c>
      <c r="AA229" s="15">
        <v>3</v>
      </c>
      <c r="AB229" s="16"/>
      <c r="AC229" s="15">
        <v>7</v>
      </c>
      <c r="AD229" s="15">
        <v>327</v>
      </c>
      <c r="AE229" s="15">
        <v>2.8</v>
      </c>
      <c r="AF229" s="16"/>
      <c r="AG229" s="15">
        <v>8</v>
      </c>
      <c r="AH229" s="15">
        <v>327</v>
      </c>
      <c r="AI229" s="15">
        <v>2.6</v>
      </c>
      <c r="AJ229" s="16"/>
      <c r="AK229" s="15">
        <v>9</v>
      </c>
      <c r="AL229" s="15">
        <v>327</v>
      </c>
      <c r="AM229" s="15">
        <v>2.4</v>
      </c>
      <c r="AN229" s="16"/>
      <c r="AO229" s="15">
        <v>10</v>
      </c>
      <c r="AP229" s="15">
        <v>327</v>
      </c>
      <c r="AQ229" s="15">
        <v>2.2000000000000002</v>
      </c>
      <c r="AR229" s="16"/>
      <c r="AS229" s="15">
        <v>11</v>
      </c>
      <c r="AT229" s="15">
        <v>327</v>
      </c>
      <c r="AU229" s="15">
        <v>2</v>
      </c>
      <c r="AV229" s="16"/>
      <c r="AW229" s="15">
        <v>12</v>
      </c>
      <c r="AX229" s="15">
        <v>327</v>
      </c>
      <c r="AY229" s="15">
        <v>1.9</v>
      </c>
    </row>
    <row r="230" spans="1:51">
      <c r="A230" s="15">
        <v>0</v>
      </c>
      <c r="B230" s="15">
        <v>328</v>
      </c>
      <c r="C230" s="15">
        <v>5.0999999999999996</v>
      </c>
      <c r="D230" s="16"/>
      <c r="E230" s="15">
        <v>1</v>
      </c>
      <c r="F230" s="15">
        <v>328</v>
      </c>
      <c r="G230" s="15">
        <v>4.4000000000000004</v>
      </c>
      <c r="H230" s="16"/>
      <c r="I230" s="15">
        <v>2</v>
      </c>
      <c r="J230" s="15">
        <v>328</v>
      </c>
      <c r="K230" s="15">
        <v>3.9</v>
      </c>
      <c r="L230" s="16"/>
      <c r="M230" s="15">
        <v>3</v>
      </c>
      <c r="N230" s="15">
        <v>328</v>
      </c>
      <c r="O230" s="15">
        <v>3.7</v>
      </c>
      <c r="P230" s="16"/>
      <c r="Q230" s="15">
        <v>4</v>
      </c>
      <c r="R230" s="15">
        <v>328</v>
      </c>
      <c r="S230" s="15">
        <v>3.4</v>
      </c>
      <c r="T230" s="16"/>
      <c r="U230" s="15">
        <v>5</v>
      </c>
      <c r="V230" s="15">
        <v>328</v>
      </c>
      <c r="W230" s="15">
        <v>3.2</v>
      </c>
      <c r="X230" s="16"/>
      <c r="Y230" s="15">
        <v>6</v>
      </c>
      <c r="Z230" s="15">
        <v>328</v>
      </c>
      <c r="AA230" s="15">
        <v>3</v>
      </c>
      <c r="AB230" s="16"/>
      <c r="AC230" s="15">
        <v>7</v>
      </c>
      <c r="AD230" s="15">
        <v>328</v>
      </c>
      <c r="AE230" s="15">
        <v>2.9</v>
      </c>
      <c r="AF230" s="16"/>
      <c r="AG230" s="15">
        <v>8</v>
      </c>
      <c r="AH230" s="15">
        <v>328</v>
      </c>
      <c r="AI230" s="15">
        <v>2.7</v>
      </c>
      <c r="AJ230" s="16"/>
      <c r="AK230" s="15">
        <v>9</v>
      </c>
      <c r="AL230" s="15">
        <v>328</v>
      </c>
      <c r="AM230" s="15">
        <v>2.5</v>
      </c>
      <c r="AN230" s="16"/>
      <c r="AO230" s="15">
        <v>10</v>
      </c>
      <c r="AP230" s="15">
        <v>328</v>
      </c>
      <c r="AQ230" s="15">
        <v>2.2999999999999998</v>
      </c>
      <c r="AR230" s="16"/>
      <c r="AS230" s="15">
        <v>11</v>
      </c>
      <c r="AT230" s="15">
        <v>328</v>
      </c>
      <c r="AU230" s="15">
        <v>2</v>
      </c>
      <c r="AV230" s="16"/>
      <c r="AW230" s="15">
        <v>12</v>
      </c>
      <c r="AX230" s="15">
        <v>328</v>
      </c>
      <c r="AY230" s="15">
        <v>1.9</v>
      </c>
    </row>
    <row r="231" spans="1:51">
      <c r="A231" s="15">
        <v>0</v>
      </c>
      <c r="B231" s="15">
        <v>329</v>
      </c>
      <c r="C231" s="15">
        <v>5.0999999999999996</v>
      </c>
      <c r="D231" s="16"/>
      <c r="E231" s="15">
        <v>1</v>
      </c>
      <c r="F231" s="15">
        <v>329</v>
      </c>
      <c r="G231" s="15">
        <v>4.4000000000000004</v>
      </c>
      <c r="H231" s="16"/>
      <c r="I231" s="15">
        <v>2</v>
      </c>
      <c r="J231" s="15">
        <v>329</v>
      </c>
      <c r="K231" s="15">
        <v>4</v>
      </c>
      <c r="L231" s="16"/>
      <c r="M231" s="15">
        <v>3</v>
      </c>
      <c r="N231" s="15">
        <v>329</v>
      </c>
      <c r="O231" s="15">
        <v>3.7</v>
      </c>
      <c r="P231" s="16"/>
      <c r="Q231" s="15">
        <v>4</v>
      </c>
      <c r="R231" s="15">
        <v>329</v>
      </c>
      <c r="S231" s="15">
        <v>3.4</v>
      </c>
      <c r="T231" s="16"/>
      <c r="U231" s="15">
        <v>5</v>
      </c>
      <c r="V231" s="15">
        <v>329</v>
      </c>
      <c r="W231" s="15">
        <v>3.2</v>
      </c>
      <c r="X231" s="16"/>
      <c r="Y231" s="15">
        <v>6</v>
      </c>
      <c r="Z231" s="15">
        <v>329</v>
      </c>
      <c r="AA231" s="15">
        <v>3.1</v>
      </c>
      <c r="AB231" s="16"/>
      <c r="AC231" s="15">
        <v>7</v>
      </c>
      <c r="AD231" s="15">
        <v>329</v>
      </c>
      <c r="AE231" s="15">
        <v>2.9</v>
      </c>
      <c r="AF231" s="16"/>
      <c r="AG231" s="15">
        <v>8</v>
      </c>
      <c r="AH231" s="15">
        <v>329</v>
      </c>
      <c r="AI231" s="15">
        <v>2.7</v>
      </c>
      <c r="AJ231" s="16"/>
      <c r="AK231" s="15">
        <v>9</v>
      </c>
      <c r="AL231" s="15">
        <v>329</v>
      </c>
      <c r="AM231" s="15">
        <v>2.5</v>
      </c>
      <c r="AN231" s="16"/>
      <c r="AO231" s="15">
        <v>10</v>
      </c>
      <c r="AP231" s="15">
        <v>329</v>
      </c>
      <c r="AQ231" s="15">
        <v>2.2999999999999998</v>
      </c>
      <c r="AR231" s="16"/>
      <c r="AS231" s="15">
        <v>11</v>
      </c>
      <c r="AT231" s="15">
        <v>329</v>
      </c>
      <c r="AU231" s="15">
        <v>2.1</v>
      </c>
      <c r="AV231" s="16"/>
      <c r="AW231" s="15">
        <v>12</v>
      </c>
      <c r="AX231" s="15">
        <v>329</v>
      </c>
      <c r="AY231" s="15">
        <v>1.9</v>
      </c>
    </row>
    <row r="232" spans="1:51">
      <c r="A232" s="15">
        <v>0</v>
      </c>
      <c r="B232" s="15">
        <v>330</v>
      </c>
      <c r="C232" s="15">
        <v>5.2</v>
      </c>
      <c r="D232" s="16"/>
      <c r="E232" s="15">
        <v>1</v>
      </c>
      <c r="F232" s="15">
        <v>330</v>
      </c>
      <c r="G232" s="15">
        <v>4.5</v>
      </c>
      <c r="H232" s="16"/>
      <c r="I232" s="15">
        <v>2</v>
      </c>
      <c r="J232" s="15">
        <v>330</v>
      </c>
      <c r="K232" s="15">
        <v>4</v>
      </c>
      <c r="L232" s="16"/>
      <c r="M232" s="15">
        <v>3</v>
      </c>
      <c r="N232" s="15">
        <v>330</v>
      </c>
      <c r="O232" s="15">
        <v>3.7</v>
      </c>
      <c r="P232" s="16"/>
      <c r="Q232" s="15">
        <v>4</v>
      </c>
      <c r="R232" s="15">
        <v>330</v>
      </c>
      <c r="S232" s="15">
        <v>3.5</v>
      </c>
      <c r="T232" s="16"/>
      <c r="U232" s="15">
        <v>5</v>
      </c>
      <c r="V232" s="15">
        <v>330</v>
      </c>
      <c r="W232" s="15">
        <v>3.3</v>
      </c>
      <c r="X232" s="16"/>
      <c r="Y232" s="15">
        <v>6</v>
      </c>
      <c r="Z232" s="15">
        <v>330</v>
      </c>
      <c r="AA232" s="15">
        <v>3.1</v>
      </c>
      <c r="AB232" s="16"/>
      <c r="AC232" s="15">
        <v>7</v>
      </c>
      <c r="AD232" s="15">
        <v>330</v>
      </c>
      <c r="AE232" s="15">
        <v>2.9</v>
      </c>
      <c r="AF232" s="16"/>
      <c r="AG232" s="15">
        <v>8</v>
      </c>
      <c r="AH232" s="15">
        <v>330</v>
      </c>
      <c r="AI232" s="15">
        <v>2.7</v>
      </c>
      <c r="AJ232" s="16"/>
      <c r="AK232" s="15">
        <v>9</v>
      </c>
      <c r="AL232" s="15">
        <v>330</v>
      </c>
      <c r="AM232" s="15">
        <v>2.5</v>
      </c>
      <c r="AN232" s="16"/>
      <c r="AO232" s="15">
        <v>10</v>
      </c>
      <c r="AP232" s="15">
        <v>330</v>
      </c>
      <c r="AQ232" s="15">
        <v>2.2999999999999998</v>
      </c>
      <c r="AR232" s="16"/>
      <c r="AS232" s="15">
        <v>11</v>
      </c>
      <c r="AT232" s="15">
        <v>330</v>
      </c>
      <c r="AU232" s="15">
        <v>2.1</v>
      </c>
      <c r="AV232" s="16"/>
      <c r="AW232" s="15">
        <v>12</v>
      </c>
      <c r="AX232" s="15">
        <v>330</v>
      </c>
      <c r="AY232" s="15">
        <v>1.9</v>
      </c>
    </row>
    <row r="233" spans="1:51">
      <c r="A233" s="15">
        <v>0</v>
      </c>
      <c r="B233" s="15">
        <v>331</v>
      </c>
      <c r="C233" s="15">
        <v>5.2</v>
      </c>
      <c r="D233" s="16"/>
      <c r="E233" s="15">
        <v>1</v>
      </c>
      <c r="F233" s="15">
        <v>331</v>
      </c>
      <c r="G233" s="15">
        <v>4.5</v>
      </c>
      <c r="H233" s="16"/>
      <c r="I233" s="15">
        <v>2</v>
      </c>
      <c r="J233" s="15">
        <v>331</v>
      </c>
      <c r="K233" s="15">
        <v>4</v>
      </c>
      <c r="L233" s="16"/>
      <c r="M233" s="15">
        <v>3</v>
      </c>
      <c r="N233" s="15">
        <v>331</v>
      </c>
      <c r="O233" s="15">
        <v>3.7</v>
      </c>
      <c r="P233" s="16"/>
      <c r="Q233" s="15">
        <v>4</v>
      </c>
      <c r="R233" s="15">
        <v>331</v>
      </c>
      <c r="S233" s="15">
        <v>3.5</v>
      </c>
      <c r="T233" s="16"/>
      <c r="U233" s="15">
        <v>5</v>
      </c>
      <c r="V233" s="15">
        <v>331</v>
      </c>
      <c r="W233" s="15">
        <v>3.3</v>
      </c>
      <c r="X233" s="16"/>
      <c r="Y233" s="15">
        <v>6</v>
      </c>
      <c r="Z233" s="15">
        <v>331</v>
      </c>
      <c r="AA233" s="15">
        <v>3.1</v>
      </c>
      <c r="AB233" s="16"/>
      <c r="AC233" s="15">
        <v>7</v>
      </c>
      <c r="AD233" s="15">
        <v>331</v>
      </c>
      <c r="AE233" s="15">
        <v>3</v>
      </c>
      <c r="AF233" s="16"/>
      <c r="AG233" s="15">
        <v>8</v>
      </c>
      <c r="AH233" s="15">
        <v>331</v>
      </c>
      <c r="AI233" s="15">
        <v>2.8</v>
      </c>
      <c r="AJ233" s="16"/>
      <c r="AK233" s="15">
        <v>9</v>
      </c>
      <c r="AL233" s="15">
        <v>331</v>
      </c>
      <c r="AM233" s="15">
        <v>2.6</v>
      </c>
      <c r="AN233" s="16"/>
      <c r="AO233" s="15">
        <v>10</v>
      </c>
      <c r="AP233" s="15">
        <v>331</v>
      </c>
      <c r="AQ233" s="15">
        <v>2.4</v>
      </c>
      <c r="AR233" s="16"/>
      <c r="AS233" s="15">
        <v>11</v>
      </c>
      <c r="AT233" s="15">
        <v>331</v>
      </c>
      <c r="AU233" s="15">
        <v>2.1</v>
      </c>
      <c r="AV233" s="16"/>
      <c r="AW233" s="15">
        <v>12</v>
      </c>
      <c r="AX233" s="15">
        <v>331</v>
      </c>
      <c r="AY233" s="15">
        <v>2</v>
      </c>
    </row>
    <row r="234" spans="1:51">
      <c r="A234" s="15">
        <v>0</v>
      </c>
      <c r="B234" s="15">
        <v>332</v>
      </c>
      <c r="C234" s="15">
        <v>5.2</v>
      </c>
      <c r="D234" s="16"/>
      <c r="E234" s="15">
        <v>1</v>
      </c>
      <c r="F234" s="15">
        <v>332</v>
      </c>
      <c r="G234" s="15">
        <v>4.5</v>
      </c>
      <c r="H234" s="16"/>
      <c r="I234" s="15">
        <v>2</v>
      </c>
      <c r="J234" s="15">
        <v>332</v>
      </c>
      <c r="K234" s="15">
        <v>4.0999999999999996</v>
      </c>
      <c r="L234" s="16"/>
      <c r="M234" s="15">
        <v>3</v>
      </c>
      <c r="N234" s="15">
        <v>332</v>
      </c>
      <c r="O234" s="15">
        <v>3.8</v>
      </c>
      <c r="P234" s="16"/>
      <c r="Q234" s="15">
        <v>4</v>
      </c>
      <c r="R234" s="15">
        <v>332</v>
      </c>
      <c r="S234" s="15">
        <v>3.5</v>
      </c>
      <c r="T234" s="16"/>
      <c r="U234" s="15">
        <v>5</v>
      </c>
      <c r="V234" s="15">
        <v>332</v>
      </c>
      <c r="W234" s="15">
        <v>3.3</v>
      </c>
      <c r="X234" s="16"/>
      <c r="Y234" s="15">
        <v>6</v>
      </c>
      <c r="Z234" s="15">
        <v>332</v>
      </c>
      <c r="AA234" s="15">
        <v>3.1</v>
      </c>
      <c r="AB234" s="16"/>
      <c r="AC234" s="15">
        <v>7</v>
      </c>
      <c r="AD234" s="15">
        <v>332</v>
      </c>
      <c r="AE234" s="15">
        <v>3</v>
      </c>
      <c r="AF234" s="16"/>
      <c r="AG234" s="15">
        <v>8</v>
      </c>
      <c r="AH234" s="15">
        <v>332</v>
      </c>
      <c r="AI234" s="15">
        <v>2.8</v>
      </c>
      <c r="AJ234" s="16"/>
      <c r="AK234" s="15">
        <v>9</v>
      </c>
      <c r="AL234" s="15">
        <v>332</v>
      </c>
      <c r="AM234" s="15">
        <v>2.6</v>
      </c>
      <c r="AN234" s="16"/>
      <c r="AO234" s="15">
        <v>10</v>
      </c>
      <c r="AP234" s="15">
        <v>332</v>
      </c>
      <c r="AQ234" s="15">
        <v>2.4</v>
      </c>
      <c r="AR234" s="16"/>
      <c r="AS234" s="15">
        <v>11</v>
      </c>
      <c r="AT234" s="15">
        <v>332</v>
      </c>
      <c r="AU234" s="15">
        <v>2.2000000000000002</v>
      </c>
      <c r="AV234" s="16"/>
      <c r="AW234" s="15">
        <v>12</v>
      </c>
      <c r="AX234" s="15">
        <v>332</v>
      </c>
      <c r="AY234" s="15">
        <v>2</v>
      </c>
    </row>
    <row r="235" spans="1:51">
      <c r="A235" s="15">
        <v>0</v>
      </c>
      <c r="B235" s="15">
        <v>333</v>
      </c>
      <c r="C235" s="15">
        <v>5.3</v>
      </c>
      <c r="D235" s="16"/>
      <c r="E235" s="15">
        <v>1</v>
      </c>
      <c r="F235" s="15">
        <v>333</v>
      </c>
      <c r="G235" s="15">
        <v>4.5999999999999996</v>
      </c>
      <c r="H235" s="16"/>
      <c r="I235" s="15">
        <v>2</v>
      </c>
      <c r="J235" s="15">
        <v>333</v>
      </c>
      <c r="K235" s="15">
        <v>4.0999999999999996</v>
      </c>
      <c r="L235" s="16"/>
      <c r="M235" s="15">
        <v>3</v>
      </c>
      <c r="N235" s="15">
        <v>333</v>
      </c>
      <c r="O235" s="15">
        <v>3.8</v>
      </c>
      <c r="P235" s="16"/>
      <c r="Q235" s="15">
        <v>4</v>
      </c>
      <c r="R235" s="15">
        <v>333</v>
      </c>
      <c r="S235" s="15">
        <v>3.5</v>
      </c>
      <c r="T235" s="16"/>
      <c r="U235" s="15">
        <v>5</v>
      </c>
      <c r="V235" s="15">
        <v>333</v>
      </c>
      <c r="W235" s="15">
        <v>3.3</v>
      </c>
      <c r="X235" s="16"/>
      <c r="Y235" s="15">
        <v>6</v>
      </c>
      <c r="Z235" s="15">
        <v>333</v>
      </c>
      <c r="AA235" s="15">
        <v>3.2</v>
      </c>
      <c r="AB235" s="16"/>
      <c r="AC235" s="15">
        <v>7</v>
      </c>
      <c r="AD235" s="15">
        <v>333</v>
      </c>
      <c r="AE235" s="15">
        <v>3</v>
      </c>
      <c r="AF235" s="16"/>
      <c r="AG235" s="15">
        <v>8</v>
      </c>
      <c r="AH235" s="15">
        <v>333</v>
      </c>
      <c r="AI235" s="15">
        <v>2.8</v>
      </c>
      <c r="AJ235" s="16"/>
      <c r="AK235" s="15">
        <v>9</v>
      </c>
      <c r="AL235" s="15">
        <v>333</v>
      </c>
      <c r="AM235" s="15">
        <v>2.6</v>
      </c>
      <c r="AN235" s="16"/>
      <c r="AO235" s="15">
        <v>10</v>
      </c>
      <c r="AP235" s="15">
        <v>333</v>
      </c>
      <c r="AQ235" s="15">
        <v>2.4</v>
      </c>
      <c r="AR235" s="16"/>
      <c r="AS235" s="15">
        <v>11</v>
      </c>
      <c r="AT235" s="15">
        <v>333</v>
      </c>
      <c r="AU235" s="15">
        <v>2.2000000000000002</v>
      </c>
      <c r="AV235" s="16"/>
      <c r="AW235" s="15">
        <v>12</v>
      </c>
      <c r="AX235" s="15">
        <v>333</v>
      </c>
      <c r="AY235" s="15">
        <v>2</v>
      </c>
    </row>
    <row r="236" spans="1:51">
      <c r="A236" s="15">
        <v>0</v>
      </c>
      <c r="B236" s="15">
        <v>334</v>
      </c>
      <c r="C236" s="15">
        <v>5.3</v>
      </c>
      <c r="D236" s="16"/>
      <c r="E236" s="15">
        <v>1</v>
      </c>
      <c r="F236" s="15">
        <v>334</v>
      </c>
      <c r="G236" s="15">
        <v>4.5999999999999996</v>
      </c>
      <c r="H236" s="16"/>
      <c r="I236" s="15">
        <v>2</v>
      </c>
      <c r="J236" s="15">
        <v>334</v>
      </c>
      <c r="K236" s="15">
        <v>4.0999999999999996</v>
      </c>
      <c r="L236" s="16"/>
      <c r="M236" s="15">
        <v>3</v>
      </c>
      <c r="N236" s="15">
        <v>334</v>
      </c>
      <c r="O236" s="15">
        <v>3.8</v>
      </c>
      <c r="P236" s="16"/>
      <c r="Q236" s="15">
        <v>4</v>
      </c>
      <c r="R236" s="15">
        <v>334</v>
      </c>
      <c r="S236" s="15">
        <v>3.6</v>
      </c>
      <c r="T236" s="16"/>
      <c r="U236" s="15">
        <v>5</v>
      </c>
      <c r="V236" s="15">
        <v>334</v>
      </c>
      <c r="W236" s="15">
        <v>3.4</v>
      </c>
      <c r="X236" s="16"/>
      <c r="Y236" s="15">
        <v>6</v>
      </c>
      <c r="Z236" s="15">
        <v>334</v>
      </c>
      <c r="AA236" s="15">
        <v>3.2</v>
      </c>
      <c r="AB236" s="16"/>
      <c r="AC236" s="15">
        <v>7</v>
      </c>
      <c r="AD236" s="15">
        <v>334</v>
      </c>
      <c r="AE236" s="15">
        <v>3</v>
      </c>
      <c r="AF236" s="16"/>
      <c r="AG236" s="15">
        <v>8</v>
      </c>
      <c r="AH236" s="15">
        <v>334</v>
      </c>
      <c r="AI236" s="15">
        <v>2.9</v>
      </c>
      <c r="AJ236" s="16"/>
      <c r="AK236" s="15">
        <v>9</v>
      </c>
      <c r="AL236" s="15">
        <v>334</v>
      </c>
      <c r="AM236" s="15">
        <v>2.6</v>
      </c>
      <c r="AN236" s="16"/>
      <c r="AO236" s="15">
        <v>10</v>
      </c>
      <c r="AP236" s="15">
        <v>334</v>
      </c>
      <c r="AQ236" s="15">
        <v>2.5</v>
      </c>
      <c r="AR236" s="16"/>
      <c r="AS236" s="15">
        <v>11</v>
      </c>
      <c r="AT236" s="15">
        <v>334</v>
      </c>
      <c r="AU236" s="15">
        <v>2.2000000000000002</v>
      </c>
      <c r="AV236" s="16"/>
      <c r="AW236" s="15">
        <v>12</v>
      </c>
      <c r="AX236" s="15">
        <v>334</v>
      </c>
      <c r="AY236" s="15">
        <v>2</v>
      </c>
    </row>
    <row r="237" spans="1:51">
      <c r="A237" s="15">
        <v>0</v>
      </c>
      <c r="B237" s="15">
        <v>335</v>
      </c>
      <c r="C237" s="15">
        <v>5.4</v>
      </c>
      <c r="D237" s="16"/>
      <c r="E237" s="15">
        <v>1</v>
      </c>
      <c r="F237" s="15">
        <v>335</v>
      </c>
      <c r="G237" s="15">
        <v>4.5999999999999996</v>
      </c>
      <c r="H237" s="16"/>
      <c r="I237" s="15">
        <v>2</v>
      </c>
      <c r="J237" s="15">
        <v>335</v>
      </c>
      <c r="K237" s="15">
        <v>4.2</v>
      </c>
      <c r="L237" s="16"/>
      <c r="M237" s="15">
        <v>3</v>
      </c>
      <c r="N237" s="15">
        <v>335</v>
      </c>
      <c r="O237" s="15">
        <v>3.8</v>
      </c>
      <c r="P237" s="16"/>
      <c r="Q237" s="15">
        <v>4</v>
      </c>
      <c r="R237" s="15">
        <v>335</v>
      </c>
      <c r="S237" s="15">
        <v>3.6</v>
      </c>
      <c r="T237" s="16"/>
      <c r="U237" s="15">
        <v>5</v>
      </c>
      <c r="V237" s="15">
        <v>335</v>
      </c>
      <c r="W237" s="15">
        <v>3.4</v>
      </c>
      <c r="X237" s="16"/>
      <c r="Y237" s="15">
        <v>6</v>
      </c>
      <c r="Z237" s="15">
        <v>335</v>
      </c>
      <c r="AA237" s="15">
        <v>3.2</v>
      </c>
      <c r="AB237" s="16"/>
      <c r="AC237" s="15">
        <v>7</v>
      </c>
      <c r="AD237" s="15">
        <v>335</v>
      </c>
      <c r="AE237" s="15">
        <v>3</v>
      </c>
      <c r="AF237" s="16"/>
      <c r="AG237" s="15">
        <v>8</v>
      </c>
      <c r="AH237" s="15">
        <v>335</v>
      </c>
      <c r="AI237" s="15">
        <v>2.9</v>
      </c>
      <c r="AJ237" s="16"/>
      <c r="AK237" s="15">
        <v>9</v>
      </c>
      <c r="AL237" s="15">
        <v>335</v>
      </c>
      <c r="AM237" s="15">
        <v>2.7</v>
      </c>
      <c r="AN237" s="16"/>
      <c r="AO237" s="15">
        <v>10</v>
      </c>
      <c r="AP237" s="15">
        <v>335</v>
      </c>
      <c r="AQ237" s="15">
        <v>2.5</v>
      </c>
      <c r="AR237" s="16"/>
      <c r="AS237" s="15">
        <v>11</v>
      </c>
      <c r="AT237" s="15">
        <v>335</v>
      </c>
      <c r="AU237" s="15">
        <v>2.2999999999999998</v>
      </c>
      <c r="AV237" s="16"/>
      <c r="AW237" s="15">
        <v>12</v>
      </c>
      <c r="AX237" s="15">
        <v>335</v>
      </c>
      <c r="AY237" s="15">
        <v>2.1</v>
      </c>
    </row>
    <row r="238" spans="1:51">
      <c r="A238" s="15">
        <v>0</v>
      </c>
      <c r="B238" s="15">
        <v>336</v>
      </c>
      <c r="C238" s="15">
        <v>5.4</v>
      </c>
      <c r="D238" s="16"/>
      <c r="E238" s="15">
        <v>1</v>
      </c>
      <c r="F238" s="15">
        <v>336</v>
      </c>
      <c r="G238" s="15">
        <v>4.7</v>
      </c>
      <c r="H238" s="16"/>
      <c r="I238" s="15">
        <v>2</v>
      </c>
      <c r="J238" s="15">
        <v>336</v>
      </c>
      <c r="K238" s="15">
        <v>4.2</v>
      </c>
      <c r="L238" s="16"/>
      <c r="M238" s="15">
        <v>3</v>
      </c>
      <c r="N238" s="15">
        <v>336</v>
      </c>
      <c r="O238" s="15">
        <v>3.9</v>
      </c>
      <c r="P238" s="16"/>
      <c r="Q238" s="15">
        <v>4</v>
      </c>
      <c r="R238" s="15">
        <v>336</v>
      </c>
      <c r="S238" s="15">
        <v>3.6</v>
      </c>
      <c r="T238" s="16"/>
      <c r="U238" s="15">
        <v>5</v>
      </c>
      <c r="V238" s="15">
        <v>336</v>
      </c>
      <c r="W238" s="15">
        <v>3.4</v>
      </c>
      <c r="X238" s="16"/>
      <c r="Y238" s="15">
        <v>6</v>
      </c>
      <c r="Z238" s="15">
        <v>336</v>
      </c>
      <c r="AA238" s="15">
        <v>3.2</v>
      </c>
      <c r="AB238" s="16"/>
      <c r="AC238" s="15">
        <v>7</v>
      </c>
      <c r="AD238" s="15">
        <v>336</v>
      </c>
      <c r="AE238" s="15">
        <v>3.1</v>
      </c>
      <c r="AF238" s="16"/>
      <c r="AG238" s="15">
        <v>8</v>
      </c>
      <c r="AH238" s="15">
        <v>336</v>
      </c>
      <c r="AI238" s="15">
        <v>2.9</v>
      </c>
      <c r="AJ238" s="16"/>
      <c r="AK238" s="15">
        <v>9</v>
      </c>
      <c r="AL238" s="15">
        <v>336</v>
      </c>
      <c r="AM238" s="15">
        <v>2.7</v>
      </c>
      <c r="AN238" s="16"/>
      <c r="AO238" s="15">
        <v>10</v>
      </c>
      <c r="AP238" s="15">
        <v>336</v>
      </c>
      <c r="AQ238" s="15">
        <v>2.5</v>
      </c>
      <c r="AR238" s="16"/>
      <c r="AS238" s="15">
        <v>11</v>
      </c>
      <c r="AT238" s="15">
        <v>336</v>
      </c>
      <c r="AU238" s="15">
        <v>2.2999999999999998</v>
      </c>
      <c r="AV238" s="16"/>
      <c r="AW238" s="15">
        <v>12</v>
      </c>
      <c r="AX238" s="15">
        <v>336</v>
      </c>
      <c r="AY238" s="15">
        <v>2.1</v>
      </c>
    </row>
    <row r="239" spans="1:51">
      <c r="A239" s="15">
        <v>0</v>
      </c>
      <c r="B239" s="15">
        <v>337</v>
      </c>
      <c r="C239" s="15">
        <v>5.4</v>
      </c>
      <c r="D239" s="16"/>
      <c r="E239" s="15">
        <v>1</v>
      </c>
      <c r="F239" s="15">
        <v>337</v>
      </c>
      <c r="G239" s="15">
        <v>4.7</v>
      </c>
      <c r="H239" s="16"/>
      <c r="I239" s="15">
        <v>2</v>
      </c>
      <c r="J239" s="15">
        <v>337</v>
      </c>
      <c r="K239" s="15">
        <v>4.2</v>
      </c>
      <c r="L239" s="16"/>
      <c r="M239" s="15">
        <v>3</v>
      </c>
      <c r="N239" s="15">
        <v>337</v>
      </c>
      <c r="O239" s="15">
        <v>3.9</v>
      </c>
      <c r="P239" s="16"/>
      <c r="Q239" s="15">
        <v>4</v>
      </c>
      <c r="R239" s="15">
        <v>337</v>
      </c>
      <c r="S239" s="15">
        <v>3.6</v>
      </c>
      <c r="T239" s="16"/>
      <c r="U239" s="15">
        <v>5</v>
      </c>
      <c r="V239" s="15">
        <v>337</v>
      </c>
      <c r="W239" s="15">
        <v>3.4</v>
      </c>
      <c r="X239" s="16"/>
      <c r="Y239" s="15">
        <v>6</v>
      </c>
      <c r="Z239" s="15">
        <v>337</v>
      </c>
      <c r="AA239" s="15">
        <v>3.3</v>
      </c>
      <c r="AB239" s="16"/>
      <c r="AC239" s="15">
        <v>7</v>
      </c>
      <c r="AD239" s="15">
        <v>337</v>
      </c>
      <c r="AE239" s="15">
        <v>3.1</v>
      </c>
      <c r="AF239" s="16"/>
      <c r="AG239" s="15">
        <v>8</v>
      </c>
      <c r="AH239" s="15">
        <v>337</v>
      </c>
      <c r="AI239" s="15">
        <v>3</v>
      </c>
      <c r="AJ239" s="16"/>
      <c r="AK239" s="15">
        <v>9</v>
      </c>
      <c r="AL239" s="15">
        <v>337</v>
      </c>
      <c r="AM239" s="15">
        <v>2.7</v>
      </c>
      <c r="AN239" s="16"/>
      <c r="AO239" s="15">
        <v>10</v>
      </c>
      <c r="AP239" s="15">
        <v>337</v>
      </c>
      <c r="AQ239" s="15">
        <v>2.5</v>
      </c>
      <c r="AR239" s="16"/>
      <c r="AS239" s="15">
        <v>11</v>
      </c>
      <c r="AT239" s="15">
        <v>337</v>
      </c>
      <c r="AU239" s="15">
        <v>2.2999999999999998</v>
      </c>
      <c r="AV239" s="16"/>
      <c r="AW239" s="15">
        <v>12</v>
      </c>
      <c r="AX239" s="15">
        <v>337</v>
      </c>
      <c r="AY239" s="15">
        <v>2.1</v>
      </c>
    </row>
    <row r="240" spans="1:51">
      <c r="A240" s="15">
        <v>0</v>
      </c>
      <c r="B240" s="15">
        <v>338</v>
      </c>
      <c r="C240" s="15">
        <v>5.5</v>
      </c>
      <c r="D240" s="16"/>
      <c r="E240" s="15">
        <v>1</v>
      </c>
      <c r="F240" s="15">
        <v>338</v>
      </c>
      <c r="G240" s="15">
        <v>4.7</v>
      </c>
      <c r="H240" s="16"/>
      <c r="I240" s="15">
        <v>2</v>
      </c>
      <c r="J240" s="15">
        <v>338</v>
      </c>
      <c r="K240" s="15">
        <v>4.3</v>
      </c>
      <c r="L240" s="16"/>
      <c r="M240" s="15">
        <v>3</v>
      </c>
      <c r="N240" s="15">
        <v>338</v>
      </c>
      <c r="O240" s="15">
        <v>3.9</v>
      </c>
      <c r="P240" s="16"/>
      <c r="Q240" s="15">
        <v>4</v>
      </c>
      <c r="R240" s="15">
        <v>338</v>
      </c>
      <c r="S240" s="15">
        <v>3.7</v>
      </c>
      <c r="T240" s="16"/>
      <c r="U240" s="15">
        <v>5</v>
      </c>
      <c r="V240" s="15">
        <v>338</v>
      </c>
      <c r="W240" s="15">
        <v>3.5</v>
      </c>
      <c r="X240" s="16"/>
      <c r="Y240" s="15">
        <v>6</v>
      </c>
      <c r="Z240" s="15">
        <v>338</v>
      </c>
      <c r="AA240" s="15">
        <v>3.3</v>
      </c>
      <c r="AB240" s="16"/>
      <c r="AC240" s="15">
        <v>7</v>
      </c>
      <c r="AD240" s="15">
        <v>338</v>
      </c>
      <c r="AE240" s="15">
        <v>3.1</v>
      </c>
      <c r="AF240" s="16"/>
      <c r="AG240" s="15">
        <v>8</v>
      </c>
      <c r="AH240" s="15">
        <v>338</v>
      </c>
      <c r="AI240" s="15">
        <v>3</v>
      </c>
      <c r="AJ240" s="16"/>
      <c r="AK240" s="15">
        <v>9</v>
      </c>
      <c r="AL240" s="15">
        <v>338</v>
      </c>
      <c r="AM240" s="15">
        <v>2.8</v>
      </c>
      <c r="AN240" s="16"/>
      <c r="AO240" s="15">
        <v>10</v>
      </c>
      <c r="AP240" s="15">
        <v>338</v>
      </c>
      <c r="AQ240" s="15">
        <v>2.6</v>
      </c>
      <c r="AR240" s="16"/>
      <c r="AS240" s="15">
        <v>11</v>
      </c>
      <c r="AT240" s="15">
        <v>338</v>
      </c>
      <c r="AU240" s="15">
        <v>2.4</v>
      </c>
      <c r="AV240" s="16"/>
      <c r="AW240" s="15">
        <v>12</v>
      </c>
      <c r="AX240" s="15">
        <v>338</v>
      </c>
      <c r="AY240" s="15">
        <v>2.2000000000000002</v>
      </c>
    </row>
    <row r="241" spans="1:51">
      <c r="A241" s="15">
        <v>0</v>
      </c>
      <c r="B241" s="15">
        <v>339</v>
      </c>
      <c r="C241" s="15">
        <v>5.5</v>
      </c>
      <c r="D241" s="16"/>
      <c r="E241" s="15">
        <v>1</v>
      </c>
      <c r="F241" s="15">
        <v>339</v>
      </c>
      <c r="G241" s="15">
        <v>4.8</v>
      </c>
      <c r="H241" s="16"/>
      <c r="I241" s="15">
        <v>2</v>
      </c>
      <c r="J241" s="15">
        <v>339</v>
      </c>
      <c r="K241" s="15">
        <v>4.3</v>
      </c>
      <c r="L241" s="16"/>
      <c r="M241" s="15">
        <v>3</v>
      </c>
      <c r="N241" s="15">
        <v>339</v>
      </c>
      <c r="O241" s="15">
        <v>3.9</v>
      </c>
      <c r="P241" s="16"/>
      <c r="Q241" s="15">
        <v>4</v>
      </c>
      <c r="R241" s="15">
        <v>339</v>
      </c>
      <c r="S241" s="15">
        <v>3.7</v>
      </c>
      <c r="T241" s="16"/>
      <c r="U241" s="15">
        <v>5</v>
      </c>
      <c r="V241" s="15">
        <v>339</v>
      </c>
      <c r="W241" s="15">
        <v>3.5</v>
      </c>
      <c r="X241" s="16"/>
      <c r="Y241" s="15">
        <v>6</v>
      </c>
      <c r="Z241" s="15">
        <v>339</v>
      </c>
      <c r="AA241" s="15">
        <v>3.3</v>
      </c>
      <c r="AB241" s="16"/>
      <c r="AC241" s="15">
        <v>7</v>
      </c>
      <c r="AD241" s="15">
        <v>339</v>
      </c>
      <c r="AE241" s="15">
        <v>3.1</v>
      </c>
      <c r="AF241" s="16"/>
      <c r="AG241" s="15">
        <v>8</v>
      </c>
      <c r="AH241" s="15">
        <v>339</v>
      </c>
      <c r="AI241" s="15">
        <v>3</v>
      </c>
      <c r="AJ241" s="16"/>
      <c r="AK241" s="15">
        <v>9</v>
      </c>
      <c r="AL241" s="15">
        <v>339</v>
      </c>
      <c r="AM241" s="15">
        <v>2.8</v>
      </c>
      <c r="AN241" s="16"/>
      <c r="AO241" s="15">
        <v>10</v>
      </c>
      <c r="AP241" s="15">
        <v>339</v>
      </c>
      <c r="AQ241" s="15">
        <v>2.6</v>
      </c>
      <c r="AR241" s="16"/>
      <c r="AS241" s="15">
        <v>11</v>
      </c>
      <c r="AT241" s="15">
        <v>339</v>
      </c>
      <c r="AU241" s="15">
        <v>2.4</v>
      </c>
      <c r="AV241" s="16"/>
      <c r="AW241" s="15">
        <v>12</v>
      </c>
      <c r="AX241" s="15">
        <v>339</v>
      </c>
      <c r="AY241" s="15">
        <v>2.2000000000000002</v>
      </c>
    </row>
    <row r="242" spans="1:51">
      <c r="A242" s="15">
        <v>0</v>
      </c>
      <c r="B242" s="15">
        <v>340</v>
      </c>
      <c r="C242" s="15">
        <v>5.6</v>
      </c>
      <c r="D242" s="16"/>
      <c r="E242" s="15">
        <v>1</v>
      </c>
      <c r="F242" s="15">
        <v>340</v>
      </c>
      <c r="G242" s="15">
        <v>4.8</v>
      </c>
      <c r="H242" s="16"/>
      <c r="I242" s="15">
        <v>2</v>
      </c>
      <c r="J242" s="15">
        <v>340</v>
      </c>
      <c r="K242" s="15">
        <v>4.3</v>
      </c>
      <c r="L242" s="16"/>
      <c r="M242" s="15">
        <v>3</v>
      </c>
      <c r="N242" s="15">
        <v>340</v>
      </c>
      <c r="O242" s="15">
        <v>4</v>
      </c>
      <c r="P242" s="16"/>
      <c r="Q242" s="15">
        <v>4</v>
      </c>
      <c r="R242" s="15">
        <v>340</v>
      </c>
      <c r="S242" s="15">
        <v>3.7</v>
      </c>
      <c r="T242" s="16"/>
      <c r="U242" s="15">
        <v>5</v>
      </c>
      <c r="V242" s="15">
        <v>340</v>
      </c>
      <c r="W242" s="15">
        <v>3.5</v>
      </c>
      <c r="X242" s="16"/>
      <c r="Y242" s="15">
        <v>6</v>
      </c>
      <c r="Z242" s="15">
        <v>340</v>
      </c>
      <c r="AA242" s="15">
        <v>3.3</v>
      </c>
      <c r="AB242" s="16"/>
      <c r="AC242" s="15">
        <v>7</v>
      </c>
      <c r="AD242" s="15">
        <v>340</v>
      </c>
      <c r="AE242" s="15">
        <v>3.2</v>
      </c>
      <c r="AF242" s="16"/>
      <c r="AG242" s="15">
        <v>8</v>
      </c>
      <c r="AH242" s="15">
        <v>340</v>
      </c>
      <c r="AI242" s="15">
        <v>3</v>
      </c>
      <c r="AJ242" s="16"/>
      <c r="AK242" s="15">
        <v>9</v>
      </c>
      <c r="AL242" s="15">
        <v>340</v>
      </c>
      <c r="AM242" s="15">
        <v>2.8</v>
      </c>
      <c r="AN242" s="16"/>
      <c r="AO242" s="15">
        <v>10</v>
      </c>
      <c r="AP242" s="15">
        <v>340</v>
      </c>
      <c r="AQ242" s="15">
        <v>2.6</v>
      </c>
      <c r="AR242" s="16"/>
      <c r="AS242" s="15">
        <v>11</v>
      </c>
      <c r="AT242" s="15">
        <v>340</v>
      </c>
      <c r="AU242" s="15">
        <v>2.4</v>
      </c>
      <c r="AV242" s="16"/>
      <c r="AW242" s="15">
        <v>12</v>
      </c>
      <c r="AX242" s="15">
        <v>340</v>
      </c>
      <c r="AY242" s="15">
        <v>2.2000000000000002</v>
      </c>
    </row>
    <row r="243" spans="1:51">
      <c r="A243" s="15">
        <v>0</v>
      </c>
      <c r="B243" s="15">
        <v>341</v>
      </c>
      <c r="C243" s="15">
        <v>5.6</v>
      </c>
      <c r="D243" s="16"/>
      <c r="E243" s="15">
        <v>1</v>
      </c>
      <c r="F243" s="15">
        <v>341</v>
      </c>
      <c r="G243" s="15">
        <v>4.8</v>
      </c>
      <c r="H243" s="16"/>
      <c r="I243" s="15">
        <v>2</v>
      </c>
      <c r="J243" s="15">
        <v>341</v>
      </c>
      <c r="K243" s="15">
        <v>4.4000000000000004</v>
      </c>
      <c r="L243" s="16"/>
      <c r="M243" s="15">
        <v>3</v>
      </c>
      <c r="N243" s="15">
        <v>341</v>
      </c>
      <c r="O243" s="15">
        <v>4</v>
      </c>
      <c r="P243" s="16"/>
      <c r="Q243" s="15">
        <v>4</v>
      </c>
      <c r="R243" s="15">
        <v>341</v>
      </c>
      <c r="S243" s="15">
        <v>3.7</v>
      </c>
      <c r="T243" s="16"/>
      <c r="U243" s="15">
        <v>5</v>
      </c>
      <c r="V243" s="15">
        <v>341</v>
      </c>
      <c r="W243" s="15">
        <v>3.5</v>
      </c>
      <c r="X243" s="16"/>
      <c r="Y243" s="15">
        <v>6</v>
      </c>
      <c r="Z243" s="15">
        <v>341</v>
      </c>
      <c r="AA243" s="15">
        <v>3.4</v>
      </c>
      <c r="AB243" s="16"/>
      <c r="AC243" s="15">
        <v>7</v>
      </c>
      <c r="AD243" s="15">
        <v>341</v>
      </c>
      <c r="AE243" s="15">
        <v>3.2</v>
      </c>
      <c r="AF243" s="16"/>
      <c r="AG243" s="15">
        <v>8</v>
      </c>
      <c r="AH243" s="15">
        <v>341</v>
      </c>
      <c r="AI243" s="15">
        <v>3</v>
      </c>
      <c r="AJ243" s="16"/>
      <c r="AK243" s="15">
        <v>9</v>
      </c>
      <c r="AL243" s="15">
        <v>341</v>
      </c>
      <c r="AM243" s="15">
        <v>2.9</v>
      </c>
      <c r="AN243" s="16"/>
      <c r="AO243" s="15">
        <v>10</v>
      </c>
      <c r="AP243" s="15">
        <v>341</v>
      </c>
      <c r="AQ243" s="15">
        <v>2.7</v>
      </c>
      <c r="AR243" s="16"/>
      <c r="AS243" s="15">
        <v>11</v>
      </c>
      <c r="AT243" s="15">
        <v>341</v>
      </c>
      <c r="AU243" s="15">
        <v>2.5</v>
      </c>
      <c r="AV243" s="16"/>
      <c r="AW243" s="15">
        <v>12</v>
      </c>
      <c r="AX243" s="15">
        <v>341</v>
      </c>
      <c r="AY243" s="15">
        <v>2.2999999999999998</v>
      </c>
    </row>
    <row r="244" spans="1:51">
      <c r="A244" s="15">
        <v>0</v>
      </c>
      <c r="B244" s="15">
        <v>342</v>
      </c>
      <c r="C244" s="15">
        <v>5.6</v>
      </c>
      <c r="D244" s="16"/>
      <c r="E244" s="15">
        <v>1</v>
      </c>
      <c r="F244" s="15">
        <v>342</v>
      </c>
      <c r="G244" s="15">
        <v>4.9000000000000004</v>
      </c>
      <c r="H244" s="16"/>
      <c r="I244" s="15">
        <v>2</v>
      </c>
      <c r="J244" s="15">
        <v>342</v>
      </c>
      <c r="K244" s="15">
        <v>4.4000000000000004</v>
      </c>
      <c r="L244" s="16"/>
      <c r="M244" s="15">
        <v>3</v>
      </c>
      <c r="N244" s="15">
        <v>342</v>
      </c>
      <c r="O244" s="15">
        <v>4</v>
      </c>
      <c r="P244" s="16"/>
      <c r="Q244" s="15">
        <v>4</v>
      </c>
      <c r="R244" s="15">
        <v>342</v>
      </c>
      <c r="S244" s="15">
        <v>3.8</v>
      </c>
      <c r="T244" s="16"/>
      <c r="U244" s="15">
        <v>5</v>
      </c>
      <c r="V244" s="15">
        <v>342</v>
      </c>
      <c r="W244" s="15">
        <v>3.6</v>
      </c>
      <c r="X244" s="16"/>
      <c r="Y244" s="15">
        <v>6</v>
      </c>
      <c r="Z244" s="15">
        <v>342</v>
      </c>
      <c r="AA244" s="15">
        <v>3.4</v>
      </c>
      <c r="AB244" s="16"/>
      <c r="AC244" s="15">
        <v>7</v>
      </c>
      <c r="AD244" s="15">
        <v>342</v>
      </c>
      <c r="AE244" s="15">
        <v>3.2</v>
      </c>
      <c r="AF244" s="16"/>
      <c r="AG244" s="15">
        <v>8</v>
      </c>
      <c r="AH244" s="15">
        <v>342</v>
      </c>
      <c r="AI244" s="15">
        <v>3.1</v>
      </c>
      <c r="AJ244" s="16"/>
      <c r="AK244" s="15">
        <v>9</v>
      </c>
      <c r="AL244" s="15">
        <v>342</v>
      </c>
      <c r="AM244" s="15">
        <v>2.9</v>
      </c>
      <c r="AN244" s="16"/>
      <c r="AO244" s="15">
        <v>10</v>
      </c>
      <c r="AP244" s="15">
        <v>342</v>
      </c>
      <c r="AQ244" s="15">
        <v>2.7</v>
      </c>
      <c r="AR244" s="16"/>
      <c r="AS244" s="15">
        <v>11</v>
      </c>
      <c r="AT244" s="15">
        <v>342</v>
      </c>
      <c r="AU244" s="15">
        <v>2.5</v>
      </c>
      <c r="AV244" s="16"/>
      <c r="AW244" s="15">
        <v>12</v>
      </c>
      <c r="AX244" s="15">
        <v>342</v>
      </c>
      <c r="AY244" s="15">
        <v>2.2999999999999998</v>
      </c>
    </row>
    <row r="245" spans="1:51">
      <c r="A245" s="15">
        <v>0</v>
      </c>
      <c r="B245" s="15">
        <v>343</v>
      </c>
      <c r="C245" s="15">
        <v>5.7</v>
      </c>
      <c r="D245" s="16"/>
      <c r="E245" s="15">
        <v>1</v>
      </c>
      <c r="F245" s="15">
        <v>343</v>
      </c>
      <c r="G245" s="15">
        <v>4.9000000000000004</v>
      </c>
      <c r="H245" s="16"/>
      <c r="I245" s="15">
        <v>2</v>
      </c>
      <c r="J245" s="15">
        <v>343</v>
      </c>
      <c r="K245" s="15">
        <v>4.4000000000000004</v>
      </c>
      <c r="L245" s="16"/>
      <c r="M245" s="15">
        <v>3</v>
      </c>
      <c r="N245" s="15">
        <v>343</v>
      </c>
      <c r="O245" s="15">
        <v>4</v>
      </c>
      <c r="P245" s="16"/>
      <c r="Q245" s="15">
        <v>4</v>
      </c>
      <c r="R245" s="15">
        <v>343</v>
      </c>
      <c r="S245" s="15">
        <v>3.8</v>
      </c>
      <c r="T245" s="16"/>
      <c r="U245" s="15">
        <v>5</v>
      </c>
      <c r="V245" s="15">
        <v>343</v>
      </c>
      <c r="W245" s="15">
        <v>3.6</v>
      </c>
      <c r="X245" s="16"/>
      <c r="Y245" s="15">
        <v>6</v>
      </c>
      <c r="Z245" s="15">
        <v>343</v>
      </c>
      <c r="AA245" s="15">
        <v>3.4</v>
      </c>
      <c r="AB245" s="16"/>
      <c r="AC245" s="15">
        <v>7</v>
      </c>
      <c r="AD245" s="15">
        <v>343</v>
      </c>
      <c r="AE245" s="15">
        <v>3.2</v>
      </c>
      <c r="AF245" s="16"/>
      <c r="AG245" s="15">
        <v>8</v>
      </c>
      <c r="AH245" s="15">
        <v>343</v>
      </c>
      <c r="AI245" s="15">
        <v>3.1</v>
      </c>
      <c r="AJ245" s="16"/>
      <c r="AK245" s="15">
        <v>9</v>
      </c>
      <c r="AL245" s="15">
        <v>343</v>
      </c>
      <c r="AM245" s="15">
        <v>2.9</v>
      </c>
      <c r="AN245" s="16"/>
      <c r="AO245" s="15">
        <v>10</v>
      </c>
      <c r="AP245" s="15">
        <v>343</v>
      </c>
      <c r="AQ245" s="15">
        <v>2.7</v>
      </c>
      <c r="AR245" s="16"/>
      <c r="AS245" s="15">
        <v>11</v>
      </c>
      <c r="AT245" s="15">
        <v>343</v>
      </c>
      <c r="AU245" s="15">
        <v>2.5</v>
      </c>
      <c r="AV245" s="16"/>
      <c r="AW245" s="15">
        <v>12</v>
      </c>
      <c r="AX245" s="15">
        <v>343</v>
      </c>
      <c r="AY245" s="15">
        <v>2.2999999999999998</v>
      </c>
    </row>
    <row r="246" spans="1:51">
      <c r="A246" s="15">
        <v>0</v>
      </c>
      <c r="B246" s="15">
        <v>344</v>
      </c>
      <c r="C246" s="15">
        <v>5.7</v>
      </c>
      <c r="D246" s="16"/>
      <c r="E246" s="15">
        <v>1</v>
      </c>
      <c r="F246" s="15">
        <v>344</v>
      </c>
      <c r="G246" s="15">
        <v>5</v>
      </c>
      <c r="H246" s="16"/>
      <c r="I246" s="15">
        <v>2</v>
      </c>
      <c r="J246" s="15">
        <v>344</v>
      </c>
      <c r="K246" s="15">
        <v>4.5</v>
      </c>
      <c r="L246" s="16"/>
      <c r="M246" s="15">
        <v>3</v>
      </c>
      <c r="N246" s="15">
        <v>344</v>
      </c>
      <c r="O246" s="15">
        <v>4.0999999999999996</v>
      </c>
      <c r="P246" s="16"/>
      <c r="Q246" s="15">
        <v>4</v>
      </c>
      <c r="R246" s="15">
        <v>344</v>
      </c>
      <c r="S246" s="15">
        <v>3.8</v>
      </c>
      <c r="T246" s="16"/>
      <c r="U246" s="15">
        <v>5</v>
      </c>
      <c r="V246" s="15">
        <v>344</v>
      </c>
      <c r="W246" s="15">
        <v>3.6</v>
      </c>
      <c r="X246" s="16"/>
      <c r="Y246" s="15">
        <v>6</v>
      </c>
      <c r="Z246" s="15">
        <v>344</v>
      </c>
      <c r="AA246" s="15">
        <v>3.4</v>
      </c>
      <c r="AB246" s="16"/>
      <c r="AC246" s="15">
        <v>7</v>
      </c>
      <c r="AD246" s="15">
        <v>344</v>
      </c>
      <c r="AE246" s="15">
        <v>3.3</v>
      </c>
      <c r="AF246" s="16"/>
      <c r="AG246" s="15">
        <v>8</v>
      </c>
      <c r="AH246" s="15">
        <v>344</v>
      </c>
      <c r="AI246" s="15">
        <v>3.1</v>
      </c>
      <c r="AJ246" s="16"/>
      <c r="AK246" s="15">
        <v>9</v>
      </c>
      <c r="AL246" s="15">
        <v>344</v>
      </c>
      <c r="AM246" s="15">
        <v>3</v>
      </c>
      <c r="AN246" s="16"/>
      <c r="AO246" s="15">
        <v>10</v>
      </c>
      <c r="AP246" s="15">
        <v>344</v>
      </c>
      <c r="AQ246" s="15">
        <v>2.8</v>
      </c>
      <c r="AR246" s="16"/>
      <c r="AS246" s="15">
        <v>11</v>
      </c>
      <c r="AT246" s="15">
        <v>344</v>
      </c>
      <c r="AU246" s="15">
        <v>2.6</v>
      </c>
      <c r="AV246" s="16"/>
      <c r="AW246" s="15">
        <v>12</v>
      </c>
      <c r="AX246" s="15">
        <v>344</v>
      </c>
      <c r="AY246" s="15">
        <v>2.4</v>
      </c>
    </row>
    <row r="247" spans="1:51">
      <c r="A247" s="15">
        <v>0</v>
      </c>
      <c r="B247" s="15">
        <v>345</v>
      </c>
      <c r="C247" s="15">
        <v>5.8</v>
      </c>
      <c r="D247" s="16"/>
      <c r="E247" s="15">
        <v>1</v>
      </c>
      <c r="F247" s="15">
        <v>345</v>
      </c>
      <c r="G247" s="15">
        <v>5</v>
      </c>
      <c r="H247" s="16"/>
      <c r="I247" s="15">
        <v>2</v>
      </c>
      <c r="J247" s="15">
        <v>345</v>
      </c>
      <c r="K247" s="15">
        <v>4.5</v>
      </c>
      <c r="L247" s="16"/>
      <c r="M247" s="15">
        <v>3</v>
      </c>
      <c r="N247" s="15">
        <v>345</v>
      </c>
      <c r="O247" s="15">
        <v>4.0999999999999996</v>
      </c>
      <c r="P247" s="16"/>
      <c r="Q247" s="15">
        <v>4</v>
      </c>
      <c r="R247" s="15">
        <v>345</v>
      </c>
      <c r="S247" s="15">
        <v>3.8</v>
      </c>
      <c r="T247" s="16"/>
      <c r="U247" s="15">
        <v>5</v>
      </c>
      <c r="V247" s="15">
        <v>345</v>
      </c>
      <c r="W247" s="15">
        <v>3.6</v>
      </c>
      <c r="X247" s="16"/>
      <c r="Y247" s="15">
        <v>6</v>
      </c>
      <c r="Z247" s="15">
        <v>345</v>
      </c>
      <c r="AA247" s="15">
        <v>3.5</v>
      </c>
      <c r="AB247" s="16"/>
      <c r="AC247" s="15">
        <v>7</v>
      </c>
      <c r="AD247" s="15">
        <v>345</v>
      </c>
      <c r="AE247" s="15">
        <v>3.3</v>
      </c>
      <c r="AF247" s="16"/>
      <c r="AG247" s="15">
        <v>8</v>
      </c>
      <c r="AH247" s="15">
        <v>345</v>
      </c>
      <c r="AI247" s="15">
        <v>3.1</v>
      </c>
      <c r="AJ247" s="16"/>
      <c r="AK247" s="15">
        <v>9</v>
      </c>
      <c r="AL247" s="15">
        <v>345</v>
      </c>
      <c r="AM247" s="15">
        <v>3</v>
      </c>
      <c r="AN247" s="16"/>
      <c r="AO247" s="15">
        <v>10</v>
      </c>
      <c r="AP247" s="15">
        <v>345</v>
      </c>
      <c r="AQ247" s="15">
        <v>2.8</v>
      </c>
      <c r="AR247" s="16"/>
      <c r="AS247" s="15">
        <v>11</v>
      </c>
      <c r="AT247" s="15">
        <v>345</v>
      </c>
      <c r="AU247" s="15">
        <v>2.6</v>
      </c>
      <c r="AV247" s="16"/>
      <c r="AW247" s="15">
        <v>12</v>
      </c>
      <c r="AX247" s="15">
        <v>345</v>
      </c>
      <c r="AY247" s="15">
        <v>2.4</v>
      </c>
    </row>
    <row r="248" spans="1:51">
      <c r="A248" s="15">
        <v>0</v>
      </c>
      <c r="B248" s="15">
        <v>346</v>
      </c>
      <c r="C248" s="15">
        <v>5.8</v>
      </c>
      <c r="D248" s="16"/>
      <c r="E248" s="15">
        <v>1</v>
      </c>
      <c r="F248" s="15">
        <v>346</v>
      </c>
      <c r="G248" s="15">
        <v>5</v>
      </c>
      <c r="H248" s="16"/>
      <c r="I248" s="15">
        <v>2</v>
      </c>
      <c r="J248" s="15">
        <v>346</v>
      </c>
      <c r="K248" s="15">
        <v>4.5</v>
      </c>
      <c r="L248" s="16"/>
      <c r="M248" s="15">
        <v>3</v>
      </c>
      <c r="N248" s="15">
        <v>346</v>
      </c>
      <c r="O248" s="15">
        <v>4.0999999999999996</v>
      </c>
      <c r="P248" s="16"/>
      <c r="Q248" s="15">
        <v>4</v>
      </c>
      <c r="R248" s="15">
        <v>346</v>
      </c>
      <c r="S248" s="15">
        <v>3.9</v>
      </c>
      <c r="T248" s="16"/>
      <c r="U248" s="15">
        <v>5</v>
      </c>
      <c r="V248" s="15">
        <v>346</v>
      </c>
      <c r="W248" s="15">
        <v>3.7</v>
      </c>
      <c r="X248" s="16"/>
      <c r="Y248" s="15">
        <v>6</v>
      </c>
      <c r="Z248" s="15">
        <v>346</v>
      </c>
      <c r="AA248" s="15">
        <v>3.5</v>
      </c>
      <c r="AB248" s="16"/>
      <c r="AC248" s="15">
        <v>7</v>
      </c>
      <c r="AD248" s="15">
        <v>346</v>
      </c>
      <c r="AE248" s="15">
        <v>3.3</v>
      </c>
      <c r="AF248" s="16"/>
      <c r="AG248" s="15">
        <v>8</v>
      </c>
      <c r="AH248" s="15">
        <v>346</v>
      </c>
      <c r="AI248" s="15">
        <v>3.2</v>
      </c>
      <c r="AJ248" s="16"/>
      <c r="AK248" s="15">
        <v>9</v>
      </c>
      <c r="AL248" s="15">
        <v>346</v>
      </c>
      <c r="AM248" s="15">
        <v>3</v>
      </c>
      <c r="AN248" s="16"/>
      <c r="AO248" s="15">
        <v>10</v>
      </c>
      <c r="AP248" s="15">
        <v>346</v>
      </c>
      <c r="AQ248" s="15">
        <v>2.8</v>
      </c>
      <c r="AR248" s="16"/>
      <c r="AS248" s="15">
        <v>11</v>
      </c>
      <c r="AT248" s="15">
        <v>346</v>
      </c>
      <c r="AU248" s="15">
        <v>2.6</v>
      </c>
      <c r="AV248" s="16"/>
      <c r="AW248" s="15">
        <v>12</v>
      </c>
      <c r="AX248" s="15">
        <v>346</v>
      </c>
      <c r="AY248" s="15">
        <v>2.4</v>
      </c>
    </row>
    <row r="249" spans="1:51">
      <c r="A249" s="15">
        <v>0</v>
      </c>
      <c r="B249" s="15">
        <v>347</v>
      </c>
      <c r="C249" s="15">
        <v>5.8</v>
      </c>
      <c r="D249" s="16"/>
      <c r="E249" s="15">
        <v>1</v>
      </c>
      <c r="F249" s="15">
        <v>347</v>
      </c>
      <c r="G249" s="15">
        <v>5.0999999999999996</v>
      </c>
      <c r="H249" s="16"/>
      <c r="I249" s="15">
        <v>2</v>
      </c>
      <c r="J249" s="15">
        <v>347</v>
      </c>
      <c r="K249" s="15">
        <v>4.5999999999999996</v>
      </c>
      <c r="L249" s="16"/>
      <c r="M249" s="15">
        <v>3</v>
      </c>
      <c r="N249" s="15">
        <v>347</v>
      </c>
      <c r="O249" s="15">
        <v>4.2</v>
      </c>
      <c r="P249" s="16"/>
      <c r="Q249" s="15">
        <v>4</v>
      </c>
      <c r="R249" s="15">
        <v>347</v>
      </c>
      <c r="S249" s="15">
        <v>3.9</v>
      </c>
      <c r="T249" s="16"/>
      <c r="U249" s="15">
        <v>5</v>
      </c>
      <c r="V249" s="15">
        <v>347</v>
      </c>
      <c r="W249" s="15">
        <v>3.7</v>
      </c>
      <c r="X249" s="16"/>
      <c r="Y249" s="15">
        <v>6</v>
      </c>
      <c r="Z249" s="15">
        <v>347</v>
      </c>
      <c r="AA249" s="15">
        <v>3.5</v>
      </c>
      <c r="AB249" s="16"/>
      <c r="AC249" s="15">
        <v>7</v>
      </c>
      <c r="AD249" s="15">
        <v>347</v>
      </c>
      <c r="AE249" s="15">
        <v>3.3</v>
      </c>
      <c r="AF249" s="16"/>
      <c r="AG249" s="15">
        <v>8</v>
      </c>
      <c r="AH249" s="15">
        <v>347</v>
      </c>
      <c r="AI249" s="15">
        <v>3.2</v>
      </c>
      <c r="AJ249" s="16"/>
      <c r="AK249" s="15">
        <v>9</v>
      </c>
      <c r="AL249" s="15">
        <v>347</v>
      </c>
      <c r="AM249" s="15">
        <v>3</v>
      </c>
      <c r="AN249" s="16"/>
      <c r="AO249" s="15">
        <v>10</v>
      </c>
      <c r="AP249" s="15">
        <v>347</v>
      </c>
      <c r="AQ249" s="15">
        <v>2.9</v>
      </c>
      <c r="AR249" s="16"/>
      <c r="AS249" s="15">
        <v>11</v>
      </c>
      <c r="AT249" s="15">
        <v>347</v>
      </c>
      <c r="AU249" s="15">
        <v>2.7</v>
      </c>
      <c r="AV249" s="16"/>
      <c r="AW249" s="15">
        <v>12</v>
      </c>
      <c r="AX249" s="15">
        <v>347</v>
      </c>
      <c r="AY249" s="15">
        <v>2.5</v>
      </c>
    </row>
    <row r="250" spans="1:51">
      <c r="A250" s="15">
        <v>0</v>
      </c>
      <c r="B250" s="15">
        <v>348</v>
      </c>
      <c r="C250" s="15">
        <v>5.9</v>
      </c>
      <c r="D250" s="16"/>
      <c r="E250" s="15">
        <v>1</v>
      </c>
      <c r="F250" s="15">
        <v>348</v>
      </c>
      <c r="G250" s="15">
        <v>5.0999999999999996</v>
      </c>
      <c r="H250" s="16"/>
      <c r="I250" s="15">
        <v>2</v>
      </c>
      <c r="J250" s="15">
        <v>348</v>
      </c>
      <c r="K250" s="15">
        <v>4.5999999999999996</v>
      </c>
      <c r="L250" s="16"/>
      <c r="M250" s="15">
        <v>3</v>
      </c>
      <c r="N250" s="15">
        <v>348</v>
      </c>
      <c r="O250" s="15">
        <v>4.2</v>
      </c>
      <c r="P250" s="16"/>
      <c r="Q250" s="15">
        <v>4</v>
      </c>
      <c r="R250" s="15">
        <v>348</v>
      </c>
      <c r="S250" s="15">
        <v>3.9</v>
      </c>
      <c r="T250" s="16"/>
      <c r="U250" s="15">
        <v>5</v>
      </c>
      <c r="V250" s="15">
        <v>348</v>
      </c>
      <c r="W250" s="15">
        <v>3.7</v>
      </c>
      <c r="X250" s="16"/>
      <c r="Y250" s="15">
        <v>6</v>
      </c>
      <c r="Z250" s="15">
        <v>348</v>
      </c>
      <c r="AA250" s="15">
        <v>3.5</v>
      </c>
      <c r="AB250" s="16"/>
      <c r="AC250" s="15">
        <v>7</v>
      </c>
      <c r="AD250" s="15">
        <v>348</v>
      </c>
      <c r="AE250" s="15">
        <v>3.4</v>
      </c>
      <c r="AF250" s="16"/>
      <c r="AG250" s="15">
        <v>8</v>
      </c>
      <c r="AH250" s="15">
        <v>348</v>
      </c>
      <c r="AI250" s="15">
        <v>3.2</v>
      </c>
      <c r="AJ250" s="16"/>
      <c r="AK250" s="15">
        <v>9</v>
      </c>
      <c r="AL250" s="15">
        <v>348</v>
      </c>
      <c r="AM250" s="15">
        <v>3</v>
      </c>
      <c r="AN250" s="16"/>
      <c r="AO250" s="15">
        <v>10</v>
      </c>
      <c r="AP250" s="15">
        <v>348</v>
      </c>
      <c r="AQ250" s="15">
        <v>2.9</v>
      </c>
      <c r="AR250" s="16"/>
      <c r="AS250" s="15">
        <v>11</v>
      </c>
      <c r="AT250" s="15">
        <v>348</v>
      </c>
      <c r="AU250" s="15">
        <v>2.7</v>
      </c>
      <c r="AV250" s="16"/>
      <c r="AW250" s="15">
        <v>12</v>
      </c>
      <c r="AX250" s="15">
        <v>348</v>
      </c>
      <c r="AY250" s="15">
        <v>2.5</v>
      </c>
    </row>
    <row r="251" spans="1:51">
      <c r="A251" s="15">
        <v>0</v>
      </c>
      <c r="B251" s="15">
        <v>349</v>
      </c>
      <c r="C251" s="15">
        <v>5.9</v>
      </c>
      <c r="D251" s="16"/>
      <c r="E251" s="15">
        <v>1</v>
      </c>
      <c r="F251" s="15">
        <v>349</v>
      </c>
      <c r="G251" s="15">
        <v>5.2</v>
      </c>
      <c r="H251" s="16"/>
      <c r="I251" s="15">
        <v>2</v>
      </c>
      <c r="J251" s="15">
        <v>349</v>
      </c>
      <c r="K251" s="15">
        <v>4.5999999999999996</v>
      </c>
      <c r="L251" s="16"/>
      <c r="M251" s="15">
        <v>3</v>
      </c>
      <c r="N251" s="15">
        <v>349</v>
      </c>
      <c r="O251" s="15">
        <v>4.2</v>
      </c>
      <c r="P251" s="16"/>
      <c r="Q251" s="15">
        <v>4</v>
      </c>
      <c r="R251" s="15">
        <v>349</v>
      </c>
      <c r="S251" s="15">
        <v>3.9</v>
      </c>
      <c r="T251" s="16"/>
      <c r="U251" s="15">
        <v>5</v>
      </c>
      <c r="V251" s="15">
        <v>349</v>
      </c>
      <c r="W251" s="15">
        <v>3.7</v>
      </c>
      <c r="X251" s="16"/>
      <c r="Y251" s="15">
        <v>6</v>
      </c>
      <c r="Z251" s="15">
        <v>349</v>
      </c>
      <c r="AA251" s="15">
        <v>3.6</v>
      </c>
      <c r="AB251" s="16"/>
      <c r="AC251" s="15">
        <v>7</v>
      </c>
      <c r="AD251" s="15">
        <v>349</v>
      </c>
      <c r="AE251" s="15">
        <v>3.4</v>
      </c>
      <c r="AF251" s="16"/>
      <c r="AG251" s="15">
        <v>8</v>
      </c>
      <c r="AH251" s="15">
        <v>349</v>
      </c>
      <c r="AI251" s="15">
        <v>3.2</v>
      </c>
      <c r="AJ251" s="16"/>
      <c r="AK251" s="15">
        <v>9</v>
      </c>
      <c r="AL251" s="15">
        <v>349</v>
      </c>
      <c r="AM251" s="15">
        <v>3.1</v>
      </c>
      <c r="AN251" s="16"/>
      <c r="AO251" s="15">
        <v>10</v>
      </c>
      <c r="AP251" s="15">
        <v>349</v>
      </c>
      <c r="AQ251" s="15">
        <v>2.9</v>
      </c>
      <c r="AR251" s="16"/>
      <c r="AS251" s="15">
        <v>11</v>
      </c>
      <c r="AT251" s="15">
        <v>349</v>
      </c>
      <c r="AU251" s="15">
        <v>2.7</v>
      </c>
      <c r="AV251" s="16"/>
      <c r="AW251" s="15">
        <v>12</v>
      </c>
      <c r="AX251" s="15">
        <v>349</v>
      </c>
      <c r="AY251" s="15">
        <v>2.5</v>
      </c>
    </row>
    <row r="252" spans="1:51">
      <c r="A252" s="15">
        <v>0</v>
      </c>
      <c r="B252" s="15">
        <v>350</v>
      </c>
      <c r="C252" s="15">
        <v>6</v>
      </c>
      <c r="D252" s="16"/>
      <c r="E252" s="15">
        <v>1</v>
      </c>
      <c r="F252" s="15">
        <v>350</v>
      </c>
      <c r="G252" s="15">
        <v>5.2</v>
      </c>
      <c r="H252" s="16"/>
      <c r="I252" s="15">
        <v>2</v>
      </c>
      <c r="J252" s="15">
        <v>350</v>
      </c>
      <c r="K252" s="15">
        <v>4.7</v>
      </c>
      <c r="L252" s="16"/>
      <c r="M252" s="15">
        <v>3</v>
      </c>
      <c r="N252" s="15">
        <v>350</v>
      </c>
      <c r="O252" s="15">
        <v>4.3</v>
      </c>
      <c r="P252" s="16"/>
      <c r="Q252" s="15">
        <v>4</v>
      </c>
      <c r="R252" s="15">
        <v>350</v>
      </c>
      <c r="S252" s="15">
        <v>4</v>
      </c>
      <c r="T252" s="16"/>
      <c r="U252" s="15">
        <v>5</v>
      </c>
      <c r="V252" s="15">
        <v>350</v>
      </c>
      <c r="W252" s="15">
        <v>3.8</v>
      </c>
      <c r="X252" s="16"/>
      <c r="Y252" s="15">
        <v>6</v>
      </c>
      <c r="Z252" s="15">
        <v>350</v>
      </c>
      <c r="AA252" s="15">
        <v>3.6</v>
      </c>
      <c r="AB252" s="16"/>
      <c r="AC252" s="15">
        <v>7</v>
      </c>
      <c r="AD252" s="15">
        <v>350</v>
      </c>
      <c r="AE252" s="15">
        <v>3.4</v>
      </c>
      <c r="AF252" s="16"/>
      <c r="AG252" s="15">
        <v>8</v>
      </c>
      <c r="AH252" s="15">
        <v>350</v>
      </c>
      <c r="AI252" s="15">
        <v>3.3</v>
      </c>
      <c r="AJ252" s="16"/>
      <c r="AK252" s="15">
        <v>9</v>
      </c>
      <c r="AL252" s="15">
        <v>350</v>
      </c>
      <c r="AM252" s="15">
        <v>3.1</v>
      </c>
      <c r="AN252" s="16"/>
      <c r="AO252" s="15">
        <v>10</v>
      </c>
      <c r="AP252" s="15">
        <v>350</v>
      </c>
      <c r="AQ252" s="15">
        <v>3</v>
      </c>
      <c r="AR252" s="16"/>
      <c r="AS252" s="15">
        <v>11</v>
      </c>
      <c r="AT252" s="15">
        <v>350</v>
      </c>
      <c r="AU252" s="15">
        <v>2.8</v>
      </c>
      <c r="AV252" s="16"/>
      <c r="AW252" s="15">
        <v>12</v>
      </c>
      <c r="AX252" s="15">
        <v>350</v>
      </c>
      <c r="AY252" s="15">
        <v>2.6</v>
      </c>
    </row>
    <row r="253" spans="1:51">
      <c r="A253" s="15">
        <v>0</v>
      </c>
      <c r="B253" s="15">
        <v>351</v>
      </c>
      <c r="C253" s="15">
        <v>6</v>
      </c>
      <c r="D253" s="16"/>
      <c r="E253" s="15">
        <v>1</v>
      </c>
      <c r="F253" s="15">
        <v>351</v>
      </c>
      <c r="G253" s="15">
        <v>5.2</v>
      </c>
      <c r="H253" s="16"/>
      <c r="I253" s="15">
        <v>2</v>
      </c>
      <c r="J253" s="15">
        <v>351</v>
      </c>
      <c r="K253" s="15">
        <v>4.7</v>
      </c>
      <c r="L253" s="16"/>
      <c r="M253" s="15">
        <v>3</v>
      </c>
      <c r="N253" s="15">
        <v>351</v>
      </c>
      <c r="O253" s="15">
        <v>4.3</v>
      </c>
      <c r="P253" s="16"/>
      <c r="Q253" s="15">
        <v>4</v>
      </c>
      <c r="R253" s="15">
        <v>351</v>
      </c>
      <c r="S253" s="15">
        <v>4</v>
      </c>
      <c r="T253" s="16"/>
      <c r="U253" s="15">
        <v>5</v>
      </c>
      <c r="V253" s="15">
        <v>351</v>
      </c>
      <c r="W253" s="15">
        <v>3.8</v>
      </c>
      <c r="X253" s="16"/>
      <c r="Y253" s="15">
        <v>6</v>
      </c>
      <c r="Z253" s="15">
        <v>351</v>
      </c>
      <c r="AA253" s="15">
        <v>3.6</v>
      </c>
      <c r="AB253" s="16"/>
      <c r="AC253" s="15">
        <v>7</v>
      </c>
      <c r="AD253" s="15">
        <v>351</v>
      </c>
      <c r="AE253" s="15">
        <v>3.4</v>
      </c>
      <c r="AF253" s="16"/>
      <c r="AG253" s="15">
        <v>8</v>
      </c>
      <c r="AH253" s="15">
        <v>351</v>
      </c>
      <c r="AI253" s="15">
        <v>3.3</v>
      </c>
      <c r="AJ253" s="16"/>
      <c r="AK253" s="15">
        <v>9</v>
      </c>
      <c r="AL253" s="15">
        <v>351</v>
      </c>
      <c r="AM253" s="15">
        <v>3.1</v>
      </c>
      <c r="AN253" s="16"/>
      <c r="AO253" s="15">
        <v>10</v>
      </c>
      <c r="AP253" s="15">
        <v>351</v>
      </c>
      <c r="AQ253" s="15">
        <v>3</v>
      </c>
      <c r="AR253" s="16"/>
      <c r="AS253" s="15">
        <v>11</v>
      </c>
      <c r="AT253" s="15">
        <v>351</v>
      </c>
      <c r="AU253" s="15">
        <v>2.8</v>
      </c>
      <c r="AV253" s="16"/>
      <c r="AW253" s="15">
        <v>12</v>
      </c>
      <c r="AX253" s="15">
        <v>351</v>
      </c>
      <c r="AY253" s="15">
        <v>2.6</v>
      </c>
    </row>
    <row r="254" spans="1:51">
      <c r="A254" s="15">
        <v>0</v>
      </c>
      <c r="B254" s="15">
        <v>352</v>
      </c>
      <c r="C254" s="15">
        <v>6</v>
      </c>
      <c r="D254" s="16"/>
      <c r="E254" s="15">
        <v>1</v>
      </c>
      <c r="F254" s="15">
        <v>352</v>
      </c>
      <c r="G254" s="15">
        <v>5.3</v>
      </c>
      <c r="H254" s="16"/>
      <c r="I254" s="15">
        <v>2</v>
      </c>
      <c r="J254" s="15">
        <v>352</v>
      </c>
      <c r="K254" s="15">
        <v>4.7</v>
      </c>
      <c r="L254" s="16"/>
      <c r="M254" s="15">
        <v>3</v>
      </c>
      <c r="N254" s="15">
        <v>352</v>
      </c>
      <c r="O254" s="15">
        <v>4.3</v>
      </c>
      <c r="P254" s="16"/>
      <c r="Q254" s="15">
        <v>4</v>
      </c>
      <c r="R254" s="15">
        <v>352</v>
      </c>
      <c r="S254" s="15">
        <v>4</v>
      </c>
      <c r="T254" s="16"/>
      <c r="U254" s="15">
        <v>5</v>
      </c>
      <c r="V254" s="15">
        <v>352</v>
      </c>
      <c r="W254" s="15">
        <v>3.8</v>
      </c>
      <c r="X254" s="16"/>
      <c r="Y254" s="15">
        <v>6</v>
      </c>
      <c r="Z254" s="15">
        <v>352</v>
      </c>
      <c r="AA254" s="15">
        <v>3.6</v>
      </c>
      <c r="AB254" s="16"/>
      <c r="AC254" s="15">
        <v>7</v>
      </c>
      <c r="AD254" s="15">
        <v>352</v>
      </c>
      <c r="AE254" s="15">
        <v>3.5</v>
      </c>
      <c r="AF254" s="16"/>
      <c r="AG254" s="15">
        <v>8</v>
      </c>
      <c r="AH254" s="15">
        <v>352</v>
      </c>
      <c r="AI254" s="15">
        <v>3.3</v>
      </c>
      <c r="AJ254" s="16"/>
      <c r="AK254" s="15">
        <v>9</v>
      </c>
      <c r="AL254" s="15">
        <v>352</v>
      </c>
      <c r="AM254" s="15">
        <v>3.1</v>
      </c>
      <c r="AN254" s="16"/>
      <c r="AO254" s="15">
        <v>10</v>
      </c>
      <c r="AP254" s="15">
        <v>352</v>
      </c>
      <c r="AQ254" s="15">
        <v>3</v>
      </c>
      <c r="AR254" s="16"/>
      <c r="AS254" s="15">
        <v>11</v>
      </c>
      <c r="AT254" s="15">
        <v>352</v>
      </c>
      <c r="AU254" s="15">
        <v>2.8</v>
      </c>
      <c r="AV254" s="16"/>
      <c r="AW254" s="15">
        <v>12</v>
      </c>
      <c r="AX254" s="15">
        <v>352</v>
      </c>
      <c r="AY254" s="15">
        <v>2.6</v>
      </c>
    </row>
    <row r="255" spans="1:51">
      <c r="A255" s="15">
        <v>0</v>
      </c>
      <c r="B255" s="15">
        <v>353</v>
      </c>
      <c r="C255" s="15">
        <v>6</v>
      </c>
      <c r="D255" s="16"/>
      <c r="E255" s="15">
        <v>1</v>
      </c>
      <c r="F255" s="15">
        <v>353</v>
      </c>
      <c r="G255" s="15">
        <v>5.3</v>
      </c>
      <c r="H255" s="16"/>
      <c r="I255" s="15">
        <v>2</v>
      </c>
      <c r="J255" s="15">
        <v>353</v>
      </c>
      <c r="K255" s="15">
        <v>4.8</v>
      </c>
      <c r="L255" s="16"/>
      <c r="M255" s="15">
        <v>3</v>
      </c>
      <c r="N255" s="15">
        <v>353</v>
      </c>
      <c r="O255" s="15">
        <v>4.4000000000000004</v>
      </c>
      <c r="P255" s="16"/>
      <c r="Q255" s="15">
        <v>4</v>
      </c>
      <c r="R255" s="15">
        <v>353</v>
      </c>
      <c r="S255" s="15">
        <v>4</v>
      </c>
      <c r="T255" s="16"/>
      <c r="U255" s="15">
        <v>5</v>
      </c>
      <c r="V255" s="15">
        <v>353</v>
      </c>
      <c r="W255" s="15">
        <v>3.8</v>
      </c>
      <c r="X255" s="16"/>
      <c r="Y255" s="15">
        <v>6</v>
      </c>
      <c r="Z255" s="15">
        <v>353</v>
      </c>
      <c r="AA255" s="15">
        <v>3.7</v>
      </c>
      <c r="AB255" s="16"/>
      <c r="AC255" s="15">
        <v>7</v>
      </c>
      <c r="AD255" s="15">
        <v>353</v>
      </c>
      <c r="AE255" s="15">
        <v>3.5</v>
      </c>
      <c r="AF255" s="16"/>
      <c r="AG255" s="15">
        <v>8</v>
      </c>
      <c r="AH255" s="15">
        <v>353</v>
      </c>
      <c r="AI255" s="15">
        <v>3.3</v>
      </c>
      <c r="AJ255" s="16"/>
      <c r="AK255" s="15">
        <v>9</v>
      </c>
      <c r="AL255" s="15">
        <v>353</v>
      </c>
      <c r="AM255" s="15">
        <v>3.2</v>
      </c>
      <c r="AN255" s="16"/>
      <c r="AO255" s="15">
        <v>10</v>
      </c>
      <c r="AP255" s="15">
        <v>353</v>
      </c>
      <c r="AQ255" s="15">
        <v>3</v>
      </c>
      <c r="AR255" s="16"/>
      <c r="AS255" s="15">
        <v>11</v>
      </c>
      <c r="AT255" s="15">
        <v>353</v>
      </c>
      <c r="AU255" s="15">
        <v>2.9</v>
      </c>
      <c r="AV255" s="16"/>
      <c r="AW255" s="15">
        <v>12</v>
      </c>
      <c r="AX255" s="15">
        <v>353</v>
      </c>
      <c r="AY255" s="15">
        <v>2.7</v>
      </c>
    </row>
    <row r="256" spans="1:51">
      <c r="A256" s="15">
        <v>0</v>
      </c>
      <c r="B256" s="15">
        <v>354</v>
      </c>
      <c r="C256" s="15">
        <v>6</v>
      </c>
      <c r="D256" s="16"/>
      <c r="E256" s="15">
        <v>1</v>
      </c>
      <c r="F256" s="15">
        <v>354</v>
      </c>
      <c r="G256" s="15">
        <v>5.4</v>
      </c>
      <c r="H256" s="16"/>
      <c r="I256" s="15">
        <v>2</v>
      </c>
      <c r="J256" s="15">
        <v>354</v>
      </c>
      <c r="K256" s="15">
        <v>4.8</v>
      </c>
      <c r="L256" s="16"/>
      <c r="M256" s="15">
        <v>3</v>
      </c>
      <c r="N256" s="15">
        <v>354</v>
      </c>
      <c r="O256" s="15">
        <v>4.4000000000000004</v>
      </c>
      <c r="P256" s="16"/>
      <c r="Q256" s="15">
        <v>4</v>
      </c>
      <c r="R256" s="15">
        <v>354</v>
      </c>
      <c r="S256" s="15">
        <v>4.0999999999999996</v>
      </c>
      <c r="T256" s="16"/>
      <c r="U256" s="15">
        <v>5</v>
      </c>
      <c r="V256" s="15">
        <v>354</v>
      </c>
      <c r="W256" s="15">
        <v>3.9</v>
      </c>
      <c r="X256" s="16"/>
      <c r="Y256" s="15">
        <v>6</v>
      </c>
      <c r="Z256" s="15">
        <v>354</v>
      </c>
      <c r="AA256" s="15">
        <v>3.7</v>
      </c>
      <c r="AB256" s="16"/>
      <c r="AC256" s="15">
        <v>7</v>
      </c>
      <c r="AD256" s="15">
        <v>354</v>
      </c>
      <c r="AE256" s="15">
        <v>3.5</v>
      </c>
      <c r="AF256" s="16"/>
      <c r="AG256" s="15">
        <v>8</v>
      </c>
      <c r="AH256" s="15">
        <v>354</v>
      </c>
      <c r="AI256" s="15">
        <v>3.4</v>
      </c>
      <c r="AJ256" s="16"/>
      <c r="AK256" s="15">
        <v>9</v>
      </c>
      <c r="AL256" s="15">
        <v>354</v>
      </c>
      <c r="AM256" s="15">
        <v>3.2</v>
      </c>
      <c r="AN256" s="16"/>
      <c r="AO256" s="15">
        <v>10</v>
      </c>
      <c r="AP256" s="15">
        <v>354</v>
      </c>
      <c r="AQ256" s="15">
        <v>3</v>
      </c>
      <c r="AR256" s="16"/>
      <c r="AS256" s="15">
        <v>11</v>
      </c>
      <c r="AT256" s="15">
        <v>354</v>
      </c>
      <c r="AU256" s="15">
        <v>2.9</v>
      </c>
      <c r="AV256" s="16"/>
      <c r="AW256" s="15">
        <v>12</v>
      </c>
      <c r="AX256" s="15">
        <v>354</v>
      </c>
      <c r="AY256" s="15">
        <v>2.7</v>
      </c>
    </row>
    <row r="257" spans="1:51">
      <c r="A257" s="15">
        <v>0</v>
      </c>
      <c r="B257" s="15">
        <v>355</v>
      </c>
      <c r="C257" s="15">
        <v>6</v>
      </c>
      <c r="D257" s="16"/>
      <c r="E257" s="15">
        <v>1</v>
      </c>
      <c r="F257" s="15">
        <v>355</v>
      </c>
      <c r="G257" s="15">
        <v>5.4</v>
      </c>
      <c r="H257" s="16"/>
      <c r="I257" s="15">
        <v>2</v>
      </c>
      <c r="J257" s="15">
        <v>355</v>
      </c>
      <c r="K257" s="15">
        <v>4.8</v>
      </c>
      <c r="L257" s="16"/>
      <c r="M257" s="15">
        <v>3</v>
      </c>
      <c r="N257" s="15">
        <v>355</v>
      </c>
      <c r="O257" s="15">
        <v>4.4000000000000004</v>
      </c>
      <c r="P257" s="16"/>
      <c r="Q257" s="15">
        <v>4</v>
      </c>
      <c r="R257" s="15">
        <v>355</v>
      </c>
      <c r="S257" s="15">
        <v>4.0999999999999996</v>
      </c>
      <c r="T257" s="16"/>
      <c r="U257" s="15">
        <v>5</v>
      </c>
      <c r="V257" s="15">
        <v>355</v>
      </c>
      <c r="W257" s="15">
        <v>3.9</v>
      </c>
      <c r="X257" s="16"/>
      <c r="Y257" s="15">
        <v>6</v>
      </c>
      <c r="Z257" s="15">
        <v>355</v>
      </c>
      <c r="AA257" s="15">
        <v>3.7</v>
      </c>
      <c r="AB257" s="16"/>
      <c r="AC257" s="15">
        <v>7</v>
      </c>
      <c r="AD257" s="15">
        <v>355</v>
      </c>
      <c r="AE257" s="15">
        <v>3.5</v>
      </c>
      <c r="AF257" s="16"/>
      <c r="AG257" s="15">
        <v>8</v>
      </c>
      <c r="AH257" s="15">
        <v>355</v>
      </c>
      <c r="AI257" s="15">
        <v>3.4</v>
      </c>
      <c r="AJ257" s="16"/>
      <c r="AK257" s="15">
        <v>9</v>
      </c>
      <c r="AL257" s="15">
        <v>355</v>
      </c>
      <c r="AM257" s="15">
        <v>3.2</v>
      </c>
      <c r="AN257" s="16"/>
      <c r="AO257" s="15">
        <v>10</v>
      </c>
      <c r="AP257" s="15">
        <v>355</v>
      </c>
      <c r="AQ257" s="15">
        <v>3.1</v>
      </c>
      <c r="AR257" s="16"/>
      <c r="AS257" s="15">
        <v>11</v>
      </c>
      <c r="AT257" s="15">
        <v>355</v>
      </c>
      <c r="AU257" s="15">
        <v>2.9</v>
      </c>
      <c r="AV257" s="16"/>
      <c r="AW257" s="15">
        <v>12</v>
      </c>
      <c r="AX257" s="15">
        <v>355</v>
      </c>
      <c r="AY257" s="15">
        <v>2.7</v>
      </c>
    </row>
    <row r="258" spans="1:51">
      <c r="A258" s="15">
        <v>0</v>
      </c>
      <c r="B258" s="15">
        <v>356</v>
      </c>
      <c r="C258" s="15">
        <v>6</v>
      </c>
      <c r="D258" s="16"/>
      <c r="E258" s="15">
        <v>1</v>
      </c>
      <c r="F258" s="15">
        <v>356</v>
      </c>
      <c r="G258" s="15">
        <v>5.5</v>
      </c>
      <c r="H258" s="16"/>
      <c r="I258" s="15">
        <v>2</v>
      </c>
      <c r="J258" s="15">
        <v>356</v>
      </c>
      <c r="K258" s="15">
        <v>4.9000000000000004</v>
      </c>
      <c r="L258" s="16"/>
      <c r="M258" s="15">
        <v>3</v>
      </c>
      <c r="N258" s="15">
        <v>356</v>
      </c>
      <c r="O258" s="15">
        <v>4.5</v>
      </c>
      <c r="P258" s="16"/>
      <c r="Q258" s="15">
        <v>4</v>
      </c>
      <c r="R258" s="15">
        <v>356</v>
      </c>
      <c r="S258" s="15">
        <v>4.0999999999999996</v>
      </c>
      <c r="T258" s="16"/>
      <c r="U258" s="15">
        <v>5</v>
      </c>
      <c r="V258" s="15">
        <v>356</v>
      </c>
      <c r="W258" s="15">
        <v>3.9</v>
      </c>
      <c r="X258" s="16"/>
      <c r="Y258" s="15">
        <v>6</v>
      </c>
      <c r="Z258" s="15">
        <v>356</v>
      </c>
      <c r="AA258" s="15">
        <v>3.7</v>
      </c>
      <c r="AB258" s="16"/>
      <c r="AC258" s="15">
        <v>7</v>
      </c>
      <c r="AD258" s="15">
        <v>356</v>
      </c>
      <c r="AE258" s="15">
        <v>3.6</v>
      </c>
      <c r="AF258" s="16"/>
      <c r="AG258" s="15">
        <v>8</v>
      </c>
      <c r="AH258" s="15">
        <v>356</v>
      </c>
      <c r="AI258" s="15">
        <v>3.4</v>
      </c>
      <c r="AJ258" s="16"/>
      <c r="AK258" s="15">
        <v>9</v>
      </c>
      <c r="AL258" s="15">
        <v>356</v>
      </c>
      <c r="AM258" s="15">
        <v>3.2</v>
      </c>
      <c r="AN258" s="16"/>
      <c r="AO258" s="15">
        <v>10</v>
      </c>
      <c r="AP258" s="15">
        <v>356</v>
      </c>
      <c r="AQ258" s="15">
        <v>3.1</v>
      </c>
      <c r="AR258" s="16"/>
      <c r="AS258" s="15">
        <v>11</v>
      </c>
      <c r="AT258" s="15">
        <v>356</v>
      </c>
      <c r="AU258" s="15">
        <v>3</v>
      </c>
      <c r="AV258" s="16"/>
      <c r="AW258" s="15">
        <v>12</v>
      </c>
      <c r="AX258" s="15">
        <v>356</v>
      </c>
      <c r="AY258" s="15">
        <v>2.8</v>
      </c>
    </row>
    <row r="259" spans="1:51">
      <c r="A259" s="15">
        <v>0</v>
      </c>
      <c r="B259" s="15">
        <v>357</v>
      </c>
      <c r="C259" s="15">
        <v>6</v>
      </c>
      <c r="D259" s="16"/>
      <c r="E259" s="15">
        <v>1</v>
      </c>
      <c r="F259" s="15">
        <v>357</v>
      </c>
      <c r="G259" s="15">
        <v>5.5</v>
      </c>
      <c r="H259" s="16"/>
      <c r="I259" s="15">
        <v>2</v>
      </c>
      <c r="J259" s="15">
        <v>357</v>
      </c>
      <c r="K259" s="15">
        <v>4.9000000000000004</v>
      </c>
      <c r="L259" s="16"/>
      <c r="M259" s="15">
        <v>3</v>
      </c>
      <c r="N259" s="15">
        <v>357</v>
      </c>
      <c r="O259" s="15">
        <v>4.5</v>
      </c>
      <c r="P259" s="16"/>
      <c r="Q259" s="15">
        <v>4</v>
      </c>
      <c r="R259" s="15">
        <v>357</v>
      </c>
      <c r="S259" s="15">
        <v>4.2</v>
      </c>
      <c r="T259" s="16"/>
      <c r="U259" s="15">
        <v>5</v>
      </c>
      <c r="V259" s="15">
        <v>357</v>
      </c>
      <c r="W259" s="15">
        <v>3.9</v>
      </c>
      <c r="X259" s="16"/>
      <c r="Y259" s="15">
        <v>6</v>
      </c>
      <c r="Z259" s="15">
        <v>357</v>
      </c>
      <c r="AA259" s="15">
        <v>3.8</v>
      </c>
      <c r="AB259" s="16"/>
      <c r="AC259" s="15">
        <v>7</v>
      </c>
      <c r="AD259" s="15">
        <v>357</v>
      </c>
      <c r="AE259" s="15">
        <v>3.6</v>
      </c>
      <c r="AF259" s="16"/>
      <c r="AG259" s="15">
        <v>8</v>
      </c>
      <c r="AH259" s="15">
        <v>357</v>
      </c>
      <c r="AI259" s="15">
        <v>3.4</v>
      </c>
      <c r="AJ259" s="16"/>
      <c r="AK259" s="15">
        <v>9</v>
      </c>
      <c r="AL259" s="15">
        <v>357</v>
      </c>
      <c r="AM259" s="15">
        <v>3.3</v>
      </c>
      <c r="AN259" s="16"/>
      <c r="AO259" s="15">
        <v>10</v>
      </c>
      <c r="AP259" s="15">
        <v>357</v>
      </c>
      <c r="AQ259" s="15">
        <v>3.1</v>
      </c>
      <c r="AR259" s="16"/>
      <c r="AS259" s="15">
        <v>11</v>
      </c>
      <c r="AT259" s="15">
        <v>357</v>
      </c>
      <c r="AU259" s="15">
        <v>3</v>
      </c>
      <c r="AV259" s="16"/>
      <c r="AW259" s="15">
        <v>12</v>
      </c>
      <c r="AX259" s="15">
        <v>357</v>
      </c>
      <c r="AY259" s="15">
        <v>2.8</v>
      </c>
    </row>
    <row r="260" spans="1:51">
      <c r="A260" s="15">
        <v>0</v>
      </c>
      <c r="B260" s="15">
        <v>358</v>
      </c>
      <c r="C260" s="15">
        <v>6</v>
      </c>
      <c r="D260" s="16"/>
      <c r="E260" s="15">
        <v>1</v>
      </c>
      <c r="F260" s="15">
        <v>358</v>
      </c>
      <c r="G260" s="15">
        <v>5.5</v>
      </c>
      <c r="H260" s="16"/>
      <c r="I260" s="15">
        <v>2</v>
      </c>
      <c r="J260" s="15">
        <v>358</v>
      </c>
      <c r="K260" s="15">
        <v>4.9000000000000004</v>
      </c>
      <c r="L260" s="16"/>
      <c r="M260" s="15">
        <v>3</v>
      </c>
      <c r="N260" s="15">
        <v>358</v>
      </c>
      <c r="O260" s="15">
        <v>4.5</v>
      </c>
      <c r="P260" s="16"/>
      <c r="Q260" s="15">
        <v>4</v>
      </c>
      <c r="R260" s="15">
        <v>358</v>
      </c>
      <c r="S260" s="15">
        <v>4.2</v>
      </c>
      <c r="T260" s="16"/>
      <c r="U260" s="15">
        <v>5</v>
      </c>
      <c r="V260" s="15">
        <v>358</v>
      </c>
      <c r="W260" s="15">
        <v>4</v>
      </c>
      <c r="X260" s="16"/>
      <c r="Y260" s="15">
        <v>6</v>
      </c>
      <c r="Z260" s="15">
        <v>358</v>
      </c>
      <c r="AA260" s="15">
        <v>3.8</v>
      </c>
      <c r="AB260" s="16"/>
      <c r="AC260" s="15">
        <v>7</v>
      </c>
      <c r="AD260" s="15">
        <v>358</v>
      </c>
      <c r="AE260" s="15">
        <v>3.6</v>
      </c>
      <c r="AF260" s="16"/>
      <c r="AG260" s="15">
        <v>8</v>
      </c>
      <c r="AH260" s="15">
        <v>358</v>
      </c>
      <c r="AI260" s="15">
        <v>3.5</v>
      </c>
      <c r="AJ260" s="16"/>
      <c r="AK260" s="15">
        <v>9</v>
      </c>
      <c r="AL260" s="15">
        <v>358</v>
      </c>
      <c r="AM260" s="15">
        <v>3.3</v>
      </c>
      <c r="AN260" s="16"/>
      <c r="AO260" s="15">
        <v>10</v>
      </c>
      <c r="AP260" s="15">
        <v>358</v>
      </c>
      <c r="AQ260" s="15">
        <v>3.1</v>
      </c>
      <c r="AR260" s="16"/>
      <c r="AS260" s="15">
        <v>11</v>
      </c>
      <c r="AT260" s="15">
        <v>358</v>
      </c>
      <c r="AU260" s="15">
        <v>3</v>
      </c>
      <c r="AV260" s="16"/>
      <c r="AW260" s="15">
        <v>12</v>
      </c>
      <c r="AX260" s="15">
        <v>358</v>
      </c>
      <c r="AY260" s="15">
        <v>2.8</v>
      </c>
    </row>
    <row r="261" spans="1:51">
      <c r="A261" s="15">
        <v>0</v>
      </c>
      <c r="B261" s="15">
        <v>359</v>
      </c>
      <c r="C261" s="15">
        <v>6</v>
      </c>
      <c r="D261" s="16"/>
      <c r="E261" s="15">
        <v>1</v>
      </c>
      <c r="F261" s="15">
        <v>359</v>
      </c>
      <c r="G261" s="15">
        <v>5.6</v>
      </c>
      <c r="H261" s="16"/>
      <c r="I261" s="15">
        <v>2</v>
      </c>
      <c r="J261" s="15">
        <v>359</v>
      </c>
      <c r="K261" s="15">
        <v>5</v>
      </c>
      <c r="L261" s="16"/>
      <c r="M261" s="15">
        <v>3</v>
      </c>
      <c r="N261" s="15">
        <v>359</v>
      </c>
      <c r="O261" s="15">
        <v>4.5999999999999996</v>
      </c>
      <c r="P261" s="16"/>
      <c r="Q261" s="15">
        <v>4</v>
      </c>
      <c r="R261" s="15">
        <v>359</v>
      </c>
      <c r="S261" s="15">
        <v>4.2</v>
      </c>
      <c r="T261" s="16"/>
      <c r="U261" s="15">
        <v>5</v>
      </c>
      <c r="V261" s="15">
        <v>359</v>
      </c>
      <c r="W261" s="15">
        <v>4</v>
      </c>
      <c r="X261" s="16"/>
      <c r="Y261" s="15">
        <v>6</v>
      </c>
      <c r="Z261" s="15">
        <v>359</v>
      </c>
      <c r="AA261" s="15">
        <v>3.8</v>
      </c>
      <c r="AB261" s="16"/>
      <c r="AC261" s="15">
        <v>7</v>
      </c>
      <c r="AD261" s="15">
        <v>359</v>
      </c>
      <c r="AE261" s="15">
        <v>3.6</v>
      </c>
      <c r="AF261" s="16"/>
      <c r="AG261" s="15">
        <v>8</v>
      </c>
      <c r="AH261" s="15">
        <v>359</v>
      </c>
      <c r="AI261" s="15">
        <v>3.5</v>
      </c>
      <c r="AJ261" s="16"/>
      <c r="AK261" s="15">
        <v>9</v>
      </c>
      <c r="AL261" s="15">
        <v>359</v>
      </c>
      <c r="AM261" s="15">
        <v>3.3</v>
      </c>
      <c r="AN261" s="16"/>
      <c r="AO261" s="15">
        <v>10</v>
      </c>
      <c r="AP261" s="15">
        <v>359</v>
      </c>
      <c r="AQ261" s="15">
        <v>3.2</v>
      </c>
      <c r="AR261" s="16"/>
      <c r="AS261" s="15">
        <v>11</v>
      </c>
      <c r="AT261" s="15">
        <v>359</v>
      </c>
      <c r="AU261" s="15">
        <v>3</v>
      </c>
      <c r="AV261" s="16"/>
      <c r="AW261" s="15">
        <v>12</v>
      </c>
      <c r="AX261" s="15">
        <v>359</v>
      </c>
      <c r="AY261" s="15">
        <v>2.9</v>
      </c>
    </row>
    <row r="262" spans="1:51">
      <c r="A262" s="15">
        <v>0</v>
      </c>
      <c r="B262" s="15">
        <v>360</v>
      </c>
      <c r="C262" s="15">
        <v>6</v>
      </c>
      <c r="D262" s="16"/>
      <c r="E262" s="15">
        <v>1</v>
      </c>
      <c r="F262" s="15">
        <v>360</v>
      </c>
      <c r="G262" s="15">
        <v>5.6</v>
      </c>
      <c r="H262" s="16"/>
      <c r="I262" s="15">
        <v>2</v>
      </c>
      <c r="J262" s="15">
        <v>360</v>
      </c>
      <c r="K262" s="15">
        <v>5</v>
      </c>
      <c r="L262" s="16"/>
      <c r="M262" s="15">
        <v>3</v>
      </c>
      <c r="N262" s="15">
        <v>360</v>
      </c>
      <c r="O262" s="15">
        <v>4.5999999999999996</v>
      </c>
      <c r="P262" s="16"/>
      <c r="Q262" s="15">
        <v>4</v>
      </c>
      <c r="R262" s="15">
        <v>360</v>
      </c>
      <c r="S262" s="15">
        <v>4.3</v>
      </c>
      <c r="T262" s="16"/>
      <c r="U262" s="15">
        <v>5</v>
      </c>
      <c r="V262" s="15">
        <v>360</v>
      </c>
      <c r="W262" s="15">
        <v>4</v>
      </c>
      <c r="X262" s="16"/>
      <c r="Y262" s="15">
        <v>6</v>
      </c>
      <c r="Z262" s="15">
        <v>360</v>
      </c>
      <c r="AA262" s="15">
        <v>3.8</v>
      </c>
      <c r="AB262" s="16"/>
      <c r="AC262" s="15">
        <v>7</v>
      </c>
      <c r="AD262" s="15">
        <v>360</v>
      </c>
      <c r="AE262" s="15">
        <v>3.7</v>
      </c>
      <c r="AF262" s="16"/>
      <c r="AG262" s="15">
        <v>8</v>
      </c>
      <c r="AH262" s="15">
        <v>360</v>
      </c>
      <c r="AI262" s="15">
        <v>3.5</v>
      </c>
      <c r="AJ262" s="16"/>
      <c r="AK262" s="15">
        <v>9</v>
      </c>
      <c r="AL262" s="15">
        <v>360</v>
      </c>
      <c r="AM262" s="15">
        <v>3.3</v>
      </c>
      <c r="AN262" s="16"/>
      <c r="AO262" s="15">
        <v>10</v>
      </c>
      <c r="AP262" s="15">
        <v>360</v>
      </c>
      <c r="AQ262" s="15">
        <v>3.2</v>
      </c>
      <c r="AR262" s="16"/>
      <c r="AS262" s="15">
        <v>11</v>
      </c>
      <c r="AT262" s="15">
        <v>360</v>
      </c>
      <c r="AU262" s="15">
        <v>3</v>
      </c>
      <c r="AV262" s="16"/>
      <c r="AW262" s="15">
        <v>12</v>
      </c>
      <c r="AX262" s="15">
        <v>360</v>
      </c>
      <c r="AY262" s="15">
        <v>2.9</v>
      </c>
    </row>
    <row r="263" spans="1:51">
      <c r="A263" s="15">
        <v>0</v>
      </c>
      <c r="B263" s="15">
        <v>361</v>
      </c>
      <c r="C263" s="15">
        <v>6</v>
      </c>
      <c r="D263" s="16"/>
      <c r="E263" s="15">
        <v>1</v>
      </c>
      <c r="F263" s="15">
        <v>361</v>
      </c>
      <c r="G263" s="15">
        <v>5.7</v>
      </c>
      <c r="H263" s="16"/>
      <c r="I263" s="15">
        <v>2</v>
      </c>
      <c r="J263" s="15">
        <v>361</v>
      </c>
      <c r="K263" s="15">
        <v>5</v>
      </c>
      <c r="L263" s="16"/>
      <c r="M263" s="15">
        <v>3</v>
      </c>
      <c r="N263" s="15">
        <v>361</v>
      </c>
      <c r="O263" s="15">
        <v>4.5999999999999996</v>
      </c>
      <c r="P263" s="16"/>
      <c r="Q263" s="15">
        <v>4</v>
      </c>
      <c r="R263" s="15">
        <v>361</v>
      </c>
      <c r="S263" s="15">
        <v>4.3</v>
      </c>
      <c r="T263" s="16"/>
      <c r="U263" s="15">
        <v>5</v>
      </c>
      <c r="V263" s="15">
        <v>361</v>
      </c>
      <c r="W263" s="15">
        <v>4</v>
      </c>
      <c r="X263" s="16"/>
      <c r="Y263" s="15">
        <v>6</v>
      </c>
      <c r="Z263" s="15">
        <v>361</v>
      </c>
      <c r="AA263" s="15">
        <v>3.9</v>
      </c>
      <c r="AB263" s="16"/>
      <c r="AC263" s="15">
        <v>7</v>
      </c>
      <c r="AD263" s="15">
        <v>361</v>
      </c>
      <c r="AE263" s="15">
        <v>3.7</v>
      </c>
      <c r="AF263" s="16"/>
      <c r="AG263" s="15">
        <v>8</v>
      </c>
      <c r="AH263" s="15">
        <v>361</v>
      </c>
      <c r="AI263" s="15">
        <v>3.5</v>
      </c>
      <c r="AJ263" s="16"/>
      <c r="AK263" s="15">
        <v>9</v>
      </c>
      <c r="AL263" s="15">
        <v>361</v>
      </c>
      <c r="AM263" s="15">
        <v>3.4</v>
      </c>
      <c r="AN263" s="16"/>
      <c r="AO263" s="15">
        <v>10</v>
      </c>
      <c r="AP263" s="15">
        <v>361</v>
      </c>
      <c r="AQ263" s="15">
        <v>3.2</v>
      </c>
      <c r="AR263" s="16"/>
      <c r="AS263" s="15">
        <v>11</v>
      </c>
      <c r="AT263" s="15">
        <v>361</v>
      </c>
      <c r="AU263" s="15">
        <v>3.1</v>
      </c>
      <c r="AV263" s="16"/>
      <c r="AW263" s="15">
        <v>12</v>
      </c>
      <c r="AX263" s="15">
        <v>361</v>
      </c>
      <c r="AY263" s="15">
        <v>2.9</v>
      </c>
    </row>
    <row r="264" spans="1:51">
      <c r="A264" s="15">
        <v>0</v>
      </c>
      <c r="B264" s="15">
        <v>362</v>
      </c>
      <c r="C264" s="15">
        <v>6</v>
      </c>
      <c r="D264" s="16"/>
      <c r="E264" s="15">
        <v>1</v>
      </c>
      <c r="F264" s="15">
        <v>362</v>
      </c>
      <c r="G264" s="15">
        <v>5.7</v>
      </c>
      <c r="H264" s="16"/>
      <c r="I264" s="15">
        <v>2</v>
      </c>
      <c r="J264" s="15">
        <v>362</v>
      </c>
      <c r="K264" s="15">
        <v>5.0999999999999996</v>
      </c>
      <c r="L264" s="16"/>
      <c r="M264" s="15">
        <v>3</v>
      </c>
      <c r="N264" s="15">
        <v>362</v>
      </c>
      <c r="O264" s="15">
        <v>4.7</v>
      </c>
      <c r="P264" s="16"/>
      <c r="Q264" s="15">
        <v>4</v>
      </c>
      <c r="R264" s="15">
        <v>362</v>
      </c>
      <c r="S264" s="15">
        <v>4.3</v>
      </c>
      <c r="T264" s="16"/>
      <c r="U264" s="15">
        <v>5</v>
      </c>
      <c r="V264" s="15">
        <v>362</v>
      </c>
      <c r="W264" s="15">
        <v>4.0999999999999996</v>
      </c>
      <c r="X264" s="16"/>
      <c r="Y264" s="15">
        <v>6</v>
      </c>
      <c r="Z264" s="15">
        <v>362</v>
      </c>
      <c r="AA264" s="15">
        <v>3.9</v>
      </c>
      <c r="AB264" s="16"/>
      <c r="AC264" s="15">
        <v>7</v>
      </c>
      <c r="AD264" s="15">
        <v>362</v>
      </c>
      <c r="AE264" s="15">
        <v>3.7</v>
      </c>
      <c r="AF264" s="16"/>
      <c r="AG264" s="15">
        <v>8</v>
      </c>
      <c r="AH264" s="15">
        <v>362</v>
      </c>
      <c r="AI264" s="15">
        <v>3.6</v>
      </c>
      <c r="AJ264" s="16"/>
      <c r="AK264" s="15">
        <v>9</v>
      </c>
      <c r="AL264" s="15">
        <v>362</v>
      </c>
      <c r="AM264" s="15">
        <v>3.4</v>
      </c>
      <c r="AN264" s="16"/>
      <c r="AO264" s="15">
        <v>10</v>
      </c>
      <c r="AP264" s="15">
        <v>362</v>
      </c>
      <c r="AQ264" s="15">
        <v>3.2</v>
      </c>
      <c r="AR264" s="16"/>
      <c r="AS264" s="15">
        <v>11</v>
      </c>
      <c r="AT264" s="15">
        <v>362</v>
      </c>
      <c r="AU264" s="15">
        <v>3.1</v>
      </c>
      <c r="AV264" s="16"/>
      <c r="AW264" s="15">
        <v>12</v>
      </c>
      <c r="AX264" s="15">
        <v>362</v>
      </c>
      <c r="AY264" s="15">
        <v>3</v>
      </c>
    </row>
    <row r="265" spans="1:51">
      <c r="A265" s="15">
        <v>0</v>
      </c>
      <c r="B265" s="15">
        <v>363</v>
      </c>
      <c r="C265" s="15">
        <v>6</v>
      </c>
      <c r="D265" s="16"/>
      <c r="E265" s="15">
        <v>1</v>
      </c>
      <c r="F265" s="15">
        <v>363</v>
      </c>
      <c r="G265" s="15">
        <v>5.7</v>
      </c>
      <c r="H265" s="16"/>
      <c r="I265" s="15">
        <v>2</v>
      </c>
      <c r="J265" s="15">
        <v>363</v>
      </c>
      <c r="K265" s="15">
        <v>5.0999999999999996</v>
      </c>
      <c r="L265" s="16"/>
      <c r="M265" s="15">
        <v>3</v>
      </c>
      <c r="N265" s="15">
        <v>363</v>
      </c>
      <c r="O265" s="15">
        <v>4.7</v>
      </c>
      <c r="P265" s="16"/>
      <c r="Q265" s="15">
        <v>4</v>
      </c>
      <c r="R265" s="15">
        <v>363</v>
      </c>
      <c r="S265" s="15">
        <v>4.4000000000000004</v>
      </c>
      <c r="T265" s="16"/>
      <c r="U265" s="15">
        <v>5</v>
      </c>
      <c r="V265" s="15">
        <v>363</v>
      </c>
      <c r="W265" s="15">
        <v>4.0999999999999996</v>
      </c>
      <c r="X265" s="16"/>
      <c r="Y265" s="15">
        <v>6</v>
      </c>
      <c r="Z265" s="15">
        <v>363</v>
      </c>
      <c r="AA265" s="15">
        <v>3.9</v>
      </c>
      <c r="AB265" s="16"/>
      <c r="AC265" s="15">
        <v>7</v>
      </c>
      <c r="AD265" s="15">
        <v>363</v>
      </c>
      <c r="AE265" s="15">
        <v>3.7</v>
      </c>
      <c r="AF265" s="16"/>
      <c r="AG265" s="15">
        <v>8</v>
      </c>
      <c r="AH265" s="15">
        <v>363</v>
      </c>
      <c r="AI265" s="15">
        <v>3.6</v>
      </c>
      <c r="AJ265" s="16"/>
      <c r="AK265" s="15">
        <v>9</v>
      </c>
      <c r="AL265" s="15">
        <v>363</v>
      </c>
      <c r="AM265" s="15">
        <v>3.4</v>
      </c>
      <c r="AN265" s="16"/>
      <c r="AO265" s="15">
        <v>10</v>
      </c>
      <c r="AP265" s="15">
        <v>363</v>
      </c>
      <c r="AQ265" s="15">
        <v>3.3</v>
      </c>
      <c r="AR265" s="16"/>
      <c r="AS265" s="15">
        <v>11</v>
      </c>
      <c r="AT265" s="15">
        <v>363</v>
      </c>
      <c r="AU265" s="15">
        <v>3.1</v>
      </c>
      <c r="AV265" s="16"/>
      <c r="AW265" s="15">
        <v>12</v>
      </c>
      <c r="AX265" s="15">
        <v>363</v>
      </c>
      <c r="AY265" s="15">
        <v>3</v>
      </c>
    </row>
    <row r="266" spans="1:51">
      <c r="A266" s="15">
        <v>0</v>
      </c>
      <c r="B266" s="15">
        <v>364</v>
      </c>
      <c r="C266" s="15">
        <v>6</v>
      </c>
      <c r="D266" s="16"/>
      <c r="E266" s="15">
        <v>1</v>
      </c>
      <c r="F266" s="15">
        <v>364</v>
      </c>
      <c r="G266" s="15">
        <v>5.8</v>
      </c>
      <c r="H266" s="16"/>
      <c r="I266" s="15">
        <v>2</v>
      </c>
      <c r="J266" s="15">
        <v>364</v>
      </c>
      <c r="K266" s="15">
        <v>5.2</v>
      </c>
      <c r="L266" s="16"/>
      <c r="M266" s="15">
        <v>3</v>
      </c>
      <c r="N266" s="15">
        <v>364</v>
      </c>
      <c r="O266" s="15">
        <v>4.7</v>
      </c>
      <c r="P266" s="16"/>
      <c r="Q266" s="15">
        <v>4</v>
      </c>
      <c r="R266" s="15">
        <v>364</v>
      </c>
      <c r="S266" s="15">
        <v>4.4000000000000004</v>
      </c>
      <c r="T266" s="16"/>
      <c r="U266" s="15">
        <v>5</v>
      </c>
      <c r="V266" s="15">
        <v>364</v>
      </c>
      <c r="W266" s="15">
        <v>4.0999999999999996</v>
      </c>
      <c r="X266" s="16"/>
      <c r="Y266" s="15">
        <v>6</v>
      </c>
      <c r="Z266" s="15">
        <v>364</v>
      </c>
      <c r="AA266" s="15">
        <v>3.9</v>
      </c>
      <c r="AB266" s="16"/>
      <c r="AC266" s="15">
        <v>7</v>
      </c>
      <c r="AD266" s="15">
        <v>364</v>
      </c>
      <c r="AE266" s="15">
        <v>3.8</v>
      </c>
      <c r="AF266" s="16"/>
      <c r="AG266" s="15">
        <v>8</v>
      </c>
      <c r="AH266" s="15">
        <v>364</v>
      </c>
      <c r="AI266" s="15">
        <v>3.6</v>
      </c>
      <c r="AJ266" s="16"/>
      <c r="AK266" s="15">
        <v>9</v>
      </c>
      <c r="AL266" s="15">
        <v>364</v>
      </c>
      <c r="AM266" s="15">
        <v>3.4</v>
      </c>
      <c r="AN266" s="16"/>
      <c r="AO266" s="15">
        <v>10</v>
      </c>
      <c r="AP266" s="15">
        <v>364</v>
      </c>
      <c r="AQ266" s="15">
        <v>3.3</v>
      </c>
      <c r="AR266" s="16"/>
      <c r="AS266" s="15">
        <v>11</v>
      </c>
      <c r="AT266" s="15">
        <v>364</v>
      </c>
      <c r="AU266" s="15">
        <v>3.1</v>
      </c>
      <c r="AV266" s="16"/>
      <c r="AW266" s="15">
        <v>12</v>
      </c>
      <c r="AX266" s="15">
        <v>364</v>
      </c>
      <c r="AY266" s="15">
        <v>3</v>
      </c>
    </row>
    <row r="267" spans="1:51">
      <c r="A267" s="15">
        <v>0</v>
      </c>
      <c r="B267" s="15">
        <v>365</v>
      </c>
      <c r="C267" s="15">
        <v>6</v>
      </c>
      <c r="D267" s="16"/>
      <c r="E267" s="15">
        <v>1</v>
      </c>
      <c r="F267" s="15">
        <v>365</v>
      </c>
      <c r="G267" s="15">
        <v>5.8</v>
      </c>
      <c r="H267" s="16"/>
      <c r="I267" s="15">
        <v>2</v>
      </c>
      <c r="J267" s="15">
        <v>365</v>
      </c>
      <c r="K267" s="15">
        <v>5.2</v>
      </c>
      <c r="L267" s="16"/>
      <c r="M267" s="15">
        <v>3</v>
      </c>
      <c r="N267" s="15">
        <v>365</v>
      </c>
      <c r="O267" s="15">
        <v>4.8</v>
      </c>
      <c r="P267" s="16"/>
      <c r="Q267" s="15">
        <v>4</v>
      </c>
      <c r="R267" s="15">
        <v>365</v>
      </c>
      <c r="S267" s="15">
        <v>4.4000000000000004</v>
      </c>
      <c r="T267" s="16"/>
      <c r="U267" s="15">
        <v>5</v>
      </c>
      <c r="V267" s="15">
        <v>365</v>
      </c>
      <c r="W267" s="15">
        <v>4.2</v>
      </c>
      <c r="X267" s="16"/>
      <c r="Y267" s="15">
        <v>6</v>
      </c>
      <c r="Z267" s="15">
        <v>365</v>
      </c>
      <c r="AA267" s="15">
        <v>4</v>
      </c>
      <c r="AB267" s="16"/>
      <c r="AC267" s="15">
        <v>7</v>
      </c>
      <c r="AD267" s="15">
        <v>365</v>
      </c>
      <c r="AE267" s="15">
        <v>3.8</v>
      </c>
      <c r="AF267" s="16"/>
      <c r="AG267" s="15">
        <v>8</v>
      </c>
      <c r="AH267" s="15">
        <v>365</v>
      </c>
      <c r="AI267" s="15">
        <v>3.6</v>
      </c>
      <c r="AJ267" s="16"/>
      <c r="AK267" s="15">
        <v>9</v>
      </c>
      <c r="AL267" s="15">
        <v>365</v>
      </c>
      <c r="AM267" s="15">
        <v>3.5</v>
      </c>
      <c r="AN267" s="16"/>
      <c r="AO267" s="15">
        <v>10</v>
      </c>
      <c r="AP267" s="15">
        <v>365</v>
      </c>
      <c r="AQ267" s="15">
        <v>3.3</v>
      </c>
      <c r="AR267" s="16"/>
      <c r="AS267" s="15">
        <v>11</v>
      </c>
      <c r="AT267" s="15">
        <v>365</v>
      </c>
      <c r="AU267" s="15">
        <v>3.2</v>
      </c>
      <c r="AV267" s="16"/>
      <c r="AW267" s="15">
        <v>12</v>
      </c>
      <c r="AX267" s="15">
        <v>365</v>
      </c>
      <c r="AY267" s="15">
        <v>3</v>
      </c>
    </row>
    <row r="268" spans="1:51">
      <c r="A268" s="15">
        <v>0</v>
      </c>
      <c r="B268" s="15">
        <v>366</v>
      </c>
      <c r="C268" s="15">
        <v>6</v>
      </c>
      <c r="D268" s="16"/>
      <c r="E268" s="15">
        <v>1</v>
      </c>
      <c r="F268" s="15">
        <v>366</v>
      </c>
      <c r="G268" s="15">
        <v>5.9</v>
      </c>
      <c r="H268" s="16"/>
      <c r="I268" s="15">
        <v>2</v>
      </c>
      <c r="J268" s="15">
        <v>366</v>
      </c>
      <c r="K268" s="15">
        <v>5.2</v>
      </c>
      <c r="L268" s="16"/>
      <c r="M268" s="15">
        <v>3</v>
      </c>
      <c r="N268" s="15">
        <v>366</v>
      </c>
      <c r="O268" s="15">
        <v>4.8</v>
      </c>
      <c r="P268" s="16"/>
      <c r="Q268" s="15">
        <v>4</v>
      </c>
      <c r="R268" s="15">
        <v>366</v>
      </c>
      <c r="S268" s="15">
        <v>4.5</v>
      </c>
      <c r="T268" s="16"/>
      <c r="U268" s="15">
        <v>5</v>
      </c>
      <c r="V268" s="15">
        <v>366</v>
      </c>
      <c r="W268" s="15">
        <v>4.2</v>
      </c>
      <c r="X268" s="16"/>
      <c r="Y268" s="15">
        <v>6</v>
      </c>
      <c r="Z268" s="15">
        <v>366</v>
      </c>
      <c r="AA268" s="15">
        <v>4</v>
      </c>
      <c r="AB268" s="16"/>
      <c r="AC268" s="15">
        <v>7</v>
      </c>
      <c r="AD268" s="15">
        <v>366</v>
      </c>
      <c r="AE268" s="15">
        <v>3.8</v>
      </c>
      <c r="AF268" s="16"/>
      <c r="AG268" s="15">
        <v>8</v>
      </c>
      <c r="AH268" s="15">
        <v>366</v>
      </c>
      <c r="AI268" s="15">
        <v>3.7</v>
      </c>
      <c r="AJ268" s="16"/>
      <c r="AK268" s="15">
        <v>9</v>
      </c>
      <c r="AL268" s="15">
        <v>366</v>
      </c>
      <c r="AM268" s="15">
        <v>3.5</v>
      </c>
      <c r="AN268" s="16"/>
      <c r="AO268" s="15">
        <v>10</v>
      </c>
      <c r="AP268" s="15">
        <v>366</v>
      </c>
      <c r="AQ268" s="15">
        <v>3.3</v>
      </c>
      <c r="AR268" s="16"/>
      <c r="AS268" s="15">
        <v>11</v>
      </c>
      <c r="AT268" s="15">
        <v>366</v>
      </c>
      <c r="AU268" s="15">
        <v>3.2</v>
      </c>
      <c r="AV268" s="16"/>
      <c r="AW268" s="15">
        <v>12</v>
      </c>
      <c r="AX268" s="15">
        <v>366</v>
      </c>
      <c r="AY268" s="15">
        <v>3.1</v>
      </c>
    </row>
    <row r="269" spans="1:51">
      <c r="A269" s="15">
        <v>0</v>
      </c>
      <c r="B269" s="15">
        <v>367</v>
      </c>
      <c r="C269" s="15">
        <v>6</v>
      </c>
      <c r="D269" s="16"/>
      <c r="E269" s="15">
        <v>1</v>
      </c>
      <c r="F269" s="15">
        <v>367</v>
      </c>
      <c r="G269" s="15">
        <v>5.9</v>
      </c>
      <c r="H269" s="16"/>
      <c r="I269" s="15">
        <v>2</v>
      </c>
      <c r="J269" s="15">
        <v>367</v>
      </c>
      <c r="K269" s="15">
        <v>5.3</v>
      </c>
      <c r="L269" s="16"/>
      <c r="M269" s="15">
        <v>3</v>
      </c>
      <c r="N269" s="15">
        <v>367</v>
      </c>
      <c r="O269" s="15">
        <v>4.8</v>
      </c>
      <c r="P269" s="16"/>
      <c r="Q269" s="15">
        <v>4</v>
      </c>
      <c r="R269" s="15">
        <v>367</v>
      </c>
      <c r="S269" s="15">
        <v>4.5</v>
      </c>
      <c r="T269" s="16"/>
      <c r="U269" s="15">
        <v>5</v>
      </c>
      <c r="V269" s="15">
        <v>367</v>
      </c>
      <c r="W269" s="15">
        <v>4.2</v>
      </c>
      <c r="X269" s="16"/>
      <c r="Y269" s="15">
        <v>6</v>
      </c>
      <c r="Z269" s="15">
        <v>367</v>
      </c>
      <c r="AA269" s="15">
        <v>4</v>
      </c>
      <c r="AB269" s="16"/>
      <c r="AC269" s="15">
        <v>7</v>
      </c>
      <c r="AD269" s="15">
        <v>367</v>
      </c>
      <c r="AE269" s="15">
        <v>3.8</v>
      </c>
      <c r="AF269" s="16"/>
      <c r="AG269" s="15">
        <v>8</v>
      </c>
      <c r="AH269" s="15">
        <v>367</v>
      </c>
      <c r="AI269" s="15">
        <v>3.7</v>
      </c>
      <c r="AJ269" s="16"/>
      <c r="AK269" s="15">
        <v>9</v>
      </c>
      <c r="AL269" s="15">
        <v>367</v>
      </c>
      <c r="AM269" s="15">
        <v>3.5</v>
      </c>
      <c r="AN269" s="16"/>
      <c r="AO269" s="15">
        <v>10</v>
      </c>
      <c r="AP269" s="15">
        <v>367</v>
      </c>
      <c r="AQ269" s="15">
        <v>3.4</v>
      </c>
      <c r="AR269" s="16"/>
      <c r="AS269" s="15">
        <v>11</v>
      </c>
      <c r="AT269" s="15">
        <v>367</v>
      </c>
      <c r="AU269" s="15">
        <v>3.2</v>
      </c>
      <c r="AV269" s="16"/>
      <c r="AW269" s="15">
        <v>12</v>
      </c>
      <c r="AX269" s="15">
        <v>367</v>
      </c>
      <c r="AY269" s="15">
        <v>3.1</v>
      </c>
    </row>
    <row r="270" spans="1:51">
      <c r="A270" s="15">
        <v>0</v>
      </c>
      <c r="B270" s="15">
        <v>368</v>
      </c>
      <c r="C270" s="15">
        <v>6</v>
      </c>
      <c r="D270" s="16"/>
      <c r="E270" s="15">
        <v>1</v>
      </c>
      <c r="F270" s="15">
        <v>368</v>
      </c>
      <c r="G270" s="15">
        <v>6</v>
      </c>
      <c r="H270" s="16"/>
      <c r="I270" s="15">
        <v>2</v>
      </c>
      <c r="J270" s="15">
        <v>368</v>
      </c>
      <c r="K270" s="15">
        <v>5.3</v>
      </c>
      <c r="L270" s="16"/>
      <c r="M270" s="15">
        <v>3</v>
      </c>
      <c r="N270" s="15">
        <v>368</v>
      </c>
      <c r="O270" s="15">
        <v>4.9000000000000004</v>
      </c>
      <c r="P270" s="16"/>
      <c r="Q270" s="15">
        <v>4</v>
      </c>
      <c r="R270" s="15">
        <v>368</v>
      </c>
      <c r="S270" s="15">
        <v>4.5</v>
      </c>
      <c r="T270" s="16"/>
      <c r="U270" s="15">
        <v>5</v>
      </c>
      <c r="V270" s="15">
        <v>368</v>
      </c>
      <c r="W270" s="15">
        <v>4.3</v>
      </c>
      <c r="X270" s="16"/>
      <c r="Y270" s="15">
        <v>6</v>
      </c>
      <c r="Z270" s="15">
        <v>368</v>
      </c>
      <c r="AA270" s="15">
        <v>4</v>
      </c>
      <c r="AB270" s="16"/>
      <c r="AC270" s="15">
        <v>7</v>
      </c>
      <c r="AD270" s="15">
        <v>368</v>
      </c>
      <c r="AE270" s="15">
        <v>3.9</v>
      </c>
      <c r="AF270" s="16"/>
      <c r="AG270" s="15">
        <v>8</v>
      </c>
      <c r="AH270" s="15">
        <v>368</v>
      </c>
      <c r="AI270" s="15">
        <v>3.7</v>
      </c>
      <c r="AJ270" s="16"/>
      <c r="AK270" s="15">
        <v>9</v>
      </c>
      <c r="AL270" s="15">
        <v>368</v>
      </c>
      <c r="AM270" s="15">
        <v>3.5</v>
      </c>
      <c r="AN270" s="16"/>
      <c r="AO270" s="15">
        <v>10</v>
      </c>
      <c r="AP270" s="15">
        <v>368</v>
      </c>
      <c r="AQ270" s="15">
        <v>3.4</v>
      </c>
      <c r="AR270" s="16"/>
      <c r="AS270" s="15">
        <v>11</v>
      </c>
      <c r="AT270" s="15">
        <v>368</v>
      </c>
      <c r="AU270" s="15">
        <v>3.2</v>
      </c>
      <c r="AV270" s="16"/>
      <c r="AW270" s="15">
        <v>12</v>
      </c>
      <c r="AX270" s="15">
        <v>368</v>
      </c>
      <c r="AY270" s="15">
        <v>3.1</v>
      </c>
    </row>
    <row r="271" spans="1:51">
      <c r="A271" s="15">
        <v>0</v>
      </c>
      <c r="B271" s="15">
        <v>369</v>
      </c>
      <c r="C271" s="15">
        <v>6</v>
      </c>
      <c r="D271" s="16"/>
      <c r="E271" s="15">
        <v>1</v>
      </c>
      <c r="F271" s="15">
        <v>369</v>
      </c>
      <c r="G271" s="15">
        <v>6</v>
      </c>
      <c r="H271" s="16"/>
      <c r="I271" s="15">
        <v>2</v>
      </c>
      <c r="J271" s="15">
        <v>369</v>
      </c>
      <c r="K271" s="15">
        <v>5.4</v>
      </c>
      <c r="L271" s="16"/>
      <c r="M271" s="15">
        <v>3</v>
      </c>
      <c r="N271" s="15">
        <v>369</v>
      </c>
      <c r="O271" s="15">
        <v>4.9000000000000004</v>
      </c>
      <c r="P271" s="16"/>
      <c r="Q271" s="15">
        <v>4</v>
      </c>
      <c r="R271" s="15">
        <v>369</v>
      </c>
      <c r="S271" s="15">
        <v>4.5</v>
      </c>
      <c r="T271" s="16"/>
      <c r="U271" s="15">
        <v>5</v>
      </c>
      <c r="V271" s="15">
        <v>369</v>
      </c>
      <c r="W271" s="15">
        <v>4.3</v>
      </c>
      <c r="X271" s="16"/>
      <c r="Y271" s="15">
        <v>6</v>
      </c>
      <c r="Z271" s="15">
        <v>369</v>
      </c>
      <c r="AA271" s="15">
        <v>4.0999999999999996</v>
      </c>
      <c r="AB271" s="16"/>
      <c r="AC271" s="15">
        <v>7</v>
      </c>
      <c r="AD271" s="15">
        <v>369</v>
      </c>
      <c r="AE271" s="15">
        <v>3.9</v>
      </c>
      <c r="AF271" s="16"/>
      <c r="AG271" s="15">
        <v>8</v>
      </c>
      <c r="AH271" s="15">
        <v>369</v>
      </c>
      <c r="AI271" s="15">
        <v>3.7</v>
      </c>
      <c r="AJ271" s="16"/>
      <c r="AK271" s="15">
        <v>9</v>
      </c>
      <c r="AL271" s="15">
        <v>369</v>
      </c>
      <c r="AM271" s="15">
        <v>3.6</v>
      </c>
      <c r="AN271" s="16"/>
      <c r="AO271" s="15">
        <v>10</v>
      </c>
      <c r="AP271" s="15">
        <v>369</v>
      </c>
      <c r="AQ271" s="15">
        <v>3.4</v>
      </c>
      <c r="AR271" s="16"/>
      <c r="AS271" s="15">
        <v>11</v>
      </c>
      <c r="AT271" s="15">
        <v>369</v>
      </c>
      <c r="AU271" s="15">
        <v>3.3</v>
      </c>
      <c r="AV271" s="16"/>
      <c r="AW271" s="15">
        <v>12</v>
      </c>
      <c r="AX271" s="15">
        <v>369</v>
      </c>
      <c r="AY271" s="15">
        <v>3.1</v>
      </c>
    </row>
    <row r="272" spans="1:51">
      <c r="A272" s="15">
        <v>0</v>
      </c>
      <c r="B272" s="15">
        <v>370</v>
      </c>
      <c r="C272" s="15">
        <v>6</v>
      </c>
      <c r="D272" s="16"/>
      <c r="E272" s="15">
        <v>1</v>
      </c>
      <c r="F272" s="15">
        <v>370</v>
      </c>
      <c r="G272" s="15">
        <v>6</v>
      </c>
      <c r="H272" s="16"/>
      <c r="I272" s="15">
        <v>2</v>
      </c>
      <c r="J272" s="15">
        <v>370</v>
      </c>
      <c r="K272" s="15">
        <v>5.4</v>
      </c>
      <c r="L272" s="16"/>
      <c r="M272" s="15">
        <v>3</v>
      </c>
      <c r="N272" s="15">
        <v>370</v>
      </c>
      <c r="O272" s="15">
        <v>4.9000000000000004</v>
      </c>
      <c r="P272" s="16"/>
      <c r="Q272" s="15">
        <v>4</v>
      </c>
      <c r="R272" s="15">
        <v>370</v>
      </c>
      <c r="S272" s="15">
        <v>4.5999999999999996</v>
      </c>
      <c r="T272" s="16"/>
      <c r="U272" s="15">
        <v>5</v>
      </c>
      <c r="V272" s="15">
        <v>370</v>
      </c>
      <c r="W272" s="15">
        <v>4.3</v>
      </c>
      <c r="X272" s="16"/>
      <c r="Y272" s="15">
        <v>6</v>
      </c>
      <c r="Z272" s="15">
        <v>370</v>
      </c>
      <c r="AA272" s="15">
        <v>4.0999999999999996</v>
      </c>
      <c r="AB272" s="16"/>
      <c r="AC272" s="15">
        <v>7</v>
      </c>
      <c r="AD272" s="15">
        <v>370</v>
      </c>
      <c r="AE272" s="15">
        <v>3.9</v>
      </c>
      <c r="AF272" s="16"/>
      <c r="AG272" s="15">
        <v>8</v>
      </c>
      <c r="AH272" s="15">
        <v>370</v>
      </c>
      <c r="AI272" s="15">
        <v>3.8</v>
      </c>
      <c r="AJ272" s="16"/>
      <c r="AK272" s="15">
        <v>9</v>
      </c>
      <c r="AL272" s="15">
        <v>370</v>
      </c>
      <c r="AM272" s="15">
        <v>3.6</v>
      </c>
      <c r="AN272" s="16"/>
      <c r="AO272" s="15">
        <v>10</v>
      </c>
      <c r="AP272" s="15">
        <v>370</v>
      </c>
      <c r="AQ272" s="15">
        <v>3.4</v>
      </c>
      <c r="AR272" s="16"/>
      <c r="AS272" s="15">
        <v>11</v>
      </c>
      <c r="AT272" s="15">
        <v>370</v>
      </c>
      <c r="AU272" s="15">
        <v>3.3</v>
      </c>
      <c r="AV272" s="16"/>
      <c r="AW272" s="15">
        <v>12</v>
      </c>
      <c r="AX272" s="15">
        <v>370</v>
      </c>
      <c r="AY272" s="15">
        <v>3.2</v>
      </c>
    </row>
    <row r="273" spans="1:51">
      <c r="A273" s="15">
        <v>0</v>
      </c>
      <c r="B273" s="15">
        <v>371</v>
      </c>
      <c r="C273" s="15">
        <v>6</v>
      </c>
      <c r="D273" s="16"/>
      <c r="E273" s="15">
        <v>1</v>
      </c>
      <c r="F273" s="15">
        <v>371</v>
      </c>
      <c r="G273" s="15">
        <v>6</v>
      </c>
      <c r="H273" s="16"/>
      <c r="I273" s="15">
        <v>2</v>
      </c>
      <c r="J273" s="15">
        <v>371</v>
      </c>
      <c r="K273" s="15">
        <v>5.5</v>
      </c>
      <c r="L273" s="16"/>
      <c r="M273" s="15">
        <v>3</v>
      </c>
      <c r="N273" s="15">
        <v>371</v>
      </c>
      <c r="O273" s="15">
        <v>5</v>
      </c>
      <c r="P273" s="16"/>
      <c r="Q273" s="15">
        <v>4</v>
      </c>
      <c r="R273" s="15">
        <v>371</v>
      </c>
      <c r="S273" s="15">
        <v>4.5999999999999996</v>
      </c>
      <c r="T273" s="16"/>
      <c r="U273" s="15">
        <v>5</v>
      </c>
      <c r="V273" s="15">
        <v>371</v>
      </c>
      <c r="W273" s="15">
        <v>4.4000000000000004</v>
      </c>
      <c r="X273" s="16"/>
      <c r="Y273" s="15">
        <v>6</v>
      </c>
      <c r="Z273" s="15">
        <v>371</v>
      </c>
      <c r="AA273" s="15">
        <v>4.0999999999999996</v>
      </c>
      <c r="AB273" s="16"/>
      <c r="AC273" s="15">
        <v>7</v>
      </c>
      <c r="AD273" s="15">
        <v>371</v>
      </c>
      <c r="AE273" s="15">
        <v>3.9</v>
      </c>
      <c r="AF273" s="16"/>
      <c r="AG273" s="15">
        <v>8</v>
      </c>
      <c r="AH273" s="15">
        <v>371</v>
      </c>
      <c r="AI273" s="15">
        <v>3.8</v>
      </c>
      <c r="AJ273" s="16"/>
      <c r="AK273" s="15">
        <v>9</v>
      </c>
      <c r="AL273" s="15">
        <v>371</v>
      </c>
      <c r="AM273" s="15">
        <v>3.6</v>
      </c>
      <c r="AN273" s="16"/>
      <c r="AO273" s="15">
        <v>10</v>
      </c>
      <c r="AP273" s="15">
        <v>371</v>
      </c>
      <c r="AQ273" s="15">
        <v>3.5</v>
      </c>
      <c r="AR273" s="16"/>
      <c r="AS273" s="15">
        <v>11</v>
      </c>
      <c r="AT273" s="15">
        <v>371</v>
      </c>
      <c r="AU273" s="15">
        <v>3.3</v>
      </c>
      <c r="AV273" s="16"/>
      <c r="AW273" s="15">
        <v>12</v>
      </c>
      <c r="AX273" s="15">
        <v>371</v>
      </c>
      <c r="AY273" s="15">
        <v>3.2</v>
      </c>
    </row>
    <row r="274" spans="1:51">
      <c r="A274" s="15">
        <v>0</v>
      </c>
      <c r="B274" s="15">
        <v>372</v>
      </c>
      <c r="C274" s="15">
        <v>6</v>
      </c>
      <c r="D274" s="16"/>
      <c r="E274" s="15">
        <v>1</v>
      </c>
      <c r="F274" s="15">
        <v>372</v>
      </c>
      <c r="G274" s="15">
        <v>6</v>
      </c>
      <c r="H274" s="16"/>
      <c r="I274" s="15">
        <v>2</v>
      </c>
      <c r="J274" s="15">
        <v>372</v>
      </c>
      <c r="K274" s="15">
        <v>5.5</v>
      </c>
      <c r="L274" s="16"/>
      <c r="M274" s="15">
        <v>3</v>
      </c>
      <c r="N274" s="15">
        <v>372</v>
      </c>
      <c r="O274" s="15">
        <v>5</v>
      </c>
      <c r="P274" s="16"/>
      <c r="Q274" s="15">
        <v>4</v>
      </c>
      <c r="R274" s="15">
        <v>372</v>
      </c>
      <c r="S274" s="15">
        <v>4.5999999999999996</v>
      </c>
      <c r="T274" s="16"/>
      <c r="U274" s="15">
        <v>5</v>
      </c>
      <c r="V274" s="15">
        <v>372</v>
      </c>
      <c r="W274" s="15">
        <v>4.4000000000000004</v>
      </c>
      <c r="X274" s="16"/>
      <c r="Y274" s="15">
        <v>6</v>
      </c>
      <c r="Z274" s="15">
        <v>372</v>
      </c>
      <c r="AA274" s="15">
        <v>4.2</v>
      </c>
      <c r="AB274" s="16"/>
      <c r="AC274" s="15">
        <v>7</v>
      </c>
      <c r="AD274" s="15">
        <v>372</v>
      </c>
      <c r="AE274" s="15">
        <v>4</v>
      </c>
      <c r="AF274" s="16"/>
      <c r="AG274" s="15">
        <v>8</v>
      </c>
      <c r="AH274" s="15">
        <v>372</v>
      </c>
      <c r="AI274" s="15">
        <v>3.8</v>
      </c>
      <c r="AJ274" s="16"/>
      <c r="AK274" s="15">
        <v>9</v>
      </c>
      <c r="AL274" s="15">
        <v>372</v>
      </c>
      <c r="AM274" s="15">
        <v>3.6</v>
      </c>
      <c r="AN274" s="16"/>
      <c r="AO274" s="15">
        <v>10</v>
      </c>
      <c r="AP274" s="15">
        <v>372</v>
      </c>
      <c r="AQ274" s="15">
        <v>3.5</v>
      </c>
      <c r="AR274" s="16"/>
      <c r="AS274" s="15">
        <v>11</v>
      </c>
      <c r="AT274" s="15">
        <v>372</v>
      </c>
      <c r="AU274" s="15">
        <v>3.3</v>
      </c>
      <c r="AV274" s="16"/>
      <c r="AW274" s="15">
        <v>12</v>
      </c>
      <c r="AX274" s="15">
        <v>372</v>
      </c>
      <c r="AY274" s="15">
        <v>3.2</v>
      </c>
    </row>
    <row r="275" spans="1:51">
      <c r="A275" s="15">
        <v>0</v>
      </c>
      <c r="B275" s="15">
        <v>373</v>
      </c>
      <c r="C275" s="15">
        <v>6</v>
      </c>
      <c r="D275" s="16"/>
      <c r="E275" s="15">
        <v>1</v>
      </c>
      <c r="F275" s="15">
        <v>373</v>
      </c>
      <c r="G275" s="15">
        <v>6</v>
      </c>
      <c r="H275" s="16"/>
      <c r="I275" s="15">
        <v>2</v>
      </c>
      <c r="J275" s="15">
        <v>373</v>
      </c>
      <c r="K275" s="15">
        <v>5.5</v>
      </c>
      <c r="L275" s="16"/>
      <c r="M275" s="15">
        <v>3</v>
      </c>
      <c r="N275" s="15">
        <v>373</v>
      </c>
      <c r="O275" s="15">
        <v>5</v>
      </c>
      <c r="P275" s="16"/>
      <c r="Q275" s="15">
        <v>4</v>
      </c>
      <c r="R275" s="15">
        <v>373</v>
      </c>
      <c r="S275" s="15">
        <v>4.7</v>
      </c>
      <c r="T275" s="16"/>
      <c r="U275" s="15">
        <v>5</v>
      </c>
      <c r="V275" s="15">
        <v>373</v>
      </c>
      <c r="W275" s="15">
        <v>4.4000000000000004</v>
      </c>
      <c r="X275" s="16"/>
      <c r="Y275" s="15">
        <v>6</v>
      </c>
      <c r="Z275" s="15">
        <v>373</v>
      </c>
      <c r="AA275" s="15">
        <v>4.2</v>
      </c>
      <c r="AB275" s="16"/>
      <c r="AC275" s="15">
        <v>7</v>
      </c>
      <c r="AD275" s="15">
        <v>373</v>
      </c>
      <c r="AE275" s="15">
        <v>4</v>
      </c>
      <c r="AF275" s="16"/>
      <c r="AG275" s="15">
        <v>8</v>
      </c>
      <c r="AH275" s="15">
        <v>373</v>
      </c>
      <c r="AI275" s="15">
        <v>3.8</v>
      </c>
      <c r="AJ275" s="16"/>
      <c r="AK275" s="15">
        <v>9</v>
      </c>
      <c r="AL275" s="15">
        <v>373</v>
      </c>
      <c r="AM275" s="15">
        <v>3.7</v>
      </c>
      <c r="AN275" s="16"/>
      <c r="AO275" s="15">
        <v>10</v>
      </c>
      <c r="AP275" s="15">
        <v>373</v>
      </c>
      <c r="AQ275" s="15">
        <v>3.5</v>
      </c>
      <c r="AR275" s="16"/>
      <c r="AS275" s="15">
        <v>11</v>
      </c>
      <c r="AT275" s="15">
        <v>373</v>
      </c>
      <c r="AU275" s="15">
        <v>3.4</v>
      </c>
      <c r="AV275" s="16"/>
      <c r="AW275" s="15">
        <v>12</v>
      </c>
      <c r="AX275" s="15">
        <v>373</v>
      </c>
      <c r="AY275" s="15">
        <v>3.2</v>
      </c>
    </row>
    <row r="276" spans="1:51">
      <c r="A276" s="15">
        <v>0</v>
      </c>
      <c r="B276" s="15">
        <v>374</v>
      </c>
      <c r="C276" s="15">
        <v>6</v>
      </c>
      <c r="D276" s="16"/>
      <c r="E276" s="15">
        <v>1</v>
      </c>
      <c r="F276" s="15">
        <v>374</v>
      </c>
      <c r="G276" s="15">
        <v>6</v>
      </c>
      <c r="H276" s="16"/>
      <c r="I276" s="15">
        <v>2</v>
      </c>
      <c r="J276" s="15">
        <v>374</v>
      </c>
      <c r="K276" s="15">
        <v>5.6</v>
      </c>
      <c r="L276" s="16"/>
      <c r="M276" s="15">
        <v>3</v>
      </c>
      <c r="N276" s="15">
        <v>374</v>
      </c>
      <c r="O276" s="15">
        <v>5.0999999999999996</v>
      </c>
      <c r="P276" s="16"/>
      <c r="Q276" s="15">
        <v>4</v>
      </c>
      <c r="R276" s="15">
        <v>374</v>
      </c>
      <c r="S276" s="15">
        <v>4.7</v>
      </c>
      <c r="T276" s="16"/>
      <c r="U276" s="15">
        <v>5</v>
      </c>
      <c r="V276" s="15">
        <v>374</v>
      </c>
      <c r="W276" s="15">
        <v>4.5</v>
      </c>
      <c r="X276" s="16"/>
      <c r="Y276" s="15">
        <v>6</v>
      </c>
      <c r="Z276" s="15">
        <v>374</v>
      </c>
      <c r="AA276" s="15">
        <v>4.2</v>
      </c>
      <c r="AB276" s="16"/>
      <c r="AC276" s="15">
        <v>7</v>
      </c>
      <c r="AD276" s="15">
        <v>374</v>
      </c>
      <c r="AE276" s="15">
        <v>4</v>
      </c>
      <c r="AF276" s="16"/>
      <c r="AG276" s="15">
        <v>8</v>
      </c>
      <c r="AH276" s="15">
        <v>374</v>
      </c>
      <c r="AI276" s="15">
        <v>3.9</v>
      </c>
      <c r="AJ276" s="16"/>
      <c r="AK276" s="15">
        <v>9</v>
      </c>
      <c r="AL276" s="15">
        <v>374</v>
      </c>
      <c r="AM276" s="15">
        <v>3.7</v>
      </c>
      <c r="AN276" s="16"/>
      <c r="AO276" s="15">
        <v>10</v>
      </c>
      <c r="AP276" s="15">
        <v>374</v>
      </c>
      <c r="AQ276" s="15">
        <v>3.5</v>
      </c>
      <c r="AR276" s="16"/>
      <c r="AS276" s="15">
        <v>11</v>
      </c>
      <c r="AT276" s="15">
        <v>374</v>
      </c>
      <c r="AU276" s="15">
        <v>3.4</v>
      </c>
      <c r="AV276" s="16"/>
      <c r="AW276" s="15">
        <v>12</v>
      </c>
      <c r="AX276" s="15">
        <v>374</v>
      </c>
      <c r="AY276" s="15">
        <v>3.3</v>
      </c>
    </row>
    <row r="277" spans="1:51">
      <c r="A277" s="15">
        <v>0</v>
      </c>
      <c r="B277" s="15">
        <v>375</v>
      </c>
      <c r="C277" s="15">
        <v>6</v>
      </c>
      <c r="D277" s="16"/>
      <c r="E277" s="15">
        <v>1</v>
      </c>
      <c r="F277" s="15">
        <v>375</v>
      </c>
      <c r="G277" s="15">
        <v>6</v>
      </c>
      <c r="H277" s="16"/>
      <c r="I277" s="15">
        <v>2</v>
      </c>
      <c r="J277" s="15">
        <v>375</v>
      </c>
      <c r="K277" s="15">
        <v>5.6</v>
      </c>
      <c r="L277" s="16"/>
      <c r="M277" s="15">
        <v>3</v>
      </c>
      <c r="N277" s="15">
        <v>375</v>
      </c>
      <c r="O277" s="15">
        <v>5.0999999999999996</v>
      </c>
      <c r="P277" s="16"/>
      <c r="Q277" s="15">
        <v>4</v>
      </c>
      <c r="R277" s="15">
        <v>375</v>
      </c>
      <c r="S277" s="15">
        <v>4.7</v>
      </c>
      <c r="T277" s="16"/>
      <c r="U277" s="15">
        <v>5</v>
      </c>
      <c r="V277" s="15">
        <v>375</v>
      </c>
      <c r="W277" s="15">
        <v>4.5</v>
      </c>
      <c r="X277" s="16"/>
      <c r="Y277" s="15">
        <v>6</v>
      </c>
      <c r="Z277" s="15">
        <v>375</v>
      </c>
      <c r="AA277" s="15">
        <v>4.2</v>
      </c>
      <c r="AB277" s="16"/>
      <c r="AC277" s="15">
        <v>7</v>
      </c>
      <c r="AD277" s="15">
        <v>375</v>
      </c>
      <c r="AE277" s="15">
        <v>4</v>
      </c>
      <c r="AF277" s="16"/>
      <c r="AG277" s="15">
        <v>8</v>
      </c>
      <c r="AH277" s="15">
        <v>375</v>
      </c>
      <c r="AI277" s="15">
        <v>3.9</v>
      </c>
      <c r="AJ277" s="16"/>
      <c r="AK277" s="15">
        <v>9</v>
      </c>
      <c r="AL277" s="15">
        <v>375</v>
      </c>
      <c r="AM277" s="15">
        <v>3.7</v>
      </c>
      <c r="AN277" s="16"/>
      <c r="AO277" s="15">
        <v>10</v>
      </c>
      <c r="AP277" s="15">
        <v>375</v>
      </c>
      <c r="AQ277" s="15">
        <v>3.6</v>
      </c>
      <c r="AR277" s="16"/>
      <c r="AS277" s="15">
        <v>11</v>
      </c>
      <c r="AT277" s="15">
        <v>375</v>
      </c>
      <c r="AU277" s="15">
        <v>3.4</v>
      </c>
      <c r="AV277" s="16"/>
      <c r="AW277" s="15">
        <v>12</v>
      </c>
      <c r="AX277" s="15">
        <v>375</v>
      </c>
      <c r="AY277" s="15">
        <v>3.3</v>
      </c>
    </row>
    <row r="278" spans="1:51">
      <c r="A278" s="15">
        <v>0</v>
      </c>
      <c r="B278" s="15">
        <v>376</v>
      </c>
      <c r="C278" s="15">
        <v>6</v>
      </c>
      <c r="D278" s="16"/>
      <c r="E278" s="15">
        <v>1</v>
      </c>
      <c r="F278" s="15">
        <v>376</v>
      </c>
      <c r="G278" s="15">
        <v>6</v>
      </c>
      <c r="H278" s="16"/>
      <c r="I278" s="15">
        <v>2</v>
      </c>
      <c r="J278" s="15">
        <v>376</v>
      </c>
      <c r="K278" s="15">
        <v>5.7</v>
      </c>
      <c r="L278" s="16"/>
      <c r="M278" s="15">
        <v>3</v>
      </c>
      <c r="N278" s="15">
        <v>376</v>
      </c>
      <c r="O278" s="15">
        <v>5.2</v>
      </c>
      <c r="P278" s="16"/>
      <c r="Q278" s="15">
        <v>4</v>
      </c>
      <c r="R278" s="15">
        <v>376</v>
      </c>
      <c r="S278" s="15">
        <v>4.8</v>
      </c>
      <c r="T278" s="16"/>
      <c r="U278" s="15">
        <v>5</v>
      </c>
      <c r="V278" s="15">
        <v>376</v>
      </c>
      <c r="W278" s="15">
        <v>4.5</v>
      </c>
      <c r="X278" s="16"/>
      <c r="Y278" s="15">
        <v>6</v>
      </c>
      <c r="Z278" s="15">
        <v>376</v>
      </c>
      <c r="AA278" s="15">
        <v>4.3</v>
      </c>
      <c r="AB278" s="16"/>
      <c r="AC278" s="15">
        <v>7</v>
      </c>
      <c r="AD278" s="15">
        <v>376</v>
      </c>
      <c r="AE278" s="15">
        <v>4.0999999999999996</v>
      </c>
      <c r="AF278" s="16"/>
      <c r="AG278" s="15">
        <v>8</v>
      </c>
      <c r="AH278" s="15">
        <v>376</v>
      </c>
      <c r="AI278" s="15">
        <v>3.9</v>
      </c>
      <c r="AJ278" s="16"/>
      <c r="AK278" s="15">
        <v>9</v>
      </c>
      <c r="AL278" s="15">
        <v>376</v>
      </c>
      <c r="AM278" s="15">
        <v>3.7</v>
      </c>
      <c r="AN278" s="16"/>
      <c r="AO278" s="15">
        <v>10</v>
      </c>
      <c r="AP278" s="15">
        <v>376</v>
      </c>
      <c r="AQ278" s="15">
        <v>3.6</v>
      </c>
      <c r="AR278" s="16"/>
      <c r="AS278" s="15">
        <v>11</v>
      </c>
      <c r="AT278" s="15">
        <v>376</v>
      </c>
      <c r="AU278" s="15">
        <v>3.4</v>
      </c>
      <c r="AV278" s="16"/>
      <c r="AW278" s="15">
        <v>12</v>
      </c>
      <c r="AX278" s="15">
        <v>376</v>
      </c>
      <c r="AY278" s="15">
        <v>3.3</v>
      </c>
    </row>
    <row r="279" spans="1:51">
      <c r="A279" s="15">
        <v>0</v>
      </c>
      <c r="B279" s="15">
        <v>377</v>
      </c>
      <c r="C279" s="15">
        <v>6</v>
      </c>
      <c r="D279" s="16"/>
      <c r="E279" s="15">
        <v>1</v>
      </c>
      <c r="F279" s="15">
        <v>377</v>
      </c>
      <c r="G279" s="15">
        <v>6</v>
      </c>
      <c r="H279" s="16"/>
      <c r="I279" s="15">
        <v>2</v>
      </c>
      <c r="J279" s="15">
        <v>377</v>
      </c>
      <c r="K279" s="15">
        <v>5.7</v>
      </c>
      <c r="L279" s="16"/>
      <c r="M279" s="15">
        <v>3</v>
      </c>
      <c r="N279" s="15">
        <v>377</v>
      </c>
      <c r="O279" s="15">
        <v>5.2</v>
      </c>
      <c r="P279" s="16"/>
      <c r="Q279" s="15">
        <v>4</v>
      </c>
      <c r="R279" s="15">
        <v>377</v>
      </c>
      <c r="S279" s="15">
        <v>4.8</v>
      </c>
      <c r="T279" s="16"/>
      <c r="U279" s="15">
        <v>5</v>
      </c>
      <c r="V279" s="15">
        <v>377</v>
      </c>
      <c r="W279" s="15">
        <v>4.5</v>
      </c>
      <c r="X279" s="16"/>
      <c r="Y279" s="15">
        <v>6</v>
      </c>
      <c r="Z279" s="15">
        <v>377</v>
      </c>
      <c r="AA279" s="15">
        <v>4.3</v>
      </c>
      <c r="AB279" s="16"/>
      <c r="AC279" s="15">
        <v>7</v>
      </c>
      <c r="AD279" s="15">
        <v>377</v>
      </c>
      <c r="AE279" s="15">
        <v>4.0999999999999996</v>
      </c>
      <c r="AF279" s="16"/>
      <c r="AG279" s="15">
        <v>8</v>
      </c>
      <c r="AH279" s="15">
        <v>377</v>
      </c>
      <c r="AI279" s="15">
        <v>3.9</v>
      </c>
      <c r="AJ279" s="16"/>
      <c r="AK279" s="15">
        <v>9</v>
      </c>
      <c r="AL279" s="15">
        <v>377</v>
      </c>
      <c r="AM279" s="15">
        <v>3.8</v>
      </c>
      <c r="AN279" s="16"/>
      <c r="AO279" s="15">
        <v>10</v>
      </c>
      <c r="AP279" s="15">
        <v>377</v>
      </c>
      <c r="AQ279" s="15">
        <v>3.6</v>
      </c>
      <c r="AR279" s="16"/>
      <c r="AS279" s="15">
        <v>11</v>
      </c>
      <c r="AT279" s="15">
        <v>377</v>
      </c>
      <c r="AU279" s="15">
        <v>3.5</v>
      </c>
      <c r="AV279" s="16"/>
      <c r="AW279" s="15">
        <v>12</v>
      </c>
      <c r="AX279" s="15">
        <v>377</v>
      </c>
      <c r="AY279" s="15">
        <v>3.3</v>
      </c>
    </row>
    <row r="280" spans="1:51">
      <c r="A280" s="15">
        <v>0</v>
      </c>
      <c r="B280" s="15">
        <v>378</v>
      </c>
      <c r="C280" s="15">
        <v>6</v>
      </c>
      <c r="D280" s="16"/>
      <c r="E280" s="15">
        <v>1</v>
      </c>
      <c r="F280" s="15">
        <v>378</v>
      </c>
      <c r="G280" s="15">
        <v>6</v>
      </c>
      <c r="H280" s="16"/>
      <c r="I280" s="15">
        <v>2</v>
      </c>
      <c r="J280" s="15">
        <v>378</v>
      </c>
      <c r="K280" s="15">
        <v>5.7</v>
      </c>
      <c r="L280" s="16"/>
      <c r="M280" s="15">
        <v>3</v>
      </c>
      <c r="N280" s="15">
        <v>378</v>
      </c>
      <c r="O280" s="15">
        <v>5.2</v>
      </c>
      <c r="P280" s="16"/>
      <c r="Q280" s="15">
        <v>4</v>
      </c>
      <c r="R280" s="15">
        <v>378</v>
      </c>
      <c r="S280" s="15">
        <v>4.8</v>
      </c>
      <c r="T280" s="16"/>
      <c r="U280" s="15">
        <v>5</v>
      </c>
      <c r="V280" s="15">
        <v>378</v>
      </c>
      <c r="W280" s="15">
        <v>4.5999999999999996</v>
      </c>
      <c r="X280" s="16"/>
      <c r="Y280" s="15">
        <v>6</v>
      </c>
      <c r="Z280" s="15">
        <v>378</v>
      </c>
      <c r="AA280" s="15">
        <v>4.3</v>
      </c>
      <c r="AB280" s="16"/>
      <c r="AC280" s="15">
        <v>7</v>
      </c>
      <c r="AD280" s="15">
        <v>378</v>
      </c>
      <c r="AE280" s="15">
        <v>4.0999999999999996</v>
      </c>
      <c r="AF280" s="16"/>
      <c r="AG280" s="15">
        <v>8</v>
      </c>
      <c r="AH280" s="15">
        <v>378</v>
      </c>
      <c r="AI280" s="15">
        <v>4</v>
      </c>
      <c r="AJ280" s="16"/>
      <c r="AK280" s="15">
        <v>9</v>
      </c>
      <c r="AL280" s="15">
        <v>378</v>
      </c>
      <c r="AM280" s="15">
        <v>3.8</v>
      </c>
      <c r="AN280" s="16"/>
      <c r="AO280" s="15">
        <v>10</v>
      </c>
      <c r="AP280" s="15">
        <v>378</v>
      </c>
      <c r="AQ280" s="15">
        <v>3.6</v>
      </c>
      <c r="AR280" s="16"/>
      <c r="AS280" s="15">
        <v>11</v>
      </c>
      <c r="AT280" s="15">
        <v>378</v>
      </c>
      <c r="AU280" s="15">
        <v>3.5</v>
      </c>
      <c r="AV280" s="16"/>
      <c r="AW280" s="15">
        <v>12</v>
      </c>
      <c r="AX280" s="15">
        <v>378</v>
      </c>
      <c r="AY280" s="15">
        <v>3.4</v>
      </c>
    </row>
    <row r="281" spans="1:51">
      <c r="A281" s="15">
        <v>0</v>
      </c>
      <c r="B281" s="15">
        <v>379</v>
      </c>
      <c r="C281" s="15">
        <v>6</v>
      </c>
      <c r="D281" s="16"/>
      <c r="E281" s="15">
        <v>1</v>
      </c>
      <c r="F281" s="15">
        <v>379</v>
      </c>
      <c r="G281" s="15">
        <v>6</v>
      </c>
      <c r="H281" s="16"/>
      <c r="I281" s="15">
        <v>2</v>
      </c>
      <c r="J281" s="15">
        <v>379</v>
      </c>
      <c r="K281" s="15">
        <v>5.8</v>
      </c>
      <c r="L281" s="16"/>
      <c r="M281" s="15">
        <v>3</v>
      </c>
      <c r="N281" s="15">
        <v>379</v>
      </c>
      <c r="O281" s="15">
        <v>5.3</v>
      </c>
      <c r="P281" s="16"/>
      <c r="Q281" s="15">
        <v>4</v>
      </c>
      <c r="R281" s="15">
        <v>379</v>
      </c>
      <c r="S281" s="15">
        <v>4.9000000000000004</v>
      </c>
      <c r="T281" s="16"/>
      <c r="U281" s="15">
        <v>5</v>
      </c>
      <c r="V281" s="15">
        <v>379</v>
      </c>
      <c r="W281" s="15">
        <v>4.5999999999999996</v>
      </c>
      <c r="X281" s="16"/>
      <c r="Y281" s="15">
        <v>6</v>
      </c>
      <c r="Z281" s="15">
        <v>379</v>
      </c>
      <c r="AA281" s="15">
        <v>4.4000000000000004</v>
      </c>
      <c r="AB281" s="16"/>
      <c r="AC281" s="15">
        <v>7</v>
      </c>
      <c r="AD281" s="15">
        <v>379</v>
      </c>
      <c r="AE281" s="15">
        <v>4.2</v>
      </c>
      <c r="AF281" s="16"/>
      <c r="AG281" s="15">
        <v>8</v>
      </c>
      <c r="AH281" s="15">
        <v>379</v>
      </c>
      <c r="AI281" s="15">
        <v>4</v>
      </c>
      <c r="AJ281" s="16"/>
      <c r="AK281" s="15">
        <v>9</v>
      </c>
      <c r="AL281" s="15">
        <v>379</v>
      </c>
      <c r="AM281" s="15">
        <v>3.8</v>
      </c>
      <c r="AN281" s="16"/>
      <c r="AO281" s="15">
        <v>10</v>
      </c>
      <c r="AP281" s="15">
        <v>379</v>
      </c>
      <c r="AQ281" s="15">
        <v>3.7</v>
      </c>
      <c r="AR281" s="16"/>
      <c r="AS281" s="15">
        <v>11</v>
      </c>
      <c r="AT281" s="15">
        <v>379</v>
      </c>
      <c r="AU281" s="15">
        <v>3.5</v>
      </c>
      <c r="AV281" s="16"/>
      <c r="AW281" s="15">
        <v>12</v>
      </c>
      <c r="AX281" s="15">
        <v>379</v>
      </c>
      <c r="AY281" s="15">
        <v>3.4</v>
      </c>
    </row>
    <row r="282" spans="1:51">
      <c r="A282" s="15">
        <v>0</v>
      </c>
      <c r="B282" s="15">
        <v>380</v>
      </c>
      <c r="C282" s="15">
        <v>6</v>
      </c>
      <c r="D282" s="16"/>
      <c r="E282" s="15">
        <v>1</v>
      </c>
      <c r="F282" s="15">
        <v>380</v>
      </c>
      <c r="G282" s="15">
        <v>6</v>
      </c>
      <c r="H282" s="16"/>
      <c r="I282" s="15">
        <v>2</v>
      </c>
      <c r="J282" s="15">
        <v>380</v>
      </c>
      <c r="K282" s="15">
        <v>5.8</v>
      </c>
      <c r="L282" s="16"/>
      <c r="M282" s="15">
        <v>3</v>
      </c>
      <c r="N282" s="15">
        <v>380</v>
      </c>
      <c r="O282" s="15">
        <v>5.3</v>
      </c>
      <c r="P282" s="16"/>
      <c r="Q282" s="15">
        <v>4</v>
      </c>
      <c r="R282" s="15">
        <v>380</v>
      </c>
      <c r="S282" s="15">
        <v>4.9000000000000004</v>
      </c>
      <c r="T282" s="16"/>
      <c r="U282" s="15">
        <v>5</v>
      </c>
      <c r="V282" s="15">
        <v>380</v>
      </c>
      <c r="W282" s="15">
        <v>4.5999999999999996</v>
      </c>
      <c r="X282" s="16"/>
      <c r="Y282" s="15">
        <v>6</v>
      </c>
      <c r="Z282" s="15">
        <v>380</v>
      </c>
      <c r="AA282" s="15">
        <v>4.4000000000000004</v>
      </c>
      <c r="AB282" s="16"/>
      <c r="AC282" s="15">
        <v>7</v>
      </c>
      <c r="AD282" s="15">
        <v>380</v>
      </c>
      <c r="AE282" s="15">
        <v>4.2</v>
      </c>
      <c r="AF282" s="16"/>
      <c r="AG282" s="15">
        <v>8</v>
      </c>
      <c r="AH282" s="15">
        <v>380</v>
      </c>
      <c r="AI282" s="15">
        <v>4</v>
      </c>
      <c r="AJ282" s="16"/>
      <c r="AK282" s="15">
        <v>9</v>
      </c>
      <c r="AL282" s="15">
        <v>380</v>
      </c>
      <c r="AM282" s="15">
        <v>3.8</v>
      </c>
      <c r="AN282" s="16"/>
      <c r="AO282" s="15">
        <v>10</v>
      </c>
      <c r="AP282" s="15">
        <v>380</v>
      </c>
      <c r="AQ282" s="15">
        <v>3.7</v>
      </c>
      <c r="AR282" s="16"/>
      <c r="AS282" s="15">
        <v>11</v>
      </c>
      <c r="AT282" s="15">
        <v>380</v>
      </c>
      <c r="AU282" s="15">
        <v>3.5</v>
      </c>
      <c r="AV282" s="16"/>
      <c r="AW282" s="15">
        <v>12</v>
      </c>
      <c r="AX282" s="15">
        <v>380</v>
      </c>
      <c r="AY282" s="15">
        <v>3.4</v>
      </c>
    </row>
    <row r="283" spans="1:51">
      <c r="A283" s="15">
        <v>0</v>
      </c>
      <c r="B283" s="15">
        <v>381</v>
      </c>
      <c r="C283" s="15">
        <v>6</v>
      </c>
      <c r="D283" s="16"/>
      <c r="E283" s="15">
        <v>1</v>
      </c>
      <c r="F283" s="15">
        <v>381</v>
      </c>
      <c r="G283" s="15">
        <v>6</v>
      </c>
      <c r="H283" s="16"/>
      <c r="I283" s="15">
        <v>2</v>
      </c>
      <c r="J283" s="15">
        <v>381</v>
      </c>
      <c r="K283" s="15">
        <v>5.9</v>
      </c>
      <c r="L283" s="16"/>
      <c r="M283" s="15">
        <v>3</v>
      </c>
      <c r="N283" s="15">
        <v>381</v>
      </c>
      <c r="O283" s="15">
        <v>5.4</v>
      </c>
      <c r="P283" s="16"/>
      <c r="Q283" s="15">
        <v>4</v>
      </c>
      <c r="R283" s="15">
        <v>381</v>
      </c>
      <c r="S283" s="15">
        <v>4.9000000000000004</v>
      </c>
      <c r="T283" s="16"/>
      <c r="U283" s="15">
        <v>5</v>
      </c>
      <c r="V283" s="15">
        <v>381</v>
      </c>
      <c r="W283" s="15">
        <v>4.7</v>
      </c>
      <c r="X283" s="16"/>
      <c r="Y283" s="15">
        <v>6</v>
      </c>
      <c r="Z283" s="15">
        <v>381</v>
      </c>
      <c r="AA283" s="15">
        <v>4.4000000000000004</v>
      </c>
      <c r="AB283" s="16"/>
      <c r="AC283" s="15">
        <v>7</v>
      </c>
      <c r="AD283" s="15">
        <v>381</v>
      </c>
      <c r="AE283" s="15">
        <v>4.2</v>
      </c>
      <c r="AF283" s="16"/>
      <c r="AG283" s="15">
        <v>8</v>
      </c>
      <c r="AH283" s="15">
        <v>381</v>
      </c>
      <c r="AI283" s="15">
        <v>4</v>
      </c>
      <c r="AJ283" s="16"/>
      <c r="AK283" s="15">
        <v>9</v>
      </c>
      <c r="AL283" s="15">
        <v>381</v>
      </c>
      <c r="AM283" s="15">
        <v>3.9</v>
      </c>
      <c r="AN283" s="16"/>
      <c r="AO283" s="15">
        <v>10</v>
      </c>
      <c r="AP283" s="15">
        <v>381</v>
      </c>
      <c r="AQ283" s="15">
        <v>3.7</v>
      </c>
      <c r="AR283" s="16"/>
      <c r="AS283" s="15">
        <v>11</v>
      </c>
      <c r="AT283" s="15">
        <v>381</v>
      </c>
      <c r="AU283" s="15">
        <v>3.6</v>
      </c>
      <c r="AV283" s="16"/>
      <c r="AW283" s="15">
        <v>12</v>
      </c>
      <c r="AX283" s="15">
        <v>381</v>
      </c>
      <c r="AY283" s="15">
        <v>3.4</v>
      </c>
    </row>
    <row r="284" spans="1:51">
      <c r="A284" s="15">
        <v>0</v>
      </c>
      <c r="B284" s="15">
        <v>382</v>
      </c>
      <c r="C284" s="15">
        <v>6</v>
      </c>
      <c r="D284" s="16"/>
      <c r="E284" s="15">
        <v>1</v>
      </c>
      <c r="F284" s="15">
        <v>382</v>
      </c>
      <c r="G284" s="15">
        <v>6</v>
      </c>
      <c r="H284" s="16"/>
      <c r="I284" s="15">
        <v>2</v>
      </c>
      <c r="J284" s="15">
        <v>382</v>
      </c>
      <c r="K284" s="15">
        <v>5.9</v>
      </c>
      <c r="L284" s="16"/>
      <c r="M284" s="15">
        <v>3</v>
      </c>
      <c r="N284" s="15">
        <v>382</v>
      </c>
      <c r="O284" s="15">
        <v>5.4</v>
      </c>
      <c r="P284" s="16"/>
      <c r="Q284" s="15">
        <v>4</v>
      </c>
      <c r="R284" s="15">
        <v>382</v>
      </c>
      <c r="S284" s="15">
        <v>5</v>
      </c>
      <c r="T284" s="16"/>
      <c r="U284" s="15">
        <v>5</v>
      </c>
      <c r="V284" s="15">
        <v>382</v>
      </c>
      <c r="W284" s="15">
        <v>4.7</v>
      </c>
      <c r="X284" s="16"/>
      <c r="Y284" s="15">
        <v>6</v>
      </c>
      <c r="Z284" s="15">
        <v>382</v>
      </c>
      <c r="AA284" s="15">
        <v>4.5</v>
      </c>
      <c r="AB284" s="16"/>
      <c r="AC284" s="15">
        <v>7</v>
      </c>
      <c r="AD284" s="15">
        <v>382</v>
      </c>
      <c r="AE284" s="15">
        <v>4.2</v>
      </c>
      <c r="AF284" s="16"/>
      <c r="AG284" s="15">
        <v>8</v>
      </c>
      <c r="AH284" s="15">
        <v>382</v>
      </c>
      <c r="AI284" s="15">
        <v>4.0999999999999996</v>
      </c>
      <c r="AJ284" s="16"/>
      <c r="AK284" s="15">
        <v>9</v>
      </c>
      <c r="AL284" s="15">
        <v>382</v>
      </c>
      <c r="AM284" s="15">
        <v>3.9</v>
      </c>
      <c r="AN284" s="16"/>
      <c r="AO284" s="15">
        <v>10</v>
      </c>
      <c r="AP284" s="15">
        <v>382</v>
      </c>
      <c r="AQ284" s="15">
        <v>3.7</v>
      </c>
      <c r="AR284" s="16"/>
      <c r="AS284" s="15">
        <v>11</v>
      </c>
      <c r="AT284" s="15">
        <v>382</v>
      </c>
      <c r="AU284" s="15">
        <v>3.6</v>
      </c>
      <c r="AV284" s="16"/>
      <c r="AW284" s="15">
        <v>12</v>
      </c>
      <c r="AX284" s="15">
        <v>382</v>
      </c>
      <c r="AY284" s="15">
        <v>3.5</v>
      </c>
    </row>
    <row r="285" spans="1:51">
      <c r="A285" s="15">
        <v>0</v>
      </c>
      <c r="B285" s="15">
        <v>383</v>
      </c>
      <c r="C285" s="15">
        <v>6</v>
      </c>
      <c r="D285" s="16"/>
      <c r="E285" s="15">
        <v>1</v>
      </c>
      <c r="F285" s="15">
        <v>383</v>
      </c>
      <c r="G285" s="15">
        <v>6</v>
      </c>
      <c r="H285" s="16"/>
      <c r="I285" s="15">
        <v>2</v>
      </c>
      <c r="J285" s="15">
        <v>383</v>
      </c>
      <c r="K285" s="15">
        <v>6</v>
      </c>
      <c r="L285" s="16"/>
      <c r="M285" s="15">
        <v>3</v>
      </c>
      <c r="N285" s="15">
        <v>383</v>
      </c>
      <c r="O285" s="15">
        <v>5.4</v>
      </c>
      <c r="P285" s="16"/>
      <c r="Q285" s="15">
        <v>4</v>
      </c>
      <c r="R285" s="15">
        <v>383</v>
      </c>
      <c r="S285" s="15">
        <v>5</v>
      </c>
      <c r="T285" s="16"/>
      <c r="U285" s="15">
        <v>5</v>
      </c>
      <c r="V285" s="15">
        <v>383</v>
      </c>
      <c r="W285" s="15">
        <v>4.7</v>
      </c>
      <c r="X285" s="16"/>
      <c r="Y285" s="15">
        <v>6</v>
      </c>
      <c r="Z285" s="15">
        <v>383</v>
      </c>
      <c r="AA285" s="15">
        <v>4.5</v>
      </c>
      <c r="AB285" s="16"/>
      <c r="AC285" s="15">
        <v>7</v>
      </c>
      <c r="AD285" s="15">
        <v>383</v>
      </c>
      <c r="AE285" s="15">
        <v>4.3</v>
      </c>
      <c r="AF285" s="16"/>
      <c r="AG285" s="15">
        <v>8</v>
      </c>
      <c r="AH285" s="15">
        <v>383</v>
      </c>
      <c r="AI285" s="15">
        <v>4.0999999999999996</v>
      </c>
      <c r="AJ285" s="16"/>
      <c r="AK285" s="15">
        <v>9</v>
      </c>
      <c r="AL285" s="15">
        <v>383</v>
      </c>
      <c r="AM285" s="15">
        <v>3.9</v>
      </c>
      <c r="AN285" s="16"/>
      <c r="AO285" s="15">
        <v>10</v>
      </c>
      <c r="AP285" s="15">
        <v>383</v>
      </c>
      <c r="AQ285" s="15">
        <v>3.8</v>
      </c>
      <c r="AR285" s="16"/>
      <c r="AS285" s="15">
        <v>11</v>
      </c>
      <c r="AT285" s="15">
        <v>383</v>
      </c>
      <c r="AU285" s="15">
        <v>3.6</v>
      </c>
      <c r="AV285" s="16"/>
      <c r="AW285" s="15">
        <v>12</v>
      </c>
      <c r="AX285" s="15">
        <v>383</v>
      </c>
      <c r="AY285" s="15">
        <v>3.5</v>
      </c>
    </row>
    <row r="286" spans="1:51">
      <c r="A286" s="15">
        <v>0</v>
      </c>
      <c r="B286" s="15">
        <v>384</v>
      </c>
      <c r="C286" s="15">
        <v>6</v>
      </c>
      <c r="D286" s="16"/>
      <c r="E286" s="15">
        <v>1</v>
      </c>
      <c r="F286" s="15">
        <v>384</v>
      </c>
      <c r="G286" s="15">
        <v>6</v>
      </c>
      <c r="H286" s="16"/>
      <c r="I286" s="15">
        <v>2</v>
      </c>
      <c r="J286" s="15">
        <v>384</v>
      </c>
      <c r="K286" s="15">
        <v>6</v>
      </c>
      <c r="L286" s="16"/>
      <c r="M286" s="15">
        <v>3</v>
      </c>
      <c r="N286" s="15">
        <v>384</v>
      </c>
      <c r="O286" s="15">
        <v>5.5</v>
      </c>
      <c r="P286" s="16"/>
      <c r="Q286" s="15">
        <v>4</v>
      </c>
      <c r="R286" s="15">
        <v>384</v>
      </c>
      <c r="S286" s="15">
        <v>5</v>
      </c>
      <c r="T286" s="16"/>
      <c r="U286" s="15">
        <v>5</v>
      </c>
      <c r="V286" s="15">
        <v>384</v>
      </c>
      <c r="W286" s="15">
        <v>4.8</v>
      </c>
      <c r="X286" s="16"/>
      <c r="Y286" s="15">
        <v>6</v>
      </c>
      <c r="Z286" s="15">
        <v>384</v>
      </c>
      <c r="AA286" s="15">
        <v>4.5</v>
      </c>
      <c r="AB286" s="16"/>
      <c r="AC286" s="15">
        <v>7</v>
      </c>
      <c r="AD286" s="15">
        <v>384</v>
      </c>
      <c r="AE286" s="15">
        <v>4.3</v>
      </c>
      <c r="AF286" s="16"/>
      <c r="AG286" s="15">
        <v>8</v>
      </c>
      <c r="AH286" s="15">
        <v>384</v>
      </c>
      <c r="AI286" s="15">
        <v>4.0999999999999996</v>
      </c>
      <c r="AJ286" s="16"/>
      <c r="AK286" s="15">
        <v>9</v>
      </c>
      <c r="AL286" s="15">
        <v>384</v>
      </c>
      <c r="AM286" s="15">
        <v>3.9</v>
      </c>
      <c r="AN286" s="16"/>
      <c r="AO286" s="15">
        <v>10</v>
      </c>
      <c r="AP286" s="15">
        <v>384</v>
      </c>
      <c r="AQ286" s="15">
        <v>3.8</v>
      </c>
      <c r="AR286" s="16"/>
      <c r="AS286" s="15">
        <v>11</v>
      </c>
      <c r="AT286" s="15">
        <v>384</v>
      </c>
      <c r="AU286" s="15">
        <v>3.6</v>
      </c>
      <c r="AV286" s="16"/>
      <c r="AW286" s="15">
        <v>12</v>
      </c>
      <c r="AX286" s="15">
        <v>384</v>
      </c>
      <c r="AY286" s="15">
        <v>3.5</v>
      </c>
    </row>
    <row r="287" spans="1:51">
      <c r="A287" s="15">
        <v>0</v>
      </c>
      <c r="B287" s="15">
        <v>385</v>
      </c>
      <c r="C287" s="15">
        <v>6</v>
      </c>
      <c r="D287" s="16"/>
      <c r="E287" s="15">
        <v>1</v>
      </c>
      <c r="F287" s="15">
        <v>385</v>
      </c>
      <c r="G287" s="15">
        <v>6</v>
      </c>
      <c r="H287" s="16"/>
      <c r="I287" s="15">
        <v>2</v>
      </c>
      <c r="J287" s="15">
        <v>385</v>
      </c>
      <c r="K287" s="15">
        <v>6</v>
      </c>
      <c r="L287" s="16"/>
      <c r="M287" s="15">
        <v>3</v>
      </c>
      <c r="N287" s="15">
        <v>385</v>
      </c>
      <c r="O287" s="15">
        <v>5.5</v>
      </c>
      <c r="P287" s="16"/>
      <c r="Q287" s="15">
        <v>4</v>
      </c>
      <c r="R287" s="15">
        <v>385</v>
      </c>
      <c r="S287" s="15">
        <v>5.0999999999999996</v>
      </c>
      <c r="T287" s="16"/>
      <c r="U287" s="15">
        <v>5</v>
      </c>
      <c r="V287" s="15">
        <v>385</v>
      </c>
      <c r="W287" s="15">
        <v>4.8</v>
      </c>
      <c r="X287" s="16"/>
      <c r="Y287" s="15">
        <v>6</v>
      </c>
      <c r="Z287" s="15">
        <v>385</v>
      </c>
      <c r="AA287" s="15">
        <v>4.5</v>
      </c>
      <c r="AB287" s="16"/>
      <c r="AC287" s="15">
        <v>7</v>
      </c>
      <c r="AD287" s="15">
        <v>385</v>
      </c>
      <c r="AE287" s="15">
        <v>4.3</v>
      </c>
      <c r="AF287" s="16"/>
      <c r="AG287" s="15">
        <v>8</v>
      </c>
      <c r="AH287" s="15">
        <v>385</v>
      </c>
      <c r="AI287" s="15">
        <v>4.2</v>
      </c>
      <c r="AJ287" s="16"/>
      <c r="AK287" s="15">
        <v>9</v>
      </c>
      <c r="AL287" s="15">
        <v>385</v>
      </c>
      <c r="AM287" s="15">
        <v>4</v>
      </c>
      <c r="AN287" s="16"/>
      <c r="AO287" s="15">
        <v>10</v>
      </c>
      <c r="AP287" s="15">
        <v>385</v>
      </c>
      <c r="AQ287" s="15">
        <v>3.8</v>
      </c>
      <c r="AR287" s="16"/>
      <c r="AS287" s="15">
        <v>11</v>
      </c>
      <c r="AT287" s="15">
        <v>385</v>
      </c>
      <c r="AU287" s="15">
        <v>3.7</v>
      </c>
      <c r="AV287" s="16"/>
      <c r="AW287" s="15">
        <v>12</v>
      </c>
      <c r="AX287" s="15">
        <v>385</v>
      </c>
      <c r="AY287" s="15">
        <v>3.5</v>
      </c>
    </row>
    <row r="288" spans="1:51">
      <c r="A288" s="15">
        <v>0</v>
      </c>
      <c r="B288" s="15">
        <v>386</v>
      </c>
      <c r="C288" s="15">
        <v>6</v>
      </c>
      <c r="D288" s="16"/>
      <c r="E288" s="15">
        <v>1</v>
      </c>
      <c r="F288" s="15">
        <v>386</v>
      </c>
      <c r="G288" s="15">
        <v>6</v>
      </c>
      <c r="H288" s="16"/>
      <c r="I288" s="15">
        <v>2</v>
      </c>
      <c r="J288" s="15">
        <v>386</v>
      </c>
      <c r="K288" s="15">
        <v>6</v>
      </c>
      <c r="L288" s="16"/>
      <c r="M288" s="15">
        <v>3</v>
      </c>
      <c r="N288" s="15">
        <v>386</v>
      </c>
      <c r="O288" s="15">
        <v>5.6</v>
      </c>
      <c r="P288" s="16"/>
      <c r="Q288" s="15">
        <v>4</v>
      </c>
      <c r="R288" s="15">
        <v>386</v>
      </c>
      <c r="S288" s="15">
        <v>5.0999999999999996</v>
      </c>
      <c r="T288" s="16"/>
      <c r="U288" s="15">
        <v>5</v>
      </c>
      <c r="V288" s="15">
        <v>386</v>
      </c>
      <c r="W288" s="15">
        <v>4.8</v>
      </c>
      <c r="X288" s="16"/>
      <c r="Y288" s="15">
        <v>6</v>
      </c>
      <c r="Z288" s="15">
        <v>386</v>
      </c>
      <c r="AA288" s="15">
        <v>4.5999999999999996</v>
      </c>
      <c r="AB288" s="16"/>
      <c r="AC288" s="15">
        <v>7</v>
      </c>
      <c r="AD288" s="15">
        <v>386</v>
      </c>
      <c r="AE288" s="15">
        <v>4.4000000000000004</v>
      </c>
      <c r="AF288" s="16"/>
      <c r="AG288" s="15">
        <v>8</v>
      </c>
      <c r="AH288" s="15">
        <v>386</v>
      </c>
      <c r="AI288" s="15">
        <v>4.2</v>
      </c>
      <c r="AJ288" s="16"/>
      <c r="AK288" s="15">
        <v>9</v>
      </c>
      <c r="AL288" s="15">
        <v>386</v>
      </c>
      <c r="AM288" s="15">
        <v>4</v>
      </c>
      <c r="AN288" s="16"/>
      <c r="AO288" s="15">
        <v>10</v>
      </c>
      <c r="AP288" s="15">
        <v>386</v>
      </c>
      <c r="AQ288" s="15">
        <v>3.8</v>
      </c>
      <c r="AR288" s="16"/>
      <c r="AS288" s="15">
        <v>11</v>
      </c>
      <c r="AT288" s="15">
        <v>386</v>
      </c>
      <c r="AU288" s="15">
        <v>3.7</v>
      </c>
      <c r="AV288" s="16"/>
      <c r="AW288" s="15">
        <v>12</v>
      </c>
      <c r="AX288" s="15">
        <v>386</v>
      </c>
      <c r="AY288" s="15">
        <v>3.6</v>
      </c>
    </row>
    <row r="289" spans="1:51">
      <c r="A289" s="15">
        <v>0</v>
      </c>
      <c r="B289" s="15">
        <v>387</v>
      </c>
      <c r="C289" s="15">
        <v>6</v>
      </c>
      <c r="D289" s="16"/>
      <c r="E289" s="15">
        <v>1</v>
      </c>
      <c r="F289" s="15">
        <v>387</v>
      </c>
      <c r="G289" s="15">
        <v>6</v>
      </c>
      <c r="H289" s="16"/>
      <c r="I289" s="15">
        <v>2</v>
      </c>
      <c r="J289" s="15">
        <v>387</v>
      </c>
      <c r="K289" s="15">
        <v>6</v>
      </c>
      <c r="L289" s="16"/>
      <c r="M289" s="15">
        <v>3</v>
      </c>
      <c r="N289" s="15">
        <v>387</v>
      </c>
      <c r="O289" s="15">
        <v>5.6</v>
      </c>
      <c r="P289" s="16"/>
      <c r="Q289" s="15">
        <v>4</v>
      </c>
      <c r="R289" s="15">
        <v>387</v>
      </c>
      <c r="S289" s="15">
        <v>5.2</v>
      </c>
      <c r="T289" s="16"/>
      <c r="U289" s="15">
        <v>5</v>
      </c>
      <c r="V289" s="15">
        <v>387</v>
      </c>
      <c r="W289" s="15">
        <v>4.9000000000000004</v>
      </c>
      <c r="X289" s="16"/>
      <c r="Y289" s="15">
        <v>6</v>
      </c>
      <c r="Z289" s="15">
        <v>387</v>
      </c>
      <c r="AA289" s="15">
        <v>4.5999999999999996</v>
      </c>
      <c r="AB289" s="16"/>
      <c r="AC289" s="15">
        <v>7</v>
      </c>
      <c r="AD289" s="15">
        <v>387</v>
      </c>
      <c r="AE289" s="15">
        <v>4.4000000000000004</v>
      </c>
      <c r="AF289" s="16"/>
      <c r="AG289" s="15">
        <v>8</v>
      </c>
      <c r="AH289" s="15">
        <v>387</v>
      </c>
      <c r="AI289" s="15">
        <v>4.2</v>
      </c>
      <c r="AJ289" s="16"/>
      <c r="AK289" s="15">
        <v>9</v>
      </c>
      <c r="AL289" s="15">
        <v>387</v>
      </c>
      <c r="AM289" s="15">
        <v>4</v>
      </c>
      <c r="AN289" s="16"/>
      <c r="AO289" s="15">
        <v>10</v>
      </c>
      <c r="AP289" s="15">
        <v>387</v>
      </c>
      <c r="AQ289" s="15">
        <v>3.9</v>
      </c>
      <c r="AR289" s="16"/>
      <c r="AS289" s="15">
        <v>11</v>
      </c>
      <c r="AT289" s="15">
        <v>387</v>
      </c>
      <c r="AU289" s="15">
        <v>3.7</v>
      </c>
      <c r="AV289" s="16"/>
      <c r="AW289" s="15">
        <v>12</v>
      </c>
      <c r="AX289" s="15">
        <v>387</v>
      </c>
      <c r="AY289" s="15">
        <v>3.6</v>
      </c>
    </row>
    <row r="290" spans="1:51">
      <c r="A290" s="15">
        <v>0</v>
      </c>
      <c r="B290" s="15">
        <v>388</v>
      </c>
      <c r="C290" s="15">
        <v>6</v>
      </c>
      <c r="D290" s="16"/>
      <c r="E290" s="15">
        <v>1</v>
      </c>
      <c r="F290" s="15">
        <v>388</v>
      </c>
      <c r="G290" s="15">
        <v>6</v>
      </c>
      <c r="H290" s="16"/>
      <c r="I290" s="15">
        <v>2</v>
      </c>
      <c r="J290" s="15">
        <v>388</v>
      </c>
      <c r="K290" s="15">
        <v>6</v>
      </c>
      <c r="L290" s="16"/>
      <c r="M290" s="15">
        <v>3</v>
      </c>
      <c r="N290" s="15">
        <v>388</v>
      </c>
      <c r="O290" s="15">
        <v>5.6</v>
      </c>
      <c r="P290" s="16"/>
      <c r="Q290" s="15">
        <v>4</v>
      </c>
      <c r="R290" s="15">
        <v>388</v>
      </c>
      <c r="S290" s="15">
        <v>5.2</v>
      </c>
      <c r="T290" s="16"/>
      <c r="U290" s="15">
        <v>5</v>
      </c>
      <c r="V290" s="15">
        <v>388</v>
      </c>
      <c r="W290" s="15">
        <v>4.9000000000000004</v>
      </c>
      <c r="X290" s="16"/>
      <c r="Y290" s="15">
        <v>6</v>
      </c>
      <c r="Z290" s="15">
        <v>388</v>
      </c>
      <c r="AA290" s="15">
        <v>4.5999999999999996</v>
      </c>
      <c r="AB290" s="16"/>
      <c r="AC290" s="15">
        <v>7</v>
      </c>
      <c r="AD290" s="15">
        <v>388</v>
      </c>
      <c r="AE290" s="15">
        <v>4.4000000000000004</v>
      </c>
      <c r="AF290" s="16"/>
      <c r="AG290" s="15">
        <v>8</v>
      </c>
      <c r="AH290" s="15">
        <v>388</v>
      </c>
      <c r="AI290" s="15">
        <v>4.2</v>
      </c>
      <c r="AJ290" s="16"/>
      <c r="AK290" s="15">
        <v>9</v>
      </c>
      <c r="AL290" s="15">
        <v>388</v>
      </c>
      <c r="AM290" s="15">
        <v>4</v>
      </c>
      <c r="AN290" s="16"/>
      <c r="AO290" s="15">
        <v>10</v>
      </c>
      <c r="AP290" s="15">
        <v>388</v>
      </c>
      <c r="AQ290" s="15">
        <v>3.9</v>
      </c>
      <c r="AR290" s="16"/>
      <c r="AS290" s="15">
        <v>11</v>
      </c>
      <c r="AT290" s="15">
        <v>388</v>
      </c>
      <c r="AU290" s="15">
        <v>3.7</v>
      </c>
      <c r="AV290" s="16"/>
      <c r="AW290" s="15">
        <v>12</v>
      </c>
      <c r="AX290" s="15">
        <v>388</v>
      </c>
      <c r="AY290" s="15">
        <v>3.6</v>
      </c>
    </row>
    <row r="291" spans="1:51">
      <c r="A291" s="15">
        <v>0</v>
      </c>
      <c r="B291" s="15">
        <v>389</v>
      </c>
      <c r="C291" s="15">
        <v>6</v>
      </c>
      <c r="D291" s="16"/>
      <c r="E291" s="15">
        <v>1</v>
      </c>
      <c r="F291" s="15">
        <v>389</v>
      </c>
      <c r="G291" s="15">
        <v>6</v>
      </c>
      <c r="H291" s="16"/>
      <c r="I291" s="15">
        <v>2</v>
      </c>
      <c r="J291" s="15">
        <v>389</v>
      </c>
      <c r="K291" s="15">
        <v>6</v>
      </c>
      <c r="L291" s="16"/>
      <c r="M291" s="15">
        <v>3</v>
      </c>
      <c r="N291" s="15">
        <v>389</v>
      </c>
      <c r="O291" s="15">
        <v>5.7</v>
      </c>
      <c r="P291" s="16"/>
      <c r="Q291" s="15">
        <v>4</v>
      </c>
      <c r="R291" s="15">
        <v>389</v>
      </c>
      <c r="S291" s="15">
        <v>5.2</v>
      </c>
      <c r="T291" s="16"/>
      <c r="U291" s="15">
        <v>5</v>
      </c>
      <c r="V291" s="15">
        <v>389</v>
      </c>
      <c r="W291" s="15">
        <v>4.9000000000000004</v>
      </c>
      <c r="X291" s="16"/>
      <c r="Y291" s="15">
        <v>6</v>
      </c>
      <c r="Z291" s="15">
        <v>389</v>
      </c>
      <c r="AA291" s="15">
        <v>4.7</v>
      </c>
      <c r="AB291" s="16"/>
      <c r="AC291" s="15">
        <v>7</v>
      </c>
      <c r="AD291" s="15">
        <v>389</v>
      </c>
      <c r="AE291" s="15">
        <v>4.5</v>
      </c>
      <c r="AF291" s="16"/>
      <c r="AG291" s="15">
        <v>8</v>
      </c>
      <c r="AH291" s="15">
        <v>389</v>
      </c>
      <c r="AI291" s="15">
        <v>4.3</v>
      </c>
      <c r="AJ291" s="16"/>
      <c r="AK291" s="15">
        <v>9</v>
      </c>
      <c r="AL291" s="15">
        <v>389</v>
      </c>
      <c r="AM291" s="15">
        <v>4.0999999999999996</v>
      </c>
      <c r="AN291" s="16"/>
      <c r="AO291" s="15">
        <v>10</v>
      </c>
      <c r="AP291" s="15">
        <v>389</v>
      </c>
      <c r="AQ291" s="15">
        <v>3.9</v>
      </c>
      <c r="AR291" s="16"/>
      <c r="AS291" s="15">
        <v>11</v>
      </c>
      <c r="AT291" s="15">
        <v>389</v>
      </c>
      <c r="AU291" s="15">
        <v>3.8</v>
      </c>
      <c r="AV291" s="16"/>
      <c r="AW291" s="15">
        <v>12</v>
      </c>
      <c r="AX291" s="15">
        <v>389</v>
      </c>
      <c r="AY291" s="15">
        <v>3.6</v>
      </c>
    </row>
    <row r="292" spans="1:51">
      <c r="A292" s="15">
        <v>0</v>
      </c>
      <c r="B292" s="15">
        <v>390</v>
      </c>
      <c r="C292" s="15">
        <v>6</v>
      </c>
      <c r="D292" s="16"/>
      <c r="E292" s="15">
        <v>1</v>
      </c>
      <c r="F292" s="15">
        <v>390</v>
      </c>
      <c r="G292" s="15">
        <v>6</v>
      </c>
      <c r="H292" s="16"/>
      <c r="I292" s="15">
        <v>2</v>
      </c>
      <c r="J292" s="15">
        <v>390</v>
      </c>
      <c r="K292" s="15">
        <v>6</v>
      </c>
      <c r="L292" s="16"/>
      <c r="M292" s="15">
        <v>3</v>
      </c>
      <c r="N292" s="15">
        <v>390</v>
      </c>
      <c r="O292" s="15">
        <v>5.7</v>
      </c>
      <c r="P292" s="16"/>
      <c r="Q292" s="15">
        <v>4</v>
      </c>
      <c r="R292" s="15">
        <v>390</v>
      </c>
      <c r="S292" s="15">
        <v>5.3</v>
      </c>
      <c r="T292" s="16"/>
      <c r="U292" s="15">
        <v>5</v>
      </c>
      <c r="V292" s="15">
        <v>390</v>
      </c>
      <c r="W292" s="15">
        <v>5</v>
      </c>
      <c r="X292" s="16"/>
      <c r="Y292" s="15">
        <v>6</v>
      </c>
      <c r="Z292" s="15">
        <v>390</v>
      </c>
      <c r="AA292" s="15">
        <v>4.7</v>
      </c>
      <c r="AB292" s="16"/>
      <c r="AC292" s="15">
        <v>7</v>
      </c>
      <c r="AD292" s="15">
        <v>390</v>
      </c>
      <c r="AE292" s="15">
        <v>4.5</v>
      </c>
      <c r="AF292" s="16"/>
      <c r="AG292" s="15">
        <v>8</v>
      </c>
      <c r="AH292" s="15">
        <v>390</v>
      </c>
      <c r="AI292" s="15">
        <v>4.3</v>
      </c>
      <c r="AJ292" s="16"/>
      <c r="AK292" s="15">
        <v>9</v>
      </c>
      <c r="AL292" s="15">
        <v>390</v>
      </c>
      <c r="AM292" s="15">
        <v>4.0999999999999996</v>
      </c>
      <c r="AN292" s="16"/>
      <c r="AO292" s="15">
        <v>10</v>
      </c>
      <c r="AP292" s="15">
        <v>390</v>
      </c>
      <c r="AQ292" s="15">
        <v>3.9</v>
      </c>
      <c r="AR292" s="16"/>
      <c r="AS292" s="15">
        <v>11</v>
      </c>
      <c r="AT292" s="15">
        <v>390</v>
      </c>
      <c r="AU292" s="15">
        <v>3.8</v>
      </c>
      <c r="AV292" s="16"/>
      <c r="AW292" s="15">
        <v>12</v>
      </c>
      <c r="AX292" s="15">
        <v>390</v>
      </c>
      <c r="AY292" s="15">
        <v>3.7</v>
      </c>
    </row>
    <row r="293" spans="1:51">
      <c r="A293" s="15">
        <v>0</v>
      </c>
      <c r="B293" s="15">
        <v>391</v>
      </c>
      <c r="C293" s="15">
        <v>6</v>
      </c>
      <c r="D293" s="16"/>
      <c r="E293" s="15">
        <v>1</v>
      </c>
      <c r="F293" s="15">
        <v>391</v>
      </c>
      <c r="G293" s="15">
        <v>6</v>
      </c>
      <c r="H293" s="16"/>
      <c r="I293" s="15">
        <v>2</v>
      </c>
      <c r="J293" s="15">
        <v>391</v>
      </c>
      <c r="K293" s="15">
        <v>6</v>
      </c>
      <c r="L293" s="16"/>
      <c r="M293" s="15">
        <v>3</v>
      </c>
      <c r="N293" s="15">
        <v>391</v>
      </c>
      <c r="O293" s="15">
        <v>5.8</v>
      </c>
      <c r="P293" s="16"/>
      <c r="Q293" s="15">
        <v>4</v>
      </c>
      <c r="R293" s="15">
        <v>391</v>
      </c>
      <c r="S293" s="15">
        <v>5.3</v>
      </c>
      <c r="T293" s="16"/>
      <c r="U293" s="15">
        <v>5</v>
      </c>
      <c r="V293" s="15">
        <v>391</v>
      </c>
      <c r="W293" s="15">
        <v>5</v>
      </c>
      <c r="X293" s="16"/>
      <c r="Y293" s="15">
        <v>6</v>
      </c>
      <c r="Z293" s="15">
        <v>391</v>
      </c>
      <c r="AA293" s="15">
        <v>4.7</v>
      </c>
      <c r="AB293" s="16"/>
      <c r="AC293" s="15">
        <v>7</v>
      </c>
      <c r="AD293" s="15">
        <v>391</v>
      </c>
      <c r="AE293" s="15">
        <v>4.5</v>
      </c>
      <c r="AF293" s="16"/>
      <c r="AG293" s="15">
        <v>8</v>
      </c>
      <c r="AH293" s="15">
        <v>391</v>
      </c>
      <c r="AI293" s="15">
        <v>4.3</v>
      </c>
      <c r="AJ293" s="16"/>
      <c r="AK293" s="15">
        <v>9</v>
      </c>
      <c r="AL293" s="15">
        <v>391</v>
      </c>
      <c r="AM293" s="15">
        <v>4.0999999999999996</v>
      </c>
      <c r="AN293" s="16"/>
      <c r="AO293" s="15">
        <v>10</v>
      </c>
      <c r="AP293" s="15">
        <v>391</v>
      </c>
      <c r="AQ293" s="15">
        <v>4</v>
      </c>
      <c r="AR293" s="16"/>
      <c r="AS293" s="15">
        <v>11</v>
      </c>
      <c r="AT293" s="15">
        <v>391</v>
      </c>
      <c r="AU293" s="15">
        <v>3.8</v>
      </c>
      <c r="AV293" s="16"/>
      <c r="AW293" s="15">
        <v>12</v>
      </c>
      <c r="AX293" s="15">
        <v>391</v>
      </c>
      <c r="AY293" s="15">
        <v>3.7</v>
      </c>
    </row>
    <row r="294" spans="1:51">
      <c r="A294" s="15">
        <v>0</v>
      </c>
      <c r="B294" s="15">
        <v>392</v>
      </c>
      <c r="C294" s="15">
        <v>6</v>
      </c>
      <c r="D294" s="16"/>
      <c r="E294" s="15">
        <v>1</v>
      </c>
      <c r="F294" s="15">
        <v>392</v>
      </c>
      <c r="G294" s="15">
        <v>6</v>
      </c>
      <c r="H294" s="16"/>
      <c r="I294" s="15">
        <v>2</v>
      </c>
      <c r="J294" s="15">
        <v>392</v>
      </c>
      <c r="K294" s="15">
        <v>6</v>
      </c>
      <c r="L294" s="16"/>
      <c r="M294" s="15">
        <v>3</v>
      </c>
      <c r="N294" s="15">
        <v>392</v>
      </c>
      <c r="O294" s="15">
        <v>5.8</v>
      </c>
      <c r="P294" s="16"/>
      <c r="Q294" s="15">
        <v>4</v>
      </c>
      <c r="R294" s="15">
        <v>392</v>
      </c>
      <c r="S294" s="15">
        <v>5.4</v>
      </c>
      <c r="T294" s="16"/>
      <c r="U294" s="15">
        <v>5</v>
      </c>
      <c r="V294" s="15">
        <v>392</v>
      </c>
      <c r="W294" s="15">
        <v>5</v>
      </c>
      <c r="X294" s="16"/>
      <c r="Y294" s="15">
        <v>6</v>
      </c>
      <c r="Z294" s="15">
        <v>392</v>
      </c>
      <c r="AA294" s="15">
        <v>4.7</v>
      </c>
      <c r="AB294" s="16"/>
      <c r="AC294" s="15">
        <v>7</v>
      </c>
      <c r="AD294" s="15">
        <v>392</v>
      </c>
      <c r="AE294" s="15">
        <v>4.5</v>
      </c>
      <c r="AF294" s="16"/>
      <c r="AG294" s="15">
        <v>8</v>
      </c>
      <c r="AH294" s="15">
        <v>392</v>
      </c>
      <c r="AI294" s="15">
        <v>4.4000000000000004</v>
      </c>
      <c r="AJ294" s="16"/>
      <c r="AK294" s="15">
        <v>9</v>
      </c>
      <c r="AL294" s="15">
        <v>392</v>
      </c>
      <c r="AM294" s="15">
        <v>4.2</v>
      </c>
      <c r="AN294" s="16"/>
      <c r="AO294" s="15">
        <v>10</v>
      </c>
      <c r="AP294" s="15">
        <v>392</v>
      </c>
      <c r="AQ294" s="15">
        <v>4</v>
      </c>
      <c r="AR294" s="16"/>
      <c r="AS294" s="15">
        <v>11</v>
      </c>
      <c r="AT294" s="15">
        <v>392</v>
      </c>
      <c r="AU294" s="15">
        <v>3.8</v>
      </c>
      <c r="AV294" s="16"/>
      <c r="AW294" s="15">
        <v>12</v>
      </c>
      <c r="AX294" s="15">
        <v>392</v>
      </c>
      <c r="AY294" s="15">
        <v>3.7</v>
      </c>
    </row>
    <row r="295" spans="1:51">
      <c r="A295" s="15">
        <v>0</v>
      </c>
      <c r="B295" s="15">
        <v>393</v>
      </c>
      <c r="C295" s="15">
        <v>6</v>
      </c>
      <c r="D295" s="16"/>
      <c r="E295" s="15">
        <v>1</v>
      </c>
      <c r="F295" s="15">
        <v>393</v>
      </c>
      <c r="G295" s="15">
        <v>6</v>
      </c>
      <c r="H295" s="16"/>
      <c r="I295" s="15">
        <v>2</v>
      </c>
      <c r="J295" s="15">
        <v>393</v>
      </c>
      <c r="K295" s="15">
        <v>6</v>
      </c>
      <c r="L295" s="16"/>
      <c r="M295" s="15">
        <v>3</v>
      </c>
      <c r="N295" s="15">
        <v>393</v>
      </c>
      <c r="O295" s="15">
        <v>5.8</v>
      </c>
      <c r="P295" s="16"/>
      <c r="Q295" s="15">
        <v>4</v>
      </c>
      <c r="R295" s="15">
        <v>393</v>
      </c>
      <c r="S295" s="15">
        <v>5.4</v>
      </c>
      <c r="T295" s="16"/>
      <c r="U295" s="15">
        <v>5</v>
      </c>
      <c r="V295" s="15">
        <v>393</v>
      </c>
      <c r="W295" s="15">
        <v>5.0999999999999996</v>
      </c>
      <c r="X295" s="16"/>
      <c r="Y295" s="15">
        <v>6</v>
      </c>
      <c r="Z295" s="15">
        <v>393</v>
      </c>
      <c r="AA295" s="15">
        <v>4.8</v>
      </c>
      <c r="AB295" s="16"/>
      <c r="AC295" s="15">
        <v>7</v>
      </c>
      <c r="AD295" s="15">
        <v>393</v>
      </c>
      <c r="AE295" s="15">
        <v>4.5999999999999996</v>
      </c>
      <c r="AF295" s="16"/>
      <c r="AG295" s="15">
        <v>8</v>
      </c>
      <c r="AH295" s="15">
        <v>393</v>
      </c>
      <c r="AI295" s="15">
        <v>4.4000000000000004</v>
      </c>
      <c r="AJ295" s="16"/>
      <c r="AK295" s="15">
        <v>9</v>
      </c>
      <c r="AL295" s="15">
        <v>393</v>
      </c>
      <c r="AM295" s="15">
        <v>4.2</v>
      </c>
      <c r="AN295" s="16"/>
      <c r="AO295" s="15">
        <v>10</v>
      </c>
      <c r="AP295" s="15">
        <v>393</v>
      </c>
      <c r="AQ295" s="15">
        <v>4</v>
      </c>
      <c r="AR295" s="16"/>
      <c r="AS295" s="15">
        <v>11</v>
      </c>
      <c r="AT295" s="15">
        <v>393</v>
      </c>
      <c r="AU295" s="15">
        <v>3.9</v>
      </c>
      <c r="AV295" s="16"/>
      <c r="AW295" s="15">
        <v>12</v>
      </c>
      <c r="AX295" s="15">
        <v>393</v>
      </c>
      <c r="AY295" s="15">
        <v>3.7</v>
      </c>
    </row>
    <row r="296" spans="1:51">
      <c r="A296" s="15">
        <v>0</v>
      </c>
      <c r="B296" s="15">
        <v>394</v>
      </c>
      <c r="C296" s="15">
        <v>6</v>
      </c>
      <c r="D296" s="16"/>
      <c r="E296" s="15">
        <v>1</v>
      </c>
      <c r="F296" s="15">
        <v>394</v>
      </c>
      <c r="G296" s="15">
        <v>6</v>
      </c>
      <c r="H296" s="16"/>
      <c r="I296" s="15">
        <v>2</v>
      </c>
      <c r="J296" s="15">
        <v>394</v>
      </c>
      <c r="K296" s="15">
        <v>6</v>
      </c>
      <c r="L296" s="16"/>
      <c r="M296" s="15">
        <v>3</v>
      </c>
      <c r="N296" s="15">
        <v>394</v>
      </c>
      <c r="O296" s="15">
        <v>5.9</v>
      </c>
      <c r="P296" s="16"/>
      <c r="Q296" s="15">
        <v>4</v>
      </c>
      <c r="R296" s="15">
        <v>394</v>
      </c>
      <c r="S296" s="15">
        <v>5.5</v>
      </c>
      <c r="T296" s="16"/>
      <c r="U296" s="15">
        <v>5</v>
      </c>
      <c r="V296" s="15">
        <v>394</v>
      </c>
      <c r="W296" s="15">
        <v>5.0999999999999996</v>
      </c>
      <c r="X296" s="16"/>
      <c r="Y296" s="15">
        <v>6</v>
      </c>
      <c r="Z296" s="15">
        <v>394</v>
      </c>
      <c r="AA296" s="15">
        <v>4.8</v>
      </c>
      <c r="AB296" s="16"/>
      <c r="AC296" s="15">
        <v>7</v>
      </c>
      <c r="AD296" s="15">
        <v>394</v>
      </c>
      <c r="AE296" s="15">
        <v>4.5999999999999996</v>
      </c>
      <c r="AF296" s="16"/>
      <c r="AG296" s="15">
        <v>8</v>
      </c>
      <c r="AH296" s="15">
        <v>394</v>
      </c>
      <c r="AI296" s="15">
        <v>4.4000000000000004</v>
      </c>
      <c r="AJ296" s="16"/>
      <c r="AK296" s="15">
        <v>9</v>
      </c>
      <c r="AL296" s="15">
        <v>394</v>
      </c>
      <c r="AM296" s="15">
        <v>4.2</v>
      </c>
      <c r="AN296" s="16"/>
      <c r="AO296" s="15">
        <v>10</v>
      </c>
      <c r="AP296" s="15">
        <v>394</v>
      </c>
      <c r="AQ296" s="15">
        <v>4</v>
      </c>
      <c r="AR296" s="16"/>
      <c r="AS296" s="15">
        <v>11</v>
      </c>
      <c r="AT296" s="15">
        <v>394</v>
      </c>
      <c r="AU296" s="15">
        <v>3.9</v>
      </c>
      <c r="AV296" s="16"/>
      <c r="AW296" s="15">
        <v>12</v>
      </c>
      <c r="AX296" s="15">
        <v>394</v>
      </c>
      <c r="AY296" s="15">
        <v>3.8</v>
      </c>
    </row>
    <row r="297" spans="1:51">
      <c r="A297" s="15">
        <v>0</v>
      </c>
      <c r="B297" s="15">
        <v>395</v>
      </c>
      <c r="C297" s="15">
        <v>6</v>
      </c>
      <c r="D297" s="16"/>
      <c r="E297" s="15">
        <v>1</v>
      </c>
      <c r="F297" s="15">
        <v>395</v>
      </c>
      <c r="G297" s="15">
        <v>6</v>
      </c>
      <c r="H297" s="16"/>
      <c r="I297" s="15">
        <v>2</v>
      </c>
      <c r="J297" s="15">
        <v>395</v>
      </c>
      <c r="K297" s="15">
        <v>6</v>
      </c>
      <c r="L297" s="16"/>
      <c r="M297" s="15">
        <v>3</v>
      </c>
      <c r="N297" s="15">
        <v>395</v>
      </c>
      <c r="O297" s="15">
        <v>5.9</v>
      </c>
      <c r="P297" s="16"/>
      <c r="Q297" s="15">
        <v>4</v>
      </c>
      <c r="R297" s="15">
        <v>395</v>
      </c>
      <c r="S297" s="15">
        <v>5.5</v>
      </c>
      <c r="T297" s="16"/>
      <c r="U297" s="15">
        <v>5</v>
      </c>
      <c r="V297" s="15">
        <v>395</v>
      </c>
      <c r="W297" s="15">
        <v>5.2</v>
      </c>
      <c r="X297" s="16"/>
      <c r="Y297" s="15">
        <v>6</v>
      </c>
      <c r="Z297" s="15">
        <v>395</v>
      </c>
      <c r="AA297" s="15">
        <v>4.8</v>
      </c>
      <c r="AB297" s="16"/>
      <c r="AC297" s="15">
        <v>7</v>
      </c>
      <c r="AD297" s="15">
        <v>395</v>
      </c>
      <c r="AE297" s="15">
        <v>4.5999999999999996</v>
      </c>
      <c r="AF297" s="16"/>
      <c r="AG297" s="15">
        <v>8</v>
      </c>
      <c r="AH297" s="15">
        <v>395</v>
      </c>
      <c r="AI297" s="15">
        <v>4.5</v>
      </c>
      <c r="AJ297" s="16"/>
      <c r="AK297" s="15">
        <v>9</v>
      </c>
      <c r="AL297" s="15">
        <v>395</v>
      </c>
      <c r="AM297" s="15">
        <v>4.3</v>
      </c>
      <c r="AN297" s="16"/>
      <c r="AO297" s="15">
        <v>10</v>
      </c>
      <c r="AP297" s="15">
        <v>395</v>
      </c>
      <c r="AQ297" s="15">
        <v>4.0999999999999996</v>
      </c>
      <c r="AR297" s="16"/>
      <c r="AS297" s="15">
        <v>11</v>
      </c>
      <c r="AT297" s="15">
        <v>395</v>
      </c>
      <c r="AU297" s="15">
        <v>3.9</v>
      </c>
      <c r="AV297" s="16"/>
      <c r="AW297" s="15">
        <v>12</v>
      </c>
      <c r="AX297" s="15">
        <v>395</v>
      </c>
      <c r="AY297" s="15">
        <v>3.8</v>
      </c>
    </row>
    <row r="298" spans="1:51">
      <c r="A298" s="15">
        <v>0</v>
      </c>
      <c r="B298" s="15">
        <v>396</v>
      </c>
      <c r="C298" s="15">
        <v>6</v>
      </c>
      <c r="D298" s="16"/>
      <c r="E298" s="15">
        <v>1</v>
      </c>
      <c r="F298" s="15">
        <v>396</v>
      </c>
      <c r="G298" s="15">
        <v>6</v>
      </c>
      <c r="H298" s="16"/>
      <c r="I298" s="15">
        <v>2</v>
      </c>
      <c r="J298" s="15">
        <v>396</v>
      </c>
      <c r="K298" s="15">
        <v>6</v>
      </c>
      <c r="L298" s="16"/>
      <c r="M298" s="15">
        <v>3</v>
      </c>
      <c r="N298" s="15">
        <v>396</v>
      </c>
      <c r="O298" s="15">
        <v>6</v>
      </c>
      <c r="P298" s="16"/>
      <c r="Q298" s="15">
        <v>4</v>
      </c>
      <c r="R298" s="15">
        <v>396</v>
      </c>
      <c r="S298" s="15">
        <v>5.5</v>
      </c>
      <c r="T298" s="16"/>
      <c r="U298" s="15">
        <v>5</v>
      </c>
      <c r="V298" s="15">
        <v>396</v>
      </c>
      <c r="W298" s="15">
        <v>5.2</v>
      </c>
      <c r="X298" s="16"/>
      <c r="Y298" s="15">
        <v>6</v>
      </c>
      <c r="Z298" s="15">
        <v>396</v>
      </c>
      <c r="AA298" s="15">
        <v>4.9000000000000004</v>
      </c>
      <c r="AB298" s="16"/>
      <c r="AC298" s="15">
        <v>7</v>
      </c>
      <c r="AD298" s="15">
        <v>396</v>
      </c>
      <c r="AE298" s="15">
        <v>4.7</v>
      </c>
      <c r="AF298" s="16"/>
      <c r="AG298" s="15">
        <v>8</v>
      </c>
      <c r="AH298" s="15">
        <v>396</v>
      </c>
      <c r="AI298" s="15">
        <v>4.5</v>
      </c>
      <c r="AJ298" s="16"/>
      <c r="AK298" s="15">
        <v>9</v>
      </c>
      <c r="AL298" s="15">
        <v>396</v>
      </c>
      <c r="AM298" s="15">
        <v>4.3</v>
      </c>
      <c r="AN298" s="16"/>
      <c r="AO298" s="15">
        <v>10</v>
      </c>
      <c r="AP298" s="15">
        <v>396</v>
      </c>
      <c r="AQ298" s="15">
        <v>4.0999999999999996</v>
      </c>
      <c r="AR298" s="16"/>
      <c r="AS298" s="15">
        <v>11</v>
      </c>
      <c r="AT298" s="15">
        <v>396</v>
      </c>
      <c r="AU298" s="15">
        <v>3.9</v>
      </c>
      <c r="AV298" s="16"/>
      <c r="AW298" s="15">
        <v>12</v>
      </c>
      <c r="AX298" s="15">
        <v>396</v>
      </c>
      <c r="AY298" s="15">
        <v>3.8</v>
      </c>
    </row>
    <row r="299" spans="1:51">
      <c r="A299" s="15">
        <v>0</v>
      </c>
      <c r="B299" s="15">
        <v>397</v>
      </c>
      <c r="C299" s="15">
        <v>6</v>
      </c>
      <c r="D299" s="16"/>
      <c r="E299" s="15">
        <v>1</v>
      </c>
      <c r="F299" s="15">
        <v>397</v>
      </c>
      <c r="G299" s="15">
        <v>6</v>
      </c>
      <c r="H299" s="16"/>
      <c r="I299" s="15">
        <v>2</v>
      </c>
      <c r="J299" s="15">
        <v>397</v>
      </c>
      <c r="K299" s="15">
        <v>6</v>
      </c>
      <c r="L299" s="16"/>
      <c r="M299" s="15">
        <v>3</v>
      </c>
      <c r="N299" s="15">
        <v>397</v>
      </c>
      <c r="O299" s="15">
        <v>6</v>
      </c>
      <c r="P299" s="16"/>
      <c r="Q299" s="15">
        <v>4</v>
      </c>
      <c r="R299" s="15">
        <v>397</v>
      </c>
      <c r="S299" s="15">
        <v>5.6</v>
      </c>
      <c r="T299" s="16"/>
      <c r="U299" s="15">
        <v>5</v>
      </c>
      <c r="V299" s="15">
        <v>397</v>
      </c>
      <c r="W299" s="15">
        <v>5.2</v>
      </c>
      <c r="X299" s="16"/>
      <c r="Y299" s="15">
        <v>6</v>
      </c>
      <c r="Z299" s="15">
        <v>397</v>
      </c>
      <c r="AA299" s="15">
        <v>4.9000000000000004</v>
      </c>
      <c r="AB299" s="16"/>
      <c r="AC299" s="15">
        <v>7</v>
      </c>
      <c r="AD299" s="15">
        <v>397</v>
      </c>
      <c r="AE299" s="15">
        <v>4.7</v>
      </c>
      <c r="AF299" s="16"/>
      <c r="AG299" s="15">
        <v>8</v>
      </c>
      <c r="AH299" s="15">
        <v>397</v>
      </c>
      <c r="AI299" s="15">
        <v>4.5</v>
      </c>
      <c r="AJ299" s="16"/>
      <c r="AK299" s="15">
        <v>9</v>
      </c>
      <c r="AL299" s="15">
        <v>397</v>
      </c>
      <c r="AM299" s="15">
        <v>4.3</v>
      </c>
      <c r="AN299" s="16"/>
      <c r="AO299" s="15">
        <v>10</v>
      </c>
      <c r="AP299" s="15">
        <v>397</v>
      </c>
      <c r="AQ299" s="15">
        <v>4.0999999999999996</v>
      </c>
      <c r="AR299" s="16"/>
      <c r="AS299" s="15">
        <v>11</v>
      </c>
      <c r="AT299" s="15">
        <v>397</v>
      </c>
      <c r="AU299" s="15">
        <v>4</v>
      </c>
      <c r="AV299" s="16"/>
      <c r="AW299" s="15">
        <v>12</v>
      </c>
      <c r="AX299" s="15">
        <v>397</v>
      </c>
      <c r="AY299" s="15">
        <v>3.8</v>
      </c>
    </row>
    <row r="300" spans="1:51">
      <c r="A300" s="15">
        <v>0</v>
      </c>
      <c r="B300" s="15">
        <v>398</v>
      </c>
      <c r="C300" s="15">
        <v>6</v>
      </c>
      <c r="D300" s="16"/>
      <c r="E300" s="15">
        <v>1</v>
      </c>
      <c r="F300" s="15">
        <v>398</v>
      </c>
      <c r="G300" s="15">
        <v>6</v>
      </c>
      <c r="H300" s="16"/>
      <c r="I300" s="15">
        <v>2</v>
      </c>
      <c r="J300" s="15">
        <v>398</v>
      </c>
      <c r="K300" s="15">
        <v>6</v>
      </c>
      <c r="L300" s="16"/>
      <c r="M300" s="15">
        <v>3</v>
      </c>
      <c r="N300" s="15">
        <v>398</v>
      </c>
      <c r="O300" s="15">
        <v>6</v>
      </c>
      <c r="P300" s="16"/>
      <c r="Q300" s="15">
        <v>4</v>
      </c>
      <c r="R300" s="15">
        <v>398</v>
      </c>
      <c r="S300" s="15">
        <v>5.6</v>
      </c>
      <c r="T300" s="16"/>
      <c r="U300" s="15">
        <v>5</v>
      </c>
      <c r="V300" s="15">
        <v>398</v>
      </c>
      <c r="W300" s="15">
        <v>5.3</v>
      </c>
      <c r="X300" s="16"/>
      <c r="Y300" s="15">
        <v>6</v>
      </c>
      <c r="Z300" s="15">
        <v>398</v>
      </c>
      <c r="AA300" s="15">
        <v>4.9000000000000004</v>
      </c>
      <c r="AB300" s="16"/>
      <c r="AC300" s="15">
        <v>7</v>
      </c>
      <c r="AD300" s="15">
        <v>398</v>
      </c>
      <c r="AE300" s="15">
        <v>4.7</v>
      </c>
      <c r="AF300" s="16"/>
      <c r="AG300" s="15">
        <v>8</v>
      </c>
      <c r="AH300" s="15">
        <v>398</v>
      </c>
      <c r="AI300" s="15">
        <v>4.5</v>
      </c>
      <c r="AJ300" s="16"/>
      <c r="AK300" s="15">
        <v>9</v>
      </c>
      <c r="AL300" s="15">
        <v>398</v>
      </c>
      <c r="AM300" s="15">
        <v>4.3</v>
      </c>
      <c r="AN300" s="16"/>
      <c r="AO300" s="15">
        <v>10</v>
      </c>
      <c r="AP300" s="15">
        <v>398</v>
      </c>
      <c r="AQ300" s="15">
        <v>4.2</v>
      </c>
      <c r="AR300" s="16"/>
      <c r="AS300" s="15">
        <v>11</v>
      </c>
      <c r="AT300" s="15">
        <v>398</v>
      </c>
      <c r="AU300" s="15">
        <v>4</v>
      </c>
      <c r="AV300" s="16"/>
      <c r="AW300" s="15">
        <v>12</v>
      </c>
      <c r="AX300" s="15">
        <v>398</v>
      </c>
      <c r="AY300" s="15">
        <v>3.9</v>
      </c>
    </row>
    <row r="301" spans="1:51">
      <c r="A301" s="15">
        <v>0</v>
      </c>
      <c r="B301" s="15">
        <v>399</v>
      </c>
      <c r="C301" s="15">
        <v>6</v>
      </c>
      <c r="D301" s="16"/>
      <c r="E301" s="15">
        <v>1</v>
      </c>
      <c r="F301" s="15">
        <v>399</v>
      </c>
      <c r="G301" s="15">
        <v>6</v>
      </c>
      <c r="H301" s="16"/>
      <c r="I301" s="15">
        <v>2</v>
      </c>
      <c r="J301" s="15">
        <v>399</v>
      </c>
      <c r="K301" s="15">
        <v>6</v>
      </c>
      <c r="L301" s="16"/>
      <c r="M301" s="15">
        <v>3</v>
      </c>
      <c r="N301" s="15">
        <v>399</v>
      </c>
      <c r="O301" s="15">
        <v>6</v>
      </c>
      <c r="P301" s="16"/>
      <c r="Q301" s="15">
        <v>4</v>
      </c>
      <c r="R301" s="15">
        <v>399</v>
      </c>
      <c r="S301" s="15">
        <v>5.7</v>
      </c>
      <c r="T301" s="16"/>
      <c r="U301" s="15">
        <v>5</v>
      </c>
      <c r="V301" s="15">
        <v>399</v>
      </c>
      <c r="W301" s="15">
        <v>5.3</v>
      </c>
      <c r="X301" s="16"/>
      <c r="Y301" s="15">
        <v>6</v>
      </c>
      <c r="Z301" s="15">
        <v>399</v>
      </c>
      <c r="AA301" s="15">
        <v>5</v>
      </c>
      <c r="AB301" s="16"/>
      <c r="AC301" s="15">
        <v>7</v>
      </c>
      <c r="AD301" s="15">
        <v>399</v>
      </c>
      <c r="AE301" s="15">
        <v>4.7</v>
      </c>
      <c r="AF301" s="16"/>
      <c r="AG301" s="15">
        <v>8</v>
      </c>
      <c r="AH301" s="15">
        <v>399</v>
      </c>
      <c r="AI301" s="15">
        <v>4.5999999999999996</v>
      </c>
      <c r="AJ301" s="16"/>
      <c r="AK301" s="15">
        <v>9</v>
      </c>
      <c r="AL301" s="15">
        <v>399</v>
      </c>
      <c r="AM301" s="15">
        <v>4.4000000000000004</v>
      </c>
      <c r="AN301" s="16"/>
      <c r="AO301" s="15">
        <v>10</v>
      </c>
      <c r="AP301" s="15">
        <v>399</v>
      </c>
      <c r="AQ301" s="15">
        <v>4.2</v>
      </c>
      <c r="AR301" s="16"/>
      <c r="AS301" s="15">
        <v>11</v>
      </c>
      <c r="AT301" s="15">
        <v>399</v>
      </c>
      <c r="AU301" s="15">
        <v>4</v>
      </c>
      <c r="AV301" s="16"/>
      <c r="AW301" s="15">
        <v>12</v>
      </c>
      <c r="AX301" s="15">
        <v>399</v>
      </c>
      <c r="AY301" s="15">
        <v>3.9</v>
      </c>
    </row>
    <row r="302" spans="1:51">
      <c r="A302" s="15">
        <v>0</v>
      </c>
      <c r="B302" s="15">
        <v>400</v>
      </c>
      <c r="C302" s="15">
        <v>6</v>
      </c>
      <c r="D302" s="16"/>
      <c r="E302" s="15">
        <v>1</v>
      </c>
      <c r="F302" s="15">
        <v>400</v>
      </c>
      <c r="G302" s="15">
        <v>6</v>
      </c>
      <c r="H302" s="16"/>
      <c r="I302" s="15">
        <v>2</v>
      </c>
      <c r="J302" s="15">
        <v>400</v>
      </c>
      <c r="K302" s="15">
        <v>6</v>
      </c>
      <c r="L302" s="16"/>
      <c r="M302" s="15">
        <v>3</v>
      </c>
      <c r="N302" s="15">
        <v>400</v>
      </c>
      <c r="O302" s="15">
        <v>6</v>
      </c>
      <c r="P302" s="16"/>
      <c r="Q302" s="15">
        <v>4</v>
      </c>
      <c r="R302" s="15">
        <v>400</v>
      </c>
      <c r="S302" s="15">
        <v>5.7</v>
      </c>
      <c r="T302" s="16"/>
      <c r="U302" s="15">
        <v>5</v>
      </c>
      <c r="V302" s="15">
        <v>400</v>
      </c>
      <c r="W302" s="15">
        <v>5.4</v>
      </c>
      <c r="X302" s="16"/>
      <c r="Y302" s="15">
        <v>6</v>
      </c>
      <c r="Z302" s="15">
        <v>400</v>
      </c>
      <c r="AA302" s="15">
        <v>5</v>
      </c>
      <c r="AB302" s="16"/>
      <c r="AC302" s="15">
        <v>7</v>
      </c>
      <c r="AD302" s="15">
        <v>400</v>
      </c>
      <c r="AE302" s="15">
        <v>4.8</v>
      </c>
      <c r="AF302" s="16"/>
      <c r="AG302" s="15">
        <v>8</v>
      </c>
      <c r="AH302" s="15">
        <v>400</v>
      </c>
      <c r="AI302" s="15">
        <v>4.5999999999999996</v>
      </c>
      <c r="AJ302" s="16"/>
      <c r="AK302" s="15">
        <v>9</v>
      </c>
      <c r="AL302" s="15">
        <v>400</v>
      </c>
      <c r="AM302" s="15">
        <v>4.4000000000000004</v>
      </c>
      <c r="AN302" s="16"/>
      <c r="AO302" s="15">
        <v>10</v>
      </c>
      <c r="AP302" s="15">
        <v>400</v>
      </c>
      <c r="AQ302" s="15">
        <v>4.2</v>
      </c>
      <c r="AR302" s="16"/>
      <c r="AS302" s="15">
        <v>11</v>
      </c>
      <c r="AT302" s="15">
        <v>400</v>
      </c>
      <c r="AU302" s="15">
        <v>4</v>
      </c>
      <c r="AV302" s="16"/>
      <c r="AW302" s="15">
        <v>12</v>
      </c>
      <c r="AX302" s="15">
        <v>400</v>
      </c>
      <c r="AY302" s="15">
        <v>3.9</v>
      </c>
    </row>
    <row r="303" spans="1:51">
      <c r="A303" s="15">
        <v>0</v>
      </c>
      <c r="B303" s="15">
        <v>401</v>
      </c>
      <c r="C303" s="15">
        <v>6</v>
      </c>
      <c r="D303" s="16"/>
      <c r="E303" s="15">
        <v>1</v>
      </c>
      <c r="F303" s="15">
        <v>401</v>
      </c>
      <c r="G303" s="15">
        <v>6</v>
      </c>
      <c r="H303" s="16"/>
      <c r="I303" s="15">
        <v>2</v>
      </c>
      <c r="J303" s="15">
        <v>401</v>
      </c>
      <c r="K303" s="15">
        <v>6</v>
      </c>
      <c r="L303" s="16"/>
      <c r="M303" s="15">
        <v>3</v>
      </c>
      <c r="N303" s="15">
        <v>401</v>
      </c>
      <c r="O303" s="15">
        <v>6</v>
      </c>
      <c r="P303" s="16"/>
      <c r="Q303" s="15">
        <v>4</v>
      </c>
      <c r="R303" s="15">
        <v>401</v>
      </c>
      <c r="S303" s="15">
        <v>5.7</v>
      </c>
      <c r="T303" s="16"/>
      <c r="U303" s="15">
        <v>5</v>
      </c>
      <c r="V303" s="15">
        <v>401</v>
      </c>
      <c r="W303" s="15">
        <v>5.4</v>
      </c>
      <c r="X303" s="16"/>
      <c r="Y303" s="15">
        <v>6</v>
      </c>
      <c r="Z303" s="15">
        <v>401</v>
      </c>
      <c r="AA303" s="15">
        <v>5</v>
      </c>
      <c r="AB303" s="16"/>
      <c r="AC303" s="15">
        <v>7</v>
      </c>
      <c r="AD303" s="15">
        <v>401</v>
      </c>
      <c r="AE303" s="15">
        <v>4.8</v>
      </c>
      <c r="AF303" s="16"/>
      <c r="AG303" s="15">
        <v>8</v>
      </c>
      <c r="AH303" s="15">
        <v>401</v>
      </c>
      <c r="AI303" s="15">
        <v>4.5999999999999996</v>
      </c>
      <c r="AJ303" s="16"/>
      <c r="AK303" s="15">
        <v>9</v>
      </c>
      <c r="AL303" s="15">
        <v>401</v>
      </c>
      <c r="AM303" s="15">
        <v>4.4000000000000004</v>
      </c>
      <c r="AN303" s="16"/>
      <c r="AO303" s="15">
        <v>10</v>
      </c>
      <c r="AP303" s="15">
        <v>401</v>
      </c>
      <c r="AQ303" s="15">
        <v>4.3</v>
      </c>
      <c r="AR303" s="16"/>
      <c r="AS303" s="15">
        <v>11</v>
      </c>
      <c r="AT303" s="15">
        <v>401</v>
      </c>
      <c r="AU303" s="15">
        <v>4.0999999999999996</v>
      </c>
      <c r="AV303" s="16"/>
      <c r="AW303" s="15">
        <v>12</v>
      </c>
      <c r="AX303" s="15">
        <v>401</v>
      </c>
      <c r="AY303" s="15">
        <v>3.9</v>
      </c>
    </row>
    <row r="304" spans="1:51">
      <c r="A304" s="15">
        <v>0</v>
      </c>
      <c r="B304" s="15">
        <v>402</v>
      </c>
      <c r="C304" s="15">
        <v>6</v>
      </c>
      <c r="D304" s="16"/>
      <c r="E304" s="15">
        <v>1</v>
      </c>
      <c r="F304" s="15">
        <v>402</v>
      </c>
      <c r="G304" s="15">
        <v>6</v>
      </c>
      <c r="H304" s="16"/>
      <c r="I304" s="15">
        <v>2</v>
      </c>
      <c r="J304" s="15">
        <v>402</v>
      </c>
      <c r="K304" s="15">
        <v>6</v>
      </c>
      <c r="L304" s="16"/>
      <c r="M304" s="15">
        <v>3</v>
      </c>
      <c r="N304" s="15">
        <v>402</v>
      </c>
      <c r="O304" s="15">
        <v>6</v>
      </c>
      <c r="P304" s="16"/>
      <c r="Q304" s="15">
        <v>4</v>
      </c>
      <c r="R304" s="15">
        <v>402</v>
      </c>
      <c r="S304" s="15">
        <v>5.8</v>
      </c>
      <c r="T304" s="16"/>
      <c r="U304" s="15">
        <v>5</v>
      </c>
      <c r="V304" s="15">
        <v>402</v>
      </c>
      <c r="W304" s="15">
        <v>5.4</v>
      </c>
      <c r="X304" s="16"/>
      <c r="Y304" s="15">
        <v>6</v>
      </c>
      <c r="Z304" s="15">
        <v>402</v>
      </c>
      <c r="AA304" s="15">
        <v>5.0999999999999996</v>
      </c>
      <c r="AB304" s="16"/>
      <c r="AC304" s="15">
        <v>7</v>
      </c>
      <c r="AD304" s="15">
        <v>402</v>
      </c>
      <c r="AE304" s="15">
        <v>4.8</v>
      </c>
      <c r="AF304" s="16"/>
      <c r="AG304" s="15">
        <v>8</v>
      </c>
      <c r="AH304" s="15">
        <v>402</v>
      </c>
      <c r="AI304" s="15">
        <v>4.7</v>
      </c>
      <c r="AJ304" s="16"/>
      <c r="AK304" s="15">
        <v>9</v>
      </c>
      <c r="AL304" s="15">
        <v>402</v>
      </c>
      <c r="AM304" s="15">
        <v>4.5</v>
      </c>
      <c r="AN304" s="16"/>
      <c r="AO304" s="15">
        <v>10</v>
      </c>
      <c r="AP304" s="15">
        <v>402</v>
      </c>
      <c r="AQ304" s="15">
        <v>4.3</v>
      </c>
      <c r="AR304" s="16"/>
      <c r="AS304" s="15">
        <v>11</v>
      </c>
      <c r="AT304" s="15">
        <v>402</v>
      </c>
      <c r="AU304" s="15">
        <v>4.0999999999999996</v>
      </c>
      <c r="AV304" s="16"/>
      <c r="AW304" s="15">
        <v>12</v>
      </c>
      <c r="AX304" s="15">
        <v>402</v>
      </c>
      <c r="AY304" s="15">
        <v>4</v>
      </c>
    </row>
    <row r="305" spans="1:51">
      <c r="A305" s="15">
        <v>0</v>
      </c>
      <c r="B305" s="15">
        <v>403</v>
      </c>
      <c r="C305" s="15">
        <v>6</v>
      </c>
      <c r="D305" s="16"/>
      <c r="E305" s="15">
        <v>1</v>
      </c>
      <c r="F305" s="15">
        <v>403</v>
      </c>
      <c r="G305" s="15">
        <v>6</v>
      </c>
      <c r="H305" s="16"/>
      <c r="I305" s="15">
        <v>2</v>
      </c>
      <c r="J305" s="15">
        <v>403</v>
      </c>
      <c r="K305" s="15">
        <v>6</v>
      </c>
      <c r="L305" s="16"/>
      <c r="M305" s="15">
        <v>3</v>
      </c>
      <c r="N305" s="15">
        <v>403</v>
      </c>
      <c r="O305" s="15">
        <v>6</v>
      </c>
      <c r="P305" s="16"/>
      <c r="Q305" s="15">
        <v>4</v>
      </c>
      <c r="R305" s="15">
        <v>403</v>
      </c>
      <c r="S305" s="15">
        <v>5.8</v>
      </c>
      <c r="T305" s="16"/>
      <c r="U305" s="15">
        <v>5</v>
      </c>
      <c r="V305" s="15">
        <v>403</v>
      </c>
      <c r="W305" s="15">
        <v>5.5</v>
      </c>
      <c r="X305" s="16"/>
      <c r="Y305" s="15">
        <v>6</v>
      </c>
      <c r="Z305" s="15">
        <v>403</v>
      </c>
      <c r="AA305" s="15">
        <v>5.0999999999999996</v>
      </c>
      <c r="AB305" s="16"/>
      <c r="AC305" s="15">
        <v>7</v>
      </c>
      <c r="AD305" s="15">
        <v>403</v>
      </c>
      <c r="AE305" s="15">
        <v>4.9000000000000004</v>
      </c>
      <c r="AF305" s="16"/>
      <c r="AG305" s="15">
        <v>8</v>
      </c>
      <c r="AH305" s="15">
        <v>403</v>
      </c>
      <c r="AI305" s="15">
        <v>4.7</v>
      </c>
      <c r="AJ305" s="16"/>
      <c r="AK305" s="15">
        <v>9</v>
      </c>
      <c r="AL305" s="15">
        <v>403</v>
      </c>
      <c r="AM305" s="15">
        <v>4.5</v>
      </c>
      <c r="AN305" s="16"/>
      <c r="AO305" s="15">
        <v>10</v>
      </c>
      <c r="AP305" s="15">
        <v>403</v>
      </c>
      <c r="AQ305" s="15">
        <v>4.3</v>
      </c>
      <c r="AR305" s="16"/>
      <c r="AS305" s="15">
        <v>11</v>
      </c>
      <c r="AT305" s="15">
        <v>403</v>
      </c>
      <c r="AU305" s="15">
        <v>4.0999999999999996</v>
      </c>
      <c r="AV305" s="16"/>
      <c r="AW305" s="15">
        <v>12</v>
      </c>
      <c r="AX305" s="15">
        <v>403</v>
      </c>
      <c r="AY305" s="15">
        <v>4</v>
      </c>
    </row>
    <row r="306" spans="1:51">
      <c r="A306" s="15">
        <v>0</v>
      </c>
      <c r="B306" s="15">
        <v>404</v>
      </c>
      <c r="C306" s="15">
        <v>6</v>
      </c>
      <c r="D306" s="16"/>
      <c r="E306" s="15">
        <v>1</v>
      </c>
      <c r="F306" s="15">
        <v>404</v>
      </c>
      <c r="G306" s="15">
        <v>6</v>
      </c>
      <c r="H306" s="16"/>
      <c r="I306" s="15">
        <v>2</v>
      </c>
      <c r="J306" s="15">
        <v>404</v>
      </c>
      <c r="K306" s="15">
        <v>6</v>
      </c>
      <c r="L306" s="16"/>
      <c r="M306" s="15">
        <v>3</v>
      </c>
      <c r="N306" s="15">
        <v>404</v>
      </c>
      <c r="O306" s="15">
        <v>6</v>
      </c>
      <c r="P306" s="16"/>
      <c r="Q306" s="15">
        <v>4</v>
      </c>
      <c r="R306" s="15">
        <v>404</v>
      </c>
      <c r="S306" s="15">
        <v>5.9</v>
      </c>
      <c r="T306" s="16"/>
      <c r="U306" s="15">
        <v>5</v>
      </c>
      <c r="V306" s="15">
        <v>404</v>
      </c>
      <c r="W306" s="15">
        <v>5.5</v>
      </c>
      <c r="X306" s="16"/>
      <c r="Y306" s="15">
        <v>6</v>
      </c>
      <c r="Z306" s="15">
        <v>404</v>
      </c>
      <c r="AA306" s="15">
        <v>5.2</v>
      </c>
      <c r="AB306" s="16"/>
      <c r="AC306" s="15">
        <v>7</v>
      </c>
      <c r="AD306" s="15">
        <v>404</v>
      </c>
      <c r="AE306" s="15">
        <v>4.9000000000000004</v>
      </c>
      <c r="AF306" s="16"/>
      <c r="AG306" s="15">
        <v>8</v>
      </c>
      <c r="AH306" s="15">
        <v>404</v>
      </c>
      <c r="AI306" s="15">
        <v>4.7</v>
      </c>
      <c r="AJ306" s="16"/>
      <c r="AK306" s="15">
        <v>9</v>
      </c>
      <c r="AL306" s="15">
        <v>404</v>
      </c>
      <c r="AM306" s="15">
        <v>4.5</v>
      </c>
      <c r="AN306" s="16"/>
      <c r="AO306" s="15">
        <v>10</v>
      </c>
      <c r="AP306" s="15">
        <v>404</v>
      </c>
      <c r="AQ306" s="15">
        <v>4.3</v>
      </c>
      <c r="AR306" s="16"/>
      <c r="AS306" s="15">
        <v>11</v>
      </c>
      <c r="AT306" s="15">
        <v>404</v>
      </c>
      <c r="AU306" s="15">
        <v>4.2</v>
      </c>
      <c r="AV306" s="16"/>
      <c r="AW306" s="15">
        <v>12</v>
      </c>
      <c r="AX306" s="15">
        <v>404</v>
      </c>
      <c r="AY306" s="15">
        <v>4</v>
      </c>
    </row>
    <row r="307" spans="1:51">
      <c r="A307" s="15">
        <v>0</v>
      </c>
      <c r="B307" s="15">
        <v>405</v>
      </c>
      <c r="C307" s="15">
        <v>6</v>
      </c>
      <c r="D307" s="16"/>
      <c r="E307" s="15">
        <v>1</v>
      </c>
      <c r="F307" s="15">
        <v>405</v>
      </c>
      <c r="G307" s="15">
        <v>6</v>
      </c>
      <c r="H307" s="16"/>
      <c r="I307" s="15">
        <v>2</v>
      </c>
      <c r="J307" s="15">
        <v>405</v>
      </c>
      <c r="K307" s="15">
        <v>6</v>
      </c>
      <c r="L307" s="16"/>
      <c r="M307" s="15">
        <v>3</v>
      </c>
      <c r="N307" s="15">
        <v>405</v>
      </c>
      <c r="O307" s="15">
        <v>6</v>
      </c>
      <c r="P307" s="16"/>
      <c r="Q307" s="15">
        <v>4</v>
      </c>
      <c r="R307" s="15">
        <v>405</v>
      </c>
      <c r="S307" s="15">
        <v>5.9</v>
      </c>
      <c r="T307" s="16"/>
      <c r="U307" s="15">
        <v>5</v>
      </c>
      <c r="V307" s="15">
        <v>405</v>
      </c>
      <c r="W307" s="15">
        <v>5.6</v>
      </c>
      <c r="X307" s="16"/>
      <c r="Y307" s="15">
        <v>6</v>
      </c>
      <c r="Z307" s="15">
        <v>405</v>
      </c>
      <c r="AA307" s="15">
        <v>5.2</v>
      </c>
      <c r="AB307" s="16"/>
      <c r="AC307" s="15">
        <v>7</v>
      </c>
      <c r="AD307" s="15">
        <v>405</v>
      </c>
      <c r="AE307" s="15">
        <v>4.9000000000000004</v>
      </c>
      <c r="AF307" s="16"/>
      <c r="AG307" s="15">
        <v>8</v>
      </c>
      <c r="AH307" s="15">
        <v>405</v>
      </c>
      <c r="AI307" s="15">
        <v>4.7</v>
      </c>
      <c r="AJ307" s="16"/>
      <c r="AK307" s="15">
        <v>9</v>
      </c>
      <c r="AL307" s="15">
        <v>405</v>
      </c>
      <c r="AM307" s="15">
        <v>4.5999999999999996</v>
      </c>
      <c r="AN307" s="16"/>
      <c r="AO307" s="15">
        <v>10</v>
      </c>
      <c r="AP307" s="15">
        <v>405</v>
      </c>
      <c r="AQ307" s="15">
        <v>4.4000000000000004</v>
      </c>
      <c r="AR307" s="16"/>
      <c r="AS307" s="15">
        <v>11</v>
      </c>
      <c r="AT307" s="15">
        <v>405</v>
      </c>
      <c r="AU307" s="15">
        <v>4.2</v>
      </c>
      <c r="AV307" s="16"/>
      <c r="AW307" s="15">
        <v>12</v>
      </c>
      <c r="AX307" s="15">
        <v>405</v>
      </c>
      <c r="AY307" s="15">
        <v>4</v>
      </c>
    </row>
    <row r="308" spans="1:51">
      <c r="A308" s="15">
        <v>0</v>
      </c>
      <c r="B308" s="15">
        <v>406</v>
      </c>
      <c r="C308" s="15">
        <v>6</v>
      </c>
      <c r="D308" s="16"/>
      <c r="E308" s="15">
        <v>1</v>
      </c>
      <c r="F308" s="15">
        <v>406</v>
      </c>
      <c r="G308" s="15">
        <v>6</v>
      </c>
      <c r="H308" s="16"/>
      <c r="I308" s="15">
        <v>2</v>
      </c>
      <c r="J308" s="15">
        <v>406</v>
      </c>
      <c r="K308" s="15">
        <v>6</v>
      </c>
      <c r="L308" s="16"/>
      <c r="M308" s="15">
        <v>3</v>
      </c>
      <c r="N308" s="15">
        <v>406</v>
      </c>
      <c r="O308" s="15">
        <v>6</v>
      </c>
      <c r="P308" s="16"/>
      <c r="Q308" s="15">
        <v>4</v>
      </c>
      <c r="R308" s="15">
        <v>406</v>
      </c>
      <c r="S308" s="15">
        <v>6</v>
      </c>
      <c r="T308" s="16"/>
      <c r="U308" s="15">
        <v>5</v>
      </c>
      <c r="V308" s="15">
        <v>406</v>
      </c>
      <c r="W308" s="15">
        <v>5.6</v>
      </c>
      <c r="X308" s="16"/>
      <c r="Y308" s="15">
        <v>6</v>
      </c>
      <c r="Z308" s="15">
        <v>406</v>
      </c>
      <c r="AA308" s="15">
        <v>5.2</v>
      </c>
      <c r="AB308" s="16"/>
      <c r="AC308" s="15">
        <v>7</v>
      </c>
      <c r="AD308" s="15">
        <v>406</v>
      </c>
      <c r="AE308" s="15">
        <v>5</v>
      </c>
      <c r="AF308" s="16"/>
      <c r="AG308" s="15">
        <v>8</v>
      </c>
      <c r="AH308" s="15">
        <v>406</v>
      </c>
      <c r="AI308" s="15">
        <v>4.8</v>
      </c>
      <c r="AJ308" s="16"/>
      <c r="AK308" s="15">
        <v>9</v>
      </c>
      <c r="AL308" s="15">
        <v>406</v>
      </c>
      <c r="AM308" s="15">
        <v>4.5999999999999996</v>
      </c>
      <c r="AN308" s="16"/>
      <c r="AO308" s="15">
        <v>10</v>
      </c>
      <c r="AP308" s="15">
        <v>406</v>
      </c>
      <c r="AQ308" s="15">
        <v>4.4000000000000004</v>
      </c>
      <c r="AR308" s="16"/>
      <c r="AS308" s="15">
        <v>11</v>
      </c>
      <c r="AT308" s="15">
        <v>406</v>
      </c>
      <c r="AU308" s="15">
        <v>4.2</v>
      </c>
      <c r="AV308" s="16"/>
      <c r="AW308" s="15">
        <v>12</v>
      </c>
      <c r="AX308" s="15">
        <v>406</v>
      </c>
      <c r="AY308" s="15">
        <v>4.0999999999999996</v>
      </c>
    </row>
    <row r="309" spans="1:51">
      <c r="A309" s="15">
        <v>0</v>
      </c>
      <c r="B309" s="15">
        <v>407</v>
      </c>
      <c r="C309" s="15">
        <v>6</v>
      </c>
      <c r="D309" s="16"/>
      <c r="E309" s="15">
        <v>1</v>
      </c>
      <c r="F309" s="15">
        <v>407</v>
      </c>
      <c r="G309" s="15">
        <v>6</v>
      </c>
      <c r="H309" s="16"/>
      <c r="I309" s="15">
        <v>2</v>
      </c>
      <c r="J309" s="15">
        <v>407</v>
      </c>
      <c r="K309" s="15">
        <v>6</v>
      </c>
      <c r="L309" s="16"/>
      <c r="M309" s="15">
        <v>3</v>
      </c>
      <c r="N309" s="15">
        <v>407</v>
      </c>
      <c r="O309" s="15">
        <v>6</v>
      </c>
      <c r="P309" s="16"/>
      <c r="Q309" s="15">
        <v>4</v>
      </c>
      <c r="R309" s="15">
        <v>407</v>
      </c>
      <c r="S309" s="15">
        <v>6</v>
      </c>
      <c r="T309" s="16"/>
      <c r="U309" s="15">
        <v>5</v>
      </c>
      <c r="V309" s="15">
        <v>407</v>
      </c>
      <c r="W309" s="15">
        <v>5.6</v>
      </c>
      <c r="X309" s="16"/>
      <c r="Y309" s="15">
        <v>6</v>
      </c>
      <c r="Z309" s="15">
        <v>407</v>
      </c>
      <c r="AA309" s="15">
        <v>5.3</v>
      </c>
      <c r="AB309" s="16"/>
      <c r="AC309" s="15">
        <v>7</v>
      </c>
      <c r="AD309" s="15">
        <v>407</v>
      </c>
      <c r="AE309" s="15">
        <v>5</v>
      </c>
      <c r="AF309" s="16"/>
      <c r="AG309" s="15">
        <v>8</v>
      </c>
      <c r="AH309" s="15">
        <v>407</v>
      </c>
      <c r="AI309" s="15">
        <v>4.8</v>
      </c>
      <c r="AJ309" s="16"/>
      <c r="AK309" s="15">
        <v>9</v>
      </c>
      <c r="AL309" s="15">
        <v>407</v>
      </c>
      <c r="AM309" s="15">
        <v>4.5999999999999996</v>
      </c>
      <c r="AN309" s="16"/>
      <c r="AO309" s="15">
        <v>10</v>
      </c>
      <c r="AP309" s="15">
        <v>407</v>
      </c>
      <c r="AQ309" s="15">
        <v>4.4000000000000004</v>
      </c>
      <c r="AR309" s="16"/>
      <c r="AS309" s="15">
        <v>11</v>
      </c>
      <c r="AT309" s="15">
        <v>407</v>
      </c>
      <c r="AU309" s="15">
        <v>4.3</v>
      </c>
      <c r="AV309" s="16"/>
      <c r="AW309" s="15">
        <v>12</v>
      </c>
      <c r="AX309" s="15">
        <v>407</v>
      </c>
      <c r="AY309" s="15">
        <v>4.0999999999999996</v>
      </c>
    </row>
    <row r="310" spans="1:51">
      <c r="A310" s="15">
        <v>0</v>
      </c>
      <c r="B310" s="15">
        <v>408</v>
      </c>
      <c r="C310" s="15">
        <v>6</v>
      </c>
      <c r="D310" s="16"/>
      <c r="E310" s="15">
        <v>1</v>
      </c>
      <c r="F310" s="15">
        <v>408</v>
      </c>
      <c r="G310" s="15">
        <v>6</v>
      </c>
      <c r="H310" s="16"/>
      <c r="I310" s="15">
        <v>2</v>
      </c>
      <c r="J310" s="15">
        <v>408</v>
      </c>
      <c r="K310" s="15">
        <v>6</v>
      </c>
      <c r="L310" s="16"/>
      <c r="M310" s="15">
        <v>3</v>
      </c>
      <c r="N310" s="15">
        <v>408</v>
      </c>
      <c r="O310" s="15">
        <v>6</v>
      </c>
      <c r="P310" s="16"/>
      <c r="Q310" s="15">
        <v>4</v>
      </c>
      <c r="R310" s="15">
        <v>408</v>
      </c>
      <c r="S310" s="15">
        <v>6</v>
      </c>
      <c r="T310" s="16"/>
      <c r="U310" s="15">
        <v>5</v>
      </c>
      <c r="V310" s="15">
        <v>408</v>
      </c>
      <c r="W310" s="15">
        <v>5.7</v>
      </c>
      <c r="X310" s="16"/>
      <c r="Y310" s="15">
        <v>6</v>
      </c>
      <c r="Z310" s="15">
        <v>408</v>
      </c>
      <c r="AA310" s="15">
        <v>5.3</v>
      </c>
      <c r="AB310" s="16"/>
      <c r="AC310" s="15">
        <v>7</v>
      </c>
      <c r="AD310" s="15">
        <v>408</v>
      </c>
      <c r="AE310" s="15">
        <v>5</v>
      </c>
      <c r="AF310" s="16"/>
      <c r="AG310" s="15">
        <v>8</v>
      </c>
      <c r="AH310" s="15">
        <v>408</v>
      </c>
      <c r="AI310" s="15">
        <v>4.8</v>
      </c>
      <c r="AJ310" s="16"/>
      <c r="AK310" s="15">
        <v>9</v>
      </c>
      <c r="AL310" s="15">
        <v>408</v>
      </c>
      <c r="AM310" s="15">
        <v>4.5999999999999996</v>
      </c>
      <c r="AN310" s="16"/>
      <c r="AO310" s="15">
        <v>10</v>
      </c>
      <c r="AP310" s="15">
        <v>408</v>
      </c>
      <c r="AQ310" s="15">
        <v>4.5</v>
      </c>
      <c r="AR310" s="16"/>
      <c r="AS310" s="15">
        <v>11</v>
      </c>
      <c r="AT310" s="15">
        <v>408</v>
      </c>
      <c r="AU310" s="15">
        <v>4.3</v>
      </c>
      <c r="AV310" s="16"/>
      <c r="AW310" s="15">
        <v>12</v>
      </c>
      <c r="AX310" s="15">
        <v>408</v>
      </c>
      <c r="AY310" s="15">
        <v>4.0999999999999996</v>
      </c>
    </row>
    <row r="311" spans="1:51">
      <c r="A311" s="15">
        <v>0</v>
      </c>
      <c r="B311" s="15">
        <v>409</v>
      </c>
      <c r="C311" s="15">
        <v>6</v>
      </c>
      <c r="D311" s="16"/>
      <c r="E311" s="15">
        <v>1</v>
      </c>
      <c r="F311" s="15">
        <v>409</v>
      </c>
      <c r="G311" s="15">
        <v>6</v>
      </c>
      <c r="H311" s="16"/>
      <c r="I311" s="15">
        <v>2</v>
      </c>
      <c r="J311" s="15">
        <v>409</v>
      </c>
      <c r="K311" s="15">
        <v>6</v>
      </c>
      <c r="L311" s="16"/>
      <c r="M311" s="15">
        <v>3</v>
      </c>
      <c r="N311" s="15">
        <v>409</v>
      </c>
      <c r="O311" s="15">
        <v>6</v>
      </c>
      <c r="P311" s="16"/>
      <c r="Q311" s="15">
        <v>4</v>
      </c>
      <c r="R311" s="15">
        <v>409</v>
      </c>
      <c r="S311" s="15">
        <v>6</v>
      </c>
      <c r="T311" s="16"/>
      <c r="U311" s="15">
        <v>5</v>
      </c>
      <c r="V311" s="15">
        <v>409</v>
      </c>
      <c r="W311" s="15">
        <v>5.7</v>
      </c>
      <c r="X311" s="16"/>
      <c r="Y311" s="15">
        <v>6</v>
      </c>
      <c r="Z311" s="15">
        <v>409</v>
      </c>
      <c r="AA311" s="15">
        <v>5.4</v>
      </c>
      <c r="AB311" s="16"/>
      <c r="AC311" s="15">
        <v>7</v>
      </c>
      <c r="AD311" s="15">
        <v>409</v>
      </c>
      <c r="AE311" s="15">
        <v>5.0999999999999996</v>
      </c>
      <c r="AF311" s="16"/>
      <c r="AG311" s="15">
        <v>8</v>
      </c>
      <c r="AH311" s="15">
        <v>409</v>
      </c>
      <c r="AI311" s="15">
        <v>4.9000000000000004</v>
      </c>
      <c r="AJ311" s="16"/>
      <c r="AK311" s="15">
        <v>9</v>
      </c>
      <c r="AL311" s="15">
        <v>409</v>
      </c>
      <c r="AM311" s="15">
        <v>4.7</v>
      </c>
      <c r="AN311" s="16"/>
      <c r="AO311" s="15">
        <v>10</v>
      </c>
      <c r="AP311" s="15">
        <v>409</v>
      </c>
      <c r="AQ311" s="15">
        <v>4.5</v>
      </c>
      <c r="AR311" s="16"/>
      <c r="AS311" s="15">
        <v>11</v>
      </c>
      <c r="AT311" s="15">
        <v>409</v>
      </c>
      <c r="AU311" s="15">
        <v>4.3</v>
      </c>
      <c r="AV311" s="16"/>
      <c r="AW311" s="15">
        <v>12</v>
      </c>
      <c r="AX311" s="15">
        <v>409</v>
      </c>
      <c r="AY311" s="15">
        <v>4.2</v>
      </c>
    </row>
    <row r="312" spans="1:51">
      <c r="A312" s="15">
        <v>0</v>
      </c>
      <c r="B312" s="15">
        <v>410</v>
      </c>
      <c r="C312" s="15">
        <v>6</v>
      </c>
      <c r="D312" s="16"/>
      <c r="E312" s="15">
        <v>1</v>
      </c>
      <c r="F312" s="15">
        <v>410</v>
      </c>
      <c r="G312" s="15">
        <v>6</v>
      </c>
      <c r="H312" s="16"/>
      <c r="I312" s="15">
        <v>2</v>
      </c>
      <c r="J312" s="15">
        <v>410</v>
      </c>
      <c r="K312" s="15">
        <v>6</v>
      </c>
      <c r="L312" s="16"/>
      <c r="M312" s="15">
        <v>3</v>
      </c>
      <c r="N312" s="15">
        <v>410</v>
      </c>
      <c r="O312" s="15">
        <v>6</v>
      </c>
      <c r="P312" s="16"/>
      <c r="Q312" s="15">
        <v>4</v>
      </c>
      <c r="R312" s="15">
        <v>410</v>
      </c>
      <c r="S312" s="15">
        <v>6</v>
      </c>
      <c r="T312" s="16"/>
      <c r="U312" s="15">
        <v>5</v>
      </c>
      <c r="V312" s="15">
        <v>410</v>
      </c>
      <c r="W312" s="15">
        <v>5.8</v>
      </c>
      <c r="X312" s="16"/>
      <c r="Y312" s="15">
        <v>6</v>
      </c>
      <c r="Z312" s="15">
        <v>410</v>
      </c>
      <c r="AA312" s="15">
        <v>5.4</v>
      </c>
      <c r="AB312" s="16"/>
      <c r="AC312" s="15">
        <v>7</v>
      </c>
      <c r="AD312" s="15">
        <v>410</v>
      </c>
      <c r="AE312" s="15">
        <v>5.0999999999999996</v>
      </c>
      <c r="AF312" s="16"/>
      <c r="AG312" s="15">
        <v>8</v>
      </c>
      <c r="AH312" s="15">
        <v>410</v>
      </c>
      <c r="AI312" s="15">
        <v>4.9000000000000004</v>
      </c>
      <c r="AJ312" s="16"/>
      <c r="AK312" s="15">
        <v>9</v>
      </c>
      <c r="AL312" s="15">
        <v>410</v>
      </c>
      <c r="AM312" s="15">
        <v>4.7</v>
      </c>
      <c r="AN312" s="16"/>
      <c r="AO312" s="15">
        <v>10</v>
      </c>
      <c r="AP312" s="15">
        <v>410</v>
      </c>
      <c r="AQ312" s="15">
        <v>4.5</v>
      </c>
      <c r="AR312" s="16"/>
      <c r="AS312" s="15">
        <v>11</v>
      </c>
      <c r="AT312" s="15">
        <v>410</v>
      </c>
      <c r="AU312" s="15">
        <v>4.4000000000000004</v>
      </c>
      <c r="AV312" s="16"/>
      <c r="AW312" s="15">
        <v>12</v>
      </c>
      <c r="AX312" s="15">
        <v>410</v>
      </c>
      <c r="AY312" s="15">
        <v>4.2</v>
      </c>
    </row>
    <row r="313" spans="1:51">
      <c r="A313" s="15">
        <v>0</v>
      </c>
      <c r="B313" s="15">
        <v>411</v>
      </c>
      <c r="C313" s="15">
        <v>6</v>
      </c>
      <c r="D313" s="16"/>
      <c r="E313" s="15">
        <v>1</v>
      </c>
      <c r="F313" s="15">
        <v>411</v>
      </c>
      <c r="G313" s="15">
        <v>6</v>
      </c>
      <c r="H313" s="16"/>
      <c r="I313" s="15">
        <v>2</v>
      </c>
      <c r="J313" s="15">
        <v>411</v>
      </c>
      <c r="K313" s="15">
        <v>6</v>
      </c>
      <c r="L313" s="16"/>
      <c r="M313" s="15">
        <v>3</v>
      </c>
      <c r="N313" s="15">
        <v>411</v>
      </c>
      <c r="O313" s="15">
        <v>6</v>
      </c>
      <c r="P313" s="16"/>
      <c r="Q313" s="15">
        <v>4</v>
      </c>
      <c r="R313" s="15">
        <v>411</v>
      </c>
      <c r="S313" s="15">
        <v>6</v>
      </c>
      <c r="T313" s="16"/>
      <c r="U313" s="15">
        <v>5</v>
      </c>
      <c r="V313" s="15">
        <v>411</v>
      </c>
      <c r="W313" s="15">
        <v>5.8</v>
      </c>
      <c r="X313" s="16"/>
      <c r="Y313" s="15">
        <v>6</v>
      </c>
      <c r="Z313" s="15">
        <v>411</v>
      </c>
      <c r="AA313" s="15">
        <v>5.5</v>
      </c>
      <c r="AB313" s="16"/>
      <c r="AC313" s="15">
        <v>7</v>
      </c>
      <c r="AD313" s="15">
        <v>411</v>
      </c>
      <c r="AE313" s="15">
        <v>5.2</v>
      </c>
      <c r="AF313" s="16"/>
      <c r="AG313" s="15">
        <v>8</v>
      </c>
      <c r="AH313" s="15">
        <v>411</v>
      </c>
      <c r="AI313" s="15">
        <v>4.9000000000000004</v>
      </c>
      <c r="AJ313" s="16"/>
      <c r="AK313" s="15">
        <v>9</v>
      </c>
      <c r="AL313" s="15">
        <v>411</v>
      </c>
      <c r="AM313" s="15">
        <v>4.7</v>
      </c>
      <c r="AN313" s="16"/>
      <c r="AO313" s="15">
        <v>10</v>
      </c>
      <c r="AP313" s="15">
        <v>411</v>
      </c>
      <c r="AQ313" s="15">
        <v>4.5999999999999996</v>
      </c>
      <c r="AR313" s="16"/>
      <c r="AS313" s="15">
        <v>11</v>
      </c>
      <c r="AT313" s="15">
        <v>411</v>
      </c>
      <c r="AU313" s="15">
        <v>4.4000000000000004</v>
      </c>
      <c r="AV313" s="16"/>
      <c r="AW313" s="15">
        <v>12</v>
      </c>
      <c r="AX313" s="15">
        <v>411</v>
      </c>
      <c r="AY313" s="15">
        <v>4.2</v>
      </c>
    </row>
    <row r="314" spans="1:51">
      <c r="A314" s="15">
        <v>0</v>
      </c>
      <c r="B314" s="15">
        <v>412</v>
      </c>
      <c r="C314" s="15">
        <v>6</v>
      </c>
      <c r="D314" s="16"/>
      <c r="E314" s="15">
        <v>1</v>
      </c>
      <c r="F314" s="15">
        <v>412</v>
      </c>
      <c r="G314" s="15">
        <v>6</v>
      </c>
      <c r="H314" s="16"/>
      <c r="I314" s="15">
        <v>2</v>
      </c>
      <c r="J314" s="15">
        <v>412</v>
      </c>
      <c r="K314" s="15">
        <v>6</v>
      </c>
      <c r="L314" s="16"/>
      <c r="M314" s="15">
        <v>3</v>
      </c>
      <c r="N314" s="15">
        <v>412</v>
      </c>
      <c r="O314" s="15">
        <v>6</v>
      </c>
      <c r="P314" s="16"/>
      <c r="Q314" s="15">
        <v>4</v>
      </c>
      <c r="R314" s="15">
        <v>412</v>
      </c>
      <c r="S314" s="15">
        <v>6</v>
      </c>
      <c r="T314" s="16"/>
      <c r="U314" s="15">
        <v>5</v>
      </c>
      <c r="V314" s="15">
        <v>412</v>
      </c>
      <c r="W314" s="15">
        <v>5.8</v>
      </c>
      <c r="X314" s="16"/>
      <c r="Y314" s="15">
        <v>6</v>
      </c>
      <c r="Z314" s="15">
        <v>412</v>
      </c>
      <c r="AA314" s="15">
        <v>5.5</v>
      </c>
      <c r="AB314" s="16"/>
      <c r="AC314" s="15">
        <v>7</v>
      </c>
      <c r="AD314" s="15">
        <v>412</v>
      </c>
      <c r="AE314" s="15">
        <v>5.2</v>
      </c>
      <c r="AF314" s="16"/>
      <c r="AG314" s="15">
        <v>8</v>
      </c>
      <c r="AH314" s="15">
        <v>412</v>
      </c>
      <c r="AI314" s="15">
        <v>5</v>
      </c>
      <c r="AJ314" s="16"/>
      <c r="AK314" s="15">
        <v>9</v>
      </c>
      <c r="AL314" s="15">
        <v>412</v>
      </c>
      <c r="AM314" s="15">
        <v>4.8</v>
      </c>
      <c r="AN314" s="16"/>
      <c r="AO314" s="15">
        <v>10</v>
      </c>
      <c r="AP314" s="15">
        <v>412</v>
      </c>
      <c r="AQ314" s="15">
        <v>4.5999999999999996</v>
      </c>
      <c r="AR314" s="16"/>
      <c r="AS314" s="15">
        <v>11</v>
      </c>
      <c r="AT314" s="15">
        <v>412</v>
      </c>
      <c r="AU314" s="15">
        <v>4.4000000000000004</v>
      </c>
      <c r="AV314" s="16"/>
      <c r="AW314" s="15">
        <v>12</v>
      </c>
      <c r="AX314" s="15">
        <v>412</v>
      </c>
      <c r="AY314" s="15">
        <v>4.3</v>
      </c>
    </row>
    <row r="315" spans="1:51">
      <c r="A315" s="15">
        <v>0</v>
      </c>
      <c r="B315" s="15">
        <v>413</v>
      </c>
      <c r="C315" s="15">
        <v>6</v>
      </c>
      <c r="D315" s="16"/>
      <c r="E315" s="15">
        <v>1</v>
      </c>
      <c r="F315" s="15">
        <v>413</v>
      </c>
      <c r="G315" s="15">
        <v>6</v>
      </c>
      <c r="H315" s="16"/>
      <c r="I315" s="15">
        <v>2</v>
      </c>
      <c r="J315" s="15">
        <v>413</v>
      </c>
      <c r="K315" s="15">
        <v>6</v>
      </c>
      <c r="L315" s="16"/>
      <c r="M315" s="15">
        <v>3</v>
      </c>
      <c r="N315" s="15">
        <v>413</v>
      </c>
      <c r="O315" s="15">
        <v>6</v>
      </c>
      <c r="P315" s="16"/>
      <c r="Q315" s="15">
        <v>4</v>
      </c>
      <c r="R315" s="15">
        <v>413</v>
      </c>
      <c r="S315" s="15">
        <v>6</v>
      </c>
      <c r="T315" s="16"/>
      <c r="U315" s="15">
        <v>5</v>
      </c>
      <c r="V315" s="15">
        <v>413</v>
      </c>
      <c r="W315" s="15">
        <v>5.9</v>
      </c>
      <c r="X315" s="16"/>
      <c r="Y315" s="15">
        <v>6</v>
      </c>
      <c r="Z315" s="15">
        <v>413</v>
      </c>
      <c r="AA315" s="15">
        <v>5.5</v>
      </c>
      <c r="AB315" s="16"/>
      <c r="AC315" s="15">
        <v>7</v>
      </c>
      <c r="AD315" s="15">
        <v>413</v>
      </c>
      <c r="AE315" s="15">
        <v>5.2</v>
      </c>
      <c r="AF315" s="16"/>
      <c r="AG315" s="15">
        <v>8</v>
      </c>
      <c r="AH315" s="15">
        <v>413</v>
      </c>
      <c r="AI315" s="15">
        <v>5</v>
      </c>
      <c r="AJ315" s="16"/>
      <c r="AK315" s="15">
        <v>9</v>
      </c>
      <c r="AL315" s="15">
        <v>413</v>
      </c>
      <c r="AM315" s="15">
        <v>4.8</v>
      </c>
      <c r="AN315" s="16"/>
      <c r="AO315" s="15">
        <v>10</v>
      </c>
      <c r="AP315" s="15">
        <v>413</v>
      </c>
      <c r="AQ315" s="15">
        <v>4.5999999999999996</v>
      </c>
      <c r="AR315" s="16"/>
      <c r="AS315" s="15">
        <v>11</v>
      </c>
      <c r="AT315" s="15">
        <v>413</v>
      </c>
      <c r="AU315" s="15">
        <v>4.5</v>
      </c>
      <c r="AV315" s="16"/>
      <c r="AW315" s="15">
        <v>12</v>
      </c>
      <c r="AX315" s="15">
        <v>413</v>
      </c>
      <c r="AY315" s="15">
        <v>4.3</v>
      </c>
    </row>
    <row r="316" spans="1:51">
      <c r="A316" s="15">
        <v>0</v>
      </c>
      <c r="B316" s="15">
        <v>414</v>
      </c>
      <c r="C316" s="15">
        <v>6</v>
      </c>
      <c r="D316" s="16"/>
      <c r="E316" s="15">
        <v>1</v>
      </c>
      <c r="F316" s="15">
        <v>414</v>
      </c>
      <c r="G316" s="15">
        <v>6</v>
      </c>
      <c r="H316" s="16"/>
      <c r="I316" s="15">
        <v>2</v>
      </c>
      <c r="J316" s="15">
        <v>414</v>
      </c>
      <c r="K316" s="15">
        <v>6</v>
      </c>
      <c r="L316" s="16"/>
      <c r="M316" s="15">
        <v>3</v>
      </c>
      <c r="N316" s="15">
        <v>414</v>
      </c>
      <c r="O316" s="15">
        <v>6</v>
      </c>
      <c r="P316" s="16"/>
      <c r="Q316" s="15">
        <v>4</v>
      </c>
      <c r="R316" s="15">
        <v>414</v>
      </c>
      <c r="S316" s="15">
        <v>6</v>
      </c>
      <c r="T316" s="16"/>
      <c r="U316" s="15">
        <v>5</v>
      </c>
      <c r="V316" s="15">
        <v>414</v>
      </c>
      <c r="W316" s="15">
        <v>5.9</v>
      </c>
      <c r="X316" s="16"/>
      <c r="Y316" s="15">
        <v>6</v>
      </c>
      <c r="Z316" s="15">
        <v>414</v>
      </c>
      <c r="AA316" s="15">
        <v>5.6</v>
      </c>
      <c r="AB316" s="16"/>
      <c r="AC316" s="15">
        <v>7</v>
      </c>
      <c r="AD316" s="15">
        <v>414</v>
      </c>
      <c r="AE316" s="15">
        <v>5.3</v>
      </c>
      <c r="AF316" s="16"/>
      <c r="AG316" s="15">
        <v>8</v>
      </c>
      <c r="AH316" s="15">
        <v>414</v>
      </c>
      <c r="AI316" s="15">
        <v>5</v>
      </c>
      <c r="AJ316" s="16"/>
      <c r="AK316" s="15">
        <v>9</v>
      </c>
      <c r="AL316" s="15">
        <v>414</v>
      </c>
      <c r="AM316" s="15">
        <v>4.8</v>
      </c>
      <c r="AN316" s="16"/>
      <c r="AO316" s="15">
        <v>10</v>
      </c>
      <c r="AP316" s="15">
        <v>414</v>
      </c>
      <c r="AQ316" s="15">
        <v>4.5999999999999996</v>
      </c>
      <c r="AR316" s="16"/>
      <c r="AS316" s="15">
        <v>11</v>
      </c>
      <c r="AT316" s="15">
        <v>414</v>
      </c>
      <c r="AU316" s="15">
        <v>4.5</v>
      </c>
      <c r="AV316" s="16"/>
      <c r="AW316" s="15">
        <v>12</v>
      </c>
      <c r="AX316" s="15">
        <v>414</v>
      </c>
      <c r="AY316" s="15">
        <v>4.3</v>
      </c>
    </row>
    <row r="317" spans="1:51">
      <c r="A317" s="15">
        <v>0</v>
      </c>
      <c r="B317" s="15">
        <v>415</v>
      </c>
      <c r="C317" s="15">
        <v>6</v>
      </c>
      <c r="D317" s="16"/>
      <c r="E317" s="15">
        <v>1</v>
      </c>
      <c r="F317" s="15">
        <v>415</v>
      </c>
      <c r="G317" s="15">
        <v>6</v>
      </c>
      <c r="H317" s="16"/>
      <c r="I317" s="15">
        <v>2</v>
      </c>
      <c r="J317" s="15">
        <v>415</v>
      </c>
      <c r="K317" s="15">
        <v>6</v>
      </c>
      <c r="L317" s="16"/>
      <c r="M317" s="15">
        <v>3</v>
      </c>
      <c r="N317" s="15">
        <v>415</v>
      </c>
      <c r="O317" s="15">
        <v>6</v>
      </c>
      <c r="P317" s="16"/>
      <c r="Q317" s="15">
        <v>4</v>
      </c>
      <c r="R317" s="15">
        <v>415</v>
      </c>
      <c r="S317" s="15">
        <v>6</v>
      </c>
      <c r="T317" s="16"/>
      <c r="U317" s="15">
        <v>5</v>
      </c>
      <c r="V317" s="15">
        <v>415</v>
      </c>
      <c r="W317" s="15">
        <v>6</v>
      </c>
      <c r="X317" s="16"/>
      <c r="Y317" s="15">
        <v>6</v>
      </c>
      <c r="Z317" s="15">
        <v>415</v>
      </c>
      <c r="AA317" s="15">
        <v>5.6</v>
      </c>
      <c r="AB317" s="16"/>
      <c r="AC317" s="15">
        <v>7</v>
      </c>
      <c r="AD317" s="15">
        <v>415</v>
      </c>
      <c r="AE317" s="15">
        <v>5.3</v>
      </c>
      <c r="AF317" s="16"/>
      <c r="AG317" s="15">
        <v>8</v>
      </c>
      <c r="AH317" s="15">
        <v>415</v>
      </c>
      <c r="AI317" s="15">
        <v>5.0999999999999996</v>
      </c>
      <c r="AJ317" s="16"/>
      <c r="AK317" s="15">
        <v>9</v>
      </c>
      <c r="AL317" s="15">
        <v>415</v>
      </c>
      <c r="AM317" s="15">
        <v>4.9000000000000004</v>
      </c>
      <c r="AN317" s="16"/>
      <c r="AO317" s="15">
        <v>10</v>
      </c>
      <c r="AP317" s="15">
        <v>415</v>
      </c>
      <c r="AQ317" s="15">
        <v>4.7</v>
      </c>
      <c r="AR317" s="16"/>
      <c r="AS317" s="15">
        <v>11</v>
      </c>
      <c r="AT317" s="15">
        <v>415</v>
      </c>
      <c r="AU317" s="15">
        <v>4.5</v>
      </c>
      <c r="AV317" s="16"/>
      <c r="AW317" s="15">
        <v>12</v>
      </c>
      <c r="AX317" s="15">
        <v>415</v>
      </c>
      <c r="AY317" s="15">
        <v>4.4000000000000004</v>
      </c>
    </row>
    <row r="318" spans="1:51">
      <c r="A318" s="15">
        <v>0</v>
      </c>
      <c r="B318" s="15">
        <v>416</v>
      </c>
      <c r="C318" s="15">
        <v>6</v>
      </c>
      <c r="D318" s="16"/>
      <c r="E318" s="15">
        <v>1</v>
      </c>
      <c r="F318" s="15">
        <v>416</v>
      </c>
      <c r="G318" s="15">
        <v>6</v>
      </c>
      <c r="H318" s="16"/>
      <c r="I318" s="15">
        <v>2</v>
      </c>
      <c r="J318" s="15">
        <v>416</v>
      </c>
      <c r="K318" s="15">
        <v>6</v>
      </c>
      <c r="L318" s="16"/>
      <c r="M318" s="15">
        <v>3</v>
      </c>
      <c r="N318" s="15">
        <v>416</v>
      </c>
      <c r="O318" s="15">
        <v>6</v>
      </c>
      <c r="P318" s="16"/>
      <c r="Q318" s="15">
        <v>4</v>
      </c>
      <c r="R318" s="15">
        <v>416</v>
      </c>
      <c r="S318" s="15">
        <v>6</v>
      </c>
      <c r="T318" s="16"/>
      <c r="U318" s="15">
        <v>5</v>
      </c>
      <c r="V318" s="15">
        <v>416</v>
      </c>
      <c r="W318" s="15">
        <v>6</v>
      </c>
      <c r="X318" s="16"/>
      <c r="Y318" s="15">
        <v>6</v>
      </c>
      <c r="Z318" s="15">
        <v>416</v>
      </c>
      <c r="AA318" s="15">
        <v>5.7</v>
      </c>
      <c r="AB318" s="16"/>
      <c r="AC318" s="15">
        <v>7</v>
      </c>
      <c r="AD318" s="15">
        <v>416</v>
      </c>
      <c r="AE318" s="15">
        <v>5.4</v>
      </c>
      <c r="AF318" s="16"/>
      <c r="AG318" s="15">
        <v>8</v>
      </c>
      <c r="AH318" s="15">
        <v>416</v>
      </c>
      <c r="AI318" s="15">
        <v>5.0999999999999996</v>
      </c>
      <c r="AJ318" s="16"/>
      <c r="AK318" s="15">
        <v>9</v>
      </c>
      <c r="AL318" s="15">
        <v>416</v>
      </c>
      <c r="AM318" s="15">
        <v>4.9000000000000004</v>
      </c>
      <c r="AN318" s="16"/>
      <c r="AO318" s="15">
        <v>10</v>
      </c>
      <c r="AP318" s="15">
        <v>416</v>
      </c>
      <c r="AQ318" s="15">
        <v>4.7</v>
      </c>
      <c r="AR318" s="16"/>
      <c r="AS318" s="15">
        <v>11</v>
      </c>
      <c r="AT318" s="15">
        <v>416</v>
      </c>
      <c r="AU318" s="15">
        <v>4.5</v>
      </c>
      <c r="AV318" s="16"/>
      <c r="AW318" s="15">
        <v>12</v>
      </c>
      <c r="AX318" s="15">
        <v>416</v>
      </c>
      <c r="AY318" s="15">
        <v>4.4000000000000004</v>
      </c>
    </row>
    <row r="319" spans="1:51">
      <c r="A319" s="15">
        <v>0</v>
      </c>
      <c r="B319" s="15">
        <v>417</v>
      </c>
      <c r="C319" s="15">
        <v>6</v>
      </c>
      <c r="D319" s="16"/>
      <c r="E319" s="15">
        <v>1</v>
      </c>
      <c r="F319" s="15">
        <v>417</v>
      </c>
      <c r="G319" s="15">
        <v>6</v>
      </c>
      <c r="H319" s="16"/>
      <c r="I319" s="15">
        <v>2</v>
      </c>
      <c r="J319" s="15">
        <v>417</v>
      </c>
      <c r="K319" s="15">
        <v>6</v>
      </c>
      <c r="L319" s="16"/>
      <c r="M319" s="15">
        <v>3</v>
      </c>
      <c r="N319" s="15">
        <v>417</v>
      </c>
      <c r="O319" s="15">
        <v>6</v>
      </c>
      <c r="P319" s="16"/>
      <c r="Q319" s="15">
        <v>4</v>
      </c>
      <c r="R319" s="15">
        <v>417</v>
      </c>
      <c r="S319" s="15">
        <v>6</v>
      </c>
      <c r="T319" s="16"/>
      <c r="U319" s="15">
        <v>5</v>
      </c>
      <c r="V319" s="15">
        <v>417</v>
      </c>
      <c r="W319" s="15">
        <v>6</v>
      </c>
      <c r="X319" s="16"/>
      <c r="Y319" s="15">
        <v>6</v>
      </c>
      <c r="Z319" s="15">
        <v>417</v>
      </c>
      <c r="AA319" s="15">
        <v>5.7</v>
      </c>
      <c r="AB319" s="16"/>
      <c r="AC319" s="15">
        <v>7</v>
      </c>
      <c r="AD319" s="15">
        <v>417</v>
      </c>
      <c r="AE319" s="15">
        <v>5.4</v>
      </c>
      <c r="AF319" s="16"/>
      <c r="AG319" s="15">
        <v>8</v>
      </c>
      <c r="AH319" s="15">
        <v>417</v>
      </c>
      <c r="AI319" s="15">
        <v>5.0999999999999996</v>
      </c>
      <c r="AJ319" s="16"/>
      <c r="AK319" s="15">
        <v>9</v>
      </c>
      <c r="AL319" s="15">
        <v>417</v>
      </c>
      <c r="AM319" s="15">
        <v>4.9000000000000004</v>
      </c>
      <c r="AN319" s="16"/>
      <c r="AO319" s="15">
        <v>10</v>
      </c>
      <c r="AP319" s="15">
        <v>417</v>
      </c>
      <c r="AQ319" s="15">
        <v>4.7</v>
      </c>
      <c r="AR319" s="16"/>
      <c r="AS319" s="15">
        <v>11</v>
      </c>
      <c r="AT319" s="15">
        <v>417</v>
      </c>
      <c r="AU319" s="15">
        <v>4.5999999999999996</v>
      </c>
      <c r="AV319" s="16"/>
      <c r="AW319" s="15">
        <v>12</v>
      </c>
      <c r="AX319" s="15">
        <v>417</v>
      </c>
      <c r="AY319" s="15">
        <v>4.4000000000000004</v>
      </c>
    </row>
    <row r="320" spans="1:51">
      <c r="A320" s="15">
        <v>0</v>
      </c>
      <c r="B320" s="15">
        <v>418</v>
      </c>
      <c r="C320" s="15">
        <v>6</v>
      </c>
      <c r="D320" s="16"/>
      <c r="E320" s="15">
        <v>1</v>
      </c>
      <c r="F320" s="15">
        <v>418</v>
      </c>
      <c r="G320" s="15">
        <v>6</v>
      </c>
      <c r="H320" s="16"/>
      <c r="I320" s="15">
        <v>2</v>
      </c>
      <c r="J320" s="15">
        <v>418</v>
      </c>
      <c r="K320" s="15">
        <v>6</v>
      </c>
      <c r="L320" s="16"/>
      <c r="M320" s="15">
        <v>3</v>
      </c>
      <c r="N320" s="15">
        <v>418</v>
      </c>
      <c r="O320" s="15">
        <v>6</v>
      </c>
      <c r="P320" s="16"/>
      <c r="Q320" s="15">
        <v>4</v>
      </c>
      <c r="R320" s="15">
        <v>418</v>
      </c>
      <c r="S320" s="15">
        <v>6</v>
      </c>
      <c r="T320" s="16"/>
      <c r="U320" s="15">
        <v>5</v>
      </c>
      <c r="V320" s="15">
        <v>418</v>
      </c>
      <c r="W320" s="15">
        <v>6</v>
      </c>
      <c r="X320" s="16"/>
      <c r="Y320" s="15">
        <v>6</v>
      </c>
      <c r="Z320" s="15">
        <v>418</v>
      </c>
      <c r="AA320" s="15">
        <v>5.7</v>
      </c>
      <c r="AB320" s="16"/>
      <c r="AC320" s="15">
        <v>7</v>
      </c>
      <c r="AD320" s="15">
        <v>418</v>
      </c>
      <c r="AE320" s="15">
        <v>5.4</v>
      </c>
      <c r="AF320" s="16"/>
      <c r="AG320" s="15">
        <v>8</v>
      </c>
      <c r="AH320" s="15">
        <v>418</v>
      </c>
      <c r="AI320" s="15">
        <v>5.2</v>
      </c>
      <c r="AJ320" s="16"/>
      <c r="AK320" s="15">
        <v>9</v>
      </c>
      <c r="AL320" s="15">
        <v>418</v>
      </c>
      <c r="AM320" s="15">
        <v>5</v>
      </c>
      <c r="AN320" s="16"/>
      <c r="AO320" s="15">
        <v>10</v>
      </c>
      <c r="AP320" s="15">
        <v>418</v>
      </c>
      <c r="AQ320" s="15">
        <v>4.8</v>
      </c>
      <c r="AR320" s="16"/>
      <c r="AS320" s="15">
        <v>11</v>
      </c>
      <c r="AT320" s="15">
        <v>418</v>
      </c>
      <c r="AU320" s="15">
        <v>4.5999999999999996</v>
      </c>
      <c r="AV320" s="16"/>
      <c r="AW320" s="15">
        <v>12</v>
      </c>
      <c r="AX320" s="15">
        <v>418</v>
      </c>
      <c r="AY320" s="15">
        <v>4.5</v>
      </c>
    </row>
    <row r="321" spans="1:51">
      <c r="A321" s="15">
        <v>0</v>
      </c>
      <c r="B321" s="15">
        <v>419</v>
      </c>
      <c r="C321" s="15">
        <v>6</v>
      </c>
      <c r="D321" s="16"/>
      <c r="E321" s="15">
        <v>1</v>
      </c>
      <c r="F321" s="15">
        <v>419</v>
      </c>
      <c r="G321" s="15">
        <v>6</v>
      </c>
      <c r="H321" s="16"/>
      <c r="I321" s="15">
        <v>2</v>
      </c>
      <c r="J321" s="15">
        <v>419</v>
      </c>
      <c r="K321" s="15">
        <v>6</v>
      </c>
      <c r="L321" s="16"/>
      <c r="M321" s="15">
        <v>3</v>
      </c>
      <c r="N321" s="15">
        <v>419</v>
      </c>
      <c r="O321" s="15">
        <v>6</v>
      </c>
      <c r="P321" s="16"/>
      <c r="Q321" s="15">
        <v>4</v>
      </c>
      <c r="R321" s="15">
        <v>419</v>
      </c>
      <c r="S321" s="15">
        <v>6</v>
      </c>
      <c r="T321" s="16"/>
      <c r="U321" s="15">
        <v>5</v>
      </c>
      <c r="V321" s="15">
        <v>419</v>
      </c>
      <c r="W321" s="15">
        <v>6</v>
      </c>
      <c r="X321" s="16"/>
      <c r="Y321" s="15">
        <v>6</v>
      </c>
      <c r="Z321" s="15">
        <v>419</v>
      </c>
      <c r="AA321" s="15">
        <v>5.8</v>
      </c>
      <c r="AB321" s="16"/>
      <c r="AC321" s="15">
        <v>7</v>
      </c>
      <c r="AD321" s="15">
        <v>419</v>
      </c>
      <c r="AE321" s="15">
        <v>5.5</v>
      </c>
      <c r="AF321" s="16"/>
      <c r="AG321" s="15">
        <v>8</v>
      </c>
      <c r="AH321" s="15">
        <v>419</v>
      </c>
      <c r="AI321" s="15">
        <v>5.2</v>
      </c>
      <c r="AJ321" s="16"/>
      <c r="AK321" s="15">
        <v>9</v>
      </c>
      <c r="AL321" s="15">
        <v>419</v>
      </c>
      <c r="AM321" s="15">
        <v>5</v>
      </c>
      <c r="AN321" s="16"/>
      <c r="AO321" s="15">
        <v>10</v>
      </c>
      <c r="AP321" s="15">
        <v>419</v>
      </c>
      <c r="AQ321" s="15">
        <v>4.8</v>
      </c>
      <c r="AR321" s="16"/>
      <c r="AS321" s="15">
        <v>11</v>
      </c>
      <c r="AT321" s="15">
        <v>419</v>
      </c>
      <c r="AU321" s="15">
        <v>4.5999999999999996</v>
      </c>
      <c r="AV321" s="16"/>
      <c r="AW321" s="15">
        <v>12</v>
      </c>
      <c r="AX321" s="15">
        <v>419</v>
      </c>
      <c r="AY321" s="15">
        <v>4.5</v>
      </c>
    </row>
    <row r="322" spans="1:51">
      <c r="A322" s="15">
        <v>0</v>
      </c>
      <c r="B322" s="15">
        <v>420</v>
      </c>
      <c r="C322" s="15">
        <v>6</v>
      </c>
      <c r="D322" s="16"/>
      <c r="E322" s="15">
        <v>1</v>
      </c>
      <c r="F322" s="15">
        <v>420</v>
      </c>
      <c r="G322" s="15">
        <v>6</v>
      </c>
      <c r="H322" s="16"/>
      <c r="I322" s="15">
        <v>2</v>
      </c>
      <c r="J322" s="15">
        <v>420</v>
      </c>
      <c r="K322" s="15">
        <v>6</v>
      </c>
      <c r="L322" s="16"/>
      <c r="M322" s="15">
        <v>3</v>
      </c>
      <c r="N322" s="15">
        <v>420</v>
      </c>
      <c r="O322" s="15">
        <v>6</v>
      </c>
      <c r="P322" s="16"/>
      <c r="Q322" s="15">
        <v>4</v>
      </c>
      <c r="R322" s="15">
        <v>420</v>
      </c>
      <c r="S322" s="15">
        <v>6</v>
      </c>
      <c r="T322" s="16"/>
      <c r="U322" s="15">
        <v>5</v>
      </c>
      <c r="V322" s="15">
        <v>420</v>
      </c>
      <c r="W322" s="15">
        <v>6</v>
      </c>
      <c r="X322" s="16"/>
      <c r="Y322" s="15">
        <v>6</v>
      </c>
      <c r="Z322" s="15">
        <v>420</v>
      </c>
      <c r="AA322" s="15">
        <v>5.8</v>
      </c>
      <c r="AB322" s="16"/>
      <c r="AC322" s="15">
        <v>7</v>
      </c>
      <c r="AD322" s="15">
        <v>420</v>
      </c>
      <c r="AE322" s="15">
        <v>5.5</v>
      </c>
      <c r="AF322" s="16"/>
      <c r="AG322" s="15">
        <v>8</v>
      </c>
      <c r="AH322" s="15">
        <v>420</v>
      </c>
      <c r="AI322" s="15">
        <v>5.3</v>
      </c>
      <c r="AJ322" s="16"/>
      <c r="AK322" s="15">
        <v>9</v>
      </c>
      <c r="AL322" s="15">
        <v>420</v>
      </c>
      <c r="AM322" s="15">
        <v>5</v>
      </c>
      <c r="AN322" s="16"/>
      <c r="AO322" s="15">
        <v>10</v>
      </c>
      <c r="AP322" s="15">
        <v>420</v>
      </c>
      <c r="AQ322" s="15">
        <v>4.8</v>
      </c>
      <c r="AR322" s="16"/>
      <c r="AS322" s="15">
        <v>11</v>
      </c>
      <c r="AT322" s="15">
        <v>420</v>
      </c>
      <c r="AU322" s="15">
        <v>4.7</v>
      </c>
      <c r="AV322" s="16"/>
      <c r="AW322" s="15">
        <v>12</v>
      </c>
      <c r="AX322" s="15">
        <v>420</v>
      </c>
      <c r="AY322" s="15">
        <v>4.5</v>
      </c>
    </row>
    <row r="323" spans="1:51">
      <c r="A323" s="15">
        <v>0</v>
      </c>
      <c r="B323" s="15">
        <v>421</v>
      </c>
      <c r="C323" s="15">
        <v>6</v>
      </c>
      <c r="D323" s="16"/>
      <c r="E323" s="15">
        <v>1</v>
      </c>
      <c r="F323" s="15">
        <v>421</v>
      </c>
      <c r="G323" s="15">
        <v>6</v>
      </c>
      <c r="H323" s="16"/>
      <c r="I323" s="15">
        <v>2</v>
      </c>
      <c r="J323" s="15">
        <v>421</v>
      </c>
      <c r="K323" s="15">
        <v>6</v>
      </c>
      <c r="L323" s="16"/>
      <c r="M323" s="15">
        <v>3</v>
      </c>
      <c r="N323" s="15">
        <v>421</v>
      </c>
      <c r="O323" s="15">
        <v>6</v>
      </c>
      <c r="P323" s="16"/>
      <c r="Q323" s="15">
        <v>4</v>
      </c>
      <c r="R323" s="15">
        <v>421</v>
      </c>
      <c r="S323" s="15">
        <v>6</v>
      </c>
      <c r="T323" s="16"/>
      <c r="U323" s="15">
        <v>5</v>
      </c>
      <c r="V323" s="15">
        <v>421</v>
      </c>
      <c r="W323" s="15">
        <v>6</v>
      </c>
      <c r="X323" s="16"/>
      <c r="Y323" s="15">
        <v>6</v>
      </c>
      <c r="Z323" s="15">
        <v>421</v>
      </c>
      <c r="AA323" s="15">
        <v>5.9</v>
      </c>
      <c r="AB323" s="16"/>
      <c r="AC323" s="15">
        <v>7</v>
      </c>
      <c r="AD323" s="15">
        <v>421</v>
      </c>
      <c r="AE323" s="15">
        <v>5.6</v>
      </c>
      <c r="AF323" s="16"/>
      <c r="AG323" s="15">
        <v>8</v>
      </c>
      <c r="AH323" s="15">
        <v>421</v>
      </c>
      <c r="AI323" s="15">
        <v>5.3</v>
      </c>
      <c r="AJ323" s="16"/>
      <c r="AK323" s="15">
        <v>9</v>
      </c>
      <c r="AL323" s="15">
        <v>421</v>
      </c>
      <c r="AM323" s="15">
        <v>5.0999999999999996</v>
      </c>
      <c r="AN323" s="16"/>
      <c r="AO323" s="15">
        <v>10</v>
      </c>
      <c r="AP323" s="15">
        <v>421</v>
      </c>
      <c r="AQ323" s="15">
        <v>4.9000000000000004</v>
      </c>
      <c r="AR323" s="16"/>
      <c r="AS323" s="15">
        <v>11</v>
      </c>
      <c r="AT323" s="15">
        <v>421</v>
      </c>
      <c r="AU323" s="15">
        <v>4.7</v>
      </c>
      <c r="AV323" s="16"/>
      <c r="AW323" s="15">
        <v>12</v>
      </c>
      <c r="AX323" s="15">
        <v>421</v>
      </c>
      <c r="AY323" s="15">
        <v>4.5</v>
      </c>
    </row>
    <row r="324" spans="1:51">
      <c r="A324" s="15">
        <v>0</v>
      </c>
      <c r="B324" s="15">
        <v>422</v>
      </c>
      <c r="C324" s="15">
        <v>6</v>
      </c>
      <c r="D324" s="16"/>
      <c r="E324" s="15">
        <v>1</v>
      </c>
      <c r="F324" s="15">
        <v>422</v>
      </c>
      <c r="G324" s="15">
        <v>6</v>
      </c>
      <c r="H324" s="16"/>
      <c r="I324" s="15">
        <v>2</v>
      </c>
      <c r="J324" s="15">
        <v>422</v>
      </c>
      <c r="K324" s="15">
        <v>6</v>
      </c>
      <c r="L324" s="16"/>
      <c r="M324" s="15">
        <v>3</v>
      </c>
      <c r="N324" s="15">
        <v>422</v>
      </c>
      <c r="O324" s="15">
        <v>6</v>
      </c>
      <c r="P324" s="16"/>
      <c r="Q324" s="15">
        <v>4</v>
      </c>
      <c r="R324" s="15">
        <v>422</v>
      </c>
      <c r="S324" s="15">
        <v>6</v>
      </c>
      <c r="T324" s="16"/>
      <c r="U324" s="15">
        <v>5</v>
      </c>
      <c r="V324" s="15">
        <v>422</v>
      </c>
      <c r="W324" s="15">
        <v>6</v>
      </c>
      <c r="X324" s="16"/>
      <c r="Y324" s="15">
        <v>6</v>
      </c>
      <c r="Z324" s="15">
        <v>422</v>
      </c>
      <c r="AA324" s="15">
        <v>5.9</v>
      </c>
      <c r="AB324" s="16"/>
      <c r="AC324" s="15">
        <v>7</v>
      </c>
      <c r="AD324" s="15">
        <v>422</v>
      </c>
      <c r="AE324" s="15">
        <v>5.6</v>
      </c>
      <c r="AF324" s="16"/>
      <c r="AG324" s="15">
        <v>8</v>
      </c>
      <c r="AH324" s="15">
        <v>422</v>
      </c>
      <c r="AI324" s="15">
        <v>5.3</v>
      </c>
      <c r="AJ324" s="16"/>
      <c r="AK324" s="15">
        <v>9</v>
      </c>
      <c r="AL324" s="15">
        <v>422</v>
      </c>
      <c r="AM324" s="15">
        <v>5.0999999999999996</v>
      </c>
      <c r="AN324" s="16"/>
      <c r="AO324" s="15">
        <v>10</v>
      </c>
      <c r="AP324" s="15">
        <v>422</v>
      </c>
      <c r="AQ324" s="15">
        <v>4.9000000000000004</v>
      </c>
      <c r="AR324" s="16"/>
      <c r="AS324" s="15">
        <v>11</v>
      </c>
      <c r="AT324" s="15">
        <v>422</v>
      </c>
      <c r="AU324" s="15">
        <v>4.7</v>
      </c>
      <c r="AV324" s="16"/>
      <c r="AW324" s="15">
        <v>12</v>
      </c>
      <c r="AX324" s="15">
        <v>422</v>
      </c>
      <c r="AY324" s="15">
        <v>4.5999999999999996</v>
      </c>
    </row>
    <row r="325" spans="1:51">
      <c r="A325" s="15">
        <v>0</v>
      </c>
      <c r="B325" s="15">
        <v>423</v>
      </c>
      <c r="C325" s="15">
        <v>6</v>
      </c>
      <c r="D325" s="16"/>
      <c r="E325" s="15">
        <v>1</v>
      </c>
      <c r="F325" s="15">
        <v>423</v>
      </c>
      <c r="G325" s="15">
        <v>6</v>
      </c>
      <c r="H325" s="16"/>
      <c r="I325" s="15">
        <v>2</v>
      </c>
      <c r="J325" s="15">
        <v>423</v>
      </c>
      <c r="K325" s="15">
        <v>6</v>
      </c>
      <c r="L325" s="16"/>
      <c r="M325" s="15">
        <v>3</v>
      </c>
      <c r="N325" s="15">
        <v>423</v>
      </c>
      <c r="O325" s="15">
        <v>6</v>
      </c>
      <c r="P325" s="16"/>
      <c r="Q325" s="15">
        <v>4</v>
      </c>
      <c r="R325" s="15">
        <v>423</v>
      </c>
      <c r="S325" s="15">
        <v>6</v>
      </c>
      <c r="T325" s="16"/>
      <c r="U325" s="15">
        <v>5</v>
      </c>
      <c r="V325" s="15">
        <v>423</v>
      </c>
      <c r="W325" s="15">
        <v>6</v>
      </c>
      <c r="X325" s="16"/>
      <c r="Y325" s="15">
        <v>6</v>
      </c>
      <c r="Z325" s="15">
        <v>423</v>
      </c>
      <c r="AA325" s="15">
        <v>6</v>
      </c>
      <c r="AB325" s="16"/>
      <c r="AC325" s="15">
        <v>7</v>
      </c>
      <c r="AD325" s="15">
        <v>423</v>
      </c>
      <c r="AE325" s="15">
        <v>5.6</v>
      </c>
      <c r="AF325" s="16"/>
      <c r="AG325" s="15">
        <v>8</v>
      </c>
      <c r="AH325" s="15">
        <v>423</v>
      </c>
      <c r="AI325" s="15">
        <v>5.4</v>
      </c>
      <c r="AJ325" s="16"/>
      <c r="AK325" s="15">
        <v>9</v>
      </c>
      <c r="AL325" s="15">
        <v>423</v>
      </c>
      <c r="AM325" s="15">
        <v>5.0999999999999996</v>
      </c>
      <c r="AN325" s="16"/>
      <c r="AO325" s="15">
        <v>10</v>
      </c>
      <c r="AP325" s="15">
        <v>423</v>
      </c>
      <c r="AQ325" s="15">
        <v>4.9000000000000004</v>
      </c>
      <c r="AR325" s="16"/>
      <c r="AS325" s="15">
        <v>11</v>
      </c>
      <c r="AT325" s="15">
        <v>423</v>
      </c>
      <c r="AU325" s="15">
        <v>4.8</v>
      </c>
      <c r="AV325" s="16"/>
      <c r="AW325" s="15">
        <v>12</v>
      </c>
      <c r="AX325" s="15">
        <v>423</v>
      </c>
      <c r="AY325" s="15">
        <v>4.5999999999999996</v>
      </c>
    </row>
    <row r="326" spans="1:51">
      <c r="A326" s="15">
        <v>0</v>
      </c>
      <c r="B326" s="15">
        <v>424</v>
      </c>
      <c r="C326" s="15">
        <v>6</v>
      </c>
      <c r="D326" s="16"/>
      <c r="E326" s="15">
        <v>1</v>
      </c>
      <c r="F326" s="15">
        <v>424</v>
      </c>
      <c r="G326" s="15">
        <v>6</v>
      </c>
      <c r="H326" s="16"/>
      <c r="I326" s="15">
        <v>2</v>
      </c>
      <c r="J326" s="15">
        <v>424</v>
      </c>
      <c r="K326" s="15">
        <v>6</v>
      </c>
      <c r="L326" s="16"/>
      <c r="M326" s="15">
        <v>3</v>
      </c>
      <c r="N326" s="15">
        <v>424</v>
      </c>
      <c r="O326" s="15">
        <v>6</v>
      </c>
      <c r="P326" s="16"/>
      <c r="Q326" s="15">
        <v>4</v>
      </c>
      <c r="R326" s="15">
        <v>424</v>
      </c>
      <c r="S326" s="15">
        <v>6</v>
      </c>
      <c r="T326" s="16"/>
      <c r="U326" s="15">
        <v>5</v>
      </c>
      <c r="V326" s="15">
        <v>424</v>
      </c>
      <c r="W326" s="15">
        <v>6</v>
      </c>
      <c r="X326" s="16"/>
      <c r="Y326" s="15">
        <v>6</v>
      </c>
      <c r="Z326" s="15">
        <v>424</v>
      </c>
      <c r="AA326" s="15">
        <v>6</v>
      </c>
      <c r="AB326" s="16"/>
      <c r="AC326" s="15">
        <v>7</v>
      </c>
      <c r="AD326" s="15">
        <v>424</v>
      </c>
      <c r="AE326" s="15">
        <v>5.7</v>
      </c>
      <c r="AF326" s="16"/>
      <c r="AG326" s="15">
        <v>8</v>
      </c>
      <c r="AH326" s="15">
        <v>424</v>
      </c>
      <c r="AI326" s="15">
        <v>5.4</v>
      </c>
      <c r="AJ326" s="16"/>
      <c r="AK326" s="15">
        <v>9</v>
      </c>
      <c r="AL326" s="15">
        <v>424</v>
      </c>
      <c r="AM326" s="15">
        <v>5.2</v>
      </c>
      <c r="AN326" s="16"/>
      <c r="AO326" s="15">
        <v>10</v>
      </c>
      <c r="AP326" s="15">
        <v>424</v>
      </c>
      <c r="AQ326" s="15">
        <v>5</v>
      </c>
      <c r="AR326" s="16"/>
      <c r="AS326" s="15">
        <v>11</v>
      </c>
      <c r="AT326" s="15">
        <v>424</v>
      </c>
      <c r="AU326" s="15">
        <v>4.8</v>
      </c>
      <c r="AV326" s="16"/>
      <c r="AW326" s="15">
        <v>12</v>
      </c>
      <c r="AX326" s="15">
        <v>424</v>
      </c>
      <c r="AY326" s="15">
        <v>4.5999999999999996</v>
      </c>
    </row>
    <row r="327" spans="1:51">
      <c r="A327" s="15">
        <v>0</v>
      </c>
      <c r="B327" s="15">
        <v>425</v>
      </c>
      <c r="C327" s="15">
        <v>6</v>
      </c>
      <c r="D327" s="16"/>
      <c r="E327" s="15">
        <v>1</v>
      </c>
      <c r="F327" s="15">
        <v>425</v>
      </c>
      <c r="G327" s="15">
        <v>6</v>
      </c>
      <c r="H327" s="16"/>
      <c r="I327" s="15">
        <v>2</v>
      </c>
      <c r="J327" s="15">
        <v>425</v>
      </c>
      <c r="K327" s="15">
        <v>6</v>
      </c>
      <c r="L327" s="16"/>
      <c r="M327" s="15">
        <v>3</v>
      </c>
      <c r="N327" s="15">
        <v>425</v>
      </c>
      <c r="O327" s="15">
        <v>6</v>
      </c>
      <c r="P327" s="16"/>
      <c r="Q327" s="15">
        <v>4</v>
      </c>
      <c r="R327" s="15">
        <v>425</v>
      </c>
      <c r="S327" s="15">
        <v>6</v>
      </c>
      <c r="T327" s="16"/>
      <c r="U327" s="15">
        <v>5</v>
      </c>
      <c r="V327" s="15">
        <v>425</v>
      </c>
      <c r="W327" s="15">
        <v>6</v>
      </c>
      <c r="X327" s="16"/>
      <c r="Y327" s="15">
        <v>6</v>
      </c>
      <c r="Z327" s="15">
        <v>425</v>
      </c>
      <c r="AA327" s="15">
        <v>6</v>
      </c>
      <c r="AB327" s="16"/>
      <c r="AC327" s="15">
        <v>7</v>
      </c>
      <c r="AD327" s="15">
        <v>425</v>
      </c>
      <c r="AE327" s="15">
        <v>5.7</v>
      </c>
      <c r="AF327" s="16"/>
      <c r="AG327" s="15">
        <v>8</v>
      </c>
      <c r="AH327" s="15">
        <v>425</v>
      </c>
      <c r="AI327" s="15">
        <v>5.5</v>
      </c>
      <c r="AJ327" s="16"/>
      <c r="AK327" s="15">
        <v>9</v>
      </c>
      <c r="AL327" s="15">
        <v>425</v>
      </c>
      <c r="AM327" s="15">
        <v>5.2</v>
      </c>
      <c r="AN327" s="16"/>
      <c r="AO327" s="15">
        <v>10</v>
      </c>
      <c r="AP327" s="15">
        <v>425</v>
      </c>
      <c r="AQ327" s="15">
        <v>5</v>
      </c>
      <c r="AR327" s="16"/>
      <c r="AS327" s="15">
        <v>11</v>
      </c>
      <c r="AT327" s="15">
        <v>425</v>
      </c>
      <c r="AU327" s="15">
        <v>4.8</v>
      </c>
      <c r="AV327" s="16"/>
      <c r="AW327" s="15">
        <v>12</v>
      </c>
      <c r="AX327" s="15">
        <v>425</v>
      </c>
      <c r="AY327" s="15">
        <v>4.7</v>
      </c>
    </row>
    <row r="328" spans="1:51">
      <c r="A328" s="15">
        <v>0</v>
      </c>
      <c r="B328" s="15">
        <v>426</v>
      </c>
      <c r="C328" s="15">
        <v>6</v>
      </c>
      <c r="D328" s="16"/>
      <c r="E328" s="15">
        <v>1</v>
      </c>
      <c r="F328" s="15">
        <v>426</v>
      </c>
      <c r="G328" s="15">
        <v>6</v>
      </c>
      <c r="H328" s="16"/>
      <c r="I328" s="15">
        <v>2</v>
      </c>
      <c r="J328" s="15">
        <v>426</v>
      </c>
      <c r="K328" s="15">
        <v>6</v>
      </c>
      <c r="L328" s="16"/>
      <c r="M328" s="15">
        <v>3</v>
      </c>
      <c r="N328" s="15">
        <v>426</v>
      </c>
      <c r="O328" s="15">
        <v>6</v>
      </c>
      <c r="P328" s="16"/>
      <c r="Q328" s="15">
        <v>4</v>
      </c>
      <c r="R328" s="15">
        <v>426</v>
      </c>
      <c r="S328" s="15">
        <v>6</v>
      </c>
      <c r="T328" s="16"/>
      <c r="U328" s="15">
        <v>5</v>
      </c>
      <c r="V328" s="15">
        <v>426</v>
      </c>
      <c r="W328" s="15">
        <v>6</v>
      </c>
      <c r="X328" s="16"/>
      <c r="Y328" s="15">
        <v>6</v>
      </c>
      <c r="Z328" s="15">
        <v>426</v>
      </c>
      <c r="AA328" s="15">
        <v>6</v>
      </c>
      <c r="AB328" s="16"/>
      <c r="AC328" s="15">
        <v>7</v>
      </c>
      <c r="AD328" s="15">
        <v>426</v>
      </c>
      <c r="AE328" s="15">
        <v>5.8</v>
      </c>
      <c r="AF328" s="16"/>
      <c r="AG328" s="15">
        <v>8</v>
      </c>
      <c r="AH328" s="15">
        <v>426</v>
      </c>
      <c r="AI328" s="15">
        <v>5.5</v>
      </c>
      <c r="AJ328" s="16"/>
      <c r="AK328" s="15">
        <v>9</v>
      </c>
      <c r="AL328" s="15">
        <v>426</v>
      </c>
      <c r="AM328" s="15">
        <v>5.2</v>
      </c>
      <c r="AN328" s="16"/>
      <c r="AO328" s="15">
        <v>10</v>
      </c>
      <c r="AP328" s="15">
        <v>426</v>
      </c>
      <c r="AQ328" s="15">
        <v>5</v>
      </c>
      <c r="AR328" s="16"/>
      <c r="AS328" s="15">
        <v>11</v>
      </c>
      <c r="AT328" s="15">
        <v>426</v>
      </c>
      <c r="AU328" s="15">
        <v>4.9000000000000004</v>
      </c>
      <c r="AV328" s="16"/>
      <c r="AW328" s="15">
        <v>12</v>
      </c>
      <c r="AX328" s="15">
        <v>426</v>
      </c>
      <c r="AY328" s="15">
        <v>4.7</v>
      </c>
    </row>
    <row r="329" spans="1:51">
      <c r="A329" s="15">
        <v>0</v>
      </c>
      <c r="B329" s="15">
        <v>427</v>
      </c>
      <c r="C329" s="15">
        <v>6</v>
      </c>
      <c r="D329" s="16"/>
      <c r="E329" s="15">
        <v>1</v>
      </c>
      <c r="F329" s="15">
        <v>427</v>
      </c>
      <c r="G329" s="15">
        <v>6</v>
      </c>
      <c r="H329" s="16"/>
      <c r="I329" s="15">
        <v>2</v>
      </c>
      <c r="J329" s="15">
        <v>427</v>
      </c>
      <c r="K329" s="15">
        <v>6</v>
      </c>
      <c r="L329" s="16"/>
      <c r="M329" s="15">
        <v>3</v>
      </c>
      <c r="N329" s="15">
        <v>427</v>
      </c>
      <c r="O329" s="15">
        <v>6</v>
      </c>
      <c r="P329" s="16"/>
      <c r="Q329" s="15">
        <v>4</v>
      </c>
      <c r="R329" s="15">
        <v>427</v>
      </c>
      <c r="S329" s="15">
        <v>6</v>
      </c>
      <c r="T329" s="16"/>
      <c r="U329" s="15">
        <v>5</v>
      </c>
      <c r="V329" s="15">
        <v>427</v>
      </c>
      <c r="W329" s="15">
        <v>6</v>
      </c>
      <c r="X329" s="16"/>
      <c r="Y329" s="15">
        <v>6</v>
      </c>
      <c r="Z329" s="15">
        <v>427</v>
      </c>
      <c r="AA329" s="15">
        <v>6</v>
      </c>
      <c r="AB329" s="16"/>
      <c r="AC329" s="15">
        <v>7</v>
      </c>
      <c r="AD329" s="15">
        <v>427</v>
      </c>
      <c r="AE329" s="15">
        <v>5.8</v>
      </c>
      <c r="AF329" s="16"/>
      <c r="AG329" s="15">
        <v>8</v>
      </c>
      <c r="AH329" s="15">
        <v>427</v>
      </c>
      <c r="AI329" s="15">
        <v>5.5</v>
      </c>
      <c r="AJ329" s="16"/>
      <c r="AK329" s="15">
        <v>9</v>
      </c>
      <c r="AL329" s="15">
        <v>427</v>
      </c>
      <c r="AM329" s="15">
        <v>5.3</v>
      </c>
      <c r="AN329" s="16"/>
      <c r="AO329" s="15">
        <v>10</v>
      </c>
      <c r="AP329" s="15">
        <v>427</v>
      </c>
      <c r="AQ329" s="15">
        <v>5.0999999999999996</v>
      </c>
      <c r="AR329" s="16"/>
      <c r="AS329" s="15">
        <v>11</v>
      </c>
      <c r="AT329" s="15">
        <v>427</v>
      </c>
      <c r="AU329" s="15">
        <v>4.9000000000000004</v>
      </c>
      <c r="AV329" s="16"/>
      <c r="AW329" s="15">
        <v>12</v>
      </c>
      <c r="AX329" s="15">
        <v>427</v>
      </c>
      <c r="AY329" s="15">
        <v>4.7</v>
      </c>
    </row>
    <row r="330" spans="1:51">
      <c r="A330" s="15">
        <v>0</v>
      </c>
      <c r="B330" s="15">
        <v>428</v>
      </c>
      <c r="C330" s="15">
        <v>6</v>
      </c>
      <c r="D330" s="16"/>
      <c r="E330" s="15">
        <v>1</v>
      </c>
      <c r="F330" s="15">
        <v>428</v>
      </c>
      <c r="G330" s="15">
        <v>6</v>
      </c>
      <c r="H330" s="16"/>
      <c r="I330" s="15">
        <v>2</v>
      </c>
      <c r="J330" s="15">
        <v>428</v>
      </c>
      <c r="K330" s="15">
        <v>6</v>
      </c>
      <c r="L330" s="16"/>
      <c r="M330" s="15">
        <v>3</v>
      </c>
      <c r="N330" s="15">
        <v>428</v>
      </c>
      <c r="O330" s="15">
        <v>6</v>
      </c>
      <c r="P330" s="16"/>
      <c r="Q330" s="15">
        <v>4</v>
      </c>
      <c r="R330" s="15">
        <v>428</v>
      </c>
      <c r="S330" s="15">
        <v>6</v>
      </c>
      <c r="T330" s="16"/>
      <c r="U330" s="15">
        <v>5</v>
      </c>
      <c r="V330" s="15">
        <v>428</v>
      </c>
      <c r="W330" s="15">
        <v>6</v>
      </c>
      <c r="X330" s="16"/>
      <c r="Y330" s="15">
        <v>6</v>
      </c>
      <c r="Z330" s="15">
        <v>428</v>
      </c>
      <c r="AA330" s="15">
        <v>6</v>
      </c>
      <c r="AB330" s="16"/>
      <c r="AC330" s="15">
        <v>7</v>
      </c>
      <c r="AD330" s="15">
        <v>428</v>
      </c>
      <c r="AE330" s="15">
        <v>5.8</v>
      </c>
      <c r="AF330" s="16"/>
      <c r="AG330" s="15">
        <v>8</v>
      </c>
      <c r="AH330" s="15">
        <v>428</v>
      </c>
      <c r="AI330" s="15">
        <v>5.6</v>
      </c>
      <c r="AJ330" s="16"/>
      <c r="AK330" s="15">
        <v>9</v>
      </c>
      <c r="AL330" s="15">
        <v>428</v>
      </c>
      <c r="AM330" s="15">
        <v>5.3</v>
      </c>
      <c r="AN330" s="16"/>
      <c r="AO330" s="15">
        <v>10</v>
      </c>
      <c r="AP330" s="15">
        <v>428</v>
      </c>
      <c r="AQ330" s="15">
        <v>5.0999999999999996</v>
      </c>
      <c r="AR330" s="16"/>
      <c r="AS330" s="15">
        <v>11</v>
      </c>
      <c r="AT330" s="15">
        <v>428</v>
      </c>
      <c r="AU330" s="15">
        <v>4.9000000000000004</v>
      </c>
      <c r="AV330" s="16"/>
      <c r="AW330" s="15">
        <v>12</v>
      </c>
      <c r="AX330" s="15">
        <v>428</v>
      </c>
      <c r="AY330" s="15">
        <v>4.8</v>
      </c>
    </row>
    <row r="331" spans="1:51">
      <c r="A331" s="15">
        <v>0</v>
      </c>
      <c r="B331" s="15">
        <v>429</v>
      </c>
      <c r="C331" s="15">
        <v>6</v>
      </c>
      <c r="D331" s="16"/>
      <c r="E331" s="15">
        <v>1</v>
      </c>
      <c r="F331" s="15">
        <v>429</v>
      </c>
      <c r="G331" s="15">
        <v>6</v>
      </c>
      <c r="H331" s="16"/>
      <c r="I331" s="15">
        <v>2</v>
      </c>
      <c r="J331" s="15">
        <v>429</v>
      </c>
      <c r="K331" s="15">
        <v>6</v>
      </c>
      <c r="L331" s="16"/>
      <c r="M331" s="15">
        <v>3</v>
      </c>
      <c r="N331" s="15">
        <v>429</v>
      </c>
      <c r="O331" s="15">
        <v>6</v>
      </c>
      <c r="P331" s="16"/>
      <c r="Q331" s="15">
        <v>4</v>
      </c>
      <c r="R331" s="15">
        <v>429</v>
      </c>
      <c r="S331" s="15">
        <v>6</v>
      </c>
      <c r="T331" s="16"/>
      <c r="U331" s="15">
        <v>5</v>
      </c>
      <c r="V331" s="15">
        <v>429</v>
      </c>
      <c r="W331" s="15">
        <v>6</v>
      </c>
      <c r="X331" s="16"/>
      <c r="Y331" s="15">
        <v>6</v>
      </c>
      <c r="Z331" s="15">
        <v>429</v>
      </c>
      <c r="AA331" s="15">
        <v>6</v>
      </c>
      <c r="AB331" s="16"/>
      <c r="AC331" s="15">
        <v>7</v>
      </c>
      <c r="AD331" s="15">
        <v>429</v>
      </c>
      <c r="AE331" s="15">
        <v>5.9</v>
      </c>
      <c r="AF331" s="16"/>
      <c r="AG331" s="15">
        <v>8</v>
      </c>
      <c r="AH331" s="15">
        <v>429</v>
      </c>
      <c r="AI331" s="15">
        <v>5.6</v>
      </c>
      <c r="AJ331" s="16"/>
      <c r="AK331" s="15">
        <v>9</v>
      </c>
      <c r="AL331" s="15">
        <v>429</v>
      </c>
      <c r="AM331" s="15">
        <v>5.3</v>
      </c>
      <c r="AN331" s="16"/>
      <c r="AO331" s="15">
        <v>10</v>
      </c>
      <c r="AP331" s="15">
        <v>429</v>
      </c>
      <c r="AQ331" s="15">
        <v>5.0999999999999996</v>
      </c>
      <c r="AR331" s="16"/>
      <c r="AS331" s="15">
        <v>11</v>
      </c>
      <c r="AT331" s="15">
        <v>429</v>
      </c>
      <c r="AU331" s="15">
        <v>5</v>
      </c>
      <c r="AV331" s="16"/>
      <c r="AW331" s="15">
        <v>12</v>
      </c>
      <c r="AX331" s="15">
        <v>429</v>
      </c>
      <c r="AY331" s="15">
        <v>4.8</v>
      </c>
    </row>
    <row r="332" spans="1:51">
      <c r="A332" s="15">
        <v>0</v>
      </c>
      <c r="B332" s="15">
        <v>430</v>
      </c>
      <c r="C332" s="15">
        <v>6</v>
      </c>
      <c r="D332" s="16"/>
      <c r="E332" s="15">
        <v>1</v>
      </c>
      <c r="F332" s="15">
        <v>430</v>
      </c>
      <c r="G332" s="15">
        <v>6</v>
      </c>
      <c r="H332" s="16"/>
      <c r="I332" s="15">
        <v>2</v>
      </c>
      <c r="J332" s="15">
        <v>430</v>
      </c>
      <c r="K332" s="15">
        <v>6</v>
      </c>
      <c r="L332" s="16"/>
      <c r="M332" s="15">
        <v>3</v>
      </c>
      <c r="N332" s="15">
        <v>430</v>
      </c>
      <c r="O332" s="15">
        <v>6</v>
      </c>
      <c r="P332" s="16"/>
      <c r="Q332" s="15">
        <v>4</v>
      </c>
      <c r="R332" s="15">
        <v>430</v>
      </c>
      <c r="S332" s="15">
        <v>6</v>
      </c>
      <c r="T332" s="16"/>
      <c r="U332" s="15">
        <v>5</v>
      </c>
      <c r="V332" s="15">
        <v>430</v>
      </c>
      <c r="W332" s="15">
        <v>6</v>
      </c>
      <c r="X332" s="16"/>
      <c r="Y332" s="15">
        <v>6</v>
      </c>
      <c r="Z332" s="15">
        <v>430</v>
      </c>
      <c r="AA332" s="15">
        <v>6</v>
      </c>
      <c r="AB332" s="16"/>
      <c r="AC332" s="15">
        <v>7</v>
      </c>
      <c r="AD332" s="15">
        <v>430</v>
      </c>
      <c r="AE332" s="15">
        <v>5.9</v>
      </c>
      <c r="AF332" s="16"/>
      <c r="AG332" s="15">
        <v>8</v>
      </c>
      <c r="AH332" s="15">
        <v>430</v>
      </c>
      <c r="AI332" s="15">
        <v>5.6</v>
      </c>
      <c r="AJ332" s="16"/>
      <c r="AK332" s="15">
        <v>9</v>
      </c>
      <c r="AL332" s="15">
        <v>430</v>
      </c>
      <c r="AM332" s="15">
        <v>5.4</v>
      </c>
      <c r="AN332" s="16"/>
      <c r="AO332" s="15">
        <v>10</v>
      </c>
      <c r="AP332" s="15">
        <v>430</v>
      </c>
      <c r="AQ332" s="15">
        <v>5.2</v>
      </c>
      <c r="AR332" s="16"/>
      <c r="AS332" s="15">
        <v>11</v>
      </c>
      <c r="AT332" s="15">
        <v>430</v>
      </c>
      <c r="AU332" s="15">
        <v>5</v>
      </c>
      <c r="AV332" s="16"/>
      <c r="AW332" s="15">
        <v>12</v>
      </c>
      <c r="AX332" s="15">
        <v>430</v>
      </c>
      <c r="AY332" s="15">
        <v>4.8</v>
      </c>
    </row>
    <row r="333" spans="1:51">
      <c r="A333" s="15">
        <v>0</v>
      </c>
      <c r="B333" s="15">
        <v>431</v>
      </c>
      <c r="C333" s="15">
        <v>6</v>
      </c>
      <c r="D333" s="16"/>
      <c r="E333" s="15">
        <v>1</v>
      </c>
      <c r="F333" s="15">
        <v>431</v>
      </c>
      <c r="G333" s="15">
        <v>6</v>
      </c>
      <c r="H333" s="16"/>
      <c r="I333" s="15">
        <v>2</v>
      </c>
      <c r="J333" s="15">
        <v>431</v>
      </c>
      <c r="K333" s="15">
        <v>6</v>
      </c>
      <c r="L333" s="16"/>
      <c r="M333" s="15">
        <v>3</v>
      </c>
      <c r="N333" s="15">
        <v>431</v>
      </c>
      <c r="O333" s="15">
        <v>6</v>
      </c>
      <c r="P333" s="16"/>
      <c r="Q333" s="15">
        <v>4</v>
      </c>
      <c r="R333" s="15">
        <v>431</v>
      </c>
      <c r="S333" s="15">
        <v>6</v>
      </c>
      <c r="T333" s="16"/>
      <c r="U333" s="15">
        <v>5</v>
      </c>
      <c r="V333" s="15">
        <v>431</v>
      </c>
      <c r="W333" s="15">
        <v>6</v>
      </c>
      <c r="X333" s="16"/>
      <c r="Y333" s="15">
        <v>6</v>
      </c>
      <c r="Z333" s="15">
        <v>431</v>
      </c>
      <c r="AA333" s="15">
        <v>6</v>
      </c>
      <c r="AB333" s="16"/>
      <c r="AC333" s="15">
        <v>7</v>
      </c>
      <c r="AD333" s="15">
        <v>431</v>
      </c>
      <c r="AE333" s="15">
        <v>6</v>
      </c>
      <c r="AF333" s="16"/>
      <c r="AG333" s="15">
        <v>8</v>
      </c>
      <c r="AH333" s="15">
        <v>431</v>
      </c>
      <c r="AI333" s="15">
        <v>5.7</v>
      </c>
      <c r="AJ333" s="16"/>
      <c r="AK333" s="15">
        <v>9</v>
      </c>
      <c r="AL333" s="15">
        <v>431</v>
      </c>
      <c r="AM333" s="15">
        <v>5.4</v>
      </c>
      <c r="AN333" s="16"/>
      <c r="AO333" s="15">
        <v>10</v>
      </c>
      <c r="AP333" s="15">
        <v>431</v>
      </c>
      <c r="AQ333" s="15">
        <v>5.2</v>
      </c>
      <c r="AR333" s="16"/>
      <c r="AS333" s="15">
        <v>11</v>
      </c>
      <c r="AT333" s="15">
        <v>431</v>
      </c>
      <c r="AU333" s="15">
        <v>5</v>
      </c>
      <c r="AV333" s="16"/>
      <c r="AW333" s="15">
        <v>12</v>
      </c>
      <c r="AX333" s="15">
        <v>431</v>
      </c>
      <c r="AY333" s="15">
        <v>4.9000000000000004</v>
      </c>
    </row>
    <row r="334" spans="1:51">
      <c r="A334" s="15">
        <v>0</v>
      </c>
      <c r="B334" s="15">
        <v>432</v>
      </c>
      <c r="C334" s="15">
        <v>6</v>
      </c>
      <c r="D334" s="16"/>
      <c r="E334" s="15">
        <v>1</v>
      </c>
      <c r="F334" s="15">
        <v>432</v>
      </c>
      <c r="G334" s="15">
        <v>6</v>
      </c>
      <c r="H334" s="16"/>
      <c r="I334" s="15">
        <v>2</v>
      </c>
      <c r="J334" s="15">
        <v>432</v>
      </c>
      <c r="K334" s="15">
        <v>6</v>
      </c>
      <c r="L334" s="16"/>
      <c r="M334" s="15">
        <v>3</v>
      </c>
      <c r="N334" s="15">
        <v>432</v>
      </c>
      <c r="O334" s="15">
        <v>6</v>
      </c>
      <c r="P334" s="16"/>
      <c r="Q334" s="15">
        <v>4</v>
      </c>
      <c r="R334" s="15">
        <v>432</v>
      </c>
      <c r="S334" s="15">
        <v>6</v>
      </c>
      <c r="T334" s="16"/>
      <c r="U334" s="15">
        <v>5</v>
      </c>
      <c r="V334" s="15">
        <v>432</v>
      </c>
      <c r="W334" s="15">
        <v>6</v>
      </c>
      <c r="X334" s="16"/>
      <c r="Y334" s="15">
        <v>6</v>
      </c>
      <c r="Z334" s="15">
        <v>432</v>
      </c>
      <c r="AA334" s="15">
        <v>6</v>
      </c>
      <c r="AB334" s="16"/>
      <c r="AC334" s="15">
        <v>7</v>
      </c>
      <c r="AD334" s="15">
        <v>432</v>
      </c>
      <c r="AE334" s="15">
        <v>6</v>
      </c>
      <c r="AF334" s="16"/>
      <c r="AG334" s="15">
        <v>8</v>
      </c>
      <c r="AH334" s="15">
        <v>432</v>
      </c>
      <c r="AI334" s="15">
        <v>5.7</v>
      </c>
      <c r="AJ334" s="16"/>
      <c r="AK334" s="15">
        <v>9</v>
      </c>
      <c r="AL334" s="15">
        <v>432</v>
      </c>
      <c r="AM334" s="15">
        <v>5.5</v>
      </c>
      <c r="AN334" s="16"/>
      <c r="AO334" s="15">
        <v>10</v>
      </c>
      <c r="AP334" s="15">
        <v>432</v>
      </c>
      <c r="AQ334" s="15">
        <v>5.2</v>
      </c>
      <c r="AR334" s="16"/>
      <c r="AS334" s="15">
        <v>11</v>
      </c>
      <c r="AT334" s="15">
        <v>432</v>
      </c>
      <c r="AU334" s="15">
        <v>5.0999999999999996</v>
      </c>
      <c r="AV334" s="16"/>
      <c r="AW334" s="15">
        <v>12</v>
      </c>
      <c r="AX334" s="15">
        <v>432</v>
      </c>
      <c r="AY334" s="15">
        <v>4.9000000000000004</v>
      </c>
    </row>
    <row r="335" spans="1:51">
      <c r="A335" s="15">
        <v>0</v>
      </c>
      <c r="B335" s="15">
        <v>433</v>
      </c>
      <c r="C335" s="15">
        <v>6</v>
      </c>
      <c r="D335" s="16"/>
      <c r="E335" s="15">
        <v>1</v>
      </c>
      <c r="F335" s="15">
        <v>433</v>
      </c>
      <c r="G335" s="15">
        <v>6</v>
      </c>
      <c r="H335" s="16"/>
      <c r="I335" s="15">
        <v>2</v>
      </c>
      <c r="J335" s="15">
        <v>433</v>
      </c>
      <c r="K335" s="15">
        <v>6</v>
      </c>
      <c r="L335" s="16"/>
      <c r="M335" s="15">
        <v>3</v>
      </c>
      <c r="N335" s="15">
        <v>433</v>
      </c>
      <c r="O335" s="15">
        <v>6</v>
      </c>
      <c r="P335" s="16"/>
      <c r="Q335" s="15">
        <v>4</v>
      </c>
      <c r="R335" s="15">
        <v>433</v>
      </c>
      <c r="S335" s="15">
        <v>6</v>
      </c>
      <c r="T335" s="16"/>
      <c r="U335" s="15">
        <v>5</v>
      </c>
      <c r="V335" s="15">
        <v>433</v>
      </c>
      <c r="W335" s="15">
        <v>6</v>
      </c>
      <c r="X335" s="16"/>
      <c r="Y335" s="15">
        <v>6</v>
      </c>
      <c r="Z335" s="15">
        <v>433</v>
      </c>
      <c r="AA335" s="15">
        <v>6</v>
      </c>
      <c r="AB335" s="16"/>
      <c r="AC335" s="15">
        <v>7</v>
      </c>
      <c r="AD335" s="15">
        <v>433</v>
      </c>
      <c r="AE335" s="15">
        <v>6</v>
      </c>
      <c r="AF335" s="16"/>
      <c r="AG335" s="15">
        <v>8</v>
      </c>
      <c r="AH335" s="15">
        <v>433</v>
      </c>
      <c r="AI335" s="15">
        <v>5.8</v>
      </c>
      <c r="AJ335" s="16"/>
      <c r="AK335" s="15">
        <v>9</v>
      </c>
      <c r="AL335" s="15">
        <v>433</v>
      </c>
      <c r="AM335" s="15">
        <v>5.5</v>
      </c>
      <c r="AN335" s="16"/>
      <c r="AO335" s="15">
        <v>10</v>
      </c>
      <c r="AP335" s="15">
        <v>433</v>
      </c>
      <c r="AQ335" s="15">
        <v>5.3</v>
      </c>
      <c r="AR335" s="16"/>
      <c r="AS335" s="15">
        <v>11</v>
      </c>
      <c r="AT335" s="15">
        <v>433</v>
      </c>
      <c r="AU335" s="15">
        <v>5.0999999999999996</v>
      </c>
      <c r="AV335" s="16"/>
      <c r="AW335" s="15">
        <v>12</v>
      </c>
      <c r="AX335" s="15">
        <v>433</v>
      </c>
      <c r="AY335" s="15">
        <v>4.9000000000000004</v>
      </c>
    </row>
    <row r="336" spans="1:51">
      <c r="A336" s="15">
        <v>0</v>
      </c>
      <c r="B336" s="15">
        <v>434</v>
      </c>
      <c r="C336" s="15">
        <v>6</v>
      </c>
      <c r="D336" s="16"/>
      <c r="E336" s="15">
        <v>1</v>
      </c>
      <c r="F336" s="15">
        <v>434</v>
      </c>
      <c r="G336" s="15">
        <v>6</v>
      </c>
      <c r="H336" s="16"/>
      <c r="I336" s="15">
        <v>2</v>
      </c>
      <c r="J336" s="15">
        <v>434</v>
      </c>
      <c r="K336" s="15">
        <v>6</v>
      </c>
      <c r="L336" s="16"/>
      <c r="M336" s="15">
        <v>3</v>
      </c>
      <c r="N336" s="15">
        <v>434</v>
      </c>
      <c r="O336" s="15">
        <v>6</v>
      </c>
      <c r="P336" s="16"/>
      <c r="Q336" s="15">
        <v>4</v>
      </c>
      <c r="R336" s="15">
        <v>434</v>
      </c>
      <c r="S336" s="15">
        <v>6</v>
      </c>
      <c r="T336" s="16"/>
      <c r="U336" s="15">
        <v>5</v>
      </c>
      <c r="V336" s="15">
        <v>434</v>
      </c>
      <c r="W336" s="15">
        <v>6</v>
      </c>
      <c r="X336" s="16"/>
      <c r="Y336" s="15">
        <v>6</v>
      </c>
      <c r="Z336" s="15">
        <v>434</v>
      </c>
      <c r="AA336" s="15">
        <v>6</v>
      </c>
      <c r="AB336" s="16"/>
      <c r="AC336" s="15">
        <v>7</v>
      </c>
      <c r="AD336" s="15">
        <v>434</v>
      </c>
      <c r="AE336" s="15">
        <v>6</v>
      </c>
      <c r="AF336" s="16"/>
      <c r="AG336" s="15">
        <v>8</v>
      </c>
      <c r="AH336" s="15">
        <v>434</v>
      </c>
      <c r="AI336" s="15">
        <v>5.8</v>
      </c>
      <c r="AJ336" s="16"/>
      <c r="AK336" s="15">
        <v>9</v>
      </c>
      <c r="AL336" s="15">
        <v>434</v>
      </c>
      <c r="AM336" s="15">
        <v>5.5</v>
      </c>
      <c r="AN336" s="16"/>
      <c r="AO336" s="15">
        <v>10</v>
      </c>
      <c r="AP336" s="15">
        <v>434</v>
      </c>
      <c r="AQ336" s="15">
        <v>5.3</v>
      </c>
      <c r="AR336" s="16"/>
      <c r="AS336" s="15">
        <v>11</v>
      </c>
      <c r="AT336" s="15">
        <v>434</v>
      </c>
      <c r="AU336" s="15">
        <v>5.0999999999999996</v>
      </c>
      <c r="AV336" s="16"/>
      <c r="AW336" s="15">
        <v>12</v>
      </c>
      <c r="AX336" s="15">
        <v>434</v>
      </c>
      <c r="AY336" s="15">
        <v>5</v>
      </c>
    </row>
    <row r="337" spans="1:51">
      <c r="A337" s="15">
        <v>0</v>
      </c>
      <c r="B337" s="15">
        <v>435</v>
      </c>
      <c r="C337" s="15">
        <v>6</v>
      </c>
      <c r="D337" s="16"/>
      <c r="E337" s="15">
        <v>1</v>
      </c>
      <c r="F337" s="15">
        <v>435</v>
      </c>
      <c r="G337" s="15">
        <v>6</v>
      </c>
      <c r="H337" s="16"/>
      <c r="I337" s="15">
        <v>2</v>
      </c>
      <c r="J337" s="15">
        <v>435</v>
      </c>
      <c r="K337" s="15">
        <v>6</v>
      </c>
      <c r="L337" s="16"/>
      <c r="M337" s="15">
        <v>3</v>
      </c>
      <c r="N337" s="15">
        <v>435</v>
      </c>
      <c r="O337" s="15">
        <v>6</v>
      </c>
      <c r="P337" s="16"/>
      <c r="Q337" s="15">
        <v>4</v>
      </c>
      <c r="R337" s="15">
        <v>435</v>
      </c>
      <c r="S337" s="15">
        <v>6</v>
      </c>
      <c r="T337" s="16"/>
      <c r="U337" s="15">
        <v>5</v>
      </c>
      <c r="V337" s="15">
        <v>435</v>
      </c>
      <c r="W337" s="15">
        <v>6</v>
      </c>
      <c r="X337" s="16"/>
      <c r="Y337" s="15">
        <v>6</v>
      </c>
      <c r="Z337" s="15">
        <v>435</v>
      </c>
      <c r="AA337" s="15">
        <v>6</v>
      </c>
      <c r="AB337" s="16"/>
      <c r="AC337" s="15">
        <v>7</v>
      </c>
      <c r="AD337" s="15">
        <v>435</v>
      </c>
      <c r="AE337" s="15">
        <v>6</v>
      </c>
      <c r="AF337" s="16"/>
      <c r="AG337" s="15">
        <v>8</v>
      </c>
      <c r="AH337" s="15">
        <v>435</v>
      </c>
      <c r="AI337" s="15">
        <v>5.8</v>
      </c>
      <c r="AJ337" s="16"/>
      <c r="AK337" s="15">
        <v>9</v>
      </c>
      <c r="AL337" s="15">
        <v>435</v>
      </c>
      <c r="AM337" s="15">
        <v>5.6</v>
      </c>
      <c r="AN337" s="16"/>
      <c r="AO337" s="15">
        <v>10</v>
      </c>
      <c r="AP337" s="15">
        <v>435</v>
      </c>
      <c r="AQ337" s="15">
        <v>5.3</v>
      </c>
      <c r="AR337" s="16"/>
      <c r="AS337" s="15">
        <v>11</v>
      </c>
      <c r="AT337" s="15">
        <v>435</v>
      </c>
      <c r="AU337" s="15">
        <v>5.2</v>
      </c>
      <c r="AV337" s="16"/>
      <c r="AW337" s="15">
        <v>12</v>
      </c>
      <c r="AX337" s="15">
        <v>435</v>
      </c>
      <c r="AY337" s="15">
        <v>5</v>
      </c>
    </row>
    <row r="338" spans="1:51">
      <c r="A338" s="15">
        <v>0</v>
      </c>
      <c r="B338" s="15">
        <v>436</v>
      </c>
      <c r="C338" s="15">
        <v>6</v>
      </c>
      <c r="D338" s="16"/>
      <c r="E338" s="15">
        <v>1</v>
      </c>
      <c r="F338" s="15">
        <v>436</v>
      </c>
      <c r="G338" s="15">
        <v>6</v>
      </c>
      <c r="H338" s="16"/>
      <c r="I338" s="15">
        <v>2</v>
      </c>
      <c r="J338" s="15">
        <v>436</v>
      </c>
      <c r="K338" s="15">
        <v>6</v>
      </c>
      <c r="L338" s="16"/>
      <c r="M338" s="15">
        <v>3</v>
      </c>
      <c r="N338" s="15">
        <v>436</v>
      </c>
      <c r="O338" s="15">
        <v>6</v>
      </c>
      <c r="P338" s="16"/>
      <c r="Q338" s="15">
        <v>4</v>
      </c>
      <c r="R338" s="15">
        <v>436</v>
      </c>
      <c r="S338" s="15">
        <v>6</v>
      </c>
      <c r="T338" s="16"/>
      <c r="U338" s="15">
        <v>5</v>
      </c>
      <c r="V338" s="15">
        <v>436</v>
      </c>
      <c r="W338" s="15">
        <v>6</v>
      </c>
      <c r="X338" s="16"/>
      <c r="Y338" s="15">
        <v>6</v>
      </c>
      <c r="Z338" s="15">
        <v>436</v>
      </c>
      <c r="AA338" s="15">
        <v>6</v>
      </c>
      <c r="AB338" s="16"/>
      <c r="AC338" s="15">
        <v>7</v>
      </c>
      <c r="AD338" s="15">
        <v>436</v>
      </c>
      <c r="AE338" s="15">
        <v>6</v>
      </c>
      <c r="AF338" s="16"/>
      <c r="AG338" s="15">
        <v>8</v>
      </c>
      <c r="AH338" s="15">
        <v>436</v>
      </c>
      <c r="AI338" s="15">
        <v>5.9</v>
      </c>
      <c r="AJ338" s="16"/>
      <c r="AK338" s="15">
        <v>9</v>
      </c>
      <c r="AL338" s="15">
        <v>436</v>
      </c>
      <c r="AM338" s="15">
        <v>5.6</v>
      </c>
      <c r="AN338" s="16"/>
      <c r="AO338" s="15">
        <v>10</v>
      </c>
      <c r="AP338" s="15">
        <v>436</v>
      </c>
      <c r="AQ338" s="15">
        <v>5.4</v>
      </c>
      <c r="AR338" s="16"/>
      <c r="AS338" s="15">
        <v>11</v>
      </c>
      <c r="AT338" s="15">
        <v>436</v>
      </c>
      <c r="AU338" s="15">
        <v>5.2</v>
      </c>
      <c r="AV338" s="16"/>
      <c r="AW338" s="15">
        <v>12</v>
      </c>
      <c r="AX338" s="15">
        <v>436</v>
      </c>
      <c r="AY338" s="15">
        <v>5</v>
      </c>
    </row>
    <row r="339" spans="1:51">
      <c r="A339" s="15">
        <v>0</v>
      </c>
      <c r="B339" s="15">
        <v>437</v>
      </c>
      <c r="C339" s="15">
        <v>6</v>
      </c>
      <c r="D339" s="16"/>
      <c r="E339" s="15">
        <v>1</v>
      </c>
      <c r="F339" s="15">
        <v>437</v>
      </c>
      <c r="G339" s="15">
        <v>6</v>
      </c>
      <c r="H339" s="16"/>
      <c r="I339" s="15">
        <v>2</v>
      </c>
      <c r="J339" s="15">
        <v>437</v>
      </c>
      <c r="K339" s="15">
        <v>6</v>
      </c>
      <c r="L339" s="16"/>
      <c r="M339" s="15">
        <v>3</v>
      </c>
      <c r="N339" s="15">
        <v>437</v>
      </c>
      <c r="O339" s="15">
        <v>6</v>
      </c>
      <c r="P339" s="16"/>
      <c r="Q339" s="15">
        <v>4</v>
      </c>
      <c r="R339" s="15">
        <v>437</v>
      </c>
      <c r="S339" s="15">
        <v>6</v>
      </c>
      <c r="T339" s="16"/>
      <c r="U339" s="15">
        <v>5</v>
      </c>
      <c r="V339" s="15">
        <v>437</v>
      </c>
      <c r="W339" s="15">
        <v>6</v>
      </c>
      <c r="X339" s="16"/>
      <c r="Y339" s="15">
        <v>6</v>
      </c>
      <c r="Z339" s="15">
        <v>437</v>
      </c>
      <c r="AA339" s="15">
        <v>6</v>
      </c>
      <c r="AB339" s="16"/>
      <c r="AC339" s="15">
        <v>7</v>
      </c>
      <c r="AD339" s="15">
        <v>437</v>
      </c>
      <c r="AE339" s="15">
        <v>6</v>
      </c>
      <c r="AF339" s="16"/>
      <c r="AG339" s="15">
        <v>8</v>
      </c>
      <c r="AH339" s="15">
        <v>437</v>
      </c>
      <c r="AI339" s="15">
        <v>5.9</v>
      </c>
      <c r="AJ339" s="16"/>
      <c r="AK339" s="15">
        <v>9</v>
      </c>
      <c r="AL339" s="15">
        <v>437</v>
      </c>
      <c r="AM339" s="15">
        <v>5.6</v>
      </c>
      <c r="AN339" s="16"/>
      <c r="AO339" s="15">
        <v>10</v>
      </c>
      <c r="AP339" s="15">
        <v>437</v>
      </c>
      <c r="AQ339" s="15">
        <v>5.4</v>
      </c>
      <c r="AR339" s="16"/>
      <c r="AS339" s="15">
        <v>11</v>
      </c>
      <c r="AT339" s="15">
        <v>437</v>
      </c>
      <c r="AU339" s="15">
        <v>5.2</v>
      </c>
      <c r="AV339" s="16"/>
      <c r="AW339" s="15">
        <v>12</v>
      </c>
      <c r="AX339" s="15">
        <v>437</v>
      </c>
      <c r="AY339" s="15">
        <v>5</v>
      </c>
    </row>
    <row r="340" spans="1:51">
      <c r="A340" s="15">
        <v>0</v>
      </c>
      <c r="B340" s="15">
        <v>438</v>
      </c>
      <c r="C340" s="15">
        <v>6</v>
      </c>
      <c r="D340" s="16"/>
      <c r="E340" s="15">
        <v>1</v>
      </c>
      <c r="F340" s="15">
        <v>438</v>
      </c>
      <c r="G340" s="15">
        <v>6</v>
      </c>
      <c r="H340" s="16"/>
      <c r="I340" s="15">
        <v>2</v>
      </c>
      <c r="J340" s="15">
        <v>438</v>
      </c>
      <c r="K340" s="15">
        <v>6</v>
      </c>
      <c r="L340" s="16"/>
      <c r="M340" s="15">
        <v>3</v>
      </c>
      <c r="N340" s="15">
        <v>438</v>
      </c>
      <c r="O340" s="15">
        <v>6</v>
      </c>
      <c r="P340" s="16"/>
      <c r="Q340" s="15">
        <v>4</v>
      </c>
      <c r="R340" s="15">
        <v>438</v>
      </c>
      <c r="S340" s="15">
        <v>6</v>
      </c>
      <c r="T340" s="16"/>
      <c r="U340" s="15">
        <v>5</v>
      </c>
      <c r="V340" s="15">
        <v>438</v>
      </c>
      <c r="W340" s="15">
        <v>6</v>
      </c>
      <c r="X340" s="16"/>
      <c r="Y340" s="15">
        <v>6</v>
      </c>
      <c r="Z340" s="15">
        <v>438</v>
      </c>
      <c r="AA340" s="15">
        <v>6</v>
      </c>
      <c r="AB340" s="16"/>
      <c r="AC340" s="15">
        <v>7</v>
      </c>
      <c r="AD340" s="15">
        <v>438</v>
      </c>
      <c r="AE340" s="15">
        <v>6</v>
      </c>
      <c r="AF340" s="16"/>
      <c r="AG340" s="15">
        <v>8</v>
      </c>
      <c r="AH340" s="15">
        <v>438</v>
      </c>
      <c r="AI340" s="15">
        <v>6</v>
      </c>
      <c r="AJ340" s="16"/>
      <c r="AK340" s="15">
        <v>9</v>
      </c>
      <c r="AL340" s="15">
        <v>438</v>
      </c>
      <c r="AM340" s="15">
        <v>5.7</v>
      </c>
      <c r="AN340" s="16"/>
      <c r="AO340" s="15">
        <v>10</v>
      </c>
      <c r="AP340" s="15">
        <v>438</v>
      </c>
      <c r="AQ340" s="15">
        <v>5.4</v>
      </c>
      <c r="AR340" s="16"/>
      <c r="AS340" s="15">
        <v>11</v>
      </c>
      <c r="AT340" s="15">
        <v>438</v>
      </c>
      <c r="AU340" s="15">
        <v>5.3</v>
      </c>
      <c r="AV340" s="16"/>
      <c r="AW340" s="15">
        <v>12</v>
      </c>
      <c r="AX340" s="15">
        <v>438</v>
      </c>
      <c r="AY340" s="15">
        <v>5.0999999999999996</v>
      </c>
    </row>
    <row r="341" spans="1:51">
      <c r="A341" s="15">
        <v>0</v>
      </c>
      <c r="B341" s="15">
        <v>439</v>
      </c>
      <c r="C341" s="15">
        <v>6</v>
      </c>
      <c r="D341" s="16"/>
      <c r="E341" s="15">
        <v>1</v>
      </c>
      <c r="F341" s="15">
        <v>439</v>
      </c>
      <c r="G341" s="15">
        <v>6</v>
      </c>
      <c r="H341" s="16"/>
      <c r="I341" s="15">
        <v>2</v>
      </c>
      <c r="J341" s="15">
        <v>439</v>
      </c>
      <c r="K341" s="15">
        <v>6</v>
      </c>
      <c r="L341" s="16"/>
      <c r="M341" s="15">
        <v>3</v>
      </c>
      <c r="N341" s="15">
        <v>439</v>
      </c>
      <c r="O341" s="15">
        <v>6</v>
      </c>
      <c r="P341" s="16"/>
      <c r="Q341" s="15">
        <v>4</v>
      </c>
      <c r="R341" s="15">
        <v>439</v>
      </c>
      <c r="S341" s="15">
        <v>6</v>
      </c>
      <c r="T341" s="16"/>
      <c r="U341" s="15">
        <v>5</v>
      </c>
      <c r="V341" s="15">
        <v>439</v>
      </c>
      <c r="W341" s="15">
        <v>6</v>
      </c>
      <c r="X341" s="16"/>
      <c r="Y341" s="15">
        <v>6</v>
      </c>
      <c r="Z341" s="15">
        <v>439</v>
      </c>
      <c r="AA341" s="15">
        <v>6</v>
      </c>
      <c r="AB341" s="16"/>
      <c r="AC341" s="15">
        <v>7</v>
      </c>
      <c r="AD341" s="15">
        <v>439</v>
      </c>
      <c r="AE341" s="15">
        <v>6</v>
      </c>
      <c r="AF341" s="16"/>
      <c r="AG341" s="15">
        <v>8</v>
      </c>
      <c r="AH341" s="15">
        <v>439</v>
      </c>
      <c r="AI341" s="15">
        <v>6</v>
      </c>
      <c r="AJ341" s="16"/>
      <c r="AK341" s="15">
        <v>9</v>
      </c>
      <c r="AL341" s="15">
        <v>439</v>
      </c>
      <c r="AM341" s="15">
        <v>5.7</v>
      </c>
      <c r="AN341" s="16"/>
      <c r="AO341" s="15">
        <v>10</v>
      </c>
      <c r="AP341" s="15">
        <v>439</v>
      </c>
      <c r="AQ341" s="15">
        <v>5.5</v>
      </c>
      <c r="AR341" s="16"/>
      <c r="AS341" s="15">
        <v>11</v>
      </c>
      <c r="AT341" s="15">
        <v>439</v>
      </c>
      <c r="AU341" s="15">
        <v>5.3</v>
      </c>
      <c r="AV341" s="16"/>
      <c r="AW341" s="15">
        <v>12</v>
      </c>
      <c r="AX341" s="15">
        <v>439</v>
      </c>
      <c r="AY341" s="15">
        <v>5.0999999999999996</v>
      </c>
    </row>
    <row r="342" spans="1:51">
      <c r="A342" s="15">
        <v>0</v>
      </c>
      <c r="B342" s="15">
        <v>440</v>
      </c>
      <c r="C342" s="15">
        <v>6</v>
      </c>
      <c r="D342" s="16"/>
      <c r="E342" s="15">
        <v>1</v>
      </c>
      <c r="F342" s="15">
        <v>440</v>
      </c>
      <c r="G342" s="15">
        <v>6</v>
      </c>
      <c r="H342" s="16"/>
      <c r="I342" s="15">
        <v>2</v>
      </c>
      <c r="J342" s="15">
        <v>440</v>
      </c>
      <c r="K342" s="15">
        <v>6</v>
      </c>
      <c r="L342" s="16"/>
      <c r="M342" s="15">
        <v>3</v>
      </c>
      <c r="N342" s="15">
        <v>440</v>
      </c>
      <c r="O342" s="15">
        <v>6</v>
      </c>
      <c r="P342" s="16"/>
      <c r="Q342" s="15">
        <v>4</v>
      </c>
      <c r="R342" s="15">
        <v>440</v>
      </c>
      <c r="S342" s="15">
        <v>6</v>
      </c>
      <c r="T342" s="16"/>
      <c r="U342" s="15">
        <v>5</v>
      </c>
      <c r="V342" s="15">
        <v>440</v>
      </c>
      <c r="W342" s="15">
        <v>6</v>
      </c>
      <c r="X342" s="16"/>
      <c r="Y342" s="15">
        <v>6</v>
      </c>
      <c r="Z342" s="15">
        <v>440</v>
      </c>
      <c r="AA342" s="15">
        <v>6</v>
      </c>
      <c r="AB342" s="16"/>
      <c r="AC342" s="15">
        <v>7</v>
      </c>
      <c r="AD342" s="15">
        <v>440</v>
      </c>
      <c r="AE342" s="15">
        <v>6</v>
      </c>
      <c r="AF342" s="16"/>
      <c r="AG342" s="15">
        <v>8</v>
      </c>
      <c r="AH342" s="15">
        <v>440</v>
      </c>
      <c r="AI342" s="15">
        <v>6</v>
      </c>
      <c r="AJ342" s="16"/>
      <c r="AK342" s="15">
        <v>9</v>
      </c>
      <c r="AL342" s="15">
        <v>440</v>
      </c>
      <c r="AM342" s="15">
        <v>5.7</v>
      </c>
      <c r="AN342" s="16"/>
      <c r="AO342" s="15">
        <v>10</v>
      </c>
      <c r="AP342" s="15">
        <v>440</v>
      </c>
      <c r="AQ342" s="15">
        <v>5.5</v>
      </c>
      <c r="AR342" s="16"/>
      <c r="AS342" s="15">
        <v>11</v>
      </c>
      <c r="AT342" s="15">
        <v>440</v>
      </c>
      <c r="AU342" s="15">
        <v>5.3</v>
      </c>
      <c r="AV342" s="16"/>
      <c r="AW342" s="15">
        <v>12</v>
      </c>
      <c r="AX342" s="15">
        <v>440</v>
      </c>
      <c r="AY342" s="15">
        <v>5.0999999999999996</v>
      </c>
    </row>
    <row r="343" spans="1:51">
      <c r="A343" s="15">
        <v>0</v>
      </c>
      <c r="B343" s="15">
        <v>441</v>
      </c>
      <c r="C343" s="15">
        <v>6</v>
      </c>
      <c r="D343" s="16"/>
      <c r="E343" s="15">
        <v>1</v>
      </c>
      <c r="F343" s="15">
        <v>441</v>
      </c>
      <c r="G343" s="15">
        <v>6</v>
      </c>
      <c r="H343" s="16"/>
      <c r="I343" s="15">
        <v>2</v>
      </c>
      <c r="J343" s="15">
        <v>441</v>
      </c>
      <c r="K343" s="15">
        <v>6</v>
      </c>
      <c r="L343" s="16"/>
      <c r="M343" s="15">
        <v>3</v>
      </c>
      <c r="N343" s="15">
        <v>441</v>
      </c>
      <c r="O343" s="15">
        <v>6</v>
      </c>
      <c r="P343" s="16"/>
      <c r="Q343" s="15">
        <v>4</v>
      </c>
      <c r="R343" s="15">
        <v>441</v>
      </c>
      <c r="S343" s="15">
        <v>6</v>
      </c>
      <c r="T343" s="16"/>
      <c r="U343" s="15">
        <v>5</v>
      </c>
      <c r="V343" s="15">
        <v>441</v>
      </c>
      <c r="W343" s="15">
        <v>6</v>
      </c>
      <c r="X343" s="16"/>
      <c r="Y343" s="15">
        <v>6</v>
      </c>
      <c r="Z343" s="15">
        <v>441</v>
      </c>
      <c r="AA343" s="15">
        <v>6</v>
      </c>
      <c r="AB343" s="16"/>
      <c r="AC343" s="15">
        <v>7</v>
      </c>
      <c r="AD343" s="15">
        <v>441</v>
      </c>
      <c r="AE343" s="15">
        <v>6</v>
      </c>
      <c r="AF343" s="16"/>
      <c r="AG343" s="15">
        <v>8</v>
      </c>
      <c r="AH343" s="15">
        <v>441</v>
      </c>
      <c r="AI343" s="15">
        <v>6</v>
      </c>
      <c r="AJ343" s="16"/>
      <c r="AK343" s="15">
        <v>9</v>
      </c>
      <c r="AL343" s="15">
        <v>441</v>
      </c>
      <c r="AM343" s="15">
        <v>5.8</v>
      </c>
      <c r="AN343" s="16"/>
      <c r="AO343" s="15">
        <v>10</v>
      </c>
      <c r="AP343" s="15">
        <v>441</v>
      </c>
      <c r="AQ343" s="15">
        <v>5.5</v>
      </c>
      <c r="AR343" s="16"/>
      <c r="AS343" s="15">
        <v>11</v>
      </c>
      <c r="AT343" s="15">
        <v>441</v>
      </c>
      <c r="AU343" s="15">
        <v>5.4</v>
      </c>
      <c r="AV343" s="16"/>
      <c r="AW343" s="15">
        <v>12</v>
      </c>
      <c r="AX343" s="15">
        <v>441</v>
      </c>
      <c r="AY343" s="15">
        <v>5.2</v>
      </c>
    </row>
    <row r="344" spans="1:51">
      <c r="A344" s="15">
        <v>0</v>
      </c>
      <c r="B344" s="15">
        <v>442</v>
      </c>
      <c r="C344" s="15">
        <v>6</v>
      </c>
      <c r="D344" s="16"/>
      <c r="E344" s="15">
        <v>1</v>
      </c>
      <c r="F344" s="15">
        <v>442</v>
      </c>
      <c r="G344" s="15">
        <v>6</v>
      </c>
      <c r="H344" s="16"/>
      <c r="I344" s="15">
        <v>2</v>
      </c>
      <c r="J344" s="15">
        <v>442</v>
      </c>
      <c r="K344" s="15">
        <v>6</v>
      </c>
      <c r="L344" s="16"/>
      <c r="M344" s="15">
        <v>3</v>
      </c>
      <c r="N344" s="15">
        <v>442</v>
      </c>
      <c r="O344" s="15">
        <v>6</v>
      </c>
      <c r="P344" s="16"/>
      <c r="Q344" s="15">
        <v>4</v>
      </c>
      <c r="R344" s="15">
        <v>442</v>
      </c>
      <c r="S344" s="15">
        <v>6</v>
      </c>
      <c r="T344" s="16"/>
      <c r="U344" s="15">
        <v>5</v>
      </c>
      <c r="V344" s="15">
        <v>442</v>
      </c>
      <c r="W344" s="15">
        <v>6</v>
      </c>
      <c r="X344" s="16"/>
      <c r="Y344" s="15">
        <v>6</v>
      </c>
      <c r="Z344" s="15">
        <v>442</v>
      </c>
      <c r="AA344" s="15">
        <v>6</v>
      </c>
      <c r="AB344" s="16"/>
      <c r="AC344" s="15">
        <v>7</v>
      </c>
      <c r="AD344" s="15">
        <v>442</v>
      </c>
      <c r="AE344" s="15">
        <v>6</v>
      </c>
      <c r="AF344" s="16"/>
      <c r="AG344" s="15">
        <v>8</v>
      </c>
      <c r="AH344" s="15">
        <v>442</v>
      </c>
      <c r="AI344" s="15">
        <v>6</v>
      </c>
      <c r="AJ344" s="16"/>
      <c r="AK344" s="15">
        <v>9</v>
      </c>
      <c r="AL344" s="15">
        <v>442</v>
      </c>
      <c r="AM344" s="15">
        <v>5.8</v>
      </c>
      <c r="AN344" s="16"/>
      <c r="AO344" s="15">
        <v>10</v>
      </c>
      <c r="AP344" s="15">
        <v>442</v>
      </c>
      <c r="AQ344" s="15">
        <v>5.6</v>
      </c>
      <c r="AR344" s="16"/>
      <c r="AS344" s="15">
        <v>11</v>
      </c>
      <c r="AT344" s="15">
        <v>442</v>
      </c>
      <c r="AU344" s="15">
        <v>5.4</v>
      </c>
      <c r="AV344" s="16"/>
      <c r="AW344" s="15">
        <v>12</v>
      </c>
      <c r="AX344" s="15">
        <v>442</v>
      </c>
      <c r="AY344" s="15">
        <v>5.2</v>
      </c>
    </row>
    <row r="345" spans="1:51">
      <c r="A345" s="15">
        <v>0</v>
      </c>
      <c r="B345" s="15">
        <v>443</v>
      </c>
      <c r="C345" s="15">
        <v>6</v>
      </c>
      <c r="D345" s="16"/>
      <c r="E345" s="15">
        <v>1</v>
      </c>
      <c r="F345" s="15">
        <v>443</v>
      </c>
      <c r="G345" s="15">
        <v>6</v>
      </c>
      <c r="H345" s="16"/>
      <c r="I345" s="15">
        <v>2</v>
      </c>
      <c r="J345" s="15">
        <v>443</v>
      </c>
      <c r="K345" s="15">
        <v>6</v>
      </c>
      <c r="L345" s="16"/>
      <c r="M345" s="15">
        <v>3</v>
      </c>
      <c r="N345" s="15">
        <v>443</v>
      </c>
      <c r="O345" s="15">
        <v>6</v>
      </c>
      <c r="P345" s="16"/>
      <c r="Q345" s="15">
        <v>4</v>
      </c>
      <c r="R345" s="15">
        <v>443</v>
      </c>
      <c r="S345" s="15">
        <v>6</v>
      </c>
      <c r="T345" s="16"/>
      <c r="U345" s="15">
        <v>5</v>
      </c>
      <c r="V345" s="15">
        <v>443</v>
      </c>
      <c r="W345" s="15">
        <v>6</v>
      </c>
      <c r="X345" s="16"/>
      <c r="Y345" s="15">
        <v>6</v>
      </c>
      <c r="Z345" s="15">
        <v>443</v>
      </c>
      <c r="AA345" s="15">
        <v>6</v>
      </c>
      <c r="AB345" s="16"/>
      <c r="AC345" s="15">
        <v>7</v>
      </c>
      <c r="AD345" s="15">
        <v>443</v>
      </c>
      <c r="AE345" s="15">
        <v>6</v>
      </c>
      <c r="AF345" s="16"/>
      <c r="AG345" s="15">
        <v>8</v>
      </c>
      <c r="AH345" s="15">
        <v>443</v>
      </c>
      <c r="AI345" s="15">
        <v>6</v>
      </c>
      <c r="AJ345" s="16"/>
      <c r="AK345" s="15">
        <v>9</v>
      </c>
      <c r="AL345" s="15">
        <v>443</v>
      </c>
      <c r="AM345" s="15">
        <v>5.8</v>
      </c>
      <c r="AN345" s="16"/>
      <c r="AO345" s="15">
        <v>10</v>
      </c>
      <c r="AP345" s="15">
        <v>443</v>
      </c>
      <c r="AQ345" s="15">
        <v>5.6</v>
      </c>
      <c r="AR345" s="16"/>
      <c r="AS345" s="15">
        <v>11</v>
      </c>
      <c r="AT345" s="15">
        <v>443</v>
      </c>
      <c r="AU345" s="15">
        <v>5.4</v>
      </c>
      <c r="AV345" s="16"/>
      <c r="AW345" s="15">
        <v>12</v>
      </c>
      <c r="AX345" s="15">
        <v>443</v>
      </c>
      <c r="AY345" s="15">
        <v>5.2</v>
      </c>
    </row>
    <row r="346" spans="1:51">
      <c r="A346" s="15">
        <v>0</v>
      </c>
      <c r="B346" s="15">
        <v>444</v>
      </c>
      <c r="C346" s="15">
        <v>6</v>
      </c>
      <c r="D346" s="16"/>
      <c r="E346" s="15">
        <v>1</v>
      </c>
      <c r="F346" s="15">
        <v>444</v>
      </c>
      <c r="G346" s="15">
        <v>6</v>
      </c>
      <c r="H346" s="16"/>
      <c r="I346" s="15">
        <v>2</v>
      </c>
      <c r="J346" s="15">
        <v>444</v>
      </c>
      <c r="K346" s="15">
        <v>6</v>
      </c>
      <c r="L346" s="16"/>
      <c r="M346" s="15">
        <v>3</v>
      </c>
      <c r="N346" s="15">
        <v>444</v>
      </c>
      <c r="O346" s="15">
        <v>6</v>
      </c>
      <c r="P346" s="16"/>
      <c r="Q346" s="15">
        <v>4</v>
      </c>
      <c r="R346" s="15">
        <v>444</v>
      </c>
      <c r="S346" s="15">
        <v>6</v>
      </c>
      <c r="T346" s="16"/>
      <c r="U346" s="15">
        <v>5</v>
      </c>
      <c r="V346" s="15">
        <v>444</v>
      </c>
      <c r="W346" s="15">
        <v>6</v>
      </c>
      <c r="X346" s="16"/>
      <c r="Y346" s="15">
        <v>6</v>
      </c>
      <c r="Z346" s="15">
        <v>444</v>
      </c>
      <c r="AA346" s="15">
        <v>6</v>
      </c>
      <c r="AB346" s="16"/>
      <c r="AC346" s="15">
        <v>7</v>
      </c>
      <c r="AD346" s="15">
        <v>444</v>
      </c>
      <c r="AE346" s="15">
        <v>6</v>
      </c>
      <c r="AF346" s="16"/>
      <c r="AG346" s="15">
        <v>8</v>
      </c>
      <c r="AH346" s="15">
        <v>444</v>
      </c>
      <c r="AI346" s="15">
        <v>6</v>
      </c>
      <c r="AJ346" s="16"/>
      <c r="AK346" s="15">
        <v>9</v>
      </c>
      <c r="AL346" s="15">
        <v>444</v>
      </c>
      <c r="AM346" s="15">
        <v>5.9</v>
      </c>
      <c r="AN346" s="16"/>
      <c r="AO346" s="15">
        <v>10</v>
      </c>
      <c r="AP346" s="15">
        <v>444</v>
      </c>
      <c r="AQ346" s="15">
        <v>5.6</v>
      </c>
      <c r="AR346" s="16"/>
      <c r="AS346" s="15">
        <v>11</v>
      </c>
      <c r="AT346" s="15">
        <v>444</v>
      </c>
      <c r="AU346" s="15">
        <v>5.5</v>
      </c>
      <c r="AV346" s="16"/>
      <c r="AW346" s="15">
        <v>12</v>
      </c>
      <c r="AX346" s="15">
        <v>444</v>
      </c>
      <c r="AY346" s="15">
        <v>5.3</v>
      </c>
    </row>
    <row r="347" spans="1:51">
      <c r="A347" s="15">
        <v>0</v>
      </c>
      <c r="B347" s="15">
        <v>445</v>
      </c>
      <c r="C347" s="15">
        <v>6</v>
      </c>
      <c r="D347" s="16"/>
      <c r="E347" s="15">
        <v>1</v>
      </c>
      <c r="F347" s="15">
        <v>445</v>
      </c>
      <c r="G347" s="15">
        <v>6</v>
      </c>
      <c r="H347" s="16"/>
      <c r="I347" s="15">
        <v>2</v>
      </c>
      <c r="J347" s="15">
        <v>445</v>
      </c>
      <c r="K347" s="15">
        <v>6</v>
      </c>
      <c r="L347" s="16"/>
      <c r="M347" s="15">
        <v>3</v>
      </c>
      <c r="N347" s="15">
        <v>445</v>
      </c>
      <c r="O347" s="15">
        <v>6</v>
      </c>
      <c r="P347" s="16"/>
      <c r="Q347" s="15">
        <v>4</v>
      </c>
      <c r="R347" s="15">
        <v>445</v>
      </c>
      <c r="S347" s="15">
        <v>6</v>
      </c>
      <c r="T347" s="16"/>
      <c r="U347" s="15">
        <v>5</v>
      </c>
      <c r="V347" s="15">
        <v>445</v>
      </c>
      <c r="W347" s="15">
        <v>6</v>
      </c>
      <c r="X347" s="16"/>
      <c r="Y347" s="15">
        <v>6</v>
      </c>
      <c r="Z347" s="15">
        <v>445</v>
      </c>
      <c r="AA347" s="15">
        <v>6</v>
      </c>
      <c r="AB347" s="16"/>
      <c r="AC347" s="15">
        <v>7</v>
      </c>
      <c r="AD347" s="15">
        <v>445</v>
      </c>
      <c r="AE347" s="15">
        <v>6</v>
      </c>
      <c r="AF347" s="16"/>
      <c r="AG347" s="15">
        <v>8</v>
      </c>
      <c r="AH347" s="15">
        <v>445</v>
      </c>
      <c r="AI347" s="15">
        <v>6</v>
      </c>
      <c r="AJ347" s="16"/>
      <c r="AK347" s="15">
        <v>9</v>
      </c>
      <c r="AL347" s="15">
        <v>445</v>
      </c>
      <c r="AM347" s="15">
        <v>5.9</v>
      </c>
      <c r="AN347" s="16"/>
      <c r="AO347" s="15">
        <v>10</v>
      </c>
      <c r="AP347" s="15">
        <v>445</v>
      </c>
      <c r="AQ347" s="15">
        <v>5.7</v>
      </c>
      <c r="AR347" s="16"/>
      <c r="AS347" s="15">
        <v>11</v>
      </c>
      <c r="AT347" s="15">
        <v>445</v>
      </c>
      <c r="AU347" s="15">
        <v>5.5</v>
      </c>
      <c r="AV347" s="16"/>
      <c r="AW347" s="15">
        <v>12</v>
      </c>
      <c r="AX347" s="15">
        <v>445</v>
      </c>
      <c r="AY347" s="15">
        <v>5.3</v>
      </c>
    </row>
    <row r="348" spans="1:51">
      <c r="A348" s="15">
        <v>0</v>
      </c>
      <c r="B348" s="15">
        <v>446</v>
      </c>
      <c r="C348" s="15">
        <v>6</v>
      </c>
      <c r="D348" s="16"/>
      <c r="E348" s="15">
        <v>1</v>
      </c>
      <c r="F348" s="15">
        <v>446</v>
      </c>
      <c r="G348" s="15">
        <v>6</v>
      </c>
      <c r="H348" s="16"/>
      <c r="I348" s="15">
        <v>2</v>
      </c>
      <c r="J348" s="15">
        <v>446</v>
      </c>
      <c r="K348" s="15">
        <v>6</v>
      </c>
      <c r="L348" s="16"/>
      <c r="M348" s="15">
        <v>3</v>
      </c>
      <c r="N348" s="15">
        <v>446</v>
      </c>
      <c r="O348" s="15">
        <v>6</v>
      </c>
      <c r="P348" s="16"/>
      <c r="Q348" s="15">
        <v>4</v>
      </c>
      <c r="R348" s="15">
        <v>446</v>
      </c>
      <c r="S348" s="15">
        <v>6</v>
      </c>
      <c r="T348" s="16"/>
      <c r="U348" s="15">
        <v>5</v>
      </c>
      <c r="V348" s="15">
        <v>446</v>
      </c>
      <c r="W348" s="15">
        <v>6</v>
      </c>
      <c r="X348" s="16"/>
      <c r="Y348" s="15">
        <v>6</v>
      </c>
      <c r="Z348" s="15">
        <v>446</v>
      </c>
      <c r="AA348" s="15">
        <v>6</v>
      </c>
      <c r="AB348" s="16"/>
      <c r="AC348" s="15">
        <v>7</v>
      </c>
      <c r="AD348" s="15">
        <v>446</v>
      </c>
      <c r="AE348" s="15">
        <v>6</v>
      </c>
      <c r="AF348" s="16"/>
      <c r="AG348" s="15">
        <v>8</v>
      </c>
      <c r="AH348" s="15">
        <v>446</v>
      </c>
      <c r="AI348" s="15">
        <v>6</v>
      </c>
      <c r="AJ348" s="16"/>
      <c r="AK348" s="15">
        <v>9</v>
      </c>
      <c r="AL348" s="15">
        <v>446</v>
      </c>
      <c r="AM348" s="15">
        <v>6</v>
      </c>
      <c r="AN348" s="16"/>
      <c r="AO348" s="15">
        <v>10</v>
      </c>
      <c r="AP348" s="15">
        <v>446</v>
      </c>
      <c r="AQ348" s="15">
        <v>5.7</v>
      </c>
      <c r="AR348" s="16"/>
      <c r="AS348" s="15">
        <v>11</v>
      </c>
      <c r="AT348" s="15">
        <v>446</v>
      </c>
      <c r="AU348" s="15">
        <v>5.5</v>
      </c>
      <c r="AV348" s="16"/>
      <c r="AW348" s="15">
        <v>12</v>
      </c>
      <c r="AX348" s="15">
        <v>446</v>
      </c>
      <c r="AY348" s="15">
        <v>5.3</v>
      </c>
    </row>
    <row r="349" spans="1:51">
      <c r="A349" s="15">
        <v>0</v>
      </c>
      <c r="B349" s="15">
        <v>447</v>
      </c>
      <c r="C349" s="15">
        <v>6</v>
      </c>
      <c r="D349" s="16"/>
      <c r="E349" s="15">
        <v>1</v>
      </c>
      <c r="F349" s="15">
        <v>447</v>
      </c>
      <c r="G349" s="15">
        <v>6</v>
      </c>
      <c r="H349" s="16"/>
      <c r="I349" s="15">
        <v>2</v>
      </c>
      <c r="J349" s="15">
        <v>447</v>
      </c>
      <c r="K349" s="15">
        <v>6</v>
      </c>
      <c r="L349" s="16"/>
      <c r="M349" s="15">
        <v>3</v>
      </c>
      <c r="N349" s="15">
        <v>447</v>
      </c>
      <c r="O349" s="15">
        <v>6</v>
      </c>
      <c r="P349" s="16"/>
      <c r="Q349" s="15">
        <v>4</v>
      </c>
      <c r="R349" s="15">
        <v>447</v>
      </c>
      <c r="S349" s="15">
        <v>6</v>
      </c>
      <c r="T349" s="16"/>
      <c r="U349" s="15">
        <v>5</v>
      </c>
      <c r="V349" s="15">
        <v>447</v>
      </c>
      <c r="W349" s="15">
        <v>6</v>
      </c>
      <c r="X349" s="16"/>
      <c r="Y349" s="15">
        <v>6</v>
      </c>
      <c r="Z349" s="15">
        <v>447</v>
      </c>
      <c r="AA349" s="15">
        <v>6</v>
      </c>
      <c r="AB349" s="16"/>
      <c r="AC349" s="15">
        <v>7</v>
      </c>
      <c r="AD349" s="15">
        <v>447</v>
      </c>
      <c r="AE349" s="15">
        <v>6</v>
      </c>
      <c r="AF349" s="16"/>
      <c r="AG349" s="15">
        <v>8</v>
      </c>
      <c r="AH349" s="15">
        <v>447</v>
      </c>
      <c r="AI349" s="15">
        <v>6</v>
      </c>
      <c r="AJ349" s="16"/>
      <c r="AK349" s="15">
        <v>9</v>
      </c>
      <c r="AL349" s="15">
        <v>447</v>
      </c>
      <c r="AM349" s="15">
        <v>6</v>
      </c>
      <c r="AN349" s="16"/>
      <c r="AO349" s="15">
        <v>10</v>
      </c>
      <c r="AP349" s="15">
        <v>447</v>
      </c>
      <c r="AQ349" s="15">
        <v>5.7</v>
      </c>
      <c r="AR349" s="16"/>
      <c r="AS349" s="15">
        <v>11</v>
      </c>
      <c r="AT349" s="15">
        <v>447</v>
      </c>
      <c r="AU349" s="15">
        <v>5.6</v>
      </c>
      <c r="AV349" s="16"/>
      <c r="AW349" s="15">
        <v>12</v>
      </c>
      <c r="AX349" s="15">
        <v>447</v>
      </c>
      <c r="AY349" s="15">
        <v>5.4</v>
      </c>
    </row>
    <row r="350" spans="1:51">
      <c r="A350" s="15">
        <v>0</v>
      </c>
      <c r="B350" s="15">
        <v>448</v>
      </c>
      <c r="C350" s="15">
        <v>6</v>
      </c>
      <c r="D350" s="16"/>
      <c r="E350" s="15">
        <v>1</v>
      </c>
      <c r="F350" s="15">
        <v>448</v>
      </c>
      <c r="G350" s="15">
        <v>6</v>
      </c>
      <c r="H350" s="16"/>
      <c r="I350" s="15">
        <v>2</v>
      </c>
      <c r="J350" s="15">
        <v>448</v>
      </c>
      <c r="K350" s="15">
        <v>6</v>
      </c>
      <c r="L350" s="16"/>
      <c r="M350" s="15">
        <v>3</v>
      </c>
      <c r="N350" s="15">
        <v>448</v>
      </c>
      <c r="O350" s="15">
        <v>6</v>
      </c>
      <c r="P350" s="16"/>
      <c r="Q350" s="15">
        <v>4</v>
      </c>
      <c r="R350" s="15">
        <v>448</v>
      </c>
      <c r="S350" s="15">
        <v>6</v>
      </c>
      <c r="T350" s="16"/>
      <c r="U350" s="15">
        <v>5</v>
      </c>
      <c r="V350" s="15">
        <v>448</v>
      </c>
      <c r="W350" s="15">
        <v>6</v>
      </c>
      <c r="X350" s="16"/>
      <c r="Y350" s="15">
        <v>6</v>
      </c>
      <c r="Z350" s="15">
        <v>448</v>
      </c>
      <c r="AA350" s="15">
        <v>6</v>
      </c>
      <c r="AB350" s="16"/>
      <c r="AC350" s="15">
        <v>7</v>
      </c>
      <c r="AD350" s="15">
        <v>448</v>
      </c>
      <c r="AE350" s="15">
        <v>6</v>
      </c>
      <c r="AF350" s="16"/>
      <c r="AG350" s="15">
        <v>8</v>
      </c>
      <c r="AH350" s="15">
        <v>448</v>
      </c>
      <c r="AI350" s="15">
        <v>6</v>
      </c>
      <c r="AJ350" s="16"/>
      <c r="AK350" s="15">
        <v>9</v>
      </c>
      <c r="AL350" s="15">
        <v>448</v>
      </c>
      <c r="AM350" s="15">
        <v>6</v>
      </c>
      <c r="AN350" s="16"/>
      <c r="AO350" s="15">
        <v>10</v>
      </c>
      <c r="AP350" s="15">
        <v>448</v>
      </c>
      <c r="AQ350" s="15">
        <v>5.8</v>
      </c>
      <c r="AR350" s="16"/>
      <c r="AS350" s="15">
        <v>11</v>
      </c>
      <c r="AT350" s="15">
        <v>448</v>
      </c>
      <c r="AU350" s="15">
        <v>5.6</v>
      </c>
      <c r="AV350" s="16"/>
      <c r="AW350" s="15">
        <v>12</v>
      </c>
      <c r="AX350" s="15">
        <v>448</v>
      </c>
      <c r="AY350" s="15">
        <v>5.4</v>
      </c>
    </row>
    <row r="351" spans="1:51">
      <c r="A351" s="15">
        <v>0</v>
      </c>
      <c r="B351" s="15">
        <v>449</v>
      </c>
      <c r="C351" s="15">
        <v>6</v>
      </c>
      <c r="D351" s="16"/>
      <c r="E351" s="15">
        <v>1</v>
      </c>
      <c r="F351" s="15">
        <v>449</v>
      </c>
      <c r="G351" s="15">
        <v>6</v>
      </c>
      <c r="H351" s="16"/>
      <c r="I351" s="15">
        <v>2</v>
      </c>
      <c r="J351" s="15">
        <v>449</v>
      </c>
      <c r="K351" s="15">
        <v>6</v>
      </c>
      <c r="L351" s="16"/>
      <c r="M351" s="15">
        <v>3</v>
      </c>
      <c r="N351" s="15">
        <v>449</v>
      </c>
      <c r="O351" s="15">
        <v>6</v>
      </c>
      <c r="P351" s="16"/>
      <c r="Q351" s="15">
        <v>4</v>
      </c>
      <c r="R351" s="15">
        <v>449</v>
      </c>
      <c r="S351" s="15">
        <v>6</v>
      </c>
      <c r="T351" s="16"/>
      <c r="U351" s="15">
        <v>5</v>
      </c>
      <c r="V351" s="15">
        <v>449</v>
      </c>
      <c r="W351" s="15">
        <v>6</v>
      </c>
      <c r="X351" s="16"/>
      <c r="Y351" s="15">
        <v>6</v>
      </c>
      <c r="Z351" s="15">
        <v>449</v>
      </c>
      <c r="AA351" s="15">
        <v>6</v>
      </c>
      <c r="AB351" s="16"/>
      <c r="AC351" s="15">
        <v>7</v>
      </c>
      <c r="AD351" s="15">
        <v>449</v>
      </c>
      <c r="AE351" s="15">
        <v>6</v>
      </c>
      <c r="AF351" s="16"/>
      <c r="AG351" s="15">
        <v>8</v>
      </c>
      <c r="AH351" s="15">
        <v>449</v>
      </c>
      <c r="AI351" s="15">
        <v>6</v>
      </c>
      <c r="AJ351" s="16"/>
      <c r="AK351" s="15">
        <v>9</v>
      </c>
      <c r="AL351" s="15">
        <v>449</v>
      </c>
      <c r="AM351" s="15">
        <v>6</v>
      </c>
      <c r="AN351" s="16"/>
      <c r="AO351" s="15">
        <v>10</v>
      </c>
      <c r="AP351" s="15">
        <v>449</v>
      </c>
      <c r="AQ351" s="15">
        <v>5.8</v>
      </c>
      <c r="AR351" s="16"/>
      <c r="AS351" s="15">
        <v>11</v>
      </c>
      <c r="AT351" s="15">
        <v>449</v>
      </c>
      <c r="AU351" s="15">
        <v>5.6</v>
      </c>
      <c r="AV351" s="16"/>
      <c r="AW351" s="15">
        <v>12</v>
      </c>
      <c r="AX351" s="15">
        <v>449</v>
      </c>
      <c r="AY351" s="15">
        <v>5.4</v>
      </c>
    </row>
    <row r="352" spans="1:51">
      <c r="A352" s="15">
        <v>0</v>
      </c>
      <c r="B352" s="15">
        <v>450</v>
      </c>
      <c r="C352" s="15">
        <v>6</v>
      </c>
      <c r="D352" s="16"/>
      <c r="E352" s="15">
        <v>1</v>
      </c>
      <c r="F352" s="15">
        <v>450</v>
      </c>
      <c r="G352" s="15">
        <v>6</v>
      </c>
      <c r="H352" s="16"/>
      <c r="I352" s="15">
        <v>2</v>
      </c>
      <c r="J352" s="15">
        <v>450</v>
      </c>
      <c r="K352" s="15">
        <v>6</v>
      </c>
      <c r="L352" s="16"/>
      <c r="M352" s="15">
        <v>3</v>
      </c>
      <c r="N352" s="15">
        <v>450</v>
      </c>
      <c r="O352" s="15">
        <v>6</v>
      </c>
      <c r="P352" s="16"/>
      <c r="Q352" s="15">
        <v>4</v>
      </c>
      <c r="R352" s="15">
        <v>450</v>
      </c>
      <c r="S352" s="15">
        <v>6</v>
      </c>
      <c r="T352" s="16"/>
      <c r="U352" s="15">
        <v>5</v>
      </c>
      <c r="V352" s="15">
        <v>450</v>
      </c>
      <c r="W352" s="15">
        <v>6</v>
      </c>
      <c r="X352" s="16"/>
      <c r="Y352" s="15">
        <v>6</v>
      </c>
      <c r="Z352" s="15">
        <v>450</v>
      </c>
      <c r="AA352" s="15">
        <v>6</v>
      </c>
      <c r="AB352" s="16"/>
      <c r="AC352" s="15">
        <v>7</v>
      </c>
      <c r="AD352" s="15">
        <v>450</v>
      </c>
      <c r="AE352" s="15">
        <v>6</v>
      </c>
      <c r="AF352" s="16"/>
      <c r="AG352" s="15">
        <v>8</v>
      </c>
      <c r="AH352" s="15">
        <v>450</v>
      </c>
      <c r="AI352" s="15">
        <v>6</v>
      </c>
      <c r="AJ352" s="16"/>
      <c r="AK352" s="15">
        <v>9</v>
      </c>
      <c r="AL352" s="15">
        <v>450</v>
      </c>
      <c r="AM352" s="15">
        <v>6</v>
      </c>
      <c r="AN352" s="16"/>
      <c r="AO352" s="15">
        <v>10</v>
      </c>
      <c r="AP352" s="15">
        <v>450</v>
      </c>
      <c r="AQ352" s="15">
        <v>5.8</v>
      </c>
      <c r="AR352" s="16"/>
      <c r="AS352" s="15">
        <v>11</v>
      </c>
      <c r="AT352" s="15">
        <v>450</v>
      </c>
      <c r="AU352" s="15">
        <v>5.7</v>
      </c>
      <c r="AV352" s="16"/>
      <c r="AW352" s="15">
        <v>12</v>
      </c>
      <c r="AX352" s="15">
        <v>450</v>
      </c>
      <c r="AY352" s="15">
        <v>5.5</v>
      </c>
    </row>
    <row r="353" spans="1:51">
      <c r="A353" s="15">
        <v>0</v>
      </c>
      <c r="B353" s="15">
        <v>451</v>
      </c>
      <c r="C353" s="15">
        <v>6</v>
      </c>
      <c r="D353" s="16"/>
      <c r="E353" s="15">
        <v>1</v>
      </c>
      <c r="F353" s="15">
        <v>451</v>
      </c>
      <c r="G353" s="15">
        <v>6</v>
      </c>
      <c r="H353" s="16"/>
      <c r="I353" s="15">
        <v>2</v>
      </c>
      <c r="J353" s="15">
        <v>451</v>
      </c>
      <c r="K353" s="15">
        <v>6</v>
      </c>
      <c r="L353" s="16"/>
      <c r="M353" s="15">
        <v>3</v>
      </c>
      <c r="N353" s="15">
        <v>451</v>
      </c>
      <c r="O353" s="15">
        <v>6</v>
      </c>
      <c r="P353" s="16"/>
      <c r="Q353" s="15">
        <v>4</v>
      </c>
      <c r="R353" s="15">
        <v>451</v>
      </c>
      <c r="S353" s="15">
        <v>6</v>
      </c>
      <c r="T353" s="16"/>
      <c r="U353" s="15">
        <v>5</v>
      </c>
      <c r="V353" s="15">
        <v>451</v>
      </c>
      <c r="W353" s="15">
        <v>6</v>
      </c>
      <c r="X353" s="16"/>
      <c r="Y353" s="15">
        <v>6</v>
      </c>
      <c r="Z353" s="15">
        <v>451</v>
      </c>
      <c r="AA353" s="15">
        <v>6</v>
      </c>
      <c r="AB353" s="16"/>
      <c r="AC353" s="15">
        <v>7</v>
      </c>
      <c r="AD353" s="15">
        <v>451</v>
      </c>
      <c r="AE353" s="15">
        <v>6</v>
      </c>
      <c r="AF353" s="16"/>
      <c r="AG353" s="15">
        <v>8</v>
      </c>
      <c r="AH353" s="15">
        <v>451</v>
      </c>
      <c r="AI353" s="15">
        <v>6</v>
      </c>
      <c r="AJ353" s="16"/>
      <c r="AK353" s="15">
        <v>9</v>
      </c>
      <c r="AL353" s="15">
        <v>451</v>
      </c>
      <c r="AM353" s="15">
        <v>6</v>
      </c>
      <c r="AN353" s="16"/>
      <c r="AO353" s="15">
        <v>10</v>
      </c>
      <c r="AP353" s="15">
        <v>451</v>
      </c>
      <c r="AQ353" s="15">
        <v>5.9</v>
      </c>
      <c r="AR353" s="16"/>
      <c r="AS353" s="15">
        <v>11</v>
      </c>
      <c r="AT353" s="15">
        <v>451</v>
      </c>
      <c r="AU353" s="15">
        <v>5.7</v>
      </c>
      <c r="AV353" s="16"/>
      <c r="AW353" s="15">
        <v>12</v>
      </c>
      <c r="AX353" s="15">
        <v>451</v>
      </c>
      <c r="AY353" s="15">
        <v>5.5</v>
      </c>
    </row>
    <row r="354" spans="1:51">
      <c r="A354" s="15">
        <v>0</v>
      </c>
      <c r="B354" s="15">
        <v>452</v>
      </c>
      <c r="C354" s="15">
        <v>6</v>
      </c>
      <c r="D354" s="16"/>
      <c r="E354" s="15">
        <v>1</v>
      </c>
      <c r="F354" s="15">
        <v>452</v>
      </c>
      <c r="G354" s="15">
        <v>6</v>
      </c>
      <c r="H354" s="16"/>
      <c r="I354" s="15">
        <v>2</v>
      </c>
      <c r="J354" s="15">
        <v>452</v>
      </c>
      <c r="K354" s="15">
        <v>6</v>
      </c>
      <c r="L354" s="16"/>
      <c r="M354" s="15">
        <v>3</v>
      </c>
      <c r="N354" s="15">
        <v>452</v>
      </c>
      <c r="O354" s="15">
        <v>6</v>
      </c>
      <c r="P354" s="16"/>
      <c r="Q354" s="15">
        <v>4</v>
      </c>
      <c r="R354" s="15">
        <v>452</v>
      </c>
      <c r="S354" s="15">
        <v>6</v>
      </c>
      <c r="T354" s="16"/>
      <c r="U354" s="15">
        <v>5</v>
      </c>
      <c r="V354" s="15">
        <v>452</v>
      </c>
      <c r="W354" s="15">
        <v>6</v>
      </c>
      <c r="X354" s="16"/>
      <c r="Y354" s="15">
        <v>6</v>
      </c>
      <c r="Z354" s="15">
        <v>452</v>
      </c>
      <c r="AA354" s="15">
        <v>6</v>
      </c>
      <c r="AB354" s="16"/>
      <c r="AC354" s="15">
        <v>7</v>
      </c>
      <c r="AD354" s="15">
        <v>452</v>
      </c>
      <c r="AE354" s="15">
        <v>6</v>
      </c>
      <c r="AF354" s="16"/>
      <c r="AG354" s="15">
        <v>8</v>
      </c>
      <c r="AH354" s="15">
        <v>452</v>
      </c>
      <c r="AI354" s="15">
        <v>6</v>
      </c>
      <c r="AJ354" s="16"/>
      <c r="AK354" s="15">
        <v>9</v>
      </c>
      <c r="AL354" s="15">
        <v>452</v>
      </c>
      <c r="AM354" s="15">
        <v>6</v>
      </c>
      <c r="AN354" s="16"/>
      <c r="AO354" s="15">
        <v>10</v>
      </c>
      <c r="AP354" s="15">
        <v>452</v>
      </c>
      <c r="AQ354" s="15">
        <v>5.9</v>
      </c>
      <c r="AR354" s="16"/>
      <c r="AS354" s="15">
        <v>11</v>
      </c>
      <c r="AT354" s="15">
        <v>452</v>
      </c>
      <c r="AU354" s="15">
        <v>5.7</v>
      </c>
      <c r="AV354" s="16"/>
      <c r="AW354" s="15">
        <v>12</v>
      </c>
      <c r="AX354" s="15">
        <v>452</v>
      </c>
      <c r="AY354" s="15">
        <v>5.5</v>
      </c>
    </row>
    <row r="355" spans="1:51">
      <c r="A355" s="15">
        <v>0</v>
      </c>
      <c r="B355" s="15">
        <v>453</v>
      </c>
      <c r="C355" s="15">
        <v>6</v>
      </c>
      <c r="D355" s="16"/>
      <c r="E355" s="15">
        <v>1</v>
      </c>
      <c r="F355" s="15">
        <v>453</v>
      </c>
      <c r="G355" s="15">
        <v>6</v>
      </c>
      <c r="H355" s="16"/>
      <c r="I355" s="15">
        <v>2</v>
      </c>
      <c r="J355" s="15">
        <v>453</v>
      </c>
      <c r="K355" s="15">
        <v>6</v>
      </c>
      <c r="L355" s="16"/>
      <c r="M355" s="15">
        <v>3</v>
      </c>
      <c r="N355" s="15">
        <v>453</v>
      </c>
      <c r="O355" s="15">
        <v>6</v>
      </c>
      <c r="P355" s="16"/>
      <c r="Q355" s="15">
        <v>4</v>
      </c>
      <c r="R355" s="15">
        <v>453</v>
      </c>
      <c r="S355" s="15">
        <v>6</v>
      </c>
      <c r="T355" s="16"/>
      <c r="U355" s="15">
        <v>5</v>
      </c>
      <c r="V355" s="15">
        <v>453</v>
      </c>
      <c r="W355" s="15">
        <v>6</v>
      </c>
      <c r="X355" s="16"/>
      <c r="Y355" s="15">
        <v>6</v>
      </c>
      <c r="Z355" s="15">
        <v>453</v>
      </c>
      <c r="AA355" s="15">
        <v>6</v>
      </c>
      <c r="AB355" s="16"/>
      <c r="AC355" s="15">
        <v>7</v>
      </c>
      <c r="AD355" s="15">
        <v>453</v>
      </c>
      <c r="AE355" s="15">
        <v>6</v>
      </c>
      <c r="AF355" s="16"/>
      <c r="AG355" s="15">
        <v>8</v>
      </c>
      <c r="AH355" s="15">
        <v>453</v>
      </c>
      <c r="AI355" s="15">
        <v>6</v>
      </c>
      <c r="AJ355" s="16"/>
      <c r="AK355" s="15">
        <v>9</v>
      </c>
      <c r="AL355" s="15">
        <v>453</v>
      </c>
      <c r="AM355" s="15">
        <v>6</v>
      </c>
      <c r="AN355" s="16"/>
      <c r="AO355" s="15">
        <v>10</v>
      </c>
      <c r="AP355" s="15">
        <v>453</v>
      </c>
      <c r="AQ355" s="15">
        <v>6</v>
      </c>
      <c r="AR355" s="16"/>
      <c r="AS355" s="15">
        <v>11</v>
      </c>
      <c r="AT355" s="15">
        <v>453</v>
      </c>
      <c r="AU355" s="15">
        <v>5.8</v>
      </c>
      <c r="AV355" s="16"/>
      <c r="AW355" s="15">
        <v>12</v>
      </c>
      <c r="AX355" s="15">
        <v>453</v>
      </c>
      <c r="AY355" s="15">
        <v>5.5</v>
      </c>
    </row>
    <row r="356" spans="1:51">
      <c r="A356" s="15">
        <v>0</v>
      </c>
      <c r="B356" s="15">
        <v>454</v>
      </c>
      <c r="C356" s="15">
        <v>6</v>
      </c>
      <c r="D356" s="16"/>
      <c r="E356" s="15">
        <v>1</v>
      </c>
      <c r="F356" s="15">
        <v>454</v>
      </c>
      <c r="G356" s="15">
        <v>6</v>
      </c>
      <c r="H356" s="16"/>
      <c r="I356" s="15">
        <v>2</v>
      </c>
      <c r="J356" s="15">
        <v>454</v>
      </c>
      <c r="K356" s="15">
        <v>6</v>
      </c>
      <c r="L356" s="16"/>
      <c r="M356" s="15">
        <v>3</v>
      </c>
      <c r="N356" s="15">
        <v>454</v>
      </c>
      <c r="O356" s="15">
        <v>6</v>
      </c>
      <c r="P356" s="16"/>
      <c r="Q356" s="15">
        <v>4</v>
      </c>
      <c r="R356" s="15">
        <v>454</v>
      </c>
      <c r="S356" s="15">
        <v>6</v>
      </c>
      <c r="T356" s="16"/>
      <c r="U356" s="15">
        <v>5</v>
      </c>
      <c r="V356" s="15">
        <v>454</v>
      </c>
      <c r="W356" s="15">
        <v>6</v>
      </c>
      <c r="X356" s="16"/>
      <c r="Y356" s="15">
        <v>6</v>
      </c>
      <c r="Z356" s="15">
        <v>454</v>
      </c>
      <c r="AA356" s="15">
        <v>6</v>
      </c>
      <c r="AB356" s="16"/>
      <c r="AC356" s="15">
        <v>7</v>
      </c>
      <c r="AD356" s="15">
        <v>454</v>
      </c>
      <c r="AE356" s="15">
        <v>6</v>
      </c>
      <c r="AF356" s="16"/>
      <c r="AG356" s="15">
        <v>8</v>
      </c>
      <c r="AH356" s="15">
        <v>454</v>
      </c>
      <c r="AI356" s="15">
        <v>6</v>
      </c>
      <c r="AJ356" s="16"/>
      <c r="AK356" s="15">
        <v>9</v>
      </c>
      <c r="AL356" s="15">
        <v>454</v>
      </c>
      <c r="AM356" s="15">
        <v>6</v>
      </c>
      <c r="AN356" s="16"/>
      <c r="AO356" s="15">
        <v>10</v>
      </c>
      <c r="AP356" s="15">
        <v>454</v>
      </c>
      <c r="AQ356" s="15">
        <v>6</v>
      </c>
      <c r="AR356" s="16"/>
      <c r="AS356" s="15">
        <v>11</v>
      </c>
      <c r="AT356" s="15">
        <v>454</v>
      </c>
      <c r="AU356" s="15">
        <v>5.8</v>
      </c>
      <c r="AV356" s="16"/>
      <c r="AW356" s="15">
        <v>12</v>
      </c>
      <c r="AX356" s="15">
        <v>454</v>
      </c>
      <c r="AY356" s="15">
        <v>5.6</v>
      </c>
    </row>
    <row r="357" spans="1:51">
      <c r="A357" s="15">
        <v>0</v>
      </c>
      <c r="B357" s="15">
        <v>455</v>
      </c>
      <c r="C357" s="15">
        <v>6</v>
      </c>
      <c r="D357" s="16"/>
      <c r="E357" s="15">
        <v>1</v>
      </c>
      <c r="F357" s="15">
        <v>455</v>
      </c>
      <c r="G357" s="15">
        <v>6</v>
      </c>
      <c r="H357" s="16"/>
      <c r="I357" s="15">
        <v>2</v>
      </c>
      <c r="J357" s="15">
        <v>455</v>
      </c>
      <c r="K357" s="15">
        <v>6</v>
      </c>
      <c r="L357" s="16"/>
      <c r="M357" s="15">
        <v>3</v>
      </c>
      <c r="N357" s="15">
        <v>455</v>
      </c>
      <c r="O357" s="15">
        <v>6</v>
      </c>
      <c r="P357" s="16"/>
      <c r="Q357" s="15">
        <v>4</v>
      </c>
      <c r="R357" s="15">
        <v>455</v>
      </c>
      <c r="S357" s="15">
        <v>6</v>
      </c>
      <c r="T357" s="16"/>
      <c r="U357" s="15">
        <v>5</v>
      </c>
      <c r="V357" s="15">
        <v>455</v>
      </c>
      <c r="W357" s="15">
        <v>6</v>
      </c>
      <c r="X357" s="16"/>
      <c r="Y357" s="15">
        <v>6</v>
      </c>
      <c r="Z357" s="15">
        <v>455</v>
      </c>
      <c r="AA357" s="15">
        <v>6</v>
      </c>
      <c r="AB357" s="16"/>
      <c r="AC357" s="15">
        <v>7</v>
      </c>
      <c r="AD357" s="15">
        <v>455</v>
      </c>
      <c r="AE357" s="15">
        <v>6</v>
      </c>
      <c r="AF357" s="16"/>
      <c r="AG357" s="15">
        <v>8</v>
      </c>
      <c r="AH357" s="15">
        <v>455</v>
      </c>
      <c r="AI357" s="15">
        <v>6</v>
      </c>
      <c r="AJ357" s="16"/>
      <c r="AK357" s="15">
        <v>9</v>
      </c>
      <c r="AL357" s="15">
        <v>455</v>
      </c>
      <c r="AM357" s="15">
        <v>6</v>
      </c>
      <c r="AN357" s="16"/>
      <c r="AO357" s="15">
        <v>10</v>
      </c>
      <c r="AP357" s="15">
        <v>455</v>
      </c>
      <c r="AQ357" s="15">
        <v>6</v>
      </c>
      <c r="AR357" s="16"/>
      <c r="AS357" s="15">
        <v>11</v>
      </c>
      <c r="AT357" s="15">
        <v>455</v>
      </c>
      <c r="AU357" s="15">
        <v>5.8</v>
      </c>
      <c r="AV357" s="16"/>
      <c r="AW357" s="15">
        <v>12</v>
      </c>
      <c r="AX357" s="15">
        <v>455</v>
      </c>
      <c r="AY357" s="15">
        <v>5.6</v>
      </c>
    </row>
    <row r="358" spans="1:51">
      <c r="A358" s="15">
        <v>0</v>
      </c>
      <c r="B358" s="15">
        <v>456</v>
      </c>
      <c r="C358" s="15">
        <v>6</v>
      </c>
      <c r="D358" s="16"/>
      <c r="E358" s="15">
        <v>1</v>
      </c>
      <c r="F358" s="15">
        <v>456</v>
      </c>
      <c r="G358" s="15">
        <v>6</v>
      </c>
      <c r="H358" s="16"/>
      <c r="I358" s="15">
        <v>2</v>
      </c>
      <c r="J358" s="15">
        <v>456</v>
      </c>
      <c r="K358" s="15">
        <v>6</v>
      </c>
      <c r="L358" s="16"/>
      <c r="M358" s="15">
        <v>3</v>
      </c>
      <c r="N358" s="15">
        <v>456</v>
      </c>
      <c r="O358" s="15">
        <v>6</v>
      </c>
      <c r="P358" s="16"/>
      <c r="Q358" s="15">
        <v>4</v>
      </c>
      <c r="R358" s="15">
        <v>456</v>
      </c>
      <c r="S358" s="15">
        <v>6</v>
      </c>
      <c r="T358" s="16"/>
      <c r="U358" s="15">
        <v>5</v>
      </c>
      <c r="V358" s="15">
        <v>456</v>
      </c>
      <c r="W358" s="15">
        <v>6</v>
      </c>
      <c r="X358" s="16"/>
      <c r="Y358" s="15">
        <v>6</v>
      </c>
      <c r="Z358" s="15">
        <v>456</v>
      </c>
      <c r="AA358" s="15">
        <v>6</v>
      </c>
      <c r="AB358" s="16"/>
      <c r="AC358" s="15">
        <v>7</v>
      </c>
      <c r="AD358" s="15">
        <v>456</v>
      </c>
      <c r="AE358" s="15">
        <v>6</v>
      </c>
      <c r="AF358" s="16"/>
      <c r="AG358" s="15">
        <v>8</v>
      </c>
      <c r="AH358" s="15">
        <v>456</v>
      </c>
      <c r="AI358" s="15">
        <v>6</v>
      </c>
      <c r="AJ358" s="16"/>
      <c r="AK358" s="15">
        <v>9</v>
      </c>
      <c r="AL358" s="15">
        <v>456</v>
      </c>
      <c r="AM358" s="15">
        <v>6</v>
      </c>
      <c r="AN358" s="16"/>
      <c r="AO358" s="15">
        <v>10</v>
      </c>
      <c r="AP358" s="15">
        <v>456</v>
      </c>
      <c r="AQ358" s="15">
        <v>6</v>
      </c>
      <c r="AR358" s="16"/>
      <c r="AS358" s="15">
        <v>11</v>
      </c>
      <c r="AT358" s="15">
        <v>456</v>
      </c>
      <c r="AU358" s="15">
        <v>5.9</v>
      </c>
      <c r="AV358" s="16"/>
      <c r="AW358" s="15">
        <v>12</v>
      </c>
      <c r="AX358" s="15">
        <v>456</v>
      </c>
      <c r="AY358" s="15">
        <v>5.6</v>
      </c>
    </row>
    <row r="359" spans="1:51">
      <c r="A359" s="15">
        <v>0</v>
      </c>
      <c r="B359" s="15">
        <v>457</v>
      </c>
      <c r="C359" s="15">
        <v>6</v>
      </c>
      <c r="D359" s="16"/>
      <c r="E359" s="15">
        <v>1</v>
      </c>
      <c r="F359" s="15">
        <v>457</v>
      </c>
      <c r="G359" s="15">
        <v>6</v>
      </c>
      <c r="H359" s="16"/>
      <c r="I359" s="15">
        <v>2</v>
      </c>
      <c r="J359" s="15">
        <v>457</v>
      </c>
      <c r="K359" s="15">
        <v>6</v>
      </c>
      <c r="L359" s="16"/>
      <c r="M359" s="15">
        <v>3</v>
      </c>
      <c r="N359" s="15">
        <v>457</v>
      </c>
      <c r="O359" s="15">
        <v>6</v>
      </c>
      <c r="P359" s="16"/>
      <c r="Q359" s="15">
        <v>4</v>
      </c>
      <c r="R359" s="15">
        <v>457</v>
      </c>
      <c r="S359" s="15">
        <v>6</v>
      </c>
      <c r="T359" s="16"/>
      <c r="U359" s="15">
        <v>5</v>
      </c>
      <c r="V359" s="15">
        <v>457</v>
      </c>
      <c r="W359" s="15">
        <v>6</v>
      </c>
      <c r="X359" s="16"/>
      <c r="Y359" s="15">
        <v>6</v>
      </c>
      <c r="Z359" s="15">
        <v>457</v>
      </c>
      <c r="AA359" s="15">
        <v>6</v>
      </c>
      <c r="AB359" s="16"/>
      <c r="AC359" s="15">
        <v>7</v>
      </c>
      <c r="AD359" s="15">
        <v>457</v>
      </c>
      <c r="AE359" s="15">
        <v>6</v>
      </c>
      <c r="AF359" s="16"/>
      <c r="AG359" s="15">
        <v>8</v>
      </c>
      <c r="AH359" s="15">
        <v>457</v>
      </c>
      <c r="AI359" s="15">
        <v>6</v>
      </c>
      <c r="AJ359" s="16"/>
      <c r="AK359" s="15">
        <v>9</v>
      </c>
      <c r="AL359" s="15">
        <v>457</v>
      </c>
      <c r="AM359" s="15">
        <v>6</v>
      </c>
      <c r="AN359" s="16"/>
      <c r="AO359" s="15">
        <v>10</v>
      </c>
      <c r="AP359" s="15">
        <v>457</v>
      </c>
      <c r="AQ359" s="15">
        <v>6</v>
      </c>
      <c r="AR359" s="16"/>
      <c r="AS359" s="15">
        <v>11</v>
      </c>
      <c r="AT359" s="15">
        <v>457</v>
      </c>
      <c r="AU359" s="15">
        <v>5.9</v>
      </c>
      <c r="AV359" s="16"/>
      <c r="AW359" s="15">
        <v>12</v>
      </c>
      <c r="AX359" s="15">
        <v>457</v>
      </c>
      <c r="AY359" s="15">
        <v>5.7</v>
      </c>
    </row>
    <row r="360" spans="1:51">
      <c r="A360" s="15">
        <v>0</v>
      </c>
      <c r="B360" s="15">
        <v>458</v>
      </c>
      <c r="C360" s="15">
        <v>6</v>
      </c>
      <c r="D360" s="16"/>
      <c r="E360" s="15">
        <v>1</v>
      </c>
      <c r="F360" s="15">
        <v>458</v>
      </c>
      <c r="G360" s="15">
        <v>6</v>
      </c>
      <c r="H360" s="16"/>
      <c r="I360" s="15">
        <v>2</v>
      </c>
      <c r="J360" s="15">
        <v>458</v>
      </c>
      <c r="K360" s="15">
        <v>6</v>
      </c>
      <c r="L360" s="16"/>
      <c r="M360" s="15">
        <v>3</v>
      </c>
      <c r="N360" s="15">
        <v>458</v>
      </c>
      <c r="O360" s="15">
        <v>6</v>
      </c>
      <c r="P360" s="16"/>
      <c r="Q360" s="15">
        <v>4</v>
      </c>
      <c r="R360" s="15">
        <v>458</v>
      </c>
      <c r="S360" s="15">
        <v>6</v>
      </c>
      <c r="T360" s="16"/>
      <c r="U360" s="15">
        <v>5</v>
      </c>
      <c r="V360" s="15">
        <v>458</v>
      </c>
      <c r="W360" s="15">
        <v>6</v>
      </c>
      <c r="X360" s="16"/>
      <c r="Y360" s="15">
        <v>6</v>
      </c>
      <c r="Z360" s="15">
        <v>458</v>
      </c>
      <c r="AA360" s="15">
        <v>6</v>
      </c>
      <c r="AB360" s="16"/>
      <c r="AC360" s="15">
        <v>7</v>
      </c>
      <c r="AD360" s="15">
        <v>458</v>
      </c>
      <c r="AE360" s="15">
        <v>6</v>
      </c>
      <c r="AF360" s="16"/>
      <c r="AG360" s="15">
        <v>8</v>
      </c>
      <c r="AH360" s="15">
        <v>458</v>
      </c>
      <c r="AI360" s="15">
        <v>6</v>
      </c>
      <c r="AJ360" s="16"/>
      <c r="AK360" s="15">
        <v>9</v>
      </c>
      <c r="AL360" s="15">
        <v>458</v>
      </c>
      <c r="AM360" s="15">
        <v>6</v>
      </c>
      <c r="AN360" s="16"/>
      <c r="AO360" s="15">
        <v>10</v>
      </c>
      <c r="AP360" s="15">
        <v>458</v>
      </c>
      <c r="AQ360" s="15">
        <v>6</v>
      </c>
      <c r="AR360" s="16"/>
      <c r="AS360" s="15">
        <v>11</v>
      </c>
      <c r="AT360" s="15">
        <v>458</v>
      </c>
      <c r="AU360" s="15">
        <v>5.9</v>
      </c>
      <c r="AV360" s="16"/>
      <c r="AW360" s="15">
        <v>12</v>
      </c>
      <c r="AX360" s="15">
        <v>458</v>
      </c>
      <c r="AY360" s="15">
        <v>5.7</v>
      </c>
    </row>
    <row r="361" spans="1:51">
      <c r="A361" s="15">
        <v>0</v>
      </c>
      <c r="B361" s="15">
        <v>459</v>
      </c>
      <c r="C361" s="15">
        <v>6</v>
      </c>
      <c r="D361" s="16"/>
      <c r="E361" s="15">
        <v>1</v>
      </c>
      <c r="F361" s="15">
        <v>459</v>
      </c>
      <c r="G361" s="15">
        <v>6</v>
      </c>
      <c r="H361" s="16"/>
      <c r="I361" s="15">
        <v>2</v>
      </c>
      <c r="J361" s="15">
        <v>459</v>
      </c>
      <c r="K361" s="15">
        <v>6</v>
      </c>
      <c r="L361" s="16"/>
      <c r="M361" s="15">
        <v>3</v>
      </c>
      <c r="N361" s="15">
        <v>459</v>
      </c>
      <c r="O361" s="15">
        <v>6</v>
      </c>
      <c r="P361" s="16"/>
      <c r="Q361" s="15">
        <v>4</v>
      </c>
      <c r="R361" s="15">
        <v>459</v>
      </c>
      <c r="S361" s="15">
        <v>6</v>
      </c>
      <c r="T361" s="16"/>
      <c r="U361" s="15">
        <v>5</v>
      </c>
      <c r="V361" s="15">
        <v>459</v>
      </c>
      <c r="W361" s="15">
        <v>6</v>
      </c>
      <c r="X361" s="16"/>
      <c r="Y361" s="15">
        <v>6</v>
      </c>
      <c r="Z361" s="15">
        <v>459</v>
      </c>
      <c r="AA361" s="15">
        <v>6</v>
      </c>
      <c r="AB361" s="16"/>
      <c r="AC361" s="15">
        <v>7</v>
      </c>
      <c r="AD361" s="15">
        <v>459</v>
      </c>
      <c r="AE361" s="15">
        <v>6</v>
      </c>
      <c r="AF361" s="16"/>
      <c r="AG361" s="15">
        <v>8</v>
      </c>
      <c r="AH361" s="15">
        <v>459</v>
      </c>
      <c r="AI361" s="15">
        <v>6</v>
      </c>
      <c r="AJ361" s="16"/>
      <c r="AK361" s="15">
        <v>9</v>
      </c>
      <c r="AL361" s="15">
        <v>459</v>
      </c>
      <c r="AM361" s="15">
        <v>6</v>
      </c>
      <c r="AN361" s="16"/>
      <c r="AO361" s="15">
        <v>10</v>
      </c>
      <c r="AP361" s="15">
        <v>459</v>
      </c>
      <c r="AQ361" s="15">
        <v>6</v>
      </c>
      <c r="AR361" s="16"/>
      <c r="AS361" s="15">
        <v>11</v>
      </c>
      <c r="AT361" s="15">
        <v>459</v>
      </c>
      <c r="AU361" s="15">
        <v>6</v>
      </c>
      <c r="AV361" s="16"/>
      <c r="AW361" s="15">
        <v>12</v>
      </c>
      <c r="AX361" s="15">
        <v>459</v>
      </c>
      <c r="AY361" s="15">
        <v>5.7</v>
      </c>
    </row>
    <row r="362" spans="1:51">
      <c r="A362" s="15">
        <v>0</v>
      </c>
      <c r="B362" s="15">
        <v>460</v>
      </c>
      <c r="C362" s="15">
        <v>6</v>
      </c>
      <c r="D362" s="16"/>
      <c r="E362" s="15">
        <v>1</v>
      </c>
      <c r="F362" s="15">
        <v>460</v>
      </c>
      <c r="G362" s="15">
        <v>6</v>
      </c>
      <c r="H362" s="16"/>
      <c r="I362" s="15">
        <v>2</v>
      </c>
      <c r="J362" s="15">
        <v>460</v>
      </c>
      <c r="K362" s="15">
        <v>6</v>
      </c>
      <c r="L362" s="16"/>
      <c r="M362" s="15">
        <v>3</v>
      </c>
      <c r="N362" s="15">
        <v>460</v>
      </c>
      <c r="O362" s="15">
        <v>6</v>
      </c>
      <c r="P362" s="16"/>
      <c r="Q362" s="15">
        <v>4</v>
      </c>
      <c r="R362" s="15">
        <v>460</v>
      </c>
      <c r="S362" s="15">
        <v>6</v>
      </c>
      <c r="T362" s="16"/>
      <c r="U362" s="15">
        <v>5</v>
      </c>
      <c r="V362" s="15">
        <v>460</v>
      </c>
      <c r="W362" s="15">
        <v>6</v>
      </c>
      <c r="X362" s="16"/>
      <c r="Y362" s="15">
        <v>6</v>
      </c>
      <c r="Z362" s="15">
        <v>460</v>
      </c>
      <c r="AA362" s="15">
        <v>6</v>
      </c>
      <c r="AB362" s="16"/>
      <c r="AC362" s="15">
        <v>7</v>
      </c>
      <c r="AD362" s="15">
        <v>460</v>
      </c>
      <c r="AE362" s="15">
        <v>6</v>
      </c>
      <c r="AF362" s="16"/>
      <c r="AG362" s="15">
        <v>8</v>
      </c>
      <c r="AH362" s="15">
        <v>460</v>
      </c>
      <c r="AI362" s="15">
        <v>6</v>
      </c>
      <c r="AJ362" s="16"/>
      <c r="AK362" s="15">
        <v>9</v>
      </c>
      <c r="AL362" s="15">
        <v>460</v>
      </c>
      <c r="AM362" s="15">
        <v>6</v>
      </c>
      <c r="AN362" s="16"/>
      <c r="AO362" s="15">
        <v>10</v>
      </c>
      <c r="AP362" s="15">
        <v>460</v>
      </c>
      <c r="AQ362" s="15">
        <v>6</v>
      </c>
      <c r="AR362" s="16"/>
      <c r="AS362" s="15">
        <v>11</v>
      </c>
      <c r="AT362" s="15">
        <v>460</v>
      </c>
      <c r="AU362" s="15">
        <v>6</v>
      </c>
      <c r="AV362" s="16"/>
      <c r="AW362" s="15">
        <v>12</v>
      </c>
      <c r="AX362" s="15">
        <v>460</v>
      </c>
      <c r="AY362" s="15">
        <v>5.8</v>
      </c>
    </row>
    <row r="363" spans="1:51">
      <c r="A363" s="15">
        <v>0</v>
      </c>
      <c r="B363" s="15">
        <v>461</v>
      </c>
      <c r="C363" s="15">
        <v>6</v>
      </c>
      <c r="D363" s="16"/>
      <c r="E363" s="15">
        <v>1</v>
      </c>
      <c r="F363" s="15">
        <v>461</v>
      </c>
      <c r="G363" s="15">
        <v>6</v>
      </c>
      <c r="H363" s="16"/>
      <c r="I363" s="15">
        <v>2</v>
      </c>
      <c r="J363" s="15">
        <v>461</v>
      </c>
      <c r="K363" s="15">
        <v>6</v>
      </c>
      <c r="L363" s="16"/>
      <c r="M363" s="15">
        <v>3</v>
      </c>
      <c r="N363" s="15">
        <v>461</v>
      </c>
      <c r="O363" s="15">
        <v>6</v>
      </c>
      <c r="P363" s="16"/>
      <c r="Q363" s="15">
        <v>4</v>
      </c>
      <c r="R363" s="15">
        <v>461</v>
      </c>
      <c r="S363" s="15">
        <v>6</v>
      </c>
      <c r="T363" s="16"/>
      <c r="U363" s="15">
        <v>5</v>
      </c>
      <c r="V363" s="15">
        <v>461</v>
      </c>
      <c r="W363" s="15">
        <v>6</v>
      </c>
      <c r="X363" s="16"/>
      <c r="Y363" s="15">
        <v>6</v>
      </c>
      <c r="Z363" s="15">
        <v>461</v>
      </c>
      <c r="AA363" s="15">
        <v>6</v>
      </c>
      <c r="AB363" s="16"/>
      <c r="AC363" s="15">
        <v>7</v>
      </c>
      <c r="AD363" s="15">
        <v>461</v>
      </c>
      <c r="AE363" s="15">
        <v>6</v>
      </c>
      <c r="AF363" s="16"/>
      <c r="AG363" s="15">
        <v>8</v>
      </c>
      <c r="AH363" s="15">
        <v>461</v>
      </c>
      <c r="AI363" s="15">
        <v>6</v>
      </c>
      <c r="AJ363" s="16"/>
      <c r="AK363" s="15">
        <v>9</v>
      </c>
      <c r="AL363" s="15">
        <v>461</v>
      </c>
      <c r="AM363" s="15">
        <v>6</v>
      </c>
      <c r="AN363" s="16"/>
      <c r="AO363" s="15">
        <v>10</v>
      </c>
      <c r="AP363" s="15">
        <v>461</v>
      </c>
      <c r="AQ363" s="15">
        <v>6</v>
      </c>
      <c r="AR363" s="16"/>
      <c r="AS363" s="15">
        <v>11</v>
      </c>
      <c r="AT363" s="15">
        <v>461</v>
      </c>
      <c r="AU363" s="15">
        <v>6</v>
      </c>
      <c r="AV363" s="16"/>
      <c r="AW363" s="15">
        <v>12</v>
      </c>
      <c r="AX363" s="15">
        <v>461</v>
      </c>
      <c r="AY363" s="15">
        <v>5.8</v>
      </c>
    </row>
    <row r="364" spans="1:51">
      <c r="A364" s="15">
        <v>0</v>
      </c>
      <c r="B364" s="15">
        <v>462</v>
      </c>
      <c r="C364" s="15">
        <v>6</v>
      </c>
      <c r="D364" s="16"/>
      <c r="E364" s="15">
        <v>1</v>
      </c>
      <c r="F364" s="15">
        <v>462</v>
      </c>
      <c r="G364" s="15">
        <v>6</v>
      </c>
      <c r="H364" s="16"/>
      <c r="I364" s="15">
        <v>2</v>
      </c>
      <c r="J364" s="15">
        <v>462</v>
      </c>
      <c r="K364" s="15">
        <v>6</v>
      </c>
      <c r="L364" s="16"/>
      <c r="M364" s="15">
        <v>3</v>
      </c>
      <c r="N364" s="15">
        <v>462</v>
      </c>
      <c r="O364" s="15">
        <v>6</v>
      </c>
      <c r="P364" s="16"/>
      <c r="Q364" s="15">
        <v>4</v>
      </c>
      <c r="R364" s="15">
        <v>462</v>
      </c>
      <c r="S364" s="15">
        <v>6</v>
      </c>
      <c r="T364" s="16"/>
      <c r="U364" s="15">
        <v>5</v>
      </c>
      <c r="V364" s="15">
        <v>462</v>
      </c>
      <c r="W364" s="15">
        <v>6</v>
      </c>
      <c r="X364" s="16"/>
      <c r="Y364" s="15">
        <v>6</v>
      </c>
      <c r="Z364" s="15">
        <v>462</v>
      </c>
      <c r="AA364" s="15">
        <v>6</v>
      </c>
      <c r="AB364" s="16"/>
      <c r="AC364" s="15">
        <v>7</v>
      </c>
      <c r="AD364" s="15">
        <v>462</v>
      </c>
      <c r="AE364" s="15">
        <v>6</v>
      </c>
      <c r="AF364" s="16"/>
      <c r="AG364" s="15">
        <v>8</v>
      </c>
      <c r="AH364" s="15">
        <v>462</v>
      </c>
      <c r="AI364" s="15">
        <v>6</v>
      </c>
      <c r="AJ364" s="16"/>
      <c r="AK364" s="15">
        <v>9</v>
      </c>
      <c r="AL364" s="15">
        <v>462</v>
      </c>
      <c r="AM364" s="15">
        <v>6</v>
      </c>
      <c r="AN364" s="16"/>
      <c r="AO364" s="15">
        <v>10</v>
      </c>
      <c r="AP364" s="15">
        <v>462</v>
      </c>
      <c r="AQ364" s="15">
        <v>6</v>
      </c>
      <c r="AR364" s="16"/>
      <c r="AS364" s="15">
        <v>11</v>
      </c>
      <c r="AT364" s="15">
        <v>462</v>
      </c>
      <c r="AU364" s="15">
        <v>6</v>
      </c>
      <c r="AV364" s="16"/>
      <c r="AW364" s="15">
        <v>12</v>
      </c>
      <c r="AX364" s="15">
        <v>462</v>
      </c>
      <c r="AY364" s="15">
        <v>5.8</v>
      </c>
    </row>
    <row r="365" spans="1:51">
      <c r="A365" s="15">
        <v>0</v>
      </c>
      <c r="B365" s="15">
        <v>463</v>
      </c>
      <c r="C365" s="15">
        <v>6</v>
      </c>
      <c r="D365" s="16"/>
      <c r="E365" s="15">
        <v>1</v>
      </c>
      <c r="F365" s="15">
        <v>463</v>
      </c>
      <c r="G365" s="15">
        <v>6</v>
      </c>
      <c r="H365" s="16"/>
      <c r="I365" s="15">
        <v>2</v>
      </c>
      <c r="J365" s="15">
        <v>463</v>
      </c>
      <c r="K365" s="15">
        <v>6</v>
      </c>
      <c r="L365" s="16"/>
      <c r="M365" s="15">
        <v>3</v>
      </c>
      <c r="N365" s="15">
        <v>463</v>
      </c>
      <c r="O365" s="15">
        <v>6</v>
      </c>
      <c r="P365" s="16"/>
      <c r="Q365" s="15">
        <v>4</v>
      </c>
      <c r="R365" s="15">
        <v>463</v>
      </c>
      <c r="S365" s="15">
        <v>6</v>
      </c>
      <c r="T365" s="16"/>
      <c r="U365" s="15">
        <v>5</v>
      </c>
      <c r="V365" s="15">
        <v>463</v>
      </c>
      <c r="W365" s="15">
        <v>6</v>
      </c>
      <c r="X365" s="16"/>
      <c r="Y365" s="15">
        <v>6</v>
      </c>
      <c r="Z365" s="15">
        <v>463</v>
      </c>
      <c r="AA365" s="15">
        <v>6</v>
      </c>
      <c r="AB365" s="16"/>
      <c r="AC365" s="15">
        <v>7</v>
      </c>
      <c r="AD365" s="15">
        <v>463</v>
      </c>
      <c r="AE365" s="15">
        <v>6</v>
      </c>
      <c r="AF365" s="16"/>
      <c r="AG365" s="15">
        <v>8</v>
      </c>
      <c r="AH365" s="15">
        <v>463</v>
      </c>
      <c r="AI365" s="15">
        <v>6</v>
      </c>
      <c r="AJ365" s="16"/>
      <c r="AK365" s="15">
        <v>9</v>
      </c>
      <c r="AL365" s="15">
        <v>463</v>
      </c>
      <c r="AM365" s="15">
        <v>6</v>
      </c>
      <c r="AN365" s="16"/>
      <c r="AO365" s="15">
        <v>10</v>
      </c>
      <c r="AP365" s="15">
        <v>463</v>
      </c>
      <c r="AQ365" s="15">
        <v>6</v>
      </c>
      <c r="AR365" s="16"/>
      <c r="AS365" s="15">
        <v>11</v>
      </c>
      <c r="AT365" s="15">
        <v>463</v>
      </c>
      <c r="AU365" s="15">
        <v>6</v>
      </c>
      <c r="AV365" s="16"/>
      <c r="AW365" s="15">
        <v>12</v>
      </c>
      <c r="AX365" s="15">
        <v>463</v>
      </c>
      <c r="AY365" s="15">
        <v>5.9</v>
      </c>
    </row>
    <row r="366" spans="1:51">
      <c r="A366" s="15">
        <v>0</v>
      </c>
      <c r="B366" s="15">
        <v>464</v>
      </c>
      <c r="C366" s="15">
        <v>6</v>
      </c>
      <c r="D366" s="16"/>
      <c r="E366" s="15">
        <v>1</v>
      </c>
      <c r="F366" s="15">
        <v>464</v>
      </c>
      <c r="G366" s="15">
        <v>6</v>
      </c>
      <c r="H366" s="16"/>
      <c r="I366" s="15">
        <v>2</v>
      </c>
      <c r="J366" s="15">
        <v>464</v>
      </c>
      <c r="K366" s="15">
        <v>6</v>
      </c>
      <c r="L366" s="16"/>
      <c r="M366" s="15">
        <v>3</v>
      </c>
      <c r="N366" s="15">
        <v>464</v>
      </c>
      <c r="O366" s="15">
        <v>6</v>
      </c>
      <c r="P366" s="16"/>
      <c r="Q366" s="15">
        <v>4</v>
      </c>
      <c r="R366" s="15">
        <v>464</v>
      </c>
      <c r="S366" s="15">
        <v>6</v>
      </c>
      <c r="T366" s="16"/>
      <c r="U366" s="15">
        <v>5</v>
      </c>
      <c r="V366" s="15">
        <v>464</v>
      </c>
      <c r="W366" s="15">
        <v>6</v>
      </c>
      <c r="X366" s="16"/>
      <c r="Y366" s="15">
        <v>6</v>
      </c>
      <c r="Z366" s="15">
        <v>464</v>
      </c>
      <c r="AA366" s="15">
        <v>6</v>
      </c>
      <c r="AB366" s="16"/>
      <c r="AC366" s="15">
        <v>7</v>
      </c>
      <c r="AD366" s="15">
        <v>464</v>
      </c>
      <c r="AE366" s="15">
        <v>6</v>
      </c>
      <c r="AF366" s="16"/>
      <c r="AG366" s="15">
        <v>8</v>
      </c>
      <c r="AH366" s="15">
        <v>464</v>
      </c>
      <c r="AI366" s="15">
        <v>6</v>
      </c>
      <c r="AJ366" s="16"/>
      <c r="AK366" s="15">
        <v>9</v>
      </c>
      <c r="AL366" s="15">
        <v>464</v>
      </c>
      <c r="AM366" s="15">
        <v>6</v>
      </c>
      <c r="AN366" s="16"/>
      <c r="AO366" s="15">
        <v>10</v>
      </c>
      <c r="AP366" s="15">
        <v>464</v>
      </c>
      <c r="AQ366" s="15">
        <v>6</v>
      </c>
      <c r="AR366" s="16"/>
      <c r="AS366" s="15">
        <v>11</v>
      </c>
      <c r="AT366" s="15">
        <v>464</v>
      </c>
      <c r="AU366" s="15">
        <v>6</v>
      </c>
      <c r="AV366" s="16"/>
      <c r="AW366" s="15">
        <v>12</v>
      </c>
      <c r="AX366" s="15">
        <v>464</v>
      </c>
      <c r="AY366" s="15">
        <v>5.9</v>
      </c>
    </row>
    <row r="367" spans="1:51">
      <c r="A367" s="15">
        <v>0</v>
      </c>
      <c r="B367" s="15">
        <v>465</v>
      </c>
      <c r="C367" s="15">
        <v>6</v>
      </c>
      <c r="D367" s="16"/>
      <c r="E367" s="15">
        <v>1</v>
      </c>
      <c r="F367" s="15">
        <v>465</v>
      </c>
      <c r="G367" s="15">
        <v>6</v>
      </c>
      <c r="H367" s="16"/>
      <c r="I367" s="15">
        <v>2</v>
      </c>
      <c r="J367" s="15">
        <v>465</v>
      </c>
      <c r="K367" s="15">
        <v>6</v>
      </c>
      <c r="L367" s="16"/>
      <c r="M367" s="15">
        <v>3</v>
      </c>
      <c r="N367" s="15">
        <v>465</v>
      </c>
      <c r="O367" s="15">
        <v>6</v>
      </c>
      <c r="P367" s="16"/>
      <c r="Q367" s="15">
        <v>4</v>
      </c>
      <c r="R367" s="15">
        <v>465</v>
      </c>
      <c r="S367" s="15">
        <v>6</v>
      </c>
      <c r="T367" s="16"/>
      <c r="U367" s="15">
        <v>5</v>
      </c>
      <c r="V367" s="15">
        <v>465</v>
      </c>
      <c r="W367" s="15">
        <v>6</v>
      </c>
      <c r="X367" s="16"/>
      <c r="Y367" s="15">
        <v>6</v>
      </c>
      <c r="Z367" s="15">
        <v>465</v>
      </c>
      <c r="AA367" s="15">
        <v>6</v>
      </c>
      <c r="AB367" s="16"/>
      <c r="AC367" s="15">
        <v>7</v>
      </c>
      <c r="AD367" s="15">
        <v>465</v>
      </c>
      <c r="AE367" s="15">
        <v>6</v>
      </c>
      <c r="AF367" s="16"/>
      <c r="AG367" s="15">
        <v>8</v>
      </c>
      <c r="AH367" s="15">
        <v>465</v>
      </c>
      <c r="AI367" s="15">
        <v>6</v>
      </c>
      <c r="AJ367" s="16"/>
      <c r="AK367" s="15">
        <v>9</v>
      </c>
      <c r="AL367" s="15">
        <v>465</v>
      </c>
      <c r="AM367" s="15">
        <v>6</v>
      </c>
      <c r="AN367" s="16"/>
      <c r="AO367" s="15">
        <v>10</v>
      </c>
      <c r="AP367" s="15">
        <v>465</v>
      </c>
      <c r="AQ367" s="15">
        <v>6</v>
      </c>
      <c r="AR367" s="16"/>
      <c r="AS367" s="15">
        <v>11</v>
      </c>
      <c r="AT367" s="15">
        <v>465</v>
      </c>
      <c r="AU367" s="15">
        <v>6</v>
      </c>
      <c r="AV367" s="16"/>
      <c r="AW367" s="15">
        <v>12</v>
      </c>
      <c r="AX367" s="15">
        <v>465</v>
      </c>
      <c r="AY367" s="15">
        <v>5.9</v>
      </c>
    </row>
    <row r="368" spans="1:51">
      <c r="A368" s="15">
        <v>0</v>
      </c>
      <c r="B368" s="15">
        <v>466</v>
      </c>
      <c r="C368" s="15">
        <v>6</v>
      </c>
      <c r="D368" s="16"/>
      <c r="E368" s="15">
        <v>1</v>
      </c>
      <c r="F368" s="15">
        <v>466</v>
      </c>
      <c r="G368" s="15">
        <v>6</v>
      </c>
      <c r="H368" s="16"/>
      <c r="I368" s="15">
        <v>2</v>
      </c>
      <c r="J368" s="15">
        <v>466</v>
      </c>
      <c r="K368" s="15">
        <v>6</v>
      </c>
      <c r="L368" s="16"/>
      <c r="M368" s="15">
        <v>3</v>
      </c>
      <c r="N368" s="15">
        <v>466</v>
      </c>
      <c r="O368" s="15">
        <v>6</v>
      </c>
      <c r="P368" s="16"/>
      <c r="Q368" s="15">
        <v>4</v>
      </c>
      <c r="R368" s="15">
        <v>466</v>
      </c>
      <c r="S368" s="15">
        <v>6</v>
      </c>
      <c r="T368" s="16"/>
      <c r="U368" s="15">
        <v>5</v>
      </c>
      <c r="V368" s="15">
        <v>466</v>
      </c>
      <c r="W368" s="15">
        <v>6</v>
      </c>
      <c r="X368" s="16"/>
      <c r="Y368" s="15">
        <v>6</v>
      </c>
      <c r="Z368" s="15">
        <v>466</v>
      </c>
      <c r="AA368" s="15">
        <v>6</v>
      </c>
      <c r="AB368" s="16"/>
      <c r="AC368" s="15">
        <v>7</v>
      </c>
      <c r="AD368" s="15">
        <v>466</v>
      </c>
      <c r="AE368" s="15">
        <v>6</v>
      </c>
      <c r="AF368" s="16"/>
      <c r="AG368" s="15">
        <v>8</v>
      </c>
      <c r="AH368" s="15">
        <v>466</v>
      </c>
      <c r="AI368" s="15">
        <v>6</v>
      </c>
      <c r="AJ368" s="16"/>
      <c r="AK368" s="15">
        <v>9</v>
      </c>
      <c r="AL368" s="15">
        <v>466</v>
      </c>
      <c r="AM368" s="15">
        <v>6</v>
      </c>
      <c r="AN368" s="16"/>
      <c r="AO368" s="15">
        <v>10</v>
      </c>
      <c r="AP368" s="15">
        <v>466</v>
      </c>
      <c r="AQ368" s="15">
        <v>6</v>
      </c>
      <c r="AR368" s="16"/>
      <c r="AS368" s="15">
        <v>11</v>
      </c>
      <c r="AT368" s="15">
        <v>466</v>
      </c>
      <c r="AU368" s="15">
        <v>6</v>
      </c>
      <c r="AV368" s="16"/>
      <c r="AW368" s="15">
        <v>12</v>
      </c>
      <c r="AX368" s="15">
        <v>466</v>
      </c>
      <c r="AY368" s="15">
        <v>6</v>
      </c>
    </row>
    <row r="369" spans="1:51">
      <c r="A369" s="15">
        <v>0</v>
      </c>
      <c r="B369" s="15">
        <v>467</v>
      </c>
      <c r="C369" s="15">
        <v>6</v>
      </c>
      <c r="D369" s="16"/>
      <c r="E369" s="15">
        <v>1</v>
      </c>
      <c r="F369" s="15">
        <v>467</v>
      </c>
      <c r="G369" s="15">
        <v>6</v>
      </c>
      <c r="H369" s="16"/>
      <c r="I369" s="15">
        <v>2</v>
      </c>
      <c r="J369" s="15">
        <v>467</v>
      </c>
      <c r="K369" s="15">
        <v>6</v>
      </c>
      <c r="L369" s="16"/>
      <c r="M369" s="15">
        <v>3</v>
      </c>
      <c r="N369" s="15">
        <v>467</v>
      </c>
      <c r="O369" s="15">
        <v>6</v>
      </c>
      <c r="P369" s="16"/>
      <c r="Q369" s="15">
        <v>4</v>
      </c>
      <c r="R369" s="15">
        <v>467</v>
      </c>
      <c r="S369" s="15">
        <v>6</v>
      </c>
      <c r="T369" s="16"/>
      <c r="U369" s="15">
        <v>5</v>
      </c>
      <c r="V369" s="15">
        <v>467</v>
      </c>
      <c r="W369" s="15">
        <v>6</v>
      </c>
      <c r="X369" s="16"/>
      <c r="Y369" s="15">
        <v>6</v>
      </c>
      <c r="Z369" s="15">
        <v>467</v>
      </c>
      <c r="AA369" s="15">
        <v>6</v>
      </c>
      <c r="AB369" s="16"/>
      <c r="AC369" s="15">
        <v>7</v>
      </c>
      <c r="AD369" s="15">
        <v>467</v>
      </c>
      <c r="AE369" s="15">
        <v>6</v>
      </c>
      <c r="AF369" s="16"/>
      <c r="AG369" s="15">
        <v>8</v>
      </c>
      <c r="AH369" s="15">
        <v>467</v>
      </c>
      <c r="AI369" s="15">
        <v>6</v>
      </c>
      <c r="AJ369" s="16"/>
      <c r="AK369" s="15">
        <v>9</v>
      </c>
      <c r="AL369" s="15">
        <v>467</v>
      </c>
      <c r="AM369" s="15">
        <v>6</v>
      </c>
      <c r="AN369" s="16"/>
      <c r="AO369" s="15">
        <v>10</v>
      </c>
      <c r="AP369" s="15">
        <v>467</v>
      </c>
      <c r="AQ369" s="15">
        <v>6</v>
      </c>
      <c r="AR369" s="16"/>
      <c r="AS369" s="15">
        <v>11</v>
      </c>
      <c r="AT369" s="15">
        <v>467</v>
      </c>
      <c r="AU369" s="15">
        <v>6</v>
      </c>
      <c r="AV369" s="16"/>
      <c r="AW369" s="15">
        <v>12</v>
      </c>
      <c r="AX369" s="15">
        <v>467</v>
      </c>
      <c r="AY369" s="15">
        <v>6</v>
      </c>
    </row>
    <row r="370" spans="1:51">
      <c r="A370" s="15">
        <v>0</v>
      </c>
      <c r="B370" s="15">
        <v>468</v>
      </c>
      <c r="C370" s="15">
        <v>6</v>
      </c>
      <c r="D370" s="16"/>
      <c r="E370" s="15">
        <v>1</v>
      </c>
      <c r="F370" s="15">
        <v>468</v>
      </c>
      <c r="G370" s="15">
        <v>6</v>
      </c>
      <c r="H370" s="16"/>
      <c r="I370" s="15">
        <v>2</v>
      </c>
      <c r="J370" s="15">
        <v>468</v>
      </c>
      <c r="K370" s="15">
        <v>6</v>
      </c>
      <c r="L370" s="16"/>
      <c r="M370" s="15">
        <v>3</v>
      </c>
      <c r="N370" s="15">
        <v>468</v>
      </c>
      <c r="O370" s="15">
        <v>6</v>
      </c>
      <c r="P370" s="16"/>
      <c r="Q370" s="15">
        <v>4</v>
      </c>
      <c r="R370" s="15">
        <v>468</v>
      </c>
      <c r="S370" s="15">
        <v>6</v>
      </c>
      <c r="T370" s="16"/>
      <c r="U370" s="15">
        <v>5</v>
      </c>
      <c r="V370" s="15">
        <v>468</v>
      </c>
      <c r="W370" s="15">
        <v>6</v>
      </c>
      <c r="X370" s="16"/>
      <c r="Y370" s="15">
        <v>6</v>
      </c>
      <c r="Z370" s="15">
        <v>468</v>
      </c>
      <c r="AA370" s="15">
        <v>6</v>
      </c>
      <c r="AB370" s="16"/>
      <c r="AC370" s="15">
        <v>7</v>
      </c>
      <c r="AD370" s="15">
        <v>468</v>
      </c>
      <c r="AE370" s="15">
        <v>6</v>
      </c>
      <c r="AF370" s="16"/>
      <c r="AG370" s="15">
        <v>8</v>
      </c>
      <c r="AH370" s="15">
        <v>468</v>
      </c>
      <c r="AI370" s="15">
        <v>6</v>
      </c>
      <c r="AJ370" s="16"/>
      <c r="AK370" s="15">
        <v>9</v>
      </c>
      <c r="AL370" s="15">
        <v>468</v>
      </c>
      <c r="AM370" s="15">
        <v>6</v>
      </c>
      <c r="AN370" s="16"/>
      <c r="AO370" s="15">
        <v>10</v>
      </c>
      <c r="AP370" s="15">
        <v>468</v>
      </c>
      <c r="AQ370" s="15">
        <v>6</v>
      </c>
      <c r="AR370" s="16"/>
      <c r="AS370" s="15">
        <v>11</v>
      </c>
      <c r="AT370" s="15">
        <v>468</v>
      </c>
      <c r="AU370" s="15">
        <v>6</v>
      </c>
      <c r="AV370" s="16"/>
      <c r="AW370" s="15">
        <v>12</v>
      </c>
      <c r="AX370" s="15">
        <v>468</v>
      </c>
      <c r="AY370" s="15">
        <v>6</v>
      </c>
    </row>
    <row r="371" spans="1:51">
      <c r="A371" s="15">
        <v>0</v>
      </c>
      <c r="B371" s="15">
        <v>469</v>
      </c>
      <c r="C371" s="15">
        <v>6</v>
      </c>
      <c r="D371" s="16"/>
      <c r="E371" s="15">
        <v>1</v>
      </c>
      <c r="F371" s="15">
        <v>469</v>
      </c>
      <c r="G371" s="15">
        <v>6</v>
      </c>
      <c r="H371" s="16"/>
      <c r="I371" s="15">
        <v>2</v>
      </c>
      <c r="J371" s="15">
        <v>469</v>
      </c>
      <c r="K371" s="15">
        <v>6</v>
      </c>
      <c r="L371" s="16"/>
      <c r="M371" s="15">
        <v>3</v>
      </c>
      <c r="N371" s="15">
        <v>469</v>
      </c>
      <c r="O371" s="15">
        <v>6</v>
      </c>
      <c r="P371" s="16"/>
      <c r="Q371" s="15">
        <v>4</v>
      </c>
      <c r="R371" s="15">
        <v>469</v>
      </c>
      <c r="S371" s="15">
        <v>6</v>
      </c>
      <c r="T371" s="16"/>
      <c r="U371" s="15">
        <v>5</v>
      </c>
      <c r="V371" s="15">
        <v>469</v>
      </c>
      <c r="W371" s="15">
        <v>6</v>
      </c>
      <c r="X371" s="16"/>
      <c r="Y371" s="15">
        <v>6</v>
      </c>
      <c r="Z371" s="15">
        <v>469</v>
      </c>
      <c r="AA371" s="15">
        <v>6</v>
      </c>
      <c r="AB371" s="16"/>
      <c r="AC371" s="15">
        <v>7</v>
      </c>
      <c r="AD371" s="15">
        <v>469</v>
      </c>
      <c r="AE371" s="15">
        <v>6</v>
      </c>
      <c r="AF371" s="16"/>
      <c r="AG371" s="15">
        <v>8</v>
      </c>
      <c r="AH371" s="15">
        <v>469</v>
      </c>
      <c r="AI371" s="15">
        <v>6</v>
      </c>
      <c r="AJ371" s="16"/>
      <c r="AK371" s="15">
        <v>9</v>
      </c>
      <c r="AL371" s="15">
        <v>469</v>
      </c>
      <c r="AM371" s="15">
        <v>6</v>
      </c>
      <c r="AN371" s="16"/>
      <c r="AO371" s="15">
        <v>10</v>
      </c>
      <c r="AP371" s="15">
        <v>469</v>
      </c>
      <c r="AQ371" s="15">
        <v>6</v>
      </c>
      <c r="AR371" s="16"/>
      <c r="AS371" s="15">
        <v>11</v>
      </c>
      <c r="AT371" s="15">
        <v>469</v>
      </c>
      <c r="AU371" s="15">
        <v>6</v>
      </c>
      <c r="AV371" s="16"/>
      <c r="AW371" s="15">
        <v>12</v>
      </c>
      <c r="AX371" s="15">
        <v>469</v>
      </c>
      <c r="AY371" s="15">
        <v>6</v>
      </c>
    </row>
    <row r="372" spans="1:51">
      <c r="A372" s="15">
        <v>0</v>
      </c>
      <c r="B372" s="15">
        <v>470</v>
      </c>
      <c r="C372" s="15">
        <v>6</v>
      </c>
      <c r="D372" s="16"/>
      <c r="E372" s="15">
        <v>1</v>
      </c>
      <c r="F372" s="15">
        <v>470</v>
      </c>
      <c r="G372" s="15">
        <v>6</v>
      </c>
      <c r="H372" s="16"/>
      <c r="I372" s="15">
        <v>2</v>
      </c>
      <c r="J372" s="15">
        <v>470</v>
      </c>
      <c r="K372" s="15">
        <v>6</v>
      </c>
      <c r="L372" s="16"/>
      <c r="M372" s="15">
        <v>3</v>
      </c>
      <c r="N372" s="15">
        <v>470</v>
      </c>
      <c r="O372" s="15">
        <v>6</v>
      </c>
      <c r="P372" s="16"/>
      <c r="Q372" s="15">
        <v>4</v>
      </c>
      <c r="R372" s="15">
        <v>470</v>
      </c>
      <c r="S372" s="15">
        <v>6</v>
      </c>
      <c r="T372" s="16"/>
      <c r="U372" s="15">
        <v>5</v>
      </c>
      <c r="V372" s="15">
        <v>470</v>
      </c>
      <c r="W372" s="15">
        <v>6</v>
      </c>
      <c r="X372" s="16"/>
      <c r="Y372" s="15">
        <v>6</v>
      </c>
      <c r="Z372" s="15">
        <v>470</v>
      </c>
      <c r="AA372" s="15">
        <v>6</v>
      </c>
      <c r="AB372" s="16"/>
      <c r="AC372" s="15">
        <v>7</v>
      </c>
      <c r="AD372" s="15">
        <v>470</v>
      </c>
      <c r="AE372" s="15">
        <v>6</v>
      </c>
      <c r="AF372" s="16"/>
      <c r="AG372" s="15">
        <v>8</v>
      </c>
      <c r="AH372" s="15">
        <v>470</v>
      </c>
      <c r="AI372" s="15">
        <v>6</v>
      </c>
      <c r="AJ372" s="16"/>
      <c r="AK372" s="15">
        <v>9</v>
      </c>
      <c r="AL372" s="15">
        <v>470</v>
      </c>
      <c r="AM372" s="15">
        <v>6</v>
      </c>
      <c r="AN372" s="16"/>
      <c r="AO372" s="15">
        <v>10</v>
      </c>
      <c r="AP372" s="15">
        <v>470</v>
      </c>
      <c r="AQ372" s="15">
        <v>6</v>
      </c>
      <c r="AR372" s="16"/>
      <c r="AS372" s="15">
        <v>11</v>
      </c>
      <c r="AT372" s="15">
        <v>470</v>
      </c>
      <c r="AU372" s="15">
        <v>6</v>
      </c>
      <c r="AV372" s="16"/>
      <c r="AW372" s="15">
        <v>12</v>
      </c>
      <c r="AX372" s="15">
        <v>470</v>
      </c>
      <c r="AY372" s="15">
        <v>6</v>
      </c>
    </row>
    <row r="373" spans="1:51">
      <c r="A373" s="15">
        <v>0</v>
      </c>
      <c r="B373" s="15">
        <v>471</v>
      </c>
      <c r="C373" s="15">
        <v>6</v>
      </c>
      <c r="D373" s="16"/>
      <c r="E373" s="15">
        <v>1</v>
      </c>
      <c r="F373" s="15">
        <v>471</v>
      </c>
      <c r="G373" s="15">
        <v>6</v>
      </c>
      <c r="H373" s="16"/>
      <c r="I373" s="15">
        <v>2</v>
      </c>
      <c r="J373" s="15">
        <v>471</v>
      </c>
      <c r="K373" s="15">
        <v>6</v>
      </c>
      <c r="L373" s="16"/>
      <c r="M373" s="15">
        <v>3</v>
      </c>
      <c r="N373" s="15">
        <v>471</v>
      </c>
      <c r="O373" s="15">
        <v>6</v>
      </c>
      <c r="P373" s="16"/>
      <c r="Q373" s="15">
        <v>4</v>
      </c>
      <c r="R373" s="15">
        <v>471</v>
      </c>
      <c r="S373" s="15">
        <v>6</v>
      </c>
      <c r="T373" s="16"/>
      <c r="U373" s="15">
        <v>5</v>
      </c>
      <c r="V373" s="15">
        <v>471</v>
      </c>
      <c r="W373" s="15">
        <v>6</v>
      </c>
      <c r="X373" s="16"/>
      <c r="Y373" s="15">
        <v>6</v>
      </c>
      <c r="Z373" s="15">
        <v>471</v>
      </c>
      <c r="AA373" s="15">
        <v>6</v>
      </c>
      <c r="AB373" s="16"/>
      <c r="AC373" s="15">
        <v>7</v>
      </c>
      <c r="AD373" s="15">
        <v>471</v>
      </c>
      <c r="AE373" s="15">
        <v>6</v>
      </c>
      <c r="AF373" s="16"/>
      <c r="AG373" s="15">
        <v>8</v>
      </c>
      <c r="AH373" s="15">
        <v>471</v>
      </c>
      <c r="AI373" s="15">
        <v>6</v>
      </c>
      <c r="AJ373" s="16"/>
      <c r="AK373" s="15">
        <v>9</v>
      </c>
      <c r="AL373" s="15">
        <v>471</v>
      </c>
      <c r="AM373" s="15">
        <v>6</v>
      </c>
      <c r="AN373" s="16"/>
      <c r="AO373" s="15">
        <v>10</v>
      </c>
      <c r="AP373" s="15">
        <v>471</v>
      </c>
      <c r="AQ373" s="15">
        <v>6</v>
      </c>
      <c r="AR373" s="16"/>
      <c r="AS373" s="15">
        <v>11</v>
      </c>
      <c r="AT373" s="15">
        <v>471</v>
      </c>
      <c r="AU373" s="15">
        <v>6</v>
      </c>
      <c r="AV373" s="16"/>
      <c r="AW373" s="15">
        <v>12</v>
      </c>
      <c r="AX373" s="15">
        <v>471</v>
      </c>
      <c r="AY373" s="15">
        <v>6</v>
      </c>
    </row>
    <row r="374" spans="1:51">
      <c r="A374" s="15">
        <v>0</v>
      </c>
      <c r="B374" s="15">
        <v>472</v>
      </c>
      <c r="C374" s="15">
        <v>6</v>
      </c>
      <c r="D374" s="16"/>
      <c r="E374" s="15">
        <v>1</v>
      </c>
      <c r="F374" s="15">
        <v>472</v>
      </c>
      <c r="G374" s="15">
        <v>6</v>
      </c>
      <c r="H374" s="16"/>
      <c r="I374" s="15">
        <v>2</v>
      </c>
      <c r="J374" s="15">
        <v>472</v>
      </c>
      <c r="K374" s="15">
        <v>6</v>
      </c>
      <c r="L374" s="16"/>
      <c r="M374" s="15">
        <v>3</v>
      </c>
      <c r="N374" s="15">
        <v>472</v>
      </c>
      <c r="O374" s="15">
        <v>6</v>
      </c>
      <c r="P374" s="16"/>
      <c r="Q374" s="15">
        <v>4</v>
      </c>
      <c r="R374" s="15">
        <v>472</v>
      </c>
      <c r="S374" s="15">
        <v>6</v>
      </c>
      <c r="T374" s="16"/>
      <c r="U374" s="15">
        <v>5</v>
      </c>
      <c r="V374" s="15">
        <v>472</v>
      </c>
      <c r="W374" s="15">
        <v>6</v>
      </c>
      <c r="X374" s="16"/>
      <c r="Y374" s="15">
        <v>6</v>
      </c>
      <c r="Z374" s="15">
        <v>472</v>
      </c>
      <c r="AA374" s="15">
        <v>6</v>
      </c>
      <c r="AB374" s="16"/>
      <c r="AC374" s="15">
        <v>7</v>
      </c>
      <c r="AD374" s="15">
        <v>472</v>
      </c>
      <c r="AE374" s="15">
        <v>6</v>
      </c>
      <c r="AF374" s="16"/>
      <c r="AG374" s="15">
        <v>8</v>
      </c>
      <c r="AH374" s="15">
        <v>472</v>
      </c>
      <c r="AI374" s="15">
        <v>6</v>
      </c>
      <c r="AJ374" s="16"/>
      <c r="AK374" s="15">
        <v>9</v>
      </c>
      <c r="AL374" s="15">
        <v>472</v>
      </c>
      <c r="AM374" s="15">
        <v>6</v>
      </c>
      <c r="AN374" s="16"/>
      <c r="AO374" s="15">
        <v>10</v>
      </c>
      <c r="AP374" s="15">
        <v>472</v>
      </c>
      <c r="AQ374" s="15">
        <v>6</v>
      </c>
      <c r="AR374" s="16"/>
      <c r="AS374" s="15">
        <v>11</v>
      </c>
      <c r="AT374" s="15">
        <v>472</v>
      </c>
      <c r="AU374" s="15">
        <v>6</v>
      </c>
      <c r="AV374" s="16"/>
      <c r="AW374" s="15">
        <v>12</v>
      </c>
      <c r="AX374" s="15">
        <v>472</v>
      </c>
      <c r="AY374" s="15">
        <v>6</v>
      </c>
    </row>
    <row r="375" spans="1:51">
      <c r="A375" s="15">
        <v>0</v>
      </c>
      <c r="B375" s="15">
        <v>473</v>
      </c>
      <c r="C375" s="15">
        <v>6</v>
      </c>
      <c r="D375" s="16"/>
      <c r="E375" s="15">
        <v>1</v>
      </c>
      <c r="F375" s="15">
        <v>473</v>
      </c>
      <c r="G375" s="15">
        <v>6</v>
      </c>
      <c r="H375" s="16"/>
      <c r="I375" s="15">
        <v>2</v>
      </c>
      <c r="J375" s="15">
        <v>473</v>
      </c>
      <c r="K375" s="15">
        <v>6</v>
      </c>
      <c r="L375" s="16"/>
      <c r="M375" s="15">
        <v>3</v>
      </c>
      <c r="N375" s="15">
        <v>473</v>
      </c>
      <c r="O375" s="15">
        <v>6</v>
      </c>
      <c r="P375" s="16"/>
      <c r="Q375" s="15">
        <v>4</v>
      </c>
      <c r="R375" s="15">
        <v>473</v>
      </c>
      <c r="S375" s="15">
        <v>6</v>
      </c>
      <c r="T375" s="16"/>
      <c r="U375" s="15">
        <v>5</v>
      </c>
      <c r="V375" s="15">
        <v>473</v>
      </c>
      <c r="W375" s="15">
        <v>6</v>
      </c>
      <c r="X375" s="16"/>
      <c r="Y375" s="15">
        <v>6</v>
      </c>
      <c r="Z375" s="15">
        <v>473</v>
      </c>
      <c r="AA375" s="15">
        <v>6</v>
      </c>
      <c r="AB375" s="16"/>
      <c r="AC375" s="15">
        <v>7</v>
      </c>
      <c r="AD375" s="15">
        <v>473</v>
      </c>
      <c r="AE375" s="15">
        <v>6</v>
      </c>
      <c r="AF375" s="16"/>
      <c r="AG375" s="15">
        <v>8</v>
      </c>
      <c r="AH375" s="15">
        <v>473</v>
      </c>
      <c r="AI375" s="15">
        <v>6</v>
      </c>
      <c r="AJ375" s="16"/>
      <c r="AK375" s="15">
        <v>9</v>
      </c>
      <c r="AL375" s="15">
        <v>473</v>
      </c>
      <c r="AM375" s="15">
        <v>6</v>
      </c>
      <c r="AN375" s="16"/>
      <c r="AO375" s="15">
        <v>10</v>
      </c>
      <c r="AP375" s="15">
        <v>473</v>
      </c>
      <c r="AQ375" s="15">
        <v>6</v>
      </c>
      <c r="AR375" s="16"/>
      <c r="AS375" s="15">
        <v>11</v>
      </c>
      <c r="AT375" s="15">
        <v>473</v>
      </c>
      <c r="AU375" s="15">
        <v>6</v>
      </c>
      <c r="AV375" s="16"/>
      <c r="AW375" s="15">
        <v>12</v>
      </c>
      <c r="AX375" s="15">
        <v>473</v>
      </c>
      <c r="AY375" s="15">
        <v>6</v>
      </c>
    </row>
    <row r="376" spans="1:51">
      <c r="A376" s="15">
        <v>0</v>
      </c>
      <c r="B376" s="15">
        <v>474</v>
      </c>
      <c r="C376" s="15">
        <v>6</v>
      </c>
      <c r="D376" s="16"/>
      <c r="E376" s="15">
        <v>1</v>
      </c>
      <c r="F376" s="15">
        <v>474</v>
      </c>
      <c r="G376" s="15">
        <v>6</v>
      </c>
      <c r="H376" s="16"/>
      <c r="I376" s="15">
        <v>2</v>
      </c>
      <c r="J376" s="15">
        <v>474</v>
      </c>
      <c r="K376" s="15">
        <v>6</v>
      </c>
      <c r="L376" s="16"/>
      <c r="M376" s="15">
        <v>3</v>
      </c>
      <c r="N376" s="15">
        <v>474</v>
      </c>
      <c r="O376" s="15">
        <v>6</v>
      </c>
      <c r="P376" s="16"/>
      <c r="Q376" s="15">
        <v>4</v>
      </c>
      <c r="R376" s="15">
        <v>474</v>
      </c>
      <c r="S376" s="15">
        <v>6</v>
      </c>
      <c r="T376" s="16"/>
      <c r="U376" s="15">
        <v>5</v>
      </c>
      <c r="V376" s="15">
        <v>474</v>
      </c>
      <c r="W376" s="15">
        <v>6</v>
      </c>
      <c r="X376" s="16"/>
      <c r="Y376" s="15">
        <v>6</v>
      </c>
      <c r="Z376" s="15">
        <v>474</v>
      </c>
      <c r="AA376" s="15">
        <v>6</v>
      </c>
      <c r="AB376" s="16"/>
      <c r="AC376" s="15">
        <v>7</v>
      </c>
      <c r="AD376" s="15">
        <v>474</v>
      </c>
      <c r="AE376" s="15">
        <v>6</v>
      </c>
      <c r="AF376" s="16"/>
      <c r="AG376" s="15">
        <v>8</v>
      </c>
      <c r="AH376" s="15">
        <v>474</v>
      </c>
      <c r="AI376" s="15">
        <v>6</v>
      </c>
      <c r="AJ376" s="16"/>
      <c r="AK376" s="15">
        <v>9</v>
      </c>
      <c r="AL376" s="15">
        <v>474</v>
      </c>
      <c r="AM376" s="15">
        <v>6</v>
      </c>
      <c r="AN376" s="16"/>
      <c r="AO376" s="15">
        <v>10</v>
      </c>
      <c r="AP376" s="15">
        <v>474</v>
      </c>
      <c r="AQ376" s="15">
        <v>6</v>
      </c>
      <c r="AR376" s="16"/>
      <c r="AS376" s="15">
        <v>11</v>
      </c>
      <c r="AT376" s="15">
        <v>474</v>
      </c>
      <c r="AU376" s="15">
        <v>6</v>
      </c>
      <c r="AV376" s="16"/>
      <c r="AW376" s="15">
        <v>12</v>
      </c>
      <c r="AX376" s="15">
        <v>474</v>
      </c>
      <c r="AY376" s="15">
        <v>6</v>
      </c>
    </row>
    <row r="377" spans="1:51">
      <c r="A377" s="15">
        <v>0</v>
      </c>
      <c r="B377" s="15">
        <v>475</v>
      </c>
      <c r="C377" s="15">
        <v>6</v>
      </c>
      <c r="D377" s="16"/>
      <c r="E377" s="15">
        <v>1</v>
      </c>
      <c r="F377" s="15">
        <v>475</v>
      </c>
      <c r="G377" s="15">
        <v>6</v>
      </c>
      <c r="H377" s="16"/>
      <c r="I377" s="15">
        <v>2</v>
      </c>
      <c r="J377" s="15">
        <v>475</v>
      </c>
      <c r="K377" s="15">
        <v>6</v>
      </c>
      <c r="L377" s="16"/>
      <c r="M377" s="15">
        <v>3</v>
      </c>
      <c r="N377" s="15">
        <v>475</v>
      </c>
      <c r="O377" s="15">
        <v>6</v>
      </c>
      <c r="P377" s="16"/>
      <c r="Q377" s="15">
        <v>4</v>
      </c>
      <c r="R377" s="15">
        <v>475</v>
      </c>
      <c r="S377" s="15">
        <v>6</v>
      </c>
      <c r="T377" s="16"/>
      <c r="U377" s="15">
        <v>5</v>
      </c>
      <c r="V377" s="15">
        <v>475</v>
      </c>
      <c r="W377" s="15">
        <v>6</v>
      </c>
      <c r="X377" s="16"/>
      <c r="Y377" s="15">
        <v>6</v>
      </c>
      <c r="Z377" s="15">
        <v>475</v>
      </c>
      <c r="AA377" s="15">
        <v>6</v>
      </c>
      <c r="AB377" s="16"/>
      <c r="AC377" s="15">
        <v>7</v>
      </c>
      <c r="AD377" s="15">
        <v>475</v>
      </c>
      <c r="AE377" s="15">
        <v>6</v>
      </c>
      <c r="AF377" s="16"/>
      <c r="AG377" s="15">
        <v>8</v>
      </c>
      <c r="AH377" s="15">
        <v>475</v>
      </c>
      <c r="AI377" s="15">
        <v>6</v>
      </c>
      <c r="AJ377" s="16"/>
      <c r="AK377" s="15">
        <v>9</v>
      </c>
      <c r="AL377" s="15">
        <v>475</v>
      </c>
      <c r="AM377" s="15">
        <v>6</v>
      </c>
      <c r="AN377" s="16"/>
      <c r="AO377" s="15">
        <v>10</v>
      </c>
      <c r="AP377" s="15">
        <v>475</v>
      </c>
      <c r="AQ377" s="15">
        <v>6</v>
      </c>
      <c r="AR377" s="16"/>
      <c r="AS377" s="15">
        <v>11</v>
      </c>
      <c r="AT377" s="15">
        <v>475</v>
      </c>
      <c r="AU377" s="15">
        <v>6</v>
      </c>
      <c r="AV377" s="16"/>
      <c r="AW377" s="15">
        <v>12</v>
      </c>
      <c r="AX377" s="15">
        <v>475</v>
      </c>
      <c r="AY377" s="15">
        <v>6</v>
      </c>
    </row>
    <row r="378" spans="1:51">
      <c r="A378" s="15">
        <v>0</v>
      </c>
      <c r="B378" s="15">
        <v>476</v>
      </c>
      <c r="C378" s="15">
        <v>6</v>
      </c>
      <c r="D378" s="16"/>
      <c r="E378" s="15">
        <v>1</v>
      </c>
      <c r="F378" s="15">
        <v>476</v>
      </c>
      <c r="G378" s="15">
        <v>6</v>
      </c>
      <c r="H378" s="16"/>
      <c r="I378" s="15">
        <v>2</v>
      </c>
      <c r="J378" s="15">
        <v>476</v>
      </c>
      <c r="K378" s="15">
        <v>6</v>
      </c>
      <c r="L378" s="16"/>
      <c r="M378" s="15">
        <v>3</v>
      </c>
      <c r="N378" s="15">
        <v>476</v>
      </c>
      <c r="O378" s="15">
        <v>6</v>
      </c>
      <c r="P378" s="16"/>
      <c r="Q378" s="15">
        <v>4</v>
      </c>
      <c r="R378" s="15">
        <v>476</v>
      </c>
      <c r="S378" s="15">
        <v>6</v>
      </c>
      <c r="T378" s="16"/>
      <c r="U378" s="15">
        <v>5</v>
      </c>
      <c r="V378" s="15">
        <v>476</v>
      </c>
      <c r="W378" s="15">
        <v>6</v>
      </c>
      <c r="X378" s="16"/>
      <c r="Y378" s="15">
        <v>6</v>
      </c>
      <c r="Z378" s="15">
        <v>476</v>
      </c>
      <c r="AA378" s="15">
        <v>6</v>
      </c>
      <c r="AB378" s="16"/>
      <c r="AC378" s="15">
        <v>7</v>
      </c>
      <c r="AD378" s="15">
        <v>476</v>
      </c>
      <c r="AE378" s="15">
        <v>6</v>
      </c>
      <c r="AF378" s="16"/>
      <c r="AG378" s="15">
        <v>8</v>
      </c>
      <c r="AH378" s="15">
        <v>476</v>
      </c>
      <c r="AI378" s="15">
        <v>6</v>
      </c>
      <c r="AJ378" s="16"/>
      <c r="AK378" s="15">
        <v>9</v>
      </c>
      <c r="AL378" s="15">
        <v>476</v>
      </c>
      <c r="AM378" s="15">
        <v>6</v>
      </c>
      <c r="AN378" s="16"/>
      <c r="AO378" s="15">
        <v>10</v>
      </c>
      <c r="AP378" s="15">
        <v>476</v>
      </c>
      <c r="AQ378" s="15">
        <v>6</v>
      </c>
      <c r="AR378" s="16"/>
      <c r="AS378" s="15">
        <v>11</v>
      </c>
      <c r="AT378" s="15">
        <v>476</v>
      </c>
      <c r="AU378" s="15">
        <v>6</v>
      </c>
      <c r="AV378" s="16"/>
      <c r="AW378" s="15">
        <v>12</v>
      </c>
      <c r="AX378" s="15">
        <v>476</v>
      </c>
      <c r="AY378" s="15">
        <v>6</v>
      </c>
    </row>
    <row r="379" spans="1:51">
      <c r="A379" s="15">
        <v>0</v>
      </c>
      <c r="B379" s="15">
        <v>477</v>
      </c>
      <c r="C379" s="15">
        <v>6</v>
      </c>
      <c r="D379" s="16"/>
      <c r="E379" s="15">
        <v>1</v>
      </c>
      <c r="F379" s="15">
        <v>477</v>
      </c>
      <c r="G379" s="15">
        <v>6</v>
      </c>
      <c r="H379" s="16"/>
      <c r="I379" s="15">
        <v>2</v>
      </c>
      <c r="J379" s="15">
        <v>477</v>
      </c>
      <c r="K379" s="15">
        <v>6</v>
      </c>
      <c r="L379" s="16"/>
      <c r="M379" s="15">
        <v>3</v>
      </c>
      <c r="N379" s="15">
        <v>477</v>
      </c>
      <c r="O379" s="15">
        <v>6</v>
      </c>
      <c r="P379" s="16"/>
      <c r="Q379" s="15">
        <v>4</v>
      </c>
      <c r="R379" s="15">
        <v>477</v>
      </c>
      <c r="S379" s="15">
        <v>6</v>
      </c>
      <c r="T379" s="16"/>
      <c r="U379" s="15">
        <v>5</v>
      </c>
      <c r="V379" s="15">
        <v>477</v>
      </c>
      <c r="W379" s="15">
        <v>6</v>
      </c>
      <c r="X379" s="16"/>
      <c r="Y379" s="15">
        <v>6</v>
      </c>
      <c r="Z379" s="15">
        <v>477</v>
      </c>
      <c r="AA379" s="15">
        <v>6</v>
      </c>
      <c r="AB379" s="16"/>
      <c r="AC379" s="15">
        <v>7</v>
      </c>
      <c r="AD379" s="15">
        <v>477</v>
      </c>
      <c r="AE379" s="15">
        <v>6</v>
      </c>
      <c r="AF379" s="16"/>
      <c r="AG379" s="15">
        <v>8</v>
      </c>
      <c r="AH379" s="15">
        <v>477</v>
      </c>
      <c r="AI379" s="15">
        <v>6</v>
      </c>
      <c r="AJ379" s="16"/>
      <c r="AK379" s="15">
        <v>9</v>
      </c>
      <c r="AL379" s="15">
        <v>477</v>
      </c>
      <c r="AM379" s="15">
        <v>6</v>
      </c>
      <c r="AN379" s="16"/>
      <c r="AO379" s="15">
        <v>10</v>
      </c>
      <c r="AP379" s="15">
        <v>477</v>
      </c>
      <c r="AQ379" s="15">
        <v>6</v>
      </c>
      <c r="AR379" s="16"/>
      <c r="AS379" s="15">
        <v>11</v>
      </c>
      <c r="AT379" s="15">
        <v>477</v>
      </c>
      <c r="AU379" s="15">
        <v>6</v>
      </c>
      <c r="AV379" s="16"/>
      <c r="AW379" s="15">
        <v>12</v>
      </c>
      <c r="AX379" s="15">
        <v>477</v>
      </c>
      <c r="AY379" s="15">
        <v>6</v>
      </c>
    </row>
    <row r="380" spans="1:51">
      <c r="A380" s="15">
        <v>0</v>
      </c>
      <c r="B380" s="15">
        <v>478</v>
      </c>
      <c r="C380" s="15">
        <v>6</v>
      </c>
      <c r="D380" s="16"/>
      <c r="E380" s="15">
        <v>1</v>
      </c>
      <c r="F380" s="15">
        <v>478</v>
      </c>
      <c r="G380" s="15">
        <v>6</v>
      </c>
      <c r="H380" s="16"/>
      <c r="I380" s="15">
        <v>2</v>
      </c>
      <c r="J380" s="15">
        <v>478</v>
      </c>
      <c r="K380" s="15">
        <v>6</v>
      </c>
      <c r="L380" s="16"/>
      <c r="M380" s="15">
        <v>3</v>
      </c>
      <c r="N380" s="15">
        <v>478</v>
      </c>
      <c r="O380" s="15">
        <v>6</v>
      </c>
      <c r="P380" s="16"/>
      <c r="Q380" s="15">
        <v>4</v>
      </c>
      <c r="R380" s="15">
        <v>478</v>
      </c>
      <c r="S380" s="15">
        <v>6</v>
      </c>
      <c r="T380" s="16"/>
      <c r="U380" s="15">
        <v>5</v>
      </c>
      <c r="V380" s="15">
        <v>478</v>
      </c>
      <c r="W380" s="15">
        <v>6</v>
      </c>
      <c r="X380" s="16"/>
      <c r="Y380" s="15">
        <v>6</v>
      </c>
      <c r="Z380" s="15">
        <v>478</v>
      </c>
      <c r="AA380" s="15">
        <v>6</v>
      </c>
      <c r="AB380" s="16"/>
      <c r="AC380" s="15">
        <v>7</v>
      </c>
      <c r="AD380" s="15">
        <v>478</v>
      </c>
      <c r="AE380" s="15">
        <v>6</v>
      </c>
      <c r="AF380" s="16"/>
      <c r="AG380" s="15">
        <v>8</v>
      </c>
      <c r="AH380" s="15">
        <v>478</v>
      </c>
      <c r="AI380" s="15">
        <v>6</v>
      </c>
      <c r="AJ380" s="16"/>
      <c r="AK380" s="15">
        <v>9</v>
      </c>
      <c r="AL380" s="15">
        <v>478</v>
      </c>
      <c r="AM380" s="15">
        <v>6</v>
      </c>
      <c r="AN380" s="16"/>
      <c r="AO380" s="15">
        <v>10</v>
      </c>
      <c r="AP380" s="15">
        <v>478</v>
      </c>
      <c r="AQ380" s="15">
        <v>6</v>
      </c>
      <c r="AR380" s="16"/>
      <c r="AS380" s="15">
        <v>11</v>
      </c>
      <c r="AT380" s="15">
        <v>478</v>
      </c>
      <c r="AU380" s="15">
        <v>6</v>
      </c>
      <c r="AV380" s="16"/>
      <c r="AW380" s="15">
        <v>12</v>
      </c>
      <c r="AX380" s="15">
        <v>478</v>
      </c>
      <c r="AY380" s="15">
        <v>6</v>
      </c>
    </row>
    <row r="381" spans="1:51">
      <c r="A381" s="15">
        <v>0</v>
      </c>
      <c r="B381" s="15">
        <v>479</v>
      </c>
      <c r="C381" s="15">
        <v>6</v>
      </c>
      <c r="D381" s="16"/>
      <c r="E381" s="15">
        <v>1</v>
      </c>
      <c r="F381" s="15">
        <v>479</v>
      </c>
      <c r="G381" s="15">
        <v>6</v>
      </c>
      <c r="H381" s="16"/>
      <c r="I381" s="15">
        <v>2</v>
      </c>
      <c r="J381" s="15">
        <v>479</v>
      </c>
      <c r="K381" s="15">
        <v>6</v>
      </c>
      <c r="L381" s="16"/>
      <c r="M381" s="15">
        <v>3</v>
      </c>
      <c r="N381" s="15">
        <v>479</v>
      </c>
      <c r="O381" s="15">
        <v>6</v>
      </c>
      <c r="P381" s="16"/>
      <c r="Q381" s="15">
        <v>4</v>
      </c>
      <c r="R381" s="15">
        <v>479</v>
      </c>
      <c r="S381" s="15">
        <v>6</v>
      </c>
      <c r="T381" s="16"/>
      <c r="U381" s="15">
        <v>5</v>
      </c>
      <c r="V381" s="15">
        <v>479</v>
      </c>
      <c r="W381" s="15">
        <v>6</v>
      </c>
      <c r="X381" s="16"/>
      <c r="Y381" s="15">
        <v>6</v>
      </c>
      <c r="Z381" s="15">
        <v>479</v>
      </c>
      <c r="AA381" s="15">
        <v>6</v>
      </c>
      <c r="AB381" s="16"/>
      <c r="AC381" s="15">
        <v>7</v>
      </c>
      <c r="AD381" s="15">
        <v>479</v>
      </c>
      <c r="AE381" s="15">
        <v>6</v>
      </c>
      <c r="AF381" s="16"/>
      <c r="AG381" s="15">
        <v>8</v>
      </c>
      <c r="AH381" s="15">
        <v>479</v>
      </c>
      <c r="AI381" s="15">
        <v>6</v>
      </c>
      <c r="AJ381" s="16"/>
      <c r="AK381" s="15">
        <v>9</v>
      </c>
      <c r="AL381" s="15">
        <v>479</v>
      </c>
      <c r="AM381" s="15">
        <v>6</v>
      </c>
      <c r="AN381" s="16"/>
      <c r="AO381" s="15">
        <v>10</v>
      </c>
      <c r="AP381" s="15">
        <v>479</v>
      </c>
      <c r="AQ381" s="15">
        <v>6</v>
      </c>
      <c r="AR381" s="16"/>
      <c r="AS381" s="15">
        <v>11</v>
      </c>
      <c r="AT381" s="15">
        <v>479</v>
      </c>
      <c r="AU381" s="15">
        <v>6</v>
      </c>
      <c r="AV381" s="16"/>
      <c r="AW381" s="15">
        <v>12</v>
      </c>
      <c r="AX381" s="15">
        <v>479</v>
      </c>
      <c r="AY381" s="15">
        <v>6</v>
      </c>
    </row>
    <row r="382" spans="1:51">
      <c r="A382" s="15">
        <v>0</v>
      </c>
      <c r="B382" s="15">
        <v>480</v>
      </c>
      <c r="C382" s="15">
        <v>6</v>
      </c>
      <c r="D382" s="16"/>
      <c r="E382" s="15">
        <v>1</v>
      </c>
      <c r="F382" s="15">
        <v>480</v>
      </c>
      <c r="G382" s="15">
        <v>6</v>
      </c>
      <c r="H382" s="16"/>
      <c r="I382" s="15">
        <v>2</v>
      </c>
      <c r="J382" s="15">
        <v>480</v>
      </c>
      <c r="K382" s="15">
        <v>6</v>
      </c>
      <c r="L382" s="16"/>
      <c r="M382" s="15">
        <v>3</v>
      </c>
      <c r="N382" s="15">
        <v>480</v>
      </c>
      <c r="O382" s="15">
        <v>6</v>
      </c>
      <c r="P382" s="16"/>
      <c r="Q382" s="15">
        <v>4</v>
      </c>
      <c r="R382" s="15">
        <v>480</v>
      </c>
      <c r="S382" s="15">
        <v>6</v>
      </c>
      <c r="T382" s="16"/>
      <c r="U382" s="15">
        <v>5</v>
      </c>
      <c r="V382" s="15">
        <v>480</v>
      </c>
      <c r="W382" s="15">
        <v>6</v>
      </c>
      <c r="X382" s="16"/>
      <c r="Y382" s="15">
        <v>6</v>
      </c>
      <c r="Z382" s="15">
        <v>480</v>
      </c>
      <c r="AA382" s="15">
        <v>6</v>
      </c>
      <c r="AB382" s="16"/>
      <c r="AC382" s="15">
        <v>7</v>
      </c>
      <c r="AD382" s="15">
        <v>480</v>
      </c>
      <c r="AE382" s="15">
        <v>6</v>
      </c>
      <c r="AF382" s="16"/>
      <c r="AG382" s="15">
        <v>8</v>
      </c>
      <c r="AH382" s="15">
        <v>480</v>
      </c>
      <c r="AI382" s="15">
        <v>6</v>
      </c>
      <c r="AJ382" s="16"/>
      <c r="AK382" s="15">
        <v>9</v>
      </c>
      <c r="AL382" s="15">
        <v>480</v>
      </c>
      <c r="AM382" s="15">
        <v>6</v>
      </c>
      <c r="AN382" s="16"/>
      <c r="AO382" s="15">
        <v>10</v>
      </c>
      <c r="AP382" s="15">
        <v>480</v>
      </c>
      <c r="AQ382" s="15">
        <v>6</v>
      </c>
      <c r="AR382" s="16"/>
      <c r="AS382" s="15">
        <v>11</v>
      </c>
      <c r="AT382" s="15">
        <v>480</v>
      </c>
      <c r="AU382" s="15">
        <v>6</v>
      </c>
      <c r="AV382" s="16"/>
      <c r="AW382" s="15">
        <v>12</v>
      </c>
      <c r="AX382" s="15">
        <v>480</v>
      </c>
      <c r="AY382" s="15">
        <v>6</v>
      </c>
    </row>
    <row r="383" spans="1:51">
      <c r="A383" s="15">
        <v>0</v>
      </c>
      <c r="B383" s="15">
        <v>481</v>
      </c>
      <c r="C383" s="15">
        <v>6</v>
      </c>
      <c r="D383" s="16"/>
      <c r="E383" s="15">
        <v>1</v>
      </c>
      <c r="F383" s="15">
        <v>481</v>
      </c>
      <c r="G383" s="15">
        <v>6</v>
      </c>
      <c r="H383" s="16"/>
      <c r="I383" s="15">
        <v>2</v>
      </c>
      <c r="J383" s="15">
        <v>481</v>
      </c>
      <c r="K383" s="15">
        <v>6</v>
      </c>
      <c r="L383" s="16"/>
      <c r="M383" s="15">
        <v>3</v>
      </c>
      <c r="N383" s="15">
        <v>481</v>
      </c>
      <c r="O383" s="15">
        <v>6</v>
      </c>
      <c r="P383" s="16"/>
      <c r="Q383" s="15">
        <v>4</v>
      </c>
      <c r="R383" s="15">
        <v>481</v>
      </c>
      <c r="S383" s="15">
        <v>6</v>
      </c>
      <c r="T383" s="16"/>
      <c r="U383" s="15">
        <v>5</v>
      </c>
      <c r="V383" s="15">
        <v>481</v>
      </c>
      <c r="W383" s="15">
        <v>6</v>
      </c>
      <c r="X383" s="16"/>
      <c r="Y383" s="15">
        <v>6</v>
      </c>
      <c r="Z383" s="15">
        <v>481</v>
      </c>
      <c r="AA383" s="15">
        <v>6</v>
      </c>
      <c r="AB383" s="16"/>
      <c r="AC383" s="15">
        <v>7</v>
      </c>
      <c r="AD383" s="15">
        <v>481</v>
      </c>
      <c r="AE383" s="15">
        <v>6</v>
      </c>
      <c r="AF383" s="16"/>
      <c r="AG383" s="15">
        <v>8</v>
      </c>
      <c r="AH383" s="15">
        <v>481</v>
      </c>
      <c r="AI383" s="15">
        <v>6</v>
      </c>
      <c r="AJ383" s="16"/>
      <c r="AK383" s="15">
        <v>9</v>
      </c>
      <c r="AL383" s="15">
        <v>481</v>
      </c>
      <c r="AM383" s="15">
        <v>6</v>
      </c>
      <c r="AN383" s="16"/>
      <c r="AO383" s="15">
        <v>10</v>
      </c>
      <c r="AP383" s="15">
        <v>481</v>
      </c>
      <c r="AQ383" s="15">
        <v>6</v>
      </c>
      <c r="AR383" s="16"/>
      <c r="AS383" s="15">
        <v>11</v>
      </c>
      <c r="AT383" s="15">
        <v>481</v>
      </c>
      <c r="AU383" s="15">
        <v>6</v>
      </c>
      <c r="AV383" s="16"/>
      <c r="AW383" s="15">
        <v>12</v>
      </c>
      <c r="AX383" s="15">
        <v>481</v>
      </c>
      <c r="AY383" s="15">
        <v>6</v>
      </c>
    </row>
    <row r="384" spans="1:51">
      <c r="A384" s="15">
        <v>0</v>
      </c>
      <c r="B384" s="15">
        <v>482</v>
      </c>
      <c r="C384" s="15">
        <v>6</v>
      </c>
      <c r="D384" s="16"/>
      <c r="E384" s="15">
        <v>1</v>
      </c>
      <c r="F384" s="15">
        <v>482</v>
      </c>
      <c r="G384" s="15">
        <v>6</v>
      </c>
      <c r="H384" s="16"/>
      <c r="I384" s="15">
        <v>2</v>
      </c>
      <c r="J384" s="15">
        <v>482</v>
      </c>
      <c r="K384" s="15">
        <v>6</v>
      </c>
      <c r="L384" s="16"/>
      <c r="M384" s="15">
        <v>3</v>
      </c>
      <c r="N384" s="15">
        <v>482</v>
      </c>
      <c r="O384" s="15">
        <v>6</v>
      </c>
      <c r="P384" s="16"/>
      <c r="Q384" s="15">
        <v>4</v>
      </c>
      <c r="R384" s="15">
        <v>482</v>
      </c>
      <c r="S384" s="15">
        <v>6</v>
      </c>
      <c r="T384" s="16"/>
      <c r="U384" s="15">
        <v>5</v>
      </c>
      <c r="V384" s="15">
        <v>482</v>
      </c>
      <c r="W384" s="15">
        <v>6</v>
      </c>
      <c r="X384" s="16"/>
      <c r="Y384" s="15">
        <v>6</v>
      </c>
      <c r="Z384" s="15">
        <v>482</v>
      </c>
      <c r="AA384" s="15">
        <v>6</v>
      </c>
      <c r="AB384" s="16"/>
      <c r="AC384" s="15">
        <v>7</v>
      </c>
      <c r="AD384" s="15">
        <v>482</v>
      </c>
      <c r="AE384" s="15">
        <v>6</v>
      </c>
      <c r="AF384" s="16"/>
      <c r="AG384" s="15">
        <v>8</v>
      </c>
      <c r="AH384" s="15">
        <v>482</v>
      </c>
      <c r="AI384" s="15">
        <v>6</v>
      </c>
      <c r="AJ384" s="16"/>
      <c r="AK384" s="15">
        <v>9</v>
      </c>
      <c r="AL384" s="15">
        <v>482</v>
      </c>
      <c r="AM384" s="15">
        <v>6</v>
      </c>
      <c r="AN384" s="16"/>
      <c r="AO384" s="15">
        <v>10</v>
      </c>
      <c r="AP384" s="15">
        <v>482</v>
      </c>
      <c r="AQ384" s="15">
        <v>6</v>
      </c>
      <c r="AR384" s="16"/>
      <c r="AS384" s="15">
        <v>11</v>
      </c>
      <c r="AT384" s="15">
        <v>482</v>
      </c>
      <c r="AU384" s="15">
        <v>6</v>
      </c>
      <c r="AV384" s="16"/>
      <c r="AW384" s="15">
        <v>12</v>
      </c>
      <c r="AX384" s="15">
        <v>482</v>
      </c>
      <c r="AY384" s="15">
        <v>6</v>
      </c>
    </row>
    <row r="385" spans="1:51">
      <c r="A385" s="15">
        <v>0</v>
      </c>
      <c r="B385" s="15">
        <v>483</v>
      </c>
      <c r="C385" s="15">
        <v>6</v>
      </c>
      <c r="D385" s="16"/>
      <c r="E385" s="15">
        <v>1</v>
      </c>
      <c r="F385" s="15">
        <v>483</v>
      </c>
      <c r="G385" s="15">
        <v>6</v>
      </c>
      <c r="H385" s="16"/>
      <c r="I385" s="15">
        <v>2</v>
      </c>
      <c r="J385" s="15">
        <v>483</v>
      </c>
      <c r="K385" s="15">
        <v>6</v>
      </c>
      <c r="L385" s="16"/>
      <c r="M385" s="15">
        <v>3</v>
      </c>
      <c r="N385" s="15">
        <v>483</v>
      </c>
      <c r="O385" s="15">
        <v>6</v>
      </c>
      <c r="P385" s="16"/>
      <c r="Q385" s="15">
        <v>4</v>
      </c>
      <c r="R385" s="15">
        <v>483</v>
      </c>
      <c r="S385" s="15">
        <v>6</v>
      </c>
      <c r="T385" s="16"/>
      <c r="U385" s="15">
        <v>5</v>
      </c>
      <c r="V385" s="15">
        <v>483</v>
      </c>
      <c r="W385" s="15">
        <v>6</v>
      </c>
      <c r="X385" s="16"/>
      <c r="Y385" s="15">
        <v>6</v>
      </c>
      <c r="Z385" s="15">
        <v>483</v>
      </c>
      <c r="AA385" s="15">
        <v>6</v>
      </c>
      <c r="AB385" s="16"/>
      <c r="AC385" s="15">
        <v>7</v>
      </c>
      <c r="AD385" s="15">
        <v>483</v>
      </c>
      <c r="AE385" s="15">
        <v>6</v>
      </c>
      <c r="AF385" s="16"/>
      <c r="AG385" s="15">
        <v>8</v>
      </c>
      <c r="AH385" s="15">
        <v>483</v>
      </c>
      <c r="AI385" s="15">
        <v>6</v>
      </c>
      <c r="AJ385" s="16"/>
      <c r="AK385" s="15">
        <v>9</v>
      </c>
      <c r="AL385" s="15">
        <v>483</v>
      </c>
      <c r="AM385" s="15">
        <v>6</v>
      </c>
      <c r="AN385" s="16"/>
      <c r="AO385" s="15">
        <v>10</v>
      </c>
      <c r="AP385" s="15">
        <v>483</v>
      </c>
      <c r="AQ385" s="15">
        <v>6</v>
      </c>
      <c r="AR385" s="16"/>
      <c r="AS385" s="15">
        <v>11</v>
      </c>
      <c r="AT385" s="15">
        <v>483</v>
      </c>
      <c r="AU385" s="15">
        <v>6</v>
      </c>
      <c r="AV385" s="16"/>
      <c r="AW385" s="15">
        <v>12</v>
      </c>
      <c r="AX385" s="15">
        <v>483</v>
      </c>
      <c r="AY385" s="15">
        <v>6</v>
      </c>
    </row>
    <row r="386" spans="1:51">
      <c r="A386" s="15">
        <v>0</v>
      </c>
      <c r="B386" s="15">
        <v>484</v>
      </c>
      <c r="C386" s="15">
        <v>6</v>
      </c>
      <c r="D386" s="16"/>
      <c r="E386" s="15">
        <v>1</v>
      </c>
      <c r="F386" s="15">
        <v>484</v>
      </c>
      <c r="G386" s="15">
        <v>6</v>
      </c>
      <c r="H386" s="16"/>
      <c r="I386" s="15">
        <v>2</v>
      </c>
      <c r="J386" s="15">
        <v>484</v>
      </c>
      <c r="K386" s="15">
        <v>6</v>
      </c>
      <c r="L386" s="16"/>
      <c r="M386" s="15">
        <v>3</v>
      </c>
      <c r="N386" s="15">
        <v>484</v>
      </c>
      <c r="O386" s="15">
        <v>6</v>
      </c>
      <c r="P386" s="16"/>
      <c r="Q386" s="15">
        <v>4</v>
      </c>
      <c r="R386" s="15">
        <v>484</v>
      </c>
      <c r="S386" s="15">
        <v>6</v>
      </c>
      <c r="T386" s="16"/>
      <c r="U386" s="15">
        <v>5</v>
      </c>
      <c r="V386" s="15">
        <v>484</v>
      </c>
      <c r="W386" s="15">
        <v>6</v>
      </c>
      <c r="X386" s="16"/>
      <c r="Y386" s="15">
        <v>6</v>
      </c>
      <c r="Z386" s="15">
        <v>484</v>
      </c>
      <c r="AA386" s="15">
        <v>6</v>
      </c>
      <c r="AB386" s="16"/>
      <c r="AC386" s="15">
        <v>7</v>
      </c>
      <c r="AD386" s="15">
        <v>484</v>
      </c>
      <c r="AE386" s="15">
        <v>6</v>
      </c>
      <c r="AF386" s="16"/>
      <c r="AG386" s="15">
        <v>8</v>
      </c>
      <c r="AH386" s="15">
        <v>484</v>
      </c>
      <c r="AI386" s="15">
        <v>6</v>
      </c>
      <c r="AJ386" s="16"/>
      <c r="AK386" s="15">
        <v>9</v>
      </c>
      <c r="AL386" s="15">
        <v>484</v>
      </c>
      <c r="AM386" s="15">
        <v>6</v>
      </c>
      <c r="AN386" s="16"/>
      <c r="AO386" s="15">
        <v>10</v>
      </c>
      <c r="AP386" s="15">
        <v>484</v>
      </c>
      <c r="AQ386" s="15">
        <v>6</v>
      </c>
      <c r="AR386" s="16"/>
      <c r="AS386" s="15">
        <v>11</v>
      </c>
      <c r="AT386" s="15">
        <v>484</v>
      </c>
      <c r="AU386" s="15">
        <v>6</v>
      </c>
      <c r="AV386" s="16"/>
      <c r="AW386" s="15">
        <v>12</v>
      </c>
      <c r="AX386" s="15">
        <v>484</v>
      </c>
      <c r="AY386" s="15">
        <v>6</v>
      </c>
    </row>
    <row r="387" spans="1:51">
      <c r="A387" s="15">
        <v>0</v>
      </c>
      <c r="B387" s="15">
        <v>485</v>
      </c>
      <c r="C387" s="15">
        <v>6</v>
      </c>
      <c r="D387" s="16"/>
      <c r="E387" s="15">
        <v>1</v>
      </c>
      <c r="F387" s="15">
        <v>485</v>
      </c>
      <c r="G387" s="15">
        <v>6</v>
      </c>
      <c r="H387" s="16"/>
      <c r="I387" s="15">
        <v>2</v>
      </c>
      <c r="J387" s="15">
        <v>485</v>
      </c>
      <c r="K387" s="15">
        <v>6</v>
      </c>
      <c r="L387" s="16"/>
      <c r="M387" s="15">
        <v>3</v>
      </c>
      <c r="N387" s="15">
        <v>485</v>
      </c>
      <c r="O387" s="15">
        <v>6</v>
      </c>
      <c r="P387" s="16"/>
      <c r="Q387" s="15">
        <v>4</v>
      </c>
      <c r="R387" s="15">
        <v>485</v>
      </c>
      <c r="S387" s="15">
        <v>6</v>
      </c>
      <c r="T387" s="16"/>
      <c r="U387" s="15">
        <v>5</v>
      </c>
      <c r="V387" s="15">
        <v>485</v>
      </c>
      <c r="W387" s="15">
        <v>6</v>
      </c>
      <c r="X387" s="16"/>
      <c r="Y387" s="15">
        <v>6</v>
      </c>
      <c r="Z387" s="15">
        <v>485</v>
      </c>
      <c r="AA387" s="15">
        <v>6</v>
      </c>
      <c r="AB387" s="16"/>
      <c r="AC387" s="15">
        <v>7</v>
      </c>
      <c r="AD387" s="15">
        <v>485</v>
      </c>
      <c r="AE387" s="15">
        <v>6</v>
      </c>
      <c r="AF387" s="16"/>
      <c r="AG387" s="15">
        <v>8</v>
      </c>
      <c r="AH387" s="15">
        <v>485</v>
      </c>
      <c r="AI387" s="15">
        <v>6</v>
      </c>
      <c r="AJ387" s="16"/>
      <c r="AK387" s="15">
        <v>9</v>
      </c>
      <c r="AL387" s="15">
        <v>485</v>
      </c>
      <c r="AM387" s="15">
        <v>6</v>
      </c>
      <c r="AN387" s="16"/>
      <c r="AO387" s="15">
        <v>10</v>
      </c>
      <c r="AP387" s="15">
        <v>485</v>
      </c>
      <c r="AQ387" s="15">
        <v>6</v>
      </c>
      <c r="AR387" s="16"/>
      <c r="AS387" s="15">
        <v>11</v>
      </c>
      <c r="AT387" s="15">
        <v>485</v>
      </c>
      <c r="AU387" s="15">
        <v>6</v>
      </c>
      <c r="AV387" s="16"/>
      <c r="AW387" s="15">
        <v>12</v>
      </c>
      <c r="AX387" s="15">
        <v>485</v>
      </c>
      <c r="AY387" s="15">
        <v>6</v>
      </c>
    </row>
    <row r="388" spans="1:51">
      <c r="A388" s="15">
        <v>0</v>
      </c>
      <c r="B388" s="15">
        <v>486</v>
      </c>
      <c r="C388" s="15">
        <v>6</v>
      </c>
      <c r="D388" s="16"/>
      <c r="E388" s="15">
        <v>1</v>
      </c>
      <c r="F388" s="15">
        <v>486</v>
      </c>
      <c r="G388" s="15">
        <v>6</v>
      </c>
      <c r="H388" s="16"/>
      <c r="I388" s="15">
        <v>2</v>
      </c>
      <c r="J388" s="15">
        <v>486</v>
      </c>
      <c r="K388" s="15">
        <v>6</v>
      </c>
      <c r="L388" s="16"/>
      <c r="M388" s="15">
        <v>3</v>
      </c>
      <c r="N388" s="15">
        <v>486</v>
      </c>
      <c r="O388" s="15">
        <v>6</v>
      </c>
      <c r="P388" s="16"/>
      <c r="Q388" s="15">
        <v>4</v>
      </c>
      <c r="R388" s="15">
        <v>486</v>
      </c>
      <c r="S388" s="15">
        <v>6</v>
      </c>
      <c r="T388" s="16"/>
      <c r="U388" s="15">
        <v>5</v>
      </c>
      <c r="V388" s="15">
        <v>486</v>
      </c>
      <c r="W388" s="15">
        <v>6</v>
      </c>
      <c r="X388" s="16"/>
      <c r="Y388" s="15">
        <v>6</v>
      </c>
      <c r="Z388" s="15">
        <v>486</v>
      </c>
      <c r="AA388" s="15">
        <v>6</v>
      </c>
      <c r="AB388" s="16"/>
      <c r="AC388" s="15">
        <v>7</v>
      </c>
      <c r="AD388" s="15">
        <v>486</v>
      </c>
      <c r="AE388" s="15">
        <v>6</v>
      </c>
      <c r="AF388" s="16"/>
      <c r="AG388" s="15">
        <v>8</v>
      </c>
      <c r="AH388" s="15">
        <v>486</v>
      </c>
      <c r="AI388" s="15">
        <v>6</v>
      </c>
      <c r="AJ388" s="16"/>
      <c r="AK388" s="15">
        <v>9</v>
      </c>
      <c r="AL388" s="15">
        <v>486</v>
      </c>
      <c r="AM388" s="15">
        <v>6</v>
      </c>
      <c r="AN388" s="16"/>
      <c r="AO388" s="15">
        <v>10</v>
      </c>
      <c r="AP388" s="15">
        <v>486</v>
      </c>
      <c r="AQ388" s="15">
        <v>6</v>
      </c>
      <c r="AR388" s="16"/>
      <c r="AS388" s="15">
        <v>11</v>
      </c>
      <c r="AT388" s="15">
        <v>486</v>
      </c>
      <c r="AU388" s="15">
        <v>6</v>
      </c>
      <c r="AV388" s="16"/>
      <c r="AW388" s="15">
        <v>12</v>
      </c>
      <c r="AX388" s="15">
        <v>486</v>
      </c>
      <c r="AY388" s="15">
        <v>6</v>
      </c>
    </row>
    <row r="389" spans="1:51">
      <c r="A389" s="15">
        <v>0</v>
      </c>
      <c r="B389" s="15">
        <v>487</v>
      </c>
      <c r="C389" s="15">
        <v>6</v>
      </c>
      <c r="D389" s="16"/>
      <c r="E389" s="15">
        <v>1</v>
      </c>
      <c r="F389" s="15">
        <v>487</v>
      </c>
      <c r="G389" s="15">
        <v>6</v>
      </c>
      <c r="H389" s="16"/>
      <c r="I389" s="15">
        <v>2</v>
      </c>
      <c r="J389" s="15">
        <v>487</v>
      </c>
      <c r="K389" s="15">
        <v>6</v>
      </c>
      <c r="L389" s="16"/>
      <c r="M389" s="15">
        <v>3</v>
      </c>
      <c r="N389" s="15">
        <v>487</v>
      </c>
      <c r="O389" s="15">
        <v>6</v>
      </c>
      <c r="P389" s="16"/>
      <c r="Q389" s="15">
        <v>4</v>
      </c>
      <c r="R389" s="15">
        <v>487</v>
      </c>
      <c r="S389" s="15">
        <v>6</v>
      </c>
      <c r="T389" s="16"/>
      <c r="U389" s="15">
        <v>5</v>
      </c>
      <c r="V389" s="15">
        <v>487</v>
      </c>
      <c r="W389" s="15">
        <v>6</v>
      </c>
      <c r="X389" s="16"/>
      <c r="Y389" s="15">
        <v>6</v>
      </c>
      <c r="Z389" s="15">
        <v>487</v>
      </c>
      <c r="AA389" s="15">
        <v>6</v>
      </c>
      <c r="AB389" s="16"/>
      <c r="AC389" s="15">
        <v>7</v>
      </c>
      <c r="AD389" s="15">
        <v>487</v>
      </c>
      <c r="AE389" s="15">
        <v>6</v>
      </c>
      <c r="AF389" s="16"/>
      <c r="AG389" s="15">
        <v>8</v>
      </c>
      <c r="AH389" s="15">
        <v>487</v>
      </c>
      <c r="AI389" s="15">
        <v>6</v>
      </c>
      <c r="AJ389" s="16"/>
      <c r="AK389" s="15">
        <v>9</v>
      </c>
      <c r="AL389" s="15">
        <v>487</v>
      </c>
      <c r="AM389" s="15">
        <v>6</v>
      </c>
      <c r="AN389" s="16"/>
      <c r="AO389" s="15">
        <v>10</v>
      </c>
      <c r="AP389" s="15">
        <v>487</v>
      </c>
      <c r="AQ389" s="15">
        <v>6</v>
      </c>
      <c r="AR389" s="16"/>
      <c r="AS389" s="15">
        <v>11</v>
      </c>
      <c r="AT389" s="15">
        <v>487</v>
      </c>
      <c r="AU389" s="15">
        <v>6</v>
      </c>
      <c r="AV389" s="16"/>
      <c r="AW389" s="15">
        <v>12</v>
      </c>
      <c r="AX389" s="15">
        <v>487</v>
      </c>
      <c r="AY389" s="15">
        <v>6</v>
      </c>
    </row>
    <row r="390" spans="1:51">
      <c r="A390" s="15">
        <v>0</v>
      </c>
      <c r="B390" s="15">
        <v>488</v>
      </c>
      <c r="C390" s="15">
        <v>6</v>
      </c>
      <c r="D390" s="16"/>
      <c r="E390" s="15">
        <v>1</v>
      </c>
      <c r="F390" s="15">
        <v>488</v>
      </c>
      <c r="G390" s="15">
        <v>6</v>
      </c>
      <c r="H390" s="16"/>
      <c r="I390" s="15">
        <v>2</v>
      </c>
      <c r="J390" s="15">
        <v>488</v>
      </c>
      <c r="K390" s="15">
        <v>6</v>
      </c>
      <c r="L390" s="16"/>
      <c r="M390" s="15">
        <v>3</v>
      </c>
      <c r="N390" s="15">
        <v>488</v>
      </c>
      <c r="O390" s="15">
        <v>6</v>
      </c>
      <c r="P390" s="16"/>
      <c r="Q390" s="15">
        <v>4</v>
      </c>
      <c r="R390" s="15">
        <v>488</v>
      </c>
      <c r="S390" s="15">
        <v>6</v>
      </c>
      <c r="T390" s="16"/>
      <c r="U390" s="15">
        <v>5</v>
      </c>
      <c r="V390" s="15">
        <v>488</v>
      </c>
      <c r="W390" s="15">
        <v>6</v>
      </c>
      <c r="X390" s="16"/>
      <c r="Y390" s="15">
        <v>6</v>
      </c>
      <c r="Z390" s="15">
        <v>488</v>
      </c>
      <c r="AA390" s="15">
        <v>6</v>
      </c>
      <c r="AB390" s="16"/>
      <c r="AC390" s="15">
        <v>7</v>
      </c>
      <c r="AD390" s="15">
        <v>488</v>
      </c>
      <c r="AE390" s="15">
        <v>6</v>
      </c>
      <c r="AF390" s="16"/>
      <c r="AG390" s="15">
        <v>8</v>
      </c>
      <c r="AH390" s="15">
        <v>488</v>
      </c>
      <c r="AI390" s="15">
        <v>6</v>
      </c>
      <c r="AJ390" s="16"/>
      <c r="AK390" s="15">
        <v>9</v>
      </c>
      <c r="AL390" s="15">
        <v>488</v>
      </c>
      <c r="AM390" s="15">
        <v>6</v>
      </c>
      <c r="AN390" s="16"/>
      <c r="AO390" s="15">
        <v>10</v>
      </c>
      <c r="AP390" s="15">
        <v>488</v>
      </c>
      <c r="AQ390" s="15">
        <v>6</v>
      </c>
      <c r="AR390" s="16"/>
      <c r="AS390" s="15">
        <v>11</v>
      </c>
      <c r="AT390" s="15">
        <v>488</v>
      </c>
      <c r="AU390" s="15">
        <v>6</v>
      </c>
      <c r="AV390" s="16"/>
      <c r="AW390" s="15">
        <v>12</v>
      </c>
      <c r="AX390" s="15">
        <v>488</v>
      </c>
      <c r="AY390" s="15">
        <v>6</v>
      </c>
    </row>
    <row r="391" spans="1:51">
      <c r="A391" s="15">
        <v>0</v>
      </c>
      <c r="B391" s="15">
        <v>489</v>
      </c>
      <c r="C391" s="15">
        <v>6</v>
      </c>
      <c r="D391" s="16"/>
      <c r="E391" s="15">
        <v>1</v>
      </c>
      <c r="F391" s="15">
        <v>489</v>
      </c>
      <c r="G391" s="15">
        <v>6</v>
      </c>
      <c r="H391" s="16"/>
      <c r="I391" s="15">
        <v>2</v>
      </c>
      <c r="J391" s="15">
        <v>489</v>
      </c>
      <c r="K391" s="15">
        <v>6</v>
      </c>
      <c r="L391" s="16"/>
      <c r="M391" s="15">
        <v>3</v>
      </c>
      <c r="N391" s="15">
        <v>489</v>
      </c>
      <c r="O391" s="15">
        <v>6</v>
      </c>
      <c r="P391" s="16"/>
      <c r="Q391" s="15">
        <v>4</v>
      </c>
      <c r="R391" s="15">
        <v>489</v>
      </c>
      <c r="S391" s="15">
        <v>6</v>
      </c>
      <c r="T391" s="16"/>
      <c r="U391" s="15">
        <v>5</v>
      </c>
      <c r="V391" s="15">
        <v>489</v>
      </c>
      <c r="W391" s="15">
        <v>6</v>
      </c>
      <c r="X391" s="16"/>
      <c r="Y391" s="15">
        <v>6</v>
      </c>
      <c r="Z391" s="15">
        <v>489</v>
      </c>
      <c r="AA391" s="15">
        <v>6</v>
      </c>
      <c r="AB391" s="16"/>
      <c r="AC391" s="15">
        <v>7</v>
      </c>
      <c r="AD391" s="15">
        <v>489</v>
      </c>
      <c r="AE391" s="15">
        <v>6</v>
      </c>
      <c r="AF391" s="16"/>
      <c r="AG391" s="15">
        <v>8</v>
      </c>
      <c r="AH391" s="15">
        <v>489</v>
      </c>
      <c r="AI391" s="15">
        <v>6</v>
      </c>
      <c r="AJ391" s="16"/>
      <c r="AK391" s="15">
        <v>9</v>
      </c>
      <c r="AL391" s="15">
        <v>489</v>
      </c>
      <c r="AM391" s="15">
        <v>6</v>
      </c>
      <c r="AN391" s="16"/>
      <c r="AO391" s="15">
        <v>10</v>
      </c>
      <c r="AP391" s="15">
        <v>489</v>
      </c>
      <c r="AQ391" s="15">
        <v>6</v>
      </c>
      <c r="AR391" s="16"/>
      <c r="AS391" s="15">
        <v>11</v>
      </c>
      <c r="AT391" s="15">
        <v>489</v>
      </c>
      <c r="AU391" s="15">
        <v>6</v>
      </c>
      <c r="AV391" s="16"/>
      <c r="AW391" s="15">
        <v>12</v>
      </c>
      <c r="AX391" s="15">
        <v>489</v>
      </c>
      <c r="AY391" s="15">
        <v>6</v>
      </c>
    </row>
    <row r="392" spans="1:51">
      <c r="A392" s="15">
        <v>0</v>
      </c>
      <c r="B392" s="15">
        <v>490</v>
      </c>
      <c r="C392" s="15">
        <v>6</v>
      </c>
      <c r="D392" s="16"/>
      <c r="E392" s="15">
        <v>1</v>
      </c>
      <c r="F392" s="15">
        <v>490</v>
      </c>
      <c r="G392" s="15">
        <v>6</v>
      </c>
      <c r="H392" s="16"/>
      <c r="I392" s="15">
        <v>2</v>
      </c>
      <c r="J392" s="15">
        <v>490</v>
      </c>
      <c r="K392" s="15">
        <v>6</v>
      </c>
      <c r="L392" s="16"/>
      <c r="M392" s="15">
        <v>3</v>
      </c>
      <c r="N392" s="15">
        <v>490</v>
      </c>
      <c r="O392" s="15">
        <v>6</v>
      </c>
      <c r="P392" s="16"/>
      <c r="Q392" s="15">
        <v>4</v>
      </c>
      <c r="R392" s="15">
        <v>490</v>
      </c>
      <c r="S392" s="15">
        <v>6</v>
      </c>
      <c r="T392" s="16"/>
      <c r="U392" s="15">
        <v>5</v>
      </c>
      <c r="V392" s="15">
        <v>490</v>
      </c>
      <c r="W392" s="15">
        <v>6</v>
      </c>
      <c r="X392" s="16"/>
      <c r="Y392" s="15">
        <v>6</v>
      </c>
      <c r="Z392" s="15">
        <v>490</v>
      </c>
      <c r="AA392" s="15">
        <v>6</v>
      </c>
      <c r="AB392" s="16"/>
      <c r="AC392" s="15">
        <v>7</v>
      </c>
      <c r="AD392" s="15">
        <v>490</v>
      </c>
      <c r="AE392" s="15">
        <v>6</v>
      </c>
      <c r="AF392" s="16"/>
      <c r="AG392" s="15">
        <v>8</v>
      </c>
      <c r="AH392" s="15">
        <v>490</v>
      </c>
      <c r="AI392" s="15">
        <v>6</v>
      </c>
      <c r="AJ392" s="16"/>
      <c r="AK392" s="15">
        <v>9</v>
      </c>
      <c r="AL392" s="15">
        <v>490</v>
      </c>
      <c r="AM392" s="15">
        <v>6</v>
      </c>
      <c r="AN392" s="16"/>
      <c r="AO392" s="15">
        <v>10</v>
      </c>
      <c r="AP392" s="15">
        <v>490</v>
      </c>
      <c r="AQ392" s="15">
        <v>6</v>
      </c>
      <c r="AR392" s="16"/>
      <c r="AS392" s="15">
        <v>11</v>
      </c>
      <c r="AT392" s="15">
        <v>490</v>
      </c>
      <c r="AU392" s="15">
        <v>6</v>
      </c>
      <c r="AV392" s="16"/>
      <c r="AW392" s="15">
        <v>12</v>
      </c>
      <c r="AX392" s="15">
        <v>490</v>
      </c>
      <c r="AY392" s="15">
        <v>6</v>
      </c>
    </row>
    <row r="393" spans="1:51">
      <c r="A393" s="15">
        <v>0</v>
      </c>
      <c r="B393" s="15">
        <v>491</v>
      </c>
      <c r="C393" s="15">
        <v>6</v>
      </c>
      <c r="D393" s="16"/>
      <c r="E393" s="15">
        <v>1</v>
      </c>
      <c r="F393" s="15">
        <v>491</v>
      </c>
      <c r="G393" s="15">
        <v>6</v>
      </c>
      <c r="H393" s="16"/>
      <c r="I393" s="15">
        <v>2</v>
      </c>
      <c r="J393" s="15">
        <v>491</v>
      </c>
      <c r="K393" s="15">
        <v>6</v>
      </c>
      <c r="L393" s="16"/>
      <c r="M393" s="15">
        <v>3</v>
      </c>
      <c r="N393" s="15">
        <v>491</v>
      </c>
      <c r="O393" s="15">
        <v>6</v>
      </c>
      <c r="P393" s="16"/>
      <c r="Q393" s="15">
        <v>4</v>
      </c>
      <c r="R393" s="15">
        <v>491</v>
      </c>
      <c r="S393" s="15">
        <v>6</v>
      </c>
      <c r="T393" s="16"/>
      <c r="U393" s="15">
        <v>5</v>
      </c>
      <c r="V393" s="15">
        <v>491</v>
      </c>
      <c r="W393" s="15">
        <v>6</v>
      </c>
      <c r="X393" s="16"/>
      <c r="Y393" s="15">
        <v>6</v>
      </c>
      <c r="Z393" s="15">
        <v>491</v>
      </c>
      <c r="AA393" s="15">
        <v>6</v>
      </c>
      <c r="AB393" s="16"/>
      <c r="AC393" s="15">
        <v>7</v>
      </c>
      <c r="AD393" s="15">
        <v>491</v>
      </c>
      <c r="AE393" s="15">
        <v>6</v>
      </c>
      <c r="AF393" s="16"/>
      <c r="AG393" s="15">
        <v>8</v>
      </c>
      <c r="AH393" s="15">
        <v>491</v>
      </c>
      <c r="AI393" s="15">
        <v>6</v>
      </c>
      <c r="AJ393" s="16"/>
      <c r="AK393" s="15">
        <v>9</v>
      </c>
      <c r="AL393" s="15">
        <v>491</v>
      </c>
      <c r="AM393" s="15">
        <v>6</v>
      </c>
      <c r="AN393" s="16"/>
      <c r="AO393" s="15">
        <v>10</v>
      </c>
      <c r="AP393" s="15">
        <v>491</v>
      </c>
      <c r="AQ393" s="15">
        <v>6</v>
      </c>
      <c r="AR393" s="16"/>
      <c r="AS393" s="15">
        <v>11</v>
      </c>
      <c r="AT393" s="15">
        <v>491</v>
      </c>
      <c r="AU393" s="15">
        <v>6</v>
      </c>
      <c r="AV393" s="16"/>
      <c r="AW393" s="15">
        <v>12</v>
      </c>
      <c r="AX393" s="15">
        <v>491</v>
      </c>
      <c r="AY393" s="15">
        <v>6</v>
      </c>
    </row>
    <row r="394" spans="1:51">
      <c r="A394" s="15">
        <v>0</v>
      </c>
      <c r="B394" s="15">
        <v>492</v>
      </c>
      <c r="C394" s="15">
        <v>6</v>
      </c>
      <c r="D394" s="16"/>
      <c r="E394" s="15">
        <v>1</v>
      </c>
      <c r="F394" s="15">
        <v>492</v>
      </c>
      <c r="G394" s="15">
        <v>6</v>
      </c>
      <c r="H394" s="16"/>
      <c r="I394" s="15">
        <v>2</v>
      </c>
      <c r="J394" s="15">
        <v>492</v>
      </c>
      <c r="K394" s="15">
        <v>6</v>
      </c>
      <c r="L394" s="16"/>
      <c r="M394" s="15">
        <v>3</v>
      </c>
      <c r="N394" s="15">
        <v>492</v>
      </c>
      <c r="O394" s="15">
        <v>6</v>
      </c>
      <c r="P394" s="16"/>
      <c r="Q394" s="15">
        <v>4</v>
      </c>
      <c r="R394" s="15">
        <v>492</v>
      </c>
      <c r="S394" s="15">
        <v>6</v>
      </c>
      <c r="T394" s="16"/>
      <c r="U394" s="15">
        <v>5</v>
      </c>
      <c r="V394" s="15">
        <v>492</v>
      </c>
      <c r="W394" s="15">
        <v>6</v>
      </c>
      <c r="X394" s="16"/>
      <c r="Y394" s="15">
        <v>6</v>
      </c>
      <c r="Z394" s="15">
        <v>492</v>
      </c>
      <c r="AA394" s="15">
        <v>6</v>
      </c>
      <c r="AB394" s="16"/>
      <c r="AC394" s="15">
        <v>7</v>
      </c>
      <c r="AD394" s="15">
        <v>492</v>
      </c>
      <c r="AE394" s="15">
        <v>6</v>
      </c>
      <c r="AF394" s="16"/>
      <c r="AG394" s="15">
        <v>8</v>
      </c>
      <c r="AH394" s="15">
        <v>492</v>
      </c>
      <c r="AI394" s="15">
        <v>6</v>
      </c>
      <c r="AJ394" s="16"/>
      <c r="AK394" s="15">
        <v>9</v>
      </c>
      <c r="AL394" s="15">
        <v>492</v>
      </c>
      <c r="AM394" s="15">
        <v>6</v>
      </c>
      <c r="AN394" s="16"/>
      <c r="AO394" s="15">
        <v>10</v>
      </c>
      <c r="AP394" s="15">
        <v>492</v>
      </c>
      <c r="AQ394" s="15">
        <v>6</v>
      </c>
      <c r="AR394" s="16"/>
      <c r="AS394" s="15">
        <v>11</v>
      </c>
      <c r="AT394" s="15">
        <v>492</v>
      </c>
      <c r="AU394" s="15">
        <v>6</v>
      </c>
      <c r="AV394" s="16"/>
      <c r="AW394" s="15">
        <v>12</v>
      </c>
      <c r="AX394" s="15">
        <v>492</v>
      </c>
      <c r="AY394" s="15">
        <v>6</v>
      </c>
    </row>
    <row r="395" spans="1:51">
      <c r="A395" s="15">
        <v>0</v>
      </c>
      <c r="B395" s="15">
        <v>493</v>
      </c>
      <c r="C395" s="15">
        <v>6</v>
      </c>
      <c r="D395" s="16"/>
      <c r="E395" s="15">
        <v>1</v>
      </c>
      <c r="F395" s="15">
        <v>493</v>
      </c>
      <c r="G395" s="15">
        <v>6</v>
      </c>
      <c r="H395" s="16"/>
      <c r="I395" s="15">
        <v>2</v>
      </c>
      <c r="J395" s="15">
        <v>493</v>
      </c>
      <c r="K395" s="15">
        <v>6</v>
      </c>
      <c r="L395" s="16"/>
      <c r="M395" s="15">
        <v>3</v>
      </c>
      <c r="N395" s="15">
        <v>493</v>
      </c>
      <c r="O395" s="15">
        <v>6</v>
      </c>
      <c r="P395" s="16"/>
      <c r="Q395" s="15">
        <v>4</v>
      </c>
      <c r="R395" s="15">
        <v>493</v>
      </c>
      <c r="S395" s="15">
        <v>6</v>
      </c>
      <c r="T395" s="16"/>
      <c r="U395" s="15">
        <v>5</v>
      </c>
      <c r="V395" s="15">
        <v>493</v>
      </c>
      <c r="W395" s="15">
        <v>6</v>
      </c>
      <c r="X395" s="16"/>
      <c r="Y395" s="15">
        <v>6</v>
      </c>
      <c r="Z395" s="15">
        <v>493</v>
      </c>
      <c r="AA395" s="15">
        <v>6</v>
      </c>
      <c r="AB395" s="16"/>
      <c r="AC395" s="15">
        <v>7</v>
      </c>
      <c r="AD395" s="15">
        <v>493</v>
      </c>
      <c r="AE395" s="15">
        <v>6</v>
      </c>
      <c r="AF395" s="16"/>
      <c r="AG395" s="15">
        <v>8</v>
      </c>
      <c r="AH395" s="15">
        <v>493</v>
      </c>
      <c r="AI395" s="15">
        <v>6</v>
      </c>
      <c r="AJ395" s="16"/>
      <c r="AK395" s="15">
        <v>9</v>
      </c>
      <c r="AL395" s="15">
        <v>493</v>
      </c>
      <c r="AM395" s="15">
        <v>6</v>
      </c>
      <c r="AN395" s="16"/>
      <c r="AO395" s="15">
        <v>10</v>
      </c>
      <c r="AP395" s="15">
        <v>493</v>
      </c>
      <c r="AQ395" s="15">
        <v>6</v>
      </c>
      <c r="AR395" s="16"/>
      <c r="AS395" s="15">
        <v>11</v>
      </c>
      <c r="AT395" s="15">
        <v>493</v>
      </c>
      <c r="AU395" s="15">
        <v>6</v>
      </c>
      <c r="AV395" s="16"/>
      <c r="AW395" s="15">
        <v>12</v>
      </c>
      <c r="AX395" s="15">
        <v>493</v>
      </c>
      <c r="AY395" s="15">
        <v>6</v>
      </c>
    </row>
    <row r="396" spans="1:51">
      <c r="A396" s="15">
        <v>0</v>
      </c>
      <c r="B396" s="15">
        <v>494</v>
      </c>
      <c r="C396" s="15">
        <v>6</v>
      </c>
      <c r="D396" s="16"/>
      <c r="E396" s="15">
        <v>1</v>
      </c>
      <c r="F396" s="15">
        <v>494</v>
      </c>
      <c r="G396" s="15">
        <v>6</v>
      </c>
      <c r="H396" s="16"/>
      <c r="I396" s="15">
        <v>2</v>
      </c>
      <c r="J396" s="15">
        <v>494</v>
      </c>
      <c r="K396" s="15">
        <v>6</v>
      </c>
      <c r="L396" s="16"/>
      <c r="M396" s="15">
        <v>3</v>
      </c>
      <c r="N396" s="15">
        <v>494</v>
      </c>
      <c r="O396" s="15">
        <v>6</v>
      </c>
      <c r="P396" s="16"/>
      <c r="Q396" s="15">
        <v>4</v>
      </c>
      <c r="R396" s="15">
        <v>494</v>
      </c>
      <c r="S396" s="15">
        <v>6</v>
      </c>
      <c r="T396" s="16"/>
      <c r="U396" s="15">
        <v>5</v>
      </c>
      <c r="V396" s="15">
        <v>494</v>
      </c>
      <c r="W396" s="15">
        <v>6</v>
      </c>
      <c r="X396" s="16"/>
      <c r="Y396" s="15">
        <v>6</v>
      </c>
      <c r="Z396" s="15">
        <v>494</v>
      </c>
      <c r="AA396" s="15">
        <v>6</v>
      </c>
      <c r="AB396" s="16"/>
      <c r="AC396" s="15">
        <v>7</v>
      </c>
      <c r="AD396" s="15">
        <v>494</v>
      </c>
      <c r="AE396" s="15">
        <v>6</v>
      </c>
      <c r="AF396" s="16"/>
      <c r="AG396" s="15">
        <v>8</v>
      </c>
      <c r="AH396" s="15">
        <v>494</v>
      </c>
      <c r="AI396" s="15">
        <v>6</v>
      </c>
      <c r="AJ396" s="16"/>
      <c r="AK396" s="15">
        <v>9</v>
      </c>
      <c r="AL396" s="15">
        <v>494</v>
      </c>
      <c r="AM396" s="15">
        <v>6</v>
      </c>
      <c r="AN396" s="16"/>
      <c r="AO396" s="15">
        <v>10</v>
      </c>
      <c r="AP396" s="15">
        <v>494</v>
      </c>
      <c r="AQ396" s="15">
        <v>6</v>
      </c>
      <c r="AR396" s="16"/>
      <c r="AS396" s="15">
        <v>11</v>
      </c>
      <c r="AT396" s="15">
        <v>494</v>
      </c>
      <c r="AU396" s="15">
        <v>6</v>
      </c>
      <c r="AV396" s="16"/>
      <c r="AW396" s="15">
        <v>12</v>
      </c>
      <c r="AX396" s="15">
        <v>494</v>
      </c>
      <c r="AY396" s="15">
        <v>6</v>
      </c>
    </row>
    <row r="397" spans="1:51">
      <c r="A397" s="15">
        <v>0</v>
      </c>
      <c r="B397" s="15">
        <v>495</v>
      </c>
      <c r="C397" s="15">
        <v>6</v>
      </c>
      <c r="D397" s="16"/>
      <c r="E397" s="15">
        <v>1</v>
      </c>
      <c r="F397" s="15">
        <v>495</v>
      </c>
      <c r="G397" s="15">
        <v>6</v>
      </c>
      <c r="H397" s="16"/>
      <c r="I397" s="15">
        <v>2</v>
      </c>
      <c r="J397" s="15">
        <v>495</v>
      </c>
      <c r="K397" s="15">
        <v>6</v>
      </c>
      <c r="L397" s="16"/>
      <c r="M397" s="15">
        <v>3</v>
      </c>
      <c r="N397" s="15">
        <v>495</v>
      </c>
      <c r="O397" s="15">
        <v>6</v>
      </c>
      <c r="P397" s="16"/>
      <c r="Q397" s="15">
        <v>4</v>
      </c>
      <c r="R397" s="15">
        <v>495</v>
      </c>
      <c r="S397" s="15">
        <v>6</v>
      </c>
      <c r="T397" s="16"/>
      <c r="U397" s="15">
        <v>5</v>
      </c>
      <c r="V397" s="15">
        <v>495</v>
      </c>
      <c r="W397" s="15">
        <v>6</v>
      </c>
      <c r="X397" s="16"/>
      <c r="Y397" s="15">
        <v>6</v>
      </c>
      <c r="Z397" s="15">
        <v>495</v>
      </c>
      <c r="AA397" s="15">
        <v>6</v>
      </c>
      <c r="AB397" s="16"/>
      <c r="AC397" s="15">
        <v>7</v>
      </c>
      <c r="AD397" s="15">
        <v>495</v>
      </c>
      <c r="AE397" s="15">
        <v>6</v>
      </c>
      <c r="AF397" s="16"/>
      <c r="AG397" s="15">
        <v>8</v>
      </c>
      <c r="AH397" s="15">
        <v>495</v>
      </c>
      <c r="AI397" s="15">
        <v>6</v>
      </c>
      <c r="AJ397" s="16"/>
      <c r="AK397" s="15">
        <v>9</v>
      </c>
      <c r="AL397" s="15">
        <v>495</v>
      </c>
      <c r="AM397" s="15">
        <v>6</v>
      </c>
      <c r="AN397" s="16"/>
      <c r="AO397" s="15">
        <v>10</v>
      </c>
      <c r="AP397" s="15">
        <v>495</v>
      </c>
      <c r="AQ397" s="15">
        <v>6</v>
      </c>
      <c r="AR397" s="16"/>
      <c r="AS397" s="15">
        <v>11</v>
      </c>
      <c r="AT397" s="15">
        <v>495</v>
      </c>
      <c r="AU397" s="15">
        <v>6</v>
      </c>
      <c r="AV397" s="16"/>
      <c r="AW397" s="15">
        <v>12</v>
      </c>
      <c r="AX397" s="15">
        <v>495</v>
      </c>
      <c r="AY397" s="15">
        <v>6</v>
      </c>
    </row>
    <row r="398" spans="1:51">
      <c r="A398" s="15">
        <v>0</v>
      </c>
      <c r="B398" s="15">
        <v>496</v>
      </c>
      <c r="C398" s="15">
        <v>6</v>
      </c>
      <c r="D398" s="16"/>
      <c r="E398" s="15">
        <v>1</v>
      </c>
      <c r="F398" s="15">
        <v>496</v>
      </c>
      <c r="G398" s="15">
        <v>6</v>
      </c>
      <c r="H398" s="16"/>
      <c r="I398" s="15">
        <v>2</v>
      </c>
      <c r="J398" s="15">
        <v>496</v>
      </c>
      <c r="K398" s="15">
        <v>6</v>
      </c>
      <c r="L398" s="16"/>
      <c r="M398" s="15">
        <v>3</v>
      </c>
      <c r="N398" s="15">
        <v>496</v>
      </c>
      <c r="O398" s="15">
        <v>6</v>
      </c>
      <c r="P398" s="16"/>
      <c r="Q398" s="15">
        <v>4</v>
      </c>
      <c r="R398" s="15">
        <v>496</v>
      </c>
      <c r="S398" s="15">
        <v>6</v>
      </c>
      <c r="T398" s="16"/>
      <c r="U398" s="15">
        <v>5</v>
      </c>
      <c r="V398" s="15">
        <v>496</v>
      </c>
      <c r="W398" s="15">
        <v>6</v>
      </c>
      <c r="X398" s="16"/>
      <c r="Y398" s="15">
        <v>6</v>
      </c>
      <c r="Z398" s="15">
        <v>496</v>
      </c>
      <c r="AA398" s="15">
        <v>6</v>
      </c>
      <c r="AB398" s="16"/>
      <c r="AC398" s="15">
        <v>7</v>
      </c>
      <c r="AD398" s="15">
        <v>496</v>
      </c>
      <c r="AE398" s="15">
        <v>6</v>
      </c>
      <c r="AF398" s="16"/>
      <c r="AG398" s="15">
        <v>8</v>
      </c>
      <c r="AH398" s="15">
        <v>496</v>
      </c>
      <c r="AI398" s="15">
        <v>6</v>
      </c>
      <c r="AJ398" s="16"/>
      <c r="AK398" s="15">
        <v>9</v>
      </c>
      <c r="AL398" s="15">
        <v>496</v>
      </c>
      <c r="AM398" s="15">
        <v>6</v>
      </c>
      <c r="AN398" s="16"/>
      <c r="AO398" s="15">
        <v>10</v>
      </c>
      <c r="AP398" s="15">
        <v>496</v>
      </c>
      <c r="AQ398" s="15">
        <v>6</v>
      </c>
      <c r="AR398" s="16"/>
      <c r="AS398" s="15">
        <v>11</v>
      </c>
      <c r="AT398" s="15">
        <v>496</v>
      </c>
      <c r="AU398" s="15">
        <v>6</v>
      </c>
      <c r="AV398" s="16"/>
      <c r="AW398" s="15">
        <v>12</v>
      </c>
      <c r="AX398" s="15">
        <v>496</v>
      </c>
      <c r="AY398" s="15">
        <v>6</v>
      </c>
    </row>
    <row r="399" spans="1:51">
      <c r="A399" s="15">
        <v>0</v>
      </c>
      <c r="B399" s="15">
        <v>497</v>
      </c>
      <c r="C399" s="15">
        <v>6</v>
      </c>
      <c r="D399" s="16"/>
      <c r="E399" s="15">
        <v>1</v>
      </c>
      <c r="F399" s="15">
        <v>497</v>
      </c>
      <c r="G399" s="15">
        <v>6</v>
      </c>
      <c r="H399" s="16"/>
      <c r="I399" s="15">
        <v>2</v>
      </c>
      <c r="J399" s="15">
        <v>497</v>
      </c>
      <c r="K399" s="15">
        <v>6</v>
      </c>
      <c r="L399" s="16"/>
      <c r="M399" s="15">
        <v>3</v>
      </c>
      <c r="N399" s="15">
        <v>497</v>
      </c>
      <c r="O399" s="15">
        <v>6</v>
      </c>
      <c r="P399" s="16"/>
      <c r="Q399" s="15">
        <v>4</v>
      </c>
      <c r="R399" s="15">
        <v>497</v>
      </c>
      <c r="S399" s="15">
        <v>6</v>
      </c>
      <c r="T399" s="16"/>
      <c r="U399" s="15">
        <v>5</v>
      </c>
      <c r="V399" s="15">
        <v>497</v>
      </c>
      <c r="W399" s="15">
        <v>6</v>
      </c>
      <c r="X399" s="16"/>
      <c r="Y399" s="15">
        <v>6</v>
      </c>
      <c r="Z399" s="15">
        <v>497</v>
      </c>
      <c r="AA399" s="15">
        <v>6</v>
      </c>
      <c r="AB399" s="16"/>
      <c r="AC399" s="15">
        <v>7</v>
      </c>
      <c r="AD399" s="15">
        <v>497</v>
      </c>
      <c r="AE399" s="15">
        <v>6</v>
      </c>
      <c r="AF399" s="16"/>
      <c r="AG399" s="15">
        <v>8</v>
      </c>
      <c r="AH399" s="15">
        <v>497</v>
      </c>
      <c r="AI399" s="15">
        <v>6</v>
      </c>
      <c r="AJ399" s="16"/>
      <c r="AK399" s="15">
        <v>9</v>
      </c>
      <c r="AL399" s="15">
        <v>497</v>
      </c>
      <c r="AM399" s="15">
        <v>6</v>
      </c>
      <c r="AN399" s="16"/>
      <c r="AO399" s="15">
        <v>10</v>
      </c>
      <c r="AP399" s="15">
        <v>497</v>
      </c>
      <c r="AQ399" s="15">
        <v>6</v>
      </c>
      <c r="AR399" s="16"/>
      <c r="AS399" s="15">
        <v>11</v>
      </c>
      <c r="AT399" s="15">
        <v>497</v>
      </c>
      <c r="AU399" s="15">
        <v>6</v>
      </c>
      <c r="AV399" s="16"/>
      <c r="AW399" s="15">
        <v>12</v>
      </c>
      <c r="AX399" s="15">
        <v>497</v>
      </c>
      <c r="AY399" s="15">
        <v>6</v>
      </c>
    </row>
    <row r="400" spans="1:51">
      <c r="A400" s="15">
        <v>0</v>
      </c>
      <c r="B400" s="15">
        <v>498</v>
      </c>
      <c r="C400" s="15">
        <v>6</v>
      </c>
      <c r="D400" s="16"/>
      <c r="E400" s="15">
        <v>1</v>
      </c>
      <c r="F400" s="15">
        <v>498</v>
      </c>
      <c r="G400" s="15">
        <v>6</v>
      </c>
      <c r="H400" s="16"/>
      <c r="I400" s="15">
        <v>2</v>
      </c>
      <c r="J400" s="15">
        <v>498</v>
      </c>
      <c r="K400" s="15">
        <v>6</v>
      </c>
      <c r="L400" s="16"/>
      <c r="M400" s="15">
        <v>3</v>
      </c>
      <c r="N400" s="15">
        <v>498</v>
      </c>
      <c r="O400" s="15">
        <v>6</v>
      </c>
      <c r="P400" s="16"/>
      <c r="Q400" s="15">
        <v>4</v>
      </c>
      <c r="R400" s="15">
        <v>498</v>
      </c>
      <c r="S400" s="15">
        <v>6</v>
      </c>
      <c r="T400" s="16"/>
      <c r="U400" s="15">
        <v>5</v>
      </c>
      <c r="V400" s="15">
        <v>498</v>
      </c>
      <c r="W400" s="15">
        <v>6</v>
      </c>
      <c r="X400" s="16"/>
      <c r="Y400" s="15">
        <v>6</v>
      </c>
      <c r="Z400" s="15">
        <v>498</v>
      </c>
      <c r="AA400" s="15">
        <v>6</v>
      </c>
      <c r="AB400" s="16"/>
      <c r="AC400" s="15">
        <v>7</v>
      </c>
      <c r="AD400" s="15">
        <v>498</v>
      </c>
      <c r="AE400" s="15">
        <v>6</v>
      </c>
      <c r="AF400" s="16"/>
      <c r="AG400" s="15">
        <v>8</v>
      </c>
      <c r="AH400" s="15">
        <v>498</v>
      </c>
      <c r="AI400" s="15">
        <v>6</v>
      </c>
      <c r="AJ400" s="16"/>
      <c r="AK400" s="15">
        <v>9</v>
      </c>
      <c r="AL400" s="15">
        <v>498</v>
      </c>
      <c r="AM400" s="15">
        <v>6</v>
      </c>
      <c r="AN400" s="16"/>
      <c r="AO400" s="15">
        <v>10</v>
      </c>
      <c r="AP400" s="15">
        <v>498</v>
      </c>
      <c r="AQ400" s="15">
        <v>6</v>
      </c>
      <c r="AR400" s="16"/>
      <c r="AS400" s="15">
        <v>11</v>
      </c>
      <c r="AT400" s="15">
        <v>498</v>
      </c>
      <c r="AU400" s="15">
        <v>6</v>
      </c>
      <c r="AV400" s="16"/>
      <c r="AW400" s="15">
        <v>12</v>
      </c>
      <c r="AX400" s="15">
        <v>498</v>
      </c>
      <c r="AY400" s="15">
        <v>6</v>
      </c>
    </row>
    <row r="401" spans="1:51">
      <c r="A401" s="15">
        <v>0</v>
      </c>
      <c r="B401" s="15">
        <v>499</v>
      </c>
      <c r="C401" s="15">
        <v>6</v>
      </c>
      <c r="D401" s="16"/>
      <c r="E401" s="15">
        <v>1</v>
      </c>
      <c r="F401" s="15">
        <v>499</v>
      </c>
      <c r="G401" s="15">
        <v>6</v>
      </c>
      <c r="H401" s="16"/>
      <c r="I401" s="15">
        <v>2</v>
      </c>
      <c r="J401" s="15">
        <v>499</v>
      </c>
      <c r="K401" s="15">
        <v>6</v>
      </c>
      <c r="L401" s="16"/>
      <c r="M401" s="15">
        <v>3</v>
      </c>
      <c r="N401" s="15">
        <v>499</v>
      </c>
      <c r="O401" s="15">
        <v>6</v>
      </c>
      <c r="P401" s="16"/>
      <c r="Q401" s="15">
        <v>4</v>
      </c>
      <c r="R401" s="15">
        <v>499</v>
      </c>
      <c r="S401" s="15">
        <v>6</v>
      </c>
      <c r="T401" s="16"/>
      <c r="U401" s="15">
        <v>5</v>
      </c>
      <c r="V401" s="15">
        <v>499</v>
      </c>
      <c r="W401" s="15">
        <v>6</v>
      </c>
      <c r="X401" s="16"/>
      <c r="Y401" s="15">
        <v>6</v>
      </c>
      <c r="Z401" s="15">
        <v>499</v>
      </c>
      <c r="AA401" s="15">
        <v>6</v>
      </c>
      <c r="AB401" s="16"/>
      <c r="AC401" s="15">
        <v>7</v>
      </c>
      <c r="AD401" s="15">
        <v>499</v>
      </c>
      <c r="AE401" s="15">
        <v>6</v>
      </c>
      <c r="AF401" s="16"/>
      <c r="AG401" s="15">
        <v>8</v>
      </c>
      <c r="AH401" s="15">
        <v>499</v>
      </c>
      <c r="AI401" s="15">
        <v>6</v>
      </c>
      <c r="AJ401" s="16"/>
      <c r="AK401" s="15">
        <v>9</v>
      </c>
      <c r="AL401" s="15">
        <v>499</v>
      </c>
      <c r="AM401" s="15">
        <v>6</v>
      </c>
      <c r="AN401" s="16"/>
      <c r="AO401" s="15">
        <v>10</v>
      </c>
      <c r="AP401" s="15">
        <v>499</v>
      </c>
      <c r="AQ401" s="15">
        <v>6</v>
      </c>
      <c r="AR401" s="16"/>
      <c r="AS401" s="15">
        <v>11</v>
      </c>
      <c r="AT401" s="15">
        <v>499</v>
      </c>
      <c r="AU401" s="15">
        <v>6</v>
      </c>
      <c r="AV401" s="16"/>
      <c r="AW401" s="15">
        <v>12</v>
      </c>
      <c r="AX401" s="15">
        <v>499</v>
      </c>
      <c r="AY401" s="15">
        <v>6</v>
      </c>
    </row>
    <row r="402" spans="1:51">
      <c r="A402" s="15">
        <v>0</v>
      </c>
      <c r="B402" s="15">
        <v>500</v>
      </c>
      <c r="C402" s="15">
        <v>6</v>
      </c>
      <c r="D402" s="16"/>
      <c r="E402" s="15">
        <v>1</v>
      </c>
      <c r="F402" s="15">
        <v>500</v>
      </c>
      <c r="G402" s="15">
        <v>6</v>
      </c>
      <c r="H402" s="16"/>
      <c r="I402" s="15">
        <v>2</v>
      </c>
      <c r="J402" s="15">
        <v>500</v>
      </c>
      <c r="K402" s="15">
        <v>6</v>
      </c>
      <c r="L402" s="16"/>
      <c r="M402" s="15">
        <v>3</v>
      </c>
      <c r="N402" s="15">
        <v>500</v>
      </c>
      <c r="O402" s="15">
        <v>6</v>
      </c>
      <c r="P402" s="16"/>
      <c r="Q402" s="15">
        <v>4</v>
      </c>
      <c r="R402" s="15">
        <v>500</v>
      </c>
      <c r="S402" s="15">
        <v>6</v>
      </c>
      <c r="T402" s="16"/>
      <c r="U402" s="15">
        <v>5</v>
      </c>
      <c r="V402" s="15">
        <v>500</v>
      </c>
      <c r="W402" s="15">
        <v>6</v>
      </c>
      <c r="X402" s="16"/>
      <c r="Y402" s="15">
        <v>6</v>
      </c>
      <c r="Z402" s="15">
        <v>500</v>
      </c>
      <c r="AA402" s="15">
        <v>6</v>
      </c>
      <c r="AB402" s="16"/>
      <c r="AC402" s="15">
        <v>7</v>
      </c>
      <c r="AD402" s="15">
        <v>500</v>
      </c>
      <c r="AE402" s="15">
        <v>6</v>
      </c>
      <c r="AF402" s="16"/>
      <c r="AG402" s="15">
        <v>8</v>
      </c>
      <c r="AH402" s="15">
        <v>500</v>
      </c>
      <c r="AI402" s="15">
        <v>6</v>
      </c>
      <c r="AJ402" s="16"/>
      <c r="AK402" s="15">
        <v>9</v>
      </c>
      <c r="AL402" s="15">
        <v>500</v>
      </c>
      <c r="AM402" s="15">
        <v>6</v>
      </c>
      <c r="AN402" s="16"/>
      <c r="AO402" s="15">
        <v>10</v>
      </c>
      <c r="AP402" s="15">
        <v>500</v>
      </c>
      <c r="AQ402" s="15">
        <v>6</v>
      </c>
      <c r="AR402" s="16"/>
      <c r="AS402" s="15">
        <v>11</v>
      </c>
      <c r="AT402" s="15">
        <v>500</v>
      </c>
      <c r="AU402" s="15">
        <v>6</v>
      </c>
      <c r="AV402" s="16"/>
      <c r="AW402" s="15">
        <v>12</v>
      </c>
      <c r="AX402" s="15">
        <v>500</v>
      </c>
      <c r="AY402" s="15">
        <v>6</v>
      </c>
    </row>
    <row r="403" spans="1:51">
      <c r="A403" s="15">
        <v>0</v>
      </c>
      <c r="B403" s="15">
        <v>501</v>
      </c>
      <c r="C403" s="15">
        <v>6</v>
      </c>
      <c r="D403" s="16"/>
      <c r="E403" s="15">
        <v>1</v>
      </c>
      <c r="F403" s="15">
        <v>501</v>
      </c>
      <c r="G403" s="15">
        <v>6</v>
      </c>
      <c r="H403" s="16"/>
      <c r="I403" s="15">
        <v>2</v>
      </c>
      <c r="J403" s="15">
        <v>501</v>
      </c>
      <c r="K403" s="15">
        <v>6</v>
      </c>
      <c r="L403" s="16"/>
      <c r="M403" s="15">
        <v>3</v>
      </c>
      <c r="N403" s="15">
        <v>501</v>
      </c>
      <c r="O403" s="15">
        <v>6</v>
      </c>
      <c r="P403" s="16"/>
      <c r="Q403" s="15">
        <v>4</v>
      </c>
      <c r="R403" s="15">
        <v>501</v>
      </c>
      <c r="S403" s="15">
        <v>6</v>
      </c>
      <c r="T403" s="16"/>
      <c r="U403" s="15">
        <v>5</v>
      </c>
      <c r="V403" s="15">
        <v>501</v>
      </c>
      <c r="W403" s="15">
        <v>6</v>
      </c>
      <c r="X403" s="16"/>
      <c r="Y403" s="15">
        <v>6</v>
      </c>
      <c r="Z403" s="15">
        <v>501</v>
      </c>
      <c r="AA403" s="15">
        <v>6</v>
      </c>
      <c r="AB403" s="16"/>
      <c r="AC403" s="15">
        <v>7</v>
      </c>
      <c r="AD403" s="15">
        <v>501</v>
      </c>
      <c r="AE403" s="15">
        <v>6</v>
      </c>
      <c r="AF403" s="16"/>
      <c r="AG403" s="15">
        <v>8</v>
      </c>
      <c r="AH403" s="15">
        <v>501</v>
      </c>
      <c r="AI403" s="15">
        <v>6</v>
      </c>
      <c r="AJ403" s="16"/>
      <c r="AK403" s="15">
        <v>9</v>
      </c>
      <c r="AL403" s="15">
        <v>501</v>
      </c>
      <c r="AM403" s="15">
        <v>6</v>
      </c>
      <c r="AN403" s="16"/>
      <c r="AO403" s="15">
        <v>10</v>
      </c>
      <c r="AP403" s="15">
        <v>501</v>
      </c>
      <c r="AQ403" s="15">
        <v>6</v>
      </c>
      <c r="AR403" s="16"/>
      <c r="AS403" s="15">
        <v>11</v>
      </c>
      <c r="AT403" s="15">
        <v>501</v>
      </c>
      <c r="AU403" s="15">
        <v>6</v>
      </c>
      <c r="AV403" s="16"/>
      <c r="AW403" s="15">
        <v>12</v>
      </c>
      <c r="AX403" s="15">
        <v>501</v>
      </c>
      <c r="AY403" s="15">
        <v>6</v>
      </c>
    </row>
    <row r="404" spans="1:51">
      <c r="A404" s="15">
        <v>0</v>
      </c>
      <c r="B404" s="15">
        <v>502</v>
      </c>
      <c r="C404" s="15">
        <v>6</v>
      </c>
      <c r="D404" s="16"/>
      <c r="E404" s="15">
        <v>1</v>
      </c>
      <c r="F404" s="15">
        <v>502</v>
      </c>
      <c r="G404" s="15">
        <v>6</v>
      </c>
      <c r="H404" s="16"/>
      <c r="I404" s="15">
        <v>2</v>
      </c>
      <c r="J404" s="15">
        <v>502</v>
      </c>
      <c r="K404" s="15">
        <v>6</v>
      </c>
      <c r="L404" s="16"/>
      <c r="M404" s="15">
        <v>3</v>
      </c>
      <c r="N404" s="15">
        <v>502</v>
      </c>
      <c r="O404" s="15">
        <v>6</v>
      </c>
      <c r="P404" s="16"/>
      <c r="Q404" s="15">
        <v>4</v>
      </c>
      <c r="R404" s="15">
        <v>502</v>
      </c>
      <c r="S404" s="15">
        <v>6</v>
      </c>
      <c r="T404" s="16"/>
      <c r="U404" s="15">
        <v>5</v>
      </c>
      <c r="V404" s="15">
        <v>502</v>
      </c>
      <c r="W404" s="15">
        <v>6</v>
      </c>
      <c r="X404" s="16"/>
      <c r="Y404" s="15">
        <v>6</v>
      </c>
      <c r="Z404" s="15">
        <v>502</v>
      </c>
      <c r="AA404" s="15">
        <v>6</v>
      </c>
      <c r="AB404" s="16"/>
      <c r="AC404" s="15">
        <v>7</v>
      </c>
      <c r="AD404" s="15">
        <v>502</v>
      </c>
      <c r="AE404" s="15">
        <v>6</v>
      </c>
      <c r="AF404" s="16"/>
      <c r="AG404" s="15">
        <v>8</v>
      </c>
      <c r="AH404" s="15">
        <v>502</v>
      </c>
      <c r="AI404" s="15">
        <v>6</v>
      </c>
      <c r="AJ404" s="16"/>
      <c r="AK404" s="15">
        <v>9</v>
      </c>
      <c r="AL404" s="15">
        <v>502</v>
      </c>
      <c r="AM404" s="15">
        <v>6</v>
      </c>
      <c r="AN404" s="16"/>
      <c r="AO404" s="15">
        <v>10</v>
      </c>
      <c r="AP404" s="15">
        <v>502</v>
      </c>
      <c r="AQ404" s="15">
        <v>6</v>
      </c>
      <c r="AR404" s="16"/>
      <c r="AS404" s="15">
        <v>11</v>
      </c>
      <c r="AT404" s="15">
        <v>502</v>
      </c>
      <c r="AU404" s="15">
        <v>6</v>
      </c>
      <c r="AV404" s="16"/>
      <c r="AW404" s="15">
        <v>12</v>
      </c>
      <c r="AX404" s="15">
        <v>502</v>
      </c>
      <c r="AY404" s="15">
        <v>6</v>
      </c>
    </row>
    <row r="405" spans="1:51">
      <c r="A405" s="15">
        <v>0</v>
      </c>
      <c r="B405" s="15">
        <v>503</v>
      </c>
      <c r="C405" s="15">
        <v>6</v>
      </c>
      <c r="D405" s="16"/>
      <c r="E405" s="15">
        <v>1</v>
      </c>
      <c r="F405" s="15">
        <v>503</v>
      </c>
      <c r="G405" s="15">
        <v>6</v>
      </c>
      <c r="H405" s="16"/>
      <c r="I405" s="15">
        <v>2</v>
      </c>
      <c r="J405" s="15">
        <v>503</v>
      </c>
      <c r="K405" s="15">
        <v>6</v>
      </c>
      <c r="L405" s="16"/>
      <c r="M405" s="15">
        <v>3</v>
      </c>
      <c r="N405" s="15">
        <v>503</v>
      </c>
      <c r="O405" s="15">
        <v>6</v>
      </c>
      <c r="P405" s="16"/>
      <c r="Q405" s="15">
        <v>4</v>
      </c>
      <c r="R405" s="15">
        <v>503</v>
      </c>
      <c r="S405" s="15">
        <v>6</v>
      </c>
      <c r="T405" s="16"/>
      <c r="U405" s="15">
        <v>5</v>
      </c>
      <c r="V405" s="15">
        <v>503</v>
      </c>
      <c r="W405" s="15">
        <v>6</v>
      </c>
      <c r="X405" s="16"/>
      <c r="Y405" s="15">
        <v>6</v>
      </c>
      <c r="Z405" s="15">
        <v>503</v>
      </c>
      <c r="AA405" s="15">
        <v>6</v>
      </c>
      <c r="AB405" s="16"/>
      <c r="AC405" s="15">
        <v>7</v>
      </c>
      <c r="AD405" s="15">
        <v>503</v>
      </c>
      <c r="AE405" s="15">
        <v>6</v>
      </c>
      <c r="AF405" s="16"/>
      <c r="AG405" s="15">
        <v>8</v>
      </c>
      <c r="AH405" s="15">
        <v>503</v>
      </c>
      <c r="AI405" s="15">
        <v>6</v>
      </c>
      <c r="AJ405" s="16"/>
      <c r="AK405" s="15">
        <v>9</v>
      </c>
      <c r="AL405" s="15">
        <v>503</v>
      </c>
      <c r="AM405" s="15">
        <v>6</v>
      </c>
      <c r="AN405" s="16"/>
      <c r="AO405" s="15">
        <v>10</v>
      </c>
      <c r="AP405" s="15">
        <v>503</v>
      </c>
      <c r="AQ405" s="15">
        <v>6</v>
      </c>
      <c r="AR405" s="16"/>
      <c r="AS405" s="15">
        <v>11</v>
      </c>
      <c r="AT405" s="15">
        <v>503</v>
      </c>
      <c r="AU405" s="15">
        <v>6</v>
      </c>
      <c r="AV405" s="16"/>
      <c r="AW405" s="15">
        <v>12</v>
      </c>
      <c r="AX405" s="15">
        <v>503</v>
      </c>
      <c r="AY405" s="15">
        <v>6</v>
      </c>
    </row>
    <row r="406" spans="1:51">
      <c r="A406" s="15">
        <v>0</v>
      </c>
      <c r="B406" s="15">
        <v>504</v>
      </c>
      <c r="C406" s="15">
        <v>6</v>
      </c>
      <c r="D406" s="16"/>
      <c r="E406" s="15">
        <v>1</v>
      </c>
      <c r="F406" s="15">
        <v>504</v>
      </c>
      <c r="G406" s="15">
        <v>6</v>
      </c>
      <c r="H406" s="16"/>
      <c r="I406" s="15">
        <v>2</v>
      </c>
      <c r="J406" s="15">
        <v>504</v>
      </c>
      <c r="K406" s="15">
        <v>6</v>
      </c>
      <c r="L406" s="16"/>
      <c r="M406" s="15">
        <v>3</v>
      </c>
      <c r="N406" s="15">
        <v>504</v>
      </c>
      <c r="O406" s="15">
        <v>6</v>
      </c>
      <c r="P406" s="16"/>
      <c r="Q406" s="15">
        <v>4</v>
      </c>
      <c r="R406" s="15">
        <v>504</v>
      </c>
      <c r="S406" s="15">
        <v>6</v>
      </c>
      <c r="T406" s="16"/>
      <c r="U406" s="15">
        <v>5</v>
      </c>
      <c r="V406" s="15">
        <v>504</v>
      </c>
      <c r="W406" s="15">
        <v>6</v>
      </c>
      <c r="X406" s="16"/>
      <c r="Y406" s="15">
        <v>6</v>
      </c>
      <c r="Z406" s="15">
        <v>504</v>
      </c>
      <c r="AA406" s="15">
        <v>6</v>
      </c>
      <c r="AB406" s="16"/>
      <c r="AC406" s="15">
        <v>7</v>
      </c>
      <c r="AD406" s="15">
        <v>504</v>
      </c>
      <c r="AE406" s="15">
        <v>6</v>
      </c>
      <c r="AF406" s="16"/>
      <c r="AG406" s="15">
        <v>8</v>
      </c>
      <c r="AH406" s="15">
        <v>504</v>
      </c>
      <c r="AI406" s="15">
        <v>6</v>
      </c>
      <c r="AJ406" s="16"/>
      <c r="AK406" s="15">
        <v>9</v>
      </c>
      <c r="AL406" s="15">
        <v>504</v>
      </c>
      <c r="AM406" s="15">
        <v>6</v>
      </c>
      <c r="AN406" s="16"/>
      <c r="AO406" s="15">
        <v>10</v>
      </c>
      <c r="AP406" s="15">
        <v>504</v>
      </c>
      <c r="AQ406" s="15">
        <v>6</v>
      </c>
      <c r="AR406" s="16"/>
      <c r="AS406" s="15">
        <v>11</v>
      </c>
      <c r="AT406" s="15">
        <v>504</v>
      </c>
      <c r="AU406" s="15">
        <v>6</v>
      </c>
      <c r="AV406" s="16"/>
      <c r="AW406" s="15">
        <v>12</v>
      </c>
      <c r="AX406" s="15">
        <v>504</v>
      </c>
      <c r="AY406" s="15">
        <v>6</v>
      </c>
    </row>
    <row r="407" spans="1:51">
      <c r="A407" s="15">
        <v>0</v>
      </c>
      <c r="B407" s="15">
        <v>505</v>
      </c>
      <c r="C407" s="15">
        <v>6</v>
      </c>
      <c r="D407" s="16"/>
      <c r="E407" s="15">
        <v>1</v>
      </c>
      <c r="F407" s="15">
        <v>505</v>
      </c>
      <c r="G407" s="15">
        <v>6</v>
      </c>
      <c r="H407" s="16"/>
      <c r="I407" s="15">
        <v>2</v>
      </c>
      <c r="J407" s="15">
        <v>505</v>
      </c>
      <c r="K407" s="15">
        <v>6</v>
      </c>
      <c r="L407" s="16"/>
      <c r="M407" s="15">
        <v>3</v>
      </c>
      <c r="N407" s="15">
        <v>505</v>
      </c>
      <c r="O407" s="15">
        <v>6</v>
      </c>
      <c r="P407" s="16"/>
      <c r="Q407" s="15">
        <v>4</v>
      </c>
      <c r="R407" s="15">
        <v>505</v>
      </c>
      <c r="S407" s="15">
        <v>6</v>
      </c>
      <c r="T407" s="16"/>
      <c r="U407" s="15">
        <v>5</v>
      </c>
      <c r="V407" s="15">
        <v>505</v>
      </c>
      <c r="W407" s="15">
        <v>6</v>
      </c>
      <c r="X407" s="16"/>
      <c r="Y407" s="15">
        <v>6</v>
      </c>
      <c r="Z407" s="15">
        <v>505</v>
      </c>
      <c r="AA407" s="15">
        <v>6</v>
      </c>
      <c r="AB407" s="16"/>
      <c r="AC407" s="15">
        <v>7</v>
      </c>
      <c r="AD407" s="15">
        <v>505</v>
      </c>
      <c r="AE407" s="15">
        <v>6</v>
      </c>
      <c r="AF407" s="16"/>
      <c r="AG407" s="15">
        <v>8</v>
      </c>
      <c r="AH407" s="15">
        <v>505</v>
      </c>
      <c r="AI407" s="15">
        <v>6</v>
      </c>
      <c r="AJ407" s="16"/>
      <c r="AK407" s="15">
        <v>9</v>
      </c>
      <c r="AL407" s="15">
        <v>505</v>
      </c>
      <c r="AM407" s="15">
        <v>6</v>
      </c>
      <c r="AN407" s="16"/>
      <c r="AO407" s="15">
        <v>10</v>
      </c>
      <c r="AP407" s="15">
        <v>505</v>
      </c>
      <c r="AQ407" s="15">
        <v>6</v>
      </c>
      <c r="AR407" s="16"/>
      <c r="AS407" s="15">
        <v>11</v>
      </c>
      <c r="AT407" s="15">
        <v>505</v>
      </c>
      <c r="AU407" s="15">
        <v>6</v>
      </c>
      <c r="AV407" s="16"/>
      <c r="AW407" s="15">
        <v>12</v>
      </c>
      <c r="AX407" s="15">
        <v>505</v>
      </c>
      <c r="AY407" s="15">
        <v>6</v>
      </c>
    </row>
    <row r="408" spans="1:51">
      <c r="A408" s="15">
        <v>0</v>
      </c>
      <c r="B408" s="15">
        <v>506</v>
      </c>
      <c r="C408" s="15">
        <v>6</v>
      </c>
      <c r="D408" s="16"/>
      <c r="E408" s="15">
        <v>1</v>
      </c>
      <c r="F408" s="15">
        <v>506</v>
      </c>
      <c r="G408" s="15">
        <v>6</v>
      </c>
      <c r="H408" s="16"/>
      <c r="I408" s="15">
        <v>2</v>
      </c>
      <c r="J408" s="15">
        <v>506</v>
      </c>
      <c r="K408" s="15">
        <v>6</v>
      </c>
      <c r="L408" s="16"/>
      <c r="M408" s="15">
        <v>3</v>
      </c>
      <c r="N408" s="15">
        <v>506</v>
      </c>
      <c r="O408" s="15">
        <v>6</v>
      </c>
      <c r="P408" s="16"/>
      <c r="Q408" s="15">
        <v>4</v>
      </c>
      <c r="R408" s="15">
        <v>506</v>
      </c>
      <c r="S408" s="15">
        <v>6</v>
      </c>
      <c r="T408" s="16"/>
      <c r="U408" s="15">
        <v>5</v>
      </c>
      <c r="V408" s="15">
        <v>506</v>
      </c>
      <c r="W408" s="15">
        <v>6</v>
      </c>
      <c r="X408" s="16"/>
      <c r="Y408" s="15">
        <v>6</v>
      </c>
      <c r="Z408" s="15">
        <v>506</v>
      </c>
      <c r="AA408" s="15">
        <v>6</v>
      </c>
      <c r="AB408" s="16"/>
      <c r="AC408" s="15">
        <v>7</v>
      </c>
      <c r="AD408" s="15">
        <v>506</v>
      </c>
      <c r="AE408" s="15">
        <v>6</v>
      </c>
      <c r="AF408" s="16"/>
      <c r="AG408" s="15">
        <v>8</v>
      </c>
      <c r="AH408" s="15">
        <v>506</v>
      </c>
      <c r="AI408" s="15">
        <v>6</v>
      </c>
      <c r="AJ408" s="16"/>
      <c r="AK408" s="15">
        <v>9</v>
      </c>
      <c r="AL408" s="15">
        <v>506</v>
      </c>
      <c r="AM408" s="15">
        <v>6</v>
      </c>
      <c r="AN408" s="16"/>
      <c r="AO408" s="15">
        <v>10</v>
      </c>
      <c r="AP408" s="15">
        <v>506</v>
      </c>
      <c r="AQ408" s="15">
        <v>6</v>
      </c>
      <c r="AR408" s="16"/>
      <c r="AS408" s="15">
        <v>11</v>
      </c>
      <c r="AT408" s="15">
        <v>506</v>
      </c>
      <c r="AU408" s="15">
        <v>6</v>
      </c>
      <c r="AV408" s="16"/>
      <c r="AW408" s="15">
        <v>12</v>
      </c>
      <c r="AX408" s="15">
        <v>506</v>
      </c>
      <c r="AY408" s="15">
        <v>6</v>
      </c>
    </row>
    <row r="409" spans="1:51">
      <c r="A409" s="15">
        <v>0</v>
      </c>
      <c r="B409" s="15">
        <v>507</v>
      </c>
      <c r="C409" s="15">
        <v>6</v>
      </c>
      <c r="D409" s="16"/>
      <c r="E409" s="15">
        <v>1</v>
      </c>
      <c r="F409" s="15">
        <v>507</v>
      </c>
      <c r="G409" s="15">
        <v>6</v>
      </c>
      <c r="H409" s="16"/>
      <c r="I409" s="15">
        <v>2</v>
      </c>
      <c r="J409" s="15">
        <v>507</v>
      </c>
      <c r="K409" s="15">
        <v>6</v>
      </c>
      <c r="L409" s="16"/>
      <c r="M409" s="15">
        <v>3</v>
      </c>
      <c r="N409" s="15">
        <v>507</v>
      </c>
      <c r="O409" s="15">
        <v>6</v>
      </c>
      <c r="P409" s="16"/>
      <c r="Q409" s="15">
        <v>4</v>
      </c>
      <c r="R409" s="15">
        <v>507</v>
      </c>
      <c r="S409" s="15">
        <v>6</v>
      </c>
      <c r="T409" s="16"/>
      <c r="U409" s="15">
        <v>5</v>
      </c>
      <c r="V409" s="15">
        <v>507</v>
      </c>
      <c r="W409" s="15">
        <v>6</v>
      </c>
      <c r="X409" s="16"/>
      <c r="Y409" s="15">
        <v>6</v>
      </c>
      <c r="Z409" s="15">
        <v>507</v>
      </c>
      <c r="AA409" s="15">
        <v>6</v>
      </c>
      <c r="AB409" s="16"/>
      <c r="AC409" s="15">
        <v>7</v>
      </c>
      <c r="AD409" s="15">
        <v>507</v>
      </c>
      <c r="AE409" s="15">
        <v>6</v>
      </c>
      <c r="AF409" s="16"/>
      <c r="AG409" s="15">
        <v>8</v>
      </c>
      <c r="AH409" s="15">
        <v>507</v>
      </c>
      <c r="AI409" s="15">
        <v>6</v>
      </c>
      <c r="AJ409" s="16"/>
      <c r="AK409" s="15">
        <v>9</v>
      </c>
      <c r="AL409" s="15">
        <v>507</v>
      </c>
      <c r="AM409" s="15">
        <v>6</v>
      </c>
      <c r="AN409" s="16"/>
      <c r="AO409" s="15">
        <v>10</v>
      </c>
      <c r="AP409" s="15">
        <v>507</v>
      </c>
      <c r="AQ409" s="15">
        <v>6</v>
      </c>
      <c r="AR409" s="16"/>
      <c r="AS409" s="15">
        <v>11</v>
      </c>
      <c r="AT409" s="15">
        <v>507</v>
      </c>
      <c r="AU409" s="15">
        <v>6</v>
      </c>
      <c r="AV409" s="16"/>
      <c r="AW409" s="15">
        <v>12</v>
      </c>
      <c r="AX409" s="15">
        <v>507</v>
      </c>
      <c r="AY409" s="15">
        <v>6</v>
      </c>
    </row>
    <row r="410" spans="1:51">
      <c r="A410" s="15">
        <v>0</v>
      </c>
      <c r="B410" s="15">
        <v>508</v>
      </c>
      <c r="C410" s="15">
        <v>6</v>
      </c>
      <c r="D410" s="16"/>
      <c r="E410" s="15">
        <v>1</v>
      </c>
      <c r="F410" s="15">
        <v>508</v>
      </c>
      <c r="G410" s="15">
        <v>6</v>
      </c>
      <c r="H410" s="16"/>
      <c r="I410" s="15">
        <v>2</v>
      </c>
      <c r="J410" s="15">
        <v>508</v>
      </c>
      <c r="K410" s="15">
        <v>6</v>
      </c>
      <c r="L410" s="16"/>
      <c r="M410" s="15">
        <v>3</v>
      </c>
      <c r="N410" s="15">
        <v>508</v>
      </c>
      <c r="O410" s="15">
        <v>6</v>
      </c>
      <c r="P410" s="16"/>
      <c r="Q410" s="15">
        <v>4</v>
      </c>
      <c r="R410" s="15">
        <v>508</v>
      </c>
      <c r="S410" s="15">
        <v>6</v>
      </c>
      <c r="T410" s="16"/>
      <c r="U410" s="15">
        <v>5</v>
      </c>
      <c r="V410" s="15">
        <v>508</v>
      </c>
      <c r="W410" s="15">
        <v>6</v>
      </c>
      <c r="X410" s="16"/>
      <c r="Y410" s="15">
        <v>6</v>
      </c>
      <c r="Z410" s="15">
        <v>508</v>
      </c>
      <c r="AA410" s="15">
        <v>6</v>
      </c>
      <c r="AB410" s="16"/>
      <c r="AC410" s="15">
        <v>7</v>
      </c>
      <c r="AD410" s="15">
        <v>508</v>
      </c>
      <c r="AE410" s="15">
        <v>6</v>
      </c>
      <c r="AF410" s="16"/>
      <c r="AG410" s="15">
        <v>8</v>
      </c>
      <c r="AH410" s="15">
        <v>508</v>
      </c>
      <c r="AI410" s="15">
        <v>6</v>
      </c>
      <c r="AJ410" s="16"/>
      <c r="AK410" s="15">
        <v>9</v>
      </c>
      <c r="AL410" s="15">
        <v>508</v>
      </c>
      <c r="AM410" s="15">
        <v>6</v>
      </c>
      <c r="AN410" s="16"/>
      <c r="AO410" s="15">
        <v>10</v>
      </c>
      <c r="AP410" s="15">
        <v>508</v>
      </c>
      <c r="AQ410" s="15">
        <v>6</v>
      </c>
      <c r="AR410" s="16"/>
      <c r="AS410" s="15">
        <v>11</v>
      </c>
      <c r="AT410" s="15">
        <v>508</v>
      </c>
      <c r="AU410" s="15">
        <v>6</v>
      </c>
      <c r="AV410" s="16"/>
      <c r="AW410" s="15">
        <v>12</v>
      </c>
      <c r="AX410" s="15">
        <v>508</v>
      </c>
      <c r="AY410" s="15">
        <v>6</v>
      </c>
    </row>
    <row r="411" spans="1:51">
      <c r="A411" s="15">
        <v>0</v>
      </c>
      <c r="B411" s="15">
        <v>509</v>
      </c>
      <c r="C411" s="15">
        <v>6</v>
      </c>
      <c r="D411" s="16"/>
      <c r="E411" s="15">
        <v>1</v>
      </c>
      <c r="F411" s="15">
        <v>509</v>
      </c>
      <c r="G411" s="15">
        <v>6</v>
      </c>
      <c r="H411" s="16"/>
      <c r="I411" s="15">
        <v>2</v>
      </c>
      <c r="J411" s="15">
        <v>509</v>
      </c>
      <c r="K411" s="15">
        <v>6</v>
      </c>
      <c r="L411" s="16"/>
      <c r="M411" s="15">
        <v>3</v>
      </c>
      <c r="N411" s="15">
        <v>509</v>
      </c>
      <c r="O411" s="15">
        <v>6</v>
      </c>
      <c r="P411" s="16"/>
      <c r="Q411" s="15">
        <v>4</v>
      </c>
      <c r="R411" s="15">
        <v>509</v>
      </c>
      <c r="S411" s="15">
        <v>6</v>
      </c>
      <c r="T411" s="16"/>
      <c r="U411" s="15">
        <v>5</v>
      </c>
      <c r="V411" s="15">
        <v>509</v>
      </c>
      <c r="W411" s="15">
        <v>6</v>
      </c>
      <c r="X411" s="16"/>
      <c r="Y411" s="15">
        <v>6</v>
      </c>
      <c r="Z411" s="15">
        <v>509</v>
      </c>
      <c r="AA411" s="15">
        <v>6</v>
      </c>
      <c r="AB411" s="16"/>
      <c r="AC411" s="15">
        <v>7</v>
      </c>
      <c r="AD411" s="15">
        <v>509</v>
      </c>
      <c r="AE411" s="15">
        <v>6</v>
      </c>
      <c r="AF411" s="16"/>
      <c r="AG411" s="15">
        <v>8</v>
      </c>
      <c r="AH411" s="15">
        <v>509</v>
      </c>
      <c r="AI411" s="15">
        <v>6</v>
      </c>
      <c r="AJ411" s="16"/>
      <c r="AK411" s="15">
        <v>9</v>
      </c>
      <c r="AL411" s="15">
        <v>509</v>
      </c>
      <c r="AM411" s="15">
        <v>6</v>
      </c>
      <c r="AN411" s="16"/>
      <c r="AO411" s="15">
        <v>10</v>
      </c>
      <c r="AP411" s="15">
        <v>509</v>
      </c>
      <c r="AQ411" s="15">
        <v>6</v>
      </c>
      <c r="AR411" s="16"/>
      <c r="AS411" s="15">
        <v>11</v>
      </c>
      <c r="AT411" s="15">
        <v>509</v>
      </c>
      <c r="AU411" s="15">
        <v>6</v>
      </c>
      <c r="AV411" s="16"/>
      <c r="AW411" s="15">
        <v>12</v>
      </c>
      <c r="AX411" s="15">
        <v>509</v>
      </c>
      <c r="AY411" s="15">
        <v>6</v>
      </c>
    </row>
    <row r="412" spans="1:51">
      <c r="A412" s="15">
        <v>0</v>
      </c>
      <c r="B412" s="15">
        <v>510</v>
      </c>
      <c r="C412" s="15">
        <v>6</v>
      </c>
      <c r="D412" s="16"/>
      <c r="E412" s="15">
        <v>1</v>
      </c>
      <c r="F412" s="15">
        <v>510</v>
      </c>
      <c r="G412" s="15">
        <v>6</v>
      </c>
      <c r="H412" s="16"/>
      <c r="I412" s="15">
        <v>2</v>
      </c>
      <c r="J412" s="15">
        <v>510</v>
      </c>
      <c r="K412" s="15">
        <v>6</v>
      </c>
      <c r="L412" s="16"/>
      <c r="M412" s="15">
        <v>3</v>
      </c>
      <c r="N412" s="15">
        <v>510</v>
      </c>
      <c r="O412" s="15">
        <v>6</v>
      </c>
      <c r="P412" s="16"/>
      <c r="Q412" s="15">
        <v>4</v>
      </c>
      <c r="R412" s="15">
        <v>510</v>
      </c>
      <c r="S412" s="15">
        <v>6</v>
      </c>
      <c r="T412" s="16"/>
      <c r="U412" s="15">
        <v>5</v>
      </c>
      <c r="V412" s="15">
        <v>510</v>
      </c>
      <c r="W412" s="15">
        <v>6</v>
      </c>
      <c r="X412" s="16"/>
      <c r="Y412" s="15">
        <v>6</v>
      </c>
      <c r="Z412" s="15">
        <v>510</v>
      </c>
      <c r="AA412" s="15">
        <v>6</v>
      </c>
      <c r="AB412" s="16"/>
      <c r="AC412" s="15">
        <v>7</v>
      </c>
      <c r="AD412" s="15">
        <v>510</v>
      </c>
      <c r="AE412" s="15">
        <v>6</v>
      </c>
      <c r="AF412" s="16"/>
      <c r="AG412" s="15">
        <v>8</v>
      </c>
      <c r="AH412" s="15">
        <v>510</v>
      </c>
      <c r="AI412" s="15">
        <v>6</v>
      </c>
      <c r="AJ412" s="16"/>
      <c r="AK412" s="15">
        <v>9</v>
      </c>
      <c r="AL412" s="15">
        <v>510</v>
      </c>
      <c r="AM412" s="15">
        <v>6</v>
      </c>
      <c r="AN412" s="16"/>
      <c r="AO412" s="15">
        <v>10</v>
      </c>
      <c r="AP412" s="15">
        <v>510</v>
      </c>
      <c r="AQ412" s="15">
        <v>6</v>
      </c>
      <c r="AR412" s="16"/>
      <c r="AS412" s="15">
        <v>11</v>
      </c>
      <c r="AT412" s="15">
        <v>510</v>
      </c>
      <c r="AU412" s="15">
        <v>6</v>
      </c>
      <c r="AV412" s="16"/>
      <c r="AW412" s="15">
        <v>12</v>
      </c>
      <c r="AX412" s="15">
        <v>510</v>
      </c>
      <c r="AY412" s="15">
        <v>6</v>
      </c>
    </row>
    <row r="413" spans="1:51">
      <c r="A413" s="15">
        <v>0</v>
      </c>
      <c r="B413" s="15">
        <v>511</v>
      </c>
      <c r="C413" s="15">
        <v>6</v>
      </c>
      <c r="D413" s="16"/>
      <c r="E413" s="15">
        <v>1</v>
      </c>
      <c r="F413" s="15">
        <v>511</v>
      </c>
      <c r="G413" s="15">
        <v>6</v>
      </c>
      <c r="H413" s="16"/>
      <c r="I413" s="15">
        <v>2</v>
      </c>
      <c r="J413" s="15">
        <v>511</v>
      </c>
      <c r="K413" s="15">
        <v>6</v>
      </c>
      <c r="L413" s="16"/>
      <c r="M413" s="15">
        <v>3</v>
      </c>
      <c r="N413" s="15">
        <v>511</v>
      </c>
      <c r="O413" s="15">
        <v>6</v>
      </c>
      <c r="P413" s="16"/>
      <c r="Q413" s="15">
        <v>4</v>
      </c>
      <c r="R413" s="15">
        <v>511</v>
      </c>
      <c r="S413" s="15">
        <v>6</v>
      </c>
      <c r="T413" s="16"/>
      <c r="U413" s="15">
        <v>5</v>
      </c>
      <c r="V413" s="15">
        <v>511</v>
      </c>
      <c r="W413" s="15">
        <v>6</v>
      </c>
      <c r="X413" s="16"/>
      <c r="Y413" s="15">
        <v>6</v>
      </c>
      <c r="Z413" s="15">
        <v>511</v>
      </c>
      <c r="AA413" s="15">
        <v>6</v>
      </c>
      <c r="AB413" s="16"/>
      <c r="AC413" s="15">
        <v>7</v>
      </c>
      <c r="AD413" s="15">
        <v>511</v>
      </c>
      <c r="AE413" s="15">
        <v>6</v>
      </c>
      <c r="AF413" s="16"/>
      <c r="AG413" s="15">
        <v>8</v>
      </c>
      <c r="AH413" s="15">
        <v>511</v>
      </c>
      <c r="AI413" s="15">
        <v>6</v>
      </c>
      <c r="AJ413" s="16"/>
      <c r="AK413" s="15">
        <v>9</v>
      </c>
      <c r="AL413" s="15">
        <v>511</v>
      </c>
      <c r="AM413" s="15">
        <v>6</v>
      </c>
      <c r="AN413" s="16"/>
      <c r="AO413" s="15">
        <v>10</v>
      </c>
      <c r="AP413" s="15">
        <v>511</v>
      </c>
      <c r="AQ413" s="15">
        <v>6</v>
      </c>
      <c r="AR413" s="16"/>
      <c r="AS413" s="15">
        <v>11</v>
      </c>
      <c r="AT413" s="15">
        <v>511</v>
      </c>
      <c r="AU413" s="15">
        <v>6</v>
      </c>
      <c r="AV413" s="16"/>
      <c r="AW413" s="15">
        <v>12</v>
      </c>
      <c r="AX413" s="15">
        <v>511</v>
      </c>
      <c r="AY413" s="15">
        <v>6</v>
      </c>
    </row>
    <row r="414" spans="1:51">
      <c r="A414" s="15">
        <v>0</v>
      </c>
      <c r="B414" s="15">
        <v>512</v>
      </c>
      <c r="C414" s="15">
        <v>6</v>
      </c>
      <c r="D414" s="16"/>
      <c r="E414" s="15">
        <v>1</v>
      </c>
      <c r="F414" s="15">
        <v>512</v>
      </c>
      <c r="G414" s="15">
        <v>6</v>
      </c>
      <c r="H414" s="16"/>
      <c r="I414" s="15">
        <v>2</v>
      </c>
      <c r="J414" s="15">
        <v>512</v>
      </c>
      <c r="K414" s="15">
        <v>6</v>
      </c>
      <c r="L414" s="16"/>
      <c r="M414" s="15">
        <v>3</v>
      </c>
      <c r="N414" s="15">
        <v>512</v>
      </c>
      <c r="O414" s="15">
        <v>6</v>
      </c>
      <c r="P414" s="16"/>
      <c r="Q414" s="15">
        <v>4</v>
      </c>
      <c r="R414" s="15">
        <v>512</v>
      </c>
      <c r="S414" s="15">
        <v>6</v>
      </c>
      <c r="T414" s="16"/>
      <c r="U414" s="15">
        <v>5</v>
      </c>
      <c r="V414" s="15">
        <v>512</v>
      </c>
      <c r="W414" s="15">
        <v>6</v>
      </c>
      <c r="X414" s="16"/>
      <c r="Y414" s="15">
        <v>6</v>
      </c>
      <c r="Z414" s="15">
        <v>512</v>
      </c>
      <c r="AA414" s="15">
        <v>6</v>
      </c>
      <c r="AB414" s="16"/>
      <c r="AC414" s="15">
        <v>7</v>
      </c>
      <c r="AD414" s="15">
        <v>512</v>
      </c>
      <c r="AE414" s="15">
        <v>6</v>
      </c>
      <c r="AF414" s="16"/>
      <c r="AG414" s="15">
        <v>8</v>
      </c>
      <c r="AH414" s="15">
        <v>512</v>
      </c>
      <c r="AI414" s="15">
        <v>6</v>
      </c>
      <c r="AJ414" s="16"/>
      <c r="AK414" s="15">
        <v>9</v>
      </c>
      <c r="AL414" s="15">
        <v>512</v>
      </c>
      <c r="AM414" s="15">
        <v>6</v>
      </c>
      <c r="AN414" s="16"/>
      <c r="AO414" s="15">
        <v>10</v>
      </c>
      <c r="AP414" s="15">
        <v>512</v>
      </c>
      <c r="AQ414" s="15">
        <v>6</v>
      </c>
      <c r="AR414" s="16"/>
      <c r="AS414" s="15">
        <v>11</v>
      </c>
      <c r="AT414" s="15">
        <v>512</v>
      </c>
      <c r="AU414" s="15">
        <v>6</v>
      </c>
      <c r="AV414" s="16"/>
      <c r="AW414" s="15">
        <v>12</v>
      </c>
      <c r="AX414" s="15">
        <v>512</v>
      </c>
      <c r="AY414" s="15">
        <v>6</v>
      </c>
    </row>
    <row r="415" spans="1:51">
      <c r="A415" s="15">
        <v>0</v>
      </c>
      <c r="B415" s="15">
        <v>513</v>
      </c>
      <c r="C415" s="15">
        <v>6</v>
      </c>
      <c r="D415" s="16"/>
      <c r="E415" s="15">
        <v>1</v>
      </c>
      <c r="F415" s="15">
        <v>513</v>
      </c>
      <c r="G415" s="15">
        <v>6</v>
      </c>
      <c r="H415" s="16"/>
      <c r="I415" s="15">
        <v>2</v>
      </c>
      <c r="J415" s="15">
        <v>513</v>
      </c>
      <c r="K415" s="15">
        <v>6</v>
      </c>
      <c r="L415" s="16"/>
      <c r="M415" s="15">
        <v>3</v>
      </c>
      <c r="N415" s="15">
        <v>513</v>
      </c>
      <c r="O415" s="15">
        <v>6</v>
      </c>
      <c r="P415" s="16"/>
      <c r="Q415" s="15">
        <v>4</v>
      </c>
      <c r="R415" s="15">
        <v>513</v>
      </c>
      <c r="S415" s="15">
        <v>6</v>
      </c>
      <c r="T415" s="16"/>
      <c r="U415" s="15">
        <v>5</v>
      </c>
      <c r="V415" s="15">
        <v>513</v>
      </c>
      <c r="W415" s="15">
        <v>6</v>
      </c>
      <c r="X415" s="16"/>
      <c r="Y415" s="15">
        <v>6</v>
      </c>
      <c r="Z415" s="15">
        <v>513</v>
      </c>
      <c r="AA415" s="15">
        <v>6</v>
      </c>
      <c r="AB415" s="16"/>
      <c r="AC415" s="15">
        <v>7</v>
      </c>
      <c r="AD415" s="15">
        <v>513</v>
      </c>
      <c r="AE415" s="15">
        <v>6</v>
      </c>
      <c r="AF415" s="16"/>
      <c r="AG415" s="15">
        <v>8</v>
      </c>
      <c r="AH415" s="15">
        <v>513</v>
      </c>
      <c r="AI415" s="15">
        <v>6</v>
      </c>
      <c r="AJ415" s="16"/>
      <c r="AK415" s="15">
        <v>9</v>
      </c>
      <c r="AL415" s="15">
        <v>513</v>
      </c>
      <c r="AM415" s="15">
        <v>6</v>
      </c>
      <c r="AN415" s="16"/>
      <c r="AO415" s="15">
        <v>10</v>
      </c>
      <c r="AP415" s="15">
        <v>513</v>
      </c>
      <c r="AQ415" s="15">
        <v>6</v>
      </c>
      <c r="AR415" s="16"/>
      <c r="AS415" s="15">
        <v>11</v>
      </c>
      <c r="AT415" s="15">
        <v>513</v>
      </c>
      <c r="AU415" s="15">
        <v>6</v>
      </c>
      <c r="AV415" s="16"/>
      <c r="AW415" s="15">
        <v>12</v>
      </c>
      <c r="AX415" s="15">
        <v>513</v>
      </c>
      <c r="AY415" s="15">
        <v>6</v>
      </c>
    </row>
    <row r="416" spans="1:51">
      <c r="A416" s="15">
        <v>0</v>
      </c>
      <c r="B416" s="15">
        <v>514</v>
      </c>
      <c r="C416" s="15">
        <v>6</v>
      </c>
      <c r="D416" s="16"/>
      <c r="E416" s="15">
        <v>1</v>
      </c>
      <c r="F416" s="15">
        <v>514</v>
      </c>
      <c r="G416" s="15">
        <v>6</v>
      </c>
      <c r="H416" s="16"/>
      <c r="I416" s="15">
        <v>2</v>
      </c>
      <c r="J416" s="15">
        <v>514</v>
      </c>
      <c r="K416" s="15">
        <v>6</v>
      </c>
      <c r="L416" s="16"/>
      <c r="M416" s="15">
        <v>3</v>
      </c>
      <c r="N416" s="15">
        <v>514</v>
      </c>
      <c r="O416" s="15">
        <v>6</v>
      </c>
      <c r="P416" s="16"/>
      <c r="Q416" s="15">
        <v>4</v>
      </c>
      <c r="R416" s="15">
        <v>514</v>
      </c>
      <c r="S416" s="15">
        <v>6</v>
      </c>
      <c r="T416" s="16"/>
      <c r="U416" s="15">
        <v>5</v>
      </c>
      <c r="V416" s="15">
        <v>514</v>
      </c>
      <c r="W416" s="15">
        <v>6</v>
      </c>
      <c r="X416" s="16"/>
      <c r="Y416" s="15">
        <v>6</v>
      </c>
      <c r="Z416" s="15">
        <v>514</v>
      </c>
      <c r="AA416" s="15">
        <v>6</v>
      </c>
      <c r="AB416" s="16"/>
      <c r="AC416" s="15">
        <v>7</v>
      </c>
      <c r="AD416" s="15">
        <v>514</v>
      </c>
      <c r="AE416" s="15">
        <v>6</v>
      </c>
      <c r="AF416" s="16"/>
      <c r="AG416" s="15">
        <v>8</v>
      </c>
      <c r="AH416" s="15">
        <v>514</v>
      </c>
      <c r="AI416" s="15">
        <v>6</v>
      </c>
      <c r="AJ416" s="16"/>
      <c r="AK416" s="15">
        <v>9</v>
      </c>
      <c r="AL416" s="15">
        <v>514</v>
      </c>
      <c r="AM416" s="15">
        <v>6</v>
      </c>
      <c r="AN416" s="16"/>
      <c r="AO416" s="15">
        <v>10</v>
      </c>
      <c r="AP416" s="15">
        <v>514</v>
      </c>
      <c r="AQ416" s="15">
        <v>6</v>
      </c>
      <c r="AR416" s="16"/>
      <c r="AS416" s="15">
        <v>11</v>
      </c>
      <c r="AT416" s="15">
        <v>514</v>
      </c>
      <c r="AU416" s="15">
        <v>6</v>
      </c>
      <c r="AV416" s="16"/>
      <c r="AW416" s="15">
        <v>12</v>
      </c>
      <c r="AX416" s="15">
        <v>514</v>
      </c>
      <c r="AY416" s="15">
        <v>6</v>
      </c>
    </row>
    <row r="417" spans="1:51">
      <c r="A417" s="15">
        <v>0</v>
      </c>
      <c r="B417" s="15">
        <v>515</v>
      </c>
      <c r="C417" s="15">
        <v>6</v>
      </c>
      <c r="D417" s="16"/>
      <c r="E417" s="15">
        <v>1</v>
      </c>
      <c r="F417" s="15">
        <v>515</v>
      </c>
      <c r="G417" s="15">
        <v>6</v>
      </c>
      <c r="H417" s="16"/>
      <c r="I417" s="15">
        <v>2</v>
      </c>
      <c r="J417" s="15">
        <v>515</v>
      </c>
      <c r="K417" s="15">
        <v>6</v>
      </c>
      <c r="L417" s="16"/>
      <c r="M417" s="15">
        <v>3</v>
      </c>
      <c r="N417" s="15">
        <v>515</v>
      </c>
      <c r="O417" s="15">
        <v>6</v>
      </c>
      <c r="P417" s="16"/>
      <c r="Q417" s="15">
        <v>4</v>
      </c>
      <c r="R417" s="15">
        <v>515</v>
      </c>
      <c r="S417" s="15">
        <v>6</v>
      </c>
      <c r="T417" s="16"/>
      <c r="U417" s="15">
        <v>5</v>
      </c>
      <c r="V417" s="15">
        <v>515</v>
      </c>
      <c r="W417" s="15">
        <v>6</v>
      </c>
      <c r="X417" s="16"/>
      <c r="Y417" s="15">
        <v>6</v>
      </c>
      <c r="Z417" s="15">
        <v>515</v>
      </c>
      <c r="AA417" s="15">
        <v>6</v>
      </c>
      <c r="AB417" s="16"/>
      <c r="AC417" s="15">
        <v>7</v>
      </c>
      <c r="AD417" s="15">
        <v>515</v>
      </c>
      <c r="AE417" s="15">
        <v>6</v>
      </c>
      <c r="AF417" s="16"/>
      <c r="AG417" s="15">
        <v>8</v>
      </c>
      <c r="AH417" s="15">
        <v>515</v>
      </c>
      <c r="AI417" s="15">
        <v>6</v>
      </c>
      <c r="AJ417" s="16"/>
      <c r="AK417" s="15">
        <v>9</v>
      </c>
      <c r="AL417" s="15">
        <v>515</v>
      </c>
      <c r="AM417" s="15">
        <v>6</v>
      </c>
      <c r="AN417" s="16"/>
      <c r="AO417" s="15">
        <v>10</v>
      </c>
      <c r="AP417" s="15">
        <v>515</v>
      </c>
      <c r="AQ417" s="15">
        <v>6</v>
      </c>
      <c r="AR417" s="16"/>
      <c r="AS417" s="15">
        <v>11</v>
      </c>
      <c r="AT417" s="15">
        <v>515</v>
      </c>
      <c r="AU417" s="15">
        <v>6</v>
      </c>
      <c r="AV417" s="16"/>
      <c r="AW417" s="15">
        <v>12</v>
      </c>
      <c r="AX417" s="15">
        <v>515</v>
      </c>
      <c r="AY417" s="15">
        <v>6</v>
      </c>
    </row>
    <row r="418" spans="1:51">
      <c r="A418" s="15">
        <v>0</v>
      </c>
      <c r="B418" s="15">
        <v>516</v>
      </c>
      <c r="C418" s="15">
        <v>6</v>
      </c>
      <c r="D418" s="16"/>
      <c r="E418" s="15">
        <v>1</v>
      </c>
      <c r="F418" s="15">
        <v>516</v>
      </c>
      <c r="G418" s="15">
        <v>6</v>
      </c>
      <c r="H418" s="16"/>
      <c r="I418" s="15">
        <v>2</v>
      </c>
      <c r="J418" s="15">
        <v>516</v>
      </c>
      <c r="K418" s="15">
        <v>6</v>
      </c>
      <c r="L418" s="16"/>
      <c r="M418" s="15">
        <v>3</v>
      </c>
      <c r="N418" s="15">
        <v>516</v>
      </c>
      <c r="O418" s="15">
        <v>6</v>
      </c>
      <c r="P418" s="16"/>
      <c r="Q418" s="15">
        <v>4</v>
      </c>
      <c r="R418" s="15">
        <v>516</v>
      </c>
      <c r="S418" s="15">
        <v>6</v>
      </c>
      <c r="T418" s="16"/>
      <c r="U418" s="15">
        <v>5</v>
      </c>
      <c r="V418" s="15">
        <v>516</v>
      </c>
      <c r="W418" s="15">
        <v>6</v>
      </c>
      <c r="X418" s="16"/>
      <c r="Y418" s="15">
        <v>6</v>
      </c>
      <c r="Z418" s="15">
        <v>516</v>
      </c>
      <c r="AA418" s="15">
        <v>6</v>
      </c>
      <c r="AB418" s="16"/>
      <c r="AC418" s="15">
        <v>7</v>
      </c>
      <c r="AD418" s="15">
        <v>516</v>
      </c>
      <c r="AE418" s="15">
        <v>6</v>
      </c>
      <c r="AF418" s="16"/>
      <c r="AG418" s="15">
        <v>8</v>
      </c>
      <c r="AH418" s="15">
        <v>516</v>
      </c>
      <c r="AI418" s="15">
        <v>6</v>
      </c>
      <c r="AJ418" s="16"/>
      <c r="AK418" s="15">
        <v>9</v>
      </c>
      <c r="AL418" s="15">
        <v>516</v>
      </c>
      <c r="AM418" s="15">
        <v>6</v>
      </c>
      <c r="AN418" s="16"/>
      <c r="AO418" s="15">
        <v>10</v>
      </c>
      <c r="AP418" s="15">
        <v>516</v>
      </c>
      <c r="AQ418" s="15">
        <v>6</v>
      </c>
      <c r="AR418" s="16"/>
      <c r="AS418" s="15">
        <v>11</v>
      </c>
      <c r="AT418" s="15">
        <v>516</v>
      </c>
      <c r="AU418" s="15">
        <v>6</v>
      </c>
      <c r="AV418" s="16"/>
      <c r="AW418" s="15">
        <v>12</v>
      </c>
      <c r="AX418" s="15">
        <v>516</v>
      </c>
      <c r="AY418" s="15">
        <v>6</v>
      </c>
    </row>
    <row r="419" spans="1:51">
      <c r="A419" s="15">
        <v>0</v>
      </c>
      <c r="B419" s="15">
        <v>517</v>
      </c>
      <c r="C419" s="15">
        <v>6</v>
      </c>
      <c r="D419" s="16"/>
      <c r="E419" s="15">
        <v>1</v>
      </c>
      <c r="F419" s="15">
        <v>517</v>
      </c>
      <c r="G419" s="15">
        <v>6</v>
      </c>
      <c r="H419" s="16"/>
      <c r="I419" s="15">
        <v>2</v>
      </c>
      <c r="J419" s="15">
        <v>517</v>
      </c>
      <c r="K419" s="15">
        <v>6</v>
      </c>
      <c r="L419" s="16"/>
      <c r="M419" s="15">
        <v>3</v>
      </c>
      <c r="N419" s="15">
        <v>517</v>
      </c>
      <c r="O419" s="15">
        <v>6</v>
      </c>
      <c r="P419" s="16"/>
      <c r="Q419" s="15">
        <v>4</v>
      </c>
      <c r="R419" s="15">
        <v>517</v>
      </c>
      <c r="S419" s="15">
        <v>6</v>
      </c>
      <c r="T419" s="16"/>
      <c r="U419" s="15">
        <v>5</v>
      </c>
      <c r="V419" s="15">
        <v>517</v>
      </c>
      <c r="W419" s="15">
        <v>6</v>
      </c>
      <c r="X419" s="16"/>
      <c r="Y419" s="15">
        <v>6</v>
      </c>
      <c r="Z419" s="15">
        <v>517</v>
      </c>
      <c r="AA419" s="15">
        <v>6</v>
      </c>
      <c r="AB419" s="16"/>
      <c r="AC419" s="15">
        <v>7</v>
      </c>
      <c r="AD419" s="15">
        <v>517</v>
      </c>
      <c r="AE419" s="15">
        <v>6</v>
      </c>
      <c r="AF419" s="16"/>
      <c r="AG419" s="15">
        <v>8</v>
      </c>
      <c r="AH419" s="15">
        <v>517</v>
      </c>
      <c r="AI419" s="15">
        <v>6</v>
      </c>
      <c r="AJ419" s="16"/>
      <c r="AK419" s="15">
        <v>9</v>
      </c>
      <c r="AL419" s="15">
        <v>517</v>
      </c>
      <c r="AM419" s="15">
        <v>6</v>
      </c>
      <c r="AN419" s="16"/>
      <c r="AO419" s="15">
        <v>10</v>
      </c>
      <c r="AP419" s="15">
        <v>517</v>
      </c>
      <c r="AQ419" s="15">
        <v>6</v>
      </c>
      <c r="AR419" s="16"/>
      <c r="AS419" s="15">
        <v>11</v>
      </c>
      <c r="AT419" s="15">
        <v>517</v>
      </c>
      <c r="AU419" s="15">
        <v>6</v>
      </c>
      <c r="AV419" s="16"/>
      <c r="AW419" s="15">
        <v>12</v>
      </c>
      <c r="AX419" s="15">
        <v>517</v>
      </c>
      <c r="AY419" s="15">
        <v>6</v>
      </c>
    </row>
    <row r="420" spans="1:51">
      <c r="A420" s="15">
        <v>0</v>
      </c>
      <c r="B420" s="15">
        <v>518</v>
      </c>
      <c r="C420" s="15">
        <v>6</v>
      </c>
      <c r="D420" s="16"/>
      <c r="E420" s="15">
        <v>1</v>
      </c>
      <c r="F420" s="15">
        <v>518</v>
      </c>
      <c r="G420" s="15">
        <v>6</v>
      </c>
      <c r="H420" s="16"/>
      <c r="I420" s="15">
        <v>2</v>
      </c>
      <c r="J420" s="15">
        <v>518</v>
      </c>
      <c r="K420" s="15">
        <v>6</v>
      </c>
      <c r="L420" s="16"/>
      <c r="M420" s="15">
        <v>3</v>
      </c>
      <c r="N420" s="15">
        <v>518</v>
      </c>
      <c r="O420" s="15">
        <v>6</v>
      </c>
      <c r="P420" s="16"/>
      <c r="Q420" s="15">
        <v>4</v>
      </c>
      <c r="R420" s="15">
        <v>518</v>
      </c>
      <c r="S420" s="15">
        <v>6</v>
      </c>
      <c r="T420" s="16"/>
      <c r="U420" s="15">
        <v>5</v>
      </c>
      <c r="V420" s="15">
        <v>518</v>
      </c>
      <c r="W420" s="15">
        <v>6</v>
      </c>
      <c r="X420" s="16"/>
      <c r="Y420" s="15">
        <v>6</v>
      </c>
      <c r="Z420" s="15">
        <v>518</v>
      </c>
      <c r="AA420" s="15">
        <v>6</v>
      </c>
      <c r="AB420" s="16"/>
      <c r="AC420" s="15">
        <v>7</v>
      </c>
      <c r="AD420" s="15">
        <v>518</v>
      </c>
      <c r="AE420" s="15">
        <v>6</v>
      </c>
      <c r="AF420" s="16"/>
      <c r="AG420" s="15">
        <v>8</v>
      </c>
      <c r="AH420" s="15">
        <v>518</v>
      </c>
      <c r="AI420" s="15">
        <v>6</v>
      </c>
      <c r="AJ420" s="16"/>
      <c r="AK420" s="15">
        <v>9</v>
      </c>
      <c r="AL420" s="15">
        <v>518</v>
      </c>
      <c r="AM420" s="15">
        <v>6</v>
      </c>
      <c r="AN420" s="16"/>
      <c r="AO420" s="15">
        <v>10</v>
      </c>
      <c r="AP420" s="15">
        <v>518</v>
      </c>
      <c r="AQ420" s="15">
        <v>6</v>
      </c>
      <c r="AR420" s="16"/>
      <c r="AS420" s="15">
        <v>11</v>
      </c>
      <c r="AT420" s="15">
        <v>518</v>
      </c>
      <c r="AU420" s="15">
        <v>6</v>
      </c>
      <c r="AV420" s="16"/>
      <c r="AW420" s="15">
        <v>12</v>
      </c>
      <c r="AX420" s="15">
        <v>518</v>
      </c>
      <c r="AY420" s="15">
        <v>6</v>
      </c>
    </row>
    <row r="421" spans="1:51">
      <c r="A421" s="15">
        <v>0</v>
      </c>
      <c r="B421" s="15">
        <v>519</v>
      </c>
      <c r="C421" s="15">
        <v>6</v>
      </c>
      <c r="D421" s="16"/>
      <c r="E421" s="15">
        <v>1</v>
      </c>
      <c r="F421" s="15">
        <v>519</v>
      </c>
      <c r="G421" s="15">
        <v>6</v>
      </c>
      <c r="H421" s="16"/>
      <c r="I421" s="15">
        <v>2</v>
      </c>
      <c r="J421" s="15">
        <v>519</v>
      </c>
      <c r="K421" s="15">
        <v>6</v>
      </c>
      <c r="L421" s="16"/>
      <c r="M421" s="15">
        <v>3</v>
      </c>
      <c r="N421" s="15">
        <v>519</v>
      </c>
      <c r="O421" s="15">
        <v>6</v>
      </c>
      <c r="P421" s="16"/>
      <c r="Q421" s="15">
        <v>4</v>
      </c>
      <c r="R421" s="15">
        <v>519</v>
      </c>
      <c r="S421" s="15">
        <v>6</v>
      </c>
      <c r="T421" s="16"/>
      <c r="U421" s="15">
        <v>5</v>
      </c>
      <c r="V421" s="15">
        <v>519</v>
      </c>
      <c r="W421" s="15">
        <v>6</v>
      </c>
      <c r="X421" s="16"/>
      <c r="Y421" s="15">
        <v>6</v>
      </c>
      <c r="Z421" s="15">
        <v>519</v>
      </c>
      <c r="AA421" s="15">
        <v>6</v>
      </c>
      <c r="AB421" s="16"/>
      <c r="AC421" s="15">
        <v>7</v>
      </c>
      <c r="AD421" s="15">
        <v>519</v>
      </c>
      <c r="AE421" s="15">
        <v>6</v>
      </c>
      <c r="AF421" s="16"/>
      <c r="AG421" s="15">
        <v>8</v>
      </c>
      <c r="AH421" s="15">
        <v>519</v>
      </c>
      <c r="AI421" s="15">
        <v>6</v>
      </c>
      <c r="AJ421" s="16"/>
      <c r="AK421" s="15">
        <v>9</v>
      </c>
      <c r="AL421" s="15">
        <v>519</v>
      </c>
      <c r="AM421" s="15">
        <v>6</v>
      </c>
      <c r="AN421" s="16"/>
      <c r="AO421" s="15">
        <v>10</v>
      </c>
      <c r="AP421" s="15">
        <v>519</v>
      </c>
      <c r="AQ421" s="15">
        <v>6</v>
      </c>
      <c r="AR421" s="16"/>
      <c r="AS421" s="15">
        <v>11</v>
      </c>
      <c r="AT421" s="15">
        <v>519</v>
      </c>
      <c r="AU421" s="15">
        <v>6</v>
      </c>
      <c r="AV421" s="16"/>
      <c r="AW421" s="15">
        <v>12</v>
      </c>
      <c r="AX421" s="15">
        <v>519</v>
      </c>
      <c r="AY421" s="15">
        <v>6</v>
      </c>
    </row>
    <row r="422" spans="1:51">
      <c r="A422" s="15">
        <v>0</v>
      </c>
      <c r="B422" s="15">
        <v>520</v>
      </c>
      <c r="C422" s="15">
        <v>6</v>
      </c>
      <c r="D422" s="16"/>
      <c r="E422" s="15">
        <v>1</v>
      </c>
      <c r="F422" s="15">
        <v>520</v>
      </c>
      <c r="G422" s="15">
        <v>6</v>
      </c>
      <c r="H422" s="16"/>
      <c r="I422" s="15">
        <v>2</v>
      </c>
      <c r="J422" s="15">
        <v>520</v>
      </c>
      <c r="K422" s="15">
        <v>6</v>
      </c>
      <c r="L422" s="16"/>
      <c r="M422" s="15">
        <v>3</v>
      </c>
      <c r="N422" s="15">
        <v>520</v>
      </c>
      <c r="O422" s="15">
        <v>6</v>
      </c>
      <c r="P422" s="16"/>
      <c r="Q422" s="15">
        <v>4</v>
      </c>
      <c r="R422" s="15">
        <v>520</v>
      </c>
      <c r="S422" s="15">
        <v>6</v>
      </c>
      <c r="T422" s="16"/>
      <c r="U422" s="15">
        <v>5</v>
      </c>
      <c r="V422" s="15">
        <v>520</v>
      </c>
      <c r="W422" s="15">
        <v>6</v>
      </c>
      <c r="X422" s="16"/>
      <c r="Y422" s="15">
        <v>6</v>
      </c>
      <c r="Z422" s="15">
        <v>520</v>
      </c>
      <c r="AA422" s="15">
        <v>6</v>
      </c>
      <c r="AB422" s="16"/>
      <c r="AC422" s="15">
        <v>7</v>
      </c>
      <c r="AD422" s="15">
        <v>520</v>
      </c>
      <c r="AE422" s="15">
        <v>6</v>
      </c>
      <c r="AF422" s="16"/>
      <c r="AG422" s="15">
        <v>8</v>
      </c>
      <c r="AH422" s="15">
        <v>520</v>
      </c>
      <c r="AI422" s="15">
        <v>6</v>
      </c>
      <c r="AJ422" s="16"/>
      <c r="AK422" s="15">
        <v>9</v>
      </c>
      <c r="AL422" s="15">
        <v>520</v>
      </c>
      <c r="AM422" s="15">
        <v>6</v>
      </c>
      <c r="AN422" s="16"/>
      <c r="AO422" s="15">
        <v>10</v>
      </c>
      <c r="AP422" s="15">
        <v>520</v>
      </c>
      <c r="AQ422" s="15">
        <v>6</v>
      </c>
      <c r="AR422" s="16"/>
      <c r="AS422" s="15">
        <v>11</v>
      </c>
      <c r="AT422" s="15">
        <v>520</v>
      </c>
      <c r="AU422" s="15">
        <v>6</v>
      </c>
      <c r="AV422" s="16"/>
      <c r="AW422" s="15">
        <v>12</v>
      </c>
      <c r="AX422" s="15">
        <v>520</v>
      </c>
      <c r="AY422" s="15">
        <v>6</v>
      </c>
    </row>
    <row r="423" spans="1:51">
      <c r="A423" s="15">
        <v>0</v>
      </c>
      <c r="B423" s="15">
        <v>521</v>
      </c>
      <c r="C423" s="15">
        <v>6</v>
      </c>
      <c r="D423" s="16"/>
      <c r="E423" s="15">
        <v>1</v>
      </c>
      <c r="F423" s="15">
        <v>521</v>
      </c>
      <c r="G423" s="15">
        <v>6</v>
      </c>
      <c r="H423" s="16"/>
      <c r="I423" s="15">
        <v>2</v>
      </c>
      <c r="J423" s="15">
        <v>521</v>
      </c>
      <c r="K423" s="15">
        <v>6</v>
      </c>
      <c r="L423" s="16"/>
      <c r="M423" s="15">
        <v>3</v>
      </c>
      <c r="N423" s="15">
        <v>521</v>
      </c>
      <c r="O423" s="15">
        <v>6</v>
      </c>
      <c r="P423" s="16"/>
      <c r="Q423" s="15">
        <v>4</v>
      </c>
      <c r="R423" s="15">
        <v>521</v>
      </c>
      <c r="S423" s="15">
        <v>6</v>
      </c>
      <c r="T423" s="16"/>
      <c r="U423" s="15">
        <v>5</v>
      </c>
      <c r="V423" s="15">
        <v>521</v>
      </c>
      <c r="W423" s="15">
        <v>6</v>
      </c>
      <c r="X423" s="16"/>
      <c r="Y423" s="15">
        <v>6</v>
      </c>
      <c r="Z423" s="15">
        <v>521</v>
      </c>
      <c r="AA423" s="15">
        <v>6</v>
      </c>
      <c r="AB423" s="16"/>
      <c r="AC423" s="15">
        <v>7</v>
      </c>
      <c r="AD423" s="15">
        <v>521</v>
      </c>
      <c r="AE423" s="15">
        <v>6</v>
      </c>
      <c r="AF423" s="16"/>
      <c r="AG423" s="15">
        <v>8</v>
      </c>
      <c r="AH423" s="15">
        <v>521</v>
      </c>
      <c r="AI423" s="15">
        <v>6</v>
      </c>
      <c r="AJ423" s="16"/>
      <c r="AK423" s="15">
        <v>9</v>
      </c>
      <c r="AL423" s="15">
        <v>521</v>
      </c>
      <c r="AM423" s="15">
        <v>6</v>
      </c>
      <c r="AN423" s="16"/>
      <c r="AO423" s="15">
        <v>10</v>
      </c>
      <c r="AP423" s="15">
        <v>521</v>
      </c>
      <c r="AQ423" s="15">
        <v>6</v>
      </c>
      <c r="AR423" s="16"/>
      <c r="AS423" s="15">
        <v>11</v>
      </c>
      <c r="AT423" s="15">
        <v>521</v>
      </c>
      <c r="AU423" s="15">
        <v>6</v>
      </c>
      <c r="AV423" s="16"/>
      <c r="AW423" s="15">
        <v>12</v>
      </c>
      <c r="AX423" s="15">
        <v>521</v>
      </c>
      <c r="AY423" s="15">
        <v>6</v>
      </c>
    </row>
    <row r="424" spans="1:51">
      <c r="A424" s="15">
        <v>0</v>
      </c>
      <c r="B424" s="15">
        <v>522</v>
      </c>
      <c r="C424" s="15">
        <v>6</v>
      </c>
      <c r="D424" s="16"/>
      <c r="E424" s="15">
        <v>1</v>
      </c>
      <c r="F424" s="15">
        <v>522</v>
      </c>
      <c r="G424" s="15">
        <v>6</v>
      </c>
      <c r="H424" s="16"/>
      <c r="I424" s="15">
        <v>2</v>
      </c>
      <c r="J424" s="15">
        <v>522</v>
      </c>
      <c r="K424" s="15">
        <v>6</v>
      </c>
      <c r="L424" s="16"/>
      <c r="M424" s="15">
        <v>3</v>
      </c>
      <c r="N424" s="15">
        <v>522</v>
      </c>
      <c r="O424" s="15">
        <v>6</v>
      </c>
      <c r="P424" s="16"/>
      <c r="Q424" s="15">
        <v>4</v>
      </c>
      <c r="R424" s="15">
        <v>522</v>
      </c>
      <c r="S424" s="15">
        <v>6</v>
      </c>
      <c r="T424" s="16"/>
      <c r="U424" s="15">
        <v>5</v>
      </c>
      <c r="V424" s="15">
        <v>522</v>
      </c>
      <c r="W424" s="15">
        <v>6</v>
      </c>
      <c r="X424" s="16"/>
      <c r="Y424" s="15">
        <v>6</v>
      </c>
      <c r="Z424" s="15">
        <v>522</v>
      </c>
      <c r="AA424" s="15">
        <v>6</v>
      </c>
      <c r="AB424" s="16"/>
      <c r="AC424" s="15">
        <v>7</v>
      </c>
      <c r="AD424" s="15">
        <v>522</v>
      </c>
      <c r="AE424" s="15">
        <v>6</v>
      </c>
      <c r="AF424" s="16"/>
      <c r="AG424" s="15">
        <v>8</v>
      </c>
      <c r="AH424" s="15">
        <v>522</v>
      </c>
      <c r="AI424" s="15">
        <v>6</v>
      </c>
      <c r="AJ424" s="16"/>
      <c r="AK424" s="15">
        <v>9</v>
      </c>
      <c r="AL424" s="15">
        <v>522</v>
      </c>
      <c r="AM424" s="15">
        <v>6</v>
      </c>
      <c r="AN424" s="16"/>
      <c r="AO424" s="15">
        <v>10</v>
      </c>
      <c r="AP424" s="15">
        <v>522</v>
      </c>
      <c r="AQ424" s="15">
        <v>6</v>
      </c>
      <c r="AR424" s="16"/>
      <c r="AS424" s="15">
        <v>11</v>
      </c>
      <c r="AT424" s="15">
        <v>522</v>
      </c>
      <c r="AU424" s="15">
        <v>6</v>
      </c>
      <c r="AV424" s="16"/>
      <c r="AW424" s="15">
        <v>12</v>
      </c>
      <c r="AX424" s="15">
        <v>522</v>
      </c>
      <c r="AY424" s="15">
        <v>6</v>
      </c>
    </row>
    <row r="425" spans="1:51">
      <c r="A425" s="15">
        <v>0</v>
      </c>
      <c r="B425" s="15">
        <v>523</v>
      </c>
      <c r="C425" s="15">
        <v>6</v>
      </c>
      <c r="D425" s="16"/>
      <c r="E425" s="15">
        <v>1</v>
      </c>
      <c r="F425" s="15">
        <v>523</v>
      </c>
      <c r="G425" s="15">
        <v>6</v>
      </c>
      <c r="H425" s="16"/>
      <c r="I425" s="15">
        <v>2</v>
      </c>
      <c r="J425" s="15">
        <v>523</v>
      </c>
      <c r="K425" s="15">
        <v>6</v>
      </c>
      <c r="L425" s="16"/>
      <c r="M425" s="15">
        <v>3</v>
      </c>
      <c r="N425" s="15">
        <v>523</v>
      </c>
      <c r="O425" s="15">
        <v>6</v>
      </c>
      <c r="P425" s="16"/>
      <c r="Q425" s="15">
        <v>4</v>
      </c>
      <c r="R425" s="15">
        <v>523</v>
      </c>
      <c r="S425" s="15">
        <v>6</v>
      </c>
      <c r="T425" s="16"/>
      <c r="U425" s="15">
        <v>5</v>
      </c>
      <c r="V425" s="15">
        <v>523</v>
      </c>
      <c r="W425" s="15">
        <v>6</v>
      </c>
      <c r="X425" s="16"/>
      <c r="Y425" s="15">
        <v>6</v>
      </c>
      <c r="Z425" s="15">
        <v>523</v>
      </c>
      <c r="AA425" s="15">
        <v>6</v>
      </c>
      <c r="AB425" s="16"/>
      <c r="AC425" s="15">
        <v>7</v>
      </c>
      <c r="AD425" s="15">
        <v>523</v>
      </c>
      <c r="AE425" s="15">
        <v>6</v>
      </c>
      <c r="AF425" s="16"/>
      <c r="AG425" s="15">
        <v>8</v>
      </c>
      <c r="AH425" s="15">
        <v>523</v>
      </c>
      <c r="AI425" s="15">
        <v>6</v>
      </c>
      <c r="AJ425" s="16"/>
      <c r="AK425" s="15">
        <v>9</v>
      </c>
      <c r="AL425" s="15">
        <v>523</v>
      </c>
      <c r="AM425" s="15">
        <v>6</v>
      </c>
      <c r="AN425" s="16"/>
      <c r="AO425" s="15">
        <v>10</v>
      </c>
      <c r="AP425" s="15">
        <v>523</v>
      </c>
      <c r="AQ425" s="15">
        <v>6</v>
      </c>
      <c r="AR425" s="16"/>
      <c r="AS425" s="15">
        <v>11</v>
      </c>
      <c r="AT425" s="15">
        <v>523</v>
      </c>
      <c r="AU425" s="15">
        <v>6</v>
      </c>
      <c r="AV425" s="16"/>
      <c r="AW425" s="15">
        <v>12</v>
      </c>
      <c r="AX425" s="15">
        <v>523</v>
      </c>
      <c r="AY425" s="15">
        <v>6</v>
      </c>
    </row>
    <row r="426" spans="1:51">
      <c r="A426" s="15">
        <v>0</v>
      </c>
      <c r="B426" s="15">
        <v>524</v>
      </c>
      <c r="C426" s="15">
        <v>6</v>
      </c>
      <c r="D426" s="16"/>
      <c r="E426" s="15">
        <v>1</v>
      </c>
      <c r="F426" s="15">
        <v>524</v>
      </c>
      <c r="G426" s="15">
        <v>6</v>
      </c>
      <c r="H426" s="16"/>
      <c r="I426" s="15">
        <v>2</v>
      </c>
      <c r="J426" s="15">
        <v>524</v>
      </c>
      <c r="K426" s="15">
        <v>6</v>
      </c>
      <c r="L426" s="16"/>
      <c r="M426" s="15">
        <v>3</v>
      </c>
      <c r="N426" s="15">
        <v>524</v>
      </c>
      <c r="O426" s="15">
        <v>6</v>
      </c>
      <c r="P426" s="16"/>
      <c r="Q426" s="15">
        <v>4</v>
      </c>
      <c r="R426" s="15">
        <v>524</v>
      </c>
      <c r="S426" s="15">
        <v>6</v>
      </c>
      <c r="T426" s="16"/>
      <c r="U426" s="15">
        <v>5</v>
      </c>
      <c r="V426" s="15">
        <v>524</v>
      </c>
      <c r="W426" s="15">
        <v>6</v>
      </c>
      <c r="X426" s="16"/>
      <c r="Y426" s="15">
        <v>6</v>
      </c>
      <c r="Z426" s="15">
        <v>524</v>
      </c>
      <c r="AA426" s="15">
        <v>6</v>
      </c>
      <c r="AB426" s="16"/>
      <c r="AC426" s="15">
        <v>7</v>
      </c>
      <c r="AD426" s="15">
        <v>524</v>
      </c>
      <c r="AE426" s="15">
        <v>6</v>
      </c>
      <c r="AF426" s="16"/>
      <c r="AG426" s="15">
        <v>8</v>
      </c>
      <c r="AH426" s="15">
        <v>524</v>
      </c>
      <c r="AI426" s="15">
        <v>6</v>
      </c>
      <c r="AJ426" s="16"/>
      <c r="AK426" s="15">
        <v>9</v>
      </c>
      <c r="AL426" s="15">
        <v>524</v>
      </c>
      <c r="AM426" s="15">
        <v>6</v>
      </c>
      <c r="AN426" s="16"/>
      <c r="AO426" s="15">
        <v>10</v>
      </c>
      <c r="AP426" s="15">
        <v>524</v>
      </c>
      <c r="AQ426" s="15">
        <v>6</v>
      </c>
      <c r="AR426" s="16"/>
      <c r="AS426" s="15">
        <v>11</v>
      </c>
      <c r="AT426" s="15">
        <v>524</v>
      </c>
      <c r="AU426" s="15">
        <v>6</v>
      </c>
      <c r="AV426" s="16"/>
      <c r="AW426" s="15">
        <v>12</v>
      </c>
      <c r="AX426" s="15">
        <v>524</v>
      </c>
      <c r="AY426" s="15">
        <v>6</v>
      </c>
    </row>
    <row r="427" spans="1:51">
      <c r="A427" s="15">
        <v>0</v>
      </c>
      <c r="B427" s="15">
        <v>525</v>
      </c>
      <c r="C427" s="15">
        <v>6</v>
      </c>
      <c r="D427" s="16"/>
      <c r="E427" s="15">
        <v>1</v>
      </c>
      <c r="F427" s="15">
        <v>525</v>
      </c>
      <c r="G427" s="15">
        <v>6</v>
      </c>
      <c r="H427" s="16"/>
      <c r="I427" s="15">
        <v>2</v>
      </c>
      <c r="J427" s="15">
        <v>525</v>
      </c>
      <c r="K427" s="15">
        <v>6</v>
      </c>
      <c r="L427" s="16"/>
      <c r="M427" s="15">
        <v>3</v>
      </c>
      <c r="N427" s="15">
        <v>525</v>
      </c>
      <c r="O427" s="15">
        <v>6</v>
      </c>
      <c r="P427" s="16"/>
      <c r="Q427" s="15">
        <v>4</v>
      </c>
      <c r="R427" s="15">
        <v>525</v>
      </c>
      <c r="S427" s="15">
        <v>6</v>
      </c>
      <c r="T427" s="16"/>
      <c r="U427" s="15">
        <v>5</v>
      </c>
      <c r="V427" s="15">
        <v>525</v>
      </c>
      <c r="W427" s="15">
        <v>6</v>
      </c>
      <c r="X427" s="16"/>
      <c r="Y427" s="15">
        <v>6</v>
      </c>
      <c r="Z427" s="15">
        <v>525</v>
      </c>
      <c r="AA427" s="15">
        <v>6</v>
      </c>
      <c r="AB427" s="16"/>
      <c r="AC427" s="15">
        <v>7</v>
      </c>
      <c r="AD427" s="15">
        <v>525</v>
      </c>
      <c r="AE427" s="15">
        <v>6</v>
      </c>
      <c r="AF427" s="16"/>
      <c r="AG427" s="15">
        <v>8</v>
      </c>
      <c r="AH427" s="15">
        <v>525</v>
      </c>
      <c r="AI427" s="15">
        <v>6</v>
      </c>
      <c r="AJ427" s="16"/>
      <c r="AK427" s="15">
        <v>9</v>
      </c>
      <c r="AL427" s="15">
        <v>525</v>
      </c>
      <c r="AM427" s="15">
        <v>6</v>
      </c>
      <c r="AN427" s="16"/>
      <c r="AO427" s="15">
        <v>10</v>
      </c>
      <c r="AP427" s="15">
        <v>525</v>
      </c>
      <c r="AQ427" s="15">
        <v>6</v>
      </c>
      <c r="AR427" s="16"/>
      <c r="AS427" s="15">
        <v>11</v>
      </c>
      <c r="AT427" s="15">
        <v>525</v>
      </c>
      <c r="AU427" s="15">
        <v>6</v>
      </c>
      <c r="AV427" s="16"/>
      <c r="AW427" s="15">
        <v>12</v>
      </c>
      <c r="AX427" s="15">
        <v>525</v>
      </c>
      <c r="AY427" s="15">
        <v>6</v>
      </c>
    </row>
    <row r="428" spans="1:51">
      <c r="A428" s="15">
        <v>0</v>
      </c>
      <c r="B428" s="15">
        <v>526</v>
      </c>
      <c r="C428" s="15">
        <v>6</v>
      </c>
      <c r="D428" s="16"/>
      <c r="E428" s="15">
        <v>1</v>
      </c>
      <c r="F428" s="15">
        <v>526</v>
      </c>
      <c r="G428" s="15">
        <v>6</v>
      </c>
      <c r="H428" s="16"/>
      <c r="I428" s="15">
        <v>2</v>
      </c>
      <c r="J428" s="15">
        <v>526</v>
      </c>
      <c r="K428" s="15">
        <v>6</v>
      </c>
      <c r="L428" s="16"/>
      <c r="M428" s="15">
        <v>3</v>
      </c>
      <c r="N428" s="15">
        <v>526</v>
      </c>
      <c r="O428" s="15">
        <v>6</v>
      </c>
      <c r="P428" s="16"/>
      <c r="Q428" s="15">
        <v>4</v>
      </c>
      <c r="R428" s="15">
        <v>526</v>
      </c>
      <c r="S428" s="15">
        <v>6</v>
      </c>
      <c r="T428" s="16"/>
      <c r="U428" s="15">
        <v>5</v>
      </c>
      <c r="V428" s="15">
        <v>526</v>
      </c>
      <c r="W428" s="15">
        <v>6</v>
      </c>
      <c r="X428" s="16"/>
      <c r="Y428" s="15">
        <v>6</v>
      </c>
      <c r="Z428" s="15">
        <v>526</v>
      </c>
      <c r="AA428" s="15">
        <v>6</v>
      </c>
      <c r="AB428" s="16"/>
      <c r="AC428" s="15">
        <v>7</v>
      </c>
      <c r="AD428" s="15">
        <v>526</v>
      </c>
      <c r="AE428" s="15">
        <v>6</v>
      </c>
      <c r="AF428" s="16"/>
      <c r="AG428" s="15">
        <v>8</v>
      </c>
      <c r="AH428" s="15">
        <v>526</v>
      </c>
      <c r="AI428" s="15">
        <v>6</v>
      </c>
      <c r="AJ428" s="16"/>
      <c r="AK428" s="15">
        <v>9</v>
      </c>
      <c r="AL428" s="15">
        <v>526</v>
      </c>
      <c r="AM428" s="15">
        <v>6</v>
      </c>
      <c r="AN428" s="16"/>
      <c r="AO428" s="15">
        <v>10</v>
      </c>
      <c r="AP428" s="15">
        <v>526</v>
      </c>
      <c r="AQ428" s="15">
        <v>6</v>
      </c>
      <c r="AR428" s="16"/>
      <c r="AS428" s="15">
        <v>11</v>
      </c>
      <c r="AT428" s="15">
        <v>526</v>
      </c>
      <c r="AU428" s="15">
        <v>6</v>
      </c>
      <c r="AV428" s="16"/>
      <c r="AW428" s="15">
        <v>12</v>
      </c>
      <c r="AX428" s="15">
        <v>526</v>
      </c>
      <c r="AY428" s="15">
        <v>6</v>
      </c>
    </row>
    <row r="429" spans="1:51">
      <c r="A429" s="15">
        <v>0</v>
      </c>
      <c r="B429" s="15">
        <v>527</v>
      </c>
      <c r="C429" s="15">
        <v>6</v>
      </c>
      <c r="D429" s="16"/>
      <c r="E429" s="15">
        <v>1</v>
      </c>
      <c r="F429" s="15">
        <v>527</v>
      </c>
      <c r="G429" s="15">
        <v>6</v>
      </c>
      <c r="H429" s="16"/>
      <c r="I429" s="15">
        <v>2</v>
      </c>
      <c r="J429" s="15">
        <v>527</v>
      </c>
      <c r="K429" s="15">
        <v>6</v>
      </c>
      <c r="L429" s="16"/>
      <c r="M429" s="15">
        <v>3</v>
      </c>
      <c r="N429" s="15">
        <v>527</v>
      </c>
      <c r="O429" s="15">
        <v>6</v>
      </c>
      <c r="P429" s="16"/>
      <c r="Q429" s="15">
        <v>4</v>
      </c>
      <c r="R429" s="15">
        <v>527</v>
      </c>
      <c r="S429" s="15">
        <v>6</v>
      </c>
      <c r="T429" s="16"/>
      <c r="U429" s="15">
        <v>5</v>
      </c>
      <c r="V429" s="15">
        <v>527</v>
      </c>
      <c r="W429" s="15">
        <v>6</v>
      </c>
      <c r="X429" s="16"/>
      <c r="Y429" s="15">
        <v>6</v>
      </c>
      <c r="Z429" s="15">
        <v>527</v>
      </c>
      <c r="AA429" s="15">
        <v>6</v>
      </c>
      <c r="AB429" s="16"/>
      <c r="AC429" s="15">
        <v>7</v>
      </c>
      <c r="AD429" s="15">
        <v>527</v>
      </c>
      <c r="AE429" s="15">
        <v>6</v>
      </c>
      <c r="AF429" s="16"/>
      <c r="AG429" s="15">
        <v>8</v>
      </c>
      <c r="AH429" s="15">
        <v>527</v>
      </c>
      <c r="AI429" s="15">
        <v>6</v>
      </c>
      <c r="AJ429" s="16"/>
      <c r="AK429" s="15">
        <v>9</v>
      </c>
      <c r="AL429" s="15">
        <v>527</v>
      </c>
      <c r="AM429" s="15">
        <v>6</v>
      </c>
      <c r="AN429" s="16"/>
      <c r="AO429" s="15">
        <v>10</v>
      </c>
      <c r="AP429" s="15">
        <v>527</v>
      </c>
      <c r="AQ429" s="15">
        <v>6</v>
      </c>
      <c r="AR429" s="16"/>
      <c r="AS429" s="15">
        <v>11</v>
      </c>
      <c r="AT429" s="15">
        <v>527</v>
      </c>
      <c r="AU429" s="15">
        <v>6</v>
      </c>
      <c r="AV429" s="16"/>
      <c r="AW429" s="15">
        <v>12</v>
      </c>
      <c r="AX429" s="15">
        <v>527</v>
      </c>
      <c r="AY429" s="15">
        <v>6</v>
      </c>
    </row>
    <row r="430" spans="1:51">
      <c r="A430" s="15">
        <v>0</v>
      </c>
      <c r="B430" s="15">
        <v>528</v>
      </c>
      <c r="C430" s="15">
        <v>6</v>
      </c>
      <c r="D430" s="16"/>
      <c r="E430" s="15">
        <v>1</v>
      </c>
      <c r="F430" s="15">
        <v>528</v>
      </c>
      <c r="G430" s="15">
        <v>6</v>
      </c>
      <c r="H430" s="16"/>
      <c r="I430" s="15">
        <v>2</v>
      </c>
      <c r="J430" s="15">
        <v>528</v>
      </c>
      <c r="K430" s="15">
        <v>6</v>
      </c>
      <c r="L430" s="16"/>
      <c r="M430" s="15">
        <v>3</v>
      </c>
      <c r="N430" s="15">
        <v>528</v>
      </c>
      <c r="O430" s="15">
        <v>6</v>
      </c>
      <c r="P430" s="16"/>
      <c r="Q430" s="15">
        <v>4</v>
      </c>
      <c r="R430" s="15">
        <v>528</v>
      </c>
      <c r="S430" s="15">
        <v>6</v>
      </c>
      <c r="T430" s="16"/>
      <c r="U430" s="15">
        <v>5</v>
      </c>
      <c r="V430" s="15">
        <v>528</v>
      </c>
      <c r="W430" s="15">
        <v>6</v>
      </c>
      <c r="X430" s="16"/>
      <c r="Y430" s="15">
        <v>6</v>
      </c>
      <c r="Z430" s="15">
        <v>528</v>
      </c>
      <c r="AA430" s="15">
        <v>6</v>
      </c>
      <c r="AB430" s="16"/>
      <c r="AC430" s="15">
        <v>7</v>
      </c>
      <c r="AD430" s="15">
        <v>528</v>
      </c>
      <c r="AE430" s="15">
        <v>6</v>
      </c>
      <c r="AF430" s="16"/>
      <c r="AG430" s="15">
        <v>8</v>
      </c>
      <c r="AH430" s="15">
        <v>528</v>
      </c>
      <c r="AI430" s="15">
        <v>6</v>
      </c>
      <c r="AJ430" s="16"/>
      <c r="AK430" s="15">
        <v>9</v>
      </c>
      <c r="AL430" s="15">
        <v>528</v>
      </c>
      <c r="AM430" s="15">
        <v>6</v>
      </c>
      <c r="AN430" s="16"/>
      <c r="AO430" s="15">
        <v>10</v>
      </c>
      <c r="AP430" s="15">
        <v>528</v>
      </c>
      <c r="AQ430" s="15">
        <v>6</v>
      </c>
      <c r="AR430" s="16"/>
      <c r="AS430" s="15">
        <v>11</v>
      </c>
      <c r="AT430" s="15">
        <v>528</v>
      </c>
      <c r="AU430" s="15">
        <v>6</v>
      </c>
      <c r="AV430" s="16"/>
      <c r="AW430" s="15">
        <v>12</v>
      </c>
      <c r="AX430" s="15">
        <v>528</v>
      </c>
      <c r="AY430" s="15">
        <v>6</v>
      </c>
    </row>
    <row r="431" spans="1:51">
      <c r="A431" s="15">
        <v>0</v>
      </c>
      <c r="B431" s="15">
        <v>529</v>
      </c>
      <c r="C431" s="15">
        <v>6</v>
      </c>
      <c r="D431" s="16"/>
      <c r="E431" s="15">
        <v>1</v>
      </c>
      <c r="F431" s="15">
        <v>529</v>
      </c>
      <c r="G431" s="15">
        <v>6</v>
      </c>
      <c r="H431" s="16"/>
      <c r="I431" s="15">
        <v>2</v>
      </c>
      <c r="J431" s="15">
        <v>529</v>
      </c>
      <c r="K431" s="15">
        <v>6</v>
      </c>
      <c r="L431" s="16"/>
      <c r="M431" s="15">
        <v>3</v>
      </c>
      <c r="N431" s="15">
        <v>529</v>
      </c>
      <c r="O431" s="15">
        <v>6</v>
      </c>
      <c r="P431" s="16"/>
      <c r="Q431" s="15">
        <v>4</v>
      </c>
      <c r="R431" s="15">
        <v>529</v>
      </c>
      <c r="S431" s="15">
        <v>6</v>
      </c>
      <c r="T431" s="16"/>
      <c r="U431" s="15">
        <v>5</v>
      </c>
      <c r="V431" s="15">
        <v>529</v>
      </c>
      <c r="W431" s="15">
        <v>6</v>
      </c>
      <c r="X431" s="16"/>
      <c r="Y431" s="15">
        <v>6</v>
      </c>
      <c r="Z431" s="15">
        <v>529</v>
      </c>
      <c r="AA431" s="15">
        <v>6</v>
      </c>
      <c r="AB431" s="16"/>
      <c r="AC431" s="15">
        <v>7</v>
      </c>
      <c r="AD431" s="15">
        <v>529</v>
      </c>
      <c r="AE431" s="15">
        <v>6</v>
      </c>
      <c r="AF431" s="16"/>
      <c r="AG431" s="15">
        <v>8</v>
      </c>
      <c r="AH431" s="15">
        <v>529</v>
      </c>
      <c r="AI431" s="15">
        <v>6</v>
      </c>
      <c r="AJ431" s="16"/>
      <c r="AK431" s="15">
        <v>9</v>
      </c>
      <c r="AL431" s="15">
        <v>529</v>
      </c>
      <c r="AM431" s="15">
        <v>6</v>
      </c>
      <c r="AN431" s="16"/>
      <c r="AO431" s="15">
        <v>10</v>
      </c>
      <c r="AP431" s="15">
        <v>529</v>
      </c>
      <c r="AQ431" s="15">
        <v>6</v>
      </c>
      <c r="AR431" s="16"/>
      <c r="AS431" s="15">
        <v>11</v>
      </c>
      <c r="AT431" s="15">
        <v>529</v>
      </c>
      <c r="AU431" s="15">
        <v>6</v>
      </c>
      <c r="AV431" s="16"/>
      <c r="AW431" s="15">
        <v>12</v>
      </c>
      <c r="AX431" s="15">
        <v>529</v>
      </c>
      <c r="AY431" s="15">
        <v>6</v>
      </c>
    </row>
    <row r="432" spans="1:51">
      <c r="A432" s="15">
        <v>0</v>
      </c>
      <c r="B432" s="15">
        <v>530</v>
      </c>
      <c r="C432" s="15">
        <v>6</v>
      </c>
      <c r="D432" s="16"/>
      <c r="E432" s="15">
        <v>1</v>
      </c>
      <c r="F432" s="15">
        <v>530</v>
      </c>
      <c r="G432" s="15">
        <v>6</v>
      </c>
      <c r="H432" s="16"/>
      <c r="I432" s="15">
        <v>2</v>
      </c>
      <c r="J432" s="15">
        <v>530</v>
      </c>
      <c r="K432" s="15">
        <v>6</v>
      </c>
      <c r="L432" s="16"/>
      <c r="M432" s="15">
        <v>3</v>
      </c>
      <c r="N432" s="15">
        <v>530</v>
      </c>
      <c r="O432" s="15">
        <v>6</v>
      </c>
      <c r="P432" s="16"/>
      <c r="Q432" s="15">
        <v>4</v>
      </c>
      <c r="R432" s="15">
        <v>530</v>
      </c>
      <c r="S432" s="15">
        <v>6</v>
      </c>
      <c r="T432" s="16"/>
      <c r="U432" s="15">
        <v>5</v>
      </c>
      <c r="V432" s="15">
        <v>530</v>
      </c>
      <c r="W432" s="15">
        <v>6</v>
      </c>
      <c r="X432" s="16"/>
      <c r="Y432" s="15">
        <v>6</v>
      </c>
      <c r="Z432" s="15">
        <v>530</v>
      </c>
      <c r="AA432" s="15">
        <v>6</v>
      </c>
      <c r="AB432" s="16"/>
      <c r="AC432" s="15">
        <v>7</v>
      </c>
      <c r="AD432" s="15">
        <v>530</v>
      </c>
      <c r="AE432" s="15">
        <v>6</v>
      </c>
      <c r="AF432" s="16"/>
      <c r="AG432" s="15">
        <v>8</v>
      </c>
      <c r="AH432" s="15">
        <v>530</v>
      </c>
      <c r="AI432" s="15">
        <v>6</v>
      </c>
      <c r="AJ432" s="16"/>
      <c r="AK432" s="15">
        <v>9</v>
      </c>
      <c r="AL432" s="15">
        <v>530</v>
      </c>
      <c r="AM432" s="15">
        <v>6</v>
      </c>
      <c r="AN432" s="16"/>
      <c r="AO432" s="15">
        <v>10</v>
      </c>
      <c r="AP432" s="15">
        <v>530</v>
      </c>
      <c r="AQ432" s="15">
        <v>6</v>
      </c>
      <c r="AR432" s="16"/>
      <c r="AS432" s="15">
        <v>11</v>
      </c>
      <c r="AT432" s="15">
        <v>530</v>
      </c>
      <c r="AU432" s="15">
        <v>6</v>
      </c>
      <c r="AV432" s="16"/>
      <c r="AW432" s="15">
        <v>12</v>
      </c>
      <c r="AX432" s="15">
        <v>530</v>
      </c>
      <c r="AY432" s="15">
        <v>6</v>
      </c>
    </row>
    <row r="433" spans="1:51">
      <c r="A433" s="15">
        <v>0</v>
      </c>
      <c r="B433" s="15">
        <v>531</v>
      </c>
      <c r="C433" s="15">
        <v>6</v>
      </c>
      <c r="D433" s="16"/>
      <c r="E433" s="15">
        <v>1</v>
      </c>
      <c r="F433" s="15">
        <v>531</v>
      </c>
      <c r="G433" s="15">
        <v>6</v>
      </c>
      <c r="H433" s="16"/>
      <c r="I433" s="15">
        <v>2</v>
      </c>
      <c r="J433" s="15">
        <v>531</v>
      </c>
      <c r="K433" s="15">
        <v>6</v>
      </c>
      <c r="L433" s="16"/>
      <c r="M433" s="15">
        <v>3</v>
      </c>
      <c r="N433" s="15">
        <v>531</v>
      </c>
      <c r="O433" s="15">
        <v>6</v>
      </c>
      <c r="P433" s="16"/>
      <c r="Q433" s="15">
        <v>4</v>
      </c>
      <c r="R433" s="15">
        <v>531</v>
      </c>
      <c r="S433" s="15">
        <v>6</v>
      </c>
      <c r="T433" s="16"/>
      <c r="U433" s="15">
        <v>5</v>
      </c>
      <c r="V433" s="15">
        <v>531</v>
      </c>
      <c r="W433" s="15">
        <v>6</v>
      </c>
      <c r="X433" s="16"/>
      <c r="Y433" s="15">
        <v>6</v>
      </c>
      <c r="Z433" s="15">
        <v>531</v>
      </c>
      <c r="AA433" s="15">
        <v>6</v>
      </c>
      <c r="AB433" s="16"/>
      <c r="AC433" s="15">
        <v>7</v>
      </c>
      <c r="AD433" s="15">
        <v>531</v>
      </c>
      <c r="AE433" s="15">
        <v>6</v>
      </c>
      <c r="AF433" s="16"/>
      <c r="AG433" s="15">
        <v>8</v>
      </c>
      <c r="AH433" s="15">
        <v>531</v>
      </c>
      <c r="AI433" s="15">
        <v>6</v>
      </c>
      <c r="AJ433" s="16"/>
      <c r="AK433" s="15">
        <v>9</v>
      </c>
      <c r="AL433" s="15">
        <v>531</v>
      </c>
      <c r="AM433" s="15">
        <v>6</v>
      </c>
      <c r="AN433" s="16"/>
      <c r="AO433" s="15">
        <v>10</v>
      </c>
      <c r="AP433" s="15">
        <v>531</v>
      </c>
      <c r="AQ433" s="15">
        <v>6</v>
      </c>
      <c r="AR433" s="16"/>
      <c r="AS433" s="15">
        <v>11</v>
      </c>
      <c r="AT433" s="15">
        <v>531</v>
      </c>
      <c r="AU433" s="15">
        <v>6</v>
      </c>
      <c r="AV433" s="16"/>
      <c r="AW433" s="15">
        <v>12</v>
      </c>
      <c r="AX433" s="15">
        <v>531</v>
      </c>
      <c r="AY433" s="15">
        <v>6</v>
      </c>
    </row>
    <row r="434" spans="1:51">
      <c r="A434" s="15">
        <v>0</v>
      </c>
      <c r="B434" s="15">
        <v>532</v>
      </c>
      <c r="C434" s="15">
        <v>6</v>
      </c>
      <c r="D434" s="16"/>
      <c r="E434" s="15">
        <v>1</v>
      </c>
      <c r="F434" s="15">
        <v>532</v>
      </c>
      <c r="G434" s="15">
        <v>6</v>
      </c>
      <c r="H434" s="16"/>
      <c r="I434" s="15">
        <v>2</v>
      </c>
      <c r="J434" s="15">
        <v>532</v>
      </c>
      <c r="K434" s="15">
        <v>6</v>
      </c>
      <c r="L434" s="16"/>
      <c r="M434" s="15">
        <v>3</v>
      </c>
      <c r="N434" s="15">
        <v>532</v>
      </c>
      <c r="O434" s="15">
        <v>6</v>
      </c>
      <c r="P434" s="16"/>
      <c r="Q434" s="15">
        <v>4</v>
      </c>
      <c r="R434" s="15">
        <v>532</v>
      </c>
      <c r="S434" s="15">
        <v>6</v>
      </c>
      <c r="T434" s="16"/>
      <c r="U434" s="15">
        <v>5</v>
      </c>
      <c r="V434" s="15">
        <v>532</v>
      </c>
      <c r="W434" s="15">
        <v>6</v>
      </c>
      <c r="X434" s="16"/>
      <c r="Y434" s="15">
        <v>6</v>
      </c>
      <c r="Z434" s="15">
        <v>532</v>
      </c>
      <c r="AA434" s="15">
        <v>6</v>
      </c>
      <c r="AB434" s="16"/>
      <c r="AC434" s="15">
        <v>7</v>
      </c>
      <c r="AD434" s="15">
        <v>532</v>
      </c>
      <c r="AE434" s="15">
        <v>6</v>
      </c>
      <c r="AF434" s="16"/>
      <c r="AG434" s="15">
        <v>8</v>
      </c>
      <c r="AH434" s="15">
        <v>532</v>
      </c>
      <c r="AI434" s="15">
        <v>6</v>
      </c>
      <c r="AJ434" s="16"/>
      <c r="AK434" s="15">
        <v>9</v>
      </c>
      <c r="AL434" s="15">
        <v>532</v>
      </c>
      <c r="AM434" s="15">
        <v>6</v>
      </c>
      <c r="AN434" s="16"/>
      <c r="AO434" s="15">
        <v>10</v>
      </c>
      <c r="AP434" s="15">
        <v>532</v>
      </c>
      <c r="AQ434" s="15">
        <v>6</v>
      </c>
      <c r="AR434" s="16"/>
      <c r="AS434" s="15">
        <v>11</v>
      </c>
      <c r="AT434" s="15">
        <v>532</v>
      </c>
      <c r="AU434" s="15">
        <v>6</v>
      </c>
      <c r="AV434" s="16"/>
      <c r="AW434" s="15">
        <v>12</v>
      </c>
      <c r="AX434" s="15">
        <v>532</v>
      </c>
      <c r="AY434" s="15">
        <v>6</v>
      </c>
    </row>
    <row r="435" spans="1:51">
      <c r="A435" s="15">
        <v>0</v>
      </c>
      <c r="B435" s="15">
        <v>533</v>
      </c>
      <c r="C435" s="15">
        <v>6</v>
      </c>
      <c r="D435" s="16"/>
      <c r="E435" s="15">
        <v>1</v>
      </c>
      <c r="F435" s="15">
        <v>533</v>
      </c>
      <c r="G435" s="15">
        <v>6</v>
      </c>
      <c r="H435" s="16"/>
      <c r="I435" s="15">
        <v>2</v>
      </c>
      <c r="J435" s="15">
        <v>533</v>
      </c>
      <c r="K435" s="15">
        <v>6</v>
      </c>
      <c r="L435" s="16"/>
      <c r="M435" s="15">
        <v>3</v>
      </c>
      <c r="N435" s="15">
        <v>533</v>
      </c>
      <c r="O435" s="15">
        <v>6</v>
      </c>
      <c r="P435" s="16"/>
      <c r="Q435" s="15">
        <v>4</v>
      </c>
      <c r="R435" s="15">
        <v>533</v>
      </c>
      <c r="S435" s="15">
        <v>6</v>
      </c>
      <c r="T435" s="16"/>
      <c r="U435" s="15">
        <v>5</v>
      </c>
      <c r="V435" s="15">
        <v>533</v>
      </c>
      <c r="W435" s="15">
        <v>6</v>
      </c>
      <c r="X435" s="16"/>
      <c r="Y435" s="15">
        <v>6</v>
      </c>
      <c r="Z435" s="15">
        <v>533</v>
      </c>
      <c r="AA435" s="15">
        <v>6</v>
      </c>
      <c r="AB435" s="16"/>
      <c r="AC435" s="15">
        <v>7</v>
      </c>
      <c r="AD435" s="15">
        <v>533</v>
      </c>
      <c r="AE435" s="15">
        <v>6</v>
      </c>
      <c r="AF435" s="16"/>
      <c r="AG435" s="15">
        <v>8</v>
      </c>
      <c r="AH435" s="15">
        <v>533</v>
      </c>
      <c r="AI435" s="15">
        <v>6</v>
      </c>
      <c r="AJ435" s="16"/>
      <c r="AK435" s="15">
        <v>9</v>
      </c>
      <c r="AL435" s="15">
        <v>533</v>
      </c>
      <c r="AM435" s="15">
        <v>6</v>
      </c>
      <c r="AN435" s="16"/>
      <c r="AO435" s="15">
        <v>10</v>
      </c>
      <c r="AP435" s="15">
        <v>533</v>
      </c>
      <c r="AQ435" s="15">
        <v>6</v>
      </c>
      <c r="AR435" s="16"/>
      <c r="AS435" s="15">
        <v>11</v>
      </c>
      <c r="AT435" s="15">
        <v>533</v>
      </c>
      <c r="AU435" s="15">
        <v>6</v>
      </c>
      <c r="AV435" s="16"/>
      <c r="AW435" s="15">
        <v>12</v>
      </c>
      <c r="AX435" s="15">
        <v>533</v>
      </c>
      <c r="AY435" s="15">
        <v>6</v>
      </c>
    </row>
    <row r="436" spans="1:51">
      <c r="A436" s="15">
        <v>0</v>
      </c>
      <c r="B436" s="15">
        <v>534</v>
      </c>
      <c r="C436" s="15">
        <v>6</v>
      </c>
      <c r="D436" s="16"/>
      <c r="E436" s="15">
        <v>1</v>
      </c>
      <c r="F436" s="15">
        <v>534</v>
      </c>
      <c r="G436" s="15">
        <v>6</v>
      </c>
      <c r="H436" s="16"/>
      <c r="I436" s="15">
        <v>2</v>
      </c>
      <c r="J436" s="15">
        <v>534</v>
      </c>
      <c r="K436" s="15">
        <v>6</v>
      </c>
      <c r="L436" s="16"/>
      <c r="M436" s="15">
        <v>3</v>
      </c>
      <c r="N436" s="15">
        <v>534</v>
      </c>
      <c r="O436" s="15">
        <v>6</v>
      </c>
      <c r="P436" s="16"/>
      <c r="Q436" s="15">
        <v>4</v>
      </c>
      <c r="R436" s="15">
        <v>534</v>
      </c>
      <c r="S436" s="15">
        <v>6</v>
      </c>
      <c r="T436" s="16"/>
      <c r="U436" s="15">
        <v>5</v>
      </c>
      <c r="V436" s="15">
        <v>534</v>
      </c>
      <c r="W436" s="15">
        <v>6</v>
      </c>
      <c r="X436" s="16"/>
      <c r="Y436" s="15">
        <v>6</v>
      </c>
      <c r="Z436" s="15">
        <v>534</v>
      </c>
      <c r="AA436" s="15">
        <v>6</v>
      </c>
      <c r="AB436" s="16"/>
      <c r="AC436" s="15">
        <v>7</v>
      </c>
      <c r="AD436" s="15">
        <v>534</v>
      </c>
      <c r="AE436" s="15">
        <v>6</v>
      </c>
      <c r="AF436" s="16"/>
      <c r="AG436" s="15">
        <v>8</v>
      </c>
      <c r="AH436" s="15">
        <v>534</v>
      </c>
      <c r="AI436" s="15">
        <v>6</v>
      </c>
      <c r="AJ436" s="16"/>
      <c r="AK436" s="15">
        <v>9</v>
      </c>
      <c r="AL436" s="15">
        <v>534</v>
      </c>
      <c r="AM436" s="15">
        <v>6</v>
      </c>
      <c r="AN436" s="16"/>
      <c r="AO436" s="15">
        <v>10</v>
      </c>
      <c r="AP436" s="15">
        <v>534</v>
      </c>
      <c r="AQ436" s="15">
        <v>6</v>
      </c>
      <c r="AR436" s="16"/>
      <c r="AS436" s="15">
        <v>11</v>
      </c>
      <c r="AT436" s="15">
        <v>534</v>
      </c>
      <c r="AU436" s="15">
        <v>6</v>
      </c>
      <c r="AV436" s="16"/>
      <c r="AW436" s="15">
        <v>12</v>
      </c>
      <c r="AX436" s="15">
        <v>534</v>
      </c>
      <c r="AY436" s="15">
        <v>6</v>
      </c>
    </row>
    <row r="437" spans="1:51">
      <c r="A437" s="15">
        <v>0</v>
      </c>
      <c r="B437" s="15">
        <v>535</v>
      </c>
      <c r="C437" s="15">
        <v>6</v>
      </c>
      <c r="D437" s="16"/>
      <c r="E437" s="15">
        <v>1</v>
      </c>
      <c r="F437" s="15">
        <v>535</v>
      </c>
      <c r="G437" s="15">
        <v>6</v>
      </c>
      <c r="H437" s="16"/>
      <c r="I437" s="15">
        <v>2</v>
      </c>
      <c r="J437" s="15">
        <v>535</v>
      </c>
      <c r="K437" s="15">
        <v>6</v>
      </c>
      <c r="L437" s="16"/>
      <c r="M437" s="15">
        <v>3</v>
      </c>
      <c r="N437" s="15">
        <v>535</v>
      </c>
      <c r="O437" s="15">
        <v>6</v>
      </c>
      <c r="P437" s="16"/>
      <c r="Q437" s="15">
        <v>4</v>
      </c>
      <c r="R437" s="15">
        <v>535</v>
      </c>
      <c r="S437" s="15">
        <v>6</v>
      </c>
      <c r="T437" s="16"/>
      <c r="U437" s="15">
        <v>5</v>
      </c>
      <c r="V437" s="15">
        <v>535</v>
      </c>
      <c r="W437" s="15">
        <v>6</v>
      </c>
      <c r="X437" s="16"/>
      <c r="Y437" s="15">
        <v>6</v>
      </c>
      <c r="Z437" s="15">
        <v>535</v>
      </c>
      <c r="AA437" s="15">
        <v>6</v>
      </c>
      <c r="AB437" s="16"/>
      <c r="AC437" s="15">
        <v>7</v>
      </c>
      <c r="AD437" s="15">
        <v>535</v>
      </c>
      <c r="AE437" s="15">
        <v>6</v>
      </c>
      <c r="AF437" s="16"/>
      <c r="AG437" s="15">
        <v>8</v>
      </c>
      <c r="AH437" s="15">
        <v>535</v>
      </c>
      <c r="AI437" s="15">
        <v>6</v>
      </c>
      <c r="AJ437" s="16"/>
      <c r="AK437" s="15">
        <v>9</v>
      </c>
      <c r="AL437" s="15">
        <v>535</v>
      </c>
      <c r="AM437" s="15">
        <v>6</v>
      </c>
      <c r="AN437" s="16"/>
      <c r="AO437" s="15">
        <v>10</v>
      </c>
      <c r="AP437" s="15">
        <v>535</v>
      </c>
      <c r="AQ437" s="15">
        <v>6</v>
      </c>
      <c r="AR437" s="16"/>
      <c r="AS437" s="15">
        <v>11</v>
      </c>
      <c r="AT437" s="15">
        <v>535</v>
      </c>
      <c r="AU437" s="15">
        <v>6</v>
      </c>
      <c r="AV437" s="16"/>
      <c r="AW437" s="15">
        <v>12</v>
      </c>
      <c r="AX437" s="15">
        <v>535</v>
      </c>
      <c r="AY437" s="15">
        <v>6</v>
      </c>
    </row>
    <row r="438" spans="1:51">
      <c r="A438" s="15">
        <v>0</v>
      </c>
      <c r="B438" s="15">
        <v>536</v>
      </c>
      <c r="C438" s="15">
        <v>6</v>
      </c>
      <c r="D438" s="16"/>
      <c r="E438" s="15">
        <v>1</v>
      </c>
      <c r="F438" s="15">
        <v>536</v>
      </c>
      <c r="G438" s="15">
        <v>6</v>
      </c>
      <c r="H438" s="16"/>
      <c r="I438" s="15">
        <v>2</v>
      </c>
      <c r="J438" s="15">
        <v>536</v>
      </c>
      <c r="K438" s="15">
        <v>6</v>
      </c>
      <c r="L438" s="16"/>
      <c r="M438" s="15">
        <v>3</v>
      </c>
      <c r="N438" s="15">
        <v>536</v>
      </c>
      <c r="O438" s="15">
        <v>6</v>
      </c>
      <c r="P438" s="16"/>
      <c r="Q438" s="15">
        <v>4</v>
      </c>
      <c r="R438" s="15">
        <v>536</v>
      </c>
      <c r="S438" s="15">
        <v>6</v>
      </c>
      <c r="T438" s="16"/>
      <c r="U438" s="15">
        <v>5</v>
      </c>
      <c r="V438" s="15">
        <v>536</v>
      </c>
      <c r="W438" s="15">
        <v>6</v>
      </c>
      <c r="X438" s="16"/>
      <c r="Y438" s="15">
        <v>6</v>
      </c>
      <c r="Z438" s="15">
        <v>536</v>
      </c>
      <c r="AA438" s="15">
        <v>6</v>
      </c>
      <c r="AB438" s="16"/>
      <c r="AC438" s="15">
        <v>7</v>
      </c>
      <c r="AD438" s="15">
        <v>536</v>
      </c>
      <c r="AE438" s="15">
        <v>6</v>
      </c>
      <c r="AF438" s="16"/>
      <c r="AG438" s="15">
        <v>8</v>
      </c>
      <c r="AH438" s="15">
        <v>536</v>
      </c>
      <c r="AI438" s="15">
        <v>6</v>
      </c>
      <c r="AJ438" s="16"/>
      <c r="AK438" s="15">
        <v>9</v>
      </c>
      <c r="AL438" s="15">
        <v>536</v>
      </c>
      <c r="AM438" s="15">
        <v>6</v>
      </c>
      <c r="AN438" s="16"/>
      <c r="AO438" s="15">
        <v>10</v>
      </c>
      <c r="AP438" s="15">
        <v>536</v>
      </c>
      <c r="AQ438" s="15">
        <v>6</v>
      </c>
      <c r="AR438" s="16"/>
      <c r="AS438" s="15">
        <v>11</v>
      </c>
      <c r="AT438" s="15">
        <v>536</v>
      </c>
      <c r="AU438" s="15">
        <v>6</v>
      </c>
      <c r="AV438" s="16"/>
      <c r="AW438" s="15">
        <v>12</v>
      </c>
      <c r="AX438" s="15">
        <v>536</v>
      </c>
      <c r="AY438" s="15">
        <v>6</v>
      </c>
    </row>
    <row r="439" spans="1:51">
      <c r="A439" s="15">
        <v>0</v>
      </c>
      <c r="B439" s="15">
        <v>537</v>
      </c>
      <c r="C439" s="15">
        <v>6</v>
      </c>
      <c r="D439" s="16"/>
      <c r="E439" s="15">
        <v>1</v>
      </c>
      <c r="F439" s="15">
        <v>537</v>
      </c>
      <c r="G439" s="15">
        <v>6</v>
      </c>
      <c r="H439" s="16"/>
      <c r="I439" s="15">
        <v>2</v>
      </c>
      <c r="J439" s="15">
        <v>537</v>
      </c>
      <c r="K439" s="15">
        <v>6</v>
      </c>
      <c r="L439" s="16"/>
      <c r="M439" s="15">
        <v>3</v>
      </c>
      <c r="N439" s="15">
        <v>537</v>
      </c>
      <c r="O439" s="15">
        <v>6</v>
      </c>
      <c r="P439" s="16"/>
      <c r="Q439" s="15">
        <v>4</v>
      </c>
      <c r="R439" s="15">
        <v>537</v>
      </c>
      <c r="S439" s="15">
        <v>6</v>
      </c>
      <c r="T439" s="16"/>
      <c r="U439" s="15">
        <v>5</v>
      </c>
      <c r="V439" s="15">
        <v>537</v>
      </c>
      <c r="W439" s="15">
        <v>6</v>
      </c>
      <c r="X439" s="16"/>
      <c r="Y439" s="15">
        <v>6</v>
      </c>
      <c r="Z439" s="15">
        <v>537</v>
      </c>
      <c r="AA439" s="15">
        <v>6</v>
      </c>
      <c r="AB439" s="16"/>
      <c r="AC439" s="15">
        <v>7</v>
      </c>
      <c r="AD439" s="15">
        <v>537</v>
      </c>
      <c r="AE439" s="15">
        <v>6</v>
      </c>
      <c r="AF439" s="16"/>
      <c r="AG439" s="15">
        <v>8</v>
      </c>
      <c r="AH439" s="15">
        <v>537</v>
      </c>
      <c r="AI439" s="15">
        <v>6</v>
      </c>
      <c r="AJ439" s="16"/>
      <c r="AK439" s="15">
        <v>9</v>
      </c>
      <c r="AL439" s="15">
        <v>537</v>
      </c>
      <c r="AM439" s="15">
        <v>6</v>
      </c>
      <c r="AN439" s="16"/>
      <c r="AO439" s="15">
        <v>10</v>
      </c>
      <c r="AP439" s="15">
        <v>537</v>
      </c>
      <c r="AQ439" s="15">
        <v>6</v>
      </c>
      <c r="AR439" s="16"/>
      <c r="AS439" s="15">
        <v>11</v>
      </c>
      <c r="AT439" s="15">
        <v>537</v>
      </c>
      <c r="AU439" s="15">
        <v>6</v>
      </c>
      <c r="AV439" s="16"/>
      <c r="AW439" s="15">
        <v>12</v>
      </c>
      <c r="AX439" s="15">
        <v>537</v>
      </c>
      <c r="AY439" s="15">
        <v>6</v>
      </c>
    </row>
    <row r="440" spans="1:51">
      <c r="A440" s="15">
        <v>0</v>
      </c>
      <c r="B440" s="15">
        <v>538</v>
      </c>
      <c r="C440" s="15">
        <v>6</v>
      </c>
      <c r="D440" s="16"/>
      <c r="E440" s="15">
        <v>1</v>
      </c>
      <c r="F440" s="15">
        <v>538</v>
      </c>
      <c r="G440" s="15">
        <v>6</v>
      </c>
      <c r="H440" s="16"/>
      <c r="I440" s="15">
        <v>2</v>
      </c>
      <c r="J440" s="15">
        <v>538</v>
      </c>
      <c r="K440" s="15">
        <v>6</v>
      </c>
      <c r="L440" s="16"/>
      <c r="M440" s="15">
        <v>3</v>
      </c>
      <c r="N440" s="15">
        <v>538</v>
      </c>
      <c r="O440" s="15">
        <v>6</v>
      </c>
      <c r="P440" s="16"/>
      <c r="Q440" s="15">
        <v>4</v>
      </c>
      <c r="R440" s="15">
        <v>538</v>
      </c>
      <c r="S440" s="15">
        <v>6</v>
      </c>
      <c r="T440" s="16"/>
      <c r="U440" s="15">
        <v>5</v>
      </c>
      <c r="V440" s="15">
        <v>538</v>
      </c>
      <c r="W440" s="15">
        <v>6</v>
      </c>
      <c r="X440" s="16"/>
      <c r="Y440" s="15">
        <v>6</v>
      </c>
      <c r="Z440" s="15">
        <v>538</v>
      </c>
      <c r="AA440" s="15">
        <v>6</v>
      </c>
      <c r="AB440" s="16"/>
      <c r="AC440" s="15">
        <v>7</v>
      </c>
      <c r="AD440" s="15">
        <v>538</v>
      </c>
      <c r="AE440" s="15">
        <v>6</v>
      </c>
      <c r="AF440" s="16"/>
      <c r="AG440" s="15">
        <v>8</v>
      </c>
      <c r="AH440" s="15">
        <v>538</v>
      </c>
      <c r="AI440" s="15">
        <v>6</v>
      </c>
      <c r="AJ440" s="16"/>
      <c r="AK440" s="15">
        <v>9</v>
      </c>
      <c r="AL440" s="15">
        <v>538</v>
      </c>
      <c r="AM440" s="15">
        <v>6</v>
      </c>
      <c r="AN440" s="16"/>
      <c r="AO440" s="15">
        <v>10</v>
      </c>
      <c r="AP440" s="15">
        <v>538</v>
      </c>
      <c r="AQ440" s="15">
        <v>6</v>
      </c>
      <c r="AR440" s="16"/>
      <c r="AS440" s="15">
        <v>11</v>
      </c>
      <c r="AT440" s="15">
        <v>538</v>
      </c>
      <c r="AU440" s="15">
        <v>6</v>
      </c>
      <c r="AV440" s="16"/>
      <c r="AW440" s="15">
        <v>12</v>
      </c>
      <c r="AX440" s="15">
        <v>538</v>
      </c>
      <c r="AY440" s="15">
        <v>6</v>
      </c>
    </row>
    <row r="441" spans="1:51">
      <c r="A441" s="15">
        <v>0</v>
      </c>
      <c r="B441" s="15">
        <v>539</v>
      </c>
      <c r="C441" s="15">
        <v>6</v>
      </c>
      <c r="D441" s="16"/>
      <c r="E441" s="15">
        <v>1</v>
      </c>
      <c r="F441" s="15">
        <v>539</v>
      </c>
      <c r="G441" s="15">
        <v>6</v>
      </c>
      <c r="H441" s="16"/>
      <c r="I441" s="15">
        <v>2</v>
      </c>
      <c r="J441" s="15">
        <v>539</v>
      </c>
      <c r="K441" s="15">
        <v>6</v>
      </c>
      <c r="L441" s="16"/>
      <c r="M441" s="15">
        <v>3</v>
      </c>
      <c r="N441" s="15">
        <v>539</v>
      </c>
      <c r="O441" s="15">
        <v>6</v>
      </c>
      <c r="P441" s="16"/>
      <c r="Q441" s="15">
        <v>4</v>
      </c>
      <c r="R441" s="15">
        <v>539</v>
      </c>
      <c r="S441" s="15">
        <v>6</v>
      </c>
      <c r="T441" s="16"/>
      <c r="U441" s="15">
        <v>5</v>
      </c>
      <c r="V441" s="15">
        <v>539</v>
      </c>
      <c r="W441" s="15">
        <v>6</v>
      </c>
      <c r="X441" s="16"/>
      <c r="Y441" s="15">
        <v>6</v>
      </c>
      <c r="Z441" s="15">
        <v>539</v>
      </c>
      <c r="AA441" s="15">
        <v>6</v>
      </c>
      <c r="AB441" s="16"/>
      <c r="AC441" s="15">
        <v>7</v>
      </c>
      <c r="AD441" s="15">
        <v>539</v>
      </c>
      <c r="AE441" s="15">
        <v>6</v>
      </c>
      <c r="AF441" s="16"/>
      <c r="AG441" s="15">
        <v>8</v>
      </c>
      <c r="AH441" s="15">
        <v>539</v>
      </c>
      <c r="AI441" s="15">
        <v>6</v>
      </c>
      <c r="AJ441" s="16"/>
      <c r="AK441" s="15">
        <v>9</v>
      </c>
      <c r="AL441" s="15">
        <v>539</v>
      </c>
      <c r="AM441" s="15">
        <v>6</v>
      </c>
      <c r="AN441" s="16"/>
      <c r="AO441" s="15">
        <v>10</v>
      </c>
      <c r="AP441" s="15">
        <v>539</v>
      </c>
      <c r="AQ441" s="15">
        <v>6</v>
      </c>
      <c r="AR441" s="16"/>
      <c r="AS441" s="15">
        <v>11</v>
      </c>
      <c r="AT441" s="15">
        <v>539</v>
      </c>
      <c r="AU441" s="15">
        <v>6</v>
      </c>
      <c r="AV441" s="16"/>
      <c r="AW441" s="15">
        <v>12</v>
      </c>
      <c r="AX441" s="15">
        <v>539</v>
      </c>
      <c r="AY441" s="15">
        <v>6</v>
      </c>
    </row>
    <row r="442" spans="1:51">
      <c r="A442" s="15">
        <v>0</v>
      </c>
      <c r="B442" s="15">
        <v>540</v>
      </c>
      <c r="C442" s="15">
        <v>6</v>
      </c>
      <c r="D442" s="16"/>
      <c r="E442" s="15">
        <v>1</v>
      </c>
      <c r="F442" s="15">
        <v>540</v>
      </c>
      <c r="G442" s="15">
        <v>6</v>
      </c>
      <c r="H442" s="16"/>
      <c r="I442" s="15">
        <v>2</v>
      </c>
      <c r="J442" s="15">
        <v>540</v>
      </c>
      <c r="K442" s="15">
        <v>6</v>
      </c>
      <c r="L442" s="16"/>
      <c r="M442" s="15">
        <v>3</v>
      </c>
      <c r="N442" s="15">
        <v>540</v>
      </c>
      <c r="O442" s="15">
        <v>6</v>
      </c>
      <c r="P442" s="16"/>
      <c r="Q442" s="15">
        <v>4</v>
      </c>
      <c r="R442" s="15">
        <v>540</v>
      </c>
      <c r="S442" s="15">
        <v>6</v>
      </c>
      <c r="T442" s="16"/>
      <c r="U442" s="15">
        <v>5</v>
      </c>
      <c r="V442" s="15">
        <v>540</v>
      </c>
      <c r="W442" s="15">
        <v>6</v>
      </c>
      <c r="X442" s="16"/>
      <c r="Y442" s="15">
        <v>6</v>
      </c>
      <c r="Z442" s="15">
        <v>540</v>
      </c>
      <c r="AA442" s="15">
        <v>6</v>
      </c>
      <c r="AB442" s="16"/>
      <c r="AC442" s="15">
        <v>7</v>
      </c>
      <c r="AD442" s="15">
        <v>540</v>
      </c>
      <c r="AE442" s="15">
        <v>6</v>
      </c>
      <c r="AF442" s="16"/>
      <c r="AG442" s="15">
        <v>8</v>
      </c>
      <c r="AH442" s="15">
        <v>540</v>
      </c>
      <c r="AI442" s="15">
        <v>6</v>
      </c>
      <c r="AJ442" s="16"/>
      <c r="AK442" s="15">
        <v>9</v>
      </c>
      <c r="AL442" s="15">
        <v>540</v>
      </c>
      <c r="AM442" s="15">
        <v>6</v>
      </c>
      <c r="AN442" s="16"/>
      <c r="AO442" s="15">
        <v>10</v>
      </c>
      <c r="AP442" s="15">
        <v>540</v>
      </c>
      <c r="AQ442" s="15">
        <v>6</v>
      </c>
      <c r="AR442" s="16"/>
      <c r="AS442" s="15">
        <v>11</v>
      </c>
      <c r="AT442" s="15">
        <v>540</v>
      </c>
      <c r="AU442" s="15">
        <v>6</v>
      </c>
      <c r="AV442" s="16"/>
      <c r="AW442" s="15">
        <v>12</v>
      </c>
      <c r="AX442" s="15">
        <v>540</v>
      </c>
      <c r="AY442" s="15">
        <v>6</v>
      </c>
    </row>
    <row r="443" spans="1:51">
      <c r="A443" s="15">
        <v>0</v>
      </c>
      <c r="B443" s="15">
        <v>541</v>
      </c>
      <c r="C443" s="15">
        <v>6</v>
      </c>
      <c r="D443" s="16"/>
      <c r="E443" s="15">
        <v>1</v>
      </c>
      <c r="F443" s="15">
        <v>541</v>
      </c>
      <c r="G443" s="15">
        <v>6</v>
      </c>
      <c r="H443" s="16"/>
      <c r="I443" s="15">
        <v>2</v>
      </c>
      <c r="J443" s="15">
        <v>541</v>
      </c>
      <c r="K443" s="15">
        <v>6</v>
      </c>
      <c r="L443" s="16"/>
      <c r="M443" s="15">
        <v>3</v>
      </c>
      <c r="N443" s="15">
        <v>541</v>
      </c>
      <c r="O443" s="15">
        <v>6</v>
      </c>
      <c r="P443" s="16"/>
      <c r="Q443" s="15">
        <v>4</v>
      </c>
      <c r="R443" s="15">
        <v>541</v>
      </c>
      <c r="S443" s="15">
        <v>6</v>
      </c>
      <c r="T443" s="16"/>
      <c r="U443" s="15">
        <v>5</v>
      </c>
      <c r="V443" s="15">
        <v>541</v>
      </c>
      <c r="W443" s="15">
        <v>6</v>
      </c>
      <c r="X443" s="16"/>
      <c r="Y443" s="15">
        <v>6</v>
      </c>
      <c r="Z443" s="15">
        <v>541</v>
      </c>
      <c r="AA443" s="15">
        <v>6</v>
      </c>
      <c r="AB443" s="16"/>
      <c r="AC443" s="15">
        <v>7</v>
      </c>
      <c r="AD443" s="15">
        <v>541</v>
      </c>
      <c r="AE443" s="15">
        <v>6</v>
      </c>
      <c r="AF443" s="16"/>
      <c r="AG443" s="15">
        <v>8</v>
      </c>
      <c r="AH443" s="15">
        <v>541</v>
      </c>
      <c r="AI443" s="15">
        <v>6</v>
      </c>
      <c r="AJ443" s="16"/>
      <c r="AK443" s="15">
        <v>9</v>
      </c>
      <c r="AL443" s="15">
        <v>541</v>
      </c>
      <c r="AM443" s="15">
        <v>6</v>
      </c>
      <c r="AN443" s="16"/>
      <c r="AO443" s="15">
        <v>10</v>
      </c>
      <c r="AP443" s="15">
        <v>541</v>
      </c>
      <c r="AQ443" s="15">
        <v>6</v>
      </c>
      <c r="AR443" s="16"/>
      <c r="AS443" s="15">
        <v>11</v>
      </c>
      <c r="AT443" s="15">
        <v>541</v>
      </c>
      <c r="AU443" s="15">
        <v>6</v>
      </c>
      <c r="AV443" s="16"/>
      <c r="AW443" s="15">
        <v>12</v>
      </c>
      <c r="AX443" s="15">
        <v>541</v>
      </c>
      <c r="AY443" s="15">
        <v>6</v>
      </c>
    </row>
    <row r="444" spans="1:51">
      <c r="A444" s="15">
        <v>0</v>
      </c>
      <c r="B444" s="15">
        <v>542</v>
      </c>
      <c r="C444" s="15">
        <v>6</v>
      </c>
      <c r="D444" s="16"/>
      <c r="E444" s="15">
        <v>1</v>
      </c>
      <c r="F444" s="15">
        <v>542</v>
      </c>
      <c r="G444" s="15">
        <v>6</v>
      </c>
      <c r="H444" s="16"/>
      <c r="I444" s="15">
        <v>2</v>
      </c>
      <c r="J444" s="15">
        <v>542</v>
      </c>
      <c r="K444" s="15">
        <v>6</v>
      </c>
      <c r="L444" s="16"/>
      <c r="M444" s="15">
        <v>3</v>
      </c>
      <c r="N444" s="15">
        <v>542</v>
      </c>
      <c r="O444" s="15">
        <v>6</v>
      </c>
      <c r="P444" s="16"/>
      <c r="Q444" s="15">
        <v>4</v>
      </c>
      <c r="R444" s="15">
        <v>542</v>
      </c>
      <c r="S444" s="15">
        <v>6</v>
      </c>
      <c r="T444" s="16"/>
      <c r="U444" s="15">
        <v>5</v>
      </c>
      <c r="V444" s="15">
        <v>542</v>
      </c>
      <c r="W444" s="15">
        <v>6</v>
      </c>
      <c r="X444" s="16"/>
      <c r="Y444" s="15">
        <v>6</v>
      </c>
      <c r="Z444" s="15">
        <v>542</v>
      </c>
      <c r="AA444" s="15">
        <v>6</v>
      </c>
      <c r="AB444" s="16"/>
      <c r="AC444" s="15">
        <v>7</v>
      </c>
      <c r="AD444" s="15">
        <v>542</v>
      </c>
      <c r="AE444" s="15">
        <v>6</v>
      </c>
      <c r="AF444" s="16"/>
      <c r="AG444" s="15">
        <v>8</v>
      </c>
      <c r="AH444" s="15">
        <v>542</v>
      </c>
      <c r="AI444" s="15">
        <v>6</v>
      </c>
      <c r="AJ444" s="16"/>
      <c r="AK444" s="15">
        <v>9</v>
      </c>
      <c r="AL444" s="15">
        <v>542</v>
      </c>
      <c r="AM444" s="15">
        <v>6</v>
      </c>
      <c r="AN444" s="16"/>
      <c r="AO444" s="15">
        <v>10</v>
      </c>
      <c r="AP444" s="15">
        <v>542</v>
      </c>
      <c r="AQ444" s="15">
        <v>6</v>
      </c>
      <c r="AR444" s="16"/>
      <c r="AS444" s="15">
        <v>11</v>
      </c>
      <c r="AT444" s="15">
        <v>542</v>
      </c>
      <c r="AU444" s="15">
        <v>6</v>
      </c>
      <c r="AV444" s="16"/>
      <c r="AW444" s="15">
        <v>12</v>
      </c>
      <c r="AX444" s="15">
        <v>542</v>
      </c>
      <c r="AY444" s="15">
        <v>6</v>
      </c>
    </row>
    <row r="445" spans="1:51">
      <c r="A445" s="15">
        <v>0</v>
      </c>
      <c r="B445" s="15">
        <v>543</v>
      </c>
      <c r="C445" s="15">
        <v>6</v>
      </c>
      <c r="D445" s="16"/>
      <c r="E445" s="15">
        <v>1</v>
      </c>
      <c r="F445" s="15">
        <v>543</v>
      </c>
      <c r="G445" s="15">
        <v>6</v>
      </c>
      <c r="H445" s="16"/>
      <c r="I445" s="15">
        <v>2</v>
      </c>
      <c r="J445" s="15">
        <v>543</v>
      </c>
      <c r="K445" s="15">
        <v>6</v>
      </c>
      <c r="L445" s="16"/>
      <c r="M445" s="15">
        <v>3</v>
      </c>
      <c r="N445" s="15">
        <v>543</v>
      </c>
      <c r="O445" s="15">
        <v>6</v>
      </c>
      <c r="P445" s="16"/>
      <c r="Q445" s="15">
        <v>4</v>
      </c>
      <c r="R445" s="15">
        <v>543</v>
      </c>
      <c r="S445" s="15">
        <v>6</v>
      </c>
      <c r="T445" s="16"/>
      <c r="U445" s="15">
        <v>5</v>
      </c>
      <c r="V445" s="15">
        <v>543</v>
      </c>
      <c r="W445" s="15">
        <v>6</v>
      </c>
      <c r="X445" s="16"/>
      <c r="Y445" s="15">
        <v>6</v>
      </c>
      <c r="Z445" s="15">
        <v>543</v>
      </c>
      <c r="AA445" s="15">
        <v>6</v>
      </c>
      <c r="AB445" s="16"/>
      <c r="AC445" s="15">
        <v>7</v>
      </c>
      <c r="AD445" s="15">
        <v>543</v>
      </c>
      <c r="AE445" s="15">
        <v>6</v>
      </c>
      <c r="AF445" s="16"/>
      <c r="AG445" s="15">
        <v>8</v>
      </c>
      <c r="AH445" s="15">
        <v>543</v>
      </c>
      <c r="AI445" s="15">
        <v>6</v>
      </c>
      <c r="AJ445" s="16"/>
      <c r="AK445" s="15">
        <v>9</v>
      </c>
      <c r="AL445" s="15">
        <v>543</v>
      </c>
      <c r="AM445" s="15">
        <v>6</v>
      </c>
      <c r="AN445" s="16"/>
      <c r="AO445" s="15">
        <v>10</v>
      </c>
      <c r="AP445" s="15">
        <v>543</v>
      </c>
      <c r="AQ445" s="15">
        <v>6</v>
      </c>
      <c r="AR445" s="16"/>
      <c r="AS445" s="15">
        <v>11</v>
      </c>
      <c r="AT445" s="15">
        <v>543</v>
      </c>
      <c r="AU445" s="15">
        <v>6</v>
      </c>
      <c r="AV445" s="16"/>
      <c r="AW445" s="15">
        <v>12</v>
      </c>
      <c r="AX445" s="15">
        <v>543</v>
      </c>
      <c r="AY445" s="15">
        <v>6</v>
      </c>
    </row>
    <row r="446" spans="1:51">
      <c r="A446" s="15">
        <v>0</v>
      </c>
      <c r="B446" s="15">
        <v>544</v>
      </c>
      <c r="C446" s="15">
        <v>6</v>
      </c>
      <c r="D446" s="16"/>
      <c r="E446" s="15">
        <v>1</v>
      </c>
      <c r="F446" s="15">
        <v>544</v>
      </c>
      <c r="G446" s="15">
        <v>6</v>
      </c>
      <c r="H446" s="16"/>
      <c r="I446" s="15">
        <v>2</v>
      </c>
      <c r="J446" s="15">
        <v>544</v>
      </c>
      <c r="K446" s="15">
        <v>6</v>
      </c>
      <c r="L446" s="16"/>
      <c r="M446" s="15">
        <v>3</v>
      </c>
      <c r="N446" s="15">
        <v>544</v>
      </c>
      <c r="O446" s="15">
        <v>6</v>
      </c>
      <c r="P446" s="16"/>
      <c r="Q446" s="15">
        <v>4</v>
      </c>
      <c r="R446" s="15">
        <v>544</v>
      </c>
      <c r="S446" s="15">
        <v>6</v>
      </c>
      <c r="T446" s="16"/>
      <c r="U446" s="15">
        <v>5</v>
      </c>
      <c r="V446" s="15">
        <v>544</v>
      </c>
      <c r="W446" s="15">
        <v>6</v>
      </c>
      <c r="X446" s="16"/>
      <c r="Y446" s="15">
        <v>6</v>
      </c>
      <c r="Z446" s="15">
        <v>544</v>
      </c>
      <c r="AA446" s="15">
        <v>6</v>
      </c>
      <c r="AB446" s="16"/>
      <c r="AC446" s="15">
        <v>7</v>
      </c>
      <c r="AD446" s="15">
        <v>544</v>
      </c>
      <c r="AE446" s="15">
        <v>6</v>
      </c>
      <c r="AF446" s="16"/>
      <c r="AG446" s="15">
        <v>8</v>
      </c>
      <c r="AH446" s="15">
        <v>544</v>
      </c>
      <c r="AI446" s="15">
        <v>6</v>
      </c>
      <c r="AJ446" s="16"/>
      <c r="AK446" s="15">
        <v>9</v>
      </c>
      <c r="AL446" s="15">
        <v>544</v>
      </c>
      <c r="AM446" s="15">
        <v>6</v>
      </c>
      <c r="AN446" s="16"/>
      <c r="AO446" s="15">
        <v>10</v>
      </c>
      <c r="AP446" s="15">
        <v>544</v>
      </c>
      <c r="AQ446" s="15">
        <v>6</v>
      </c>
      <c r="AR446" s="16"/>
      <c r="AS446" s="15">
        <v>11</v>
      </c>
      <c r="AT446" s="15">
        <v>544</v>
      </c>
      <c r="AU446" s="15">
        <v>6</v>
      </c>
      <c r="AV446" s="16"/>
      <c r="AW446" s="15">
        <v>12</v>
      </c>
      <c r="AX446" s="15">
        <v>544</v>
      </c>
      <c r="AY446" s="15">
        <v>6</v>
      </c>
    </row>
    <row r="447" spans="1:51">
      <c r="A447" s="15">
        <v>0</v>
      </c>
      <c r="B447" s="15">
        <v>545</v>
      </c>
      <c r="C447" s="15">
        <v>6</v>
      </c>
      <c r="D447" s="16"/>
      <c r="E447" s="15">
        <v>1</v>
      </c>
      <c r="F447" s="15">
        <v>545</v>
      </c>
      <c r="G447" s="15">
        <v>6</v>
      </c>
      <c r="H447" s="16"/>
      <c r="I447" s="15">
        <v>2</v>
      </c>
      <c r="J447" s="15">
        <v>545</v>
      </c>
      <c r="K447" s="15">
        <v>6</v>
      </c>
      <c r="L447" s="16"/>
      <c r="M447" s="15">
        <v>3</v>
      </c>
      <c r="N447" s="15">
        <v>545</v>
      </c>
      <c r="O447" s="15">
        <v>6</v>
      </c>
      <c r="P447" s="16"/>
      <c r="Q447" s="15">
        <v>4</v>
      </c>
      <c r="R447" s="15">
        <v>545</v>
      </c>
      <c r="S447" s="15">
        <v>6</v>
      </c>
      <c r="T447" s="16"/>
      <c r="U447" s="15">
        <v>5</v>
      </c>
      <c r="V447" s="15">
        <v>545</v>
      </c>
      <c r="W447" s="15">
        <v>6</v>
      </c>
      <c r="X447" s="16"/>
      <c r="Y447" s="15">
        <v>6</v>
      </c>
      <c r="Z447" s="15">
        <v>545</v>
      </c>
      <c r="AA447" s="15">
        <v>6</v>
      </c>
      <c r="AB447" s="16"/>
      <c r="AC447" s="15">
        <v>7</v>
      </c>
      <c r="AD447" s="15">
        <v>545</v>
      </c>
      <c r="AE447" s="15">
        <v>6</v>
      </c>
      <c r="AF447" s="16"/>
      <c r="AG447" s="15">
        <v>8</v>
      </c>
      <c r="AH447" s="15">
        <v>545</v>
      </c>
      <c r="AI447" s="15">
        <v>6</v>
      </c>
      <c r="AJ447" s="16"/>
      <c r="AK447" s="15">
        <v>9</v>
      </c>
      <c r="AL447" s="15">
        <v>545</v>
      </c>
      <c r="AM447" s="15">
        <v>6</v>
      </c>
      <c r="AN447" s="16"/>
      <c r="AO447" s="15">
        <v>10</v>
      </c>
      <c r="AP447" s="15">
        <v>545</v>
      </c>
      <c r="AQ447" s="15">
        <v>6</v>
      </c>
      <c r="AR447" s="16"/>
      <c r="AS447" s="15">
        <v>11</v>
      </c>
      <c r="AT447" s="15">
        <v>545</v>
      </c>
      <c r="AU447" s="15">
        <v>6</v>
      </c>
      <c r="AV447" s="16"/>
      <c r="AW447" s="15">
        <v>12</v>
      </c>
      <c r="AX447" s="15">
        <v>545</v>
      </c>
      <c r="AY447" s="15">
        <v>6</v>
      </c>
    </row>
    <row r="448" spans="1:51">
      <c r="A448" s="15">
        <v>0</v>
      </c>
      <c r="B448" s="15">
        <v>546</v>
      </c>
      <c r="C448" s="15">
        <v>6</v>
      </c>
      <c r="D448" s="16"/>
      <c r="E448" s="15">
        <v>1</v>
      </c>
      <c r="F448" s="15">
        <v>546</v>
      </c>
      <c r="G448" s="15">
        <v>6</v>
      </c>
      <c r="H448" s="16"/>
      <c r="I448" s="15">
        <v>2</v>
      </c>
      <c r="J448" s="15">
        <v>546</v>
      </c>
      <c r="K448" s="15">
        <v>6</v>
      </c>
      <c r="L448" s="16"/>
      <c r="M448" s="15">
        <v>3</v>
      </c>
      <c r="N448" s="15">
        <v>546</v>
      </c>
      <c r="O448" s="15">
        <v>6</v>
      </c>
      <c r="P448" s="16"/>
      <c r="Q448" s="15">
        <v>4</v>
      </c>
      <c r="R448" s="15">
        <v>546</v>
      </c>
      <c r="S448" s="15">
        <v>6</v>
      </c>
      <c r="T448" s="16"/>
      <c r="U448" s="15">
        <v>5</v>
      </c>
      <c r="V448" s="15">
        <v>546</v>
      </c>
      <c r="W448" s="15">
        <v>6</v>
      </c>
      <c r="X448" s="16"/>
      <c r="Y448" s="15">
        <v>6</v>
      </c>
      <c r="Z448" s="15">
        <v>546</v>
      </c>
      <c r="AA448" s="15">
        <v>6</v>
      </c>
      <c r="AB448" s="16"/>
      <c r="AC448" s="15">
        <v>7</v>
      </c>
      <c r="AD448" s="15">
        <v>546</v>
      </c>
      <c r="AE448" s="15">
        <v>6</v>
      </c>
      <c r="AF448" s="16"/>
      <c r="AG448" s="15">
        <v>8</v>
      </c>
      <c r="AH448" s="15">
        <v>546</v>
      </c>
      <c r="AI448" s="15">
        <v>6</v>
      </c>
      <c r="AJ448" s="16"/>
      <c r="AK448" s="15">
        <v>9</v>
      </c>
      <c r="AL448" s="15">
        <v>546</v>
      </c>
      <c r="AM448" s="15">
        <v>6</v>
      </c>
      <c r="AN448" s="16"/>
      <c r="AO448" s="15">
        <v>10</v>
      </c>
      <c r="AP448" s="15">
        <v>546</v>
      </c>
      <c r="AQ448" s="15">
        <v>6</v>
      </c>
      <c r="AR448" s="16"/>
      <c r="AS448" s="15">
        <v>11</v>
      </c>
      <c r="AT448" s="15">
        <v>546</v>
      </c>
      <c r="AU448" s="15">
        <v>6</v>
      </c>
      <c r="AV448" s="16"/>
      <c r="AW448" s="15">
        <v>12</v>
      </c>
      <c r="AX448" s="15">
        <v>546</v>
      </c>
      <c r="AY448" s="15">
        <v>6</v>
      </c>
    </row>
    <row r="449" spans="1:51">
      <c r="A449" s="15">
        <v>0</v>
      </c>
      <c r="B449" s="15">
        <v>547</v>
      </c>
      <c r="C449" s="15">
        <v>6</v>
      </c>
      <c r="D449" s="16"/>
      <c r="E449" s="15">
        <v>1</v>
      </c>
      <c r="F449" s="15">
        <v>547</v>
      </c>
      <c r="G449" s="15">
        <v>6</v>
      </c>
      <c r="H449" s="16"/>
      <c r="I449" s="15">
        <v>2</v>
      </c>
      <c r="J449" s="15">
        <v>547</v>
      </c>
      <c r="K449" s="15">
        <v>6</v>
      </c>
      <c r="L449" s="16"/>
      <c r="M449" s="15">
        <v>3</v>
      </c>
      <c r="N449" s="15">
        <v>547</v>
      </c>
      <c r="O449" s="15">
        <v>6</v>
      </c>
      <c r="P449" s="16"/>
      <c r="Q449" s="15">
        <v>4</v>
      </c>
      <c r="R449" s="15">
        <v>547</v>
      </c>
      <c r="S449" s="15">
        <v>6</v>
      </c>
      <c r="T449" s="16"/>
      <c r="U449" s="15">
        <v>5</v>
      </c>
      <c r="V449" s="15">
        <v>547</v>
      </c>
      <c r="W449" s="15">
        <v>6</v>
      </c>
      <c r="X449" s="16"/>
      <c r="Y449" s="15">
        <v>6</v>
      </c>
      <c r="Z449" s="15">
        <v>547</v>
      </c>
      <c r="AA449" s="15">
        <v>6</v>
      </c>
      <c r="AB449" s="16"/>
      <c r="AC449" s="15">
        <v>7</v>
      </c>
      <c r="AD449" s="15">
        <v>547</v>
      </c>
      <c r="AE449" s="15">
        <v>6</v>
      </c>
      <c r="AF449" s="16"/>
      <c r="AG449" s="15">
        <v>8</v>
      </c>
      <c r="AH449" s="15">
        <v>547</v>
      </c>
      <c r="AI449" s="15">
        <v>6</v>
      </c>
      <c r="AJ449" s="16"/>
      <c r="AK449" s="15">
        <v>9</v>
      </c>
      <c r="AL449" s="15">
        <v>547</v>
      </c>
      <c r="AM449" s="15">
        <v>6</v>
      </c>
      <c r="AN449" s="16"/>
      <c r="AO449" s="15">
        <v>10</v>
      </c>
      <c r="AP449" s="15">
        <v>547</v>
      </c>
      <c r="AQ449" s="15">
        <v>6</v>
      </c>
      <c r="AR449" s="16"/>
      <c r="AS449" s="15">
        <v>11</v>
      </c>
      <c r="AT449" s="15">
        <v>547</v>
      </c>
      <c r="AU449" s="15">
        <v>6</v>
      </c>
      <c r="AV449" s="16"/>
      <c r="AW449" s="15">
        <v>12</v>
      </c>
      <c r="AX449" s="15">
        <v>547</v>
      </c>
      <c r="AY449" s="15">
        <v>6</v>
      </c>
    </row>
    <row r="450" spans="1:51">
      <c r="A450" s="15">
        <v>0</v>
      </c>
      <c r="B450" s="15">
        <v>548</v>
      </c>
      <c r="C450" s="15">
        <v>6</v>
      </c>
      <c r="D450" s="16"/>
      <c r="E450" s="15">
        <v>1</v>
      </c>
      <c r="F450" s="15">
        <v>548</v>
      </c>
      <c r="G450" s="15">
        <v>6</v>
      </c>
      <c r="H450" s="16"/>
      <c r="I450" s="15">
        <v>2</v>
      </c>
      <c r="J450" s="15">
        <v>548</v>
      </c>
      <c r="K450" s="15">
        <v>6</v>
      </c>
      <c r="L450" s="16"/>
      <c r="M450" s="15">
        <v>3</v>
      </c>
      <c r="N450" s="15">
        <v>548</v>
      </c>
      <c r="O450" s="15">
        <v>6</v>
      </c>
      <c r="P450" s="16"/>
      <c r="Q450" s="15">
        <v>4</v>
      </c>
      <c r="R450" s="15">
        <v>548</v>
      </c>
      <c r="S450" s="15">
        <v>6</v>
      </c>
      <c r="T450" s="16"/>
      <c r="U450" s="15">
        <v>5</v>
      </c>
      <c r="V450" s="15">
        <v>548</v>
      </c>
      <c r="W450" s="15">
        <v>6</v>
      </c>
      <c r="X450" s="16"/>
      <c r="Y450" s="15">
        <v>6</v>
      </c>
      <c r="Z450" s="15">
        <v>548</v>
      </c>
      <c r="AA450" s="15">
        <v>6</v>
      </c>
      <c r="AB450" s="16"/>
      <c r="AC450" s="15">
        <v>7</v>
      </c>
      <c r="AD450" s="15">
        <v>548</v>
      </c>
      <c r="AE450" s="15">
        <v>6</v>
      </c>
      <c r="AF450" s="16"/>
      <c r="AG450" s="15">
        <v>8</v>
      </c>
      <c r="AH450" s="15">
        <v>548</v>
      </c>
      <c r="AI450" s="15">
        <v>6</v>
      </c>
      <c r="AJ450" s="16"/>
      <c r="AK450" s="15">
        <v>9</v>
      </c>
      <c r="AL450" s="15">
        <v>548</v>
      </c>
      <c r="AM450" s="15">
        <v>6</v>
      </c>
      <c r="AN450" s="16"/>
      <c r="AO450" s="15">
        <v>10</v>
      </c>
      <c r="AP450" s="15">
        <v>548</v>
      </c>
      <c r="AQ450" s="15">
        <v>6</v>
      </c>
      <c r="AR450" s="16"/>
      <c r="AS450" s="15">
        <v>11</v>
      </c>
      <c r="AT450" s="15">
        <v>548</v>
      </c>
      <c r="AU450" s="15">
        <v>6</v>
      </c>
      <c r="AV450" s="16"/>
      <c r="AW450" s="15">
        <v>12</v>
      </c>
      <c r="AX450" s="15">
        <v>548</v>
      </c>
      <c r="AY450" s="15">
        <v>6</v>
      </c>
    </row>
    <row r="451" spans="1:51">
      <c r="A451" s="15">
        <v>0</v>
      </c>
      <c r="B451" s="15">
        <v>549</v>
      </c>
      <c r="C451" s="15">
        <v>6</v>
      </c>
      <c r="D451" s="16"/>
      <c r="E451" s="15">
        <v>1</v>
      </c>
      <c r="F451" s="15">
        <v>549</v>
      </c>
      <c r="G451" s="15">
        <v>6</v>
      </c>
      <c r="H451" s="16"/>
      <c r="I451" s="15">
        <v>2</v>
      </c>
      <c r="J451" s="15">
        <v>549</v>
      </c>
      <c r="K451" s="15">
        <v>6</v>
      </c>
      <c r="L451" s="16"/>
      <c r="M451" s="15">
        <v>3</v>
      </c>
      <c r="N451" s="15">
        <v>549</v>
      </c>
      <c r="O451" s="15">
        <v>6</v>
      </c>
      <c r="P451" s="16"/>
      <c r="Q451" s="15">
        <v>4</v>
      </c>
      <c r="R451" s="15">
        <v>549</v>
      </c>
      <c r="S451" s="15">
        <v>6</v>
      </c>
      <c r="T451" s="16"/>
      <c r="U451" s="15">
        <v>5</v>
      </c>
      <c r="V451" s="15">
        <v>549</v>
      </c>
      <c r="W451" s="15">
        <v>6</v>
      </c>
      <c r="X451" s="16"/>
      <c r="Y451" s="15">
        <v>6</v>
      </c>
      <c r="Z451" s="15">
        <v>549</v>
      </c>
      <c r="AA451" s="15">
        <v>6</v>
      </c>
      <c r="AB451" s="16"/>
      <c r="AC451" s="15">
        <v>7</v>
      </c>
      <c r="AD451" s="15">
        <v>549</v>
      </c>
      <c r="AE451" s="15">
        <v>6</v>
      </c>
      <c r="AF451" s="16"/>
      <c r="AG451" s="15">
        <v>8</v>
      </c>
      <c r="AH451" s="15">
        <v>549</v>
      </c>
      <c r="AI451" s="15">
        <v>6</v>
      </c>
      <c r="AJ451" s="16"/>
      <c r="AK451" s="15">
        <v>9</v>
      </c>
      <c r="AL451" s="15">
        <v>549</v>
      </c>
      <c r="AM451" s="15">
        <v>6</v>
      </c>
      <c r="AN451" s="16"/>
      <c r="AO451" s="15">
        <v>10</v>
      </c>
      <c r="AP451" s="15">
        <v>549</v>
      </c>
      <c r="AQ451" s="15">
        <v>6</v>
      </c>
      <c r="AR451" s="16"/>
      <c r="AS451" s="15">
        <v>11</v>
      </c>
      <c r="AT451" s="15">
        <v>549</v>
      </c>
      <c r="AU451" s="15">
        <v>6</v>
      </c>
      <c r="AV451" s="16"/>
      <c r="AW451" s="15">
        <v>12</v>
      </c>
      <c r="AX451" s="15">
        <v>549</v>
      </c>
      <c r="AY451" s="15">
        <v>6</v>
      </c>
    </row>
    <row r="452" spans="1:51">
      <c r="A452" s="15">
        <v>0</v>
      </c>
      <c r="B452" s="15">
        <v>550</v>
      </c>
      <c r="C452" s="15">
        <v>6</v>
      </c>
      <c r="D452" s="16"/>
      <c r="E452" s="15">
        <v>1</v>
      </c>
      <c r="F452" s="15">
        <v>550</v>
      </c>
      <c r="G452" s="15">
        <v>6</v>
      </c>
      <c r="H452" s="16"/>
      <c r="I452" s="15">
        <v>2</v>
      </c>
      <c r="J452" s="15">
        <v>550</v>
      </c>
      <c r="K452" s="15">
        <v>6</v>
      </c>
      <c r="L452" s="16"/>
      <c r="M452" s="15">
        <v>3</v>
      </c>
      <c r="N452" s="15">
        <v>550</v>
      </c>
      <c r="O452" s="15">
        <v>6</v>
      </c>
      <c r="P452" s="16"/>
      <c r="Q452" s="15">
        <v>4</v>
      </c>
      <c r="R452" s="15">
        <v>550</v>
      </c>
      <c r="S452" s="15">
        <v>6</v>
      </c>
      <c r="T452" s="16"/>
      <c r="U452" s="15">
        <v>5</v>
      </c>
      <c r="V452" s="15">
        <v>550</v>
      </c>
      <c r="W452" s="15">
        <v>6</v>
      </c>
      <c r="X452" s="16"/>
      <c r="Y452" s="15">
        <v>6</v>
      </c>
      <c r="Z452" s="15">
        <v>550</v>
      </c>
      <c r="AA452" s="15">
        <v>6</v>
      </c>
      <c r="AB452" s="16"/>
      <c r="AC452" s="15">
        <v>7</v>
      </c>
      <c r="AD452" s="15">
        <v>550</v>
      </c>
      <c r="AE452" s="15">
        <v>6</v>
      </c>
      <c r="AF452" s="16"/>
      <c r="AG452" s="15">
        <v>8</v>
      </c>
      <c r="AH452" s="15">
        <v>550</v>
      </c>
      <c r="AI452" s="15">
        <v>6</v>
      </c>
      <c r="AJ452" s="16"/>
      <c r="AK452" s="15">
        <v>9</v>
      </c>
      <c r="AL452" s="15">
        <v>550</v>
      </c>
      <c r="AM452" s="15">
        <v>6</v>
      </c>
      <c r="AN452" s="16"/>
      <c r="AO452" s="15">
        <v>10</v>
      </c>
      <c r="AP452" s="15">
        <v>550</v>
      </c>
      <c r="AQ452" s="15">
        <v>6</v>
      </c>
      <c r="AR452" s="16"/>
      <c r="AS452" s="15">
        <v>11</v>
      </c>
      <c r="AT452" s="15">
        <v>550</v>
      </c>
      <c r="AU452" s="15">
        <v>6</v>
      </c>
      <c r="AV452" s="16"/>
      <c r="AW452" s="15">
        <v>12</v>
      </c>
      <c r="AX452" s="15">
        <v>550</v>
      </c>
      <c r="AY452" s="15">
        <v>6</v>
      </c>
    </row>
    <row r="453" spans="1:51">
      <c r="A453" s="15">
        <v>0</v>
      </c>
      <c r="B453" s="15">
        <v>551</v>
      </c>
      <c r="C453" s="15">
        <v>6</v>
      </c>
      <c r="D453" s="16"/>
      <c r="E453" s="15">
        <v>1</v>
      </c>
      <c r="F453" s="15">
        <v>551</v>
      </c>
      <c r="G453" s="15">
        <v>6</v>
      </c>
      <c r="H453" s="16"/>
      <c r="I453" s="15">
        <v>2</v>
      </c>
      <c r="J453" s="15">
        <v>551</v>
      </c>
      <c r="K453" s="15">
        <v>6</v>
      </c>
      <c r="L453" s="16"/>
      <c r="M453" s="15">
        <v>3</v>
      </c>
      <c r="N453" s="15">
        <v>551</v>
      </c>
      <c r="O453" s="15">
        <v>6</v>
      </c>
      <c r="P453" s="16"/>
      <c r="Q453" s="15">
        <v>4</v>
      </c>
      <c r="R453" s="15">
        <v>551</v>
      </c>
      <c r="S453" s="15">
        <v>6</v>
      </c>
      <c r="T453" s="16"/>
      <c r="U453" s="15">
        <v>5</v>
      </c>
      <c r="V453" s="15">
        <v>551</v>
      </c>
      <c r="W453" s="15">
        <v>6</v>
      </c>
      <c r="X453" s="16"/>
      <c r="Y453" s="15">
        <v>6</v>
      </c>
      <c r="Z453" s="15">
        <v>551</v>
      </c>
      <c r="AA453" s="15">
        <v>6</v>
      </c>
      <c r="AB453" s="16"/>
      <c r="AC453" s="15">
        <v>7</v>
      </c>
      <c r="AD453" s="15">
        <v>551</v>
      </c>
      <c r="AE453" s="15">
        <v>6</v>
      </c>
      <c r="AF453" s="16"/>
      <c r="AG453" s="15">
        <v>8</v>
      </c>
      <c r="AH453" s="15">
        <v>551</v>
      </c>
      <c r="AI453" s="15">
        <v>6</v>
      </c>
      <c r="AJ453" s="16"/>
      <c r="AK453" s="15">
        <v>9</v>
      </c>
      <c r="AL453" s="15">
        <v>551</v>
      </c>
      <c r="AM453" s="15">
        <v>6</v>
      </c>
      <c r="AN453" s="16"/>
      <c r="AO453" s="15">
        <v>10</v>
      </c>
      <c r="AP453" s="15">
        <v>551</v>
      </c>
      <c r="AQ453" s="15">
        <v>6</v>
      </c>
      <c r="AR453" s="16"/>
      <c r="AS453" s="15">
        <v>11</v>
      </c>
      <c r="AT453" s="15">
        <v>551</v>
      </c>
      <c r="AU453" s="15">
        <v>6</v>
      </c>
      <c r="AV453" s="16"/>
      <c r="AW453" s="15">
        <v>12</v>
      </c>
      <c r="AX453" s="15">
        <v>551</v>
      </c>
      <c r="AY453" s="15">
        <v>6</v>
      </c>
    </row>
    <row r="454" spans="1:51">
      <c r="A454" s="15">
        <v>0</v>
      </c>
      <c r="B454" s="15">
        <v>552</v>
      </c>
      <c r="C454" s="15">
        <v>6</v>
      </c>
      <c r="D454" s="16"/>
      <c r="E454" s="15">
        <v>1</v>
      </c>
      <c r="F454" s="15">
        <v>552</v>
      </c>
      <c r="G454" s="15">
        <v>6</v>
      </c>
      <c r="H454" s="16"/>
      <c r="I454" s="15">
        <v>2</v>
      </c>
      <c r="J454" s="15">
        <v>552</v>
      </c>
      <c r="K454" s="15">
        <v>6</v>
      </c>
      <c r="L454" s="16"/>
      <c r="M454" s="15">
        <v>3</v>
      </c>
      <c r="N454" s="15">
        <v>552</v>
      </c>
      <c r="O454" s="15">
        <v>6</v>
      </c>
      <c r="P454" s="16"/>
      <c r="Q454" s="15">
        <v>4</v>
      </c>
      <c r="R454" s="15">
        <v>552</v>
      </c>
      <c r="S454" s="15">
        <v>6</v>
      </c>
      <c r="T454" s="16"/>
      <c r="U454" s="15">
        <v>5</v>
      </c>
      <c r="V454" s="15">
        <v>552</v>
      </c>
      <c r="W454" s="15">
        <v>6</v>
      </c>
      <c r="X454" s="16"/>
      <c r="Y454" s="15">
        <v>6</v>
      </c>
      <c r="Z454" s="15">
        <v>552</v>
      </c>
      <c r="AA454" s="15">
        <v>6</v>
      </c>
      <c r="AB454" s="16"/>
      <c r="AC454" s="15">
        <v>7</v>
      </c>
      <c r="AD454" s="15">
        <v>552</v>
      </c>
      <c r="AE454" s="15">
        <v>6</v>
      </c>
      <c r="AF454" s="16"/>
      <c r="AG454" s="15">
        <v>8</v>
      </c>
      <c r="AH454" s="15">
        <v>552</v>
      </c>
      <c r="AI454" s="15">
        <v>6</v>
      </c>
      <c r="AJ454" s="16"/>
      <c r="AK454" s="15">
        <v>9</v>
      </c>
      <c r="AL454" s="15">
        <v>552</v>
      </c>
      <c r="AM454" s="15">
        <v>6</v>
      </c>
      <c r="AN454" s="16"/>
      <c r="AO454" s="15">
        <v>10</v>
      </c>
      <c r="AP454" s="15">
        <v>552</v>
      </c>
      <c r="AQ454" s="15">
        <v>6</v>
      </c>
      <c r="AR454" s="16"/>
      <c r="AS454" s="15">
        <v>11</v>
      </c>
      <c r="AT454" s="15">
        <v>552</v>
      </c>
      <c r="AU454" s="15">
        <v>6</v>
      </c>
      <c r="AV454" s="16"/>
      <c r="AW454" s="15">
        <v>12</v>
      </c>
      <c r="AX454" s="15">
        <v>552</v>
      </c>
      <c r="AY454" s="15">
        <v>6</v>
      </c>
    </row>
    <row r="455" spans="1:51">
      <c r="A455" s="15">
        <v>0</v>
      </c>
      <c r="B455" s="15">
        <v>553</v>
      </c>
      <c r="C455" s="15">
        <v>6</v>
      </c>
      <c r="D455" s="16"/>
      <c r="E455" s="15">
        <v>1</v>
      </c>
      <c r="F455" s="15">
        <v>553</v>
      </c>
      <c r="G455" s="15">
        <v>6</v>
      </c>
      <c r="H455" s="16"/>
      <c r="I455" s="15">
        <v>2</v>
      </c>
      <c r="J455" s="15">
        <v>553</v>
      </c>
      <c r="K455" s="15">
        <v>6</v>
      </c>
      <c r="L455" s="16"/>
      <c r="M455" s="15">
        <v>3</v>
      </c>
      <c r="N455" s="15">
        <v>553</v>
      </c>
      <c r="O455" s="15">
        <v>6</v>
      </c>
      <c r="P455" s="16"/>
      <c r="Q455" s="15">
        <v>4</v>
      </c>
      <c r="R455" s="15">
        <v>553</v>
      </c>
      <c r="S455" s="15">
        <v>6</v>
      </c>
      <c r="T455" s="16"/>
      <c r="U455" s="15">
        <v>5</v>
      </c>
      <c r="V455" s="15">
        <v>553</v>
      </c>
      <c r="W455" s="15">
        <v>6</v>
      </c>
      <c r="X455" s="16"/>
      <c r="Y455" s="15">
        <v>6</v>
      </c>
      <c r="Z455" s="15">
        <v>553</v>
      </c>
      <c r="AA455" s="15">
        <v>6</v>
      </c>
      <c r="AB455" s="16"/>
      <c r="AC455" s="15">
        <v>7</v>
      </c>
      <c r="AD455" s="15">
        <v>553</v>
      </c>
      <c r="AE455" s="15">
        <v>6</v>
      </c>
      <c r="AF455" s="16"/>
      <c r="AG455" s="15">
        <v>8</v>
      </c>
      <c r="AH455" s="15">
        <v>553</v>
      </c>
      <c r="AI455" s="15">
        <v>6</v>
      </c>
      <c r="AJ455" s="16"/>
      <c r="AK455" s="15">
        <v>9</v>
      </c>
      <c r="AL455" s="15">
        <v>553</v>
      </c>
      <c r="AM455" s="15">
        <v>6</v>
      </c>
      <c r="AN455" s="16"/>
      <c r="AO455" s="15">
        <v>10</v>
      </c>
      <c r="AP455" s="15">
        <v>553</v>
      </c>
      <c r="AQ455" s="15">
        <v>6</v>
      </c>
      <c r="AR455" s="16"/>
      <c r="AS455" s="15">
        <v>11</v>
      </c>
      <c r="AT455" s="15">
        <v>553</v>
      </c>
      <c r="AU455" s="15">
        <v>6</v>
      </c>
      <c r="AV455" s="16"/>
      <c r="AW455" s="15">
        <v>12</v>
      </c>
      <c r="AX455" s="15">
        <v>553</v>
      </c>
      <c r="AY455" s="15">
        <v>6</v>
      </c>
    </row>
    <row r="456" spans="1:51">
      <c r="A456" s="15">
        <v>0</v>
      </c>
      <c r="B456" s="15">
        <v>554</v>
      </c>
      <c r="C456" s="15">
        <v>6</v>
      </c>
      <c r="D456" s="16"/>
      <c r="E456" s="15">
        <v>1</v>
      </c>
      <c r="F456" s="15">
        <v>554</v>
      </c>
      <c r="G456" s="15">
        <v>6</v>
      </c>
      <c r="H456" s="16"/>
      <c r="I456" s="15">
        <v>2</v>
      </c>
      <c r="J456" s="15">
        <v>554</v>
      </c>
      <c r="K456" s="15">
        <v>6</v>
      </c>
      <c r="L456" s="16"/>
      <c r="M456" s="15">
        <v>3</v>
      </c>
      <c r="N456" s="15">
        <v>554</v>
      </c>
      <c r="O456" s="15">
        <v>6</v>
      </c>
      <c r="P456" s="16"/>
      <c r="Q456" s="15">
        <v>4</v>
      </c>
      <c r="R456" s="15">
        <v>554</v>
      </c>
      <c r="S456" s="15">
        <v>6</v>
      </c>
      <c r="T456" s="16"/>
      <c r="U456" s="15">
        <v>5</v>
      </c>
      <c r="V456" s="15">
        <v>554</v>
      </c>
      <c r="W456" s="15">
        <v>6</v>
      </c>
      <c r="X456" s="16"/>
      <c r="Y456" s="15">
        <v>6</v>
      </c>
      <c r="Z456" s="15">
        <v>554</v>
      </c>
      <c r="AA456" s="15">
        <v>6</v>
      </c>
      <c r="AB456" s="16"/>
      <c r="AC456" s="15">
        <v>7</v>
      </c>
      <c r="AD456" s="15">
        <v>554</v>
      </c>
      <c r="AE456" s="15">
        <v>6</v>
      </c>
      <c r="AF456" s="16"/>
      <c r="AG456" s="15">
        <v>8</v>
      </c>
      <c r="AH456" s="15">
        <v>554</v>
      </c>
      <c r="AI456" s="15">
        <v>6</v>
      </c>
      <c r="AJ456" s="16"/>
      <c r="AK456" s="15">
        <v>9</v>
      </c>
      <c r="AL456" s="15">
        <v>554</v>
      </c>
      <c r="AM456" s="15">
        <v>6</v>
      </c>
      <c r="AN456" s="16"/>
      <c r="AO456" s="15">
        <v>10</v>
      </c>
      <c r="AP456" s="15">
        <v>554</v>
      </c>
      <c r="AQ456" s="15">
        <v>6</v>
      </c>
      <c r="AR456" s="16"/>
      <c r="AS456" s="15">
        <v>11</v>
      </c>
      <c r="AT456" s="15">
        <v>554</v>
      </c>
      <c r="AU456" s="15">
        <v>6</v>
      </c>
      <c r="AV456" s="16"/>
      <c r="AW456" s="15">
        <v>12</v>
      </c>
      <c r="AX456" s="15">
        <v>554</v>
      </c>
      <c r="AY456" s="15">
        <v>6</v>
      </c>
    </row>
    <row r="457" spans="1:51">
      <c r="A457" s="15">
        <v>0</v>
      </c>
      <c r="B457" s="15">
        <v>555</v>
      </c>
      <c r="C457" s="15">
        <v>6</v>
      </c>
      <c r="D457" s="16"/>
      <c r="E457" s="15">
        <v>1</v>
      </c>
      <c r="F457" s="15">
        <v>555</v>
      </c>
      <c r="G457" s="15">
        <v>6</v>
      </c>
      <c r="H457" s="16"/>
      <c r="I457" s="15">
        <v>2</v>
      </c>
      <c r="J457" s="15">
        <v>555</v>
      </c>
      <c r="K457" s="15">
        <v>6</v>
      </c>
      <c r="L457" s="16"/>
      <c r="M457" s="15">
        <v>3</v>
      </c>
      <c r="N457" s="15">
        <v>555</v>
      </c>
      <c r="O457" s="15">
        <v>6</v>
      </c>
      <c r="P457" s="16"/>
      <c r="Q457" s="15">
        <v>4</v>
      </c>
      <c r="R457" s="15">
        <v>555</v>
      </c>
      <c r="S457" s="15">
        <v>6</v>
      </c>
      <c r="T457" s="16"/>
      <c r="U457" s="15">
        <v>5</v>
      </c>
      <c r="V457" s="15">
        <v>555</v>
      </c>
      <c r="W457" s="15">
        <v>6</v>
      </c>
      <c r="X457" s="16"/>
      <c r="Y457" s="15">
        <v>6</v>
      </c>
      <c r="Z457" s="15">
        <v>555</v>
      </c>
      <c r="AA457" s="15">
        <v>6</v>
      </c>
      <c r="AB457" s="16"/>
      <c r="AC457" s="15">
        <v>7</v>
      </c>
      <c r="AD457" s="15">
        <v>555</v>
      </c>
      <c r="AE457" s="15">
        <v>6</v>
      </c>
      <c r="AF457" s="16"/>
      <c r="AG457" s="15">
        <v>8</v>
      </c>
      <c r="AH457" s="15">
        <v>555</v>
      </c>
      <c r="AI457" s="15">
        <v>6</v>
      </c>
      <c r="AJ457" s="16"/>
      <c r="AK457" s="15">
        <v>9</v>
      </c>
      <c r="AL457" s="15">
        <v>555</v>
      </c>
      <c r="AM457" s="15">
        <v>6</v>
      </c>
      <c r="AN457" s="16"/>
      <c r="AO457" s="15">
        <v>10</v>
      </c>
      <c r="AP457" s="15">
        <v>555</v>
      </c>
      <c r="AQ457" s="15">
        <v>6</v>
      </c>
      <c r="AR457" s="16"/>
      <c r="AS457" s="15">
        <v>11</v>
      </c>
      <c r="AT457" s="15">
        <v>555</v>
      </c>
      <c r="AU457" s="15">
        <v>6</v>
      </c>
      <c r="AV457" s="16"/>
      <c r="AW457" s="15">
        <v>12</v>
      </c>
      <c r="AX457" s="15">
        <v>555</v>
      </c>
      <c r="AY457" s="15">
        <v>6</v>
      </c>
    </row>
    <row r="458" spans="1:51">
      <c r="A458" s="15">
        <v>0</v>
      </c>
      <c r="B458" s="15">
        <v>556</v>
      </c>
      <c r="C458" s="15">
        <v>6</v>
      </c>
      <c r="D458" s="16"/>
      <c r="E458" s="15">
        <v>1</v>
      </c>
      <c r="F458" s="15">
        <v>556</v>
      </c>
      <c r="G458" s="15">
        <v>6</v>
      </c>
      <c r="H458" s="16"/>
      <c r="I458" s="15">
        <v>2</v>
      </c>
      <c r="J458" s="15">
        <v>556</v>
      </c>
      <c r="K458" s="15">
        <v>6</v>
      </c>
      <c r="L458" s="16"/>
      <c r="M458" s="15">
        <v>3</v>
      </c>
      <c r="N458" s="15">
        <v>556</v>
      </c>
      <c r="O458" s="15">
        <v>6</v>
      </c>
      <c r="P458" s="16"/>
      <c r="Q458" s="15">
        <v>4</v>
      </c>
      <c r="R458" s="15">
        <v>556</v>
      </c>
      <c r="S458" s="15">
        <v>6</v>
      </c>
      <c r="T458" s="16"/>
      <c r="U458" s="15">
        <v>5</v>
      </c>
      <c r="V458" s="15">
        <v>556</v>
      </c>
      <c r="W458" s="15">
        <v>6</v>
      </c>
      <c r="X458" s="16"/>
      <c r="Y458" s="15">
        <v>6</v>
      </c>
      <c r="Z458" s="15">
        <v>556</v>
      </c>
      <c r="AA458" s="15">
        <v>6</v>
      </c>
      <c r="AB458" s="16"/>
      <c r="AC458" s="15">
        <v>7</v>
      </c>
      <c r="AD458" s="15">
        <v>556</v>
      </c>
      <c r="AE458" s="15">
        <v>6</v>
      </c>
      <c r="AF458" s="16"/>
      <c r="AG458" s="15">
        <v>8</v>
      </c>
      <c r="AH458" s="15">
        <v>556</v>
      </c>
      <c r="AI458" s="15">
        <v>6</v>
      </c>
      <c r="AJ458" s="16"/>
      <c r="AK458" s="15">
        <v>9</v>
      </c>
      <c r="AL458" s="15">
        <v>556</v>
      </c>
      <c r="AM458" s="15">
        <v>6</v>
      </c>
      <c r="AN458" s="16"/>
      <c r="AO458" s="15">
        <v>10</v>
      </c>
      <c r="AP458" s="15">
        <v>556</v>
      </c>
      <c r="AQ458" s="15">
        <v>6</v>
      </c>
      <c r="AR458" s="16"/>
      <c r="AS458" s="15">
        <v>11</v>
      </c>
      <c r="AT458" s="15">
        <v>556</v>
      </c>
      <c r="AU458" s="15">
        <v>6</v>
      </c>
      <c r="AV458" s="16"/>
      <c r="AW458" s="15">
        <v>12</v>
      </c>
      <c r="AX458" s="15">
        <v>556</v>
      </c>
      <c r="AY458" s="15">
        <v>6</v>
      </c>
    </row>
    <row r="459" spans="1:51">
      <c r="A459" s="15">
        <v>0</v>
      </c>
      <c r="B459" s="15">
        <v>557</v>
      </c>
      <c r="C459" s="15">
        <v>6</v>
      </c>
      <c r="D459" s="16"/>
      <c r="E459" s="15">
        <v>1</v>
      </c>
      <c r="F459" s="15">
        <v>557</v>
      </c>
      <c r="G459" s="15">
        <v>6</v>
      </c>
      <c r="H459" s="16"/>
      <c r="I459" s="15">
        <v>2</v>
      </c>
      <c r="J459" s="15">
        <v>557</v>
      </c>
      <c r="K459" s="15">
        <v>6</v>
      </c>
      <c r="L459" s="16"/>
      <c r="M459" s="15">
        <v>3</v>
      </c>
      <c r="N459" s="15">
        <v>557</v>
      </c>
      <c r="O459" s="15">
        <v>6</v>
      </c>
      <c r="P459" s="16"/>
      <c r="Q459" s="15">
        <v>4</v>
      </c>
      <c r="R459" s="15">
        <v>557</v>
      </c>
      <c r="S459" s="15">
        <v>6</v>
      </c>
      <c r="T459" s="16"/>
      <c r="U459" s="15">
        <v>5</v>
      </c>
      <c r="V459" s="15">
        <v>557</v>
      </c>
      <c r="W459" s="15">
        <v>6</v>
      </c>
      <c r="X459" s="16"/>
      <c r="Y459" s="15">
        <v>6</v>
      </c>
      <c r="Z459" s="15">
        <v>557</v>
      </c>
      <c r="AA459" s="15">
        <v>6</v>
      </c>
      <c r="AB459" s="16"/>
      <c r="AC459" s="15">
        <v>7</v>
      </c>
      <c r="AD459" s="15">
        <v>557</v>
      </c>
      <c r="AE459" s="15">
        <v>6</v>
      </c>
      <c r="AF459" s="16"/>
      <c r="AG459" s="15">
        <v>8</v>
      </c>
      <c r="AH459" s="15">
        <v>557</v>
      </c>
      <c r="AI459" s="15">
        <v>6</v>
      </c>
      <c r="AJ459" s="16"/>
      <c r="AK459" s="15">
        <v>9</v>
      </c>
      <c r="AL459" s="15">
        <v>557</v>
      </c>
      <c r="AM459" s="15">
        <v>6</v>
      </c>
      <c r="AN459" s="16"/>
      <c r="AO459" s="15">
        <v>10</v>
      </c>
      <c r="AP459" s="15">
        <v>557</v>
      </c>
      <c r="AQ459" s="15">
        <v>6</v>
      </c>
      <c r="AR459" s="16"/>
      <c r="AS459" s="15">
        <v>11</v>
      </c>
      <c r="AT459" s="15">
        <v>557</v>
      </c>
      <c r="AU459" s="15">
        <v>6</v>
      </c>
      <c r="AV459" s="16"/>
      <c r="AW459" s="15">
        <v>12</v>
      </c>
      <c r="AX459" s="15">
        <v>557</v>
      </c>
      <c r="AY459" s="15">
        <v>6</v>
      </c>
    </row>
    <row r="460" spans="1:51">
      <c r="A460" s="15">
        <v>0</v>
      </c>
      <c r="B460" s="15">
        <v>558</v>
      </c>
      <c r="C460" s="15">
        <v>6</v>
      </c>
      <c r="D460" s="16"/>
      <c r="E460" s="15">
        <v>1</v>
      </c>
      <c r="F460" s="15">
        <v>558</v>
      </c>
      <c r="G460" s="15">
        <v>6</v>
      </c>
      <c r="H460" s="16"/>
      <c r="I460" s="15">
        <v>2</v>
      </c>
      <c r="J460" s="15">
        <v>558</v>
      </c>
      <c r="K460" s="15">
        <v>6</v>
      </c>
      <c r="L460" s="16"/>
      <c r="M460" s="15">
        <v>3</v>
      </c>
      <c r="N460" s="15">
        <v>558</v>
      </c>
      <c r="O460" s="15">
        <v>6</v>
      </c>
      <c r="P460" s="16"/>
      <c r="Q460" s="15">
        <v>4</v>
      </c>
      <c r="R460" s="15">
        <v>558</v>
      </c>
      <c r="S460" s="15">
        <v>6</v>
      </c>
      <c r="T460" s="16"/>
      <c r="U460" s="15">
        <v>5</v>
      </c>
      <c r="V460" s="15">
        <v>558</v>
      </c>
      <c r="W460" s="15">
        <v>6</v>
      </c>
      <c r="X460" s="16"/>
      <c r="Y460" s="15">
        <v>6</v>
      </c>
      <c r="Z460" s="15">
        <v>558</v>
      </c>
      <c r="AA460" s="15">
        <v>6</v>
      </c>
      <c r="AB460" s="16"/>
      <c r="AC460" s="15">
        <v>7</v>
      </c>
      <c r="AD460" s="15">
        <v>558</v>
      </c>
      <c r="AE460" s="15">
        <v>6</v>
      </c>
      <c r="AF460" s="16"/>
      <c r="AG460" s="15">
        <v>8</v>
      </c>
      <c r="AH460" s="15">
        <v>558</v>
      </c>
      <c r="AI460" s="15">
        <v>6</v>
      </c>
      <c r="AJ460" s="16"/>
      <c r="AK460" s="15">
        <v>9</v>
      </c>
      <c r="AL460" s="15">
        <v>558</v>
      </c>
      <c r="AM460" s="15">
        <v>6</v>
      </c>
      <c r="AN460" s="16"/>
      <c r="AO460" s="15">
        <v>10</v>
      </c>
      <c r="AP460" s="15">
        <v>558</v>
      </c>
      <c r="AQ460" s="15">
        <v>6</v>
      </c>
      <c r="AR460" s="16"/>
      <c r="AS460" s="15">
        <v>11</v>
      </c>
      <c r="AT460" s="15">
        <v>558</v>
      </c>
      <c r="AU460" s="15">
        <v>6</v>
      </c>
      <c r="AV460" s="16"/>
      <c r="AW460" s="15">
        <v>12</v>
      </c>
      <c r="AX460" s="15">
        <v>558</v>
      </c>
      <c r="AY460" s="15">
        <v>6</v>
      </c>
    </row>
    <row r="461" spans="1:51">
      <c r="A461" s="15">
        <v>0</v>
      </c>
      <c r="B461" s="15">
        <v>559</v>
      </c>
      <c r="C461" s="15">
        <v>6</v>
      </c>
      <c r="D461" s="16"/>
      <c r="E461" s="15">
        <v>1</v>
      </c>
      <c r="F461" s="15">
        <v>559</v>
      </c>
      <c r="G461" s="15">
        <v>6</v>
      </c>
      <c r="H461" s="16"/>
      <c r="I461" s="15">
        <v>2</v>
      </c>
      <c r="J461" s="15">
        <v>559</v>
      </c>
      <c r="K461" s="15">
        <v>6</v>
      </c>
      <c r="L461" s="16"/>
      <c r="M461" s="15">
        <v>3</v>
      </c>
      <c r="N461" s="15">
        <v>559</v>
      </c>
      <c r="O461" s="15">
        <v>6</v>
      </c>
      <c r="P461" s="16"/>
      <c r="Q461" s="15">
        <v>4</v>
      </c>
      <c r="R461" s="15">
        <v>559</v>
      </c>
      <c r="S461" s="15">
        <v>6</v>
      </c>
      <c r="T461" s="16"/>
      <c r="U461" s="15">
        <v>5</v>
      </c>
      <c r="V461" s="15">
        <v>559</v>
      </c>
      <c r="W461" s="15">
        <v>6</v>
      </c>
      <c r="X461" s="16"/>
      <c r="Y461" s="15">
        <v>6</v>
      </c>
      <c r="Z461" s="15">
        <v>559</v>
      </c>
      <c r="AA461" s="15">
        <v>6</v>
      </c>
      <c r="AB461" s="16"/>
      <c r="AC461" s="15">
        <v>7</v>
      </c>
      <c r="AD461" s="15">
        <v>559</v>
      </c>
      <c r="AE461" s="15">
        <v>6</v>
      </c>
      <c r="AF461" s="16"/>
      <c r="AG461" s="15">
        <v>8</v>
      </c>
      <c r="AH461" s="15">
        <v>559</v>
      </c>
      <c r="AI461" s="15">
        <v>6</v>
      </c>
      <c r="AJ461" s="16"/>
      <c r="AK461" s="15">
        <v>9</v>
      </c>
      <c r="AL461" s="15">
        <v>559</v>
      </c>
      <c r="AM461" s="15">
        <v>6</v>
      </c>
      <c r="AN461" s="16"/>
      <c r="AO461" s="15">
        <v>10</v>
      </c>
      <c r="AP461" s="15">
        <v>559</v>
      </c>
      <c r="AQ461" s="15">
        <v>6</v>
      </c>
      <c r="AR461" s="16"/>
      <c r="AS461" s="15">
        <v>11</v>
      </c>
      <c r="AT461" s="15">
        <v>559</v>
      </c>
      <c r="AU461" s="15">
        <v>6</v>
      </c>
      <c r="AV461" s="16"/>
      <c r="AW461" s="15">
        <v>12</v>
      </c>
      <c r="AX461" s="15">
        <v>559</v>
      </c>
      <c r="AY461" s="15">
        <v>6</v>
      </c>
    </row>
    <row r="462" spans="1:51">
      <c r="A462" s="15">
        <v>0</v>
      </c>
      <c r="B462" s="15">
        <v>560</v>
      </c>
      <c r="C462" s="15">
        <v>6</v>
      </c>
      <c r="D462" s="16"/>
      <c r="E462" s="15">
        <v>1</v>
      </c>
      <c r="F462" s="15">
        <v>560</v>
      </c>
      <c r="G462" s="15">
        <v>6</v>
      </c>
      <c r="H462" s="16"/>
      <c r="I462" s="15">
        <v>2</v>
      </c>
      <c r="J462" s="15">
        <v>560</v>
      </c>
      <c r="K462" s="15">
        <v>6</v>
      </c>
      <c r="L462" s="16"/>
      <c r="M462" s="15">
        <v>3</v>
      </c>
      <c r="N462" s="15">
        <v>560</v>
      </c>
      <c r="O462" s="15">
        <v>6</v>
      </c>
      <c r="P462" s="16"/>
      <c r="Q462" s="15">
        <v>4</v>
      </c>
      <c r="R462" s="15">
        <v>560</v>
      </c>
      <c r="S462" s="15">
        <v>6</v>
      </c>
      <c r="T462" s="16"/>
      <c r="U462" s="15">
        <v>5</v>
      </c>
      <c r="V462" s="15">
        <v>560</v>
      </c>
      <c r="W462" s="15">
        <v>6</v>
      </c>
      <c r="X462" s="16"/>
      <c r="Y462" s="15">
        <v>6</v>
      </c>
      <c r="Z462" s="15">
        <v>560</v>
      </c>
      <c r="AA462" s="15">
        <v>6</v>
      </c>
      <c r="AB462" s="16"/>
      <c r="AC462" s="15">
        <v>7</v>
      </c>
      <c r="AD462" s="15">
        <v>560</v>
      </c>
      <c r="AE462" s="15">
        <v>6</v>
      </c>
      <c r="AF462" s="16"/>
      <c r="AG462" s="15">
        <v>8</v>
      </c>
      <c r="AH462" s="15">
        <v>560</v>
      </c>
      <c r="AI462" s="15">
        <v>6</v>
      </c>
      <c r="AJ462" s="16"/>
      <c r="AK462" s="15">
        <v>9</v>
      </c>
      <c r="AL462" s="15">
        <v>560</v>
      </c>
      <c r="AM462" s="15">
        <v>6</v>
      </c>
      <c r="AN462" s="16"/>
      <c r="AO462" s="15">
        <v>10</v>
      </c>
      <c r="AP462" s="15">
        <v>560</v>
      </c>
      <c r="AQ462" s="15">
        <v>6</v>
      </c>
      <c r="AR462" s="16"/>
      <c r="AS462" s="15">
        <v>11</v>
      </c>
      <c r="AT462" s="15">
        <v>560</v>
      </c>
      <c r="AU462" s="15">
        <v>6</v>
      </c>
      <c r="AV462" s="16"/>
      <c r="AW462" s="15">
        <v>12</v>
      </c>
      <c r="AX462" s="15">
        <v>560</v>
      </c>
      <c r="AY462" s="15">
        <v>6</v>
      </c>
    </row>
    <row r="463" spans="1:51">
      <c r="A463" s="15">
        <v>0</v>
      </c>
      <c r="B463" s="15">
        <v>561</v>
      </c>
      <c r="C463" s="15">
        <v>6</v>
      </c>
      <c r="D463" s="16"/>
      <c r="E463" s="15">
        <v>1</v>
      </c>
      <c r="F463" s="15">
        <v>561</v>
      </c>
      <c r="G463" s="15">
        <v>6</v>
      </c>
      <c r="H463" s="16"/>
      <c r="I463" s="15">
        <v>2</v>
      </c>
      <c r="J463" s="15">
        <v>561</v>
      </c>
      <c r="K463" s="15">
        <v>6</v>
      </c>
      <c r="L463" s="16"/>
      <c r="M463" s="15">
        <v>3</v>
      </c>
      <c r="N463" s="15">
        <v>561</v>
      </c>
      <c r="O463" s="15">
        <v>6</v>
      </c>
      <c r="P463" s="16"/>
      <c r="Q463" s="15">
        <v>4</v>
      </c>
      <c r="R463" s="15">
        <v>561</v>
      </c>
      <c r="S463" s="15">
        <v>6</v>
      </c>
      <c r="T463" s="16"/>
      <c r="U463" s="15">
        <v>5</v>
      </c>
      <c r="V463" s="15">
        <v>561</v>
      </c>
      <c r="W463" s="15">
        <v>6</v>
      </c>
      <c r="X463" s="16"/>
      <c r="Y463" s="15">
        <v>6</v>
      </c>
      <c r="Z463" s="15">
        <v>561</v>
      </c>
      <c r="AA463" s="15">
        <v>6</v>
      </c>
      <c r="AB463" s="16"/>
      <c r="AC463" s="15">
        <v>7</v>
      </c>
      <c r="AD463" s="15">
        <v>561</v>
      </c>
      <c r="AE463" s="15">
        <v>6</v>
      </c>
      <c r="AF463" s="16"/>
      <c r="AG463" s="15">
        <v>8</v>
      </c>
      <c r="AH463" s="15">
        <v>561</v>
      </c>
      <c r="AI463" s="15">
        <v>6</v>
      </c>
      <c r="AJ463" s="16"/>
      <c r="AK463" s="15">
        <v>9</v>
      </c>
      <c r="AL463" s="15">
        <v>561</v>
      </c>
      <c r="AM463" s="15">
        <v>6</v>
      </c>
      <c r="AN463" s="16"/>
      <c r="AO463" s="15">
        <v>10</v>
      </c>
      <c r="AP463" s="15">
        <v>561</v>
      </c>
      <c r="AQ463" s="15">
        <v>6</v>
      </c>
      <c r="AR463" s="16"/>
      <c r="AS463" s="15">
        <v>11</v>
      </c>
      <c r="AT463" s="15">
        <v>561</v>
      </c>
      <c r="AU463" s="15">
        <v>6</v>
      </c>
      <c r="AV463" s="16"/>
      <c r="AW463" s="15">
        <v>12</v>
      </c>
      <c r="AX463" s="15">
        <v>561</v>
      </c>
      <c r="AY463" s="15">
        <v>6</v>
      </c>
    </row>
    <row r="464" spans="1:51">
      <c r="A464" s="15">
        <v>0</v>
      </c>
      <c r="B464" s="15">
        <v>562</v>
      </c>
      <c r="C464" s="15">
        <v>6</v>
      </c>
      <c r="D464" s="16"/>
      <c r="E464" s="15">
        <v>1</v>
      </c>
      <c r="F464" s="15">
        <v>562</v>
      </c>
      <c r="G464" s="15">
        <v>6</v>
      </c>
      <c r="H464" s="16"/>
      <c r="I464" s="15">
        <v>2</v>
      </c>
      <c r="J464" s="15">
        <v>562</v>
      </c>
      <c r="K464" s="15">
        <v>6</v>
      </c>
      <c r="L464" s="16"/>
      <c r="M464" s="15">
        <v>3</v>
      </c>
      <c r="N464" s="15">
        <v>562</v>
      </c>
      <c r="O464" s="15">
        <v>6</v>
      </c>
      <c r="P464" s="16"/>
      <c r="Q464" s="15">
        <v>4</v>
      </c>
      <c r="R464" s="15">
        <v>562</v>
      </c>
      <c r="S464" s="15">
        <v>6</v>
      </c>
      <c r="T464" s="16"/>
      <c r="U464" s="15">
        <v>5</v>
      </c>
      <c r="V464" s="15">
        <v>562</v>
      </c>
      <c r="W464" s="15">
        <v>6</v>
      </c>
      <c r="X464" s="16"/>
      <c r="Y464" s="15">
        <v>6</v>
      </c>
      <c r="Z464" s="15">
        <v>562</v>
      </c>
      <c r="AA464" s="15">
        <v>6</v>
      </c>
      <c r="AB464" s="16"/>
      <c r="AC464" s="15">
        <v>7</v>
      </c>
      <c r="AD464" s="15">
        <v>562</v>
      </c>
      <c r="AE464" s="15">
        <v>6</v>
      </c>
      <c r="AF464" s="16"/>
      <c r="AG464" s="15">
        <v>8</v>
      </c>
      <c r="AH464" s="15">
        <v>562</v>
      </c>
      <c r="AI464" s="15">
        <v>6</v>
      </c>
      <c r="AJ464" s="16"/>
      <c r="AK464" s="15">
        <v>9</v>
      </c>
      <c r="AL464" s="15">
        <v>562</v>
      </c>
      <c r="AM464" s="15">
        <v>6</v>
      </c>
      <c r="AN464" s="16"/>
      <c r="AO464" s="15">
        <v>10</v>
      </c>
      <c r="AP464" s="15">
        <v>562</v>
      </c>
      <c r="AQ464" s="15">
        <v>6</v>
      </c>
      <c r="AR464" s="16"/>
      <c r="AS464" s="15">
        <v>11</v>
      </c>
      <c r="AT464" s="15">
        <v>562</v>
      </c>
      <c r="AU464" s="15">
        <v>6</v>
      </c>
      <c r="AV464" s="16"/>
      <c r="AW464" s="15">
        <v>12</v>
      </c>
      <c r="AX464" s="15">
        <v>562</v>
      </c>
      <c r="AY464" s="15">
        <v>6</v>
      </c>
    </row>
    <row r="465" spans="1:51">
      <c r="A465" s="15">
        <v>0</v>
      </c>
      <c r="B465" s="15">
        <v>563</v>
      </c>
      <c r="C465" s="15">
        <v>6</v>
      </c>
      <c r="D465" s="16"/>
      <c r="E465" s="15">
        <v>1</v>
      </c>
      <c r="F465" s="15">
        <v>563</v>
      </c>
      <c r="G465" s="15">
        <v>6</v>
      </c>
      <c r="H465" s="16"/>
      <c r="I465" s="15">
        <v>2</v>
      </c>
      <c r="J465" s="15">
        <v>563</v>
      </c>
      <c r="K465" s="15">
        <v>6</v>
      </c>
      <c r="L465" s="16"/>
      <c r="M465" s="15">
        <v>3</v>
      </c>
      <c r="N465" s="15">
        <v>563</v>
      </c>
      <c r="O465" s="15">
        <v>6</v>
      </c>
      <c r="P465" s="16"/>
      <c r="Q465" s="15">
        <v>4</v>
      </c>
      <c r="R465" s="15">
        <v>563</v>
      </c>
      <c r="S465" s="15">
        <v>6</v>
      </c>
      <c r="T465" s="16"/>
      <c r="U465" s="15">
        <v>5</v>
      </c>
      <c r="V465" s="15">
        <v>563</v>
      </c>
      <c r="W465" s="15">
        <v>6</v>
      </c>
      <c r="X465" s="16"/>
      <c r="Y465" s="15">
        <v>6</v>
      </c>
      <c r="Z465" s="15">
        <v>563</v>
      </c>
      <c r="AA465" s="15">
        <v>6</v>
      </c>
      <c r="AB465" s="16"/>
      <c r="AC465" s="15">
        <v>7</v>
      </c>
      <c r="AD465" s="15">
        <v>563</v>
      </c>
      <c r="AE465" s="15">
        <v>6</v>
      </c>
      <c r="AF465" s="16"/>
      <c r="AG465" s="15">
        <v>8</v>
      </c>
      <c r="AH465" s="15">
        <v>563</v>
      </c>
      <c r="AI465" s="15">
        <v>6</v>
      </c>
      <c r="AJ465" s="16"/>
      <c r="AK465" s="15">
        <v>9</v>
      </c>
      <c r="AL465" s="15">
        <v>563</v>
      </c>
      <c r="AM465" s="15">
        <v>6</v>
      </c>
      <c r="AN465" s="16"/>
      <c r="AO465" s="15">
        <v>10</v>
      </c>
      <c r="AP465" s="15">
        <v>563</v>
      </c>
      <c r="AQ465" s="15">
        <v>6</v>
      </c>
      <c r="AR465" s="16"/>
      <c r="AS465" s="15">
        <v>11</v>
      </c>
      <c r="AT465" s="15">
        <v>563</v>
      </c>
      <c r="AU465" s="15">
        <v>6</v>
      </c>
      <c r="AV465" s="16"/>
      <c r="AW465" s="15">
        <v>12</v>
      </c>
      <c r="AX465" s="15">
        <v>563</v>
      </c>
      <c r="AY465" s="15">
        <v>6</v>
      </c>
    </row>
    <row r="466" spans="1:51">
      <c r="A466" s="15">
        <v>0</v>
      </c>
      <c r="B466" s="15">
        <v>564</v>
      </c>
      <c r="C466" s="15">
        <v>6</v>
      </c>
      <c r="D466" s="16"/>
      <c r="E466" s="15">
        <v>1</v>
      </c>
      <c r="F466" s="15">
        <v>564</v>
      </c>
      <c r="G466" s="15">
        <v>6</v>
      </c>
      <c r="H466" s="16"/>
      <c r="I466" s="15">
        <v>2</v>
      </c>
      <c r="J466" s="15">
        <v>564</v>
      </c>
      <c r="K466" s="15">
        <v>6</v>
      </c>
      <c r="L466" s="16"/>
      <c r="M466" s="15">
        <v>3</v>
      </c>
      <c r="N466" s="15">
        <v>564</v>
      </c>
      <c r="O466" s="15">
        <v>6</v>
      </c>
      <c r="P466" s="16"/>
      <c r="Q466" s="15">
        <v>4</v>
      </c>
      <c r="R466" s="15">
        <v>564</v>
      </c>
      <c r="S466" s="15">
        <v>6</v>
      </c>
      <c r="T466" s="16"/>
      <c r="U466" s="15">
        <v>5</v>
      </c>
      <c r="V466" s="15">
        <v>564</v>
      </c>
      <c r="W466" s="15">
        <v>6</v>
      </c>
      <c r="X466" s="16"/>
      <c r="Y466" s="15">
        <v>6</v>
      </c>
      <c r="Z466" s="15">
        <v>564</v>
      </c>
      <c r="AA466" s="15">
        <v>6</v>
      </c>
      <c r="AB466" s="16"/>
      <c r="AC466" s="15">
        <v>7</v>
      </c>
      <c r="AD466" s="15">
        <v>564</v>
      </c>
      <c r="AE466" s="15">
        <v>6</v>
      </c>
      <c r="AF466" s="16"/>
      <c r="AG466" s="15">
        <v>8</v>
      </c>
      <c r="AH466" s="15">
        <v>564</v>
      </c>
      <c r="AI466" s="15">
        <v>6</v>
      </c>
      <c r="AJ466" s="16"/>
      <c r="AK466" s="15">
        <v>9</v>
      </c>
      <c r="AL466" s="15">
        <v>564</v>
      </c>
      <c r="AM466" s="15">
        <v>6</v>
      </c>
      <c r="AN466" s="16"/>
      <c r="AO466" s="15">
        <v>10</v>
      </c>
      <c r="AP466" s="15">
        <v>564</v>
      </c>
      <c r="AQ466" s="15">
        <v>6</v>
      </c>
      <c r="AR466" s="16"/>
      <c r="AS466" s="15">
        <v>11</v>
      </c>
      <c r="AT466" s="15">
        <v>564</v>
      </c>
      <c r="AU466" s="15">
        <v>6</v>
      </c>
      <c r="AV466" s="16"/>
      <c r="AW466" s="15">
        <v>12</v>
      </c>
      <c r="AX466" s="15">
        <v>564</v>
      </c>
      <c r="AY466" s="15">
        <v>6</v>
      </c>
    </row>
    <row r="467" spans="1:51">
      <c r="A467" s="15">
        <v>0</v>
      </c>
      <c r="B467" s="15">
        <v>565</v>
      </c>
      <c r="C467" s="15">
        <v>6</v>
      </c>
      <c r="D467" s="16"/>
      <c r="E467" s="15">
        <v>1</v>
      </c>
      <c r="F467" s="15">
        <v>565</v>
      </c>
      <c r="G467" s="15">
        <v>6</v>
      </c>
      <c r="H467" s="16"/>
      <c r="I467" s="15">
        <v>2</v>
      </c>
      <c r="J467" s="15">
        <v>565</v>
      </c>
      <c r="K467" s="15">
        <v>6</v>
      </c>
      <c r="L467" s="16"/>
      <c r="M467" s="15">
        <v>3</v>
      </c>
      <c r="N467" s="15">
        <v>565</v>
      </c>
      <c r="O467" s="15">
        <v>6</v>
      </c>
      <c r="P467" s="16"/>
      <c r="Q467" s="15">
        <v>4</v>
      </c>
      <c r="R467" s="15">
        <v>565</v>
      </c>
      <c r="S467" s="15">
        <v>6</v>
      </c>
      <c r="T467" s="16"/>
      <c r="U467" s="15">
        <v>5</v>
      </c>
      <c r="V467" s="15">
        <v>565</v>
      </c>
      <c r="W467" s="15">
        <v>6</v>
      </c>
      <c r="X467" s="16"/>
      <c r="Y467" s="15">
        <v>6</v>
      </c>
      <c r="Z467" s="15">
        <v>565</v>
      </c>
      <c r="AA467" s="15">
        <v>6</v>
      </c>
      <c r="AB467" s="16"/>
      <c r="AC467" s="15">
        <v>7</v>
      </c>
      <c r="AD467" s="15">
        <v>565</v>
      </c>
      <c r="AE467" s="15">
        <v>6</v>
      </c>
      <c r="AF467" s="16"/>
      <c r="AG467" s="15">
        <v>8</v>
      </c>
      <c r="AH467" s="15">
        <v>565</v>
      </c>
      <c r="AI467" s="15">
        <v>6</v>
      </c>
      <c r="AJ467" s="16"/>
      <c r="AK467" s="15">
        <v>9</v>
      </c>
      <c r="AL467" s="15">
        <v>565</v>
      </c>
      <c r="AM467" s="15">
        <v>6</v>
      </c>
      <c r="AN467" s="16"/>
      <c r="AO467" s="15">
        <v>10</v>
      </c>
      <c r="AP467" s="15">
        <v>565</v>
      </c>
      <c r="AQ467" s="15">
        <v>6</v>
      </c>
      <c r="AR467" s="16"/>
      <c r="AS467" s="15">
        <v>11</v>
      </c>
      <c r="AT467" s="15">
        <v>565</v>
      </c>
      <c r="AU467" s="15">
        <v>6</v>
      </c>
      <c r="AV467" s="16"/>
      <c r="AW467" s="15">
        <v>12</v>
      </c>
      <c r="AX467" s="15">
        <v>565</v>
      </c>
      <c r="AY467" s="15">
        <v>6</v>
      </c>
    </row>
    <row r="468" spans="1:51">
      <c r="A468" s="15">
        <v>0</v>
      </c>
      <c r="B468" s="15">
        <v>566</v>
      </c>
      <c r="C468" s="15">
        <v>6</v>
      </c>
      <c r="D468" s="16"/>
      <c r="E468" s="15">
        <v>1</v>
      </c>
      <c r="F468" s="15">
        <v>566</v>
      </c>
      <c r="G468" s="15">
        <v>6</v>
      </c>
      <c r="H468" s="16"/>
      <c r="I468" s="15">
        <v>2</v>
      </c>
      <c r="J468" s="15">
        <v>566</v>
      </c>
      <c r="K468" s="15">
        <v>6</v>
      </c>
      <c r="L468" s="16"/>
      <c r="M468" s="15">
        <v>3</v>
      </c>
      <c r="N468" s="15">
        <v>566</v>
      </c>
      <c r="O468" s="15">
        <v>6</v>
      </c>
      <c r="P468" s="16"/>
      <c r="Q468" s="15">
        <v>4</v>
      </c>
      <c r="R468" s="15">
        <v>566</v>
      </c>
      <c r="S468" s="15">
        <v>6</v>
      </c>
      <c r="T468" s="16"/>
      <c r="U468" s="15">
        <v>5</v>
      </c>
      <c r="V468" s="15">
        <v>566</v>
      </c>
      <c r="W468" s="15">
        <v>6</v>
      </c>
      <c r="X468" s="16"/>
      <c r="Y468" s="15">
        <v>6</v>
      </c>
      <c r="Z468" s="15">
        <v>566</v>
      </c>
      <c r="AA468" s="15">
        <v>6</v>
      </c>
      <c r="AB468" s="16"/>
      <c r="AC468" s="15">
        <v>7</v>
      </c>
      <c r="AD468" s="15">
        <v>566</v>
      </c>
      <c r="AE468" s="15">
        <v>6</v>
      </c>
      <c r="AF468" s="16"/>
      <c r="AG468" s="15">
        <v>8</v>
      </c>
      <c r="AH468" s="15">
        <v>566</v>
      </c>
      <c r="AI468" s="15">
        <v>6</v>
      </c>
      <c r="AJ468" s="16"/>
      <c r="AK468" s="15">
        <v>9</v>
      </c>
      <c r="AL468" s="15">
        <v>566</v>
      </c>
      <c r="AM468" s="15">
        <v>6</v>
      </c>
      <c r="AN468" s="16"/>
      <c r="AO468" s="15">
        <v>10</v>
      </c>
      <c r="AP468" s="15">
        <v>566</v>
      </c>
      <c r="AQ468" s="15">
        <v>6</v>
      </c>
      <c r="AR468" s="16"/>
      <c r="AS468" s="15">
        <v>11</v>
      </c>
      <c r="AT468" s="15">
        <v>566</v>
      </c>
      <c r="AU468" s="15">
        <v>6</v>
      </c>
      <c r="AV468" s="16"/>
      <c r="AW468" s="15">
        <v>12</v>
      </c>
      <c r="AX468" s="15">
        <v>566</v>
      </c>
      <c r="AY468" s="15">
        <v>6</v>
      </c>
    </row>
    <row r="469" spans="1:51">
      <c r="A469" s="15">
        <v>0</v>
      </c>
      <c r="B469" s="15">
        <v>567</v>
      </c>
      <c r="C469" s="15">
        <v>6</v>
      </c>
      <c r="D469" s="16"/>
      <c r="E469" s="15">
        <v>1</v>
      </c>
      <c r="F469" s="15">
        <v>567</v>
      </c>
      <c r="G469" s="15">
        <v>6</v>
      </c>
      <c r="H469" s="16"/>
      <c r="I469" s="15">
        <v>2</v>
      </c>
      <c r="J469" s="15">
        <v>567</v>
      </c>
      <c r="K469" s="15">
        <v>6</v>
      </c>
      <c r="L469" s="16"/>
      <c r="M469" s="15">
        <v>3</v>
      </c>
      <c r="N469" s="15">
        <v>567</v>
      </c>
      <c r="O469" s="15">
        <v>6</v>
      </c>
      <c r="P469" s="16"/>
      <c r="Q469" s="15">
        <v>4</v>
      </c>
      <c r="R469" s="15">
        <v>567</v>
      </c>
      <c r="S469" s="15">
        <v>6</v>
      </c>
      <c r="T469" s="16"/>
      <c r="U469" s="15">
        <v>5</v>
      </c>
      <c r="V469" s="15">
        <v>567</v>
      </c>
      <c r="W469" s="15">
        <v>6</v>
      </c>
      <c r="X469" s="16"/>
      <c r="Y469" s="15">
        <v>6</v>
      </c>
      <c r="Z469" s="15">
        <v>567</v>
      </c>
      <c r="AA469" s="15">
        <v>6</v>
      </c>
      <c r="AB469" s="16"/>
      <c r="AC469" s="15">
        <v>7</v>
      </c>
      <c r="AD469" s="15">
        <v>567</v>
      </c>
      <c r="AE469" s="15">
        <v>6</v>
      </c>
      <c r="AF469" s="16"/>
      <c r="AG469" s="15">
        <v>8</v>
      </c>
      <c r="AH469" s="15">
        <v>567</v>
      </c>
      <c r="AI469" s="15">
        <v>6</v>
      </c>
      <c r="AJ469" s="16"/>
      <c r="AK469" s="15">
        <v>9</v>
      </c>
      <c r="AL469" s="15">
        <v>567</v>
      </c>
      <c r="AM469" s="15">
        <v>6</v>
      </c>
      <c r="AN469" s="16"/>
      <c r="AO469" s="15">
        <v>10</v>
      </c>
      <c r="AP469" s="15">
        <v>567</v>
      </c>
      <c r="AQ469" s="15">
        <v>6</v>
      </c>
      <c r="AR469" s="16"/>
      <c r="AS469" s="15">
        <v>11</v>
      </c>
      <c r="AT469" s="15">
        <v>567</v>
      </c>
      <c r="AU469" s="15">
        <v>6</v>
      </c>
      <c r="AV469" s="16"/>
      <c r="AW469" s="15">
        <v>12</v>
      </c>
      <c r="AX469" s="15">
        <v>567</v>
      </c>
      <c r="AY469" s="15">
        <v>6</v>
      </c>
    </row>
    <row r="470" spans="1:51">
      <c r="A470" s="15">
        <v>0</v>
      </c>
      <c r="B470" s="15">
        <v>568</v>
      </c>
      <c r="C470" s="15">
        <v>6</v>
      </c>
      <c r="D470" s="16"/>
      <c r="E470" s="15">
        <v>1</v>
      </c>
      <c r="F470" s="15">
        <v>568</v>
      </c>
      <c r="G470" s="15">
        <v>6</v>
      </c>
      <c r="H470" s="16"/>
      <c r="I470" s="15">
        <v>2</v>
      </c>
      <c r="J470" s="15">
        <v>568</v>
      </c>
      <c r="K470" s="15">
        <v>6</v>
      </c>
      <c r="L470" s="16"/>
      <c r="M470" s="15">
        <v>3</v>
      </c>
      <c r="N470" s="15">
        <v>568</v>
      </c>
      <c r="O470" s="15">
        <v>6</v>
      </c>
      <c r="P470" s="16"/>
      <c r="Q470" s="15">
        <v>4</v>
      </c>
      <c r="R470" s="15">
        <v>568</v>
      </c>
      <c r="S470" s="15">
        <v>6</v>
      </c>
      <c r="T470" s="16"/>
      <c r="U470" s="15">
        <v>5</v>
      </c>
      <c r="V470" s="15">
        <v>568</v>
      </c>
      <c r="W470" s="15">
        <v>6</v>
      </c>
      <c r="X470" s="16"/>
      <c r="Y470" s="15">
        <v>6</v>
      </c>
      <c r="Z470" s="15">
        <v>568</v>
      </c>
      <c r="AA470" s="15">
        <v>6</v>
      </c>
      <c r="AB470" s="16"/>
      <c r="AC470" s="15">
        <v>7</v>
      </c>
      <c r="AD470" s="15">
        <v>568</v>
      </c>
      <c r="AE470" s="15">
        <v>6</v>
      </c>
      <c r="AF470" s="16"/>
      <c r="AG470" s="15">
        <v>8</v>
      </c>
      <c r="AH470" s="15">
        <v>568</v>
      </c>
      <c r="AI470" s="15">
        <v>6</v>
      </c>
      <c r="AJ470" s="16"/>
      <c r="AK470" s="15">
        <v>9</v>
      </c>
      <c r="AL470" s="15">
        <v>568</v>
      </c>
      <c r="AM470" s="15">
        <v>6</v>
      </c>
      <c r="AN470" s="16"/>
      <c r="AO470" s="15">
        <v>10</v>
      </c>
      <c r="AP470" s="15">
        <v>568</v>
      </c>
      <c r="AQ470" s="15">
        <v>6</v>
      </c>
      <c r="AR470" s="16"/>
      <c r="AS470" s="15">
        <v>11</v>
      </c>
      <c r="AT470" s="15">
        <v>568</v>
      </c>
      <c r="AU470" s="15">
        <v>6</v>
      </c>
      <c r="AV470" s="16"/>
      <c r="AW470" s="15">
        <v>12</v>
      </c>
      <c r="AX470" s="15">
        <v>568</v>
      </c>
      <c r="AY470" s="15">
        <v>6</v>
      </c>
    </row>
    <row r="471" spans="1:51">
      <c r="A471" s="15">
        <v>0</v>
      </c>
      <c r="B471" s="15">
        <v>569</v>
      </c>
      <c r="C471" s="15">
        <v>6</v>
      </c>
      <c r="D471" s="16"/>
      <c r="E471" s="15">
        <v>1</v>
      </c>
      <c r="F471" s="15">
        <v>569</v>
      </c>
      <c r="G471" s="15">
        <v>6</v>
      </c>
      <c r="H471" s="16"/>
      <c r="I471" s="15">
        <v>2</v>
      </c>
      <c r="J471" s="15">
        <v>569</v>
      </c>
      <c r="K471" s="15">
        <v>6</v>
      </c>
      <c r="L471" s="16"/>
      <c r="M471" s="15">
        <v>3</v>
      </c>
      <c r="N471" s="15">
        <v>569</v>
      </c>
      <c r="O471" s="15">
        <v>6</v>
      </c>
      <c r="P471" s="16"/>
      <c r="Q471" s="15">
        <v>4</v>
      </c>
      <c r="R471" s="15">
        <v>569</v>
      </c>
      <c r="S471" s="15">
        <v>6</v>
      </c>
      <c r="T471" s="16"/>
      <c r="U471" s="15">
        <v>5</v>
      </c>
      <c r="V471" s="15">
        <v>569</v>
      </c>
      <c r="W471" s="15">
        <v>6</v>
      </c>
      <c r="X471" s="16"/>
      <c r="Y471" s="15">
        <v>6</v>
      </c>
      <c r="Z471" s="15">
        <v>569</v>
      </c>
      <c r="AA471" s="15">
        <v>6</v>
      </c>
      <c r="AB471" s="16"/>
      <c r="AC471" s="15">
        <v>7</v>
      </c>
      <c r="AD471" s="15">
        <v>569</v>
      </c>
      <c r="AE471" s="15">
        <v>6</v>
      </c>
      <c r="AF471" s="16"/>
      <c r="AG471" s="15">
        <v>8</v>
      </c>
      <c r="AH471" s="15">
        <v>569</v>
      </c>
      <c r="AI471" s="15">
        <v>6</v>
      </c>
      <c r="AJ471" s="16"/>
      <c r="AK471" s="15">
        <v>9</v>
      </c>
      <c r="AL471" s="15">
        <v>569</v>
      </c>
      <c r="AM471" s="15">
        <v>6</v>
      </c>
      <c r="AN471" s="16"/>
      <c r="AO471" s="15">
        <v>10</v>
      </c>
      <c r="AP471" s="15">
        <v>569</v>
      </c>
      <c r="AQ471" s="15">
        <v>6</v>
      </c>
      <c r="AR471" s="16"/>
      <c r="AS471" s="15">
        <v>11</v>
      </c>
      <c r="AT471" s="15">
        <v>569</v>
      </c>
      <c r="AU471" s="15">
        <v>6</v>
      </c>
      <c r="AV471" s="16"/>
      <c r="AW471" s="15">
        <v>12</v>
      </c>
      <c r="AX471" s="15">
        <v>569</v>
      </c>
      <c r="AY471" s="15">
        <v>6</v>
      </c>
    </row>
    <row r="472" spans="1:51">
      <c r="A472" s="15">
        <v>0</v>
      </c>
      <c r="B472" s="15">
        <v>570</v>
      </c>
      <c r="C472" s="15">
        <v>6</v>
      </c>
      <c r="D472" s="16"/>
      <c r="E472" s="15">
        <v>1</v>
      </c>
      <c r="F472" s="15">
        <v>570</v>
      </c>
      <c r="G472" s="15">
        <v>6</v>
      </c>
      <c r="H472" s="16"/>
      <c r="I472" s="15">
        <v>2</v>
      </c>
      <c r="J472" s="15">
        <v>570</v>
      </c>
      <c r="K472" s="15">
        <v>6</v>
      </c>
      <c r="L472" s="16"/>
      <c r="M472" s="15">
        <v>3</v>
      </c>
      <c r="N472" s="15">
        <v>570</v>
      </c>
      <c r="O472" s="15">
        <v>6</v>
      </c>
      <c r="P472" s="16"/>
      <c r="Q472" s="15">
        <v>4</v>
      </c>
      <c r="R472" s="15">
        <v>570</v>
      </c>
      <c r="S472" s="15">
        <v>6</v>
      </c>
      <c r="T472" s="16"/>
      <c r="U472" s="15">
        <v>5</v>
      </c>
      <c r="V472" s="15">
        <v>570</v>
      </c>
      <c r="W472" s="15">
        <v>6</v>
      </c>
      <c r="X472" s="16"/>
      <c r="Y472" s="15">
        <v>6</v>
      </c>
      <c r="Z472" s="15">
        <v>570</v>
      </c>
      <c r="AA472" s="15">
        <v>6</v>
      </c>
      <c r="AB472" s="16"/>
      <c r="AC472" s="15">
        <v>7</v>
      </c>
      <c r="AD472" s="15">
        <v>570</v>
      </c>
      <c r="AE472" s="15">
        <v>6</v>
      </c>
      <c r="AF472" s="16"/>
      <c r="AG472" s="15">
        <v>8</v>
      </c>
      <c r="AH472" s="15">
        <v>570</v>
      </c>
      <c r="AI472" s="15">
        <v>6</v>
      </c>
      <c r="AJ472" s="16"/>
      <c r="AK472" s="15">
        <v>9</v>
      </c>
      <c r="AL472" s="15">
        <v>570</v>
      </c>
      <c r="AM472" s="15">
        <v>6</v>
      </c>
      <c r="AN472" s="16"/>
      <c r="AO472" s="15">
        <v>10</v>
      </c>
      <c r="AP472" s="15">
        <v>570</v>
      </c>
      <c r="AQ472" s="15">
        <v>6</v>
      </c>
      <c r="AR472" s="16"/>
      <c r="AS472" s="15">
        <v>11</v>
      </c>
      <c r="AT472" s="15">
        <v>570</v>
      </c>
      <c r="AU472" s="15">
        <v>6</v>
      </c>
      <c r="AV472" s="16"/>
      <c r="AW472" s="15">
        <v>12</v>
      </c>
      <c r="AX472" s="15">
        <v>570</v>
      </c>
      <c r="AY472" s="15">
        <v>6</v>
      </c>
    </row>
    <row r="473" spans="1:51">
      <c r="A473" s="15">
        <v>0</v>
      </c>
      <c r="B473" s="15">
        <v>571</v>
      </c>
      <c r="C473" s="15">
        <v>6</v>
      </c>
      <c r="D473" s="16"/>
      <c r="E473" s="15">
        <v>1</v>
      </c>
      <c r="F473" s="15">
        <v>571</v>
      </c>
      <c r="G473" s="15">
        <v>6</v>
      </c>
      <c r="H473" s="16"/>
      <c r="I473" s="15">
        <v>2</v>
      </c>
      <c r="J473" s="15">
        <v>571</v>
      </c>
      <c r="K473" s="15">
        <v>6</v>
      </c>
      <c r="L473" s="16"/>
      <c r="M473" s="15">
        <v>3</v>
      </c>
      <c r="N473" s="15">
        <v>571</v>
      </c>
      <c r="O473" s="15">
        <v>6</v>
      </c>
      <c r="P473" s="16"/>
      <c r="Q473" s="15">
        <v>4</v>
      </c>
      <c r="R473" s="15">
        <v>571</v>
      </c>
      <c r="S473" s="15">
        <v>6</v>
      </c>
      <c r="T473" s="16"/>
      <c r="U473" s="15">
        <v>5</v>
      </c>
      <c r="V473" s="15">
        <v>571</v>
      </c>
      <c r="W473" s="15">
        <v>6</v>
      </c>
      <c r="X473" s="16"/>
      <c r="Y473" s="15">
        <v>6</v>
      </c>
      <c r="Z473" s="15">
        <v>571</v>
      </c>
      <c r="AA473" s="15">
        <v>6</v>
      </c>
      <c r="AB473" s="16"/>
      <c r="AC473" s="15">
        <v>7</v>
      </c>
      <c r="AD473" s="15">
        <v>571</v>
      </c>
      <c r="AE473" s="15">
        <v>6</v>
      </c>
      <c r="AF473" s="16"/>
      <c r="AG473" s="15">
        <v>8</v>
      </c>
      <c r="AH473" s="15">
        <v>571</v>
      </c>
      <c r="AI473" s="15">
        <v>6</v>
      </c>
      <c r="AJ473" s="16"/>
      <c r="AK473" s="15">
        <v>9</v>
      </c>
      <c r="AL473" s="15">
        <v>571</v>
      </c>
      <c r="AM473" s="15">
        <v>6</v>
      </c>
      <c r="AN473" s="16"/>
      <c r="AO473" s="15">
        <v>10</v>
      </c>
      <c r="AP473" s="15">
        <v>571</v>
      </c>
      <c r="AQ473" s="15">
        <v>6</v>
      </c>
      <c r="AR473" s="16"/>
      <c r="AS473" s="15">
        <v>11</v>
      </c>
      <c r="AT473" s="15">
        <v>571</v>
      </c>
      <c r="AU473" s="15">
        <v>6</v>
      </c>
      <c r="AV473" s="16"/>
      <c r="AW473" s="15">
        <v>12</v>
      </c>
      <c r="AX473" s="15">
        <v>571</v>
      </c>
      <c r="AY473" s="15">
        <v>6</v>
      </c>
    </row>
    <row r="474" spans="1:51">
      <c r="A474" s="15">
        <v>0</v>
      </c>
      <c r="B474" s="15">
        <v>572</v>
      </c>
      <c r="C474" s="15">
        <v>6</v>
      </c>
      <c r="D474" s="16"/>
      <c r="E474" s="15">
        <v>1</v>
      </c>
      <c r="F474" s="15">
        <v>572</v>
      </c>
      <c r="G474" s="15">
        <v>6</v>
      </c>
      <c r="H474" s="16"/>
      <c r="I474" s="15">
        <v>2</v>
      </c>
      <c r="J474" s="15">
        <v>572</v>
      </c>
      <c r="K474" s="15">
        <v>6</v>
      </c>
      <c r="L474" s="16"/>
      <c r="M474" s="15">
        <v>3</v>
      </c>
      <c r="N474" s="15">
        <v>572</v>
      </c>
      <c r="O474" s="15">
        <v>6</v>
      </c>
      <c r="P474" s="16"/>
      <c r="Q474" s="15">
        <v>4</v>
      </c>
      <c r="R474" s="15">
        <v>572</v>
      </c>
      <c r="S474" s="15">
        <v>6</v>
      </c>
      <c r="T474" s="16"/>
      <c r="U474" s="15">
        <v>5</v>
      </c>
      <c r="V474" s="15">
        <v>572</v>
      </c>
      <c r="W474" s="15">
        <v>6</v>
      </c>
      <c r="X474" s="16"/>
      <c r="Y474" s="15">
        <v>6</v>
      </c>
      <c r="Z474" s="15">
        <v>572</v>
      </c>
      <c r="AA474" s="15">
        <v>6</v>
      </c>
      <c r="AB474" s="16"/>
      <c r="AC474" s="15">
        <v>7</v>
      </c>
      <c r="AD474" s="15">
        <v>572</v>
      </c>
      <c r="AE474" s="15">
        <v>6</v>
      </c>
      <c r="AF474" s="16"/>
      <c r="AG474" s="15">
        <v>8</v>
      </c>
      <c r="AH474" s="15">
        <v>572</v>
      </c>
      <c r="AI474" s="15">
        <v>6</v>
      </c>
      <c r="AJ474" s="16"/>
      <c r="AK474" s="15">
        <v>9</v>
      </c>
      <c r="AL474" s="15">
        <v>572</v>
      </c>
      <c r="AM474" s="15">
        <v>6</v>
      </c>
      <c r="AN474" s="16"/>
      <c r="AO474" s="15">
        <v>10</v>
      </c>
      <c r="AP474" s="15">
        <v>572</v>
      </c>
      <c r="AQ474" s="15">
        <v>6</v>
      </c>
      <c r="AR474" s="16"/>
      <c r="AS474" s="15">
        <v>11</v>
      </c>
      <c r="AT474" s="15">
        <v>572</v>
      </c>
      <c r="AU474" s="15">
        <v>6</v>
      </c>
      <c r="AV474" s="16"/>
      <c r="AW474" s="15">
        <v>12</v>
      </c>
      <c r="AX474" s="15">
        <v>572</v>
      </c>
      <c r="AY474" s="15">
        <v>6</v>
      </c>
    </row>
    <row r="475" spans="1:51">
      <c r="A475" s="15">
        <v>0</v>
      </c>
      <c r="B475" s="15">
        <v>573</v>
      </c>
      <c r="C475" s="15">
        <v>6</v>
      </c>
      <c r="D475" s="16"/>
      <c r="E475" s="15">
        <v>1</v>
      </c>
      <c r="F475" s="15">
        <v>573</v>
      </c>
      <c r="G475" s="15">
        <v>6</v>
      </c>
      <c r="H475" s="16"/>
      <c r="I475" s="15">
        <v>2</v>
      </c>
      <c r="J475" s="15">
        <v>573</v>
      </c>
      <c r="K475" s="15">
        <v>6</v>
      </c>
      <c r="L475" s="16"/>
      <c r="M475" s="15">
        <v>3</v>
      </c>
      <c r="N475" s="15">
        <v>573</v>
      </c>
      <c r="O475" s="15">
        <v>6</v>
      </c>
      <c r="P475" s="16"/>
      <c r="Q475" s="15">
        <v>4</v>
      </c>
      <c r="R475" s="15">
        <v>573</v>
      </c>
      <c r="S475" s="15">
        <v>6</v>
      </c>
      <c r="T475" s="16"/>
      <c r="U475" s="15">
        <v>5</v>
      </c>
      <c r="V475" s="15">
        <v>573</v>
      </c>
      <c r="W475" s="15">
        <v>6</v>
      </c>
      <c r="X475" s="16"/>
      <c r="Y475" s="15">
        <v>6</v>
      </c>
      <c r="Z475" s="15">
        <v>573</v>
      </c>
      <c r="AA475" s="15">
        <v>6</v>
      </c>
      <c r="AB475" s="16"/>
      <c r="AC475" s="15">
        <v>7</v>
      </c>
      <c r="AD475" s="15">
        <v>573</v>
      </c>
      <c r="AE475" s="15">
        <v>6</v>
      </c>
      <c r="AF475" s="16"/>
      <c r="AG475" s="15">
        <v>8</v>
      </c>
      <c r="AH475" s="15">
        <v>573</v>
      </c>
      <c r="AI475" s="15">
        <v>6</v>
      </c>
      <c r="AJ475" s="16"/>
      <c r="AK475" s="15">
        <v>9</v>
      </c>
      <c r="AL475" s="15">
        <v>573</v>
      </c>
      <c r="AM475" s="15">
        <v>6</v>
      </c>
      <c r="AN475" s="16"/>
      <c r="AO475" s="15">
        <v>10</v>
      </c>
      <c r="AP475" s="15">
        <v>573</v>
      </c>
      <c r="AQ475" s="15">
        <v>6</v>
      </c>
      <c r="AR475" s="16"/>
      <c r="AS475" s="15">
        <v>11</v>
      </c>
      <c r="AT475" s="15">
        <v>573</v>
      </c>
      <c r="AU475" s="15">
        <v>6</v>
      </c>
      <c r="AV475" s="16"/>
      <c r="AW475" s="15">
        <v>12</v>
      </c>
      <c r="AX475" s="15">
        <v>573</v>
      </c>
      <c r="AY475" s="15">
        <v>6</v>
      </c>
    </row>
    <row r="476" spans="1:51">
      <c r="A476" s="15">
        <v>0</v>
      </c>
      <c r="B476" s="15">
        <v>574</v>
      </c>
      <c r="C476" s="15">
        <v>6</v>
      </c>
      <c r="D476" s="16"/>
      <c r="E476" s="15">
        <v>1</v>
      </c>
      <c r="F476" s="15">
        <v>574</v>
      </c>
      <c r="G476" s="15">
        <v>6</v>
      </c>
      <c r="H476" s="16"/>
      <c r="I476" s="15">
        <v>2</v>
      </c>
      <c r="J476" s="15">
        <v>574</v>
      </c>
      <c r="K476" s="15">
        <v>6</v>
      </c>
      <c r="L476" s="16"/>
      <c r="M476" s="15">
        <v>3</v>
      </c>
      <c r="N476" s="15">
        <v>574</v>
      </c>
      <c r="O476" s="15">
        <v>6</v>
      </c>
      <c r="P476" s="16"/>
      <c r="Q476" s="15">
        <v>4</v>
      </c>
      <c r="R476" s="15">
        <v>574</v>
      </c>
      <c r="S476" s="15">
        <v>6</v>
      </c>
      <c r="T476" s="16"/>
      <c r="U476" s="15">
        <v>5</v>
      </c>
      <c r="V476" s="15">
        <v>574</v>
      </c>
      <c r="W476" s="15">
        <v>6</v>
      </c>
      <c r="X476" s="16"/>
      <c r="Y476" s="15">
        <v>6</v>
      </c>
      <c r="Z476" s="15">
        <v>574</v>
      </c>
      <c r="AA476" s="15">
        <v>6</v>
      </c>
      <c r="AB476" s="16"/>
      <c r="AC476" s="15">
        <v>7</v>
      </c>
      <c r="AD476" s="15">
        <v>574</v>
      </c>
      <c r="AE476" s="15">
        <v>6</v>
      </c>
      <c r="AF476" s="16"/>
      <c r="AG476" s="15">
        <v>8</v>
      </c>
      <c r="AH476" s="15">
        <v>574</v>
      </c>
      <c r="AI476" s="15">
        <v>6</v>
      </c>
      <c r="AJ476" s="16"/>
      <c r="AK476" s="15">
        <v>9</v>
      </c>
      <c r="AL476" s="15">
        <v>574</v>
      </c>
      <c r="AM476" s="15">
        <v>6</v>
      </c>
      <c r="AN476" s="16"/>
      <c r="AO476" s="15">
        <v>10</v>
      </c>
      <c r="AP476" s="15">
        <v>574</v>
      </c>
      <c r="AQ476" s="15">
        <v>6</v>
      </c>
      <c r="AR476" s="16"/>
      <c r="AS476" s="15">
        <v>11</v>
      </c>
      <c r="AT476" s="15">
        <v>574</v>
      </c>
      <c r="AU476" s="15">
        <v>6</v>
      </c>
      <c r="AV476" s="16"/>
      <c r="AW476" s="15">
        <v>12</v>
      </c>
      <c r="AX476" s="15">
        <v>574</v>
      </c>
      <c r="AY476" s="15">
        <v>6</v>
      </c>
    </row>
    <row r="477" spans="1:51">
      <c r="A477" s="15">
        <v>0</v>
      </c>
      <c r="B477" s="15">
        <v>575</v>
      </c>
      <c r="C477" s="15">
        <v>6</v>
      </c>
      <c r="D477" s="16"/>
      <c r="E477" s="15">
        <v>1</v>
      </c>
      <c r="F477" s="15">
        <v>575</v>
      </c>
      <c r="G477" s="15">
        <v>6</v>
      </c>
      <c r="H477" s="16"/>
      <c r="I477" s="15">
        <v>2</v>
      </c>
      <c r="J477" s="15">
        <v>575</v>
      </c>
      <c r="K477" s="15">
        <v>6</v>
      </c>
      <c r="L477" s="16"/>
      <c r="M477" s="15">
        <v>3</v>
      </c>
      <c r="N477" s="15">
        <v>575</v>
      </c>
      <c r="O477" s="15">
        <v>6</v>
      </c>
      <c r="P477" s="16"/>
      <c r="Q477" s="15">
        <v>4</v>
      </c>
      <c r="R477" s="15">
        <v>575</v>
      </c>
      <c r="S477" s="15">
        <v>6</v>
      </c>
      <c r="T477" s="16"/>
      <c r="U477" s="15">
        <v>5</v>
      </c>
      <c r="V477" s="15">
        <v>575</v>
      </c>
      <c r="W477" s="15">
        <v>6</v>
      </c>
      <c r="X477" s="16"/>
      <c r="Y477" s="15">
        <v>6</v>
      </c>
      <c r="Z477" s="15">
        <v>575</v>
      </c>
      <c r="AA477" s="15">
        <v>6</v>
      </c>
      <c r="AB477" s="16"/>
      <c r="AC477" s="15">
        <v>7</v>
      </c>
      <c r="AD477" s="15">
        <v>575</v>
      </c>
      <c r="AE477" s="15">
        <v>6</v>
      </c>
      <c r="AF477" s="16"/>
      <c r="AG477" s="15">
        <v>8</v>
      </c>
      <c r="AH477" s="15">
        <v>575</v>
      </c>
      <c r="AI477" s="15">
        <v>6</v>
      </c>
      <c r="AJ477" s="16"/>
      <c r="AK477" s="15">
        <v>9</v>
      </c>
      <c r="AL477" s="15">
        <v>575</v>
      </c>
      <c r="AM477" s="15">
        <v>6</v>
      </c>
      <c r="AN477" s="16"/>
      <c r="AO477" s="15">
        <v>10</v>
      </c>
      <c r="AP477" s="15">
        <v>575</v>
      </c>
      <c r="AQ477" s="15">
        <v>6</v>
      </c>
      <c r="AR477" s="16"/>
      <c r="AS477" s="15">
        <v>11</v>
      </c>
      <c r="AT477" s="15">
        <v>575</v>
      </c>
      <c r="AU477" s="15">
        <v>6</v>
      </c>
      <c r="AV477" s="16"/>
      <c r="AW477" s="15">
        <v>12</v>
      </c>
      <c r="AX477" s="15">
        <v>575</v>
      </c>
      <c r="AY477" s="15">
        <v>6</v>
      </c>
    </row>
    <row r="478" spans="1:51">
      <c r="A478" s="15">
        <v>0</v>
      </c>
      <c r="B478" s="15">
        <v>576</v>
      </c>
      <c r="C478" s="15">
        <v>6</v>
      </c>
      <c r="D478" s="16"/>
      <c r="E478" s="15">
        <v>1</v>
      </c>
      <c r="F478" s="15">
        <v>576</v>
      </c>
      <c r="G478" s="15">
        <v>6</v>
      </c>
      <c r="H478" s="16"/>
      <c r="I478" s="15">
        <v>2</v>
      </c>
      <c r="J478" s="15">
        <v>576</v>
      </c>
      <c r="K478" s="15">
        <v>6</v>
      </c>
      <c r="L478" s="16"/>
      <c r="M478" s="15">
        <v>3</v>
      </c>
      <c r="N478" s="15">
        <v>576</v>
      </c>
      <c r="O478" s="15">
        <v>6</v>
      </c>
      <c r="P478" s="16"/>
      <c r="Q478" s="15">
        <v>4</v>
      </c>
      <c r="R478" s="15">
        <v>576</v>
      </c>
      <c r="S478" s="15">
        <v>6</v>
      </c>
      <c r="T478" s="16"/>
      <c r="U478" s="15">
        <v>5</v>
      </c>
      <c r="V478" s="15">
        <v>576</v>
      </c>
      <c r="W478" s="15">
        <v>6</v>
      </c>
      <c r="X478" s="16"/>
      <c r="Y478" s="15">
        <v>6</v>
      </c>
      <c r="Z478" s="15">
        <v>576</v>
      </c>
      <c r="AA478" s="15">
        <v>6</v>
      </c>
      <c r="AB478" s="16"/>
      <c r="AC478" s="15">
        <v>7</v>
      </c>
      <c r="AD478" s="15">
        <v>576</v>
      </c>
      <c r="AE478" s="15">
        <v>6</v>
      </c>
      <c r="AF478" s="16"/>
      <c r="AG478" s="15">
        <v>8</v>
      </c>
      <c r="AH478" s="15">
        <v>576</v>
      </c>
      <c r="AI478" s="15">
        <v>6</v>
      </c>
      <c r="AJ478" s="16"/>
      <c r="AK478" s="15">
        <v>9</v>
      </c>
      <c r="AL478" s="15">
        <v>576</v>
      </c>
      <c r="AM478" s="15">
        <v>6</v>
      </c>
      <c r="AN478" s="16"/>
      <c r="AO478" s="15">
        <v>10</v>
      </c>
      <c r="AP478" s="15">
        <v>576</v>
      </c>
      <c r="AQ478" s="15">
        <v>6</v>
      </c>
      <c r="AR478" s="16"/>
      <c r="AS478" s="15">
        <v>11</v>
      </c>
      <c r="AT478" s="15">
        <v>576</v>
      </c>
      <c r="AU478" s="15">
        <v>6</v>
      </c>
      <c r="AV478" s="16"/>
      <c r="AW478" s="15">
        <v>12</v>
      </c>
      <c r="AX478" s="15">
        <v>576</v>
      </c>
      <c r="AY478" s="15">
        <v>6</v>
      </c>
    </row>
    <row r="479" spans="1:51">
      <c r="A479" s="15">
        <v>0</v>
      </c>
      <c r="B479" s="15">
        <v>577</v>
      </c>
      <c r="C479" s="15">
        <v>6</v>
      </c>
      <c r="D479" s="16"/>
      <c r="E479" s="15">
        <v>1</v>
      </c>
      <c r="F479" s="15">
        <v>577</v>
      </c>
      <c r="G479" s="15">
        <v>6</v>
      </c>
      <c r="H479" s="16"/>
      <c r="I479" s="15">
        <v>2</v>
      </c>
      <c r="J479" s="15">
        <v>577</v>
      </c>
      <c r="K479" s="15">
        <v>6</v>
      </c>
      <c r="L479" s="16"/>
      <c r="M479" s="15">
        <v>3</v>
      </c>
      <c r="N479" s="15">
        <v>577</v>
      </c>
      <c r="O479" s="15">
        <v>6</v>
      </c>
      <c r="P479" s="16"/>
      <c r="Q479" s="15">
        <v>4</v>
      </c>
      <c r="R479" s="15">
        <v>577</v>
      </c>
      <c r="S479" s="15">
        <v>6</v>
      </c>
      <c r="T479" s="16"/>
      <c r="U479" s="15">
        <v>5</v>
      </c>
      <c r="V479" s="15">
        <v>577</v>
      </c>
      <c r="W479" s="15">
        <v>6</v>
      </c>
      <c r="X479" s="16"/>
      <c r="Y479" s="15">
        <v>6</v>
      </c>
      <c r="Z479" s="15">
        <v>577</v>
      </c>
      <c r="AA479" s="15">
        <v>6</v>
      </c>
      <c r="AB479" s="16"/>
      <c r="AC479" s="15">
        <v>7</v>
      </c>
      <c r="AD479" s="15">
        <v>577</v>
      </c>
      <c r="AE479" s="15">
        <v>6</v>
      </c>
      <c r="AF479" s="16"/>
      <c r="AG479" s="15">
        <v>8</v>
      </c>
      <c r="AH479" s="15">
        <v>577</v>
      </c>
      <c r="AI479" s="15">
        <v>6</v>
      </c>
      <c r="AJ479" s="16"/>
      <c r="AK479" s="15">
        <v>9</v>
      </c>
      <c r="AL479" s="15">
        <v>577</v>
      </c>
      <c r="AM479" s="15">
        <v>6</v>
      </c>
      <c r="AN479" s="16"/>
      <c r="AO479" s="15">
        <v>10</v>
      </c>
      <c r="AP479" s="15">
        <v>577</v>
      </c>
      <c r="AQ479" s="15">
        <v>6</v>
      </c>
      <c r="AR479" s="16"/>
      <c r="AS479" s="15">
        <v>11</v>
      </c>
      <c r="AT479" s="15">
        <v>577</v>
      </c>
      <c r="AU479" s="15">
        <v>6</v>
      </c>
      <c r="AV479" s="16"/>
      <c r="AW479" s="15">
        <v>12</v>
      </c>
      <c r="AX479" s="15">
        <v>577</v>
      </c>
      <c r="AY479" s="15">
        <v>6</v>
      </c>
    </row>
    <row r="480" spans="1:51">
      <c r="A480" s="15">
        <v>0</v>
      </c>
      <c r="B480" s="15">
        <v>578</v>
      </c>
      <c r="C480" s="15">
        <v>6</v>
      </c>
      <c r="D480" s="16"/>
      <c r="E480" s="15">
        <v>1</v>
      </c>
      <c r="F480" s="15">
        <v>578</v>
      </c>
      <c r="G480" s="15">
        <v>6</v>
      </c>
      <c r="H480" s="16"/>
      <c r="I480" s="15">
        <v>2</v>
      </c>
      <c r="J480" s="15">
        <v>578</v>
      </c>
      <c r="K480" s="15">
        <v>6</v>
      </c>
      <c r="L480" s="16"/>
      <c r="M480" s="15">
        <v>3</v>
      </c>
      <c r="N480" s="15">
        <v>578</v>
      </c>
      <c r="O480" s="15">
        <v>6</v>
      </c>
      <c r="P480" s="16"/>
      <c r="Q480" s="15">
        <v>4</v>
      </c>
      <c r="R480" s="15">
        <v>578</v>
      </c>
      <c r="S480" s="15">
        <v>6</v>
      </c>
      <c r="T480" s="16"/>
      <c r="U480" s="15">
        <v>5</v>
      </c>
      <c r="V480" s="15">
        <v>578</v>
      </c>
      <c r="W480" s="15">
        <v>6</v>
      </c>
      <c r="X480" s="16"/>
      <c r="Y480" s="15">
        <v>6</v>
      </c>
      <c r="Z480" s="15">
        <v>578</v>
      </c>
      <c r="AA480" s="15">
        <v>6</v>
      </c>
      <c r="AB480" s="16"/>
      <c r="AC480" s="15">
        <v>7</v>
      </c>
      <c r="AD480" s="15">
        <v>578</v>
      </c>
      <c r="AE480" s="15">
        <v>6</v>
      </c>
      <c r="AF480" s="16"/>
      <c r="AG480" s="15">
        <v>8</v>
      </c>
      <c r="AH480" s="15">
        <v>578</v>
      </c>
      <c r="AI480" s="15">
        <v>6</v>
      </c>
      <c r="AJ480" s="16"/>
      <c r="AK480" s="15">
        <v>9</v>
      </c>
      <c r="AL480" s="15">
        <v>578</v>
      </c>
      <c r="AM480" s="15">
        <v>6</v>
      </c>
      <c r="AN480" s="16"/>
      <c r="AO480" s="15">
        <v>10</v>
      </c>
      <c r="AP480" s="15">
        <v>578</v>
      </c>
      <c r="AQ480" s="15">
        <v>6</v>
      </c>
      <c r="AR480" s="16"/>
      <c r="AS480" s="15">
        <v>11</v>
      </c>
      <c r="AT480" s="15">
        <v>578</v>
      </c>
      <c r="AU480" s="15">
        <v>6</v>
      </c>
      <c r="AV480" s="16"/>
      <c r="AW480" s="15">
        <v>12</v>
      </c>
      <c r="AX480" s="15">
        <v>578</v>
      </c>
      <c r="AY480" s="15">
        <v>6</v>
      </c>
    </row>
    <row r="481" spans="1:51">
      <c r="A481" s="15">
        <v>0</v>
      </c>
      <c r="B481" s="15">
        <v>579</v>
      </c>
      <c r="C481" s="15">
        <v>6</v>
      </c>
      <c r="D481" s="16"/>
      <c r="E481" s="15">
        <v>1</v>
      </c>
      <c r="F481" s="15">
        <v>579</v>
      </c>
      <c r="G481" s="15">
        <v>6</v>
      </c>
      <c r="H481" s="16"/>
      <c r="I481" s="15">
        <v>2</v>
      </c>
      <c r="J481" s="15">
        <v>579</v>
      </c>
      <c r="K481" s="15">
        <v>6</v>
      </c>
      <c r="L481" s="16"/>
      <c r="M481" s="15">
        <v>3</v>
      </c>
      <c r="N481" s="15">
        <v>579</v>
      </c>
      <c r="O481" s="15">
        <v>6</v>
      </c>
      <c r="P481" s="16"/>
      <c r="Q481" s="15">
        <v>4</v>
      </c>
      <c r="R481" s="15">
        <v>579</v>
      </c>
      <c r="S481" s="15">
        <v>6</v>
      </c>
      <c r="T481" s="16"/>
      <c r="U481" s="15">
        <v>5</v>
      </c>
      <c r="V481" s="15">
        <v>579</v>
      </c>
      <c r="W481" s="15">
        <v>6</v>
      </c>
      <c r="X481" s="16"/>
      <c r="Y481" s="15">
        <v>6</v>
      </c>
      <c r="Z481" s="15">
        <v>579</v>
      </c>
      <c r="AA481" s="15">
        <v>6</v>
      </c>
      <c r="AB481" s="16"/>
      <c r="AC481" s="15">
        <v>7</v>
      </c>
      <c r="AD481" s="15">
        <v>579</v>
      </c>
      <c r="AE481" s="15">
        <v>6</v>
      </c>
      <c r="AF481" s="16"/>
      <c r="AG481" s="15">
        <v>8</v>
      </c>
      <c r="AH481" s="15">
        <v>579</v>
      </c>
      <c r="AI481" s="15">
        <v>6</v>
      </c>
      <c r="AJ481" s="16"/>
      <c r="AK481" s="15">
        <v>9</v>
      </c>
      <c r="AL481" s="15">
        <v>579</v>
      </c>
      <c r="AM481" s="15">
        <v>6</v>
      </c>
      <c r="AN481" s="16"/>
      <c r="AO481" s="15">
        <v>10</v>
      </c>
      <c r="AP481" s="15">
        <v>579</v>
      </c>
      <c r="AQ481" s="15">
        <v>6</v>
      </c>
      <c r="AR481" s="16"/>
      <c r="AS481" s="15">
        <v>11</v>
      </c>
      <c r="AT481" s="15">
        <v>579</v>
      </c>
      <c r="AU481" s="15">
        <v>6</v>
      </c>
      <c r="AV481" s="16"/>
      <c r="AW481" s="15">
        <v>12</v>
      </c>
      <c r="AX481" s="15">
        <v>579</v>
      </c>
      <c r="AY481" s="15">
        <v>6</v>
      </c>
    </row>
    <row r="482" spans="1:51">
      <c r="A482" s="15">
        <v>0</v>
      </c>
      <c r="B482" s="15">
        <v>580</v>
      </c>
      <c r="C482" s="15">
        <v>6</v>
      </c>
      <c r="D482" s="16"/>
      <c r="E482" s="15">
        <v>1</v>
      </c>
      <c r="F482" s="15">
        <v>580</v>
      </c>
      <c r="G482" s="15">
        <v>6</v>
      </c>
      <c r="H482" s="16"/>
      <c r="I482" s="15">
        <v>2</v>
      </c>
      <c r="J482" s="15">
        <v>580</v>
      </c>
      <c r="K482" s="15">
        <v>6</v>
      </c>
      <c r="L482" s="16"/>
      <c r="M482" s="15">
        <v>3</v>
      </c>
      <c r="N482" s="15">
        <v>580</v>
      </c>
      <c r="O482" s="15">
        <v>6</v>
      </c>
      <c r="P482" s="16"/>
      <c r="Q482" s="15">
        <v>4</v>
      </c>
      <c r="R482" s="15">
        <v>580</v>
      </c>
      <c r="S482" s="15">
        <v>6</v>
      </c>
      <c r="T482" s="16"/>
      <c r="U482" s="15">
        <v>5</v>
      </c>
      <c r="V482" s="15">
        <v>580</v>
      </c>
      <c r="W482" s="15">
        <v>6</v>
      </c>
      <c r="X482" s="16"/>
      <c r="Y482" s="15">
        <v>6</v>
      </c>
      <c r="Z482" s="15">
        <v>580</v>
      </c>
      <c r="AA482" s="15">
        <v>6</v>
      </c>
      <c r="AB482" s="16"/>
      <c r="AC482" s="15">
        <v>7</v>
      </c>
      <c r="AD482" s="15">
        <v>580</v>
      </c>
      <c r="AE482" s="15">
        <v>6</v>
      </c>
      <c r="AF482" s="16"/>
      <c r="AG482" s="15">
        <v>8</v>
      </c>
      <c r="AH482" s="15">
        <v>580</v>
      </c>
      <c r="AI482" s="15">
        <v>6</v>
      </c>
      <c r="AJ482" s="16"/>
      <c r="AK482" s="15">
        <v>9</v>
      </c>
      <c r="AL482" s="15">
        <v>580</v>
      </c>
      <c r="AM482" s="15">
        <v>6</v>
      </c>
      <c r="AN482" s="16"/>
      <c r="AO482" s="15">
        <v>10</v>
      </c>
      <c r="AP482" s="15">
        <v>580</v>
      </c>
      <c r="AQ482" s="15">
        <v>6</v>
      </c>
      <c r="AR482" s="16"/>
      <c r="AS482" s="15">
        <v>11</v>
      </c>
      <c r="AT482" s="15">
        <v>580</v>
      </c>
      <c r="AU482" s="15">
        <v>6</v>
      </c>
      <c r="AV482" s="16"/>
      <c r="AW482" s="15">
        <v>12</v>
      </c>
      <c r="AX482" s="15">
        <v>580</v>
      </c>
      <c r="AY482" s="15">
        <v>6</v>
      </c>
    </row>
    <row r="483" spans="1:51">
      <c r="A483" s="15">
        <v>0</v>
      </c>
      <c r="B483" s="15">
        <v>581</v>
      </c>
      <c r="C483" s="15">
        <v>6</v>
      </c>
      <c r="D483" s="16"/>
      <c r="E483" s="15">
        <v>1</v>
      </c>
      <c r="F483" s="15">
        <v>581</v>
      </c>
      <c r="G483" s="15">
        <v>6</v>
      </c>
      <c r="H483" s="16"/>
      <c r="I483" s="15">
        <v>2</v>
      </c>
      <c r="J483" s="15">
        <v>581</v>
      </c>
      <c r="K483" s="15">
        <v>6</v>
      </c>
      <c r="L483" s="16"/>
      <c r="M483" s="15">
        <v>3</v>
      </c>
      <c r="N483" s="15">
        <v>581</v>
      </c>
      <c r="O483" s="15">
        <v>6</v>
      </c>
      <c r="P483" s="16"/>
      <c r="Q483" s="15">
        <v>4</v>
      </c>
      <c r="R483" s="15">
        <v>581</v>
      </c>
      <c r="S483" s="15">
        <v>6</v>
      </c>
      <c r="T483" s="16"/>
      <c r="U483" s="15">
        <v>5</v>
      </c>
      <c r="V483" s="15">
        <v>581</v>
      </c>
      <c r="W483" s="15">
        <v>6</v>
      </c>
      <c r="X483" s="16"/>
      <c r="Y483" s="15">
        <v>6</v>
      </c>
      <c r="Z483" s="15">
        <v>581</v>
      </c>
      <c r="AA483" s="15">
        <v>6</v>
      </c>
      <c r="AB483" s="16"/>
      <c r="AC483" s="15">
        <v>7</v>
      </c>
      <c r="AD483" s="15">
        <v>581</v>
      </c>
      <c r="AE483" s="15">
        <v>6</v>
      </c>
      <c r="AF483" s="16"/>
      <c r="AG483" s="15">
        <v>8</v>
      </c>
      <c r="AH483" s="15">
        <v>581</v>
      </c>
      <c r="AI483" s="15">
        <v>6</v>
      </c>
      <c r="AJ483" s="16"/>
      <c r="AK483" s="15">
        <v>9</v>
      </c>
      <c r="AL483" s="15">
        <v>581</v>
      </c>
      <c r="AM483" s="15">
        <v>6</v>
      </c>
      <c r="AN483" s="16"/>
      <c r="AO483" s="15">
        <v>10</v>
      </c>
      <c r="AP483" s="15">
        <v>581</v>
      </c>
      <c r="AQ483" s="15">
        <v>6</v>
      </c>
      <c r="AR483" s="16"/>
      <c r="AS483" s="15">
        <v>11</v>
      </c>
      <c r="AT483" s="15">
        <v>581</v>
      </c>
      <c r="AU483" s="15">
        <v>6</v>
      </c>
      <c r="AV483" s="16"/>
      <c r="AW483" s="15">
        <v>12</v>
      </c>
      <c r="AX483" s="15">
        <v>581</v>
      </c>
      <c r="AY483" s="15">
        <v>6</v>
      </c>
    </row>
    <row r="484" spans="1:51">
      <c r="A484" s="15">
        <v>0</v>
      </c>
      <c r="B484" s="15">
        <v>582</v>
      </c>
      <c r="C484" s="15">
        <v>6</v>
      </c>
      <c r="D484" s="16"/>
      <c r="E484" s="15">
        <v>1</v>
      </c>
      <c r="F484" s="15">
        <v>582</v>
      </c>
      <c r="G484" s="15">
        <v>6</v>
      </c>
      <c r="H484" s="16"/>
      <c r="I484" s="15">
        <v>2</v>
      </c>
      <c r="J484" s="15">
        <v>582</v>
      </c>
      <c r="K484" s="15">
        <v>6</v>
      </c>
      <c r="L484" s="16"/>
      <c r="M484" s="15">
        <v>3</v>
      </c>
      <c r="N484" s="15">
        <v>582</v>
      </c>
      <c r="O484" s="15">
        <v>6</v>
      </c>
      <c r="P484" s="16"/>
      <c r="Q484" s="15">
        <v>4</v>
      </c>
      <c r="R484" s="15">
        <v>582</v>
      </c>
      <c r="S484" s="15">
        <v>6</v>
      </c>
      <c r="T484" s="16"/>
      <c r="U484" s="15">
        <v>5</v>
      </c>
      <c r="V484" s="15">
        <v>582</v>
      </c>
      <c r="W484" s="15">
        <v>6</v>
      </c>
      <c r="X484" s="16"/>
      <c r="Y484" s="15">
        <v>6</v>
      </c>
      <c r="Z484" s="15">
        <v>582</v>
      </c>
      <c r="AA484" s="15">
        <v>6</v>
      </c>
      <c r="AB484" s="16"/>
      <c r="AC484" s="15">
        <v>7</v>
      </c>
      <c r="AD484" s="15">
        <v>582</v>
      </c>
      <c r="AE484" s="15">
        <v>6</v>
      </c>
      <c r="AF484" s="16"/>
      <c r="AG484" s="15">
        <v>8</v>
      </c>
      <c r="AH484" s="15">
        <v>582</v>
      </c>
      <c r="AI484" s="15">
        <v>6</v>
      </c>
      <c r="AJ484" s="16"/>
      <c r="AK484" s="15">
        <v>9</v>
      </c>
      <c r="AL484" s="15">
        <v>582</v>
      </c>
      <c r="AM484" s="15">
        <v>6</v>
      </c>
      <c r="AN484" s="16"/>
      <c r="AO484" s="15">
        <v>10</v>
      </c>
      <c r="AP484" s="15">
        <v>582</v>
      </c>
      <c r="AQ484" s="15">
        <v>6</v>
      </c>
      <c r="AR484" s="16"/>
      <c r="AS484" s="15">
        <v>11</v>
      </c>
      <c r="AT484" s="15">
        <v>582</v>
      </c>
      <c r="AU484" s="15">
        <v>6</v>
      </c>
      <c r="AV484" s="16"/>
      <c r="AW484" s="15">
        <v>12</v>
      </c>
      <c r="AX484" s="15">
        <v>582</v>
      </c>
      <c r="AY484" s="15">
        <v>6</v>
      </c>
    </row>
    <row r="485" spans="1:51">
      <c r="A485" s="15">
        <v>0</v>
      </c>
      <c r="B485" s="15">
        <v>583</v>
      </c>
      <c r="C485" s="15">
        <v>6</v>
      </c>
      <c r="D485" s="16"/>
      <c r="E485" s="15">
        <v>1</v>
      </c>
      <c r="F485" s="15">
        <v>583</v>
      </c>
      <c r="G485" s="15">
        <v>6</v>
      </c>
      <c r="H485" s="16"/>
      <c r="I485" s="15">
        <v>2</v>
      </c>
      <c r="J485" s="15">
        <v>583</v>
      </c>
      <c r="K485" s="15">
        <v>6</v>
      </c>
      <c r="L485" s="16"/>
      <c r="M485" s="15">
        <v>3</v>
      </c>
      <c r="N485" s="15">
        <v>583</v>
      </c>
      <c r="O485" s="15">
        <v>6</v>
      </c>
      <c r="P485" s="16"/>
      <c r="Q485" s="15">
        <v>4</v>
      </c>
      <c r="R485" s="15">
        <v>583</v>
      </c>
      <c r="S485" s="15">
        <v>6</v>
      </c>
      <c r="T485" s="16"/>
      <c r="U485" s="15">
        <v>5</v>
      </c>
      <c r="V485" s="15">
        <v>583</v>
      </c>
      <c r="W485" s="15">
        <v>6</v>
      </c>
      <c r="X485" s="16"/>
      <c r="Y485" s="15">
        <v>6</v>
      </c>
      <c r="Z485" s="15">
        <v>583</v>
      </c>
      <c r="AA485" s="15">
        <v>6</v>
      </c>
      <c r="AB485" s="16"/>
      <c r="AC485" s="15">
        <v>7</v>
      </c>
      <c r="AD485" s="15">
        <v>583</v>
      </c>
      <c r="AE485" s="15">
        <v>6</v>
      </c>
      <c r="AF485" s="16"/>
      <c r="AG485" s="15">
        <v>8</v>
      </c>
      <c r="AH485" s="15">
        <v>583</v>
      </c>
      <c r="AI485" s="15">
        <v>6</v>
      </c>
      <c r="AJ485" s="16"/>
      <c r="AK485" s="15">
        <v>9</v>
      </c>
      <c r="AL485" s="15">
        <v>583</v>
      </c>
      <c r="AM485" s="15">
        <v>6</v>
      </c>
      <c r="AN485" s="16"/>
      <c r="AO485" s="15">
        <v>10</v>
      </c>
      <c r="AP485" s="15">
        <v>583</v>
      </c>
      <c r="AQ485" s="15">
        <v>6</v>
      </c>
      <c r="AR485" s="16"/>
      <c r="AS485" s="15">
        <v>11</v>
      </c>
      <c r="AT485" s="15">
        <v>583</v>
      </c>
      <c r="AU485" s="15">
        <v>6</v>
      </c>
      <c r="AV485" s="16"/>
      <c r="AW485" s="15">
        <v>12</v>
      </c>
      <c r="AX485" s="15">
        <v>583</v>
      </c>
      <c r="AY485" s="15">
        <v>6</v>
      </c>
    </row>
    <row r="486" spans="1:51">
      <c r="A486" s="15">
        <v>0</v>
      </c>
      <c r="B486" s="15">
        <v>584</v>
      </c>
      <c r="C486" s="15">
        <v>6</v>
      </c>
      <c r="D486" s="16"/>
      <c r="E486" s="15">
        <v>1</v>
      </c>
      <c r="F486" s="15">
        <v>584</v>
      </c>
      <c r="G486" s="15">
        <v>6</v>
      </c>
      <c r="H486" s="16"/>
      <c r="I486" s="15">
        <v>2</v>
      </c>
      <c r="J486" s="15">
        <v>584</v>
      </c>
      <c r="K486" s="15">
        <v>6</v>
      </c>
      <c r="L486" s="16"/>
      <c r="M486" s="15">
        <v>3</v>
      </c>
      <c r="N486" s="15">
        <v>584</v>
      </c>
      <c r="O486" s="15">
        <v>6</v>
      </c>
      <c r="P486" s="16"/>
      <c r="Q486" s="15">
        <v>4</v>
      </c>
      <c r="R486" s="15">
        <v>584</v>
      </c>
      <c r="S486" s="15">
        <v>6</v>
      </c>
      <c r="T486" s="16"/>
      <c r="U486" s="15">
        <v>5</v>
      </c>
      <c r="V486" s="15">
        <v>584</v>
      </c>
      <c r="W486" s="15">
        <v>6</v>
      </c>
      <c r="X486" s="16"/>
      <c r="Y486" s="15">
        <v>6</v>
      </c>
      <c r="Z486" s="15">
        <v>584</v>
      </c>
      <c r="AA486" s="15">
        <v>6</v>
      </c>
      <c r="AB486" s="16"/>
      <c r="AC486" s="15">
        <v>7</v>
      </c>
      <c r="AD486" s="15">
        <v>584</v>
      </c>
      <c r="AE486" s="15">
        <v>6</v>
      </c>
      <c r="AF486" s="16"/>
      <c r="AG486" s="15">
        <v>8</v>
      </c>
      <c r="AH486" s="15">
        <v>584</v>
      </c>
      <c r="AI486" s="15">
        <v>6</v>
      </c>
      <c r="AJ486" s="16"/>
      <c r="AK486" s="15">
        <v>9</v>
      </c>
      <c r="AL486" s="15">
        <v>584</v>
      </c>
      <c r="AM486" s="15">
        <v>6</v>
      </c>
      <c r="AN486" s="16"/>
      <c r="AO486" s="15">
        <v>10</v>
      </c>
      <c r="AP486" s="15">
        <v>584</v>
      </c>
      <c r="AQ486" s="15">
        <v>6</v>
      </c>
      <c r="AR486" s="16"/>
      <c r="AS486" s="15">
        <v>11</v>
      </c>
      <c r="AT486" s="15">
        <v>584</v>
      </c>
      <c r="AU486" s="15">
        <v>6</v>
      </c>
      <c r="AV486" s="16"/>
      <c r="AW486" s="15">
        <v>12</v>
      </c>
      <c r="AX486" s="15">
        <v>584</v>
      </c>
      <c r="AY486" s="15">
        <v>6</v>
      </c>
    </row>
    <row r="487" spans="1:51">
      <c r="A487" s="15">
        <v>0</v>
      </c>
      <c r="B487" s="15">
        <v>585</v>
      </c>
      <c r="C487" s="15">
        <v>6</v>
      </c>
      <c r="D487" s="16"/>
      <c r="E487" s="15">
        <v>1</v>
      </c>
      <c r="F487" s="15">
        <v>585</v>
      </c>
      <c r="G487" s="15">
        <v>6</v>
      </c>
      <c r="H487" s="16"/>
      <c r="I487" s="15">
        <v>2</v>
      </c>
      <c r="J487" s="15">
        <v>585</v>
      </c>
      <c r="K487" s="15">
        <v>6</v>
      </c>
      <c r="L487" s="16"/>
      <c r="M487" s="15">
        <v>3</v>
      </c>
      <c r="N487" s="15">
        <v>585</v>
      </c>
      <c r="O487" s="15">
        <v>6</v>
      </c>
      <c r="P487" s="16"/>
      <c r="Q487" s="15">
        <v>4</v>
      </c>
      <c r="R487" s="15">
        <v>585</v>
      </c>
      <c r="S487" s="15">
        <v>6</v>
      </c>
      <c r="T487" s="16"/>
      <c r="U487" s="15">
        <v>5</v>
      </c>
      <c r="V487" s="15">
        <v>585</v>
      </c>
      <c r="W487" s="15">
        <v>6</v>
      </c>
      <c r="X487" s="16"/>
      <c r="Y487" s="15">
        <v>6</v>
      </c>
      <c r="Z487" s="15">
        <v>585</v>
      </c>
      <c r="AA487" s="15">
        <v>6</v>
      </c>
      <c r="AB487" s="16"/>
      <c r="AC487" s="15">
        <v>7</v>
      </c>
      <c r="AD487" s="15">
        <v>585</v>
      </c>
      <c r="AE487" s="15">
        <v>6</v>
      </c>
      <c r="AF487" s="16"/>
      <c r="AG487" s="15">
        <v>8</v>
      </c>
      <c r="AH487" s="15">
        <v>585</v>
      </c>
      <c r="AI487" s="15">
        <v>6</v>
      </c>
      <c r="AJ487" s="16"/>
      <c r="AK487" s="15">
        <v>9</v>
      </c>
      <c r="AL487" s="15">
        <v>585</v>
      </c>
      <c r="AM487" s="15">
        <v>6</v>
      </c>
      <c r="AN487" s="16"/>
      <c r="AO487" s="15">
        <v>10</v>
      </c>
      <c r="AP487" s="15">
        <v>585</v>
      </c>
      <c r="AQ487" s="15">
        <v>6</v>
      </c>
      <c r="AR487" s="16"/>
      <c r="AS487" s="15">
        <v>11</v>
      </c>
      <c r="AT487" s="15">
        <v>585</v>
      </c>
      <c r="AU487" s="15">
        <v>6</v>
      </c>
      <c r="AV487" s="16"/>
      <c r="AW487" s="15">
        <v>12</v>
      </c>
      <c r="AX487" s="15">
        <v>585</v>
      </c>
      <c r="AY487" s="15">
        <v>6</v>
      </c>
    </row>
    <row r="488" spans="1:51">
      <c r="A488" s="15">
        <v>0</v>
      </c>
      <c r="B488" s="15">
        <v>586</v>
      </c>
      <c r="C488" s="15">
        <v>6</v>
      </c>
      <c r="D488" s="16"/>
      <c r="E488" s="15">
        <v>1</v>
      </c>
      <c r="F488" s="15">
        <v>586</v>
      </c>
      <c r="G488" s="15">
        <v>6</v>
      </c>
      <c r="H488" s="16"/>
      <c r="I488" s="15">
        <v>2</v>
      </c>
      <c r="J488" s="15">
        <v>586</v>
      </c>
      <c r="K488" s="15">
        <v>6</v>
      </c>
      <c r="L488" s="16"/>
      <c r="M488" s="15">
        <v>3</v>
      </c>
      <c r="N488" s="15">
        <v>586</v>
      </c>
      <c r="O488" s="15">
        <v>6</v>
      </c>
      <c r="P488" s="16"/>
      <c r="Q488" s="15">
        <v>4</v>
      </c>
      <c r="R488" s="15">
        <v>586</v>
      </c>
      <c r="S488" s="15">
        <v>6</v>
      </c>
      <c r="T488" s="16"/>
      <c r="U488" s="15">
        <v>5</v>
      </c>
      <c r="V488" s="15">
        <v>586</v>
      </c>
      <c r="W488" s="15">
        <v>6</v>
      </c>
      <c r="X488" s="16"/>
      <c r="Y488" s="15">
        <v>6</v>
      </c>
      <c r="Z488" s="15">
        <v>586</v>
      </c>
      <c r="AA488" s="15">
        <v>6</v>
      </c>
      <c r="AB488" s="16"/>
      <c r="AC488" s="15">
        <v>7</v>
      </c>
      <c r="AD488" s="15">
        <v>586</v>
      </c>
      <c r="AE488" s="15">
        <v>6</v>
      </c>
      <c r="AF488" s="16"/>
      <c r="AG488" s="15">
        <v>8</v>
      </c>
      <c r="AH488" s="15">
        <v>586</v>
      </c>
      <c r="AI488" s="15">
        <v>6</v>
      </c>
      <c r="AJ488" s="16"/>
      <c r="AK488" s="15">
        <v>9</v>
      </c>
      <c r="AL488" s="15">
        <v>586</v>
      </c>
      <c r="AM488" s="15">
        <v>6</v>
      </c>
      <c r="AN488" s="16"/>
      <c r="AO488" s="15">
        <v>10</v>
      </c>
      <c r="AP488" s="15">
        <v>586</v>
      </c>
      <c r="AQ488" s="15">
        <v>6</v>
      </c>
      <c r="AR488" s="16"/>
      <c r="AS488" s="15">
        <v>11</v>
      </c>
      <c r="AT488" s="15">
        <v>586</v>
      </c>
      <c r="AU488" s="15">
        <v>6</v>
      </c>
      <c r="AV488" s="16"/>
      <c r="AW488" s="15">
        <v>12</v>
      </c>
      <c r="AX488" s="15">
        <v>586</v>
      </c>
      <c r="AY488" s="15">
        <v>6</v>
      </c>
    </row>
    <row r="489" spans="1:51">
      <c r="A489" s="15">
        <v>0</v>
      </c>
      <c r="B489" s="15">
        <v>587</v>
      </c>
      <c r="C489" s="15">
        <v>6</v>
      </c>
      <c r="D489" s="16"/>
      <c r="E489" s="15">
        <v>1</v>
      </c>
      <c r="F489" s="15">
        <v>587</v>
      </c>
      <c r="G489" s="15">
        <v>6</v>
      </c>
      <c r="H489" s="16"/>
      <c r="I489" s="15">
        <v>2</v>
      </c>
      <c r="J489" s="15">
        <v>587</v>
      </c>
      <c r="K489" s="15">
        <v>6</v>
      </c>
      <c r="L489" s="16"/>
      <c r="M489" s="15">
        <v>3</v>
      </c>
      <c r="N489" s="15">
        <v>587</v>
      </c>
      <c r="O489" s="15">
        <v>6</v>
      </c>
      <c r="P489" s="16"/>
      <c r="Q489" s="15">
        <v>4</v>
      </c>
      <c r="R489" s="15">
        <v>587</v>
      </c>
      <c r="S489" s="15">
        <v>6</v>
      </c>
      <c r="T489" s="16"/>
      <c r="U489" s="15">
        <v>5</v>
      </c>
      <c r="V489" s="15">
        <v>587</v>
      </c>
      <c r="W489" s="15">
        <v>6</v>
      </c>
      <c r="X489" s="16"/>
      <c r="Y489" s="15">
        <v>6</v>
      </c>
      <c r="Z489" s="15">
        <v>587</v>
      </c>
      <c r="AA489" s="15">
        <v>6</v>
      </c>
      <c r="AB489" s="16"/>
      <c r="AC489" s="15">
        <v>7</v>
      </c>
      <c r="AD489" s="15">
        <v>587</v>
      </c>
      <c r="AE489" s="15">
        <v>6</v>
      </c>
      <c r="AF489" s="16"/>
      <c r="AG489" s="15">
        <v>8</v>
      </c>
      <c r="AH489" s="15">
        <v>587</v>
      </c>
      <c r="AI489" s="15">
        <v>6</v>
      </c>
      <c r="AJ489" s="16"/>
      <c r="AK489" s="15">
        <v>9</v>
      </c>
      <c r="AL489" s="15">
        <v>587</v>
      </c>
      <c r="AM489" s="15">
        <v>6</v>
      </c>
      <c r="AN489" s="16"/>
      <c r="AO489" s="15">
        <v>10</v>
      </c>
      <c r="AP489" s="15">
        <v>587</v>
      </c>
      <c r="AQ489" s="15">
        <v>6</v>
      </c>
      <c r="AR489" s="16"/>
      <c r="AS489" s="15">
        <v>11</v>
      </c>
      <c r="AT489" s="15">
        <v>587</v>
      </c>
      <c r="AU489" s="15">
        <v>6</v>
      </c>
      <c r="AV489" s="16"/>
      <c r="AW489" s="15">
        <v>12</v>
      </c>
      <c r="AX489" s="15">
        <v>587</v>
      </c>
      <c r="AY489" s="15">
        <v>6</v>
      </c>
    </row>
    <row r="490" spans="1:51">
      <c r="A490" s="15">
        <v>0</v>
      </c>
      <c r="B490" s="15">
        <v>588</v>
      </c>
      <c r="C490" s="15">
        <v>6</v>
      </c>
      <c r="D490" s="16"/>
      <c r="E490" s="15">
        <v>1</v>
      </c>
      <c r="F490" s="15">
        <v>588</v>
      </c>
      <c r="G490" s="15">
        <v>6</v>
      </c>
      <c r="H490" s="16"/>
      <c r="I490" s="15">
        <v>2</v>
      </c>
      <c r="J490" s="15">
        <v>588</v>
      </c>
      <c r="K490" s="15">
        <v>6</v>
      </c>
      <c r="L490" s="16"/>
      <c r="M490" s="15">
        <v>3</v>
      </c>
      <c r="N490" s="15">
        <v>588</v>
      </c>
      <c r="O490" s="15">
        <v>6</v>
      </c>
      <c r="P490" s="16"/>
      <c r="Q490" s="15">
        <v>4</v>
      </c>
      <c r="R490" s="15">
        <v>588</v>
      </c>
      <c r="S490" s="15">
        <v>6</v>
      </c>
      <c r="T490" s="16"/>
      <c r="U490" s="15">
        <v>5</v>
      </c>
      <c r="V490" s="15">
        <v>588</v>
      </c>
      <c r="W490" s="15">
        <v>6</v>
      </c>
      <c r="X490" s="16"/>
      <c r="Y490" s="15">
        <v>6</v>
      </c>
      <c r="Z490" s="15">
        <v>588</v>
      </c>
      <c r="AA490" s="15">
        <v>6</v>
      </c>
      <c r="AB490" s="16"/>
      <c r="AC490" s="15">
        <v>7</v>
      </c>
      <c r="AD490" s="15">
        <v>588</v>
      </c>
      <c r="AE490" s="15">
        <v>6</v>
      </c>
      <c r="AF490" s="16"/>
      <c r="AG490" s="15">
        <v>8</v>
      </c>
      <c r="AH490" s="15">
        <v>588</v>
      </c>
      <c r="AI490" s="15">
        <v>6</v>
      </c>
      <c r="AJ490" s="16"/>
      <c r="AK490" s="15">
        <v>9</v>
      </c>
      <c r="AL490" s="15">
        <v>588</v>
      </c>
      <c r="AM490" s="15">
        <v>6</v>
      </c>
      <c r="AN490" s="16"/>
      <c r="AO490" s="15">
        <v>10</v>
      </c>
      <c r="AP490" s="15">
        <v>588</v>
      </c>
      <c r="AQ490" s="15">
        <v>6</v>
      </c>
      <c r="AR490" s="16"/>
      <c r="AS490" s="15">
        <v>11</v>
      </c>
      <c r="AT490" s="15">
        <v>588</v>
      </c>
      <c r="AU490" s="15">
        <v>6</v>
      </c>
      <c r="AV490" s="16"/>
      <c r="AW490" s="15">
        <v>12</v>
      </c>
      <c r="AX490" s="15">
        <v>588</v>
      </c>
      <c r="AY490" s="15">
        <v>6</v>
      </c>
    </row>
    <row r="491" spans="1:51">
      <c r="A491" s="15">
        <v>0</v>
      </c>
      <c r="B491" s="15">
        <v>589</v>
      </c>
      <c r="C491" s="15">
        <v>6</v>
      </c>
      <c r="D491" s="16"/>
      <c r="E491" s="15">
        <v>1</v>
      </c>
      <c r="F491" s="15">
        <v>589</v>
      </c>
      <c r="G491" s="15">
        <v>6</v>
      </c>
      <c r="H491" s="16"/>
      <c r="I491" s="15">
        <v>2</v>
      </c>
      <c r="J491" s="15">
        <v>589</v>
      </c>
      <c r="K491" s="15">
        <v>6</v>
      </c>
      <c r="L491" s="16"/>
      <c r="M491" s="15">
        <v>3</v>
      </c>
      <c r="N491" s="15">
        <v>589</v>
      </c>
      <c r="O491" s="15">
        <v>6</v>
      </c>
      <c r="P491" s="16"/>
      <c r="Q491" s="15">
        <v>4</v>
      </c>
      <c r="R491" s="15">
        <v>589</v>
      </c>
      <c r="S491" s="15">
        <v>6</v>
      </c>
      <c r="T491" s="16"/>
      <c r="U491" s="15">
        <v>5</v>
      </c>
      <c r="V491" s="15">
        <v>589</v>
      </c>
      <c r="W491" s="15">
        <v>6</v>
      </c>
      <c r="X491" s="16"/>
      <c r="Y491" s="15">
        <v>6</v>
      </c>
      <c r="Z491" s="15">
        <v>589</v>
      </c>
      <c r="AA491" s="15">
        <v>6</v>
      </c>
      <c r="AB491" s="16"/>
      <c r="AC491" s="15">
        <v>7</v>
      </c>
      <c r="AD491" s="15">
        <v>589</v>
      </c>
      <c r="AE491" s="15">
        <v>6</v>
      </c>
      <c r="AF491" s="16"/>
      <c r="AG491" s="15">
        <v>8</v>
      </c>
      <c r="AH491" s="15">
        <v>589</v>
      </c>
      <c r="AI491" s="15">
        <v>6</v>
      </c>
      <c r="AJ491" s="16"/>
      <c r="AK491" s="15">
        <v>9</v>
      </c>
      <c r="AL491" s="15">
        <v>589</v>
      </c>
      <c r="AM491" s="15">
        <v>6</v>
      </c>
      <c r="AN491" s="16"/>
      <c r="AO491" s="15">
        <v>10</v>
      </c>
      <c r="AP491" s="15">
        <v>589</v>
      </c>
      <c r="AQ491" s="15">
        <v>6</v>
      </c>
      <c r="AR491" s="16"/>
      <c r="AS491" s="15">
        <v>11</v>
      </c>
      <c r="AT491" s="15">
        <v>589</v>
      </c>
      <c r="AU491" s="15">
        <v>6</v>
      </c>
      <c r="AV491" s="16"/>
      <c r="AW491" s="15">
        <v>12</v>
      </c>
      <c r="AX491" s="15">
        <v>589</v>
      </c>
      <c r="AY491" s="15">
        <v>6</v>
      </c>
    </row>
    <row r="492" spans="1:51">
      <c r="A492" s="15">
        <v>0</v>
      </c>
      <c r="B492" s="15">
        <v>590</v>
      </c>
      <c r="C492" s="15">
        <v>6</v>
      </c>
      <c r="D492" s="16"/>
      <c r="E492" s="15">
        <v>1</v>
      </c>
      <c r="F492" s="15">
        <v>590</v>
      </c>
      <c r="G492" s="15">
        <v>6</v>
      </c>
      <c r="H492" s="16"/>
      <c r="I492" s="15">
        <v>2</v>
      </c>
      <c r="J492" s="15">
        <v>590</v>
      </c>
      <c r="K492" s="15">
        <v>6</v>
      </c>
      <c r="L492" s="16"/>
      <c r="M492" s="15">
        <v>3</v>
      </c>
      <c r="N492" s="15">
        <v>590</v>
      </c>
      <c r="O492" s="15">
        <v>6</v>
      </c>
      <c r="P492" s="16"/>
      <c r="Q492" s="15">
        <v>4</v>
      </c>
      <c r="R492" s="15">
        <v>590</v>
      </c>
      <c r="S492" s="15">
        <v>6</v>
      </c>
      <c r="T492" s="16"/>
      <c r="U492" s="15">
        <v>5</v>
      </c>
      <c r="V492" s="15">
        <v>590</v>
      </c>
      <c r="W492" s="15">
        <v>6</v>
      </c>
      <c r="X492" s="16"/>
      <c r="Y492" s="15">
        <v>6</v>
      </c>
      <c r="Z492" s="15">
        <v>590</v>
      </c>
      <c r="AA492" s="15">
        <v>6</v>
      </c>
      <c r="AB492" s="16"/>
      <c r="AC492" s="15">
        <v>7</v>
      </c>
      <c r="AD492" s="15">
        <v>590</v>
      </c>
      <c r="AE492" s="15">
        <v>6</v>
      </c>
      <c r="AF492" s="16"/>
      <c r="AG492" s="15">
        <v>8</v>
      </c>
      <c r="AH492" s="15">
        <v>590</v>
      </c>
      <c r="AI492" s="15">
        <v>6</v>
      </c>
      <c r="AJ492" s="16"/>
      <c r="AK492" s="15">
        <v>9</v>
      </c>
      <c r="AL492" s="15">
        <v>590</v>
      </c>
      <c r="AM492" s="15">
        <v>6</v>
      </c>
      <c r="AN492" s="16"/>
      <c r="AO492" s="15">
        <v>10</v>
      </c>
      <c r="AP492" s="15">
        <v>590</v>
      </c>
      <c r="AQ492" s="15">
        <v>6</v>
      </c>
      <c r="AR492" s="16"/>
      <c r="AS492" s="15">
        <v>11</v>
      </c>
      <c r="AT492" s="15">
        <v>590</v>
      </c>
      <c r="AU492" s="15">
        <v>6</v>
      </c>
      <c r="AV492" s="16"/>
      <c r="AW492" s="15">
        <v>12</v>
      </c>
      <c r="AX492" s="15">
        <v>590</v>
      </c>
      <c r="AY492" s="15">
        <v>6</v>
      </c>
    </row>
    <row r="493" spans="1:51">
      <c r="A493" s="15">
        <v>0</v>
      </c>
      <c r="B493" s="15">
        <v>591</v>
      </c>
      <c r="C493" s="15">
        <v>6</v>
      </c>
      <c r="D493" s="16"/>
      <c r="E493" s="15">
        <v>1</v>
      </c>
      <c r="F493" s="15">
        <v>591</v>
      </c>
      <c r="G493" s="15">
        <v>6</v>
      </c>
      <c r="H493" s="16"/>
      <c r="I493" s="15">
        <v>2</v>
      </c>
      <c r="J493" s="15">
        <v>591</v>
      </c>
      <c r="K493" s="15">
        <v>6</v>
      </c>
      <c r="L493" s="16"/>
      <c r="M493" s="15">
        <v>3</v>
      </c>
      <c r="N493" s="15">
        <v>591</v>
      </c>
      <c r="O493" s="15">
        <v>6</v>
      </c>
      <c r="P493" s="16"/>
      <c r="Q493" s="15">
        <v>4</v>
      </c>
      <c r="R493" s="15">
        <v>591</v>
      </c>
      <c r="S493" s="15">
        <v>6</v>
      </c>
      <c r="T493" s="16"/>
      <c r="U493" s="15">
        <v>5</v>
      </c>
      <c r="V493" s="15">
        <v>591</v>
      </c>
      <c r="W493" s="15">
        <v>6</v>
      </c>
      <c r="X493" s="16"/>
      <c r="Y493" s="15">
        <v>6</v>
      </c>
      <c r="Z493" s="15">
        <v>591</v>
      </c>
      <c r="AA493" s="15">
        <v>6</v>
      </c>
      <c r="AB493" s="16"/>
      <c r="AC493" s="15">
        <v>7</v>
      </c>
      <c r="AD493" s="15">
        <v>591</v>
      </c>
      <c r="AE493" s="15">
        <v>6</v>
      </c>
      <c r="AF493" s="16"/>
      <c r="AG493" s="15">
        <v>8</v>
      </c>
      <c r="AH493" s="15">
        <v>591</v>
      </c>
      <c r="AI493" s="15">
        <v>6</v>
      </c>
      <c r="AJ493" s="16"/>
      <c r="AK493" s="15">
        <v>9</v>
      </c>
      <c r="AL493" s="15">
        <v>591</v>
      </c>
      <c r="AM493" s="15">
        <v>6</v>
      </c>
      <c r="AN493" s="16"/>
      <c r="AO493" s="15">
        <v>10</v>
      </c>
      <c r="AP493" s="15">
        <v>591</v>
      </c>
      <c r="AQ493" s="15">
        <v>6</v>
      </c>
      <c r="AR493" s="16"/>
      <c r="AS493" s="15">
        <v>11</v>
      </c>
      <c r="AT493" s="15">
        <v>591</v>
      </c>
      <c r="AU493" s="15">
        <v>6</v>
      </c>
      <c r="AV493" s="16"/>
      <c r="AW493" s="15">
        <v>12</v>
      </c>
      <c r="AX493" s="15">
        <v>591</v>
      </c>
      <c r="AY493" s="15">
        <v>6</v>
      </c>
    </row>
    <row r="494" spans="1:51">
      <c r="A494" s="15">
        <v>0</v>
      </c>
      <c r="B494" s="15">
        <v>592</v>
      </c>
      <c r="C494" s="15">
        <v>6</v>
      </c>
      <c r="D494" s="16"/>
      <c r="E494" s="15">
        <v>1</v>
      </c>
      <c r="F494" s="15">
        <v>592</v>
      </c>
      <c r="G494" s="15">
        <v>6</v>
      </c>
      <c r="H494" s="16"/>
      <c r="I494" s="15">
        <v>2</v>
      </c>
      <c r="J494" s="15">
        <v>592</v>
      </c>
      <c r="K494" s="15">
        <v>6</v>
      </c>
      <c r="L494" s="16"/>
      <c r="M494" s="15">
        <v>3</v>
      </c>
      <c r="N494" s="15">
        <v>592</v>
      </c>
      <c r="O494" s="15">
        <v>6</v>
      </c>
      <c r="P494" s="16"/>
      <c r="Q494" s="15">
        <v>4</v>
      </c>
      <c r="R494" s="15">
        <v>592</v>
      </c>
      <c r="S494" s="15">
        <v>6</v>
      </c>
      <c r="T494" s="16"/>
      <c r="U494" s="15">
        <v>5</v>
      </c>
      <c r="V494" s="15">
        <v>592</v>
      </c>
      <c r="W494" s="15">
        <v>6</v>
      </c>
      <c r="X494" s="16"/>
      <c r="Y494" s="15">
        <v>6</v>
      </c>
      <c r="Z494" s="15">
        <v>592</v>
      </c>
      <c r="AA494" s="15">
        <v>6</v>
      </c>
      <c r="AB494" s="16"/>
      <c r="AC494" s="15">
        <v>7</v>
      </c>
      <c r="AD494" s="15">
        <v>592</v>
      </c>
      <c r="AE494" s="15">
        <v>6</v>
      </c>
      <c r="AF494" s="16"/>
      <c r="AG494" s="15">
        <v>8</v>
      </c>
      <c r="AH494" s="15">
        <v>592</v>
      </c>
      <c r="AI494" s="15">
        <v>6</v>
      </c>
      <c r="AJ494" s="16"/>
      <c r="AK494" s="15">
        <v>9</v>
      </c>
      <c r="AL494" s="15">
        <v>592</v>
      </c>
      <c r="AM494" s="15">
        <v>6</v>
      </c>
      <c r="AN494" s="16"/>
      <c r="AO494" s="15">
        <v>10</v>
      </c>
      <c r="AP494" s="15">
        <v>592</v>
      </c>
      <c r="AQ494" s="15">
        <v>6</v>
      </c>
      <c r="AR494" s="16"/>
      <c r="AS494" s="15">
        <v>11</v>
      </c>
      <c r="AT494" s="15">
        <v>592</v>
      </c>
      <c r="AU494" s="15">
        <v>6</v>
      </c>
      <c r="AV494" s="16"/>
      <c r="AW494" s="15">
        <v>12</v>
      </c>
      <c r="AX494" s="15">
        <v>592</v>
      </c>
      <c r="AY494" s="15">
        <v>6</v>
      </c>
    </row>
    <row r="495" spans="1:51">
      <c r="A495" s="15">
        <v>0</v>
      </c>
      <c r="B495" s="15">
        <v>593</v>
      </c>
      <c r="C495" s="15">
        <v>6</v>
      </c>
      <c r="D495" s="16"/>
      <c r="E495" s="15">
        <v>1</v>
      </c>
      <c r="F495" s="15">
        <v>593</v>
      </c>
      <c r="G495" s="15">
        <v>6</v>
      </c>
      <c r="H495" s="16"/>
      <c r="I495" s="15">
        <v>2</v>
      </c>
      <c r="J495" s="15">
        <v>593</v>
      </c>
      <c r="K495" s="15">
        <v>6</v>
      </c>
      <c r="L495" s="16"/>
      <c r="M495" s="15">
        <v>3</v>
      </c>
      <c r="N495" s="15">
        <v>593</v>
      </c>
      <c r="O495" s="15">
        <v>6</v>
      </c>
      <c r="P495" s="16"/>
      <c r="Q495" s="15">
        <v>4</v>
      </c>
      <c r="R495" s="15">
        <v>593</v>
      </c>
      <c r="S495" s="15">
        <v>6</v>
      </c>
      <c r="T495" s="16"/>
      <c r="U495" s="15">
        <v>5</v>
      </c>
      <c r="V495" s="15">
        <v>593</v>
      </c>
      <c r="W495" s="15">
        <v>6</v>
      </c>
      <c r="X495" s="16"/>
      <c r="Y495" s="15">
        <v>6</v>
      </c>
      <c r="Z495" s="15">
        <v>593</v>
      </c>
      <c r="AA495" s="15">
        <v>6</v>
      </c>
      <c r="AB495" s="16"/>
      <c r="AC495" s="15">
        <v>7</v>
      </c>
      <c r="AD495" s="15">
        <v>593</v>
      </c>
      <c r="AE495" s="15">
        <v>6</v>
      </c>
      <c r="AF495" s="16"/>
      <c r="AG495" s="15">
        <v>8</v>
      </c>
      <c r="AH495" s="15">
        <v>593</v>
      </c>
      <c r="AI495" s="15">
        <v>6</v>
      </c>
      <c r="AJ495" s="16"/>
      <c r="AK495" s="15">
        <v>9</v>
      </c>
      <c r="AL495" s="15">
        <v>593</v>
      </c>
      <c r="AM495" s="15">
        <v>6</v>
      </c>
      <c r="AN495" s="16"/>
      <c r="AO495" s="15">
        <v>10</v>
      </c>
      <c r="AP495" s="15">
        <v>593</v>
      </c>
      <c r="AQ495" s="15">
        <v>6</v>
      </c>
      <c r="AR495" s="16"/>
      <c r="AS495" s="15">
        <v>11</v>
      </c>
      <c r="AT495" s="15">
        <v>593</v>
      </c>
      <c r="AU495" s="15">
        <v>6</v>
      </c>
      <c r="AV495" s="16"/>
      <c r="AW495" s="15">
        <v>12</v>
      </c>
      <c r="AX495" s="15">
        <v>593</v>
      </c>
      <c r="AY495" s="15">
        <v>6</v>
      </c>
    </row>
    <row r="496" spans="1:51">
      <c r="A496" s="15">
        <v>0</v>
      </c>
      <c r="B496" s="15">
        <v>594</v>
      </c>
      <c r="C496" s="15">
        <v>6</v>
      </c>
      <c r="D496" s="16"/>
      <c r="E496" s="15">
        <v>1</v>
      </c>
      <c r="F496" s="15">
        <v>594</v>
      </c>
      <c r="G496" s="15">
        <v>6</v>
      </c>
      <c r="H496" s="16"/>
      <c r="I496" s="15">
        <v>2</v>
      </c>
      <c r="J496" s="15">
        <v>594</v>
      </c>
      <c r="K496" s="15">
        <v>6</v>
      </c>
      <c r="L496" s="16"/>
      <c r="M496" s="15">
        <v>3</v>
      </c>
      <c r="N496" s="15">
        <v>594</v>
      </c>
      <c r="O496" s="15">
        <v>6</v>
      </c>
      <c r="P496" s="16"/>
      <c r="Q496" s="15">
        <v>4</v>
      </c>
      <c r="R496" s="15">
        <v>594</v>
      </c>
      <c r="S496" s="15">
        <v>6</v>
      </c>
      <c r="T496" s="16"/>
      <c r="U496" s="15">
        <v>5</v>
      </c>
      <c r="V496" s="15">
        <v>594</v>
      </c>
      <c r="W496" s="15">
        <v>6</v>
      </c>
      <c r="X496" s="16"/>
      <c r="Y496" s="15">
        <v>6</v>
      </c>
      <c r="Z496" s="15">
        <v>594</v>
      </c>
      <c r="AA496" s="15">
        <v>6</v>
      </c>
      <c r="AB496" s="16"/>
      <c r="AC496" s="15">
        <v>7</v>
      </c>
      <c r="AD496" s="15">
        <v>594</v>
      </c>
      <c r="AE496" s="15">
        <v>6</v>
      </c>
      <c r="AF496" s="16"/>
      <c r="AG496" s="15">
        <v>8</v>
      </c>
      <c r="AH496" s="15">
        <v>594</v>
      </c>
      <c r="AI496" s="15">
        <v>6</v>
      </c>
      <c r="AJ496" s="16"/>
      <c r="AK496" s="15">
        <v>9</v>
      </c>
      <c r="AL496" s="15">
        <v>594</v>
      </c>
      <c r="AM496" s="15">
        <v>6</v>
      </c>
      <c r="AN496" s="16"/>
      <c r="AO496" s="15">
        <v>10</v>
      </c>
      <c r="AP496" s="15">
        <v>594</v>
      </c>
      <c r="AQ496" s="15">
        <v>6</v>
      </c>
      <c r="AR496" s="16"/>
      <c r="AS496" s="15">
        <v>11</v>
      </c>
      <c r="AT496" s="15">
        <v>594</v>
      </c>
      <c r="AU496" s="15">
        <v>6</v>
      </c>
      <c r="AV496" s="16"/>
      <c r="AW496" s="15">
        <v>12</v>
      </c>
      <c r="AX496" s="15">
        <v>594</v>
      </c>
      <c r="AY496" s="15">
        <v>6</v>
      </c>
    </row>
    <row r="497" spans="1:51">
      <c r="A497" s="15">
        <v>0</v>
      </c>
      <c r="B497" s="15">
        <v>595</v>
      </c>
      <c r="C497" s="15">
        <v>6</v>
      </c>
      <c r="D497" s="16"/>
      <c r="E497" s="15">
        <v>1</v>
      </c>
      <c r="F497" s="15">
        <v>595</v>
      </c>
      <c r="G497" s="15">
        <v>6</v>
      </c>
      <c r="H497" s="16"/>
      <c r="I497" s="15">
        <v>2</v>
      </c>
      <c r="J497" s="15">
        <v>595</v>
      </c>
      <c r="K497" s="15">
        <v>6</v>
      </c>
      <c r="L497" s="16"/>
      <c r="M497" s="15">
        <v>3</v>
      </c>
      <c r="N497" s="15">
        <v>595</v>
      </c>
      <c r="O497" s="15">
        <v>6</v>
      </c>
      <c r="P497" s="16"/>
      <c r="Q497" s="15">
        <v>4</v>
      </c>
      <c r="R497" s="15">
        <v>595</v>
      </c>
      <c r="S497" s="15">
        <v>6</v>
      </c>
      <c r="T497" s="16"/>
      <c r="U497" s="15">
        <v>5</v>
      </c>
      <c r="V497" s="15">
        <v>595</v>
      </c>
      <c r="W497" s="15">
        <v>6</v>
      </c>
      <c r="X497" s="16"/>
      <c r="Y497" s="15">
        <v>6</v>
      </c>
      <c r="Z497" s="15">
        <v>595</v>
      </c>
      <c r="AA497" s="15">
        <v>6</v>
      </c>
      <c r="AB497" s="16"/>
      <c r="AC497" s="15">
        <v>7</v>
      </c>
      <c r="AD497" s="15">
        <v>595</v>
      </c>
      <c r="AE497" s="15">
        <v>6</v>
      </c>
      <c r="AF497" s="16"/>
      <c r="AG497" s="15">
        <v>8</v>
      </c>
      <c r="AH497" s="15">
        <v>595</v>
      </c>
      <c r="AI497" s="15">
        <v>6</v>
      </c>
      <c r="AJ497" s="16"/>
      <c r="AK497" s="15">
        <v>9</v>
      </c>
      <c r="AL497" s="15">
        <v>595</v>
      </c>
      <c r="AM497" s="15">
        <v>6</v>
      </c>
      <c r="AN497" s="16"/>
      <c r="AO497" s="15">
        <v>10</v>
      </c>
      <c r="AP497" s="15">
        <v>595</v>
      </c>
      <c r="AQ497" s="15">
        <v>6</v>
      </c>
      <c r="AR497" s="16"/>
      <c r="AS497" s="15">
        <v>11</v>
      </c>
      <c r="AT497" s="15">
        <v>595</v>
      </c>
      <c r="AU497" s="15">
        <v>6</v>
      </c>
      <c r="AV497" s="16"/>
      <c r="AW497" s="15">
        <v>12</v>
      </c>
      <c r="AX497" s="15">
        <v>595</v>
      </c>
      <c r="AY497" s="15">
        <v>6</v>
      </c>
    </row>
    <row r="498" spans="1:51">
      <c r="A498" s="15">
        <v>0</v>
      </c>
      <c r="B498" s="15">
        <v>596</v>
      </c>
      <c r="C498" s="15">
        <v>6</v>
      </c>
      <c r="D498" s="16"/>
      <c r="E498" s="15">
        <v>1</v>
      </c>
      <c r="F498" s="15">
        <v>596</v>
      </c>
      <c r="G498" s="15">
        <v>6</v>
      </c>
      <c r="H498" s="16"/>
      <c r="I498" s="15">
        <v>2</v>
      </c>
      <c r="J498" s="15">
        <v>596</v>
      </c>
      <c r="K498" s="15">
        <v>6</v>
      </c>
      <c r="L498" s="16"/>
      <c r="M498" s="15">
        <v>3</v>
      </c>
      <c r="N498" s="15">
        <v>596</v>
      </c>
      <c r="O498" s="15">
        <v>6</v>
      </c>
      <c r="P498" s="16"/>
      <c r="Q498" s="15">
        <v>4</v>
      </c>
      <c r="R498" s="15">
        <v>596</v>
      </c>
      <c r="S498" s="15">
        <v>6</v>
      </c>
      <c r="T498" s="16"/>
      <c r="U498" s="15">
        <v>5</v>
      </c>
      <c r="V498" s="15">
        <v>596</v>
      </c>
      <c r="W498" s="15">
        <v>6</v>
      </c>
      <c r="X498" s="16"/>
      <c r="Y498" s="15">
        <v>6</v>
      </c>
      <c r="Z498" s="15">
        <v>596</v>
      </c>
      <c r="AA498" s="15">
        <v>6</v>
      </c>
      <c r="AB498" s="16"/>
      <c r="AC498" s="15">
        <v>7</v>
      </c>
      <c r="AD498" s="15">
        <v>596</v>
      </c>
      <c r="AE498" s="15">
        <v>6</v>
      </c>
      <c r="AF498" s="16"/>
      <c r="AG498" s="15">
        <v>8</v>
      </c>
      <c r="AH498" s="15">
        <v>596</v>
      </c>
      <c r="AI498" s="15">
        <v>6</v>
      </c>
      <c r="AJ498" s="16"/>
      <c r="AK498" s="15">
        <v>9</v>
      </c>
      <c r="AL498" s="15">
        <v>596</v>
      </c>
      <c r="AM498" s="15">
        <v>6</v>
      </c>
      <c r="AN498" s="16"/>
      <c r="AO498" s="15">
        <v>10</v>
      </c>
      <c r="AP498" s="15">
        <v>596</v>
      </c>
      <c r="AQ498" s="15">
        <v>6</v>
      </c>
      <c r="AR498" s="16"/>
      <c r="AS498" s="15">
        <v>11</v>
      </c>
      <c r="AT498" s="15">
        <v>596</v>
      </c>
      <c r="AU498" s="15">
        <v>6</v>
      </c>
      <c r="AV498" s="16"/>
      <c r="AW498" s="15">
        <v>12</v>
      </c>
      <c r="AX498" s="15">
        <v>596</v>
      </c>
      <c r="AY498" s="15">
        <v>6</v>
      </c>
    </row>
    <row r="499" spans="1:51">
      <c r="A499" s="15">
        <v>0</v>
      </c>
      <c r="B499" s="15">
        <v>597</v>
      </c>
      <c r="C499" s="15">
        <v>6</v>
      </c>
      <c r="D499" s="16"/>
      <c r="E499" s="15">
        <v>1</v>
      </c>
      <c r="F499" s="15">
        <v>597</v>
      </c>
      <c r="G499" s="15">
        <v>6</v>
      </c>
      <c r="H499" s="16"/>
      <c r="I499" s="15">
        <v>2</v>
      </c>
      <c r="J499" s="15">
        <v>597</v>
      </c>
      <c r="K499" s="15">
        <v>6</v>
      </c>
      <c r="L499" s="16"/>
      <c r="M499" s="15">
        <v>3</v>
      </c>
      <c r="N499" s="15">
        <v>597</v>
      </c>
      <c r="O499" s="15">
        <v>6</v>
      </c>
      <c r="P499" s="16"/>
      <c r="Q499" s="15">
        <v>4</v>
      </c>
      <c r="R499" s="15">
        <v>597</v>
      </c>
      <c r="S499" s="15">
        <v>6</v>
      </c>
      <c r="T499" s="16"/>
      <c r="U499" s="15">
        <v>5</v>
      </c>
      <c r="V499" s="15">
        <v>597</v>
      </c>
      <c r="W499" s="15">
        <v>6</v>
      </c>
      <c r="X499" s="16"/>
      <c r="Y499" s="15">
        <v>6</v>
      </c>
      <c r="Z499" s="15">
        <v>597</v>
      </c>
      <c r="AA499" s="15">
        <v>6</v>
      </c>
      <c r="AB499" s="16"/>
      <c r="AC499" s="15">
        <v>7</v>
      </c>
      <c r="AD499" s="15">
        <v>597</v>
      </c>
      <c r="AE499" s="15">
        <v>6</v>
      </c>
      <c r="AF499" s="16"/>
      <c r="AG499" s="15">
        <v>8</v>
      </c>
      <c r="AH499" s="15">
        <v>597</v>
      </c>
      <c r="AI499" s="15">
        <v>6</v>
      </c>
      <c r="AJ499" s="16"/>
      <c r="AK499" s="15">
        <v>9</v>
      </c>
      <c r="AL499" s="15">
        <v>597</v>
      </c>
      <c r="AM499" s="15">
        <v>6</v>
      </c>
      <c r="AN499" s="16"/>
      <c r="AO499" s="15">
        <v>10</v>
      </c>
      <c r="AP499" s="15">
        <v>597</v>
      </c>
      <c r="AQ499" s="15">
        <v>6</v>
      </c>
      <c r="AR499" s="16"/>
      <c r="AS499" s="15">
        <v>11</v>
      </c>
      <c r="AT499" s="15">
        <v>597</v>
      </c>
      <c r="AU499" s="15">
        <v>6</v>
      </c>
      <c r="AV499" s="16"/>
      <c r="AW499" s="15">
        <v>12</v>
      </c>
      <c r="AX499" s="15">
        <v>597</v>
      </c>
      <c r="AY499" s="15">
        <v>6</v>
      </c>
    </row>
    <row r="500" spans="1:51">
      <c r="A500" s="15">
        <v>0</v>
      </c>
      <c r="B500" s="15">
        <v>598</v>
      </c>
      <c r="C500" s="15">
        <v>6</v>
      </c>
      <c r="D500" s="16"/>
      <c r="E500" s="15">
        <v>1</v>
      </c>
      <c r="F500" s="15">
        <v>598</v>
      </c>
      <c r="G500" s="15">
        <v>6</v>
      </c>
      <c r="H500" s="16"/>
      <c r="I500" s="15">
        <v>2</v>
      </c>
      <c r="J500" s="15">
        <v>598</v>
      </c>
      <c r="K500" s="15">
        <v>6</v>
      </c>
      <c r="L500" s="16"/>
      <c r="M500" s="15">
        <v>3</v>
      </c>
      <c r="N500" s="15">
        <v>598</v>
      </c>
      <c r="O500" s="15">
        <v>6</v>
      </c>
      <c r="P500" s="16"/>
      <c r="Q500" s="15">
        <v>4</v>
      </c>
      <c r="R500" s="15">
        <v>598</v>
      </c>
      <c r="S500" s="15">
        <v>6</v>
      </c>
      <c r="T500" s="16"/>
      <c r="U500" s="15">
        <v>5</v>
      </c>
      <c r="V500" s="15">
        <v>598</v>
      </c>
      <c r="W500" s="15">
        <v>6</v>
      </c>
      <c r="X500" s="16"/>
      <c r="Y500" s="15">
        <v>6</v>
      </c>
      <c r="Z500" s="15">
        <v>598</v>
      </c>
      <c r="AA500" s="15">
        <v>6</v>
      </c>
      <c r="AB500" s="16"/>
      <c r="AC500" s="15">
        <v>7</v>
      </c>
      <c r="AD500" s="15">
        <v>598</v>
      </c>
      <c r="AE500" s="15">
        <v>6</v>
      </c>
      <c r="AF500" s="16"/>
      <c r="AG500" s="15">
        <v>8</v>
      </c>
      <c r="AH500" s="15">
        <v>598</v>
      </c>
      <c r="AI500" s="15">
        <v>6</v>
      </c>
      <c r="AJ500" s="16"/>
      <c r="AK500" s="15">
        <v>9</v>
      </c>
      <c r="AL500" s="15">
        <v>598</v>
      </c>
      <c r="AM500" s="15">
        <v>6</v>
      </c>
      <c r="AN500" s="16"/>
      <c r="AO500" s="15">
        <v>10</v>
      </c>
      <c r="AP500" s="15">
        <v>598</v>
      </c>
      <c r="AQ500" s="15">
        <v>6</v>
      </c>
      <c r="AR500" s="16"/>
      <c r="AS500" s="15">
        <v>11</v>
      </c>
      <c r="AT500" s="15">
        <v>598</v>
      </c>
      <c r="AU500" s="15">
        <v>6</v>
      </c>
      <c r="AV500" s="16"/>
      <c r="AW500" s="15">
        <v>12</v>
      </c>
      <c r="AX500" s="15">
        <v>598</v>
      </c>
      <c r="AY500" s="15">
        <v>6</v>
      </c>
    </row>
    <row r="501" spans="1:51">
      <c r="A501" s="15">
        <v>0</v>
      </c>
      <c r="B501" s="15">
        <v>599</v>
      </c>
      <c r="C501" s="15">
        <v>6</v>
      </c>
      <c r="D501" s="16"/>
      <c r="E501" s="15">
        <v>1</v>
      </c>
      <c r="F501" s="15">
        <v>599</v>
      </c>
      <c r="G501" s="15">
        <v>6</v>
      </c>
      <c r="H501" s="16"/>
      <c r="I501" s="15">
        <v>2</v>
      </c>
      <c r="J501" s="15">
        <v>599</v>
      </c>
      <c r="K501" s="15">
        <v>6</v>
      </c>
      <c r="L501" s="16"/>
      <c r="M501" s="15">
        <v>3</v>
      </c>
      <c r="N501" s="15">
        <v>599</v>
      </c>
      <c r="O501" s="15">
        <v>6</v>
      </c>
      <c r="P501" s="16"/>
      <c r="Q501" s="15">
        <v>4</v>
      </c>
      <c r="R501" s="15">
        <v>599</v>
      </c>
      <c r="S501" s="15">
        <v>6</v>
      </c>
      <c r="T501" s="16"/>
      <c r="U501" s="15">
        <v>5</v>
      </c>
      <c r="V501" s="15">
        <v>599</v>
      </c>
      <c r="W501" s="15">
        <v>6</v>
      </c>
      <c r="X501" s="16"/>
      <c r="Y501" s="15">
        <v>6</v>
      </c>
      <c r="Z501" s="15">
        <v>599</v>
      </c>
      <c r="AA501" s="15">
        <v>6</v>
      </c>
      <c r="AB501" s="16"/>
      <c r="AC501" s="15">
        <v>7</v>
      </c>
      <c r="AD501" s="15">
        <v>599</v>
      </c>
      <c r="AE501" s="15">
        <v>6</v>
      </c>
      <c r="AF501" s="16"/>
      <c r="AG501" s="15">
        <v>8</v>
      </c>
      <c r="AH501" s="15">
        <v>599</v>
      </c>
      <c r="AI501" s="15">
        <v>6</v>
      </c>
      <c r="AJ501" s="16"/>
      <c r="AK501" s="15">
        <v>9</v>
      </c>
      <c r="AL501" s="15">
        <v>599</v>
      </c>
      <c r="AM501" s="15">
        <v>6</v>
      </c>
      <c r="AN501" s="16"/>
      <c r="AO501" s="15">
        <v>10</v>
      </c>
      <c r="AP501" s="15">
        <v>599</v>
      </c>
      <c r="AQ501" s="15">
        <v>6</v>
      </c>
      <c r="AR501" s="16"/>
      <c r="AS501" s="15">
        <v>11</v>
      </c>
      <c r="AT501" s="15">
        <v>599</v>
      </c>
      <c r="AU501" s="15">
        <v>6</v>
      </c>
      <c r="AV501" s="16"/>
      <c r="AW501" s="15">
        <v>12</v>
      </c>
      <c r="AX501" s="15">
        <v>599</v>
      </c>
      <c r="AY501" s="15">
        <v>6</v>
      </c>
    </row>
    <row r="502" spans="1:51">
      <c r="A502" s="15">
        <v>0</v>
      </c>
      <c r="B502" s="15">
        <v>600</v>
      </c>
      <c r="C502" s="15">
        <v>6</v>
      </c>
      <c r="D502" s="16"/>
      <c r="E502" s="15">
        <v>1</v>
      </c>
      <c r="F502" s="15">
        <v>600</v>
      </c>
      <c r="G502" s="15">
        <v>6</v>
      </c>
      <c r="H502" s="16"/>
      <c r="I502" s="15">
        <v>2</v>
      </c>
      <c r="J502" s="15">
        <v>600</v>
      </c>
      <c r="K502" s="15">
        <v>6</v>
      </c>
      <c r="L502" s="16"/>
      <c r="M502" s="15">
        <v>3</v>
      </c>
      <c r="N502" s="15">
        <v>600</v>
      </c>
      <c r="O502" s="15">
        <v>6</v>
      </c>
      <c r="P502" s="16"/>
      <c r="Q502" s="15">
        <v>4</v>
      </c>
      <c r="R502" s="15">
        <v>600</v>
      </c>
      <c r="S502" s="15">
        <v>6</v>
      </c>
      <c r="T502" s="16"/>
      <c r="U502" s="15">
        <v>5</v>
      </c>
      <c r="V502" s="15">
        <v>600</v>
      </c>
      <c r="W502" s="15">
        <v>6</v>
      </c>
      <c r="X502" s="16"/>
      <c r="Y502" s="15">
        <v>6</v>
      </c>
      <c r="Z502" s="15">
        <v>600</v>
      </c>
      <c r="AA502" s="15">
        <v>6</v>
      </c>
      <c r="AB502" s="16"/>
      <c r="AC502" s="15">
        <v>7</v>
      </c>
      <c r="AD502" s="15">
        <v>600</v>
      </c>
      <c r="AE502" s="15">
        <v>6</v>
      </c>
      <c r="AF502" s="16"/>
      <c r="AG502" s="15">
        <v>8</v>
      </c>
      <c r="AH502" s="15">
        <v>600</v>
      </c>
      <c r="AI502" s="15">
        <v>6</v>
      </c>
      <c r="AJ502" s="16"/>
      <c r="AK502" s="15">
        <v>9</v>
      </c>
      <c r="AL502" s="15">
        <v>600</v>
      </c>
      <c r="AM502" s="15">
        <v>6</v>
      </c>
      <c r="AN502" s="16"/>
      <c r="AO502" s="15">
        <v>10</v>
      </c>
      <c r="AP502" s="15">
        <v>600</v>
      </c>
      <c r="AQ502" s="15">
        <v>6</v>
      </c>
      <c r="AR502" s="16"/>
      <c r="AS502" s="15">
        <v>11</v>
      </c>
      <c r="AT502" s="15">
        <v>600</v>
      </c>
      <c r="AU502" s="15">
        <v>6</v>
      </c>
      <c r="AV502" s="16"/>
      <c r="AW502" s="15">
        <v>12</v>
      </c>
      <c r="AX502" s="15">
        <v>600</v>
      </c>
      <c r="AY502" s="15">
        <v>6</v>
      </c>
    </row>
    <row r="503" spans="1:51">
      <c r="AS503" s="1"/>
      <c r="AT503" s="1"/>
      <c r="AU503" s="1"/>
    </row>
    <row r="504" spans="1:51">
      <c r="AS504" s="1"/>
      <c r="AT504" s="1"/>
      <c r="AU504" s="1"/>
    </row>
    <row r="505" spans="1:51">
      <c r="AS505" s="1"/>
      <c r="AT505" s="1"/>
      <c r="AU505" s="1"/>
    </row>
    <row r="506" spans="1:51">
      <c r="AS506" s="1"/>
      <c r="AT506" s="1"/>
      <c r="AU506" s="1"/>
    </row>
    <row r="507" spans="1:51">
      <c r="AS507" s="1"/>
      <c r="AT507" s="1"/>
      <c r="AU507" s="1"/>
    </row>
    <row r="508" spans="1:51">
      <c r="AS508" s="1"/>
      <c r="AT508" s="1"/>
      <c r="AU508" s="1"/>
    </row>
    <row r="509" spans="1:51">
      <c r="AS509" s="1"/>
      <c r="AT509" s="1"/>
      <c r="AU509" s="1"/>
    </row>
    <row r="510" spans="1:51">
      <c r="AS510" s="1"/>
      <c r="AT510" s="1"/>
      <c r="AU510" s="1"/>
    </row>
    <row r="511" spans="1:51">
      <c r="AS511" s="1"/>
      <c r="AT511" s="1"/>
      <c r="AU511" s="1"/>
    </row>
    <row r="512" spans="1:51">
      <c r="AS512" s="1"/>
      <c r="AT512" s="1"/>
      <c r="AU512" s="1"/>
    </row>
    <row r="513" spans="45:47">
      <c r="AS513" s="1"/>
      <c r="AT513" s="1"/>
      <c r="AU513" s="1"/>
    </row>
    <row r="514" spans="45:47">
      <c r="AS514" s="1"/>
      <c r="AT514" s="1"/>
      <c r="AU514" s="1"/>
    </row>
    <row r="515" spans="45:47">
      <c r="AS515" s="1"/>
      <c r="AT515" s="1"/>
      <c r="AU515" s="1"/>
    </row>
    <row r="516" spans="45:47">
      <c r="AS516" s="1"/>
      <c r="AT516" s="1"/>
      <c r="AU516" s="1"/>
    </row>
    <row r="517" spans="45:47">
      <c r="AS517" s="1"/>
      <c r="AT517" s="1"/>
      <c r="AU517" s="1"/>
    </row>
    <row r="518" spans="45:47">
      <c r="AS518" s="1"/>
      <c r="AT518" s="1"/>
      <c r="AU518" s="1"/>
    </row>
    <row r="519" spans="45:47">
      <c r="AS519" s="1"/>
      <c r="AT519" s="1"/>
      <c r="AU519" s="1"/>
    </row>
    <row r="520" spans="45:47">
      <c r="AS520" s="1"/>
      <c r="AT520" s="1"/>
      <c r="AU520" s="1"/>
    </row>
    <row r="521" spans="45:47">
      <c r="AS521" s="1"/>
      <c r="AT521" s="1"/>
      <c r="AU521" s="1"/>
    </row>
    <row r="522" spans="45:47">
      <c r="AS522" s="1"/>
      <c r="AT522" s="1"/>
      <c r="AU522" s="1"/>
    </row>
    <row r="523" spans="45:47">
      <c r="AS523" s="1"/>
      <c r="AT523" s="1"/>
      <c r="AU523" s="1"/>
    </row>
    <row r="524" spans="45:47">
      <c r="AS524" s="1"/>
      <c r="AT524" s="1"/>
      <c r="AU524" s="1"/>
    </row>
    <row r="525" spans="45:47">
      <c r="AS525" s="1"/>
      <c r="AT525" s="1"/>
      <c r="AU525" s="1"/>
    </row>
    <row r="526" spans="45:47">
      <c r="AS526" s="1"/>
      <c r="AT526" s="1"/>
      <c r="AU526" s="1"/>
    </row>
    <row r="527" spans="45:47">
      <c r="AS527" s="1"/>
      <c r="AT527" s="1"/>
      <c r="AU527" s="1"/>
    </row>
    <row r="528" spans="45:47">
      <c r="AS528" s="1"/>
      <c r="AT528" s="1"/>
      <c r="AU528" s="1"/>
    </row>
    <row r="529" spans="45:47">
      <c r="AS529" s="1"/>
      <c r="AT529" s="1"/>
      <c r="AU529" s="1"/>
    </row>
    <row r="530" spans="45:47">
      <c r="AS530" s="1"/>
      <c r="AT530" s="1"/>
      <c r="AU530" s="1"/>
    </row>
    <row r="531" spans="45:47">
      <c r="AS531" s="1"/>
      <c r="AT531" s="1"/>
      <c r="AU531" s="1"/>
    </row>
    <row r="532" spans="45:47">
      <c r="AS532" s="1"/>
      <c r="AT532" s="1"/>
      <c r="AU532" s="1"/>
    </row>
    <row r="533" spans="45:47">
      <c r="AS533" s="1"/>
      <c r="AT533" s="1"/>
      <c r="AU533" s="1"/>
    </row>
    <row r="534" spans="45:47">
      <c r="AS534" s="1"/>
      <c r="AT534" s="1"/>
      <c r="AU534" s="1"/>
    </row>
    <row r="535" spans="45:47">
      <c r="AS535" s="1"/>
      <c r="AT535" s="1"/>
      <c r="AU535" s="1"/>
    </row>
    <row r="536" spans="45:47">
      <c r="AS536" s="1"/>
      <c r="AT536" s="1"/>
      <c r="AU536" s="1"/>
    </row>
    <row r="537" spans="45:47">
      <c r="AS537" s="1"/>
      <c r="AT537" s="1"/>
      <c r="AU537" s="1"/>
    </row>
    <row r="538" spans="45:47">
      <c r="AS538" s="1"/>
      <c r="AT538" s="1"/>
      <c r="AU538" s="1"/>
    </row>
    <row r="539" spans="45:47">
      <c r="AS539" s="1"/>
      <c r="AT539" s="1"/>
      <c r="AU539" s="1"/>
    </row>
    <row r="540" spans="45:47">
      <c r="AS540" s="1"/>
      <c r="AT540" s="1"/>
      <c r="AU540" s="1"/>
    </row>
    <row r="541" spans="45:47">
      <c r="AS541" s="1"/>
      <c r="AT541" s="1"/>
      <c r="AU541" s="1"/>
    </row>
    <row r="542" spans="45:47">
      <c r="AS542" s="1"/>
      <c r="AT542" s="1"/>
      <c r="AU542" s="1"/>
    </row>
    <row r="543" spans="45:47">
      <c r="AS543" s="1"/>
      <c r="AT543" s="1"/>
      <c r="AU543" s="1"/>
    </row>
    <row r="544" spans="45:47">
      <c r="AS544" s="1"/>
      <c r="AT544" s="1"/>
      <c r="AU544" s="1"/>
    </row>
    <row r="545" spans="45:47">
      <c r="AS545" s="1"/>
      <c r="AT545" s="1"/>
      <c r="AU545" s="1"/>
    </row>
    <row r="546" spans="45:47">
      <c r="AS546" s="1"/>
      <c r="AT546" s="1"/>
      <c r="AU546" s="1"/>
    </row>
    <row r="547" spans="45:47">
      <c r="AS547" s="1"/>
      <c r="AT547" s="1"/>
      <c r="AU547" s="1"/>
    </row>
    <row r="548" spans="45:47">
      <c r="AS548" s="1"/>
      <c r="AT548" s="1"/>
      <c r="AU548" s="1"/>
    </row>
    <row r="549" spans="45:47">
      <c r="AS549" s="1"/>
      <c r="AT549" s="1"/>
      <c r="AU549" s="1"/>
    </row>
    <row r="550" spans="45:47">
      <c r="AS550" s="1"/>
      <c r="AT550" s="1"/>
      <c r="AU550" s="1"/>
    </row>
    <row r="551" spans="45:47">
      <c r="AS551" s="1"/>
      <c r="AT551" s="1"/>
      <c r="AU551" s="1"/>
    </row>
    <row r="552" spans="45:47">
      <c r="AS552" s="1"/>
      <c r="AT552" s="1"/>
      <c r="AU552" s="1"/>
    </row>
    <row r="553" spans="45:47">
      <c r="AS553" s="1"/>
      <c r="AT553" s="1"/>
      <c r="AU553" s="1"/>
    </row>
    <row r="554" spans="45:47">
      <c r="AS554" s="1"/>
      <c r="AT554" s="1"/>
      <c r="AU554" s="1"/>
    </row>
    <row r="555" spans="45:47">
      <c r="AS555" s="1"/>
      <c r="AT555" s="1"/>
      <c r="AU555" s="1"/>
    </row>
    <row r="556" spans="45:47">
      <c r="AS556" s="1"/>
      <c r="AT556" s="1"/>
      <c r="AU556" s="1"/>
    </row>
    <row r="557" spans="45:47">
      <c r="AS557" s="1"/>
      <c r="AT557" s="1"/>
      <c r="AU557" s="1"/>
    </row>
    <row r="558" spans="45:47">
      <c r="AS558" s="1"/>
      <c r="AT558" s="1"/>
      <c r="AU558" s="1"/>
    </row>
    <row r="559" spans="45:47">
      <c r="AS559" s="1"/>
      <c r="AT559" s="1"/>
      <c r="AU559" s="1"/>
    </row>
    <row r="560" spans="45:47">
      <c r="AS560" s="1"/>
      <c r="AT560" s="1"/>
      <c r="AU560" s="1"/>
    </row>
    <row r="561" spans="45:47">
      <c r="AS561" s="1"/>
      <c r="AT561" s="1"/>
      <c r="AU561" s="1"/>
    </row>
    <row r="562" spans="45:47">
      <c r="AS562" s="1"/>
      <c r="AT562" s="1"/>
      <c r="AU562" s="1"/>
    </row>
    <row r="563" spans="45:47">
      <c r="AS563" s="1"/>
      <c r="AT563" s="1"/>
      <c r="AU563" s="1"/>
    </row>
    <row r="564" spans="45:47">
      <c r="AS564" s="1"/>
      <c r="AT564" s="1"/>
      <c r="AU564" s="1"/>
    </row>
    <row r="565" spans="45:47">
      <c r="AS565" s="1"/>
      <c r="AT565" s="1"/>
      <c r="AU565" s="1"/>
    </row>
    <row r="566" spans="45:47">
      <c r="AS566" s="1"/>
      <c r="AT566" s="1"/>
      <c r="AU566" s="1"/>
    </row>
    <row r="567" spans="45:47">
      <c r="AS567" s="1"/>
      <c r="AT567" s="1"/>
      <c r="AU567" s="1"/>
    </row>
    <row r="568" spans="45:47">
      <c r="AS568" s="1"/>
      <c r="AT568" s="1"/>
      <c r="AU568" s="1"/>
    </row>
    <row r="569" spans="45:47">
      <c r="AS569" s="1"/>
      <c r="AT569" s="1"/>
      <c r="AU569" s="1"/>
    </row>
    <row r="570" spans="45:47">
      <c r="AS570" s="1"/>
      <c r="AT570" s="1"/>
      <c r="AU570" s="1"/>
    </row>
    <row r="571" spans="45:47">
      <c r="AS571" s="1"/>
      <c r="AT571" s="1"/>
      <c r="AU571" s="1"/>
    </row>
    <row r="572" spans="45:47">
      <c r="AS572" s="1"/>
      <c r="AT572" s="1"/>
      <c r="AU572" s="1"/>
    </row>
    <row r="573" spans="45:47">
      <c r="AS573" s="1"/>
      <c r="AT573" s="1"/>
      <c r="AU573" s="1"/>
    </row>
    <row r="574" spans="45:47">
      <c r="AS574" s="1"/>
      <c r="AT574" s="1"/>
      <c r="AU574" s="1"/>
    </row>
    <row r="575" spans="45:47">
      <c r="AS575" s="1"/>
      <c r="AT575" s="1"/>
      <c r="AU575" s="1"/>
    </row>
    <row r="576" spans="45:47">
      <c r="AS576" s="1"/>
      <c r="AT576" s="1"/>
      <c r="AU576" s="1"/>
    </row>
    <row r="577" spans="45:47">
      <c r="AS577" s="1"/>
      <c r="AT577" s="1"/>
      <c r="AU577" s="1"/>
    </row>
    <row r="578" spans="45:47">
      <c r="AS578" s="1"/>
      <c r="AT578" s="1"/>
      <c r="AU578" s="1"/>
    </row>
    <row r="579" spans="45:47">
      <c r="AS579" s="1"/>
      <c r="AT579" s="1"/>
      <c r="AU579" s="1"/>
    </row>
    <row r="580" spans="45:47">
      <c r="AS580" s="1"/>
      <c r="AT580" s="1"/>
      <c r="AU580" s="1"/>
    </row>
    <row r="581" spans="45:47">
      <c r="AS581" s="1"/>
      <c r="AT581" s="1"/>
      <c r="AU581" s="1"/>
    </row>
    <row r="582" spans="45:47">
      <c r="AS582" s="1"/>
      <c r="AT582" s="1"/>
      <c r="AU582" s="1"/>
    </row>
    <row r="583" spans="45:47">
      <c r="AS583" s="1"/>
      <c r="AT583" s="1"/>
      <c r="AU583" s="1"/>
    </row>
    <row r="584" spans="45:47">
      <c r="AS584" s="1"/>
      <c r="AT584" s="1"/>
      <c r="AU584" s="1"/>
    </row>
    <row r="585" spans="45:47">
      <c r="AS585" s="1"/>
      <c r="AT585" s="1"/>
      <c r="AU585" s="1"/>
    </row>
    <row r="586" spans="45:47">
      <c r="AS586" s="1"/>
      <c r="AT586" s="1"/>
      <c r="AU586" s="1"/>
    </row>
    <row r="587" spans="45:47">
      <c r="AS587" s="1"/>
      <c r="AT587" s="1"/>
      <c r="AU587" s="1"/>
    </row>
    <row r="588" spans="45:47">
      <c r="AS588" s="1"/>
      <c r="AT588" s="1"/>
      <c r="AU588" s="1"/>
    </row>
    <row r="589" spans="45:47">
      <c r="AS589" s="1"/>
      <c r="AT589" s="1"/>
      <c r="AU589" s="1"/>
    </row>
    <row r="590" spans="45:47">
      <c r="AS590" s="1"/>
      <c r="AT590" s="1"/>
      <c r="AU590" s="1"/>
    </row>
    <row r="591" spans="45:47">
      <c r="AS591" s="1"/>
      <c r="AT591" s="1"/>
      <c r="AU591" s="1"/>
    </row>
    <row r="592" spans="45:47">
      <c r="AS592" s="1"/>
      <c r="AT592" s="1"/>
      <c r="AU592" s="1"/>
    </row>
    <row r="593" spans="45:47">
      <c r="AS593" s="1"/>
      <c r="AT593" s="1"/>
      <c r="AU593" s="1"/>
    </row>
    <row r="594" spans="45:47">
      <c r="AS594" s="1"/>
      <c r="AT594" s="1"/>
      <c r="AU594" s="1"/>
    </row>
    <row r="595" spans="45:47">
      <c r="AS595" s="1"/>
      <c r="AT595" s="1"/>
      <c r="AU595" s="1"/>
    </row>
    <row r="596" spans="45:47">
      <c r="AS596" s="1"/>
      <c r="AT596" s="1"/>
      <c r="AU596" s="1"/>
    </row>
    <row r="597" spans="45:47">
      <c r="AS597" s="1"/>
      <c r="AT597" s="1"/>
      <c r="AU597" s="1"/>
    </row>
    <row r="598" spans="45:47">
      <c r="AS598" s="1"/>
      <c r="AT598" s="1"/>
      <c r="AU598" s="1"/>
    </row>
    <row r="599" spans="45:47">
      <c r="AS599" s="1"/>
      <c r="AT599" s="1"/>
      <c r="AU599" s="1"/>
    </row>
    <row r="600" spans="45:47">
      <c r="AS600" s="1"/>
      <c r="AT600" s="1"/>
      <c r="AU600" s="1"/>
    </row>
    <row r="601" spans="45:47">
      <c r="AS601" s="1"/>
      <c r="AT601" s="1"/>
      <c r="AU601" s="1"/>
    </row>
    <row r="602" spans="45:47">
      <c r="AS602" s="1"/>
      <c r="AT602" s="1"/>
      <c r="AU602" s="1"/>
    </row>
    <row r="603" spans="45:47">
      <c r="AS603" s="1"/>
      <c r="AT603" s="1"/>
      <c r="AU603" s="1"/>
    </row>
    <row r="604" spans="45:47">
      <c r="AS604" s="1"/>
      <c r="AT604" s="1"/>
      <c r="AU604" s="1"/>
    </row>
    <row r="605" spans="45:47">
      <c r="AS605" s="1"/>
      <c r="AT605" s="1"/>
      <c r="AU605" s="1"/>
    </row>
    <row r="606" spans="45:47">
      <c r="AS606" s="1"/>
      <c r="AT606" s="1"/>
      <c r="AU606" s="1"/>
    </row>
    <row r="607" spans="45:47">
      <c r="AS607" s="1"/>
      <c r="AT607" s="1"/>
      <c r="AU607" s="1"/>
    </row>
    <row r="608" spans="45:47">
      <c r="AS608" s="1"/>
      <c r="AT608" s="1"/>
      <c r="AU608" s="1"/>
    </row>
    <row r="609" spans="45:47">
      <c r="AS609" s="1"/>
      <c r="AT609" s="1"/>
      <c r="AU609" s="1"/>
    </row>
    <row r="610" spans="45:47">
      <c r="AS610" s="1"/>
      <c r="AT610" s="1"/>
      <c r="AU610" s="1"/>
    </row>
    <row r="611" spans="45:47">
      <c r="AS611" s="1"/>
      <c r="AT611" s="1"/>
      <c r="AU611" s="1"/>
    </row>
    <row r="612" spans="45:47">
      <c r="AS612" s="1"/>
      <c r="AT612" s="1"/>
      <c r="AU612" s="1"/>
    </row>
    <row r="613" spans="45:47">
      <c r="AS613" s="1"/>
      <c r="AT613" s="1"/>
      <c r="AU613" s="1"/>
    </row>
    <row r="614" spans="45:47">
      <c r="AS614" s="1"/>
      <c r="AT614" s="1"/>
      <c r="AU614" s="1"/>
    </row>
    <row r="615" spans="45:47">
      <c r="AS615" s="1"/>
      <c r="AT615" s="1"/>
      <c r="AU615" s="1"/>
    </row>
    <row r="616" spans="45:47">
      <c r="AS616" s="1"/>
      <c r="AT616" s="1"/>
      <c r="AU616" s="1"/>
    </row>
    <row r="617" spans="45:47">
      <c r="AS617" s="1"/>
      <c r="AT617" s="1"/>
      <c r="AU617" s="1"/>
    </row>
    <row r="618" spans="45:47">
      <c r="AS618" s="1"/>
      <c r="AT618" s="1"/>
      <c r="AU618" s="1"/>
    </row>
    <row r="619" spans="45:47">
      <c r="AS619" s="1"/>
      <c r="AT619" s="1"/>
      <c r="AU619" s="1"/>
    </row>
    <row r="620" spans="45:47">
      <c r="AS620" s="1"/>
      <c r="AT620" s="1"/>
      <c r="AU620" s="1"/>
    </row>
    <row r="621" spans="45:47">
      <c r="AS621" s="1"/>
      <c r="AT621" s="1"/>
      <c r="AU621" s="1"/>
    </row>
    <row r="622" spans="45:47">
      <c r="AS622" s="1"/>
      <c r="AT622" s="1"/>
      <c r="AU622" s="1"/>
    </row>
    <row r="623" spans="45:47">
      <c r="AS623" s="1"/>
      <c r="AT623" s="1"/>
      <c r="AU623" s="1"/>
    </row>
    <row r="624" spans="45:47">
      <c r="AS624" s="1"/>
      <c r="AT624" s="1"/>
      <c r="AU624" s="1"/>
    </row>
    <row r="625" spans="45:47">
      <c r="AS625" s="1"/>
      <c r="AT625" s="1"/>
      <c r="AU625" s="1"/>
    </row>
    <row r="626" spans="45:47">
      <c r="AS626" s="1"/>
      <c r="AT626" s="1"/>
      <c r="AU626" s="1"/>
    </row>
    <row r="627" spans="45:47">
      <c r="AS627" s="1"/>
      <c r="AT627" s="1"/>
      <c r="AU627" s="1"/>
    </row>
    <row r="628" spans="45:47">
      <c r="AS628" s="1"/>
      <c r="AT628" s="1"/>
      <c r="AU628" s="1"/>
    </row>
    <row r="629" spans="45:47">
      <c r="AS629" s="1"/>
      <c r="AT629" s="1"/>
      <c r="AU629" s="1"/>
    </row>
    <row r="630" spans="45:47">
      <c r="AS630" s="1"/>
      <c r="AT630" s="1"/>
      <c r="AU630" s="1"/>
    </row>
    <row r="631" spans="45:47">
      <c r="AS631" s="1"/>
      <c r="AT631" s="1"/>
      <c r="AU631" s="1"/>
    </row>
    <row r="632" spans="45:47">
      <c r="AS632" s="1"/>
      <c r="AT632" s="1"/>
      <c r="AU632" s="1"/>
    </row>
    <row r="633" spans="45:47">
      <c r="AS633" s="1"/>
      <c r="AT633" s="1"/>
      <c r="AU633" s="1"/>
    </row>
    <row r="634" spans="45:47">
      <c r="AS634" s="1"/>
      <c r="AT634" s="1"/>
      <c r="AU634" s="1"/>
    </row>
    <row r="635" spans="45:47">
      <c r="AS635" s="1"/>
      <c r="AT635" s="1"/>
      <c r="AU635" s="1"/>
    </row>
    <row r="636" spans="45:47">
      <c r="AS636" s="1"/>
      <c r="AT636" s="1"/>
      <c r="AU636" s="1"/>
    </row>
    <row r="637" spans="45:47">
      <c r="AS637" s="1"/>
      <c r="AT637" s="1"/>
      <c r="AU637" s="1"/>
    </row>
    <row r="638" spans="45:47">
      <c r="AS638" s="1"/>
      <c r="AT638" s="1"/>
      <c r="AU638" s="1"/>
    </row>
    <row r="639" spans="45:47">
      <c r="AS639" s="1"/>
      <c r="AT639" s="1"/>
      <c r="AU639" s="1"/>
    </row>
    <row r="640" spans="45:47">
      <c r="AS640" s="1"/>
      <c r="AT640" s="1"/>
      <c r="AU640" s="1"/>
    </row>
    <row r="641" spans="45:47">
      <c r="AS641" s="1"/>
      <c r="AT641" s="1"/>
      <c r="AU641" s="1"/>
    </row>
    <row r="642" spans="45:47">
      <c r="AS642" s="1"/>
      <c r="AT642" s="1"/>
      <c r="AU642" s="1"/>
    </row>
    <row r="643" spans="45:47">
      <c r="AS643" s="1"/>
      <c r="AT643" s="1"/>
      <c r="AU643" s="1"/>
    </row>
    <row r="644" spans="45:47">
      <c r="AS644" s="1"/>
      <c r="AT644" s="1"/>
      <c r="AU644" s="1"/>
    </row>
    <row r="645" spans="45:47">
      <c r="AS645" s="1"/>
      <c r="AT645" s="1"/>
      <c r="AU645" s="1"/>
    </row>
    <row r="646" spans="45:47">
      <c r="AS646" s="1"/>
      <c r="AT646" s="1"/>
      <c r="AU646" s="1"/>
    </row>
    <row r="647" spans="45:47">
      <c r="AS647" s="1"/>
      <c r="AT647" s="1"/>
      <c r="AU647" s="1"/>
    </row>
    <row r="648" spans="45:47">
      <c r="AS648" s="1"/>
      <c r="AT648" s="1"/>
      <c r="AU648" s="1"/>
    </row>
    <row r="649" spans="45:47">
      <c r="AS649" s="1"/>
      <c r="AT649" s="1"/>
      <c r="AU649" s="1"/>
    </row>
    <row r="650" spans="45:47">
      <c r="AS650" s="1"/>
      <c r="AT650" s="1"/>
      <c r="AU650" s="1"/>
    </row>
    <row r="651" spans="45:47">
      <c r="AS651" s="1"/>
      <c r="AT651" s="1"/>
      <c r="AU651" s="1"/>
    </row>
    <row r="652" spans="45:47">
      <c r="AS652" s="1"/>
      <c r="AT652" s="1"/>
      <c r="AU652" s="1"/>
    </row>
    <row r="653" spans="45:47">
      <c r="AS653" s="1"/>
      <c r="AT653" s="1"/>
      <c r="AU653" s="1"/>
    </row>
    <row r="654" spans="45:47">
      <c r="AS654" s="1"/>
      <c r="AT654" s="1"/>
      <c r="AU654" s="1"/>
    </row>
    <row r="655" spans="45:47">
      <c r="AS655" s="1"/>
      <c r="AT655" s="1"/>
      <c r="AU655" s="1"/>
    </row>
    <row r="656" spans="45:47">
      <c r="AS656" s="1"/>
      <c r="AT656" s="1"/>
      <c r="AU656" s="1"/>
    </row>
    <row r="657" spans="45:47">
      <c r="AS657" s="1"/>
      <c r="AT657" s="1"/>
      <c r="AU657" s="1"/>
    </row>
    <row r="658" spans="45:47">
      <c r="AS658" s="1"/>
      <c r="AT658" s="1"/>
      <c r="AU658" s="1"/>
    </row>
    <row r="659" spans="45:47">
      <c r="AS659" s="1"/>
      <c r="AT659" s="1"/>
      <c r="AU659" s="1"/>
    </row>
    <row r="660" spans="45:47">
      <c r="AS660" s="1"/>
      <c r="AT660" s="1"/>
      <c r="AU660" s="1"/>
    </row>
    <row r="661" spans="45:47">
      <c r="AS661" s="1"/>
      <c r="AT661" s="1"/>
      <c r="AU661" s="1"/>
    </row>
    <row r="662" spans="45:47">
      <c r="AS662" s="1"/>
      <c r="AT662" s="1"/>
      <c r="AU662" s="1"/>
    </row>
    <row r="663" spans="45:47">
      <c r="AS663" s="1"/>
      <c r="AT663" s="1"/>
      <c r="AU663" s="1"/>
    </row>
    <row r="664" spans="45:47">
      <c r="AS664" s="1"/>
      <c r="AT664" s="1"/>
      <c r="AU664" s="1"/>
    </row>
    <row r="665" spans="45:47">
      <c r="AS665" s="1"/>
      <c r="AT665" s="1"/>
      <c r="AU665" s="1"/>
    </row>
    <row r="666" spans="45:47">
      <c r="AS666" s="1"/>
      <c r="AT666" s="1"/>
      <c r="AU666" s="1"/>
    </row>
    <row r="667" spans="45:47">
      <c r="AS667" s="1"/>
      <c r="AT667" s="1"/>
      <c r="AU667" s="1"/>
    </row>
    <row r="668" spans="45:47">
      <c r="AS668" s="1"/>
      <c r="AT668" s="1"/>
      <c r="AU668" s="1"/>
    </row>
    <row r="669" spans="45:47">
      <c r="AS669" s="1"/>
      <c r="AT669" s="1"/>
      <c r="AU669" s="1"/>
    </row>
    <row r="670" spans="45:47">
      <c r="AS670" s="1"/>
      <c r="AT670" s="1"/>
      <c r="AU670" s="1"/>
    </row>
    <row r="671" spans="45:47">
      <c r="AS671" s="1"/>
      <c r="AT671" s="1"/>
      <c r="AU671" s="1"/>
    </row>
    <row r="672" spans="45:47">
      <c r="AS672" s="1"/>
      <c r="AT672" s="1"/>
      <c r="AU672" s="1"/>
    </row>
    <row r="673" spans="45:47">
      <c r="AS673" s="1"/>
      <c r="AT673" s="1"/>
      <c r="AU673" s="1"/>
    </row>
    <row r="674" spans="45:47">
      <c r="AS674" s="1"/>
      <c r="AT674" s="1"/>
      <c r="AU674" s="1"/>
    </row>
    <row r="675" spans="45:47">
      <c r="AS675" s="1"/>
      <c r="AT675" s="1"/>
      <c r="AU675" s="1"/>
    </row>
    <row r="676" spans="45:47">
      <c r="AS676" s="1"/>
      <c r="AT676" s="1"/>
      <c r="AU676" s="1"/>
    </row>
    <row r="677" spans="45:47">
      <c r="AS677" s="1"/>
      <c r="AT677" s="1"/>
      <c r="AU677" s="1"/>
    </row>
    <row r="678" spans="45:47">
      <c r="AS678" s="1"/>
      <c r="AT678" s="1"/>
      <c r="AU678" s="1"/>
    </row>
    <row r="679" spans="45:47">
      <c r="AS679" s="1"/>
      <c r="AT679" s="1"/>
      <c r="AU679" s="1"/>
    </row>
    <row r="680" spans="45:47">
      <c r="AS680" s="1"/>
      <c r="AT680" s="1"/>
      <c r="AU680" s="1"/>
    </row>
    <row r="681" spans="45:47">
      <c r="AS681" s="1"/>
      <c r="AT681" s="1"/>
      <c r="AU681" s="1"/>
    </row>
    <row r="682" spans="45:47">
      <c r="AS682" s="1"/>
      <c r="AT682" s="1"/>
      <c r="AU682" s="1"/>
    </row>
    <row r="683" spans="45:47">
      <c r="AS683" s="1"/>
      <c r="AT683" s="1"/>
      <c r="AU683" s="1"/>
    </row>
    <row r="684" spans="45:47">
      <c r="AS684" s="1"/>
      <c r="AT684" s="1"/>
      <c r="AU684" s="1"/>
    </row>
    <row r="685" spans="45:47">
      <c r="AS685" s="1"/>
      <c r="AT685" s="1"/>
      <c r="AU685" s="1"/>
    </row>
    <row r="686" spans="45:47">
      <c r="AS686" s="1"/>
      <c r="AT686" s="1"/>
      <c r="AU686" s="1"/>
    </row>
    <row r="687" spans="45:47">
      <c r="AS687" s="1"/>
      <c r="AT687" s="1"/>
      <c r="AU687" s="1"/>
    </row>
    <row r="688" spans="45:47">
      <c r="AS688" s="1"/>
      <c r="AT688" s="1"/>
      <c r="AU688" s="1"/>
    </row>
    <row r="689" spans="45:47">
      <c r="AS689" s="1"/>
      <c r="AT689" s="1"/>
      <c r="AU689" s="1"/>
    </row>
    <row r="690" spans="45:47">
      <c r="AS690" s="1"/>
      <c r="AT690" s="1"/>
      <c r="AU690" s="1"/>
    </row>
    <row r="691" spans="45:47">
      <c r="AS691" s="1"/>
      <c r="AT691" s="1"/>
      <c r="AU691" s="1"/>
    </row>
    <row r="692" spans="45:47">
      <c r="AS692" s="1"/>
      <c r="AT692" s="1"/>
      <c r="AU692" s="1"/>
    </row>
    <row r="693" spans="45:47">
      <c r="AS693" s="1"/>
      <c r="AT693" s="1"/>
      <c r="AU693" s="1"/>
    </row>
    <row r="694" spans="45:47">
      <c r="AS694" s="1"/>
      <c r="AT694" s="1"/>
      <c r="AU694" s="1"/>
    </row>
    <row r="695" spans="45:47">
      <c r="AS695" s="1"/>
      <c r="AT695" s="1"/>
      <c r="AU695" s="1"/>
    </row>
    <row r="696" spans="45:47">
      <c r="AS696" s="1"/>
      <c r="AT696" s="1"/>
      <c r="AU696" s="1"/>
    </row>
    <row r="697" spans="45:47">
      <c r="AS697" s="1"/>
      <c r="AT697" s="1"/>
      <c r="AU697" s="1"/>
    </row>
    <row r="698" spans="45:47">
      <c r="AS698" s="1"/>
      <c r="AT698" s="1"/>
      <c r="AU698" s="1"/>
    </row>
    <row r="699" spans="45:47">
      <c r="AS699" s="1"/>
      <c r="AT699" s="1"/>
      <c r="AU699" s="1"/>
    </row>
    <row r="700" spans="45:47">
      <c r="AS700" s="1"/>
      <c r="AT700" s="1"/>
      <c r="AU700" s="1"/>
    </row>
    <row r="701" spans="45:47">
      <c r="AS701" s="1"/>
      <c r="AT701" s="1"/>
      <c r="AU701" s="1"/>
    </row>
    <row r="702" spans="45:47">
      <c r="AS702" s="1"/>
      <c r="AT702" s="1"/>
      <c r="AU702" s="1"/>
    </row>
    <row r="703" spans="45:47">
      <c r="AS703" s="1"/>
      <c r="AT703" s="1"/>
      <c r="AU703" s="1"/>
    </row>
    <row r="704" spans="45:47">
      <c r="AS704" s="1"/>
      <c r="AT704" s="1"/>
      <c r="AU704" s="1"/>
    </row>
    <row r="705" spans="45:47">
      <c r="AS705" s="1"/>
      <c r="AT705" s="1"/>
      <c r="AU705" s="1"/>
    </row>
    <row r="706" spans="45:47">
      <c r="AS706" s="1"/>
      <c r="AT706" s="1"/>
      <c r="AU706" s="1"/>
    </row>
    <row r="707" spans="45:47">
      <c r="AS707" s="1"/>
      <c r="AT707" s="1"/>
      <c r="AU707" s="1"/>
    </row>
    <row r="708" spans="45:47">
      <c r="AS708" s="1"/>
      <c r="AT708" s="1"/>
      <c r="AU708" s="1"/>
    </row>
    <row r="709" spans="45:47">
      <c r="AS709" s="1"/>
      <c r="AT709" s="1"/>
      <c r="AU709" s="1"/>
    </row>
    <row r="710" spans="45:47">
      <c r="AS710" s="1"/>
      <c r="AT710" s="1"/>
      <c r="AU710" s="1"/>
    </row>
    <row r="711" spans="45:47">
      <c r="AS711" s="1"/>
      <c r="AT711" s="1"/>
      <c r="AU711" s="1"/>
    </row>
    <row r="712" spans="45:47">
      <c r="AS712" s="1"/>
      <c r="AT712" s="1"/>
      <c r="AU712" s="1"/>
    </row>
    <row r="713" spans="45:47">
      <c r="AS713" s="1"/>
      <c r="AT713" s="1"/>
      <c r="AU713" s="1"/>
    </row>
    <row r="714" spans="45:47">
      <c r="AS714" s="1"/>
      <c r="AT714" s="1"/>
      <c r="AU714" s="1"/>
    </row>
    <row r="715" spans="45:47">
      <c r="AS715" s="1"/>
      <c r="AT715" s="1"/>
      <c r="AU715" s="1"/>
    </row>
    <row r="716" spans="45:47">
      <c r="AS716" s="1"/>
      <c r="AT716" s="1"/>
      <c r="AU716" s="1"/>
    </row>
    <row r="717" spans="45:47">
      <c r="AS717" s="1"/>
      <c r="AT717" s="1"/>
      <c r="AU717" s="1"/>
    </row>
    <row r="718" spans="45:47">
      <c r="AS718" s="1"/>
      <c r="AT718" s="1"/>
      <c r="AU718" s="1"/>
    </row>
    <row r="719" spans="45:47">
      <c r="AS719" s="1"/>
      <c r="AT719" s="1"/>
      <c r="AU719" s="1"/>
    </row>
    <row r="720" spans="45:47">
      <c r="AS720" s="1"/>
      <c r="AT720" s="1"/>
      <c r="AU720" s="1"/>
    </row>
    <row r="721" spans="45:47">
      <c r="AS721" s="1"/>
      <c r="AT721" s="1"/>
      <c r="AU721" s="1"/>
    </row>
    <row r="722" spans="45:47">
      <c r="AS722" s="1"/>
      <c r="AT722" s="1"/>
      <c r="AU722" s="1"/>
    </row>
    <row r="723" spans="45:47">
      <c r="AS723" s="1"/>
      <c r="AT723" s="1"/>
      <c r="AU723" s="1"/>
    </row>
    <row r="724" spans="45:47">
      <c r="AS724" s="1"/>
      <c r="AT724" s="1"/>
      <c r="AU724" s="1"/>
    </row>
    <row r="725" spans="45:47">
      <c r="AS725" s="1"/>
      <c r="AT725" s="1"/>
      <c r="AU725" s="1"/>
    </row>
    <row r="726" spans="45:47">
      <c r="AS726" s="1"/>
      <c r="AT726" s="1"/>
      <c r="AU726" s="1"/>
    </row>
    <row r="727" spans="45:47">
      <c r="AS727" s="1"/>
      <c r="AT727" s="1"/>
      <c r="AU727" s="1"/>
    </row>
    <row r="728" spans="45:47">
      <c r="AS728" s="1"/>
      <c r="AT728" s="1"/>
      <c r="AU728" s="1"/>
    </row>
    <row r="729" spans="45:47">
      <c r="AS729" s="1"/>
      <c r="AT729" s="1"/>
      <c r="AU729" s="1"/>
    </row>
    <row r="730" spans="45:47">
      <c r="AS730" s="1"/>
      <c r="AT730" s="1"/>
      <c r="AU730" s="1"/>
    </row>
    <row r="731" spans="45:47">
      <c r="AS731" s="1"/>
      <c r="AT731" s="1"/>
      <c r="AU731" s="1"/>
    </row>
    <row r="732" spans="45:47">
      <c r="AS732" s="1"/>
      <c r="AT732" s="1"/>
      <c r="AU732" s="1"/>
    </row>
    <row r="733" spans="45:47">
      <c r="AS733" s="1"/>
      <c r="AT733" s="1"/>
      <c r="AU733" s="1"/>
    </row>
    <row r="734" spans="45:47">
      <c r="AS734" s="1"/>
      <c r="AT734" s="1"/>
      <c r="AU734" s="1"/>
    </row>
    <row r="735" spans="45:47">
      <c r="AS735" s="1"/>
      <c r="AT735" s="1"/>
      <c r="AU735" s="1"/>
    </row>
    <row r="736" spans="45:47">
      <c r="AS736" s="1"/>
      <c r="AT736" s="1"/>
      <c r="AU736" s="1"/>
    </row>
    <row r="737" spans="45:47">
      <c r="AS737" s="1"/>
      <c r="AT737" s="1"/>
      <c r="AU737" s="1"/>
    </row>
    <row r="738" spans="45:47">
      <c r="AS738" s="1"/>
      <c r="AT738" s="1"/>
      <c r="AU738" s="1"/>
    </row>
    <row r="739" spans="45:47">
      <c r="AS739" s="1"/>
      <c r="AT739" s="1"/>
      <c r="AU739" s="1"/>
    </row>
    <row r="740" spans="45:47">
      <c r="AS740" s="1"/>
      <c r="AT740" s="1"/>
      <c r="AU740" s="1"/>
    </row>
    <row r="741" spans="45:47">
      <c r="AS741" s="1"/>
      <c r="AT741" s="1"/>
      <c r="AU741" s="1"/>
    </row>
    <row r="742" spans="45:47">
      <c r="AS742" s="1"/>
      <c r="AT742" s="1"/>
      <c r="AU742" s="1"/>
    </row>
    <row r="743" spans="45:47">
      <c r="AS743" s="1"/>
      <c r="AT743" s="1"/>
      <c r="AU743" s="1"/>
    </row>
    <row r="744" spans="45:47">
      <c r="AS744" s="1"/>
      <c r="AT744" s="1"/>
      <c r="AU744" s="1"/>
    </row>
    <row r="745" spans="45:47">
      <c r="AS745" s="1"/>
      <c r="AT745" s="1"/>
      <c r="AU745" s="1"/>
    </row>
    <row r="746" spans="45:47">
      <c r="AS746" s="1"/>
      <c r="AT746" s="1"/>
      <c r="AU746" s="1"/>
    </row>
    <row r="747" spans="45:47">
      <c r="AS747" s="1"/>
      <c r="AT747" s="1"/>
      <c r="AU747" s="1"/>
    </row>
    <row r="748" spans="45:47">
      <c r="AS748" s="1"/>
      <c r="AT748" s="1"/>
      <c r="AU748" s="1"/>
    </row>
    <row r="749" spans="45:47">
      <c r="AS749" s="1"/>
      <c r="AT749" s="1"/>
      <c r="AU749" s="1"/>
    </row>
    <row r="750" spans="45:47">
      <c r="AS750" s="1"/>
      <c r="AT750" s="1"/>
      <c r="AU750" s="1"/>
    </row>
    <row r="751" spans="45:47">
      <c r="AS751" s="1"/>
      <c r="AT751" s="1"/>
      <c r="AU751" s="1"/>
    </row>
    <row r="752" spans="45:47">
      <c r="AS752" s="1"/>
      <c r="AT752" s="1"/>
      <c r="AU752" s="1"/>
    </row>
    <row r="753" spans="45:47">
      <c r="AS753" s="1"/>
      <c r="AT753" s="1"/>
      <c r="AU753" s="1"/>
    </row>
    <row r="754" spans="45:47">
      <c r="AS754" s="1"/>
      <c r="AT754" s="1"/>
      <c r="AU754" s="1"/>
    </row>
    <row r="755" spans="45:47">
      <c r="AS755" s="1"/>
      <c r="AT755" s="1"/>
      <c r="AU755" s="1"/>
    </row>
    <row r="756" spans="45:47">
      <c r="AS756" s="1"/>
      <c r="AT756" s="1"/>
      <c r="AU756" s="1"/>
    </row>
    <row r="757" spans="45:47">
      <c r="AS757" s="1"/>
      <c r="AT757" s="1"/>
      <c r="AU757" s="1"/>
    </row>
    <row r="758" spans="45:47">
      <c r="AS758" s="1"/>
      <c r="AT758" s="1"/>
      <c r="AU758" s="1"/>
    </row>
    <row r="759" spans="45:47">
      <c r="AS759" s="1"/>
      <c r="AT759" s="1"/>
      <c r="AU759" s="1"/>
    </row>
    <row r="760" spans="45:47">
      <c r="AS760" s="1"/>
      <c r="AT760" s="1"/>
      <c r="AU760" s="1"/>
    </row>
    <row r="761" spans="45:47">
      <c r="AS761" s="1"/>
      <c r="AT761" s="1"/>
      <c r="AU761" s="1"/>
    </row>
    <row r="762" spans="45:47">
      <c r="AS762" s="1"/>
      <c r="AT762" s="1"/>
      <c r="AU762" s="1"/>
    </row>
    <row r="763" spans="45:47">
      <c r="AS763" s="1"/>
      <c r="AT763" s="1"/>
      <c r="AU763" s="1"/>
    </row>
    <row r="764" spans="45:47">
      <c r="AS764" s="1"/>
      <c r="AT764" s="1"/>
      <c r="AU764" s="1"/>
    </row>
    <row r="765" spans="45:47">
      <c r="AS765" s="1"/>
      <c r="AT765" s="1"/>
      <c r="AU765" s="1"/>
    </row>
    <row r="766" spans="45:47">
      <c r="AS766" s="1"/>
      <c r="AT766" s="1"/>
      <c r="AU766" s="1"/>
    </row>
    <row r="767" spans="45:47">
      <c r="AS767" s="1"/>
      <c r="AT767" s="1"/>
      <c r="AU767" s="1"/>
    </row>
    <row r="768" spans="45:47">
      <c r="AS768" s="1"/>
      <c r="AT768" s="1"/>
      <c r="AU768" s="1"/>
    </row>
    <row r="769" spans="45:47">
      <c r="AS769" s="1"/>
      <c r="AT769" s="1"/>
      <c r="AU769" s="1"/>
    </row>
    <row r="770" spans="45:47">
      <c r="AS770" s="1"/>
      <c r="AT770" s="1"/>
      <c r="AU770" s="1"/>
    </row>
    <row r="771" spans="45:47">
      <c r="AS771" s="1"/>
      <c r="AT771" s="1"/>
      <c r="AU771" s="1"/>
    </row>
    <row r="772" spans="45:47">
      <c r="AS772" s="1"/>
      <c r="AT772" s="1"/>
      <c r="AU772" s="1"/>
    </row>
    <row r="773" spans="45:47">
      <c r="AS773" s="1"/>
      <c r="AT773" s="1"/>
      <c r="AU773" s="1"/>
    </row>
    <row r="774" spans="45:47">
      <c r="AS774" s="1"/>
      <c r="AT774" s="1"/>
      <c r="AU774" s="1"/>
    </row>
    <row r="775" spans="45:47">
      <c r="AS775" s="1"/>
      <c r="AT775" s="1"/>
      <c r="AU775" s="1"/>
    </row>
    <row r="776" spans="45:47">
      <c r="AS776" s="1"/>
      <c r="AT776" s="1"/>
      <c r="AU776" s="1"/>
    </row>
    <row r="777" spans="45:47">
      <c r="AS777" s="1"/>
      <c r="AT777" s="1"/>
      <c r="AU777" s="1"/>
    </row>
    <row r="778" spans="45:47">
      <c r="AS778" s="1"/>
      <c r="AT778" s="1"/>
      <c r="AU778" s="1"/>
    </row>
    <row r="779" spans="45:47">
      <c r="AS779" s="1"/>
      <c r="AT779" s="1"/>
      <c r="AU779" s="1"/>
    </row>
    <row r="780" spans="45:47">
      <c r="AS780" s="1"/>
      <c r="AT780" s="1"/>
      <c r="AU780" s="1"/>
    </row>
    <row r="781" spans="45:47">
      <c r="AS781" s="1"/>
      <c r="AT781" s="1"/>
      <c r="AU781" s="1"/>
    </row>
    <row r="782" spans="45:47">
      <c r="AS782" s="1"/>
      <c r="AT782" s="1"/>
      <c r="AU782" s="1"/>
    </row>
    <row r="783" spans="45:47">
      <c r="AS783" s="1"/>
      <c r="AT783" s="1"/>
      <c r="AU783" s="1"/>
    </row>
    <row r="784" spans="45:47">
      <c r="AS784" s="1"/>
      <c r="AT784" s="1"/>
      <c r="AU784" s="1"/>
    </row>
    <row r="785" spans="45:47">
      <c r="AS785" s="1"/>
      <c r="AT785" s="1"/>
      <c r="AU785" s="1"/>
    </row>
    <row r="786" spans="45:47">
      <c r="AS786" s="1"/>
      <c r="AT786" s="1"/>
      <c r="AU786" s="1"/>
    </row>
    <row r="787" spans="45:47">
      <c r="AS787" s="1"/>
      <c r="AT787" s="1"/>
      <c r="AU787" s="1"/>
    </row>
    <row r="788" spans="45:47">
      <c r="AS788" s="1"/>
      <c r="AT788" s="1"/>
      <c r="AU788" s="1"/>
    </row>
    <row r="789" spans="45:47">
      <c r="AS789" s="1"/>
      <c r="AT789" s="1"/>
      <c r="AU789" s="1"/>
    </row>
    <row r="790" spans="45:47">
      <c r="AS790" s="1"/>
      <c r="AT790" s="1"/>
      <c r="AU790" s="1"/>
    </row>
    <row r="791" spans="45:47">
      <c r="AS791" s="1"/>
      <c r="AT791" s="1"/>
      <c r="AU791" s="1"/>
    </row>
    <row r="792" spans="45:47">
      <c r="AS792" s="1"/>
      <c r="AT792" s="1"/>
      <c r="AU792" s="1"/>
    </row>
    <row r="793" spans="45:47">
      <c r="AS793" s="1"/>
      <c r="AT793" s="1"/>
      <c r="AU793" s="1"/>
    </row>
    <row r="794" spans="45:47">
      <c r="AS794" s="1"/>
      <c r="AT794" s="1"/>
      <c r="AU794" s="1"/>
    </row>
    <row r="795" spans="45:47">
      <c r="AS795" s="1"/>
      <c r="AT795" s="1"/>
      <c r="AU795" s="1"/>
    </row>
    <row r="796" spans="45:47">
      <c r="AS796" s="1"/>
      <c r="AT796" s="1"/>
      <c r="AU796" s="1"/>
    </row>
    <row r="797" spans="45:47">
      <c r="AS797" s="1"/>
      <c r="AT797" s="1"/>
      <c r="AU797" s="1"/>
    </row>
    <row r="798" spans="45:47">
      <c r="AS798" s="1"/>
      <c r="AT798" s="1"/>
      <c r="AU798" s="1"/>
    </row>
    <row r="799" spans="45:47">
      <c r="AS799" s="1"/>
      <c r="AT799" s="1"/>
      <c r="AU799" s="1"/>
    </row>
    <row r="800" spans="45:47">
      <c r="AS800" s="1"/>
      <c r="AT800" s="1"/>
      <c r="AU800" s="1"/>
    </row>
    <row r="801" spans="45:47">
      <c r="AS801" s="1"/>
      <c r="AT801" s="1"/>
      <c r="AU801" s="1"/>
    </row>
    <row r="802" spans="45:47">
      <c r="AS802" s="1"/>
      <c r="AT802" s="1"/>
      <c r="AU802" s="1"/>
    </row>
    <row r="803" spans="45:47">
      <c r="AS803" s="1"/>
      <c r="AT803" s="1"/>
      <c r="AU803" s="1"/>
    </row>
    <row r="804" spans="45:47">
      <c r="AS804" s="1"/>
      <c r="AT804" s="1"/>
      <c r="AU804" s="1"/>
    </row>
    <row r="805" spans="45:47">
      <c r="AS805" s="1"/>
      <c r="AT805" s="1"/>
      <c r="AU805" s="1"/>
    </row>
    <row r="806" spans="45:47">
      <c r="AS806" s="1"/>
      <c r="AT806" s="1"/>
      <c r="AU806" s="1"/>
    </row>
    <row r="807" spans="45:47">
      <c r="AS807" s="1"/>
      <c r="AT807" s="1"/>
      <c r="AU807" s="1"/>
    </row>
    <row r="808" spans="45:47">
      <c r="AS808" s="1"/>
      <c r="AT808" s="1"/>
      <c r="AU808" s="1"/>
    </row>
    <row r="809" spans="45:47">
      <c r="AS809" s="1"/>
      <c r="AT809" s="1"/>
      <c r="AU809" s="1"/>
    </row>
    <row r="810" spans="45:47">
      <c r="AS810" s="1"/>
      <c r="AT810" s="1"/>
      <c r="AU810" s="1"/>
    </row>
    <row r="811" spans="45:47">
      <c r="AS811" s="1"/>
      <c r="AT811" s="1"/>
      <c r="AU811" s="1"/>
    </row>
    <row r="812" spans="45:47">
      <c r="AS812" s="1"/>
      <c r="AT812" s="1"/>
      <c r="AU812" s="1"/>
    </row>
    <row r="813" spans="45:47">
      <c r="AS813" s="1"/>
      <c r="AT813" s="1"/>
      <c r="AU813" s="1"/>
    </row>
    <row r="814" spans="45:47">
      <c r="AS814" s="1"/>
      <c r="AT814" s="1"/>
      <c r="AU814" s="1"/>
    </row>
    <row r="815" spans="45:47">
      <c r="AS815" s="1"/>
      <c r="AT815" s="1"/>
      <c r="AU815" s="1"/>
    </row>
    <row r="816" spans="45:47">
      <c r="AS816" s="1"/>
      <c r="AT816" s="1"/>
      <c r="AU816" s="1"/>
    </row>
    <row r="817" spans="45:47">
      <c r="AS817" s="1"/>
      <c r="AT817" s="1"/>
      <c r="AU817" s="1"/>
    </row>
    <row r="818" spans="45:47">
      <c r="AS818" s="1"/>
      <c r="AT818" s="1"/>
      <c r="AU818" s="1"/>
    </row>
    <row r="819" spans="45:47">
      <c r="AS819" s="1"/>
      <c r="AT819" s="1"/>
      <c r="AU819" s="1"/>
    </row>
    <row r="820" spans="45:47">
      <c r="AS820" s="1"/>
      <c r="AT820" s="1"/>
      <c r="AU820" s="1"/>
    </row>
    <row r="821" spans="45:47">
      <c r="AS821" s="1"/>
      <c r="AT821" s="1"/>
      <c r="AU821" s="1"/>
    </row>
    <row r="822" spans="45:47">
      <c r="AS822" s="1"/>
      <c r="AT822" s="1"/>
      <c r="AU822" s="1"/>
    </row>
    <row r="823" spans="45:47">
      <c r="AS823" s="1"/>
      <c r="AT823" s="1"/>
      <c r="AU823" s="1"/>
    </row>
    <row r="824" spans="45:47">
      <c r="AS824" s="1"/>
      <c r="AT824" s="1"/>
      <c r="AU824" s="1"/>
    </row>
    <row r="825" spans="45:47">
      <c r="AS825" s="1"/>
      <c r="AT825" s="1"/>
      <c r="AU825" s="1"/>
    </row>
    <row r="826" spans="45:47">
      <c r="AS826" s="1"/>
      <c r="AT826" s="1"/>
      <c r="AU826" s="1"/>
    </row>
    <row r="827" spans="45:47">
      <c r="AS827" s="1"/>
      <c r="AT827" s="1"/>
      <c r="AU827" s="1"/>
    </row>
    <row r="828" spans="45:47">
      <c r="AS828" s="1"/>
      <c r="AT828" s="1"/>
      <c r="AU828" s="1"/>
    </row>
    <row r="829" spans="45:47">
      <c r="AS829" s="1"/>
      <c r="AT829" s="1"/>
      <c r="AU829" s="1"/>
    </row>
    <row r="830" spans="45:47">
      <c r="AS830" s="1"/>
      <c r="AT830" s="1"/>
      <c r="AU830" s="1"/>
    </row>
    <row r="831" spans="45:47">
      <c r="AS831" s="1"/>
      <c r="AT831" s="1"/>
      <c r="AU831" s="1"/>
    </row>
    <row r="832" spans="45:47">
      <c r="AS832" s="1"/>
      <c r="AT832" s="1"/>
      <c r="AU832" s="1"/>
    </row>
    <row r="833" spans="45:47">
      <c r="AS833" s="1"/>
      <c r="AT833" s="1"/>
      <c r="AU833" s="1"/>
    </row>
    <row r="834" spans="45:47">
      <c r="AS834" s="1"/>
      <c r="AT834" s="1"/>
      <c r="AU834" s="1"/>
    </row>
    <row r="835" spans="45:47">
      <c r="AS835" s="1"/>
      <c r="AT835" s="1"/>
      <c r="AU835" s="1"/>
    </row>
    <row r="836" spans="45:47">
      <c r="AS836" s="1"/>
      <c r="AT836" s="1"/>
      <c r="AU836" s="1"/>
    </row>
    <row r="837" spans="45:47">
      <c r="AS837" s="1"/>
      <c r="AT837" s="1"/>
      <c r="AU837" s="1"/>
    </row>
    <row r="838" spans="45:47">
      <c r="AS838" s="1"/>
      <c r="AT838" s="1"/>
      <c r="AU838" s="1"/>
    </row>
    <row r="839" spans="45:47">
      <c r="AS839" s="1"/>
      <c r="AT839" s="1"/>
      <c r="AU839" s="1"/>
    </row>
    <row r="840" spans="45:47">
      <c r="AS840" s="1"/>
      <c r="AT840" s="1"/>
      <c r="AU840" s="1"/>
    </row>
    <row r="841" spans="45:47">
      <c r="AS841" s="1"/>
      <c r="AT841" s="1"/>
      <c r="AU841" s="1"/>
    </row>
    <row r="842" spans="45:47">
      <c r="AS842" s="1"/>
      <c r="AT842" s="1"/>
      <c r="AU842" s="1"/>
    </row>
    <row r="843" spans="45:47">
      <c r="AS843" s="1"/>
      <c r="AT843" s="1"/>
      <c r="AU843" s="1"/>
    </row>
    <row r="844" spans="45:47">
      <c r="AS844" s="1"/>
      <c r="AT844" s="1"/>
      <c r="AU844" s="1"/>
    </row>
    <row r="845" spans="45:47">
      <c r="AS845" s="1"/>
      <c r="AT845" s="1"/>
      <c r="AU845" s="1"/>
    </row>
    <row r="846" spans="45:47">
      <c r="AS846" s="1"/>
      <c r="AT846" s="1"/>
      <c r="AU846" s="1"/>
    </row>
    <row r="847" spans="45:47">
      <c r="AS847" s="1"/>
      <c r="AT847" s="1"/>
      <c r="AU847" s="1"/>
    </row>
    <row r="848" spans="45:47">
      <c r="AS848" s="1"/>
      <c r="AT848" s="1"/>
      <c r="AU848" s="1"/>
    </row>
    <row r="849" spans="45:47">
      <c r="AS849" s="1"/>
      <c r="AT849" s="1"/>
      <c r="AU849" s="1"/>
    </row>
    <row r="850" spans="45:47">
      <c r="AS850" s="1"/>
      <c r="AT850" s="1"/>
      <c r="AU850" s="1"/>
    </row>
    <row r="851" spans="45:47">
      <c r="AS851" s="1"/>
      <c r="AT851" s="1"/>
      <c r="AU851" s="1"/>
    </row>
    <row r="852" spans="45:47">
      <c r="AS852" s="1"/>
      <c r="AT852" s="1"/>
      <c r="AU852" s="1"/>
    </row>
    <row r="853" spans="45:47">
      <c r="AS853" s="1"/>
      <c r="AT853" s="1"/>
      <c r="AU853" s="1"/>
    </row>
    <row r="854" spans="45:47">
      <c r="AS854" s="1"/>
      <c r="AT854" s="1"/>
      <c r="AU854" s="1"/>
    </row>
    <row r="855" spans="45:47">
      <c r="AS855" s="1"/>
      <c r="AT855" s="1"/>
      <c r="AU855" s="1"/>
    </row>
    <row r="856" spans="45:47">
      <c r="AS856" s="1"/>
      <c r="AT856" s="1"/>
      <c r="AU856" s="1"/>
    </row>
    <row r="857" spans="45:47">
      <c r="AS857" s="1"/>
      <c r="AT857" s="1"/>
      <c r="AU857" s="1"/>
    </row>
    <row r="858" spans="45:47">
      <c r="AS858" s="1"/>
      <c r="AT858" s="1"/>
      <c r="AU858" s="1"/>
    </row>
    <row r="859" spans="45:47">
      <c r="AS859" s="1"/>
      <c r="AT859" s="1"/>
      <c r="AU859" s="1"/>
    </row>
    <row r="860" spans="45:47">
      <c r="AS860" s="1"/>
      <c r="AT860" s="1"/>
      <c r="AU860" s="1"/>
    </row>
    <row r="861" spans="45:47">
      <c r="AS861" s="1"/>
      <c r="AT861" s="1"/>
      <c r="AU861" s="1"/>
    </row>
    <row r="862" spans="45:47">
      <c r="AS862" s="1"/>
      <c r="AT862" s="1"/>
      <c r="AU862" s="1"/>
    </row>
    <row r="863" spans="45:47">
      <c r="AS863" s="1"/>
      <c r="AT863" s="1"/>
      <c r="AU863" s="1"/>
    </row>
    <row r="864" spans="45:47">
      <c r="AS864" s="1"/>
      <c r="AT864" s="1"/>
      <c r="AU864" s="1"/>
    </row>
    <row r="865" spans="45:47">
      <c r="AS865" s="1"/>
      <c r="AT865" s="1"/>
      <c r="AU865" s="1"/>
    </row>
    <row r="866" spans="45:47">
      <c r="AS866" s="1"/>
      <c r="AT866" s="1"/>
      <c r="AU866" s="1"/>
    </row>
    <row r="867" spans="45:47">
      <c r="AS867" s="1"/>
      <c r="AT867" s="1"/>
      <c r="AU867" s="1"/>
    </row>
    <row r="868" spans="45:47">
      <c r="AS868" s="1"/>
      <c r="AT868" s="1"/>
      <c r="AU868" s="1"/>
    </row>
    <row r="869" spans="45:47">
      <c r="AS869" s="1"/>
      <c r="AT869" s="1"/>
      <c r="AU869" s="1"/>
    </row>
    <row r="870" spans="45:47">
      <c r="AS870" s="1"/>
      <c r="AT870" s="1"/>
      <c r="AU870" s="1"/>
    </row>
    <row r="871" spans="45:47">
      <c r="AS871" s="1"/>
      <c r="AT871" s="1"/>
      <c r="AU871" s="1"/>
    </row>
    <row r="872" spans="45:47">
      <c r="AS872" s="1"/>
      <c r="AT872" s="1"/>
      <c r="AU872" s="1"/>
    </row>
    <row r="873" spans="45:47">
      <c r="AS873" s="1"/>
      <c r="AT873" s="1"/>
      <c r="AU873" s="1"/>
    </row>
    <row r="874" spans="45:47">
      <c r="AS874" s="1"/>
      <c r="AT874" s="1"/>
      <c r="AU874" s="1"/>
    </row>
    <row r="875" spans="45:47">
      <c r="AS875" s="1"/>
      <c r="AT875" s="1"/>
      <c r="AU875" s="1"/>
    </row>
    <row r="876" spans="45:47">
      <c r="AS876" s="1"/>
      <c r="AT876" s="1"/>
      <c r="AU876" s="1"/>
    </row>
    <row r="877" spans="45:47">
      <c r="AS877" s="1"/>
      <c r="AT877" s="1"/>
      <c r="AU877" s="1"/>
    </row>
    <row r="878" spans="45:47">
      <c r="AS878" s="1"/>
      <c r="AT878" s="1"/>
      <c r="AU878" s="1"/>
    </row>
    <row r="879" spans="45:47">
      <c r="AS879" s="1"/>
      <c r="AT879" s="1"/>
      <c r="AU879" s="1"/>
    </row>
    <row r="880" spans="45:47">
      <c r="AS880" s="1"/>
      <c r="AT880" s="1"/>
      <c r="AU880" s="1"/>
    </row>
    <row r="881" spans="45:47">
      <c r="AS881" s="1"/>
      <c r="AT881" s="1"/>
      <c r="AU881" s="1"/>
    </row>
    <row r="882" spans="45:47">
      <c r="AS882" s="1"/>
      <c r="AT882" s="1"/>
      <c r="AU882" s="1"/>
    </row>
    <row r="883" spans="45:47">
      <c r="AS883" s="1"/>
      <c r="AT883" s="1"/>
      <c r="AU883" s="1"/>
    </row>
    <row r="884" spans="45:47">
      <c r="AS884" s="1"/>
      <c r="AT884" s="1"/>
      <c r="AU884" s="1"/>
    </row>
    <row r="885" spans="45:47">
      <c r="AS885" s="1"/>
      <c r="AT885" s="1"/>
      <c r="AU885" s="1"/>
    </row>
    <row r="886" spans="45:47">
      <c r="AS886" s="1"/>
      <c r="AT886" s="1"/>
      <c r="AU886" s="1"/>
    </row>
    <row r="887" spans="45:47">
      <c r="AS887" s="1"/>
      <c r="AT887" s="1"/>
      <c r="AU887" s="1"/>
    </row>
    <row r="888" spans="45:47">
      <c r="AS888" s="1"/>
      <c r="AT888" s="1"/>
      <c r="AU888" s="1"/>
    </row>
    <row r="889" spans="45:47">
      <c r="AS889" s="1"/>
      <c r="AT889" s="1"/>
      <c r="AU889" s="1"/>
    </row>
    <row r="890" spans="45:47">
      <c r="AS890" s="1"/>
      <c r="AT890" s="1"/>
      <c r="AU890" s="1"/>
    </row>
    <row r="891" spans="45:47">
      <c r="AS891" s="1"/>
      <c r="AT891" s="1"/>
      <c r="AU891" s="1"/>
    </row>
    <row r="892" spans="45:47">
      <c r="AS892" s="1"/>
      <c r="AT892" s="1"/>
      <c r="AU892" s="1"/>
    </row>
    <row r="893" spans="45:47">
      <c r="AS893" s="1"/>
      <c r="AT893" s="1"/>
      <c r="AU893" s="1"/>
    </row>
    <row r="894" spans="45:47">
      <c r="AS894" s="1"/>
      <c r="AT894" s="1"/>
      <c r="AU894" s="1"/>
    </row>
    <row r="895" spans="45:47">
      <c r="AS895" s="1"/>
      <c r="AT895" s="1"/>
      <c r="AU895" s="1"/>
    </row>
    <row r="896" spans="45:47">
      <c r="AS896" s="1"/>
      <c r="AT896" s="1"/>
      <c r="AU896" s="1"/>
    </row>
    <row r="897" spans="45:47">
      <c r="AS897" s="1"/>
      <c r="AT897" s="1"/>
      <c r="AU897" s="1"/>
    </row>
    <row r="898" spans="45:47">
      <c r="AS898" s="1"/>
      <c r="AT898" s="1"/>
      <c r="AU898" s="1"/>
    </row>
    <row r="899" spans="45:47">
      <c r="AS899" s="1"/>
      <c r="AT899" s="1"/>
      <c r="AU899" s="1"/>
    </row>
    <row r="900" spans="45:47">
      <c r="AS900" s="1"/>
      <c r="AT900" s="1"/>
      <c r="AU900" s="1"/>
    </row>
    <row r="901" spans="45:47">
      <c r="AS901" s="1"/>
      <c r="AT901" s="1"/>
      <c r="AU901" s="1"/>
    </row>
    <row r="902" spans="45:47">
      <c r="AS902" s="1"/>
      <c r="AT902" s="1"/>
      <c r="AU902" s="1"/>
    </row>
    <row r="903" spans="45:47">
      <c r="AS903" s="1"/>
      <c r="AT903" s="1"/>
      <c r="AU903" s="1"/>
    </row>
    <row r="904" spans="45:47">
      <c r="AS904" s="1"/>
      <c r="AT904" s="1"/>
      <c r="AU904" s="1"/>
    </row>
    <row r="905" spans="45:47">
      <c r="AS905" s="1"/>
      <c r="AT905" s="1"/>
      <c r="AU905" s="1"/>
    </row>
    <row r="906" spans="45:47">
      <c r="AS906" s="1"/>
      <c r="AT906" s="1"/>
      <c r="AU906" s="1"/>
    </row>
    <row r="907" spans="45:47">
      <c r="AS907" s="1"/>
      <c r="AT907" s="1"/>
      <c r="AU907" s="1"/>
    </row>
    <row r="908" spans="45:47">
      <c r="AS908" s="1"/>
      <c r="AT908" s="1"/>
      <c r="AU908" s="1"/>
    </row>
    <row r="909" spans="45:47">
      <c r="AS909" s="1"/>
      <c r="AT909" s="1"/>
      <c r="AU909" s="1"/>
    </row>
    <row r="910" spans="45:47">
      <c r="AS910" s="1"/>
      <c r="AT910" s="1"/>
      <c r="AU910" s="1"/>
    </row>
    <row r="911" spans="45:47">
      <c r="AS911" s="1"/>
      <c r="AT911" s="1"/>
      <c r="AU911" s="1"/>
    </row>
    <row r="912" spans="45:47">
      <c r="AS912" s="1"/>
      <c r="AT912" s="1"/>
      <c r="AU912" s="1"/>
    </row>
    <row r="913" spans="45:47">
      <c r="AS913" s="1"/>
      <c r="AT913" s="1"/>
      <c r="AU913" s="1"/>
    </row>
    <row r="914" spans="45:47">
      <c r="AS914" s="1"/>
      <c r="AT914" s="1"/>
      <c r="AU914" s="1"/>
    </row>
    <row r="915" spans="45:47">
      <c r="AS915" s="1"/>
      <c r="AT915" s="1"/>
      <c r="AU915" s="1"/>
    </row>
    <row r="916" spans="45:47">
      <c r="AS916" s="1"/>
      <c r="AT916" s="1"/>
      <c r="AU916" s="1"/>
    </row>
    <row r="917" spans="45:47">
      <c r="AS917" s="1"/>
      <c r="AT917" s="1"/>
      <c r="AU917" s="1"/>
    </row>
    <row r="918" spans="45:47">
      <c r="AS918" s="1"/>
      <c r="AT918" s="1"/>
      <c r="AU918" s="1"/>
    </row>
    <row r="919" spans="45:47">
      <c r="AS919" s="1"/>
      <c r="AT919" s="1"/>
      <c r="AU919" s="1"/>
    </row>
    <row r="920" spans="45:47">
      <c r="AS920" s="1"/>
      <c r="AT920" s="1"/>
      <c r="AU920" s="1"/>
    </row>
    <row r="921" spans="45:47">
      <c r="AS921" s="1"/>
      <c r="AT921" s="1"/>
      <c r="AU921" s="1"/>
    </row>
    <row r="922" spans="45:47">
      <c r="AS922" s="1"/>
      <c r="AT922" s="1"/>
      <c r="AU922" s="1"/>
    </row>
    <row r="923" spans="45:47">
      <c r="AS923" s="1"/>
      <c r="AT923" s="1"/>
      <c r="AU923" s="1"/>
    </row>
    <row r="924" spans="45:47">
      <c r="AS924" s="1"/>
      <c r="AT924" s="1"/>
      <c r="AU924" s="1"/>
    </row>
    <row r="925" spans="45:47">
      <c r="AS925" s="1"/>
      <c r="AT925" s="1"/>
      <c r="AU925" s="1"/>
    </row>
    <row r="926" spans="45:47">
      <c r="AS926" s="1"/>
      <c r="AT926" s="1"/>
      <c r="AU926" s="1"/>
    </row>
    <row r="927" spans="45:47">
      <c r="AS927" s="1"/>
      <c r="AT927" s="1"/>
      <c r="AU927" s="1"/>
    </row>
    <row r="928" spans="45:47">
      <c r="AS928" s="1"/>
      <c r="AT928" s="1"/>
      <c r="AU928" s="1"/>
    </row>
    <row r="929" spans="45:47">
      <c r="AS929" s="1"/>
      <c r="AT929" s="1"/>
      <c r="AU929" s="1"/>
    </row>
    <row r="930" spans="45:47">
      <c r="AS930" s="1"/>
      <c r="AT930" s="1"/>
      <c r="AU930" s="1"/>
    </row>
    <row r="931" spans="45:47">
      <c r="AS931" s="1"/>
      <c r="AT931" s="1"/>
      <c r="AU931" s="1"/>
    </row>
    <row r="932" spans="45:47">
      <c r="AS932" s="1"/>
      <c r="AT932" s="1"/>
      <c r="AU932" s="1"/>
    </row>
    <row r="933" spans="45:47">
      <c r="AS933" s="1"/>
      <c r="AT933" s="1"/>
      <c r="AU933" s="1"/>
    </row>
    <row r="934" spans="45:47">
      <c r="AS934" s="1"/>
      <c r="AT934" s="1"/>
      <c r="AU934" s="1"/>
    </row>
    <row r="935" spans="45:47">
      <c r="AS935" s="1"/>
      <c r="AT935" s="1"/>
      <c r="AU935" s="1"/>
    </row>
    <row r="936" spans="45:47">
      <c r="AS936" s="1"/>
      <c r="AT936" s="1"/>
      <c r="AU936" s="1"/>
    </row>
    <row r="937" spans="45:47">
      <c r="AS937" s="1"/>
      <c r="AT937" s="1"/>
      <c r="AU937" s="1"/>
    </row>
    <row r="938" spans="45:47">
      <c r="AS938" s="1"/>
      <c r="AT938" s="1"/>
      <c r="AU938" s="1"/>
    </row>
    <row r="939" spans="45:47">
      <c r="AS939" s="1"/>
      <c r="AT939" s="1"/>
      <c r="AU939" s="1"/>
    </row>
    <row r="940" spans="45:47">
      <c r="AS940" s="1"/>
      <c r="AT940" s="1"/>
      <c r="AU940" s="1"/>
    </row>
    <row r="941" spans="45:47">
      <c r="AS941" s="1"/>
      <c r="AT941" s="1"/>
      <c r="AU941" s="1"/>
    </row>
    <row r="942" spans="45:47">
      <c r="AS942" s="1"/>
      <c r="AT942" s="1"/>
      <c r="AU942" s="1"/>
    </row>
    <row r="943" spans="45:47">
      <c r="AS943" s="1"/>
      <c r="AT943" s="1"/>
      <c r="AU943" s="1"/>
    </row>
    <row r="944" spans="45:47">
      <c r="AS944" s="1"/>
      <c r="AT944" s="1"/>
      <c r="AU944" s="1"/>
    </row>
    <row r="945" spans="45:47">
      <c r="AS945" s="1"/>
      <c r="AT945" s="1"/>
      <c r="AU945" s="1"/>
    </row>
    <row r="946" spans="45:47">
      <c r="AS946" s="1"/>
      <c r="AT946" s="1"/>
      <c r="AU946" s="1"/>
    </row>
    <row r="947" spans="45:47">
      <c r="AS947" s="1"/>
      <c r="AT947" s="1"/>
      <c r="AU947" s="1"/>
    </row>
    <row r="948" spans="45:47">
      <c r="AS948" s="1"/>
      <c r="AT948" s="1"/>
      <c r="AU948" s="1"/>
    </row>
    <row r="949" spans="45:47">
      <c r="AS949" s="1"/>
      <c r="AT949" s="1"/>
      <c r="AU949" s="1"/>
    </row>
    <row r="950" spans="45:47">
      <c r="AS950" s="1"/>
      <c r="AT950" s="1"/>
      <c r="AU950" s="1"/>
    </row>
    <row r="951" spans="45:47">
      <c r="AS951" s="1"/>
      <c r="AT951" s="1"/>
      <c r="AU951" s="1"/>
    </row>
    <row r="952" spans="45:47">
      <c r="AS952" s="1"/>
      <c r="AT952" s="1"/>
      <c r="AU952" s="1"/>
    </row>
    <row r="953" spans="45:47">
      <c r="AS953" s="1"/>
      <c r="AT953" s="1"/>
      <c r="AU953" s="1"/>
    </row>
    <row r="954" spans="45:47">
      <c r="AS954" s="1"/>
      <c r="AT954" s="1"/>
      <c r="AU954" s="1"/>
    </row>
    <row r="955" spans="45:47">
      <c r="AS955" s="1"/>
      <c r="AT955" s="1"/>
      <c r="AU955" s="1"/>
    </row>
    <row r="956" spans="45:47">
      <c r="AS956" s="1"/>
      <c r="AT956" s="1"/>
      <c r="AU956" s="1"/>
    </row>
    <row r="957" spans="45:47">
      <c r="AS957" s="1"/>
      <c r="AT957" s="1"/>
      <c r="AU957" s="1"/>
    </row>
    <row r="958" spans="45:47">
      <c r="AS958" s="1"/>
      <c r="AT958" s="1"/>
      <c r="AU958" s="1"/>
    </row>
    <row r="959" spans="45:47">
      <c r="AS959" s="1"/>
      <c r="AT959" s="1"/>
      <c r="AU959" s="1"/>
    </row>
    <row r="960" spans="45:47">
      <c r="AS960" s="1"/>
      <c r="AT960" s="1"/>
      <c r="AU960" s="1"/>
    </row>
    <row r="961" spans="45:47">
      <c r="AS961" s="1"/>
      <c r="AT961" s="1"/>
      <c r="AU961" s="1"/>
    </row>
    <row r="962" spans="45:47">
      <c r="AS962" s="1"/>
      <c r="AT962" s="1"/>
      <c r="AU962" s="1"/>
    </row>
    <row r="963" spans="45:47">
      <c r="AS963" s="1"/>
      <c r="AT963" s="1"/>
      <c r="AU963" s="1"/>
    </row>
    <row r="964" spans="45:47">
      <c r="AS964" s="1"/>
      <c r="AT964" s="1"/>
      <c r="AU964" s="1"/>
    </row>
    <row r="965" spans="45:47">
      <c r="AS965" s="1"/>
      <c r="AT965" s="1"/>
      <c r="AU965" s="1"/>
    </row>
    <row r="966" spans="45:47">
      <c r="AS966" s="1"/>
      <c r="AT966" s="1"/>
      <c r="AU966" s="1"/>
    </row>
    <row r="967" spans="45:47">
      <c r="AS967" s="1"/>
      <c r="AT967" s="1"/>
      <c r="AU967" s="1"/>
    </row>
    <row r="968" spans="45:47">
      <c r="AS968" s="1"/>
      <c r="AT968" s="1"/>
      <c r="AU968" s="1"/>
    </row>
    <row r="969" spans="45:47">
      <c r="AS969" s="1"/>
      <c r="AT969" s="1"/>
      <c r="AU969" s="1"/>
    </row>
    <row r="970" spans="45:47">
      <c r="AS970" s="1"/>
      <c r="AT970" s="1"/>
      <c r="AU970" s="1"/>
    </row>
    <row r="971" spans="45:47">
      <c r="AS971" s="1"/>
      <c r="AT971" s="1"/>
      <c r="AU971" s="1"/>
    </row>
    <row r="972" spans="45:47">
      <c r="AS972" s="1"/>
      <c r="AT972" s="1"/>
      <c r="AU972" s="1"/>
    </row>
    <row r="973" spans="45:47">
      <c r="AS973" s="1"/>
      <c r="AT973" s="1"/>
      <c r="AU973" s="1"/>
    </row>
    <row r="974" spans="45:47">
      <c r="AS974" s="1"/>
      <c r="AT974" s="1"/>
      <c r="AU974" s="1"/>
    </row>
    <row r="975" spans="45:47">
      <c r="AS975" s="1"/>
      <c r="AT975" s="1"/>
      <c r="AU975" s="1"/>
    </row>
    <row r="976" spans="45:47">
      <c r="AS976" s="1"/>
      <c r="AT976" s="1"/>
      <c r="AU976" s="1"/>
    </row>
    <row r="977" spans="45:47">
      <c r="AS977" s="1"/>
      <c r="AT977" s="1"/>
      <c r="AU977" s="1"/>
    </row>
    <row r="978" spans="45:47">
      <c r="AS978" s="1"/>
      <c r="AT978" s="1"/>
      <c r="AU978" s="1"/>
    </row>
    <row r="979" spans="45:47">
      <c r="AS979" s="1"/>
      <c r="AT979" s="1"/>
      <c r="AU979" s="1"/>
    </row>
    <row r="980" spans="45:47">
      <c r="AS980" s="1"/>
      <c r="AT980" s="1"/>
      <c r="AU980" s="1"/>
    </row>
    <row r="981" spans="45:47">
      <c r="AS981" s="1"/>
      <c r="AT981" s="1"/>
      <c r="AU981" s="1"/>
    </row>
    <row r="982" spans="45:47">
      <c r="AS982" s="1"/>
      <c r="AT982" s="1"/>
      <c r="AU982" s="1"/>
    </row>
    <row r="983" spans="45:47">
      <c r="AS983" s="1"/>
      <c r="AT983" s="1"/>
      <c r="AU983" s="1"/>
    </row>
    <row r="984" spans="45:47">
      <c r="AS984" s="1"/>
      <c r="AT984" s="1"/>
      <c r="AU984" s="1"/>
    </row>
    <row r="985" spans="45:47">
      <c r="AS985" s="1"/>
      <c r="AT985" s="1"/>
      <c r="AU985" s="1"/>
    </row>
    <row r="986" spans="45:47">
      <c r="AS986" s="1"/>
      <c r="AT986" s="1"/>
      <c r="AU986" s="1"/>
    </row>
    <row r="987" spans="45:47">
      <c r="AS987" s="1"/>
      <c r="AT987" s="1"/>
      <c r="AU987" s="1"/>
    </row>
    <row r="988" spans="45:47">
      <c r="AS988" s="1"/>
      <c r="AT988" s="1"/>
      <c r="AU988" s="1"/>
    </row>
    <row r="989" spans="45:47">
      <c r="AS989" s="1"/>
      <c r="AT989" s="1"/>
      <c r="AU989" s="1"/>
    </row>
    <row r="990" spans="45:47">
      <c r="AS990" s="1"/>
      <c r="AT990" s="1"/>
      <c r="AU990" s="1"/>
    </row>
    <row r="991" spans="45:47">
      <c r="AS991" s="1"/>
      <c r="AT991" s="1"/>
      <c r="AU991" s="1"/>
    </row>
    <row r="992" spans="45:47">
      <c r="AS992" s="1"/>
      <c r="AT992" s="1"/>
      <c r="AU992" s="1"/>
    </row>
    <row r="993" spans="45:47">
      <c r="AS993" s="1"/>
      <c r="AT993" s="1"/>
      <c r="AU993" s="1"/>
    </row>
    <row r="994" spans="45:47">
      <c r="AS994" s="1"/>
      <c r="AT994" s="1"/>
      <c r="AU994" s="1"/>
    </row>
    <row r="995" spans="45:47">
      <c r="AS995" s="1"/>
      <c r="AT995" s="1"/>
      <c r="AU995" s="1"/>
    </row>
    <row r="996" spans="45:47">
      <c r="AS996" s="1"/>
      <c r="AT996" s="1"/>
      <c r="AU996" s="1"/>
    </row>
    <row r="997" spans="45:47">
      <c r="AS997" s="1"/>
      <c r="AT997" s="1"/>
      <c r="AU997" s="1"/>
    </row>
    <row r="998" spans="45:47">
      <c r="AS998" s="1"/>
      <c r="AT998" s="1"/>
      <c r="AU998" s="1"/>
    </row>
    <row r="999" spans="45:47">
      <c r="AS999" s="1"/>
      <c r="AT999" s="1"/>
      <c r="AU999" s="1"/>
    </row>
    <row r="1000" spans="45:47">
      <c r="AS1000" s="1"/>
      <c r="AT1000" s="1"/>
      <c r="AU1000" s="1"/>
    </row>
    <row r="1001" spans="45:47">
      <c r="AS1001" s="1"/>
      <c r="AT1001" s="1"/>
      <c r="AU1001" s="1"/>
    </row>
    <row r="1002" spans="45:47">
      <c r="AS1002" s="1"/>
      <c r="AT1002" s="1"/>
      <c r="AU1002" s="1"/>
    </row>
    <row r="1003" spans="45:47">
      <c r="AS1003" s="1"/>
      <c r="AT1003" s="1"/>
      <c r="AU1003" s="1"/>
    </row>
    <row r="1004" spans="45:47">
      <c r="AS1004" s="1"/>
      <c r="AT1004" s="1"/>
      <c r="AU1004" s="1"/>
    </row>
    <row r="1005" spans="45:47">
      <c r="AS1005" s="1"/>
      <c r="AT1005" s="1"/>
      <c r="AU1005" s="1"/>
    </row>
    <row r="1006" spans="45:47">
      <c r="AS1006" s="1"/>
      <c r="AT1006" s="1"/>
      <c r="AU1006" s="1"/>
    </row>
    <row r="1007" spans="45:47">
      <c r="AS1007" s="1"/>
      <c r="AT1007" s="1"/>
      <c r="AU1007" s="1"/>
    </row>
    <row r="1008" spans="45:47">
      <c r="AS1008" s="1"/>
      <c r="AT1008" s="1"/>
      <c r="AU1008" s="1"/>
    </row>
    <row r="1009" spans="45:47">
      <c r="AS1009" s="1"/>
      <c r="AT1009" s="1"/>
      <c r="AU1009" s="1"/>
    </row>
    <row r="1010" spans="45:47">
      <c r="AS1010" s="1"/>
      <c r="AT1010" s="1"/>
      <c r="AU1010" s="1"/>
    </row>
    <row r="1011" spans="45:47">
      <c r="AS1011" s="1"/>
      <c r="AT1011" s="1"/>
      <c r="AU1011" s="1"/>
    </row>
    <row r="1012" spans="45:47">
      <c r="AS1012" s="1"/>
      <c r="AT1012" s="1"/>
      <c r="AU1012" s="1"/>
    </row>
    <row r="1013" spans="45:47">
      <c r="AS1013" s="1"/>
      <c r="AT1013" s="1"/>
      <c r="AU1013" s="1"/>
    </row>
    <row r="1014" spans="45:47">
      <c r="AS1014" s="1"/>
      <c r="AT1014" s="1"/>
      <c r="AU1014" s="1"/>
    </row>
    <row r="1015" spans="45:47">
      <c r="AS1015" s="1"/>
      <c r="AT1015" s="1"/>
      <c r="AU1015" s="1"/>
    </row>
    <row r="1016" spans="45:47">
      <c r="AS1016" s="1"/>
      <c r="AT1016" s="1"/>
      <c r="AU1016" s="1"/>
    </row>
    <row r="1017" spans="45:47">
      <c r="AS1017" s="1"/>
      <c r="AT1017" s="1"/>
      <c r="AU1017" s="1"/>
    </row>
    <row r="1018" spans="45:47">
      <c r="AS1018" s="1"/>
      <c r="AT1018" s="1"/>
      <c r="AU1018" s="1"/>
    </row>
    <row r="1019" spans="45:47">
      <c r="AS1019" s="1"/>
      <c r="AT1019" s="1"/>
      <c r="AU1019" s="1"/>
    </row>
    <row r="1020" spans="45:47">
      <c r="AS1020" s="1"/>
      <c r="AT1020" s="1"/>
      <c r="AU1020" s="1"/>
    </row>
    <row r="1021" spans="45:47">
      <c r="AS1021" s="1"/>
      <c r="AT1021" s="1"/>
      <c r="AU1021" s="1"/>
    </row>
    <row r="1022" spans="45:47">
      <c r="AS1022" s="1"/>
      <c r="AT1022" s="1"/>
      <c r="AU1022" s="1"/>
    </row>
    <row r="1023" spans="45:47">
      <c r="AS1023" s="1"/>
      <c r="AT1023" s="1"/>
      <c r="AU1023" s="1"/>
    </row>
    <row r="1024" spans="45:47">
      <c r="AS1024" s="1"/>
      <c r="AT1024" s="1"/>
      <c r="AU1024" s="1"/>
    </row>
    <row r="1025" spans="45:47">
      <c r="AS1025" s="1"/>
      <c r="AT1025" s="1"/>
      <c r="AU1025" s="1"/>
    </row>
    <row r="1026" spans="45:47">
      <c r="AS1026" s="1"/>
      <c r="AT1026" s="1"/>
      <c r="AU1026" s="1"/>
    </row>
    <row r="1027" spans="45:47">
      <c r="AS1027" s="1"/>
      <c r="AT1027" s="1"/>
      <c r="AU1027" s="1"/>
    </row>
    <row r="1028" spans="45:47">
      <c r="AS1028" s="1"/>
      <c r="AT1028" s="1"/>
      <c r="AU1028" s="1"/>
    </row>
    <row r="1029" spans="45:47">
      <c r="AS1029" s="1"/>
      <c r="AT1029" s="1"/>
      <c r="AU1029" s="1"/>
    </row>
    <row r="1030" spans="45:47">
      <c r="AS1030" s="1"/>
      <c r="AT1030" s="1"/>
      <c r="AU1030" s="1"/>
    </row>
    <row r="1031" spans="45:47">
      <c r="AS1031" s="1"/>
      <c r="AT1031" s="1"/>
      <c r="AU1031" s="1"/>
    </row>
    <row r="1032" spans="45:47">
      <c r="AS1032" s="1"/>
      <c r="AT1032" s="1"/>
      <c r="AU1032" s="1"/>
    </row>
    <row r="1033" spans="45:47">
      <c r="AS1033" s="1"/>
      <c r="AT1033" s="1"/>
      <c r="AU1033" s="1"/>
    </row>
    <row r="1034" spans="45:47">
      <c r="AS1034" s="1"/>
      <c r="AT1034" s="1"/>
      <c r="AU1034" s="1"/>
    </row>
    <row r="1035" spans="45:47">
      <c r="AS1035" s="1"/>
      <c r="AT1035" s="1"/>
      <c r="AU1035" s="1"/>
    </row>
    <row r="1036" spans="45:47">
      <c r="AS1036" s="1"/>
      <c r="AT1036" s="1"/>
      <c r="AU1036" s="1"/>
    </row>
    <row r="1037" spans="45:47">
      <c r="AS1037" s="1"/>
      <c r="AT1037" s="1"/>
      <c r="AU1037" s="1"/>
    </row>
    <row r="1038" spans="45:47">
      <c r="AS1038" s="1"/>
      <c r="AT1038" s="1"/>
      <c r="AU1038" s="1"/>
    </row>
    <row r="1039" spans="45:47">
      <c r="AS1039" s="1"/>
      <c r="AT1039" s="1"/>
      <c r="AU1039" s="1"/>
    </row>
    <row r="1040" spans="45:47">
      <c r="AS1040" s="1"/>
      <c r="AT1040" s="1"/>
      <c r="AU1040" s="1"/>
    </row>
    <row r="1041" spans="45:47">
      <c r="AS1041" s="1"/>
      <c r="AT1041" s="1"/>
      <c r="AU1041" s="1"/>
    </row>
    <row r="1042" spans="45:47">
      <c r="AS1042" s="1"/>
      <c r="AT1042" s="1"/>
      <c r="AU1042" s="1"/>
    </row>
    <row r="1043" spans="45:47">
      <c r="AS1043" s="1"/>
      <c r="AT1043" s="1"/>
      <c r="AU1043" s="1"/>
    </row>
    <row r="1044" spans="45:47">
      <c r="AS1044" s="1"/>
      <c r="AT1044" s="1"/>
      <c r="AU1044" s="1"/>
    </row>
    <row r="1045" spans="45:47">
      <c r="AS1045" s="1"/>
      <c r="AT1045" s="1"/>
      <c r="AU1045" s="1"/>
    </row>
    <row r="1046" spans="45:47">
      <c r="AS1046" s="1"/>
      <c r="AT1046" s="1"/>
      <c r="AU1046" s="1"/>
    </row>
    <row r="1047" spans="45:47">
      <c r="AS1047" s="1"/>
      <c r="AT1047" s="1"/>
      <c r="AU1047" s="1"/>
    </row>
    <row r="1048" spans="45:47">
      <c r="AS1048" s="1"/>
      <c r="AT1048" s="1"/>
      <c r="AU1048" s="1"/>
    </row>
    <row r="1049" spans="45:47">
      <c r="AS1049" s="1"/>
      <c r="AT1049" s="1"/>
      <c r="AU1049" s="1"/>
    </row>
    <row r="1050" spans="45:47">
      <c r="AS1050" s="1"/>
      <c r="AT1050" s="1"/>
      <c r="AU1050" s="1"/>
    </row>
    <row r="1051" spans="45:47">
      <c r="AS1051" s="1"/>
      <c r="AT1051" s="1"/>
      <c r="AU1051" s="1"/>
    </row>
    <row r="1052" spans="45:47">
      <c r="AS1052" s="1"/>
      <c r="AT1052" s="1"/>
      <c r="AU1052" s="1"/>
    </row>
    <row r="1053" spans="45:47">
      <c r="AS1053" s="1"/>
      <c r="AT1053" s="1"/>
      <c r="AU1053" s="1"/>
    </row>
    <row r="1054" spans="45:47">
      <c r="AS1054" s="1"/>
      <c r="AT1054" s="1"/>
      <c r="AU1054" s="1"/>
    </row>
    <row r="1055" spans="45:47">
      <c r="AS1055" s="1"/>
      <c r="AT1055" s="1"/>
      <c r="AU1055" s="1"/>
    </row>
    <row r="1056" spans="45:47">
      <c r="AS1056" s="1"/>
      <c r="AT1056" s="1"/>
      <c r="AU1056" s="1"/>
    </row>
    <row r="1057" spans="45:47">
      <c r="AS1057" s="1"/>
      <c r="AT1057" s="1"/>
      <c r="AU1057" s="1"/>
    </row>
    <row r="1058" spans="45:47">
      <c r="AS1058" s="1"/>
      <c r="AT1058" s="1"/>
      <c r="AU1058" s="1"/>
    </row>
    <row r="1059" spans="45:47">
      <c r="AS1059" s="1"/>
      <c r="AT1059" s="1"/>
      <c r="AU1059" s="1"/>
    </row>
    <row r="1060" spans="45:47">
      <c r="AS1060" s="1"/>
      <c r="AT1060" s="1"/>
      <c r="AU1060" s="1"/>
    </row>
    <row r="1061" spans="45:47">
      <c r="AS1061" s="1"/>
      <c r="AT1061" s="1"/>
      <c r="AU1061" s="1"/>
    </row>
    <row r="1062" spans="45:47">
      <c r="AS1062" s="1"/>
      <c r="AT1062" s="1"/>
      <c r="AU1062" s="1"/>
    </row>
    <row r="1063" spans="45:47">
      <c r="AS1063" s="1"/>
      <c r="AT1063" s="1"/>
      <c r="AU1063" s="1"/>
    </row>
    <row r="1064" spans="45:47">
      <c r="AS1064" s="1"/>
      <c r="AT1064" s="1"/>
      <c r="AU1064" s="1"/>
    </row>
    <row r="1065" spans="45:47">
      <c r="AS1065" s="1"/>
      <c r="AT1065" s="1"/>
      <c r="AU1065" s="1"/>
    </row>
    <row r="1066" spans="45:47">
      <c r="AS1066" s="1"/>
      <c r="AT1066" s="1"/>
      <c r="AU1066" s="1"/>
    </row>
    <row r="1067" spans="45:47">
      <c r="AS1067" s="1"/>
      <c r="AT1067" s="1"/>
      <c r="AU1067" s="1"/>
    </row>
    <row r="1068" spans="45:47">
      <c r="AS1068" s="1"/>
      <c r="AT1068" s="1"/>
      <c r="AU1068" s="1"/>
    </row>
    <row r="1069" spans="45:47">
      <c r="AS1069" s="1"/>
      <c r="AT1069" s="1"/>
      <c r="AU1069" s="1"/>
    </row>
    <row r="1070" spans="45:47">
      <c r="AS1070" s="1"/>
      <c r="AT1070" s="1"/>
      <c r="AU1070" s="1"/>
    </row>
    <row r="1071" spans="45:47">
      <c r="AS1071" s="1"/>
      <c r="AT1071" s="1"/>
      <c r="AU1071" s="1"/>
    </row>
    <row r="1072" spans="45:47">
      <c r="AS1072" s="1"/>
      <c r="AT1072" s="1"/>
      <c r="AU1072" s="1"/>
    </row>
    <row r="1073" spans="45:47">
      <c r="AS1073" s="1"/>
      <c r="AT1073" s="1"/>
      <c r="AU1073" s="1"/>
    </row>
    <row r="1074" spans="45:47">
      <c r="AS1074" s="1"/>
      <c r="AT1074" s="1"/>
      <c r="AU1074" s="1"/>
    </row>
    <row r="1075" spans="45:47">
      <c r="AS1075" s="1"/>
      <c r="AT1075" s="1"/>
      <c r="AU1075" s="1"/>
    </row>
    <row r="1076" spans="45:47">
      <c r="AS1076" s="1"/>
      <c r="AT1076" s="1"/>
      <c r="AU1076" s="1"/>
    </row>
    <row r="1077" spans="45:47">
      <c r="AS1077" s="1"/>
      <c r="AT1077" s="1"/>
      <c r="AU1077" s="1"/>
    </row>
    <row r="1078" spans="45:47">
      <c r="AS1078" s="1"/>
      <c r="AT1078" s="1"/>
      <c r="AU1078" s="1"/>
    </row>
    <row r="1079" spans="45:47">
      <c r="AS1079" s="1"/>
      <c r="AT1079" s="1"/>
      <c r="AU1079" s="1"/>
    </row>
    <row r="1080" spans="45:47">
      <c r="AS1080" s="1"/>
      <c r="AT1080" s="1"/>
      <c r="AU1080" s="1"/>
    </row>
    <row r="1081" spans="45:47">
      <c r="AS1081" s="1"/>
      <c r="AT1081" s="1"/>
      <c r="AU1081" s="1"/>
    </row>
    <row r="1082" spans="45:47">
      <c r="AS1082" s="1"/>
      <c r="AT1082" s="1"/>
      <c r="AU1082" s="1"/>
    </row>
    <row r="1083" spans="45:47">
      <c r="AS1083" s="1"/>
      <c r="AT1083" s="1"/>
      <c r="AU1083" s="1"/>
    </row>
    <row r="1084" spans="45:47">
      <c r="AS1084" s="1"/>
      <c r="AT1084" s="1"/>
      <c r="AU1084" s="1"/>
    </row>
    <row r="1085" spans="45:47">
      <c r="AS1085" s="1"/>
      <c r="AT1085" s="1"/>
      <c r="AU1085" s="1"/>
    </row>
    <row r="1086" spans="45:47">
      <c r="AS1086" s="1"/>
      <c r="AT1086" s="1"/>
      <c r="AU1086" s="1"/>
    </row>
    <row r="1087" spans="45:47">
      <c r="AS1087" s="1"/>
      <c r="AT1087" s="1"/>
      <c r="AU1087" s="1"/>
    </row>
    <row r="1088" spans="45:47">
      <c r="AS1088" s="1"/>
      <c r="AT1088" s="1"/>
      <c r="AU1088" s="1"/>
    </row>
    <row r="1089" spans="45:47">
      <c r="AS1089" s="1"/>
      <c r="AT1089" s="1"/>
      <c r="AU1089" s="1"/>
    </row>
    <row r="1090" spans="45:47">
      <c r="AS1090" s="1"/>
      <c r="AT1090" s="1"/>
      <c r="AU1090" s="1"/>
    </row>
    <row r="1091" spans="45:47">
      <c r="AS1091" s="1"/>
      <c r="AT1091" s="1"/>
      <c r="AU1091" s="1"/>
    </row>
    <row r="1092" spans="45:47">
      <c r="AS1092" s="1"/>
      <c r="AT1092" s="1"/>
      <c r="AU1092" s="1"/>
    </row>
    <row r="1093" spans="45:47">
      <c r="AS1093" s="1"/>
      <c r="AT1093" s="1"/>
      <c r="AU1093" s="1"/>
    </row>
    <row r="1094" spans="45:47">
      <c r="AS1094" s="1"/>
      <c r="AT1094" s="1"/>
      <c r="AU1094" s="1"/>
    </row>
    <row r="1095" spans="45:47">
      <c r="AS1095" s="1"/>
      <c r="AT1095" s="1"/>
      <c r="AU1095" s="1"/>
    </row>
    <row r="1096" spans="45:47">
      <c r="AS1096" s="1"/>
      <c r="AT1096" s="1"/>
      <c r="AU1096" s="1"/>
    </row>
    <row r="1097" spans="45:47">
      <c r="AS1097" s="1"/>
      <c r="AT1097" s="1"/>
      <c r="AU1097" s="1"/>
    </row>
    <row r="1098" spans="45:47">
      <c r="AS1098" s="1"/>
      <c r="AT1098" s="1"/>
      <c r="AU1098" s="1"/>
    </row>
    <row r="1099" spans="45:47">
      <c r="AS1099" s="1"/>
      <c r="AT1099" s="1"/>
      <c r="AU1099" s="1"/>
    </row>
    <row r="1100" spans="45:47">
      <c r="AS1100" s="1"/>
      <c r="AT1100" s="1"/>
      <c r="AU1100" s="1"/>
    </row>
    <row r="1101" spans="45:47">
      <c r="AS1101" s="1"/>
      <c r="AT1101" s="1"/>
      <c r="AU1101" s="1"/>
    </row>
    <row r="1102" spans="45:47">
      <c r="AS1102" s="1"/>
      <c r="AT1102" s="1"/>
      <c r="AU1102" s="1"/>
    </row>
    <row r="1103" spans="45:47">
      <c r="AS1103" s="1"/>
      <c r="AT1103" s="1"/>
      <c r="AU1103" s="1"/>
    </row>
    <row r="1104" spans="45:47">
      <c r="AS1104" s="1"/>
      <c r="AT1104" s="1"/>
      <c r="AU1104" s="1"/>
    </row>
    <row r="1105" spans="45:47">
      <c r="AS1105" s="1"/>
      <c r="AT1105" s="1"/>
      <c r="AU1105" s="1"/>
    </row>
    <row r="1106" spans="45:47">
      <c r="AS1106" s="1"/>
      <c r="AT1106" s="1"/>
      <c r="AU1106" s="1"/>
    </row>
    <row r="1107" spans="45:47">
      <c r="AS1107" s="1"/>
      <c r="AT1107" s="1"/>
      <c r="AU1107" s="1"/>
    </row>
    <row r="1108" spans="45:47">
      <c r="AS1108" s="1"/>
      <c r="AT1108" s="1"/>
      <c r="AU1108" s="1"/>
    </row>
    <row r="1109" spans="45:47">
      <c r="AS1109" s="1"/>
      <c r="AT1109" s="1"/>
      <c r="AU1109" s="1"/>
    </row>
    <row r="1110" spans="45:47">
      <c r="AS1110" s="1"/>
      <c r="AT1110" s="1"/>
      <c r="AU1110" s="1"/>
    </row>
    <row r="1111" spans="45:47">
      <c r="AS1111" s="1"/>
      <c r="AT1111" s="1"/>
      <c r="AU1111" s="1"/>
    </row>
    <row r="1112" spans="45:47">
      <c r="AS1112" s="1"/>
      <c r="AT1112" s="1"/>
      <c r="AU1112" s="1"/>
    </row>
    <row r="1113" spans="45:47">
      <c r="AS1113" s="1"/>
      <c r="AT1113" s="1"/>
      <c r="AU1113" s="1"/>
    </row>
    <row r="1114" spans="45:47">
      <c r="AS1114" s="1"/>
      <c r="AT1114" s="1"/>
      <c r="AU1114" s="1"/>
    </row>
    <row r="1115" spans="45:47">
      <c r="AS1115" s="1"/>
      <c r="AT1115" s="1"/>
      <c r="AU1115" s="1"/>
    </row>
    <row r="1116" spans="45:47">
      <c r="AS1116" s="1"/>
      <c r="AT1116" s="1"/>
      <c r="AU1116" s="1"/>
    </row>
    <row r="1117" spans="45:47">
      <c r="AS1117" s="1"/>
      <c r="AT1117" s="1"/>
      <c r="AU1117" s="1"/>
    </row>
    <row r="1118" spans="45:47">
      <c r="AS1118" s="1"/>
      <c r="AT1118" s="1"/>
      <c r="AU1118" s="1"/>
    </row>
    <row r="1119" spans="45:47">
      <c r="AS1119" s="1"/>
      <c r="AT1119" s="1"/>
      <c r="AU1119" s="1"/>
    </row>
    <row r="1120" spans="45:47">
      <c r="AS1120" s="1"/>
      <c r="AT1120" s="1"/>
      <c r="AU1120" s="1"/>
    </row>
    <row r="1121" spans="45:47">
      <c r="AS1121" s="1"/>
      <c r="AT1121" s="1"/>
      <c r="AU1121" s="1"/>
    </row>
    <row r="1122" spans="45:47">
      <c r="AS1122" s="1"/>
      <c r="AT1122" s="1"/>
      <c r="AU1122" s="1"/>
    </row>
    <row r="1123" spans="45:47">
      <c r="AS1123" s="1"/>
      <c r="AT1123" s="1"/>
      <c r="AU1123" s="1"/>
    </row>
    <row r="1124" spans="45:47">
      <c r="AS1124" s="1"/>
      <c r="AT1124" s="1"/>
      <c r="AU1124" s="1"/>
    </row>
    <row r="1125" spans="45:47">
      <c r="AS1125" s="1"/>
      <c r="AT1125" s="1"/>
      <c r="AU1125" s="1"/>
    </row>
    <row r="1126" spans="45:47">
      <c r="AS1126" s="1"/>
      <c r="AT1126" s="1"/>
      <c r="AU1126" s="1"/>
    </row>
    <row r="1127" spans="45:47">
      <c r="AS1127" s="1"/>
      <c r="AT1127" s="1"/>
      <c r="AU1127" s="1"/>
    </row>
    <row r="1128" spans="45:47">
      <c r="AS1128" s="1"/>
      <c r="AT1128" s="1"/>
      <c r="AU1128" s="1"/>
    </row>
    <row r="1129" spans="45:47">
      <c r="AS1129" s="1"/>
      <c r="AT1129" s="1"/>
      <c r="AU1129" s="1"/>
    </row>
    <row r="1130" spans="45:47">
      <c r="AS1130" s="1"/>
      <c r="AT1130" s="1"/>
      <c r="AU1130" s="1"/>
    </row>
    <row r="1131" spans="45:47">
      <c r="AS1131" s="1"/>
      <c r="AT1131" s="1"/>
      <c r="AU1131" s="1"/>
    </row>
    <row r="1132" spans="45:47">
      <c r="AS1132" s="1"/>
      <c r="AT1132" s="1"/>
      <c r="AU1132" s="1"/>
    </row>
    <row r="1133" spans="45:47">
      <c r="AS1133" s="1"/>
      <c r="AT1133" s="1"/>
      <c r="AU1133" s="1"/>
    </row>
    <row r="1134" spans="45:47">
      <c r="AS1134" s="1"/>
      <c r="AT1134" s="1"/>
      <c r="AU1134" s="1"/>
    </row>
    <row r="1135" spans="45:47">
      <c r="AS1135" s="1"/>
      <c r="AT1135" s="1"/>
      <c r="AU1135" s="1"/>
    </row>
    <row r="1136" spans="45:47">
      <c r="AS1136" s="1"/>
      <c r="AT1136" s="1"/>
      <c r="AU1136" s="1"/>
    </row>
    <row r="1137" spans="45:47">
      <c r="AS1137" s="1"/>
      <c r="AT1137" s="1"/>
      <c r="AU1137" s="1"/>
    </row>
    <row r="1138" spans="45:47">
      <c r="AS1138" s="1"/>
      <c r="AT1138" s="1"/>
      <c r="AU1138" s="1"/>
    </row>
    <row r="1139" spans="45:47">
      <c r="AS1139" s="1"/>
      <c r="AT1139" s="1"/>
      <c r="AU1139" s="1"/>
    </row>
    <row r="1140" spans="45:47">
      <c r="AS1140" s="1"/>
      <c r="AT1140" s="1"/>
      <c r="AU1140" s="1"/>
    </row>
    <row r="1141" spans="45:47">
      <c r="AS1141" s="1"/>
      <c r="AT1141" s="1"/>
      <c r="AU1141" s="1"/>
    </row>
    <row r="1142" spans="45:47">
      <c r="AS1142" s="1"/>
      <c r="AT1142" s="1"/>
      <c r="AU1142" s="1"/>
    </row>
    <row r="1143" spans="45:47">
      <c r="AS1143" s="1"/>
      <c r="AT1143" s="1"/>
      <c r="AU1143" s="1"/>
    </row>
    <row r="1144" spans="45:47">
      <c r="AS1144" s="1"/>
      <c r="AT1144" s="1"/>
      <c r="AU1144" s="1"/>
    </row>
    <row r="1145" spans="45:47">
      <c r="AS1145" s="1"/>
      <c r="AT1145" s="1"/>
      <c r="AU1145" s="1"/>
    </row>
    <row r="1146" spans="45:47">
      <c r="AS1146" s="1"/>
      <c r="AT1146" s="1"/>
      <c r="AU1146" s="1"/>
    </row>
    <row r="1147" spans="45:47">
      <c r="AS1147" s="1"/>
      <c r="AT1147" s="1"/>
      <c r="AU1147" s="1"/>
    </row>
    <row r="1148" spans="45:47">
      <c r="AS1148" s="1"/>
      <c r="AT1148" s="1"/>
      <c r="AU1148" s="1"/>
    </row>
    <row r="1149" spans="45:47">
      <c r="AS1149" s="1"/>
      <c r="AT1149" s="1"/>
      <c r="AU1149" s="1"/>
    </row>
    <row r="1150" spans="45:47">
      <c r="AS1150" s="1"/>
      <c r="AT1150" s="1"/>
      <c r="AU1150" s="1"/>
    </row>
    <row r="1151" spans="45:47">
      <c r="AS1151" s="1"/>
      <c r="AT1151" s="1"/>
      <c r="AU1151" s="1"/>
    </row>
    <row r="1152" spans="45:47">
      <c r="AS1152" s="1"/>
      <c r="AT1152" s="1"/>
      <c r="AU1152" s="1"/>
    </row>
    <row r="1153" spans="45:47">
      <c r="AS1153" s="1"/>
      <c r="AT1153" s="1"/>
      <c r="AU1153" s="1"/>
    </row>
    <row r="1154" spans="45:47">
      <c r="AS1154" s="1"/>
      <c r="AT1154" s="1"/>
      <c r="AU1154" s="1"/>
    </row>
    <row r="1155" spans="45:47">
      <c r="AS1155" s="1"/>
      <c r="AT1155" s="1"/>
      <c r="AU1155" s="1"/>
    </row>
    <row r="1156" spans="45:47">
      <c r="AS1156" s="1"/>
      <c r="AT1156" s="1"/>
      <c r="AU1156" s="1"/>
    </row>
    <row r="1157" spans="45:47">
      <c r="AS1157" s="1"/>
      <c r="AT1157" s="1"/>
      <c r="AU1157" s="1"/>
    </row>
    <row r="1158" spans="45:47">
      <c r="AS1158" s="1"/>
      <c r="AT1158" s="1"/>
      <c r="AU1158" s="1"/>
    </row>
    <row r="1159" spans="45:47">
      <c r="AS1159" s="1"/>
      <c r="AT1159" s="1"/>
      <c r="AU1159" s="1"/>
    </row>
    <row r="1160" spans="45:47">
      <c r="AS1160" s="1"/>
      <c r="AT1160" s="1"/>
      <c r="AU1160" s="1"/>
    </row>
    <row r="1161" spans="45:47">
      <c r="AS1161" s="1"/>
      <c r="AT1161" s="1"/>
      <c r="AU1161" s="1"/>
    </row>
    <row r="1162" spans="45:47">
      <c r="AS1162" s="1"/>
      <c r="AT1162" s="1"/>
      <c r="AU1162" s="1"/>
    </row>
    <row r="1163" spans="45:47">
      <c r="AS1163" s="1"/>
      <c r="AT1163" s="1"/>
      <c r="AU1163" s="1"/>
    </row>
    <row r="1164" spans="45:47">
      <c r="AS1164" s="1"/>
      <c r="AT1164" s="1"/>
      <c r="AU1164" s="1"/>
    </row>
    <row r="1165" spans="45:47">
      <c r="AS1165" s="1"/>
      <c r="AT1165" s="1"/>
      <c r="AU1165" s="1"/>
    </row>
    <row r="1166" spans="45:47">
      <c r="AS1166" s="1"/>
      <c r="AT1166" s="1"/>
      <c r="AU1166" s="1"/>
    </row>
    <row r="1167" spans="45:47">
      <c r="AS1167" s="1"/>
      <c r="AT1167" s="1"/>
      <c r="AU1167" s="1"/>
    </row>
    <row r="1168" spans="45:47">
      <c r="AS1168" s="1"/>
      <c r="AT1168" s="1"/>
      <c r="AU1168" s="1"/>
    </row>
    <row r="1169" spans="45:47">
      <c r="AS1169" s="1"/>
      <c r="AT1169" s="1"/>
      <c r="AU1169" s="1"/>
    </row>
    <row r="1170" spans="45:47">
      <c r="AS1170" s="1"/>
      <c r="AT1170" s="1"/>
      <c r="AU1170" s="1"/>
    </row>
    <row r="1171" spans="45:47">
      <c r="AS1171" s="1"/>
      <c r="AT1171" s="1"/>
      <c r="AU1171" s="1"/>
    </row>
    <row r="1172" spans="45:47">
      <c r="AS1172" s="1"/>
      <c r="AT1172" s="1"/>
      <c r="AU1172" s="1"/>
    </row>
    <row r="1173" spans="45:47">
      <c r="AS1173" s="1"/>
      <c r="AT1173" s="1"/>
      <c r="AU1173" s="1"/>
    </row>
    <row r="1174" spans="45:47">
      <c r="AS1174" s="1"/>
      <c r="AT1174" s="1"/>
      <c r="AU1174" s="1"/>
    </row>
    <row r="1175" spans="45:47">
      <c r="AS1175" s="1"/>
      <c r="AT1175" s="1"/>
      <c r="AU1175" s="1"/>
    </row>
    <row r="1176" spans="45:47">
      <c r="AS1176" s="1"/>
      <c r="AT1176" s="1"/>
      <c r="AU1176" s="1"/>
    </row>
    <row r="1177" spans="45:47">
      <c r="AS1177" s="1"/>
      <c r="AT1177" s="1"/>
      <c r="AU1177" s="1"/>
    </row>
    <row r="1178" spans="45:47">
      <c r="AS1178" s="1"/>
      <c r="AT1178" s="1"/>
      <c r="AU1178" s="1"/>
    </row>
    <row r="1179" spans="45:47">
      <c r="AS1179" s="1"/>
      <c r="AT1179" s="1"/>
      <c r="AU1179" s="1"/>
    </row>
    <row r="1180" spans="45:47">
      <c r="AS1180" s="1"/>
      <c r="AT1180" s="1"/>
      <c r="AU1180" s="1"/>
    </row>
    <row r="1181" spans="45:47">
      <c r="AS1181" s="1"/>
      <c r="AT1181" s="1"/>
      <c r="AU1181" s="1"/>
    </row>
    <row r="1182" spans="45:47">
      <c r="AS1182" s="1"/>
      <c r="AT1182" s="1"/>
      <c r="AU1182" s="1"/>
    </row>
    <row r="1183" spans="45:47">
      <c r="AS1183" s="1"/>
      <c r="AT1183" s="1"/>
      <c r="AU1183" s="1"/>
    </row>
    <row r="1184" spans="45:47">
      <c r="AS1184" s="1"/>
      <c r="AT1184" s="1"/>
      <c r="AU1184" s="1"/>
    </row>
    <row r="1185" spans="45:47">
      <c r="AS1185" s="1"/>
      <c r="AT1185" s="1"/>
      <c r="AU1185" s="1"/>
    </row>
    <row r="1186" spans="45:47">
      <c r="AS1186" s="1"/>
      <c r="AT1186" s="1"/>
      <c r="AU1186" s="1"/>
    </row>
    <row r="1187" spans="45:47">
      <c r="AS1187" s="1"/>
      <c r="AT1187" s="1"/>
      <c r="AU1187" s="1"/>
    </row>
    <row r="1188" spans="45:47">
      <c r="AS1188" s="1"/>
      <c r="AT1188" s="1"/>
      <c r="AU1188" s="1"/>
    </row>
    <row r="1189" spans="45:47">
      <c r="AS1189" s="1"/>
      <c r="AT1189" s="1"/>
      <c r="AU1189" s="1"/>
    </row>
    <row r="1190" spans="45:47">
      <c r="AS1190" s="1"/>
      <c r="AT1190" s="1"/>
      <c r="AU1190" s="1"/>
    </row>
    <row r="1191" spans="45:47">
      <c r="AS1191" s="1"/>
      <c r="AT1191" s="1"/>
      <c r="AU1191" s="1"/>
    </row>
    <row r="1192" spans="45:47">
      <c r="AS1192" s="1"/>
      <c r="AT1192" s="1"/>
      <c r="AU1192" s="1"/>
    </row>
    <row r="1193" spans="45:47">
      <c r="AS1193" s="1"/>
      <c r="AT1193" s="1"/>
      <c r="AU1193" s="1"/>
    </row>
    <row r="1194" spans="45:47">
      <c r="AS1194" s="1"/>
      <c r="AT1194" s="1"/>
      <c r="AU1194" s="1"/>
    </row>
    <row r="1195" spans="45:47">
      <c r="AS1195" s="1"/>
      <c r="AT1195" s="1"/>
      <c r="AU1195" s="1"/>
    </row>
    <row r="1196" spans="45:47">
      <c r="AS1196" s="1"/>
      <c r="AT1196" s="1"/>
      <c r="AU1196" s="1"/>
    </row>
    <row r="1197" spans="45:47">
      <c r="AS1197" s="1"/>
      <c r="AT1197" s="1"/>
      <c r="AU1197" s="1"/>
    </row>
    <row r="1198" spans="45:47">
      <c r="AS1198" s="1"/>
      <c r="AT1198" s="1"/>
      <c r="AU1198" s="1"/>
    </row>
    <row r="1199" spans="45:47">
      <c r="AS1199" s="1"/>
      <c r="AT1199" s="1"/>
      <c r="AU1199" s="1"/>
    </row>
    <row r="1200" spans="45:47">
      <c r="AS1200" s="1"/>
      <c r="AT1200" s="1"/>
      <c r="AU1200" s="1"/>
    </row>
    <row r="1201" spans="45:47">
      <c r="AS1201" s="1"/>
      <c r="AT1201" s="1"/>
      <c r="AU1201" s="1"/>
    </row>
    <row r="1202" spans="45:47">
      <c r="AS1202" s="1"/>
      <c r="AT1202" s="1"/>
      <c r="AU1202" s="1"/>
    </row>
    <row r="1203" spans="45:47">
      <c r="AS1203" s="1"/>
      <c r="AT1203" s="1"/>
      <c r="AU1203" s="1"/>
    </row>
    <row r="1204" spans="45:47">
      <c r="AS1204" s="1"/>
      <c r="AT1204" s="1"/>
      <c r="AU1204" s="1"/>
    </row>
    <row r="1205" spans="45:47">
      <c r="AS1205" s="1"/>
      <c r="AT1205" s="1"/>
      <c r="AU1205" s="1"/>
    </row>
    <row r="1206" spans="45:47">
      <c r="AS1206" s="1"/>
      <c r="AT1206" s="1"/>
      <c r="AU1206" s="1"/>
    </row>
    <row r="1207" spans="45:47">
      <c r="AS1207" s="1"/>
      <c r="AT1207" s="1"/>
      <c r="AU1207" s="1"/>
    </row>
    <row r="1208" spans="45:47">
      <c r="AS1208" s="1"/>
      <c r="AT1208" s="1"/>
      <c r="AU1208" s="1"/>
    </row>
    <row r="1209" spans="45:47">
      <c r="AS1209" s="1"/>
      <c r="AT1209" s="1"/>
      <c r="AU1209" s="1"/>
    </row>
    <row r="1210" spans="45:47">
      <c r="AS1210" s="1"/>
      <c r="AT1210" s="1"/>
      <c r="AU1210" s="1"/>
    </row>
    <row r="1211" spans="45:47">
      <c r="AS1211" s="1"/>
      <c r="AT1211" s="1"/>
      <c r="AU1211" s="1"/>
    </row>
    <row r="1212" spans="45:47">
      <c r="AS1212" s="1"/>
      <c r="AT1212" s="1"/>
      <c r="AU1212" s="1"/>
    </row>
    <row r="1213" spans="45:47">
      <c r="AS1213" s="1"/>
      <c r="AT1213" s="1"/>
      <c r="AU1213" s="1"/>
    </row>
    <row r="1214" spans="45:47">
      <c r="AS1214" s="1"/>
      <c r="AT1214" s="1"/>
      <c r="AU1214" s="1"/>
    </row>
    <row r="1215" spans="45:47">
      <c r="AS1215" s="1"/>
      <c r="AT1215" s="1"/>
      <c r="AU1215" s="1"/>
    </row>
    <row r="1216" spans="45:47">
      <c r="AS1216" s="1"/>
      <c r="AT1216" s="1"/>
      <c r="AU1216" s="1"/>
    </row>
    <row r="1217" spans="45:47">
      <c r="AS1217" s="1"/>
      <c r="AT1217" s="1"/>
      <c r="AU1217" s="1"/>
    </row>
    <row r="1218" spans="45:47">
      <c r="AS1218" s="1"/>
      <c r="AT1218" s="1"/>
      <c r="AU1218" s="1"/>
    </row>
    <row r="1219" spans="45:47">
      <c r="AS1219" s="1"/>
      <c r="AT1219" s="1"/>
      <c r="AU1219" s="1"/>
    </row>
    <row r="1220" spans="45:47">
      <c r="AS1220" s="1"/>
      <c r="AT1220" s="1"/>
      <c r="AU1220" s="1"/>
    </row>
    <row r="1221" spans="45:47">
      <c r="AS1221" s="1"/>
      <c r="AT1221" s="1"/>
      <c r="AU1221" s="1"/>
    </row>
    <row r="1222" spans="45:47">
      <c r="AS1222" s="1"/>
      <c r="AT1222" s="1"/>
      <c r="AU1222" s="1"/>
    </row>
    <row r="1223" spans="45:47">
      <c r="AS1223" s="1"/>
      <c r="AT1223" s="1"/>
      <c r="AU1223" s="1"/>
    </row>
    <row r="1224" spans="45:47">
      <c r="AS1224" s="1"/>
      <c r="AT1224" s="1"/>
      <c r="AU1224" s="1"/>
    </row>
    <row r="1225" spans="45:47">
      <c r="AS1225" s="1"/>
      <c r="AT1225" s="1"/>
      <c r="AU1225" s="1"/>
    </row>
    <row r="1226" spans="45:47">
      <c r="AS1226" s="1"/>
      <c r="AT1226" s="1"/>
      <c r="AU1226" s="1"/>
    </row>
    <row r="1227" spans="45:47">
      <c r="AS1227" s="1"/>
      <c r="AT1227" s="1"/>
      <c r="AU1227" s="1"/>
    </row>
    <row r="1228" spans="45:47">
      <c r="AS1228" s="1"/>
      <c r="AT1228" s="1"/>
      <c r="AU1228" s="1"/>
    </row>
    <row r="1229" spans="45:47">
      <c r="AS1229" s="1"/>
      <c r="AT1229" s="1"/>
      <c r="AU1229" s="1"/>
    </row>
    <row r="1230" spans="45:47">
      <c r="AS1230" s="1"/>
      <c r="AT1230" s="1"/>
      <c r="AU1230" s="1"/>
    </row>
    <row r="1231" spans="45:47">
      <c r="AS1231" s="1"/>
      <c r="AT1231" s="1"/>
      <c r="AU1231" s="1"/>
    </row>
    <row r="1232" spans="45:47">
      <c r="AS1232" s="1"/>
      <c r="AT1232" s="1"/>
      <c r="AU1232" s="1"/>
    </row>
    <row r="1233" spans="45:47">
      <c r="AS1233" s="1"/>
      <c r="AT1233" s="1"/>
      <c r="AU1233" s="1"/>
    </row>
    <row r="1234" spans="45:47">
      <c r="AS1234" s="1"/>
      <c r="AT1234" s="1"/>
      <c r="AU1234" s="1"/>
    </row>
    <row r="1235" spans="45:47">
      <c r="AS1235" s="1"/>
      <c r="AT1235" s="1"/>
      <c r="AU1235" s="1"/>
    </row>
    <row r="1236" spans="45:47">
      <c r="AS1236" s="1"/>
      <c r="AT1236" s="1"/>
      <c r="AU1236" s="1"/>
    </row>
    <row r="1237" spans="45:47">
      <c r="AS1237" s="1"/>
      <c r="AT1237" s="1"/>
      <c r="AU1237" s="1"/>
    </row>
    <row r="1238" spans="45:47">
      <c r="AS1238" s="1"/>
      <c r="AT1238" s="1"/>
      <c r="AU1238" s="1"/>
    </row>
    <row r="1239" spans="45:47">
      <c r="AS1239" s="1"/>
      <c r="AT1239" s="1"/>
      <c r="AU1239" s="1"/>
    </row>
    <row r="1240" spans="45:47">
      <c r="AS1240" s="1"/>
      <c r="AT1240" s="1"/>
      <c r="AU1240" s="1"/>
    </row>
    <row r="1241" spans="45:47">
      <c r="AS1241" s="1"/>
      <c r="AT1241" s="1"/>
      <c r="AU1241" s="1"/>
    </row>
    <row r="1242" spans="45:47">
      <c r="AS1242" s="1"/>
      <c r="AT1242" s="1"/>
      <c r="AU1242" s="1"/>
    </row>
    <row r="1243" spans="45:47">
      <c r="AS1243" s="1"/>
      <c r="AT1243" s="1"/>
      <c r="AU1243" s="1"/>
    </row>
    <row r="1244" spans="45:47">
      <c r="AS1244" s="1"/>
      <c r="AT1244" s="1"/>
      <c r="AU1244" s="1"/>
    </row>
    <row r="1245" spans="45:47">
      <c r="AS1245" s="1"/>
      <c r="AT1245" s="1"/>
      <c r="AU1245" s="1"/>
    </row>
    <row r="1246" spans="45:47">
      <c r="AS1246" s="1"/>
      <c r="AT1246" s="1"/>
      <c r="AU1246" s="1"/>
    </row>
    <row r="1247" spans="45:47">
      <c r="AS1247" s="1"/>
      <c r="AT1247" s="1"/>
      <c r="AU1247" s="1"/>
    </row>
    <row r="1248" spans="45:47">
      <c r="AS1248" s="1"/>
      <c r="AT1248" s="1"/>
      <c r="AU1248" s="1"/>
    </row>
    <row r="1249" spans="45:47">
      <c r="AS1249" s="1"/>
      <c r="AT1249" s="1"/>
      <c r="AU1249" s="1"/>
    </row>
    <row r="1250" spans="45:47">
      <c r="AS1250" s="1"/>
      <c r="AT1250" s="1"/>
      <c r="AU1250" s="1"/>
    </row>
    <row r="1251" spans="45:47">
      <c r="AS1251" s="1"/>
      <c r="AT1251" s="1"/>
      <c r="AU1251" s="1"/>
    </row>
    <row r="1252" spans="45:47">
      <c r="AS1252" s="1"/>
      <c r="AT1252" s="1"/>
      <c r="AU1252" s="1"/>
    </row>
    <row r="1253" spans="45:47">
      <c r="AS1253" s="1"/>
      <c r="AT1253" s="1"/>
      <c r="AU1253" s="1"/>
    </row>
    <row r="1254" spans="45:47">
      <c r="AS1254" s="1"/>
      <c r="AT1254" s="1"/>
      <c r="AU1254" s="1"/>
    </row>
    <row r="1255" spans="45:47">
      <c r="AS1255" s="1"/>
      <c r="AT1255" s="1"/>
      <c r="AU1255" s="1"/>
    </row>
    <row r="1256" spans="45:47">
      <c r="AS1256" s="1"/>
      <c r="AT1256" s="1"/>
      <c r="AU1256" s="1"/>
    </row>
    <row r="1257" spans="45:47">
      <c r="AS1257" s="1"/>
      <c r="AT1257" s="1"/>
      <c r="AU1257" s="1"/>
    </row>
    <row r="1258" spans="45:47">
      <c r="AS1258" s="1"/>
      <c r="AT1258" s="1"/>
      <c r="AU1258" s="1"/>
    </row>
    <row r="1259" spans="45:47">
      <c r="AS1259" s="1"/>
      <c r="AT1259" s="1"/>
      <c r="AU1259" s="1"/>
    </row>
    <row r="1260" spans="45:47">
      <c r="AS1260" s="1"/>
      <c r="AT1260" s="1"/>
      <c r="AU1260" s="1"/>
    </row>
    <row r="1261" spans="45:47">
      <c r="AS1261" s="1"/>
      <c r="AT1261" s="1"/>
      <c r="AU1261" s="1"/>
    </row>
    <row r="1262" spans="45:47">
      <c r="AS1262" s="1"/>
      <c r="AT1262" s="1"/>
      <c r="AU1262" s="1"/>
    </row>
    <row r="1263" spans="45:47">
      <c r="AS1263" s="1"/>
      <c r="AT1263" s="1"/>
      <c r="AU1263" s="1"/>
    </row>
    <row r="1264" spans="45:47">
      <c r="AS1264" s="1"/>
      <c r="AT1264" s="1"/>
      <c r="AU1264" s="1"/>
    </row>
    <row r="1265" spans="45:47">
      <c r="AS1265" s="1"/>
      <c r="AT1265" s="1"/>
      <c r="AU1265" s="1"/>
    </row>
    <row r="1266" spans="45:47">
      <c r="AS1266" s="1"/>
      <c r="AT1266" s="1"/>
      <c r="AU1266" s="1"/>
    </row>
    <row r="1267" spans="45:47">
      <c r="AS1267" s="1"/>
      <c r="AT1267" s="1"/>
      <c r="AU1267" s="1"/>
    </row>
    <row r="1268" spans="45:47">
      <c r="AS1268" s="1"/>
      <c r="AT1268" s="1"/>
      <c r="AU1268" s="1"/>
    </row>
    <row r="1269" spans="45:47">
      <c r="AS1269" s="1"/>
      <c r="AT1269" s="1"/>
      <c r="AU1269" s="1"/>
    </row>
    <row r="1270" spans="45:47">
      <c r="AS1270" s="1"/>
      <c r="AT1270" s="1"/>
      <c r="AU1270" s="1"/>
    </row>
    <row r="1271" spans="45:47">
      <c r="AS1271" s="1"/>
      <c r="AT1271" s="1"/>
      <c r="AU1271" s="1"/>
    </row>
    <row r="1272" spans="45:47">
      <c r="AS1272" s="1"/>
      <c r="AT1272" s="1"/>
      <c r="AU1272" s="1"/>
    </row>
    <row r="1273" spans="45:47">
      <c r="AS1273" s="1"/>
      <c r="AT1273" s="1"/>
      <c r="AU1273" s="1"/>
    </row>
    <row r="1274" spans="45:47">
      <c r="AS1274" s="1"/>
      <c r="AT1274" s="1"/>
      <c r="AU1274" s="1"/>
    </row>
    <row r="1275" spans="45:47">
      <c r="AS1275" s="1"/>
      <c r="AT1275" s="1"/>
      <c r="AU1275" s="1"/>
    </row>
    <row r="1276" spans="45:47">
      <c r="AS1276" s="1"/>
      <c r="AT1276" s="1"/>
      <c r="AU1276" s="1"/>
    </row>
    <row r="1277" spans="45:47">
      <c r="AS1277" s="1"/>
      <c r="AT1277" s="1"/>
      <c r="AU1277" s="1"/>
    </row>
    <row r="1278" spans="45:47">
      <c r="AS1278" s="1"/>
      <c r="AT1278" s="1"/>
      <c r="AU1278" s="1"/>
    </row>
    <row r="1279" spans="45:47">
      <c r="AS1279" s="1"/>
      <c r="AT1279" s="1"/>
      <c r="AU1279" s="1"/>
    </row>
    <row r="1280" spans="45:47">
      <c r="AS1280" s="1"/>
      <c r="AT1280" s="1"/>
      <c r="AU1280" s="1"/>
    </row>
    <row r="1281" spans="45:47">
      <c r="AS1281" s="1"/>
      <c r="AT1281" s="1"/>
      <c r="AU1281" s="1"/>
    </row>
    <row r="1282" spans="45:47">
      <c r="AS1282" s="1"/>
      <c r="AT1282" s="1"/>
      <c r="AU1282" s="1"/>
    </row>
    <row r="1283" spans="45:47">
      <c r="AS1283" s="1"/>
      <c r="AT1283" s="1"/>
      <c r="AU1283" s="1"/>
    </row>
    <row r="1284" spans="45:47">
      <c r="AS1284" s="1"/>
      <c r="AT1284" s="1"/>
      <c r="AU1284" s="1"/>
    </row>
    <row r="1285" spans="45:47">
      <c r="AS1285" s="1"/>
      <c r="AT1285" s="1"/>
      <c r="AU1285" s="1"/>
    </row>
    <row r="1286" spans="45:47">
      <c r="AS1286" s="1"/>
      <c r="AT1286" s="1"/>
      <c r="AU1286" s="1"/>
    </row>
    <row r="1287" spans="45:47">
      <c r="AS1287" s="1"/>
      <c r="AT1287" s="1"/>
      <c r="AU1287" s="1"/>
    </row>
    <row r="1288" spans="45:47">
      <c r="AS1288" s="1"/>
      <c r="AT1288" s="1"/>
      <c r="AU1288" s="1"/>
    </row>
    <row r="1289" spans="45:47">
      <c r="AS1289" s="1"/>
      <c r="AT1289" s="1"/>
      <c r="AU1289" s="1"/>
    </row>
    <row r="1290" spans="45:47">
      <c r="AS1290" s="1"/>
      <c r="AT1290" s="1"/>
      <c r="AU1290" s="1"/>
    </row>
    <row r="1291" spans="45:47">
      <c r="AS1291" s="1"/>
      <c r="AT1291" s="1"/>
      <c r="AU1291" s="1"/>
    </row>
    <row r="1292" spans="45:47">
      <c r="AS1292" s="1"/>
      <c r="AT1292" s="1"/>
      <c r="AU1292" s="1"/>
    </row>
    <row r="1293" spans="45:47">
      <c r="AS1293" s="1"/>
      <c r="AT1293" s="1"/>
      <c r="AU1293" s="1"/>
    </row>
    <row r="1294" spans="45:47">
      <c r="AS1294" s="1"/>
      <c r="AT1294" s="1"/>
      <c r="AU1294" s="1"/>
    </row>
    <row r="1295" spans="45:47">
      <c r="AS1295" s="1"/>
      <c r="AT1295" s="1"/>
      <c r="AU1295" s="1"/>
    </row>
    <row r="1296" spans="45:47">
      <c r="AS1296" s="1"/>
      <c r="AT1296" s="1"/>
      <c r="AU1296" s="1"/>
    </row>
    <row r="1297" spans="45:47">
      <c r="AS1297" s="1"/>
      <c r="AT1297" s="1"/>
      <c r="AU1297" s="1"/>
    </row>
    <row r="1298" spans="45:47">
      <c r="AS1298" s="1"/>
      <c r="AT1298" s="1"/>
      <c r="AU1298" s="1"/>
    </row>
    <row r="1299" spans="45:47">
      <c r="AS1299" s="1"/>
      <c r="AT1299" s="1"/>
      <c r="AU1299" s="1"/>
    </row>
    <row r="1300" spans="45:47">
      <c r="AS1300" s="1"/>
      <c r="AT1300" s="1"/>
      <c r="AU1300" s="1"/>
    </row>
    <row r="1301" spans="45:47">
      <c r="AS1301" s="1"/>
      <c r="AT1301" s="1"/>
      <c r="AU1301" s="1"/>
    </row>
    <row r="1302" spans="45:47">
      <c r="AS1302" s="1"/>
      <c r="AT1302" s="1"/>
      <c r="AU1302" s="1"/>
    </row>
    <row r="1303" spans="45:47">
      <c r="AS1303" s="1"/>
      <c r="AT1303" s="1"/>
      <c r="AU1303" s="1"/>
    </row>
    <row r="1304" spans="45:47">
      <c r="AS1304" s="1"/>
      <c r="AT1304" s="1"/>
      <c r="AU1304" s="1"/>
    </row>
    <row r="1305" spans="45:47">
      <c r="AS1305" s="1"/>
      <c r="AT1305" s="1"/>
      <c r="AU1305" s="1"/>
    </row>
    <row r="1306" spans="45:47">
      <c r="AS1306" s="1"/>
      <c r="AT1306" s="1"/>
      <c r="AU1306" s="1"/>
    </row>
    <row r="1307" spans="45:47">
      <c r="AS1307" s="1"/>
      <c r="AT1307" s="1"/>
      <c r="AU1307" s="1"/>
    </row>
    <row r="1308" spans="45:47">
      <c r="AS1308" s="1"/>
      <c r="AT1308" s="1"/>
      <c r="AU1308" s="1"/>
    </row>
    <row r="1309" spans="45:47">
      <c r="AS1309" s="1"/>
      <c r="AT1309" s="1"/>
      <c r="AU1309" s="1"/>
    </row>
    <row r="1310" spans="45:47">
      <c r="AS1310" s="1"/>
      <c r="AT1310" s="1"/>
      <c r="AU1310" s="1"/>
    </row>
    <row r="1311" spans="45:47">
      <c r="AS1311" s="1"/>
      <c r="AT1311" s="1"/>
      <c r="AU1311" s="1"/>
    </row>
    <row r="1312" spans="45:47">
      <c r="AS1312" s="1"/>
      <c r="AT1312" s="1"/>
      <c r="AU1312" s="1"/>
    </row>
    <row r="1313" spans="45:47">
      <c r="AS1313" s="1"/>
      <c r="AT1313" s="1"/>
      <c r="AU1313" s="1"/>
    </row>
    <row r="1314" spans="45:47">
      <c r="AS1314" s="1"/>
      <c r="AT1314" s="1"/>
      <c r="AU1314" s="1"/>
    </row>
    <row r="1315" spans="45:47">
      <c r="AS1315" s="1"/>
      <c r="AT1315" s="1"/>
      <c r="AU1315" s="1"/>
    </row>
    <row r="1316" spans="45:47">
      <c r="AS1316" s="1"/>
      <c r="AT1316" s="1"/>
      <c r="AU1316" s="1"/>
    </row>
    <row r="1317" spans="45:47">
      <c r="AS1317" s="1"/>
      <c r="AT1317" s="1"/>
      <c r="AU1317" s="1"/>
    </row>
    <row r="1318" spans="45:47">
      <c r="AS1318" s="1"/>
      <c r="AT1318" s="1"/>
      <c r="AU1318" s="1"/>
    </row>
    <row r="1319" spans="45:47">
      <c r="AS1319" s="1"/>
      <c r="AT1319" s="1"/>
      <c r="AU1319" s="1"/>
    </row>
    <row r="1320" spans="45:47">
      <c r="AS1320" s="1"/>
      <c r="AT1320" s="1"/>
      <c r="AU1320" s="1"/>
    </row>
    <row r="1321" spans="45:47">
      <c r="AS1321" s="1"/>
      <c r="AT1321" s="1"/>
      <c r="AU1321" s="1"/>
    </row>
    <row r="1322" spans="45:47">
      <c r="AS1322" s="1"/>
      <c r="AT1322" s="1"/>
      <c r="AU1322" s="1"/>
    </row>
    <row r="1323" spans="45:47">
      <c r="AS1323" s="1"/>
      <c r="AT1323" s="1"/>
      <c r="AU1323" s="1"/>
    </row>
    <row r="1324" spans="45:47">
      <c r="AS1324" s="1"/>
      <c r="AT1324" s="1"/>
      <c r="AU1324" s="1"/>
    </row>
    <row r="1325" spans="45:47">
      <c r="AS1325" s="1"/>
      <c r="AT1325" s="1"/>
      <c r="AU1325" s="1"/>
    </row>
    <row r="1326" spans="45:47">
      <c r="AS1326" s="1"/>
      <c r="AT1326" s="1"/>
      <c r="AU1326" s="1"/>
    </row>
    <row r="1327" spans="45:47">
      <c r="AS1327" s="1"/>
      <c r="AT1327" s="1"/>
      <c r="AU1327" s="1"/>
    </row>
    <row r="1328" spans="45:47">
      <c r="AS1328" s="1"/>
      <c r="AT1328" s="1"/>
      <c r="AU1328" s="1"/>
    </row>
    <row r="1329" spans="45:47">
      <c r="AS1329" s="1"/>
      <c r="AT1329" s="1"/>
      <c r="AU1329" s="1"/>
    </row>
    <row r="1330" spans="45:47">
      <c r="AS1330" s="1"/>
      <c r="AT1330" s="1"/>
      <c r="AU1330" s="1"/>
    </row>
    <row r="1331" spans="45:47">
      <c r="AS1331" s="1"/>
      <c r="AT1331" s="1"/>
      <c r="AU1331" s="1"/>
    </row>
    <row r="1332" spans="45:47">
      <c r="AS1332" s="1"/>
      <c r="AT1332" s="1"/>
      <c r="AU1332" s="1"/>
    </row>
    <row r="1333" spans="45:47">
      <c r="AS1333" s="1"/>
      <c r="AT1333" s="1"/>
      <c r="AU1333" s="1"/>
    </row>
    <row r="1334" spans="45:47">
      <c r="AS1334" s="1"/>
      <c r="AT1334" s="1"/>
      <c r="AU1334" s="1"/>
    </row>
    <row r="1335" spans="45:47">
      <c r="AS1335" s="1"/>
      <c r="AT1335" s="1"/>
      <c r="AU1335" s="1"/>
    </row>
    <row r="1336" spans="45:47">
      <c r="AS1336" s="1"/>
      <c r="AT1336" s="1"/>
      <c r="AU1336" s="1"/>
    </row>
    <row r="1337" spans="45:47">
      <c r="AS1337" s="1"/>
      <c r="AT1337" s="1"/>
      <c r="AU1337" s="1"/>
    </row>
    <row r="1338" spans="45:47">
      <c r="AS1338" s="1"/>
      <c r="AT1338" s="1"/>
      <c r="AU1338" s="1"/>
    </row>
    <row r="1339" spans="45:47">
      <c r="AS1339" s="1"/>
      <c r="AT1339" s="1"/>
      <c r="AU1339" s="1"/>
    </row>
    <row r="1340" spans="45:47">
      <c r="AS1340" s="1"/>
      <c r="AT1340" s="1"/>
      <c r="AU1340" s="1"/>
    </row>
    <row r="1341" spans="45:47">
      <c r="AS1341" s="1"/>
      <c r="AT1341" s="1"/>
      <c r="AU1341" s="1"/>
    </row>
    <row r="1342" spans="45:47">
      <c r="AS1342" s="1"/>
      <c r="AT1342" s="1"/>
      <c r="AU1342" s="1"/>
    </row>
    <row r="1343" spans="45:47">
      <c r="AS1343" s="1"/>
      <c r="AT1343" s="1"/>
      <c r="AU1343" s="1"/>
    </row>
    <row r="1344" spans="45:47">
      <c r="AS1344" s="1"/>
      <c r="AT1344" s="1"/>
      <c r="AU1344" s="1"/>
    </row>
    <row r="1345" spans="45:47">
      <c r="AS1345" s="1"/>
      <c r="AT1345" s="1"/>
      <c r="AU1345" s="1"/>
    </row>
    <row r="1346" spans="45:47">
      <c r="AS1346" s="1"/>
      <c r="AT1346" s="1"/>
      <c r="AU1346" s="1"/>
    </row>
    <row r="1347" spans="45:47">
      <c r="AS1347" s="1"/>
      <c r="AT1347" s="1"/>
      <c r="AU1347" s="1"/>
    </row>
    <row r="1348" spans="45:47">
      <c r="AS1348" s="1"/>
      <c r="AT1348" s="1"/>
      <c r="AU1348" s="1"/>
    </row>
    <row r="1349" spans="45:47">
      <c r="AS1349" s="1"/>
      <c r="AT1349" s="1"/>
      <c r="AU1349" s="1"/>
    </row>
    <row r="1350" spans="45:47">
      <c r="AS1350" s="1"/>
      <c r="AT1350" s="1"/>
      <c r="AU1350" s="1"/>
    </row>
    <row r="1351" spans="45:47">
      <c r="AS1351" s="1"/>
      <c r="AT1351" s="1"/>
      <c r="AU1351" s="1"/>
    </row>
    <row r="1352" spans="45:47">
      <c r="AS1352" s="1"/>
      <c r="AT1352" s="1"/>
      <c r="AU1352" s="1"/>
    </row>
    <row r="1353" spans="45:47">
      <c r="AS1353" s="1"/>
      <c r="AT1353" s="1"/>
      <c r="AU1353" s="1"/>
    </row>
    <row r="1354" spans="45:47">
      <c r="AS1354" s="1"/>
      <c r="AT1354" s="1"/>
      <c r="AU1354" s="1"/>
    </row>
    <row r="1355" spans="45:47">
      <c r="AS1355" s="1"/>
      <c r="AT1355" s="1"/>
      <c r="AU1355" s="1"/>
    </row>
    <row r="1356" spans="45:47">
      <c r="AS1356" s="1"/>
      <c r="AT1356" s="1"/>
      <c r="AU1356" s="1"/>
    </row>
    <row r="1357" spans="45:47">
      <c r="AS1357" s="1"/>
      <c r="AT1357" s="1"/>
      <c r="AU1357" s="1"/>
    </row>
    <row r="1358" spans="45:47">
      <c r="AS1358" s="1"/>
      <c r="AT1358" s="1"/>
      <c r="AU1358" s="1"/>
    </row>
    <row r="1359" spans="45:47">
      <c r="AS1359" s="1"/>
      <c r="AT1359" s="1"/>
      <c r="AU1359" s="1"/>
    </row>
    <row r="1360" spans="45:47">
      <c r="AS1360" s="1"/>
      <c r="AT1360" s="1"/>
      <c r="AU1360" s="1"/>
    </row>
    <row r="1361" spans="45:47">
      <c r="AS1361" s="1"/>
      <c r="AT1361" s="1"/>
      <c r="AU1361" s="1"/>
    </row>
    <row r="1362" spans="45:47">
      <c r="AS1362" s="1"/>
      <c r="AT1362" s="1"/>
      <c r="AU1362" s="1"/>
    </row>
    <row r="1363" spans="45:47">
      <c r="AS1363" s="1"/>
      <c r="AT1363" s="1"/>
      <c r="AU1363" s="1"/>
    </row>
    <row r="1364" spans="45:47">
      <c r="AS1364" s="1"/>
      <c r="AT1364" s="1"/>
      <c r="AU1364" s="1"/>
    </row>
    <row r="1365" spans="45:47">
      <c r="AS1365" s="1"/>
      <c r="AT1365" s="1"/>
      <c r="AU1365" s="1"/>
    </row>
    <row r="1366" spans="45:47">
      <c r="AS1366" s="1"/>
      <c r="AT1366" s="1"/>
      <c r="AU1366" s="1"/>
    </row>
    <row r="1367" spans="45:47">
      <c r="AS1367" s="1"/>
      <c r="AT1367" s="1"/>
      <c r="AU1367" s="1"/>
    </row>
    <row r="1368" spans="45:47">
      <c r="AS1368" s="1"/>
      <c r="AT1368" s="1"/>
      <c r="AU1368" s="1"/>
    </row>
    <row r="1369" spans="45:47">
      <c r="AS1369" s="1"/>
      <c r="AT1369" s="1"/>
      <c r="AU1369" s="1"/>
    </row>
    <row r="1370" spans="45:47">
      <c r="AS1370" s="1"/>
      <c r="AT1370" s="1"/>
      <c r="AU1370" s="1"/>
    </row>
    <row r="1371" spans="45:47">
      <c r="AS1371" s="1"/>
      <c r="AT1371" s="1"/>
      <c r="AU1371" s="1"/>
    </row>
    <row r="1372" spans="45:47">
      <c r="AS1372" s="1"/>
      <c r="AT1372" s="1"/>
      <c r="AU1372" s="1"/>
    </row>
    <row r="1373" spans="45:47">
      <c r="AS1373" s="1"/>
      <c r="AT1373" s="1"/>
      <c r="AU1373" s="1"/>
    </row>
    <row r="1374" spans="45:47">
      <c r="AS1374" s="1"/>
      <c r="AT1374" s="1"/>
      <c r="AU1374" s="1"/>
    </row>
    <row r="1375" spans="45:47">
      <c r="AS1375" s="1"/>
      <c r="AT1375" s="1"/>
      <c r="AU1375" s="1"/>
    </row>
    <row r="1376" spans="45:47">
      <c r="AS1376" s="1"/>
      <c r="AT1376" s="1"/>
      <c r="AU1376" s="1"/>
    </row>
    <row r="1377" spans="45:47">
      <c r="AS1377" s="1"/>
      <c r="AT1377" s="1"/>
      <c r="AU1377" s="1"/>
    </row>
    <row r="1378" spans="45:47">
      <c r="AS1378" s="1"/>
      <c r="AT1378" s="1"/>
      <c r="AU1378" s="1"/>
    </row>
    <row r="1379" spans="45:47">
      <c r="AS1379" s="1"/>
      <c r="AT1379" s="1"/>
      <c r="AU1379" s="1"/>
    </row>
    <row r="1380" spans="45:47">
      <c r="AS1380" s="1"/>
      <c r="AT1380" s="1"/>
      <c r="AU1380" s="1"/>
    </row>
    <row r="1381" spans="45:47">
      <c r="AS1381" s="1"/>
      <c r="AT1381" s="1"/>
      <c r="AU1381" s="1"/>
    </row>
    <row r="1382" spans="45:47">
      <c r="AS1382" s="1"/>
      <c r="AT1382" s="1"/>
      <c r="AU1382" s="1"/>
    </row>
    <row r="1383" spans="45:47">
      <c r="AS1383" s="1"/>
      <c r="AT1383" s="1"/>
      <c r="AU1383" s="1"/>
    </row>
    <row r="1384" spans="45:47">
      <c r="AS1384" s="1"/>
      <c r="AT1384" s="1"/>
      <c r="AU1384" s="1"/>
    </row>
    <row r="1385" spans="45:47">
      <c r="AS1385" s="1"/>
      <c r="AT1385" s="1"/>
      <c r="AU1385" s="1"/>
    </row>
    <row r="1386" spans="45:47">
      <c r="AS1386" s="1"/>
      <c r="AT1386" s="1"/>
      <c r="AU1386" s="1"/>
    </row>
    <row r="1387" spans="45:47">
      <c r="AS1387" s="1"/>
      <c r="AT1387" s="1"/>
      <c r="AU1387" s="1"/>
    </row>
    <row r="1388" spans="45:47">
      <c r="AS1388" s="1"/>
      <c r="AT1388" s="1"/>
      <c r="AU1388" s="1"/>
    </row>
    <row r="1389" spans="45:47">
      <c r="AS1389" s="1"/>
      <c r="AT1389" s="1"/>
      <c r="AU1389" s="1"/>
    </row>
    <row r="1390" spans="45:47">
      <c r="AS1390" s="1"/>
      <c r="AT1390" s="1"/>
      <c r="AU1390" s="1"/>
    </row>
    <row r="1391" spans="45:47">
      <c r="AS1391" s="1"/>
      <c r="AT1391" s="1"/>
      <c r="AU1391" s="1"/>
    </row>
    <row r="1392" spans="45:47">
      <c r="AS1392" s="1"/>
      <c r="AT1392" s="1"/>
      <c r="AU1392" s="1"/>
    </row>
    <row r="1393" spans="45:47">
      <c r="AS1393" s="1"/>
      <c r="AT1393" s="1"/>
      <c r="AU1393" s="1"/>
    </row>
    <row r="1394" spans="45:47">
      <c r="AS1394" s="1"/>
      <c r="AT1394" s="1"/>
      <c r="AU1394" s="1"/>
    </row>
    <row r="1395" spans="45:47">
      <c r="AS1395" s="1"/>
      <c r="AT1395" s="1"/>
      <c r="AU1395" s="1"/>
    </row>
    <row r="1396" spans="45:47">
      <c r="AS1396" s="1"/>
      <c r="AT1396" s="1"/>
      <c r="AU1396" s="1"/>
    </row>
    <row r="1397" spans="45:47">
      <c r="AS1397" s="1"/>
      <c r="AT1397" s="1"/>
      <c r="AU1397" s="1"/>
    </row>
    <row r="1398" spans="45:47">
      <c r="AS1398" s="1"/>
      <c r="AT1398" s="1"/>
      <c r="AU1398" s="1"/>
    </row>
    <row r="1399" spans="45:47">
      <c r="AS1399" s="1"/>
      <c r="AT1399" s="1"/>
      <c r="AU1399" s="1"/>
    </row>
    <row r="1400" spans="45:47">
      <c r="AS1400" s="1"/>
      <c r="AT1400" s="1"/>
      <c r="AU1400" s="1"/>
    </row>
    <row r="1401" spans="45:47">
      <c r="AS1401" s="1"/>
      <c r="AT1401" s="1"/>
      <c r="AU1401" s="1"/>
    </row>
    <row r="1402" spans="45:47">
      <c r="AS1402" s="1"/>
      <c r="AT1402" s="1"/>
      <c r="AU1402" s="1"/>
    </row>
    <row r="1403" spans="45:47">
      <c r="AS1403" s="1"/>
      <c r="AT1403" s="1"/>
      <c r="AU1403" s="1"/>
    </row>
    <row r="1404" spans="45:47">
      <c r="AS1404" s="1"/>
      <c r="AT1404" s="1"/>
      <c r="AU1404" s="1"/>
    </row>
    <row r="1405" spans="45:47">
      <c r="AS1405" s="1"/>
      <c r="AT1405" s="1"/>
      <c r="AU1405" s="1"/>
    </row>
    <row r="1406" spans="45:47">
      <c r="AS1406" s="1"/>
      <c r="AT1406" s="1"/>
      <c r="AU1406" s="1"/>
    </row>
    <row r="1407" spans="45:47">
      <c r="AS1407" s="1"/>
      <c r="AT1407" s="1"/>
      <c r="AU1407" s="1"/>
    </row>
    <row r="1408" spans="45:47">
      <c r="AS1408" s="1"/>
      <c r="AT1408" s="1"/>
      <c r="AU1408" s="1"/>
    </row>
    <row r="1409" spans="45:47">
      <c r="AS1409" s="1"/>
      <c r="AT1409" s="1"/>
      <c r="AU1409" s="1"/>
    </row>
    <row r="1410" spans="45:47">
      <c r="AS1410" s="1"/>
      <c r="AT1410" s="1"/>
      <c r="AU1410" s="1"/>
    </row>
    <row r="1411" spans="45:47">
      <c r="AS1411" s="1"/>
      <c r="AT1411" s="1"/>
      <c r="AU1411" s="1"/>
    </row>
    <row r="1412" spans="45:47">
      <c r="AS1412" s="1"/>
      <c r="AT1412" s="1"/>
      <c r="AU1412" s="1"/>
    </row>
    <row r="1413" spans="45:47">
      <c r="AS1413" s="1"/>
      <c r="AT1413" s="1"/>
      <c r="AU1413" s="1"/>
    </row>
    <row r="1414" spans="45:47">
      <c r="AS1414" s="1"/>
      <c r="AT1414" s="1"/>
      <c r="AU1414" s="1"/>
    </row>
    <row r="1415" spans="45:47">
      <c r="AS1415" s="1"/>
      <c r="AT1415" s="1"/>
      <c r="AU1415" s="1"/>
    </row>
    <row r="1416" spans="45:47">
      <c r="AS1416" s="1"/>
      <c r="AT1416" s="1"/>
      <c r="AU1416" s="1"/>
    </row>
    <row r="1417" spans="45:47">
      <c r="AS1417" s="1"/>
      <c r="AT1417" s="1"/>
      <c r="AU1417" s="1"/>
    </row>
    <row r="1418" spans="45:47">
      <c r="AS1418" s="1"/>
      <c r="AT1418" s="1"/>
      <c r="AU1418" s="1"/>
    </row>
    <row r="1419" spans="45:47">
      <c r="AS1419" s="1"/>
      <c r="AT1419" s="1"/>
      <c r="AU1419" s="1"/>
    </row>
    <row r="1420" spans="45:47">
      <c r="AS1420" s="1"/>
      <c r="AT1420" s="1"/>
      <c r="AU1420" s="1"/>
    </row>
    <row r="1421" spans="45:47">
      <c r="AS1421" s="1"/>
      <c r="AT1421" s="1"/>
      <c r="AU1421" s="1"/>
    </row>
    <row r="1422" spans="45:47">
      <c r="AS1422" s="1"/>
      <c r="AT1422" s="1"/>
      <c r="AU1422" s="1"/>
    </row>
    <row r="1423" spans="45:47">
      <c r="AS1423" s="1"/>
      <c r="AT1423" s="1"/>
      <c r="AU1423" s="1"/>
    </row>
    <row r="1424" spans="45:47">
      <c r="AS1424" s="1"/>
      <c r="AT1424" s="1"/>
      <c r="AU1424" s="1"/>
    </row>
    <row r="1425" spans="45:47">
      <c r="AS1425" s="1"/>
      <c r="AT1425" s="1"/>
      <c r="AU1425" s="1"/>
    </row>
    <row r="1426" spans="45:47">
      <c r="AS1426" s="1"/>
      <c r="AT1426" s="1"/>
      <c r="AU1426" s="1"/>
    </row>
    <row r="1427" spans="45:47">
      <c r="AS1427" s="1"/>
      <c r="AT1427" s="1"/>
      <c r="AU1427" s="1"/>
    </row>
    <row r="1428" spans="45:47">
      <c r="AS1428" s="1"/>
      <c r="AT1428" s="1"/>
      <c r="AU1428" s="1"/>
    </row>
    <row r="1429" spans="45:47">
      <c r="AS1429" s="1"/>
      <c r="AT1429" s="1"/>
      <c r="AU1429" s="1"/>
    </row>
    <row r="1430" spans="45:47">
      <c r="AS1430" s="1"/>
      <c r="AT1430" s="1"/>
      <c r="AU1430" s="1"/>
    </row>
    <row r="1431" spans="45:47">
      <c r="AS1431" s="1"/>
      <c r="AT1431" s="1"/>
      <c r="AU1431" s="1"/>
    </row>
    <row r="1432" spans="45:47">
      <c r="AS1432" s="1"/>
      <c r="AT1432" s="1"/>
      <c r="AU1432" s="1"/>
    </row>
    <row r="1433" spans="45:47">
      <c r="AS1433" s="1"/>
      <c r="AT1433" s="1"/>
      <c r="AU1433" s="1"/>
    </row>
    <row r="1434" spans="45:47">
      <c r="AS1434" s="1"/>
      <c r="AT1434" s="1"/>
      <c r="AU1434" s="1"/>
    </row>
    <row r="1435" spans="45:47">
      <c r="AS1435" s="1"/>
      <c r="AT1435" s="1"/>
      <c r="AU1435" s="1"/>
    </row>
    <row r="1436" spans="45:47">
      <c r="AS1436" s="1"/>
      <c r="AT1436" s="1"/>
      <c r="AU1436" s="1"/>
    </row>
    <row r="1437" spans="45:47">
      <c r="AS1437" s="1"/>
      <c r="AT1437" s="1"/>
      <c r="AU1437" s="1"/>
    </row>
    <row r="1438" spans="45:47">
      <c r="AS1438" s="1"/>
      <c r="AT1438" s="1"/>
      <c r="AU1438" s="1"/>
    </row>
    <row r="1439" spans="45:47">
      <c r="AS1439" s="1"/>
      <c r="AT1439" s="1"/>
      <c r="AU1439" s="1"/>
    </row>
    <row r="1440" spans="45:47">
      <c r="AS1440" s="1"/>
      <c r="AT1440" s="1"/>
      <c r="AU1440" s="1"/>
    </row>
    <row r="1441" spans="45:47">
      <c r="AS1441" s="1"/>
      <c r="AT1441" s="1"/>
      <c r="AU1441" s="1"/>
    </row>
    <row r="1442" spans="45:47">
      <c r="AS1442" s="1"/>
      <c r="AT1442" s="1"/>
      <c r="AU1442" s="1"/>
    </row>
    <row r="1443" spans="45:47">
      <c r="AS1443" s="1"/>
      <c r="AT1443" s="1"/>
      <c r="AU1443" s="1"/>
    </row>
    <row r="1444" spans="45:47">
      <c r="AS1444" s="1"/>
      <c r="AT1444" s="1"/>
      <c r="AU1444" s="1"/>
    </row>
    <row r="1445" spans="45:47">
      <c r="AS1445" s="1"/>
      <c r="AT1445" s="1"/>
      <c r="AU1445" s="1"/>
    </row>
    <row r="1446" spans="45:47">
      <c r="AS1446" s="1"/>
      <c r="AT1446" s="1"/>
      <c r="AU1446" s="1"/>
    </row>
    <row r="1447" spans="45:47">
      <c r="AS1447" s="1"/>
      <c r="AT1447" s="1"/>
      <c r="AU1447" s="1"/>
    </row>
    <row r="1448" spans="45:47">
      <c r="AS1448" s="1"/>
      <c r="AT1448" s="1"/>
      <c r="AU1448" s="1"/>
    </row>
    <row r="1449" spans="45:47">
      <c r="AS1449" s="1"/>
      <c r="AT1449" s="1"/>
      <c r="AU1449" s="1"/>
    </row>
    <row r="1450" spans="45:47">
      <c r="AS1450" s="1"/>
      <c r="AT1450" s="1"/>
      <c r="AU1450" s="1"/>
    </row>
    <row r="1451" spans="45:47">
      <c r="AS1451" s="1"/>
      <c r="AT1451" s="1"/>
      <c r="AU1451" s="1"/>
    </row>
    <row r="1452" spans="45:47">
      <c r="AS1452" s="1"/>
      <c r="AT1452" s="1"/>
      <c r="AU1452" s="1"/>
    </row>
    <row r="1453" spans="45:47">
      <c r="AS1453" s="1"/>
      <c r="AT1453" s="1"/>
      <c r="AU1453" s="1"/>
    </row>
    <row r="1454" spans="45:47">
      <c r="AS1454" s="1"/>
      <c r="AT1454" s="1"/>
      <c r="AU1454" s="1"/>
    </row>
    <row r="1455" spans="45:47">
      <c r="AS1455" s="1"/>
      <c r="AT1455" s="1"/>
      <c r="AU1455" s="1"/>
    </row>
    <row r="1456" spans="45:47">
      <c r="AS1456" s="1"/>
      <c r="AT1456" s="1"/>
      <c r="AU1456" s="1"/>
    </row>
    <row r="1457" spans="45:47">
      <c r="AS1457" s="1"/>
      <c r="AT1457" s="1"/>
      <c r="AU1457" s="1"/>
    </row>
    <row r="1458" spans="45:47">
      <c r="AS1458" s="1"/>
      <c r="AT1458" s="1"/>
      <c r="AU1458" s="1"/>
    </row>
    <row r="1459" spans="45:47">
      <c r="AS1459" s="1"/>
      <c r="AT1459" s="1"/>
      <c r="AU1459" s="1"/>
    </row>
    <row r="1460" spans="45:47">
      <c r="AS1460" s="1"/>
      <c r="AT1460" s="1"/>
      <c r="AU1460" s="1"/>
    </row>
    <row r="1461" spans="45:47">
      <c r="AS1461" s="1"/>
      <c r="AT1461" s="1"/>
      <c r="AU1461" s="1"/>
    </row>
    <row r="1462" spans="45:47">
      <c r="AS1462" s="1"/>
      <c r="AT1462" s="1"/>
      <c r="AU1462" s="1"/>
    </row>
    <row r="1463" spans="45:47">
      <c r="AS1463" s="1"/>
      <c r="AT1463" s="1"/>
      <c r="AU1463" s="1"/>
    </row>
    <row r="1464" spans="45:47">
      <c r="AS1464" s="1"/>
      <c r="AT1464" s="1"/>
      <c r="AU1464" s="1"/>
    </row>
    <row r="1465" spans="45:47">
      <c r="AS1465" s="1"/>
      <c r="AT1465" s="1"/>
      <c r="AU1465" s="1"/>
    </row>
    <row r="1466" spans="45:47">
      <c r="AS1466" s="1"/>
      <c r="AT1466" s="1"/>
      <c r="AU1466" s="1"/>
    </row>
    <row r="1467" spans="45:47">
      <c r="AS1467" s="1"/>
      <c r="AT1467" s="1"/>
      <c r="AU1467" s="1"/>
    </row>
    <row r="1468" spans="45:47">
      <c r="AS1468" s="1"/>
      <c r="AT1468" s="1"/>
      <c r="AU1468" s="1"/>
    </row>
    <row r="1469" spans="45:47">
      <c r="AS1469" s="1"/>
      <c r="AT1469" s="1"/>
      <c r="AU1469" s="1"/>
    </row>
    <row r="1470" spans="45:47">
      <c r="AS1470" s="1"/>
      <c r="AT1470" s="1"/>
      <c r="AU1470" s="1"/>
    </row>
    <row r="1471" spans="45:47">
      <c r="AS1471" s="1"/>
      <c r="AT1471" s="1"/>
      <c r="AU1471" s="1"/>
    </row>
    <row r="1472" spans="45:47">
      <c r="AS1472" s="1"/>
      <c r="AT1472" s="1"/>
      <c r="AU1472" s="1"/>
    </row>
    <row r="1473" spans="45:47">
      <c r="AS1473" s="1"/>
      <c r="AT1473" s="1"/>
      <c r="AU1473" s="1"/>
    </row>
    <row r="1474" spans="45:47">
      <c r="AS1474" s="1"/>
      <c r="AT1474" s="1"/>
      <c r="AU1474" s="1"/>
    </row>
    <row r="1475" spans="45:47">
      <c r="AS1475" s="1"/>
      <c r="AT1475" s="1"/>
      <c r="AU1475" s="1"/>
    </row>
    <row r="1476" spans="45:47">
      <c r="AS1476" s="1"/>
      <c r="AT1476" s="1"/>
      <c r="AU1476" s="1"/>
    </row>
    <row r="1477" spans="45:47">
      <c r="AS1477" s="1"/>
      <c r="AT1477" s="1"/>
      <c r="AU1477" s="1"/>
    </row>
    <row r="1478" spans="45:47">
      <c r="AS1478" s="1"/>
      <c r="AT1478" s="1"/>
      <c r="AU1478" s="1"/>
    </row>
    <row r="1479" spans="45:47">
      <c r="AS1479" s="1"/>
      <c r="AT1479" s="1"/>
      <c r="AU1479" s="1"/>
    </row>
    <row r="1480" spans="45:47">
      <c r="AS1480" s="1"/>
      <c r="AT1480" s="1"/>
      <c r="AU1480" s="1"/>
    </row>
    <row r="1481" spans="45:47">
      <c r="AS1481" s="1"/>
      <c r="AT1481" s="1"/>
      <c r="AU1481" s="1"/>
    </row>
    <row r="1482" spans="45:47">
      <c r="AS1482" s="1"/>
      <c r="AT1482" s="1"/>
      <c r="AU1482" s="1"/>
    </row>
    <row r="1483" spans="45:47">
      <c r="AS1483" s="1"/>
      <c r="AT1483" s="1"/>
      <c r="AU1483" s="1"/>
    </row>
    <row r="1484" spans="45:47">
      <c r="AS1484" s="1"/>
      <c r="AT1484" s="1"/>
      <c r="AU1484" s="1"/>
    </row>
    <row r="1485" spans="45:47">
      <c r="AS1485" s="1"/>
      <c r="AT1485" s="1"/>
      <c r="AU1485" s="1"/>
    </row>
    <row r="1486" spans="45:47">
      <c r="AS1486" s="1"/>
      <c r="AT1486" s="1"/>
      <c r="AU1486" s="1"/>
    </row>
    <row r="1487" spans="45:47">
      <c r="AS1487" s="1"/>
      <c r="AT1487" s="1"/>
      <c r="AU1487" s="1"/>
    </row>
    <row r="1488" spans="45:47">
      <c r="AS1488" s="1"/>
      <c r="AT1488" s="1"/>
      <c r="AU1488" s="1"/>
    </row>
    <row r="1489" spans="45:47">
      <c r="AS1489" s="1"/>
      <c r="AT1489" s="1"/>
      <c r="AU1489" s="1"/>
    </row>
    <row r="1490" spans="45:47">
      <c r="AS1490" s="1"/>
      <c r="AT1490" s="1"/>
      <c r="AU1490" s="1"/>
    </row>
    <row r="1491" spans="45:47">
      <c r="AS1491" s="1"/>
      <c r="AT1491" s="1"/>
      <c r="AU1491" s="1"/>
    </row>
    <row r="1492" spans="45:47">
      <c r="AS1492" s="1"/>
      <c r="AT1492" s="1"/>
      <c r="AU1492" s="1"/>
    </row>
    <row r="1493" spans="45:47">
      <c r="AS1493" s="1"/>
      <c r="AT1493" s="1"/>
      <c r="AU1493" s="1"/>
    </row>
    <row r="1494" spans="45:47">
      <c r="AS1494" s="1"/>
      <c r="AT1494" s="1"/>
      <c r="AU1494" s="1"/>
    </row>
    <row r="1495" spans="45:47">
      <c r="AS1495" s="1"/>
      <c r="AT1495" s="1"/>
      <c r="AU1495" s="1"/>
    </row>
    <row r="1496" spans="45:47">
      <c r="AS1496" s="1"/>
      <c r="AT1496" s="1"/>
      <c r="AU1496" s="1"/>
    </row>
    <row r="1497" spans="45:47">
      <c r="AS1497" s="1"/>
      <c r="AT1497" s="1"/>
      <c r="AU1497" s="1"/>
    </row>
    <row r="1498" spans="45:47">
      <c r="AS1498" s="1"/>
      <c r="AT1498" s="1"/>
      <c r="AU1498" s="1"/>
    </row>
    <row r="1499" spans="45:47">
      <c r="AS1499" s="1"/>
      <c r="AT1499" s="1"/>
      <c r="AU1499" s="1"/>
    </row>
    <row r="1500" spans="45:47">
      <c r="AS1500" s="1"/>
      <c r="AT1500" s="1"/>
      <c r="AU1500" s="1"/>
    </row>
    <row r="1501" spans="45:47">
      <c r="AS1501" s="1"/>
      <c r="AT1501" s="1"/>
      <c r="AU1501" s="1"/>
    </row>
    <row r="1502" spans="45:47">
      <c r="AS1502" s="1"/>
      <c r="AT1502" s="1"/>
      <c r="AU1502" s="1"/>
    </row>
    <row r="1503" spans="45:47">
      <c r="AS1503" s="1"/>
      <c r="AT1503" s="1"/>
      <c r="AU1503" s="1"/>
    </row>
    <row r="1504" spans="45:47">
      <c r="AS1504" s="1"/>
      <c r="AT1504" s="1"/>
      <c r="AU1504" s="1"/>
    </row>
    <row r="1505" spans="45:47">
      <c r="AS1505" s="1"/>
      <c r="AT1505" s="1"/>
      <c r="AU1505" s="1"/>
    </row>
    <row r="1506" spans="45:47">
      <c r="AS1506" s="1"/>
      <c r="AT1506" s="1"/>
      <c r="AU1506" s="1"/>
    </row>
    <row r="1507" spans="45:47">
      <c r="AS1507" s="1"/>
      <c r="AT1507" s="1"/>
      <c r="AU1507" s="1"/>
    </row>
    <row r="1508" spans="45:47">
      <c r="AS1508" s="1"/>
      <c r="AT1508" s="1"/>
      <c r="AU1508" s="1"/>
    </row>
    <row r="1509" spans="45:47">
      <c r="AS1509" s="1"/>
      <c r="AT1509" s="1"/>
      <c r="AU1509" s="1"/>
    </row>
    <row r="1510" spans="45:47">
      <c r="AS1510" s="1"/>
      <c r="AT1510" s="1"/>
      <c r="AU1510" s="1"/>
    </row>
    <row r="1511" spans="45:47">
      <c r="AS1511" s="1"/>
      <c r="AT1511" s="1"/>
      <c r="AU1511" s="1"/>
    </row>
    <row r="1512" spans="45:47">
      <c r="AS1512" s="1"/>
      <c r="AT1512" s="1"/>
      <c r="AU1512" s="1"/>
    </row>
    <row r="1513" spans="45:47">
      <c r="AS1513" s="1"/>
      <c r="AT1513" s="1"/>
      <c r="AU1513" s="1"/>
    </row>
    <row r="1514" spans="45:47">
      <c r="AS1514" s="1"/>
      <c r="AT1514" s="1"/>
      <c r="AU1514" s="1"/>
    </row>
    <row r="1515" spans="45:47">
      <c r="AS1515" s="1"/>
      <c r="AT1515" s="1"/>
      <c r="AU1515" s="1"/>
    </row>
    <row r="1516" spans="45:47">
      <c r="AS1516" s="1"/>
      <c r="AT1516" s="1"/>
      <c r="AU1516" s="1"/>
    </row>
    <row r="1517" spans="45:47">
      <c r="AS1517" s="1"/>
      <c r="AT1517" s="1"/>
      <c r="AU1517" s="1"/>
    </row>
    <row r="1518" spans="45:47">
      <c r="AS1518" s="1"/>
      <c r="AT1518" s="1"/>
      <c r="AU1518" s="1"/>
    </row>
    <row r="1519" spans="45:47">
      <c r="AS1519" s="1"/>
      <c r="AT1519" s="1"/>
      <c r="AU1519" s="1"/>
    </row>
    <row r="1520" spans="45:47">
      <c r="AS1520" s="1"/>
      <c r="AT1520" s="1"/>
      <c r="AU1520" s="1"/>
    </row>
    <row r="1521" spans="45:47">
      <c r="AS1521" s="1"/>
      <c r="AT1521" s="1"/>
      <c r="AU1521" s="1"/>
    </row>
    <row r="1522" spans="45:47">
      <c r="AS1522" s="1"/>
      <c r="AT1522" s="1"/>
      <c r="AU1522" s="1"/>
    </row>
    <row r="1523" spans="45:47">
      <c r="AS1523" s="1"/>
      <c r="AT1523" s="1"/>
      <c r="AU1523" s="1"/>
    </row>
    <row r="1524" spans="45:47">
      <c r="AS1524" s="1"/>
      <c r="AT1524" s="1"/>
      <c r="AU1524" s="1"/>
    </row>
    <row r="1525" spans="45:47">
      <c r="AS1525" s="1"/>
      <c r="AT1525" s="1"/>
      <c r="AU1525" s="1"/>
    </row>
    <row r="1526" spans="45:47">
      <c r="AS1526" s="1"/>
      <c r="AT1526" s="1"/>
      <c r="AU1526" s="1"/>
    </row>
    <row r="1527" spans="45:47">
      <c r="AS1527" s="1"/>
      <c r="AT1527" s="1"/>
      <c r="AU1527" s="1"/>
    </row>
    <row r="1528" spans="45:47">
      <c r="AS1528" s="1"/>
      <c r="AT1528" s="1"/>
      <c r="AU1528" s="1"/>
    </row>
    <row r="1529" spans="45:47">
      <c r="AS1529" s="1"/>
      <c r="AT1529" s="1"/>
      <c r="AU1529" s="1"/>
    </row>
    <row r="1530" spans="45:47">
      <c r="AS1530" s="1"/>
      <c r="AT1530" s="1"/>
      <c r="AU1530" s="1"/>
    </row>
    <row r="1531" spans="45:47">
      <c r="AS1531" s="1"/>
      <c r="AT1531" s="1"/>
      <c r="AU1531" s="1"/>
    </row>
    <row r="1532" spans="45:47">
      <c r="AS1532" s="1"/>
      <c r="AT1532" s="1"/>
      <c r="AU1532" s="1"/>
    </row>
    <row r="1533" spans="45:47">
      <c r="AS1533" s="1"/>
      <c r="AT1533" s="1"/>
      <c r="AU1533" s="1"/>
    </row>
    <row r="1534" spans="45:47">
      <c r="AS1534" s="1"/>
      <c r="AT1534" s="1"/>
      <c r="AU1534" s="1"/>
    </row>
    <row r="1535" spans="45:47">
      <c r="AS1535" s="1"/>
      <c r="AT1535" s="1"/>
      <c r="AU1535" s="1"/>
    </row>
    <row r="1536" spans="45:47">
      <c r="AS1536" s="1"/>
      <c r="AT1536" s="1"/>
      <c r="AU1536" s="1"/>
    </row>
    <row r="1537" spans="45:47">
      <c r="AS1537" s="1"/>
      <c r="AT1537" s="1"/>
      <c r="AU1537" s="1"/>
    </row>
    <row r="1538" spans="45:47">
      <c r="AS1538" s="1"/>
      <c r="AT1538" s="1"/>
      <c r="AU1538" s="1"/>
    </row>
    <row r="1539" spans="45:47">
      <c r="AS1539" s="1"/>
      <c r="AT1539" s="1"/>
      <c r="AU1539" s="1"/>
    </row>
    <row r="1540" spans="45:47">
      <c r="AS1540" s="1"/>
      <c r="AT1540" s="1"/>
      <c r="AU1540" s="1"/>
    </row>
    <row r="1541" spans="45:47">
      <c r="AS1541" s="1"/>
      <c r="AT1541" s="1"/>
      <c r="AU1541" s="1"/>
    </row>
    <row r="1542" spans="45:47">
      <c r="AS1542" s="1"/>
      <c r="AT1542" s="1"/>
      <c r="AU1542" s="1"/>
    </row>
    <row r="1543" spans="45:47">
      <c r="AS1543" s="1"/>
      <c r="AT1543" s="1"/>
      <c r="AU1543" s="1"/>
    </row>
    <row r="1544" spans="45:47">
      <c r="AS1544" s="1"/>
      <c r="AT1544" s="1"/>
      <c r="AU1544" s="1"/>
    </row>
    <row r="1545" spans="45:47">
      <c r="AS1545" s="1"/>
      <c r="AT1545" s="1"/>
      <c r="AU1545" s="1"/>
    </row>
    <row r="1546" spans="45:47">
      <c r="AS1546" s="1"/>
      <c r="AT1546" s="1"/>
      <c r="AU1546" s="1"/>
    </row>
    <row r="1547" spans="45:47">
      <c r="AS1547" s="1"/>
      <c r="AT1547" s="1"/>
      <c r="AU1547" s="1"/>
    </row>
    <row r="1548" spans="45:47">
      <c r="AS1548" s="1"/>
      <c r="AT1548" s="1"/>
      <c r="AU1548" s="1"/>
    </row>
    <row r="1549" spans="45:47">
      <c r="AS1549" s="1"/>
      <c r="AT1549" s="1"/>
      <c r="AU1549" s="1"/>
    </row>
    <row r="1550" spans="45:47">
      <c r="AS1550" s="1"/>
      <c r="AT1550" s="1"/>
      <c r="AU1550" s="1"/>
    </row>
    <row r="1551" spans="45:47">
      <c r="AS1551" s="1"/>
      <c r="AT1551" s="1"/>
      <c r="AU1551" s="1"/>
    </row>
    <row r="1552" spans="45:47">
      <c r="AS1552" s="1"/>
      <c r="AT1552" s="1"/>
      <c r="AU1552" s="1"/>
    </row>
    <row r="1553" spans="45:47">
      <c r="AS1553" s="1"/>
      <c r="AT1553" s="1"/>
      <c r="AU1553" s="1"/>
    </row>
    <row r="1554" spans="45:47">
      <c r="AS1554" s="1"/>
      <c r="AT1554" s="1"/>
      <c r="AU1554" s="1"/>
    </row>
    <row r="1555" spans="45:47">
      <c r="AS1555" s="1"/>
      <c r="AT1555" s="1"/>
      <c r="AU1555" s="1"/>
    </row>
    <row r="1556" spans="45:47">
      <c r="AS1556" s="1"/>
      <c r="AT1556" s="1"/>
      <c r="AU1556" s="1"/>
    </row>
    <row r="1557" spans="45:47">
      <c r="AS1557" s="1"/>
      <c r="AT1557" s="1"/>
      <c r="AU1557" s="1"/>
    </row>
    <row r="1558" spans="45:47">
      <c r="AS1558" s="1"/>
      <c r="AT1558" s="1"/>
      <c r="AU1558" s="1"/>
    </row>
    <row r="1559" spans="45:47">
      <c r="AS1559" s="1"/>
      <c r="AT1559" s="1"/>
      <c r="AU1559" s="1"/>
    </row>
    <row r="1560" spans="45:47">
      <c r="AS1560" s="1"/>
      <c r="AT1560" s="1"/>
      <c r="AU1560" s="1"/>
    </row>
    <row r="1561" spans="45:47">
      <c r="AS1561" s="1"/>
      <c r="AT1561" s="1"/>
      <c r="AU1561" s="1"/>
    </row>
    <row r="1562" spans="45:47">
      <c r="AS1562" s="1"/>
      <c r="AT1562" s="1"/>
      <c r="AU1562" s="1"/>
    </row>
    <row r="1563" spans="45:47">
      <c r="AS1563" s="1"/>
      <c r="AT1563" s="1"/>
      <c r="AU1563" s="1"/>
    </row>
    <row r="1564" spans="45:47">
      <c r="AS1564" s="1"/>
      <c r="AT1564" s="1"/>
      <c r="AU1564" s="1"/>
    </row>
    <row r="1565" spans="45:47">
      <c r="AS1565" s="1"/>
      <c r="AT1565" s="1"/>
      <c r="AU1565" s="1"/>
    </row>
    <row r="1566" spans="45:47">
      <c r="AS1566" s="1"/>
      <c r="AT1566" s="1"/>
      <c r="AU1566" s="1"/>
    </row>
    <row r="1567" spans="45:47">
      <c r="AS1567" s="1"/>
      <c r="AT1567" s="1"/>
      <c r="AU1567" s="1"/>
    </row>
    <row r="1568" spans="45:47">
      <c r="AS1568" s="1"/>
      <c r="AT1568" s="1"/>
      <c r="AU1568" s="1"/>
    </row>
    <row r="1569" spans="45:47">
      <c r="AS1569" s="1"/>
      <c r="AT1569" s="1"/>
      <c r="AU1569" s="1"/>
    </row>
    <row r="1570" spans="45:47">
      <c r="AS1570" s="1"/>
      <c r="AT1570" s="1"/>
      <c r="AU1570" s="1"/>
    </row>
    <row r="1571" spans="45:47">
      <c r="AS1571" s="1"/>
      <c r="AT1571" s="1"/>
      <c r="AU1571" s="1"/>
    </row>
    <row r="1572" spans="45:47">
      <c r="AS1572" s="1"/>
      <c r="AT1572" s="1"/>
      <c r="AU1572" s="1"/>
    </row>
    <row r="1573" spans="45:47">
      <c r="AS1573" s="1"/>
      <c r="AT1573" s="1"/>
      <c r="AU1573" s="1"/>
    </row>
    <row r="1574" spans="45:47">
      <c r="AS1574" s="1"/>
      <c r="AT1574" s="1"/>
      <c r="AU1574" s="1"/>
    </row>
    <row r="1575" spans="45:47">
      <c r="AS1575" s="1"/>
      <c r="AT1575" s="1"/>
      <c r="AU1575" s="1"/>
    </row>
    <row r="1576" spans="45:47">
      <c r="AS1576" s="1"/>
      <c r="AT1576" s="1"/>
      <c r="AU1576" s="1"/>
    </row>
    <row r="1577" spans="45:47">
      <c r="AS1577" s="1"/>
      <c r="AT1577" s="1"/>
      <c r="AU1577" s="1"/>
    </row>
    <row r="1578" spans="45:47">
      <c r="AS1578" s="1"/>
      <c r="AT1578" s="1"/>
      <c r="AU1578" s="1"/>
    </row>
    <row r="1579" spans="45:47">
      <c r="AS1579" s="1"/>
      <c r="AT1579" s="1"/>
      <c r="AU1579" s="1"/>
    </row>
    <row r="1580" spans="45:47">
      <c r="AS1580" s="1"/>
      <c r="AT1580" s="1"/>
      <c r="AU1580" s="1"/>
    </row>
    <row r="1581" spans="45:47">
      <c r="AS1581" s="1"/>
      <c r="AT1581" s="1"/>
      <c r="AU1581" s="1"/>
    </row>
    <row r="1582" spans="45:47">
      <c r="AS1582" s="1"/>
      <c r="AT1582" s="1"/>
      <c r="AU1582" s="1"/>
    </row>
    <row r="1583" spans="45:47">
      <c r="AS1583" s="1"/>
      <c r="AT1583" s="1"/>
      <c r="AU1583" s="1"/>
    </row>
    <row r="1584" spans="45:47">
      <c r="AS1584" s="1"/>
      <c r="AT1584" s="1"/>
      <c r="AU1584" s="1"/>
    </row>
    <row r="1585" spans="45:47">
      <c r="AS1585" s="1"/>
      <c r="AT1585" s="1"/>
      <c r="AU1585" s="1"/>
    </row>
    <row r="1586" spans="45:47">
      <c r="AS1586" s="1"/>
      <c r="AT1586" s="1"/>
      <c r="AU1586" s="1"/>
    </row>
    <row r="1587" spans="45:47">
      <c r="AS1587" s="1"/>
      <c r="AT1587" s="1"/>
      <c r="AU1587" s="1"/>
    </row>
    <row r="1588" spans="45:47">
      <c r="AS1588" s="1"/>
      <c r="AT1588" s="1"/>
      <c r="AU1588" s="1"/>
    </row>
    <row r="1589" spans="45:47">
      <c r="AS1589" s="1"/>
      <c r="AT1589" s="1"/>
      <c r="AU1589" s="1"/>
    </row>
    <row r="1590" spans="45:47">
      <c r="AS1590" s="1"/>
      <c r="AT1590" s="1"/>
      <c r="AU1590" s="1"/>
    </row>
    <row r="1591" spans="45:47">
      <c r="AS1591" s="1"/>
      <c r="AT1591" s="1"/>
      <c r="AU1591" s="1"/>
    </row>
    <row r="1592" spans="45:47">
      <c r="AS1592" s="1"/>
      <c r="AT1592" s="1"/>
      <c r="AU1592" s="1"/>
    </row>
    <row r="1593" spans="45:47">
      <c r="AS1593" s="1"/>
      <c r="AT1593" s="1"/>
      <c r="AU1593" s="1"/>
    </row>
    <row r="1594" spans="45:47">
      <c r="AS1594" s="1"/>
      <c r="AT1594" s="1"/>
      <c r="AU1594" s="1"/>
    </row>
    <row r="1595" spans="45:47">
      <c r="AS1595" s="1"/>
      <c r="AT1595" s="1"/>
      <c r="AU1595" s="1"/>
    </row>
    <row r="1596" spans="45:47">
      <c r="AS1596" s="1"/>
      <c r="AT1596" s="1"/>
      <c r="AU1596" s="1"/>
    </row>
    <row r="1597" spans="45:47">
      <c r="AS1597" s="1"/>
      <c r="AT1597" s="1"/>
      <c r="AU1597" s="1"/>
    </row>
    <row r="1598" spans="45:47">
      <c r="AS1598" s="1"/>
      <c r="AT1598" s="1"/>
      <c r="AU1598" s="1"/>
    </row>
    <row r="1599" spans="45:47">
      <c r="AS1599" s="1"/>
      <c r="AT1599" s="1"/>
      <c r="AU1599" s="1"/>
    </row>
    <row r="1600" spans="45:47">
      <c r="AS1600" s="1"/>
      <c r="AT1600" s="1"/>
      <c r="AU1600" s="1"/>
    </row>
    <row r="1601" spans="45:47">
      <c r="AS1601" s="1"/>
      <c r="AT1601" s="1"/>
      <c r="AU1601" s="1"/>
    </row>
    <row r="1602" spans="45:47">
      <c r="AS1602" s="1"/>
      <c r="AT1602" s="1"/>
      <c r="AU1602" s="1"/>
    </row>
    <row r="1603" spans="45:47">
      <c r="AS1603" s="1"/>
      <c r="AT1603" s="1"/>
      <c r="AU1603" s="1"/>
    </row>
    <row r="1604" spans="45:47">
      <c r="AS1604" s="1"/>
      <c r="AT1604" s="1"/>
      <c r="AU1604" s="1"/>
    </row>
    <row r="1605" spans="45:47">
      <c r="AS1605" s="1"/>
      <c r="AT1605" s="1"/>
      <c r="AU1605" s="1"/>
    </row>
    <row r="1606" spans="45:47">
      <c r="AS1606" s="1"/>
      <c r="AT1606" s="1"/>
      <c r="AU1606" s="1"/>
    </row>
    <row r="1607" spans="45:47">
      <c r="AS1607" s="1"/>
      <c r="AT1607" s="1"/>
      <c r="AU1607" s="1"/>
    </row>
    <row r="1608" spans="45:47">
      <c r="AS1608" s="1"/>
      <c r="AT1608" s="1"/>
      <c r="AU1608" s="1"/>
    </row>
    <row r="1609" spans="45:47">
      <c r="AS1609" s="1"/>
      <c r="AT1609" s="1"/>
      <c r="AU1609" s="1"/>
    </row>
    <row r="1610" spans="45:47">
      <c r="AS1610" s="1"/>
      <c r="AT1610" s="1"/>
      <c r="AU1610" s="1"/>
    </row>
    <row r="1611" spans="45:47">
      <c r="AS1611" s="1"/>
      <c r="AT1611" s="1"/>
      <c r="AU1611" s="1"/>
    </row>
    <row r="1612" spans="45:47">
      <c r="AS1612" s="1"/>
      <c r="AT1612" s="1"/>
      <c r="AU1612" s="1"/>
    </row>
    <row r="1613" spans="45:47">
      <c r="AS1613" s="1"/>
      <c r="AT1613" s="1"/>
      <c r="AU1613" s="1"/>
    </row>
    <row r="1614" spans="45:47">
      <c r="AS1614" s="1"/>
      <c r="AT1614" s="1"/>
      <c r="AU1614" s="1"/>
    </row>
    <row r="1615" spans="45:47">
      <c r="AS1615" s="1"/>
      <c r="AT1615" s="1"/>
      <c r="AU1615" s="1"/>
    </row>
    <row r="1616" spans="45:47">
      <c r="AS1616" s="1"/>
      <c r="AT1616" s="1"/>
      <c r="AU1616" s="1"/>
    </row>
    <row r="1617" spans="45:47">
      <c r="AS1617" s="1"/>
      <c r="AT1617" s="1"/>
      <c r="AU1617" s="1"/>
    </row>
    <row r="1618" spans="45:47">
      <c r="AS1618" s="1"/>
      <c r="AT1618" s="1"/>
      <c r="AU1618" s="1"/>
    </row>
    <row r="1619" spans="45:47">
      <c r="AS1619" s="1"/>
      <c r="AT1619" s="1"/>
      <c r="AU1619" s="1"/>
    </row>
    <row r="1620" spans="45:47">
      <c r="AS1620" s="1"/>
      <c r="AT1620" s="1"/>
      <c r="AU1620" s="1"/>
    </row>
    <row r="1621" spans="45:47">
      <c r="AS1621" s="1"/>
      <c r="AT1621" s="1"/>
      <c r="AU1621" s="1"/>
    </row>
    <row r="1622" spans="45:47">
      <c r="AS1622" s="1"/>
      <c r="AT1622" s="1"/>
      <c r="AU1622" s="1"/>
    </row>
    <row r="1623" spans="45:47">
      <c r="AS1623" s="1"/>
      <c r="AT1623" s="1"/>
      <c r="AU1623" s="1"/>
    </row>
    <row r="1624" spans="45:47">
      <c r="AS1624" s="1"/>
      <c r="AT1624" s="1"/>
      <c r="AU1624" s="1"/>
    </row>
    <row r="1625" spans="45:47">
      <c r="AS1625" s="1"/>
      <c r="AT1625" s="1"/>
      <c r="AU1625" s="1"/>
    </row>
    <row r="1626" spans="45:47">
      <c r="AS1626" s="1"/>
      <c r="AT1626" s="1"/>
      <c r="AU1626" s="1"/>
    </row>
    <row r="1627" spans="45:47">
      <c r="AS1627" s="1"/>
      <c r="AT1627" s="1"/>
      <c r="AU1627" s="1"/>
    </row>
    <row r="1628" spans="45:47">
      <c r="AS1628" s="1"/>
      <c r="AT1628" s="1"/>
      <c r="AU1628" s="1"/>
    </row>
    <row r="1629" spans="45:47">
      <c r="AS1629" s="1"/>
      <c r="AT1629" s="1"/>
      <c r="AU1629" s="1"/>
    </row>
    <row r="1630" spans="45:47">
      <c r="AS1630" s="1"/>
      <c r="AT1630" s="1"/>
      <c r="AU1630" s="1"/>
    </row>
    <row r="1631" spans="45:47">
      <c r="AS1631" s="1"/>
      <c r="AT1631" s="1"/>
      <c r="AU1631" s="1"/>
    </row>
    <row r="1632" spans="45:47">
      <c r="AS1632" s="1"/>
      <c r="AT1632" s="1"/>
      <c r="AU1632" s="1"/>
    </row>
    <row r="1633" spans="45:47">
      <c r="AS1633" s="1"/>
      <c r="AT1633" s="1"/>
      <c r="AU1633" s="1"/>
    </row>
    <row r="1634" spans="45:47">
      <c r="AS1634" s="1"/>
      <c r="AT1634" s="1"/>
      <c r="AU1634" s="1"/>
    </row>
    <row r="1635" spans="45:47">
      <c r="AS1635" s="1"/>
      <c r="AT1635" s="1"/>
      <c r="AU1635" s="1"/>
    </row>
    <row r="1636" spans="45:47">
      <c r="AS1636" s="1"/>
      <c r="AT1636" s="1"/>
      <c r="AU1636" s="1"/>
    </row>
    <row r="1637" spans="45:47">
      <c r="AS1637" s="1"/>
      <c r="AT1637" s="1"/>
      <c r="AU1637" s="1"/>
    </row>
    <row r="1638" spans="45:47">
      <c r="AS1638" s="1"/>
      <c r="AT1638" s="1"/>
      <c r="AU1638" s="1"/>
    </row>
    <row r="1639" spans="45:47">
      <c r="AS1639" s="1"/>
      <c r="AT1639" s="1"/>
      <c r="AU1639" s="1"/>
    </row>
    <row r="1640" spans="45:47">
      <c r="AS1640" s="1"/>
      <c r="AT1640" s="1"/>
      <c r="AU1640" s="1"/>
    </row>
    <row r="1641" spans="45:47">
      <c r="AS1641" s="1"/>
      <c r="AT1641" s="1"/>
      <c r="AU1641" s="1"/>
    </row>
    <row r="1642" spans="45:47">
      <c r="AS1642" s="1"/>
      <c r="AT1642" s="1"/>
      <c r="AU1642" s="1"/>
    </row>
    <row r="1643" spans="45:47">
      <c r="AS1643" s="1"/>
      <c r="AT1643" s="1"/>
      <c r="AU1643" s="1"/>
    </row>
    <row r="1644" spans="45:47">
      <c r="AS1644" s="1"/>
      <c r="AT1644" s="1"/>
      <c r="AU1644" s="1"/>
    </row>
    <row r="1645" spans="45:47">
      <c r="AS1645" s="1"/>
      <c r="AT1645" s="1"/>
      <c r="AU1645" s="1"/>
    </row>
    <row r="1646" spans="45:47">
      <c r="AS1646" s="1"/>
      <c r="AT1646" s="1"/>
      <c r="AU1646" s="1"/>
    </row>
    <row r="1647" spans="45:47">
      <c r="AS1647" s="1"/>
      <c r="AT1647" s="1"/>
      <c r="AU1647" s="1"/>
    </row>
    <row r="1648" spans="45:47">
      <c r="AS1648" s="1"/>
      <c r="AT1648" s="1"/>
      <c r="AU1648" s="1"/>
    </row>
    <row r="1649" spans="45:47">
      <c r="AS1649" s="1"/>
      <c r="AT1649" s="1"/>
      <c r="AU1649" s="1"/>
    </row>
    <row r="1650" spans="45:47">
      <c r="AS1650" s="1"/>
      <c r="AT1650" s="1"/>
      <c r="AU1650" s="1"/>
    </row>
    <row r="1651" spans="45:47">
      <c r="AS1651" s="1"/>
      <c r="AT1651" s="1"/>
      <c r="AU1651" s="1"/>
    </row>
    <row r="1652" spans="45:47">
      <c r="AS1652" s="1"/>
      <c r="AT1652" s="1"/>
      <c r="AU1652" s="1"/>
    </row>
    <row r="1653" spans="45:47">
      <c r="AS1653" s="1"/>
      <c r="AT1653" s="1"/>
      <c r="AU1653" s="1"/>
    </row>
    <row r="1654" spans="45:47">
      <c r="AS1654" s="1"/>
      <c r="AT1654" s="1"/>
      <c r="AU1654" s="1"/>
    </row>
    <row r="1655" spans="45:47">
      <c r="AS1655" s="1"/>
      <c r="AT1655" s="1"/>
      <c r="AU1655" s="1"/>
    </row>
    <row r="1656" spans="45:47">
      <c r="AS1656" s="1"/>
      <c r="AT1656" s="1"/>
      <c r="AU1656" s="1"/>
    </row>
    <row r="1657" spans="45:47">
      <c r="AS1657" s="1"/>
      <c r="AT1657" s="1"/>
      <c r="AU1657" s="1"/>
    </row>
    <row r="1658" spans="45:47">
      <c r="AS1658" s="1"/>
      <c r="AT1658" s="1"/>
      <c r="AU1658" s="1"/>
    </row>
    <row r="1659" spans="45:47">
      <c r="AS1659" s="1"/>
      <c r="AT1659" s="1"/>
      <c r="AU1659" s="1"/>
    </row>
    <row r="1660" spans="45:47">
      <c r="AS1660" s="1"/>
      <c r="AT1660" s="1"/>
      <c r="AU1660" s="1"/>
    </row>
    <row r="1661" spans="45:47">
      <c r="AS1661" s="1"/>
      <c r="AT1661" s="1"/>
      <c r="AU1661" s="1"/>
    </row>
    <row r="1662" spans="45:47">
      <c r="AS1662" s="1"/>
      <c r="AT1662" s="1"/>
      <c r="AU1662" s="1"/>
    </row>
    <row r="1663" spans="45:47">
      <c r="AS1663" s="1"/>
      <c r="AT1663" s="1"/>
      <c r="AU1663" s="1"/>
    </row>
    <row r="1664" spans="45:47">
      <c r="AS1664" s="1"/>
      <c r="AT1664" s="1"/>
      <c r="AU1664" s="1"/>
    </row>
    <row r="1665" spans="45:47">
      <c r="AS1665" s="1"/>
      <c r="AT1665" s="1"/>
      <c r="AU1665" s="1"/>
    </row>
    <row r="1666" spans="45:47">
      <c r="AS1666" s="1"/>
      <c r="AT1666" s="1"/>
      <c r="AU1666" s="1"/>
    </row>
    <row r="1667" spans="45:47">
      <c r="AS1667" s="1"/>
      <c r="AT1667" s="1"/>
      <c r="AU1667" s="1"/>
    </row>
    <row r="1668" spans="45:47">
      <c r="AS1668" s="1"/>
      <c r="AT1668" s="1"/>
      <c r="AU1668" s="1"/>
    </row>
    <row r="1669" spans="45:47">
      <c r="AS1669" s="1"/>
      <c r="AT1669" s="1"/>
      <c r="AU1669" s="1"/>
    </row>
    <row r="1670" spans="45:47">
      <c r="AS1670" s="1"/>
      <c r="AT1670" s="1"/>
      <c r="AU1670" s="1"/>
    </row>
    <row r="1671" spans="45:47">
      <c r="AS1671" s="1"/>
      <c r="AT1671" s="1"/>
      <c r="AU1671" s="1"/>
    </row>
    <row r="1672" spans="45:47">
      <c r="AS1672" s="1"/>
      <c r="AT1672" s="1"/>
      <c r="AU1672" s="1"/>
    </row>
    <row r="1673" spans="45:47">
      <c r="AS1673" s="1"/>
      <c r="AT1673" s="1"/>
      <c r="AU1673" s="1"/>
    </row>
    <row r="1674" spans="45:47">
      <c r="AS1674" s="1"/>
      <c r="AT1674" s="1"/>
      <c r="AU1674" s="1"/>
    </row>
    <row r="1675" spans="45:47">
      <c r="AS1675" s="1"/>
      <c r="AT1675" s="1"/>
      <c r="AU1675" s="1"/>
    </row>
    <row r="1676" spans="45:47">
      <c r="AS1676" s="1"/>
      <c r="AT1676" s="1"/>
      <c r="AU1676" s="1"/>
    </row>
    <row r="1677" spans="45:47">
      <c r="AS1677" s="1"/>
      <c r="AT1677" s="1"/>
      <c r="AU1677" s="1"/>
    </row>
    <row r="1678" spans="45:47">
      <c r="AS1678" s="1"/>
      <c r="AT1678" s="1"/>
      <c r="AU1678" s="1"/>
    </row>
    <row r="1679" spans="45:47">
      <c r="AS1679" s="1"/>
      <c r="AT1679" s="1"/>
      <c r="AU1679" s="1"/>
    </row>
    <row r="1680" spans="45:47">
      <c r="AS1680" s="1"/>
      <c r="AT1680" s="1"/>
      <c r="AU1680" s="1"/>
    </row>
    <row r="1681" spans="45:47">
      <c r="AS1681" s="1"/>
      <c r="AT1681" s="1"/>
      <c r="AU1681" s="1"/>
    </row>
    <row r="1682" spans="45:47">
      <c r="AS1682" s="1"/>
      <c r="AT1682" s="1"/>
      <c r="AU1682" s="1"/>
    </row>
    <row r="1683" spans="45:47">
      <c r="AS1683" s="1"/>
      <c r="AT1683" s="1"/>
      <c r="AU1683" s="1"/>
    </row>
    <row r="1684" spans="45:47">
      <c r="AS1684" s="1"/>
      <c r="AT1684" s="1"/>
      <c r="AU1684" s="1"/>
    </row>
    <row r="1685" spans="45:47">
      <c r="AS1685" s="1"/>
      <c r="AT1685" s="1"/>
      <c r="AU1685" s="1"/>
    </row>
    <row r="1686" spans="45:47">
      <c r="AS1686" s="1"/>
      <c r="AT1686" s="1"/>
      <c r="AU1686" s="1"/>
    </row>
    <row r="1687" spans="45:47">
      <c r="AS1687" s="1"/>
      <c r="AT1687" s="1"/>
      <c r="AU1687" s="1"/>
    </row>
    <row r="1688" spans="45:47">
      <c r="AS1688" s="1"/>
      <c r="AT1688" s="1"/>
      <c r="AU1688" s="1"/>
    </row>
    <row r="1689" spans="45:47">
      <c r="AS1689" s="1"/>
      <c r="AT1689" s="1"/>
      <c r="AU1689" s="1"/>
    </row>
    <row r="1690" spans="45:47">
      <c r="AS1690" s="1"/>
      <c r="AT1690" s="1"/>
      <c r="AU1690" s="1"/>
    </row>
    <row r="1691" spans="45:47">
      <c r="AS1691" s="1"/>
      <c r="AT1691" s="1"/>
      <c r="AU1691" s="1"/>
    </row>
    <row r="1692" spans="45:47">
      <c r="AS1692" s="1"/>
      <c r="AT1692" s="1"/>
      <c r="AU1692" s="1"/>
    </row>
    <row r="1693" spans="45:47">
      <c r="AS1693" s="1"/>
      <c r="AT1693" s="1"/>
      <c r="AU1693" s="1"/>
    </row>
    <row r="1694" spans="45:47">
      <c r="AS1694" s="1"/>
      <c r="AT1694" s="1"/>
      <c r="AU1694" s="1"/>
    </row>
    <row r="1695" spans="45:47">
      <c r="AS1695" s="1"/>
      <c r="AT1695" s="1"/>
      <c r="AU1695" s="1"/>
    </row>
    <row r="1696" spans="45:47">
      <c r="AS1696" s="1"/>
      <c r="AT1696" s="1"/>
      <c r="AU1696" s="1"/>
    </row>
    <row r="1697" spans="45:47">
      <c r="AS1697" s="1"/>
      <c r="AT1697" s="1"/>
      <c r="AU1697" s="1"/>
    </row>
    <row r="1698" spans="45:47">
      <c r="AS1698" s="1"/>
      <c r="AT1698" s="1"/>
      <c r="AU1698" s="1"/>
    </row>
    <row r="1699" spans="45:47">
      <c r="AS1699" s="1"/>
      <c r="AT1699" s="1"/>
      <c r="AU1699" s="1"/>
    </row>
    <row r="1700" spans="45:47">
      <c r="AS1700" s="1"/>
      <c r="AT1700" s="1"/>
      <c r="AU1700" s="1"/>
    </row>
    <row r="1701" spans="45:47">
      <c r="AS1701" s="1"/>
      <c r="AT1701" s="1"/>
      <c r="AU1701" s="1"/>
    </row>
    <row r="1702" spans="45:47">
      <c r="AS1702" s="1"/>
      <c r="AT1702" s="1"/>
      <c r="AU1702" s="1"/>
    </row>
    <row r="1703" spans="45:47">
      <c r="AS1703" s="1"/>
      <c r="AT1703" s="1"/>
      <c r="AU1703" s="1"/>
    </row>
    <row r="1704" spans="45:47">
      <c r="AS1704" s="1"/>
      <c r="AT1704" s="1"/>
      <c r="AU1704" s="1"/>
    </row>
    <row r="1705" spans="45:47">
      <c r="AS1705" s="1"/>
      <c r="AT1705" s="1"/>
      <c r="AU1705" s="1"/>
    </row>
    <row r="1706" spans="45:47">
      <c r="AS1706" s="1"/>
      <c r="AT1706" s="1"/>
      <c r="AU1706" s="1"/>
    </row>
    <row r="1707" spans="45:47">
      <c r="AS1707" s="1"/>
      <c r="AT1707" s="1"/>
      <c r="AU1707" s="1"/>
    </row>
    <row r="1708" spans="45:47">
      <c r="AS1708" s="1"/>
      <c r="AT1708" s="1"/>
      <c r="AU1708" s="1"/>
    </row>
    <row r="1709" spans="45:47">
      <c r="AS1709" s="1"/>
      <c r="AT1709" s="1"/>
      <c r="AU1709" s="1"/>
    </row>
    <row r="1710" spans="45:47">
      <c r="AS1710" s="1"/>
      <c r="AT1710" s="1"/>
      <c r="AU1710" s="1"/>
    </row>
    <row r="1711" spans="45:47">
      <c r="AS1711" s="1"/>
      <c r="AT1711" s="1"/>
      <c r="AU1711" s="1"/>
    </row>
    <row r="1712" spans="45:47">
      <c r="AS1712" s="1"/>
      <c r="AT1712" s="1"/>
      <c r="AU1712" s="1"/>
    </row>
    <row r="1713" spans="45:47">
      <c r="AS1713" s="1"/>
      <c r="AT1713" s="1"/>
      <c r="AU1713" s="1"/>
    </row>
    <row r="1714" spans="45:47">
      <c r="AS1714" s="1"/>
      <c r="AT1714" s="1"/>
      <c r="AU1714" s="1"/>
    </row>
    <row r="1715" spans="45:47">
      <c r="AS1715" s="1"/>
      <c r="AT1715" s="1"/>
      <c r="AU1715" s="1"/>
    </row>
    <row r="1716" spans="45:47">
      <c r="AS1716" s="1"/>
      <c r="AT1716" s="1"/>
      <c r="AU1716" s="1"/>
    </row>
    <row r="1717" spans="45:47">
      <c r="AS1717" s="1"/>
      <c r="AT1717" s="1"/>
      <c r="AU1717" s="1"/>
    </row>
    <row r="1718" spans="45:47">
      <c r="AS1718" s="1"/>
      <c r="AT1718" s="1"/>
      <c r="AU1718" s="1"/>
    </row>
    <row r="1719" spans="45:47">
      <c r="AS1719" s="1"/>
      <c r="AT1719" s="1"/>
      <c r="AU1719" s="1"/>
    </row>
    <row r="1720" spans="45:47">
      <c r="AS1720" s="1"/>
      <c r="AT1720" s="1"/>
      <c r="AU1720" s="1"/>
    </row>
    <row r="1721" spans="45:47">
      <c r="AS1721" s="1"/>
      <c r="AT1721" s="1"/>
      <c r="AU1721" s="1"/>
    </row>
    <row r="1722" spans="45:47">
      <c r="AS1722" s="1"/>
      <c r="AT1722" s="1"/>
      <c r="AU1722" s="1"/>
    </row>
    <row r="1723" spans="45:47">
      <c r="AS1723" s="1"/>
      <c r="AT1723" s="1"/>
      <c r="AU1723" s="1"/>
    </row>
    <row r="1724" spans="45:47">
      <c r="AS1724" s="1"/>
      <c r="AT1724" s="1"/>
      <c r="AU1724" s="1"/>
    </row>
    <row r="1725" spans="45:47">
      <c r="AS1725" s="1"/>
      <c r="AT1725" s="1"/>
      <c r="AU1725" s="1"/>
    </row>
    <row r="1726" spans="45:47">
      <c r="AS1726" s="1"/>
      <c r="AT1726" s="1"/>
      <c r="AU1726" s="1"/>
    </row>
    <row r="1727" spans="45:47">
      <c r="AS1727" s="1"/>
      <c r="AT1727" s="1"/>
      <c r="AU1727" s="1"/>
    </row>
    <row r="1728" spans="45:47">
      <c r="AS1728" s="1"/>
      <c r="AT1728" s="1"/>
      <c r="AU1728" s="1"/>
    </row>
    <row r="1729" spans="45:47">
      <c r="AS1729" s="1"/>
      <c r="AT1729" s="1"/>
      <c r="AU1729" s="1"/>
    </row>
    <row r="1730" spans="45:47">
      <c r="AS1730" s="1"/>
      <c r="AT1730" s="1"/>
      <c r="AU1730" s="1"/>
    </row>
    <row r="1731" spans="45:47">
      <c r="AS1731" s="1"/>
      <c r="AT1731" s="1"/>
      <c r="AU1731" s="1"/>
    </row>
    <row r="1732" spans="45:47">
      <c r="AS1732" s="1"/>
      <c r="AT1732" s="1"/>
      <c r="AU1732" s="1"/>
    </row>
    <row r="1733" spans="45:47">
      <c r="AS1733" s="1"/>
      <c r="AT1733" s="1"/>
      <c r="AU1733" s="1"/>
    </row>
    <row r="1734" spans="45:47">
      <c r="AS1734" s="1"/>
      <c r="AT1734" s="1"/>
      <c r="AU1734" s="1"/>
    </row>
    <row r="1735" spans="45:47">
      <c r="AS1735" s="1"/>
      <c r="AT1735" s="1"/>
      <c r="AU1735" s="1"/>
    </row>
    <row r="1736" spans="45:47">
      <c r="AS1736" s="1"/>
      <c r="AT1736" s="1"/>
      <c r="AU1736" s="1"/>
    </row>
    <row r="1737" spans="45:47">
      <c r="AS1737" s="1"/>
      <c r="AT1737" s="1"/>
      <c r="AU1737" s="1"/>
    </row>
    <row r="1738" spans="45:47">
      <c r="AS1738" s="1"/>
      <c r="AT1738" s="1"/>
      <c r="AU1738" s="1"/>
    </row>
    <row r="1739" spans="45:47">
      <c r="AS1739" s="1"/>
      <c r="AT1739" s="1"/>
      <c r="AU1739" s="1"/>
    </row>
    <row r="1740" spans="45:47">
      <c r="AS1740" s="1"/>
      <c r="AT1740" s="1"/>
      <c r="AU1740" s="1"/>
    </row>
    <row r="1741" spans="45:47">
      <c r="AS1741" s="1"/>
      <c r="AT1741" s="1"/>
      <c r="AU1741" s="1"/>
    </row>
    <row r="1742" spans="45:47">
      <c r="AS1742" s="1"/>
      <c r="AT1742" s="1"/>
      <c r="AU1742" s="1"/>
    </row>
    <row r="1743" spans="45:47">
      <c r="AS1743" s="1"/>
      <c r="AT1743" s="1"/>
      <c r="AU1743" s="1"/>
    </row>
    <row r="1744" spans="45:47">
      <c r="AS1744" s="1"/>
      <c r="AT1744" s="1"/>
      <c r="AU1744" s="1"/>
    </row>
    <row r="1745" spans="45:47">
      <c r="AS1745" s="1"/>
      <c r="AT1745" s="1"/>
      <c r="AU1745" s="1"/>
    </row>
    <row r="1746" spans="45:47">
      <c r="AS1746" s="1"/>
      <c r="AT1746" s="1"/>
      <c r="AU1746" s="1"/>
    </row>
    <row r="1747" spans="45:47">
      <c r="AS1747" s="1"/>
      <c r="AT1747" s="1"/>
      <c r="AU1747" s="1"/>
    </row>
    <row r="1748" spans="45:47">
      <c r="AS1748" s="1"/>
      <c r="AT1748" s="1"/>
      <c r="AU1748" s="1"/>
    </row>
    <row r="1749" spans="45:47">
      <c r="AS1749" s="1"/>
      <c r="AT1749" s="1"/>
      <c r="AU1749" s="1"/>
    </row>
    <row r="1750" spans="45:47">
      <c r="AS1750" s="1"/>
      <c r="AT1750" s="1"/>
      <c r="AU1750" s="1"/>
    </row>
    <row r="1751" spans="45:47">
      <c r="AS1751" s="1"/>
      <c r="AT1751" s="1"/>
      <c r="AU1751" s="1"/>
    </row>
    <row r="1752" spans="45:47">
      <c r="AS1752" s="1"/>
      <c r="AT1752" s="1"/>
      <c r="AU1752" s="1"/>
    </row>
    <row r="1753" spans="45:47">
      <c r="AS1753" s="1"/>
      <c r="AT1753" s="1"/>
      <c r="AU1753" s="1"/>
    </row>
    <row r="1754" spans="45:47">
      <c r="AS1754" s="1"/>
      <c r="AT1754" s="1"/>
      <c r="AU1754" s="1"/>
    </row>
    <row r="1755" spans="45:47">
      <c r="AS1755" s="1"/>
      <c r="AT1755" s="1"/>
      <c r="AU1755" s="1"/>
    </row>
    <row r="1756" spans="45:47">
      <c r="AS1756" s="1"/>
      <c r="AT1756" s="1"/>
      <c r="AU1756" s="1"/>
    </row>
    <row r="1757" spans="45:47">
      <c r="AS1757" s="1"/>
      <c r="AT1757" s="1"/>
      <c r="AU1757" s="1"/>
    </row>
    <row r="1758" spans="45:47">
      <c r="AS1758" s="1"/>
      <c r="AT1758" s="1"/>
      <c r="AU1758" s="1"/>
    </row>
    <row r="1759" spans="45:47">
      <c r="AS1759" s="1"/>
      <c r="AT1759" s="1"/>
      <c r="AU1759" s="1"/>
    </row>
    <row r="1760" spans="45:47">
      <c r="AS1760" s="1"/>
      <c r="AT1760" s="1"/>
      <c r="AU1760" s="1"/>
    </row>
    <row r="1761" spans="45:47">
      <c r="AS1761" s="1"/>
      <c r="AT1761" s="1"/>
      <c r="AU1761" s="1"/>
    </row>
    <row r="1762" spans="45:47">
      <c r="AS1762" s="1"/>
      <c r="AT1762" s="1"/>
      <c r="AU1762" s="1"/>
    </row>
    <row r="1763" spans="45:47">
      <c r="AS1763" s="1"/>
      <c r="AT1763" s="1"/>
      <c r="AU1763" s="1"/>
    </row>
    <row r="1764" spans="45:47">
      <c r="AS1764" s="1"/>
      <c r="AT1764" s="1"/>
      <c r="AU1764" s="1"/>
    </row>
    <row r="1765" spans="45:47">
      <c r="AS1765" s="1"/>
      <c r="AT1765" s="1"/>
      <c r="AU1765" s="1"/>
    </row>
    <row r="1766" spans="45:47">
      <c r="AS1766" s="1"/>
      <c r="AT1766" s="1"/>
      <c r="AU1766" s="1"/>
    </row>
    <row r="1767" spans="45:47">
      <c r="AS1767" s="1"/>
      <c r="AT1767" s="1"/>
      <c r="AU1767" s="1"/>
    </row>
    <row r="1768" spans="45:47">
      <c r="AS1768" s="1"/>
      <c r="AT1768" s="1"/>
      <c r="AU1768" s="1"/>
    </row>
    <row r="1769" spans="45:47">
      <c r="AS1769" s="1"/>
      <c r="AT1769" s="1"/>
      <c r="AU1769" s="1"/>
    </row>
    <row r="1770" spans="45:47">
      <c r="AS1770" s="1"/>
      <c r="AT1770" s="1"/>
      <c r="AU1770" s="1"/>
    </row>
    <row r="1771" spans="45:47">
      <c r="AS1771" s="1"/>
      <c r="AT1771" s="1"/>
      <c r="AU1771" s="1"/>
    </row>
    <row r="1772" spans="45:47">
      <c r="AS1772" s="1"/>
      <c r="AT1772" s="1"/>
      <c r="AU1772" s="1"/>
    </row>
    <row r="1773" spans="45:47">
      <c r="AS1773" s="1"/>
      <c r="AT1773" s="1"/>
      <c r="AU1773" s="1"/>
    </row>
    <row r="1774" spans="45:47">
      <c r="AS1774" s="1"/>
      <c r="AT1774" s="1"/>
      <c r="AU1774" s="1"/>
    </row>
    <row r="1775" spans="45:47">
      <c r="AS1775" s="1"/>
      <c r="AT1775" s="1"/>
      <c r="AU1775" s="1"/>
    </row>
    <row r="1776" spans="45:47">
      <c r="AS1776" s="1"/>
      <c r="AT1776" s="1"/>
      <c r="AU1776" s="1"/>
    </row>
    <row r="1777" spans="45:47">
      <c r="AS1777" s="1"/>
      <c r="AT1777" s="1"/>
      <c r="AU1777" s="1"/>
    </row>
    <row r="1778" spans="45:47">
      <c r="AS1778" s="1"/>
      <c r="AT1778" s="1"/>
      <c r="AU1778" s="1"/>
    </row>
    <row r="1779" spans="45:47">
      <c r="AS1779" s="1"/>
      <c r="AT1779" s="1"/>
      <c r="AU1779" s="1"/>
    </row>
    <row r="1780" spans="45:47">
      <c r="AS1780" s="1"/>
      <c r="AT1780" s="1"/>
      <c r="AU1780" s="1"/>
    </row>
    <row r="1781" spans="45:47">
      <c r="AS1781" s="1"/>
      <c r="AT1781" s="1"/>
      <c r="AU1781" s="1"/>
    </row>
    <row r="1782" spans="45:47">
      <c r="AS1782" s="1"/>
      <c r="AT1782" s="1"/>
      <c r="AU1782" s="1"/>
    </row>
    <row r="1783" spans="45:47">
      <c r="AS1783" s="1"/>
      <c r="AT1783" s="1"/>
      <c r="AU1783" s="1"/>
    </row>
    <row r="1784" spans="45:47">
      <c r="AS1784" s="1"/>
      <c r="AT1784" s="1"/>
      <c r="AU1784" s="1"/>
    </row>
    <row r="1785" spans="45:47">
      <c r="AS1785" s="1"/>
      <c r="AT1785" s="1"/>
      <c r="AU1785" s="1"/>
    </row>
    <row r="1786" spans="45:47">
      <c r="AS1786" s="1"/>
      <c r="AT1786" s="1"/>
      <c r="AU1786" s="1"/>
    </row>
    <row r="1787" spans="45:47">
      <c r="AS1787" s="1"/>
      <c r="AT1787" s="1"/>
      <c r="AU1787" s="1"/>
    </row>
    <row r="1788" spans="45:47">
      <c r="AS1788" s="1"/>
      <c r="AT1788" s="1"/>
      <c r="AU1788" s="1"/>
    </row>
    <row r="1789" spans="45:47">
      <c r="AS1789" s="1"/>
      <c r="AT1789" s="1"/>
      <c r="AU1789" s="1"/>
    </row>
    <row r="1790" spans="45:47">
      <c r="AS1790" s="1"/>
      <c r="AT1790" s="1"/>
      <c r="AU1790" s="1"/>
    </row>
    <row r="1791" spans="45:47">
      <c r="AS1791" s="1"/>
      <c r="AT1791" s="1"/>
      <c r="AU1791" s="1"/>
    </row>
    <row r="1792" spans="45:47">
      <c r="AS1792" s="1"/>
      <c r="AT1792" s="1"/>
      <c r="AU1792" s="1"/>
    </row>
    <row r="1793" spans="45:47">
      <c r="AS1793" s="1"/>
      <c r="AT1793" s="1"/>
      <c r="AU1793" s="1"/>
    </row>
    <row r="1794" spans="45:47">
      <c r="AS1794" s="1"/>
      <c r="AT1794" s="1"/>
      <c r="AU1794" s="1"/>
    </row>
    <row r="1795" spans="45:47">
      <c r="AS1795" s="1"/>
      <c r="AT1795" s="1"/>
      <c r="AU1795" s="1"/>
    </row>
    <row r="1796" spans="45:47">
      <c r="AS1796" s="1"/>
      <c r="AT1796" s="1"/>
      <c r="AU1796" s="1"/>
    </row>
    <row r="1797" spans="45:47">
      <c r="AS1797" s="1"/>
      <c r="AT1797" s="1"/>
      <c r="AU1797" s="1"/>
    </row>
    <row r="1798" spans="45:47">
      <c r="AS1798" s="1"/>
      <c r="AT1798" s="1"/>
      <c r="AU1798" s="1"/>
    </row>
    <row r="1799" spans="45:47">
      <c r="AS1799" s="1"/>
      <c r="AT1799" s="1"/>
      <c r="AU1799" s="1"/>
    </row>
    <row r="1800" spans="45:47">
      <c r="AS1800" s="1"/>
      <c r="AT1800" s="1"/>
      <c r="AU1800" s="1"/>
    </row>
    <row r="1801" spans="45:47">
      <c r="AS1801" s="1"/>
      <c r="AT1801" s="1"/>
      <c r="AU1801" s="1"/>
    </row>
    <row r="1802" spans="45:47">
      <c r="AS1802" s="1"/>
      <c r="AT1802" s="1"/>
      <c r="AU1802" s="1"/>
    </row>
    <row r="1803" spans="45:47">
      <c r="AS1803" s="1"/>
      <c r="AT1803" s="1"/>
      <c r="AU1803" s="1"/>
    </row>
    <row r="1804" spans="45:47">
      <c r="AS1804" s="1"/>
      <c r="AT1804" s="1"/>
      <c r="AU1804" s="1"/>
    </row>
    <row r="1805" spans="45:47">
      <c r="AS1805" s="1"/>
      <c r="AT1805" s="1"/>
      <c r="AU1805" s="1"/>
    </row>
    <row r="1806" spans="45:47">
      <c r="AS1806" s="1"/>
      <c r="AT1806" s="1"/>
      <c r="AU1806" s="1"/>
    </row>
    <row r="1807" spans="45:47">
      <c r="AS1807" s="1"/>
      <c r="AT1807" s="1"/>
      <c r="AU1807" s="1"/>
    </row>
    <row r="1808" spans="45:47">
      <c r="AS1808" s="1"/>
      <c r="AT1808" s="1"/>
      <c r="AU1808" s="1"/>
    </row>
    <row r="1809" spans="45:47">
      <c r="AS1809" s="1"/>
      <c r="AT1809" s="1"/>
      <c r="AU1809" s="1"/>
    </row>
    <row r="1810" spans="45:47">
      <c r="AS1810" s="1"/>
      <c r="AT1810" s="1"/>
      <c r="AU1810" s="1"/>
    </row>
    <row r="1811" spans="45:47">
      <c r="AS1811" s="1"/>
      <c r="AT1811" s="1"/>
      <c r="AU1811" s="1"/>
    </row>
    <row r="1812" spans="45:47">
      <c r="AS1812" s="1"/>
      <c r="AT1812" s="1"/>
      <c r="AU1812" s="1"/>
    </row>
    <row r="1813" spans="45:47">
      <c r="AS1813" s="1"/>
      <c r="AT1813" s="1"/>
      <c r="AU1813" s="1"/>
    </row>
    <row r="1814" spans="45:47">
      <c r="AS1814" s="1"/>
      <c r="AT1814" s="1"/>
      <c r="AU1814" s="1"/>
    </row>
    <row r="1815" spans="45:47">
      <c r="AS1815" s="1"/>
      <c r="AT1815" s="1"/>
      <c r="AU1815" s="1"/>
    </row>
    <row r="1816" spans="45:47">
      <c r="AS1816" s="1"/>
      <c r="AT1816" s="1"/>
      <c r="AU1816" s="1"/>
    </row>
    <row r="1817" spans="45:47">
      <c r="AS1817" s="1"/>
      <c r="AT1817" s="1"/>
      <c r="AU1817" s="1"/>
    </row>
    <row r="1818" spans="45:47">
      <c r="AS1818" s="1"/>
      <c r="AT1818" s="1"/>
      <c r="AU1818" s="1"/>
    </row>
    <row r="1819" spans="45:47">
      <c r="AS1819" s="1"/>
      <c r="AT1819" s="1"/>
      <c r="AU1819" s="1"/>
    </row>
    <row r="1820" spans="45:47">
      <c r="AS1820" s="1"/>
      <c r="AT1820" s="1"/>
      <c r="AU1820" s="1"/>
    </row>
    <row r="1821" spans="45:47">
      <c r="AS1821" s="1"/>
      <c r="AT1821" s="1"/>
      <c r="AU1821" s="1"/>
    </row>
    <row r="1822" spans="45:47">
      <c r="AS1822" s="1"/>
      <c r="AT1822" s="1"/>
      <c r="AU1822" s="1"/>
    </row>
    <row r="1823" spans="45:47">
      <c r="AS1823" s="1"/>
      <c r="AT1823" s="1"/>
      <c r="AU1823" s="1"/>
    </row>
    <row r="1824" spans="45:47">
      <c r="AS1824" s="1"/>
      <c r="AT1824" s="1"/>
      <c r="AU1824" s="1"/>
    </row>
    <row r="1825" spans="45:47">
      <c r="AS1825" s="1"/>
      <c r="AT1825" s="1"/>
      <c r="AU1825" s="1"/>
    </row>
    <row r="1826" spans="45:47">
      <c r="AS1826" s="1"/>
      <c r="AT1826" s="1"/>
      <c r="AU1826" s="1"/>
    </row>
    <row r="1827" spans="45:47">
      <c r="AS1827" s="1"/>
      <c r="AT1827" s="1"/>
      <c r="AU1827" s="1"/>
    </row>
    <row r="1828" spans="45:47">
      <c r="AS1828" s="1"/>
      <c r="AT1828" s="1"/>
      <c r="AU1828" s="1"/>
    </row>
    <row r="1829" spans="45:47">
      <c r="AS1829" s="1"/>
      <c r="AT1829" s="1"/>
      <c r="AU1829" s="1"/>
    </row>
    <row r="1830" spans="45:47">
      <c r="AS1830" s="1"/>
      <c r="AT1830" s="1"/>
      <c r="AU1830" s="1"/>
    </row>
    <row r="1831" spans="45:47">
      <c r="AS1831" s="1"/>
      <c r="AT1831" s="1"/>
      <c r="AU1831" s="1"/>
    </row>
    <row r="1832" spans="45:47">
      <c r="AS1832" s="1"/>
      <c r="AT1832" s="1"/>
      <c r="AU1832" s="1"/>
    </row>
    <row r="1833" spans="45:47">
      <c r="AS1833" s="1"/>
      <c r="AT1833" s="1"/>
      <c r="AU1833" s="1"/>
    </row>
    <row r="1834" spans="45:47">
      <c r="AS1834" s="1"/>
      <c r="AT1834" s="1"/>
      <c r="AU1834" s="1"/>
    </row>
    <row r="1835" spans="45:47">
      <c r="AS1835" s="1"/>
      <c r="AT1835" s="1"/>
      <c r="AU1835" s="1"/>
    </row>
    <row r="1836" spans="45:47">
      <c r="AS1836" s="1"/>
      <c r="AT1836" s="1"/>
      <c r="AU1836" s="1"/>
    </row>
    <row r="1837" spans="45:47">
      <c r="AS1837" s="1"/>
      <c r="AT1837" s="1"/>
      <c r="AU1837" s="1"/>
    </row>
    <row r="1838" spans="45:47">
      <c r="AS1838" s="1"/>
      <c r="AT1838" s="1"/>
      <c r="AU1838" s="1"/>
    </row>
    <row r="1839" spans="45:47">
      <c r="AS1839" s="1"/>
      <c r="AT1839" s="1"/>
      <c r="AU1839" s="1"/>
    </row>
    <row r="1840" spans="45:47">
      <c r="AS1840" s="1"/>
      <c r="AT1840" s="1"/>
      <c r="AU1840" s="1"/>
    </row>
    <row r="1841" spans="45:47">
      <c r="AS1841" s="1"/>
      <c r="AT1841" s="1"/>
      <c r="AU1841" s="1"/>
    </row>
    <row r="1842" spans="45:47">
      <c r="AS1842" s="1"/>
      <c r="AT1842" s="1"/>
      <c r="AU1842" s="1"/>
    </row>
    <row r="1843" spans="45:47">
      <c r="AS1843" s="1"/>
      <c r="AT1843" s="1"/>
      <c r="AU1843" s="1"/>
    </row>
    <row r="1844" spans="45:47">
      <c r="AS1844" s="1"/>
      <c r="AT1844" s="1"/>
      <c r="AU1844" s="1"/>
    </row>
    <row r="1845" spans="45:47">
      <c r="AS1845" s="1"/>
      <c r="AT1845" s="1"/>
      <c r="AU1845" s="1"/>
    </row>
    <row r="1846" spans="45:47">
      <c r="AS1846" s="1"/>
      <c r="AT1846" s="1"/>
      <c r="AU1846" s="1"/>
    </row>
    <row r="1847" spans="45:47">
      <c r="AS1847" s="1"/>
      <c r="AT1847" s="1"/>
      <c r="AU1847" s="1"/>
    </row>
    <row r="1848" spans="45:47">
      <c r="AS1848" s="1"/>
      <c r="AT1848" s="1"/>
      <c r="AU1848" s="1"/>
    </row>
    <row r="1849" spans="45:47">
      <c r="AS1849" s="1"/>
      <c r="AT1849" s="1"/>
      <c r="AU1849" s="1"/>
    </row>
    <row r="1850" spans="45:47">
      <c r="AS1850" s="1"/>
      <c r="AT1850" s="1"/>
      <c r="AU1850" s="1"/>
    </row>
    <row r="1851" spans="45:47">
      <c r="AS1851" s="1"/>
      <c r="AT1851" s="1"/>
      <c r="AU1851" s="1"/>
    </row>
    <row r="1852" spans="45:47">
      <c r="AS1852" s="1"/>
      <c r="AT1852" s="1"/>
      <c r="AU1852" s="1"/>
    </row>
    <row r="1853" spans="45:47">
      <c r="AS1853" s="1"/>
      <c r="AT1853" s="1"/>
      <c r="AU1853" s="1"/>
    </row>
    <row r="1854" spans="45:47">
      <c r="AS1854" s="1"/>
      <c r="AT1854" s="1"/>
      <c r="AU1854" s="1"/>
    </row>
    <row r="1855" spans="45:47">
      <c r="AS1855" s="1"/>
      <c r="AT1855" s="1"/>
      <c r="AU1855" s="1"/>
    </row>
    <row r="1856" spans="45:47">
      <c r="AS1856" s="1"/>
      <c r="AT1856" s="1"/>
      <c r="AU1856" s="1"/>
    </row>
    <row r="1857" spans="45:47">
      <c r="AS1857" s="1"/>
      <c r="AT1857" s="1"/>
      <c r="AU1857" s="1"/>
    </row>
    <row r="1858" spans="45:47">
      <c r="AS1858" s="1"/>
      <c r="AT1858" s="1"/>
      <c r="AU1858" s="1"/>
    </row>
    <row r="1859" spans="45:47">
      <c r="AS1859" s="1"/>
      <c r="AT1859" s="1"/>
      <c r="AU1859" s="1"/>
    </row>
    <row r="1860" spans="45:47">
      <c r="AS1860" s="1"/>
      <c r="AT1860" s="1"/>
      <c r="AU1860" s="1"/>
    </row>
    <row r="1861" spans="45:47">
      <c r="AS1861" s="1"/>
      <c r="AT1861" s="1"/>
      <c r="AU1861" s="1"/>
    </row>
    <row r="1862" spans="45:47">
      <c r="AS1862" s="1"/>
      <c r="AT1862" s="1"/>
      <c r="AU1862" s="1"/>
    </row>
    <row r="1863" spans="45:47">
      <c r="AS1863" s="1"/>
      <c r="AT1863" s="1"/>
      <c r="AU1863" s="1"/>
    </row>
    <row r="1864" spans="45:47">
      <c r="AS1864" s="1"/>
      <c r="AT1864" s="1"/>
      <c r="AU1864" s="1"/>
    </row>
    <row r="1865" spans="45:47">
      <c r="AS1865" s="1"/>
      <c r="AT1865" s="1"/>
      <c r="AU1865" s="1"/>
    </row>
    <row r="1866" spans="45:47">
      <c r="AS1866" s="1"/>
      <c r="AT1866" s="1"/>
      <c r="AU1866" s="1"/>
    </row>
    <row r="1867" spans="45:47">
      <c r="AS1867" s="1"/>
      <c r="AT1867" s="1"/>
      <c r="AU1867" s="1"/>
    </row>
    <row r="1868" spans="45:47">
      <c r="AS1868" s="1"/>
      <c r="AT1868" s="1"/>
      <c r="AU1868" s="1"/>
    </row>
    <row r="1869" spans="45:47">
      <c r="AS1869" s="1"/>
      <c r="AT1869" s="1"/>
      <c r="AU1869" s="1"/>
    </row>
    <row r="1870" spans="45:47">
      <c r="AS1870" s="1"/>
      <c r="AT1870" s="1"/>
      <c r="AU1870" s="1"/>
    </row>
    <row r="1871" spans="45:47">
      <c r="AS1871" s="1"/>
      <c r="AT1871" s="1"/>
      <c r="AU1871" s="1"/>
    </row>
    <row r="1872" spans="45:47">
      <c r="AS1872" s="1"/>
      <c r="AT1872" s="1"/>
      <c r="AU1872" s="1"/>
    </row>
    <row r="1873" spans="45:47">
      <c r="AS1873" s="1"/>
      <c r="AT1873" s="1"/>
      <c r="AU1873" s="1"/>
    </row>
    <row r="1874" spans="45:47">
      <c r="AS1874" s="1"/>
      <c r="AT1874" s="1"/>
      <c r="AU1874" s="1"/>
    </row>
    <row r="1875" spans="45:47">
      <c r="AS1875" s="1"/>
      <c r="AT1875" s="1"/>
      <c r="AU1875" s="1"/>
    </row>
    <row r="1876" spans="45:47">
      <c r="AS1876" s="1"/>
      <c r="AT1876" s="1"/>
      <c r="AU1876" s="1"/>
    </row>
    <row r="1877" spans="45:47">
      <c r="AS1877" s="1"/>
      <c r="AT1877" s="1"/>
      <c r="AU1877" s="1"/>
    </row>
    <row r="1878" spans="45:47">
      <c r="AS1878" s="1"/>
      <c r="AT1878" s="1"/>
      <c r="AU1878" s="1"/>
    </row>
    <row r="1879" spans="45:47">
      <c r="AS1879" s="1"/>
      <c r="AT1879" s="1"/>
      <c r="AU1879" s="1"/>
    </row>
    <row r="1880" spans="45:47">
      <c r="AS1880" s="1"/>
      <c r="AT1880" s="1"/>
      <c r="AU1880" s="1"/>
    </row>
    <row r="1881" spans="45:47">
      <c r="AS1881" s="1"/>
      <c r="AT1881" s="1"/>
      <c r="AU1881" s="1"/>
    </row>
    <row r="1882" spans="45:47">
      <c r="AS1882" s="1"/>
      <c r="AT1882" s="1"/>
      <c r="AU1882" s="1"/>
    </row>
    <row r="1883" spans="45:47">
      <c r="AS1883" s="1"/>
      <c r="AT1883" s="1"/>
      <c r="AU1883" s="1"/>
    </row>
    <row r="1884" spans="45:47">
      <c r="AS1884" s="1"/>
      <c r="AT1884" s="1"/>
      <c r="AU1884" s="1"/>
    </row>
    <row r="1885" spans="45:47">
      <c r="AS1885" s="1"/>
      <c r="AT1885" s="1"/>
      <c r="AU1885" s="1"/>
    </row>
    <row r="1886" spans="45:47">
      <c r="AS1886" s="1"/>
      <c r="AT1886" s="1"/>
      <c r="AU1886" s="1"/>
    </row>
    <row r="1887" spans="45:47">
      <c r="AS1887" s="1"/>
      <c r="AT1887" s="1"/>
      <c r="AU1887" s="1"/>
    </row>
    <row r="1888" spans="45:47">
      <c r="AS1888" s="1"/>
      <c r="AT1888" s="1"/>
      <c r="AU1888" s="1"/>
    </row>
    <row r="1889" spans="45:47">
      <c r="AS1889" s="1"/>
      <c r="AT1889" s="1"/>
      <c r="AU1889" s="1"/>
    </row>
    <row r="1890" spans="45:47">
      <c r="AS1890" s="1"/>
      <c r="AT1890" s="1"/>
      <c r="AU1890" s="1"/>
    </row>
    <row r="1891" spans="45:47">
      <c r="AS1891" s="1"/>
      <c r="AT1891" s="1"/>
      <c r="AU1891" s="1"/>
    </row>
    <row r="1892" spans="45:47">
      <c r="AS1892" s="1"/>
      <c r="AT1892" s="1"/>
      <c r="AU1892" s="1"/>
    </row>
    <row r="1893" spans="45:47">
      <c r="AS1893" s="1"/>
      <c r="AT1893" s="1"/>
      <c r="AU1893" s="1"/>
    </row>
    <row r="1894" spans="45:47">
      <c r="AS1894" s="1"/>
      <c r="AT1894" s="1"/>
      <c r="AU1894" s="1"/>
    </row>
    <row r="1895" spans="45:47">
      <c r="AS1895" s="1"/>
      <c r="AT1895" s="1"/>
      <c r="AU1895" s="1"/>
    </row>
    <row r="1896" spans="45:47">
      <c r="AS1896" s="1"/>
      <c r="AT1896" s="1"/>
      <c r="AU1896" s="1"/>
    </row>
    <row r="1897" spans="45:47">
      <c r="AS1897" s="1"/>
      <c r="AT1897" s="1"/>
      <c r="AU1897" s="1"/>
    </row>
    <row r="1898" spans="45:47">
      <c r="AS1898" s="1"/>
      <c r="AT1898" s="1"/>
      <c r="AU1898" s="1"/>
    </row>
    <row r="1899" spans="45:47">
      <c r="AS1899" s="1"/>
      <c r="AT1899" s="1"/>
      <c r="AU1899" s="1"/>
    </row>
    <row r="1900" spans="45:47">
      <c r="AS1900" s="1"/>
      <c r="AT1900" s="1"/>
      <c r="AU1900" s="1"/>
    </row>
    <row r="1901" spans="45:47">
      <c r="AS1901" s="1"/>
      <c r="AT1901" s="1"/>
      <c r="AU1901" s="1"/>
    </row>
    <row r="1902" spans="45:47">
      <c r="AS1902" s="1"/>
      <c r="AT1902" s="1"/>
      <c r="AU1902" s="1"/>
    </row>
    <row r="1903" spans="45:47">
      <c r="AS1903" s="1"/>
      <c r="AT1903" s="1"/>
      <c r="AU1903" s="1"/>
    </row>
    <row r="1904" spans="45:47">
      <c r="AS1904" s="1"/>
      <c r="AT1904" s="1"/>
      <c r="AU1904" s="1"/>
    </row>
    <row r="1905" spans="45:47">
      <c r="AS1905" s="1"/>
      <c r="AT1905" s="1"/>
      <c r="AU1905" s="1"/>
    </row>
    <row r="1906" spans="45:47">
      <c r="AS1906" s="1"/>
      <c r="AT1906" s="1"/>
      <c r="AU1906" s="1"/>
    </row>
    <row r="1907" spans="45:47">
      <c r="AS1907" s="1"/>
      <c r="AT1907" s="1"/>
      <c r="AU1907" s="1"/>
    </row>
    <row r="1908" spans="45:47">
      <c r="AS1908" s="1"/>
      <c r="AT1908" s="1"/>
      <c r="AU1908" s="1"/>
    </row>
    <row r="1909" spans="45:47">
      <c r="AS1909" s="1"/>
      <c r="AT1909" s="1"/>
      <c r="AU1909" s="1"/>
    </row>
    <row r="1910" spans="45:47">
      <c r="AS1910" s="1"/>
      <c r="AT1910" s="1"/>
      <c r="AU1910" s="1"/>
    </row>
    <row r="1911" spans="45:47">
      <c r="AS1911" s="1"/>
      <c r="AT1911" s="1"/>
      <c r="AU1911" s="1"/>
    </row>
    <row r="1912" spans="45:47">
      <c r="AS1912" s="1"/>
      <c r="AT1912" s="1"/>
      <c r="AU1912" s="1"/>
    </row>
    <row r="1913" spans="45:47">
      <c r="AS1913" s="1"/>
      <c r="AT1913" s="1"/>
      <c r="AU1913" s="1"/>
    </row>
    <row r="1914" spans="45:47">
      <c r="AS1914" s="1"/>
      <c r="AT1914" s="1"/>
      <c r="AU1914" s="1"/>
    </row>
    <row r="1915" spans="45:47">
      <c r="AS1915" s="1"/>
      <c r="AT1915" s="1"/>
      <c r="AU1915" s="1"/>
    </row>
    <row r="1916" spans="45:47">
      <c r="AS1916" s="1"/>
      <c r="AT1916" s="1"/>
      <c r="AU1916" s="1"/>
    </row>
    <row r="1917" spans="45:47">
      <c r="AS1917" s="1"/>
      <c r="AT1917" s="1"/>
      <c r="AU1917" s="1"/>
    </row>
    <row r="1918" spans="45:47">
      <c r="AS1918" s="1"/>
      <c r="AT1918" s="1"/>
      <c r="AU1918" s="1"/>
    </row>
    <row r="1919" spans="45:47">
      <c r="AS1919" s="1"/>
      <c r="AT1919" s="1"/>
      <c r="AU1919" s="1"/>
    </row>
    <row r="1920" spans="45:47">
      <c r="AS1920" s="1"/>
      <c r="AT1920" s="1"/>
      <c r="AU1920" s="1"/>
    </row>
    <row r="1921" spans="45:47">
      <c r="AS1921" s="1"/>
      <c r="AT1921" s="1"/>
      <c r="AU1921" s="1"/>
    </row>
    <row r="1922" spans="45:47">
      <c r="AS1922" s="1"/>
      <c r="AT1922" s="1"/>
      <c r="AU1922" s="1"/>
    </row>
    <row r="1923" spans="45:47">
      <c r="AS1923" s="1"/>
      <c r="AT1923" s="1"/>
      <c r="AU1923" s="1"/>
    </row>
    <row r="1924" spans="45:47">
      <c r="AS1924" s="1"/>
      <c r="AT1924" s="1"/>
      <c r="AU1924" s="1"/>
    </row>
    <row r="1925" spans="45:47">
      <c r="AS1925" s="1"/>
      <c r="AT1925" s="1"/>
      <c r="AU1925" s="1"/>
    </row>
    <row r="1926" spans="45:47">
      <c r="AS1926" s="1"/>
      <c r="AT1926" s="1"/>
      <c r="AU1926" s="1"/>
    </row>
    <row r="1927" spans="45:47">
      <c r="AS1927" s="1"/>
      <c r="AT1927" s="1"/>
      <c r="AU1927" s="1"/>
    </row>
    <row r="1928" spans="45:47">
      <c r="AS1928" s="1"/>
      <c r="AT1928" s="1"/>
      <c r="AU1928" s="1"/>
    </row>
    <row r="1929" spans="45:47">
      <c r="AS1929" s="1"/>
      <c r="AT1929" s="1"/>
      <c r="AU1929" s="1"/>
    </row>
    <row r="1930" spans="45:47">
      <c r="AS1930" s="1"/>
      <c r="AT1930" s="1"/>
      <c r="AU1930" s="1"/>
    </row>
    <row r="1931" spans="45:47">
      <c r="AS1931" s="1"/>
      <c r="AT1931" s="1"/>
      <c r="AU1931" s="1"/>
    </row>
    <row r="1932" spans="45:47">
      <c r="AS1932" s="1"/>
      <c r="AT1932" s="1"/>
      <c r="AU1932" s="1"/>
    </row>
    <row r="1933" spans="45:47">
      <c r="AS1933" s="1"/>
      <c r="AT1933" s="1"/>
      <c r="AU1933" s="1"/>
    </row>
    <row r="1934" spans="45:47">
      <c r="AS1934" s="1"/>
      <c r="AT1934" s="1"/>
      <c r="AU1934" s="1"/>
    </row>
    <row r="1935" spans="45:47">
      <c r="AS1935" s="1"/>
      <c r="AT1935" s="1"/>
      <c r="AU1935" s="1"/>
    </row>
    <row r="1936" spans="45:47">
      <c r="AS1936" s="1"/>
      <c r="AT1936" s="1"/>
      <c r="AU1936" s="1"/>
    </row>
    <row r="1937" spans="45:47">
      <c r="AS1937" s="1"/>
      <c r="AT1937" s="1"/>
      <c r="AU1937" s="1"/>
    </row>
    <row r="1938" spans="45:47">
      <c r="AS1938" s="1"/>
      <c r="AT1938" s="1"/>
      <c r="AU1938" s="1"/>
    </row>
    <row r="1939" spans="45:47">
      <c r="AS1939" s="1"/>
      <c r="AT1939" s="1"/>
      <c r="AU1939" s="1"/>
    </row>
    <row r="1940" spans="45:47">
      <c r="AS1940" s="1"/>
      <c r="AT1940" s="1"/>
      <c r="AU1940" s="1"/>
    </row>
    <row r="1941" spans="45:47">
      <c r="AS1941" s="1"/>
      <c r="AT1941" s="1"/>
      <c r="AU1941" s="1"/>
    </row>
    <row r="1942" spans="45:47">
      <c r="AS1942" s="1"/>
      <c r="AT1942" s="1"/>
      <c r="AU1942" s="1"/>
    </row>
    <row r="1943" spans="45:47">
      <c r="AS1943" s="1"/>
      <c r="AT1943" s="1"/>
      <c r="AU1943" s="1"/>
    </row>
    <row r="1944" spans="45:47">
      <c r="AS1944" s="1"/>
      <c r="AT1944" s="1"/>
      <c r="AU1944" s="1"/>
    </row>
    <row r="1945" spans="45:47">
      <c r="AS1945" s="1"/>
      <c r="AT1945" s="1"/>
      <c r="AU1945" s="1"/>
    </row>
    <row r="1946" spans="45:47">
      <c r="AS1946" s="1"/>
      <c r="AT1946" s="1"/>
      <c r="AU1946" s="1"/>
    </row>
    <row r="1947" spans="45:47">
      <c r="AS1947" s="1"/>
      <c r="AT1947" s="1"/>
      <c r="AU1947" s="1"/>
    </row>
    <row r="1948" spans="45:47">
      <c r="AS1948" s="1"/>
      <c r="AT1948" s="1"/>
      <c r="AU1948" s="1"/>
    </row>
    <row r="1949" spans="45:47">
      <c r="AS1949" s="1"/>
      <c r="AT1949" s="1"/>
      <c r="AU1949" s="1"/>
    </row>
    <row r="1950" spans="45:47">
      <c r="AS1950" s="1"/>
      <c r="AT1950" s="1"/>
      <c r="AU1950" s="1"/>
    </row>
    <row r="1951" spans="45:47">
      <c r="AS1951" s="1"/>
      <c r="AT1951" s="1"/>
      <c r="AU1951" s="1"/>
    </row>
    <row r="1952" spans="45:47">
      <c r="AS1952" s="1"/>
      <c r="AT1952" s="1"/>
      <c r="AU1952" s="1"/>
    </row>
    <row r="1953" spans="45:47">
      <c r="AS1953" s="1"/>
      <c r="AT1953" s="1"/>
      <c r="AU1953" s="1"/>
    </row>
    <row r="1954" spans="45:47">
      <c r="AS1954" s="1"/>
      <c r="AT1954" s="1"/>
      <c r="AU1954" s="1"/>
    </row>
    <row r="1955" spans="45:47">
      <c r="AS1955" s="1"/>
      <c r="AT1955" s="1"/>
      <c r="AU1955" s="1"/>
    </row>
    <row r="1956" spans="45:47">
      <c r="AS1956" s="1"/>
      <c r="AT1956" s="1"/>
      <c r="AU1956" s="1"/>
    </row>
    <row r="1957" spans="45:47">
      <c r="AS1957" s="1"/>
      <c r="AT1957" s="1"/>
      <c r="AU1957" s="1"/>
    </row>
    <row r="1958" spans="45:47">
      <c r="AS1958" s="1"/>
      <c r="AT1958" s="1"/>
      <c r="AU1958" s="1"/>
    </row>
    <row r="1959" spans="45:47">
      <c r="AS1959" s="1"/>
      <c r="AT1959" s="1"/>
      <c r="AU1959" s="1"/>
    </row>
    <row r="1960" spans="45:47">
      <c r="AS1960" s="1"/>
      <c r="AT1960" s="1"/>
      <c r="AU1960" s="1"/>
    </row>
    <row r="1961" spans="45:47">
      <c r="AS1961" s="1"/>
      <c r="AT1961" s="1"/>
      <c r="AU1961" s="1"/>
    </row>
    <row r="1962" spans="45:47">
      <c r="AS1962" s="1"/>
      <c r="AT1962" s="1"/>
      <c r="AU1962" s="1"/>
    </row>
    <row r="1963" spans="45:47">
      <c r="AS1963" s="1"/>
      <c r="AT1963" s="1"/>
      <c r="AU1963" s="1"/>
    </row>
    <row r="1964" spans="45:47">
      <c r="AS1964" s="1"/>
      <c r="AT1964" s="1"/>
      <c r="AU1964" s="1"/>
    </row>
    <row r="1965" spans="45:47">
      <c r="AS1965" s="1"/>
      <c r="AT1965" s="1"/>
      <c r="AU1965" s="1"/>
    </row>
    <row r="1966" spans="45:47">
      <c r="AS1966" s="1"/>
      <c r="AT1966" s="1"/>
      <c r="AU1966" s="1"/>
    </row>
    <row r="1967" spans="45:47">
      <c r="AS1967" s="1"/>
      <c r="AT1967" s="1"/>
      <c r="AU1967" s="1"/>
    </row>
    <row r="1968" spans="45:47">
      <c r="AS1968" s="1"/>
      <c r="AT1968" s="1"/>
      <c r="AU1968" s="1"/>
    </row>
    <row r="1969" spans="45:47">
      <c r="AS1969" s="1"/>
      <c r="AT1969" s="1"/>
      <c r="AU1969" s="1"/>
    </row>
    <row r="1970" spans="45:47">
      <c r="AS1970" s="1"/>
      <c r="AT1970" s="1"/>
      <c r="AU1970" s="1"/>
    </row>
    <row r="1971" spans="45:47">
      <c r="AS1971" s="1"/>
      <c r="AT1971" s="1"/>
      <c r="AU1971" s="1"/>
    </row>
    <row r="1972" spans="45:47">
      <c r="AS1972" s="1"/>
      <c r="AT1972" s="1"/>
      <c r="AU1972" s="1"/>
    </row>
    <row r="1973" spans="45:47">
      <c r="AS1973" s="1"/>
      <c r="AT1973" s="1"/>
      <c r="AU1973" s="1"/>
    </row>
    <row r="1974" spans="45:47">
      <c r="AS1974" s="1"/>
      <c r="AT1974" s="1"/>
      <c r="AU1974" s="1"/>
    </row>
    <row r="1975" spans="45:47">
      <c r="AS1975" s="1"/>
      <c r="AT1975" s="1"/>
      <c r="AU1975" s="1"/>
    </row>
    <row r="1976" spans="45:47">
      <c r="AS1976" s="1"/>
      <c r="AT1976" s="1"/>
      <c r="AU1976" s="1"/>
    </row>
    <row r="1977" spans="45:47">
      <c r="AS1977" s="1"/>
      <c r="AT1977" s="1"/>
      <c r="AU1977" s="1"/>
    </row>
    <row r="1978" spans="45:47">
      <c r="AS1978" s="1"/>
      <c r="AT1978" s="1"/>
      <c r="AU1978" s="1"/>
    </row>
    <row r="1979" spans="45:47">
      <c r="AS1979" s="1"/>
      <c r="AT1979" s="1"/>
      <c r="AU1979" s="1"/>
    </row>
    <row r="1980" spans="45:47">
      <c r="AS1980" s="1"/>
      <c r="AT1980" s="1"/>
      <c r="AU1980" s="1"/>
    </row>
    <row r="1981" spans="45:47">
      <c r="AS1981" s="1"/>
      <c r="AT1981" s="1"/>
      <c r="AU1981" s="1"/>
    </row>
    <row r="1982" spans="45:47">
      <c r="AS1982" s="1"/>
      <c r="AT1982" s="1"/>
      <c r="AU1982" s="1"/>
    </row>
    <row r="1983" spans="45:47">
      <c r="AS1983" s="1"/>
      <c r="AT1983" s="1"/>
      <c r="AU1983" s="1"/>
    </row>
    <row r="1984" spans="45:47">
      <c r="AS1984" s="1"/>
      <c r="AT1984" s="1"/>
      <c r="AU1984" s="1"/>
    </row>
    <row r="1985" spans="45:47">
      <c r="AS1985" s="1"/>
      <c r="AT1985" s="1"/>
      <c r="AU1985" s="1"/>
    </row>
    <row r="1986" spans="45:47">
      <c r="AS1986" s="1"/>
      <c r="AT1986" s="1"/>
      <c r="AU1986" s="1"/>
    </row>
    <row r="1987" spans="45:47">
      <c r="AS1987" s="1"/>
      <c r="AT1987" s="1"/>
      <c r="AU1987" s="1"/>
    </row>
    <row r="1988" spans="45:47">
      <c r="AS1988" s="1"/>
      <c r="AT1988" s="1"/>
      <c r="AU1988" s="1"/>
    </row>
    <row r="1989" spans="45:47">
      <c r="AS1989" s="1"/>
      <c r="AT1989" s="1"/>
      <c r="AU1989" s="1"/>
    </row>
    <row r="1990" spans="45:47">
      <c r="AS1990" s="1"/>
      <c r="AT1990" s="1"/>
      <c r="AU1990" s="1"/>
    </row>
    <row r="1991" spans="45:47">
      <c r="AS1991" s="1"/>
      <c r="AT1991" s="1"/>
      <c r="AU1991" s="1"/>
    </row>
    <row r="1992" spans="45:47">
      <c r="AS1992" s="1"/>
      <c r="AT1992" s="1"/>
      <c r="AU1992" s="1"/>
    </row>
    <row r="1993" spans="45:47">
      <c r="AS1993" s="1"/>
      <c r="AT1993" s="1"/>
      <c r="AU1993" s="1"/>
    </row>
    <row r="1994" spans="45:47">
      <c r="AS1994" s="1"/>
      <c r="AT1994" s="1"/>
      <c r="AU1994" s="1"/>
    </row>
    <row r="1995" spans="45:47">
      <c r="AS1995" s="1"/>
      <c r="AT1995" s="1"/>
      <c r="AU1995" s="1"/>
    </row>
    <row r="1996" spans="45:47">
      <c r="AS1996" s="1"/>
      <c r="AT1996" s="1"/>
      <c r="AU1996" s="1"/>
    </row>
    <row r="1997" spans="45:47">
      <c r="AS1997" s="1"/>
      <c r="AT1997" s="1"/>
      <c r="AU1997" s="1"/>
    </row>
    <row r="1998" spans="45:47">
      <c r="AS1998" s="1"/>
      <c r="AT1998" s="1"/>
      <c r="AU1998" s="1"/>
    </row>
    <row r="1999" spans="45:47">
      <c r="AS1999" s="1"/>
      <c r="AT1999" s="1"/>
      <c r="AU1999" s="1"/>
    </row>
    <row r="2000" spans="45:47">
      <c r="AS2000" s="1"/>
      <c r="AT2000" s="1"/>
      <c r="AU2000" s="1"/>
    </row>
    <row r="2001" spans="45:47">
      <c r="AS2001" s="1"/>
      <c r="AT2001" s="1"/>
      <c r="AU2001" s="1"/>
    </row>
    <row r="2002" spans="45:47">
      <c r="AS2002" s="1"/>
      <c r="AT2002" s="1"/>
      <c r="AU2002" s="1"/>
    </row>
    <row r="2003" spans="45:47">
      <c r="AS2003" s="1"/>
      <c r="AT2003" s="1"/>
      <c r="AU2003" s="1"/>
    </row>
    <row r="2004" spans="45:47">
      <c r="AS2004" s="1"/>
      <c r="AT2004" s="1"/>
      <c r="AU2004" s="1"/>
    </row>
    <row r="2005" spans="45:47">
      <c r="AS2005" s="1"/>
      <c r="AT2005" s="1"/>
      <c r="AU2005" s="1"/>
    </row>
    <row r="2006" spans="45:47">
      <c r="AS2006" s="1"/>
      <c r="AT2006" s="1"/>
      <c r="AU2006" s="1"/>
    </row>
    <row r="2007" spans="45:47">
      <c r="AS2007" s="1"/>
      <c r="AT2007" s="1"/>
      <c r="AU2007" s="1"/>
    </row>
    <row r="2008" spans="45:47">
      <c r="AS2008" s="1"/>
      <c r="AT2008" s="1"/>
      <c r="AU2008" s="1"/>
    </row>
    <row r="2009" spans="45:47">
      <c r="AS2009" s="1"/>
      <c r="AT2009" s="1"/>
      <c r="AU2009" s="1"/>
    </row>
    <row r="2010" spans="45:47">
      <c r="AS2010" s="1"/>
      <c r="AT2010" s="1"/>
      <c r="AU2010" s="1"/>
    </row>
    <row r="2011" spans="45:47">
      <c r="AS2011" s="1"/>
      <c r="AT2011" s="1"/>
      <c r="AU2011" s="1"/>
    </row>
    <row r="2012" spans="45:47">
      <c r="AS2012" s="1"/>
      <c r="AT2012" s="1"/>
      <c r="AU2012" s="1"/>
    </row>
    <row r="2013" spans="45:47">
      <c r="AS2013" s="1"/>
      <c r="AT2013" s="1"/>
      <c r="AU2013" s="1"/>
    </row>
    <row r="2014" spans="45:47">
      <c r="AS2014" s="1"/>
      <c r="AT2014" s="1"/>
      <c r="AU2014" s="1"/>
    </row>
    <row r="2015" spans="45:47">
      <c r="AS2015" s="1"/>
      <c r="AT2015" s="1"/>
      <c r="AU2015" s="1"/>
    </row>
    <row r="2016" spans="45:47">
      <c r="AS2016" s="1"/>
      <c r="AT2016" s="1"/>
      <c r="AU2016" s="1"/>
    </row>
    <row r="2017" spans="45:47">
      <c r="AS2017" s="1"/>
      <c r="AT2017" s="1"/>
      <c r="AU2017" s="1"/>
    </row>
    <row r="2018" spans="45:47">
      <c r="AS2018" s="1"/>
      <c r="AT2018" s="1"/>
      <c r="AU2018" s="1"/>
    </row>
    <row r="2019" spans="45:47">
      <c r="AS2019" s="1"/>
      <c r="AT2019" s="1"/>
      <c r="AU2019" s="1"/>
    </row>
    <row r="2020" spans="45:47">
      <c r="AS2020" s="1"/>
      <c r="AT2020" s="1"/>
      <c r="AU2020" s="1"/>
    </row>
    <row r="2021" spans="45:47">
      <c r="AS2021" s="1"/>
      <c r="AT2021" s="1"/>
      <c r="AU2021" s="1"/>
    </row>
    <row r="2022" spans="45:47">
      <c r="AS2022" s="1"/>
      <c r="AT2022" s="1"/>
      <c r="AU2022" s="1"/>
    </row>
    <row r="2023" spans="45:47">
      <c r="AS2023" s="1"/>
      <c r="AT2023" s="1"/>
      <c r="AU2023" s="1"/>
    </row>
    <row r="2024" spans="45:47">
      <c r="AS2024" s="1"/>
      <c r="AT2024" s="1"/>
      <c r="AU2024" s="1"/>
    </row>
    <row r="2025" spans="45:47">
      <c r="AS2025" s="1"/>
      <c r="AT2025" s="1"/>
      <c r="AU2025" s="1"/>
    </row>
    <row r="2026" spans="45:47">
      <c r="AS2026" s="1"/>
      <c r="AT2026" s="1"/>
      <c r="AU2026" s="1"/>
    </row>
    <row r="2027" spans="45:47">
      <c r="AS2027" s="1"/>
      <c r="AT2027" s="1"/>
      <c r="AU2027" s="1"/>
    </row>
    <row r="2028" spans="45:47">
      <c r="AS2028" s="1"/>
      <c r="AT2028" s="1"/>
      <c r="AU2028" s="1"/>
    </row>
    <row r="2029" spans="45:47">
      <c r="AS2029" s="1"/>
      <c r="AT2029" s="1"/>
      <c r="AU2029" s="1"/>
    </row>
    <row r="2030" spans="45:47">
      <c r="AS2030" s="1"/>
      <c r="AT2030" s="1"/>
      <c r="AU2030" s="1"/>
    </row>
    <row r="2031" spans="45:47">
      <c r="AS2031" s="1"/>
      <c r="AT2031" s="1"/>
      <c r="AU2031" s="1"/>
    </row>
    <row r="2032" spans="45:47">
      <c r="AS2032" s="1"/>
      <c r="AT2032" s="1"/>
      <c r="AU2032" s="1"/>
    </row>
    <row r="2033" spans="45:47">
      <c r="AS2033" s="1"/>
      <c r="AT2033" s="1"/>
      <c r="AU2033" s="1"/>
    </row>
    <row r="2034" spans="45:47">
      <c r="AS2034" s="1"/>
      <c r="AT2034" s="1"/>
      <c r="AU2034" s="1"/>
    </row>
    <row r="2035" spans="45:47">
      <c r="AS2035" s="1"/>
      <c r="AT2035" s="1"/>
      <c r="AU2035" s="1"/>
    </row>
    <row r="2036" spans="45:47">
      <c r="AS2036" s="1"/>
      <c r="AT2036" s="1"/>
      <c r="AU2036" s="1"/>
    </row>
    <row r="2037" spans="45:47">
      <c r="AS2037" s="1"/>
      <c r="AT2037" s="1"/>
      <c r="AU2037" s="1"/>
    </row>
    <row r="2038" spans="45:47">
      <c r="AS2038" s="1"/>
      <c r="AT2038" s="1"/>
      <c r="AU2038" s="1"/>
    </row>
    <row r="2039" spans="45:47">
      <c r="AS2039" s="1"/>
      <c r="AT2039" s="1"/>
      <c r="AU2039" s="1"/>
    </row>
    <row r="2040" spans="45:47">
      <c r="AS2040" s="1"/>
      <c r="AT2040" s="1"/>
      <c r="AU2040" s="1"/>
    </row>
    <row r="2041" spans="45:47">
      <c r="AS2041" s="1"/>
      <c r="AT2041" s="1"/>
      <c r="AU2041" s="1"/>
    </row>
    <row r="2042" spans="45:47">
      <c r="AS2042" s="1"/>
      <c r="AT2042" s="1"/>
      <c r="AU2042" s="1"/>
    </row>
    <row r="2043" spans="45:47">
      <c r="AS2043" s="1"/>
      <c r="AT2043" s="1"/>
      <c r="AU2043" s="1"/>
    </row>
    <row r="2044" spans="45:47">
      <c r="AS2044" s="1"/>
      <c r="AT2044" s="1"/>
      <c r="AU2044" s="1"/>
    </row>
    <row r="2045" spans="45:47">
      <c r="AS2045" s="1"/>
      <c r="AT2045" s="1"/>
      <c r="AU2045" s="1"/>
    </row>
    <row r="2046" spans="45:47">
      <c r="AS2046" s="1"/>
      <c r="AT2046" s="1"/>
      <c r="AU2046" s="1"/>
    </row>
    <row r="2047" spans="45:47">
      <c r="AS2047" s="1"/>
      <c r="AT2047" s="1"/>
      <c r="AU2047" s="1"/>
    </row>
    <row r="2048" spans="45:47">
      <c r="AS2048" s="1"/>
      <c r="AT2048" s="1"/>
      <c r="AU2048" s="1"/>
    </row>
    <row r="2049" spans="45:47">
      <c r="AS2049" s="1"/>
      <c r="AT2049" s="1"/>
      <c r="AU2049" s="1"/>
    </row>
    <row r="2050" spans="45:47">
      <c r="AS2050" s="1"/>
      <c r="AT2050" s="1"/>
      <c r="AU2050" s="1"/>
    </row>
    <row r="2051" spans="45:47">
      <c r="AS2051" s="1"/>
      <c r="AT2051" s="1"/>
      <c r="AU2051" s="1"/>
    </row>
    <row r="2052" spans="45:47">
      <c r="AS2052" s="1"/>
      <c r="AT2052" s="1"/>
      <c r="AU2052" s="1"/>
    </row>
    <row r="2053" spans="45:47">
      <c r="AS2053" s="1"/>
      <c r="AT2053" s="1"/>
      <c r="AU2053" s="1"/>
    </row>
    <row r="2054" spans="45:47">
      <c r="AS2054" s="1"/>
      <c r="AT2054" s="1"/>
      <c r="AU2054" s="1"/>
    </row>
    <row r="2055" spans="45:47">
      <c r="AS2055" s="1"/>
      <c r="AT2055" s="1"/>
      <c r="AU2055" s="1"/>
    </row>
    <row r="2056" spans="45:47">
      <c r="AS2056" s="1"/>
      <c r="AT2056" s="1"/>
      <c r="AU2056" s="1"/>
    </row>
    <row r="2057" spans="45:47">
      <c r="AS2057" s="1"/>
      <c r="AT2057" s="1"/>
      <c r="AU2057" s="1"/>
    </row>
    <row r="2058" spans="45:47">
      <c r="AS2058" s="1"/>
      <c r="AT2058" s="1"/>
      <c r="AU2058" s="1"/>
    </row>
    <row r="2059" spans="45:47">
      <c r="AS2059" s="1"/>
      <c r="AT2059" s="1"/>
      <c r="AU2059" s="1"/>
    </row>
    <row r="2060" spans="45:47">
      <c r="AS2060" s="1"/>
      <c r="AT2060" s="1"/>
      <c r="AU2060" s="1"/>
    </row>
    <row r="2061" spans="45:47">
      <c r="AS2061" s="1"/>
      <c r="AT2061" s="1"/>
      <c r="AU2061" s="1"/>
    </row>
    <row r="2062" spans="45:47">
      <c r="AS2062" s="1"/>
      <c r="AT2062" s="1"/>
      <c r="AU2062" s="1"/>
    </row>
    <row r="2063" spans="45:47">
      <c r="AS2063" s="1"/>
      <c r="AT2063" s="1"/>
      <c r="AU2063" s="1"/>
    </row>
    <row r="2064" spans="45:47">
      <c r="AS2064" s="1"/>
      <c r="AT2064" s="1"/>
      <c r="AU2064" s="1"/>
    </row>
    <row r="2065" spans="45:47">
      <c r="AS2065" s="1"/>
      <c r="AT2065" s="1"/>
      <c r="AU2065" s="1"/>
    </row>
    <row r="2066" spans="45:47">
      <c r="AS2066" s="1"/>
      <c r="AT2066" s="1"/>
      <c r="AU2066" s="1"/>
    </row>
    <row r="2067" spans="45:47">
      <c r="AS2067" s="1"/>
      <c r="AT2067" s="1"/>
      <c r="AU2067" s="1"/>
    </row>
    <row r="2068" spans="45:47">
      <c r="AS2068" s="1"/>
      <c r="AT2068" s="1"/>
      <c r="AU2068" s="1"/>
    </row>
    <row r="2069" spans="45:47">
      <c r="AS2069" s="1"/>
      <c r="AT2069" s="1"/>
      <c r="AU2069" s="1"/>
    </row>
    <row r="2070" spans="45:47">
      <c r="AS2070" s="1"/>
      <c r="AT2070" s="1"/>
      <c r="AU2070" s="1"/>
    </row>
    <row r="2071" spans="45:47">
      <c r="AS2071" s="1"/>
      <c r="AT2071" s="1"/>
      <c r="AU2071" s="1"/>
    </row>
    <row r="2072" spans="45:47">
      <c r="AS2072" s="1"/>
      <c r="AT2072" s="1"/>
      <c r="AU2072" s="1"/>
    </row>
    <row r="2073" spans="45:47">
      <c r="AS2073" s="1"/>
      <c r="AT2073" s="1"/>
      <c r="AU2073" s="1"/>
    </row>
    <row r="2074" spans="45:47">
      <c r="AS2074" s="1"/>
      <c r="AT2074" s="1"/>
      <c r="AU2074" s="1"/>
    </row>
    <row r="2075" spans="45:47">
      <c r="AS2075" s="1"/>
      <c r="AT2075" s="1"/>
      <c r="AU2075" s="1"/>
    </row>
    <row r="2076" spans="45:47">
      <c r="AS2076" s="1"/>
      <c r="AT2076" s="1"/>
      <c r="AU2076" s="1"/>
    </row>
    <row r="2077" spans="45:47">
      <c r="AS2077" s="1"/>
      <c r="AT2077" s="1"/>
      <c r="AU2077" s="1"/>
    </row>
    <row r="2078" spans="45:47">
      <c r="AS2078" s="1"/>
      <c r="AT2078" s="1"/>
      <c r="AU2078" s="1"/>
    </row>
    <row r="2079" spans="45:47">
      <c r="AS2079" s="1"/>
      <c r="AT2079" s="1"/>
      <c r="AU2079" s="1"/>
    </row>
    <row r="2080" spans="45:47">
      <c r="AS2080" s="1"/>
      <c r="AT2080" s="1"/>
      <c r="AU2080" s="1"/>
    </row>
    <row r="2081" spans="45:47">
      <c r="AS2081" s="1"/>
      <c r="AT2081" s="1"/>
      <c r="AU2081" s="1"/>
    </row>
    <row r="2082" spans="45:47">
      <c r="AS2082" s="1"/>
      <c r="AT2082" s="1"/>
      <c r="AU2082" s="1"/>
    </row>
    <row r="2083" spans="45:47">
      <c r="AS2083" s="1"/>
      <c r="AT2083" s="1"/>
      <c r="AU2083" s="1"/>
    </row>
    <row r="2084" spans="45:47">
      <c r="AS2084" s="1"/>
      <c r="AT2084" s="1"/>
      <c r="AU2084" s="1"/>
    </row>
    <row r="2085" spans="45:47">
      <c r="AS2085" s="1"/>
      <c r="AT2085" s="1"/>
      <c r="AU2085" s="1"/>
    </row>
    <row r="2086" spans="45:47">
      <c r="AS2086" s="1"/>
      <c r="AT2086" s="1"/>
      <c r="AU2086" s="1"/>
    </row>
    <row r="2087" spans="45:47">
      <c r="AS2087" s="1"/>
      <c r="AT2087" s="1"/>
      <c r="AU2087" s="1"/>
    </row>
    <row r="2088" spans="45:47">
      <c r="AS2088" s="1"/>
      <c r="AT2088" s="1"/>
      <c r="AU2088" s="1"/>
    </row>
    <row r="2089" spans="45:47">
      <c r="AS2089" s="1"/>
      <c r="AT2089" s="1"/>
      <c r="AU2089" s="1"/>
    </row>
    <row r="2090" spans="45:47">
      <c r="AS2090" s="1"/>
      <c r="AT2090" s="1"/>
      <c r="AU2090" s="1"/>
    </row>
    <row r="2091" spans="45:47">
      <c r="AS2091" s="1"/>
      <c r="AT2091" s="1"/>
      <c r="AU2091" s="1"/>
    </row>
    <row r="2092" spans="45:47">
      <c r="AS2092" s="1"/>
      <c r="AT2092" s="1"/>
      <c r="AU2092" s="1"/>
    </row>
    <row r="2093" spans="45:47">
      <c r="AS2093" s="1"/>
      <c r="AT2093" s="1"/>
      <c r="AU2093" s="1"/>
    </row>
    <row r="2094" spans="45:47">
      <c r="AS2094" s="1"/>
      <c r="AT2094" s="1"/>
      <c r="AU2094" s="1"/>
    </row>
    <row r="2095" spans="45:47">
      <c r="AS2095" s="1"/>
      <c r="AT2095" s="1"/>
      <c r="AU2095" s="1"/>
    </row>
    <row r="2096" spans="45:47">
      <c r="AS2096" s="1"/>
      <c r="AT2096" s="1"/>
      <c r="AU2096" s="1"/>
    </row>
    <row r="2097" spans="45:47">
      <c r="AS2097" s="1"/>
      <c r="AT2097" s="1"/>
      <c r="AU2097" s="1"/>
    </row>
    <row r="2098" spans="45:47">
      <c r="AS2098" s="1"/>
      <c r="AT2098" s="1"/>
      <c r="AU2098" s="1"/>
    </row>
    <row r="2099" spans="45:47">
      <c r="AS2099" s="1"/>
      <c r="AT2099" s="1"/>
      <c r="AU2099" s="1"/>
    </row>
    <row r="2100" spans="45:47">
      <c r="AS2100" s="1"/>
      <c r="AT2100" s="1"/>
      <c r="AU2100" s="1"/>
    </row>
    <row r="2101" spans="45:47">
      <c r="AS2101" s="1"/>
      <c r="AT2101" s="1"/>
      <c r="AU2101" s="1"/>
    </row>
    <row r="2102" spans="45:47">
      <c r="AS2102" s="1"/>
      <c r="AT2102" s="1"/>
      <c r="AU2102" s="1"/>
    </row>
    <row r="2103" spans="45:47">
      <c r="AS2103" s="1"/>
      <c r="AT2103" s="1"/>
      <c r="AU2103" s="1"/>
    </row>
    <row r="2104" spans="45:47">
      <c r="AS2104" s="1"/>
      <c r="AT2104" s="1"/>
      <c r="AU2104" s="1"/>
    </row>
    <row r="2105" spans="45:47">
      <c r="AS2105" s="1"/>
      <c r="AT2105" s="1"/>
      <c r="AU2105" s="1"/>
    </row>
    <row r="2106" spans="45:47">
      <c r="AS2106" s="1"/>
      <c r="AT2106" s="1"/>
      <c r="AU2106" s="1"/>
    </row>
    <row r="2107" spans="45:47">
      <c r="AS2107" s="1"/>
      <c r="AT2107" s="1"/>
      <c r="AU2107" s="1"/>
    </row>
    <row r="2108" spans="45:47">
      <c r="AS2108" s="1"/>
      <c r="AT2108" s="1"/>
      <c r="AU2108" s="1"/>
    </row>
    <row r="2109" spans="45:47">
      <c r="AS2109" s="1"/>
      <c r="AT2109" s="1"/>
      <c r="AU2109" s="1"/>
    </row>
    <row r="2110" spans="45:47">
      <c r="AS2110" s="1"/>
      <c r="AT2110" s="1"/>
      <c r="AU2110" s="1"/>
    </row>
    <row r="2111" spans="45:47">
      <c r="AS2111" s="1"/>
      <c r="AT2111" s="1"/>
      <c r="AU2111" s="1"/>
    </row>
    <row r="2112" spans="45:47">
      <c r="AS2112" s="1"/>
      <c r="AT2112" s="1"/>
      <c r="AU2112" s="1"/>
    </row>
    <row r="2113" spans="45:47">
      <c r="AS2113" s="1"/>
      <c r="AT2113" s="1"/>
      <c r="AU2113" s="1"/>
    </row>
    <row r="2114" spans="45:47">
      <c r="AS2114" s="1"/>
      <c r="AT2114" s="1"/>
      <c r="AU2114" s="1"/>
    </row>
    <row r="2115" spans="45:47">
      <c r="AS2115" s="1"/>
      <c r="AT2115" s="1"/>
      <c r="AU2115" s="1"/>
    </row>
    <row r="2116" spans="45:47">
      <c r="AS2116" s="1"/>
      <c r="AT2116" s="1"/>
      <c r="AU2116" s="1"/>
    </row>
    <row r="2117" spans="45:47">
      <c r="AS2117" s="1"/>
      <c r="AT2117" s="1"/>
      <c r="AU2117" s="1"/>
    </row>
    <row r="2118" spans="45:47">
      <c r="AS2118" s="1"/>
      <c r="AT2118" s="1"/>
      <c r="AU2118" s="1"/>
    </row>
    <row r="2119" spans="45:47">
      <c r="AS2119" s="1"/>
      <c r="AT2119" s="1"/>
      <c r="AU2119" s="1"/>
    </row>
    <row r="2120" spans="45:47">
      <c r="AS2120" s="1"/>
      <c r="AT2120" s="1"/>
      <c r="AU2120" s="1"/>
    </row>
    <row r="2121" spans="45:47">
      <c r="AS2121" s="1"/>
      <c r="AT2121" s="1"/>
      <c r="AU2121" s="1"/>
    </row>
    <row r="2122" spans="45:47">
      <c r="AS2122" s="1"/>
      <c r="AT2122" s="1"/>
      <c r="AU2122" s="1"/>
    </row>
    <row r="2123" spans="45:47">
      <c r="AS2123" s="1"/>
      <c r="AT2123" s="1"/>
      <c r="AU2123" s="1"/>
    </row>
    <row r="2124" spans="45:47">
      <c r="AS2124" s="1"/>
      <c r="AT2124" s="1"/>
      <c r="AU2124" s="1"/>
    </row>
    <row r="2125" spans="45:47">
      <c r="AS2125" s="1"/>
      <c r="AT2125" s="1"/>
      <c r="AU2125" s="1"/>
    </row>
    <row r="2126" spans="45:47">
      <c r="AS2126" s="1"/>
      <c r="AT2126" s="1"/>
      <c r="AU2126" s="1"/>
    </row>
    <row r="2127" spans="45:47">
      <c r="AS2127" s="1"/>
      <c r="AT2127" s="1"/>
      <c r="AU2127" s="1"/>
    </row>
    <row r="2128" spans="45:47">
      <c r="AS2128" s="1"/>
      <c r="AT2128" s="1"/>
      <c r="AU2128" s="1"/>
    </row>
    <row r="2129" spans="45:47">
      <c r="AS2129" s="1"/>
      <c r="AT2129" s="1"/>
      <c r="AU2129" s="1"/>
    </row>
    <row r="2130" spans="45:47">
      <c r="AS2130" s="1"/>
      <c r="AT2130" s="1"/>
      <c r="AU2130" s="1"/>
    </row>
    <row r="2131" spans="45:47">
      <c r="AS2131" s="1"/>
      <c r="AT2131" s="1"/>
      <c r="AU2131" s="1"/>
    </row>
    <row r="2132" spans="45:47">
      <c r="AS2132" s="1"/>
      <c r="AT2132" s="1"/>
      <c r="AU2132" s="1"/>
    </row>
    <row r="2133" spans="45:47">
      <c r="AS2133" s="1"/>
      <c r="AT2133" s="1"/>
      <c r="AU2133" s="1"/>
    </row>
    <row r="2134" spans="45:47">
      <c r="AS2134" s="1"/>
      <c r="AT2134" s="1"/>
      <c r="AU2134" s="1"/>
    </row>
    <row r="2135" spans="45:47">
      <c r="AS2135" s="1"/>
      <c r="AT2135" s="1"/>
      <c r="AU2135" s="1"/>
    </row>
    <row r="2136" spans="45:47">
      <c r="AS2136" s="1"/>
      <c r="AT2136" s="1"/>
      <c r="AU2136" s="1"/>
    </row>
    <row r="2137" spans="45:47">
      <c r="AS2137" s="1"/>
      <c r="AT2137" s="1"/>
      <c r="AU2137" s="1"/>
    </row>
    <row r="2138" spans="45:47">
      <c r="AS2138" s="1"/>
      <c r="AT2138" s="1"/>
      <c r="AU2138" s="1"/>
    </row>
    <row r="2139" spans="45:47">
      <c r="AS2139" s="1"/>
      <c r="AT2139" s="1"/>
      <c r="AU2139" s="1"/>
    </row>
    <row r="2140" spans="45:47">
      <c r="AS2140" s="1"/>
      <c r="AT2140" s="1"/>
      <c r="AU2140" s="1"/>
    </row>
    <row r="2141" spans="45:47">
      <c r="AS2141" s="1"/>
      <c r="AT2141" s="1"/>
      <c r="AU2141" s="1"/>
    </row>
    <row r="2142" spans="45:47">
      <c r="AS2142" s="1"/>
      <c r="AT2142" s="1"/>
      <c r="AU2142" s="1"/>
    </row>
    <row r="2143" spans="45:47">
      <c r="AS2143" s="1"/>
      <c r="AT2143" s="1"/>
      <c r="AU2143" s="1"/>
    </row>
    <row r="2144" spans="45:47">
      <c r="AS2144" s="1"/>
      <c r="AT2144" s="1"/>
      <c r="AU2144" s="1"/>
    </row>
    <row r="2145" spans="45:47">
      <c r="AS2145" s="1"/>
      <c r="AT2145" s="1"/>
      <c r="AU2145" s="1"/>
    </row>
    <row r="2146" spans="45:47">
      <c r="AS2146" s="1"/>
      <c r="AT2146" s="1"/>
      <c r="AU2146" s="1"/>
    </row>
    <row r="2147" spans="45:47">
      <c r="AS2147" s="1"/>
      <c r="AT2147" s="1"/>
      <c r="AU2147" s="1"/>
    </row>
    <row r="2148" spans="45:47">
      <c r="AS2148" s="1"/>
      <c r="AT2148" s="1"/>
      <c r="AU2148" s="1"/>
    </row>
    <row r="2149" spans="45:47">
      <c r="AS2149" s="1"/>
      <c r="AT2149" s="1"/>
      <c r="AU2149" s="1"/>
    </row>
    <row r="2150" spans="45:47">
      <c r="AS2150" s="1"/>
      <c r="AT2150" s="1"/>
      <c r="AU2150" s="1"/>
    </row>
    <row r="2151" spans="45:47">
      <c r="AS2151" s="1"/>
      <c r="AT2151" s="1"/>
      <c r="AU2151" s="1"/>
    </row>
    <row r="2152" spans="45:47">
      <c r="AS2152" s="1"/>
      <c r="AT2152" s="1"/>
      <c r="AU2152" s="1"/>
    </row>
    <row r="2153" spans="45:47">
      <c r="AS2153" s="1"/>
      <c r="AT2153" s="1"/>
      <c r="AU2153" s="1"/>
    </row>
    <row r="2154" spans="45:47">
      <c r="AS2154" s="1"/>
      <c r="AT2154" s="1"/>
      <c r="AU2154" s="1"/>
    </row>
    <row r="2155" spans="45:47">
      <c r="AS2155" s="1"/>
      <c r="AT2155" s="1"/>
      <c r="AU2155" s="1"/>
    </row>
    <row r="2156" spans="45:47">
      <c r="AS2156" s="1"/>
      <c r="AT2156" s="1"/>
      <c r="AU2156" s="1"/>
    </row>
    <row r="2157" spans="45:47">
      <c r="AS2157" s="1"/>
      <c r="AT2157" s="1"/>
      <c r="AU2157" s="1"/>
    </row>
    <row r="2158" spans="45:47">
      <c r="AS2158" s="1"/>
      <c r="AT2158" s="1"/>
      <c r="AU2158" s="1"/>
    </row>
    <row r="2159" spans="45:47">
      <c r="AS2159" s="1"/>
      <c r="AT2159" s="1"/>
      <c r="AU2159" s="1"/>
    </row>
    <row r="2160" spans="45:47">
      <c r="AS2160" s="1"/>
      <c r="AT2160" s="1"/>
      <c r="AU2160" s="1"/>
    </row>
    <row r="2161" spans="45:47">
      <c r="AS2161" s="1"/>
      <c r="AT2161" s="1"/>
      <c r="AU2161" s="1"/>
    </row>
    <row r="2162" spans="45:47">
      <c r="AS2162" s="1"/>
      <c r="AT2162" s="1"/>
      <c r="AU2162" s="1"/>
    </row>
    <row r="2163" spans="45:47">
      <c r="AS2163" s="1"/>
      <c r="AT2163" s="1"/>
      <c r="AU2163" s="1"/>
    </row>
    <row r="2164" spans="45:47">
      <c r="AS2164" s="1"/>
      <c r="AT2164" s="1"/>
      <c r="AU2164" s="1"/>
    </row>
    <row r="2165" spans="45:47">
      <c r="AS2165" s="1"/>
      <c r="AT2165" s="1"/>
      <c r="AU2165" s="1"/>
    </row>
    <row r="2166" spans="45:47">
      <c r="AS2166" s="1"/>
      <c r="AT2166" s="1"/>
      <c r="AU2166" s="1"/>
    </row>
    <row r="2167" spans="45:47">
      <c r="AS2167" s="1"/>
      <c r="AT2167" s="1"/>
      <c r="AU2167" s="1"/>
    </row>
    <row r="2168" spans="45:47">
      <c r="AS2168" s="1"/>
      <c r="AT2168" s="1"/>
      <c r="AU2168" s="1"/>
    </row>
    <row r="2169" spans="45:47">
      <c r="AS2169" s="1"/>
      <c r="AT2169" s="1"/>
      <c r="AU2169" s="1"/>
    </row>
    <row r="2170" spans="45:47">
      <c r="AS2170" s="1"/>
      <c r="AT2170" s="1"/>
      <c r="AU2170" s="1"/>
    </row>
    <row r="2171" spans="45:47">
      <c r="AS2171" s="1"/>
      <c r="AT2171" s="1"/>
      <c r="AU2171" s="1"/>
    </row>
    <row r="2172" spans="45:47">
      <c r="AS2172" s="1"/>
      <c r="AT2172" s="1"/>
      <c r="AU2172" s="1"/>
    </row>
    <row r="2173" spans="45:47">
      <c r="AS2173" s="1"/>
      <c r="AT2173" s="1"/>
      <c r="AU2173" s="1"/>
    </row>
    <row r="2174" spans="45:47">
      <c r="AS2174" s="1"/>
      <c r="AT2174" s="1"/>
      <c r="AU2174" s="1"/>
    </row>
    <row r="2175" spans="45:47">
      <c r="AS2175" s="1"/>
      <c r="AT2175" s="1"/>
      <c r="AU2175" s="1"/>
    </row>
    <row r="2176" spans="45:47">
      <c r="AS2176" s="1"/>
      <c r="AT2176" s="1"/>
      <c r="AU2176" s="1"/>
    </row>
    <row r="2177" spans="45:47">
      <c r="AS2177" s="1"/>
      <c r="AT2177" s="1"/>
      <c r="AU2177" s="1"/>
    </row>
    <row r="2178" spans="45:47">
      <c r="AS2178" s="1"/>
      <c r="AT2178" s="1"/>
      <c r="AU2178" s="1"/>
    </row>
    <row r="2179" spans="45:47">
      <c r="AS2179" s="1"/>
      <c r="AT2179" s="1"/>
      <c r="AU2179" s="1"/>
    </row>
    <row r="2180" spans="45:47">
      <c r="AS2180" s="1"/>
      <c r="AT2180" s="1"/>
      <c r="AU2180" s="1"/>
    </row>
    <row r="2181" spans="45:47">
      <c r="AS2181" s="1"/>
      <c r="AT2181" s="1"/>
      <c r="AU2181" s="1"/>
    </row>
    <row r="2182" spans="45:47">
      <c r="AS2182" s="1"/>
      <c r="AT2182" s="1"/>
      <c r="AU2182" s="1"/>
    </row>
    <row r="2183" spans="45:47">
      <c r="AS2183" s="1"/>
      <c r="AT2183" s="1"/>
      <c r="AU2183" s="1"/>
    </row>
    <row r="2184" spans="45:47">
      <c r="AS2184" s="1"/>
      <c r="AT2184" s="1"/>
      <c r="AU2184" s="1"/>
    </row>
    <row r="2185" spans="45:47">
      <c r="AS2185" s="1"/>
      <c r="AT2185" s="1"/>
      <c r="AU2185" s="1"/>
    </row>
    <row r="2186" spans="45:47">
      <c r="AS2186" s="1"/>
      <c r="AT2186" s="1"/>
      <c r="AU2186" s="1"/>
    </row>
    <row r="2187" spans="45:47">
      <c r="AS2187" s="1"/>
      <c r="AT2187" s="1"/>
      <c r="AU2187" s="1"/>
    </row>
    <row r="2188" spans="45:47">
      <c r="AS2188" s="1"/>
      <c r="AT2188" s="1"/>
      <c r="AU2188" s="1"/>
    </row>
    <row r="2189" spans="45:47">
      <c r="AS2189" s="1"/>
      <c r="AT2189" s="1"/>
      <c r="AU2189" s="1"/>
    </row>
    <row r="2190" spans="45:47">
      <c r="AS2190" s="1"/>
      <c r="AT2190" s="1"/>
      <c r="AU2190" s="1"/>
    </row>
    <row r="2191" spans="45:47">
      <c r="AS2191" s="1"/>
      <c r="AT2191" s="1"/>
      <c r="AU2191" s="1"/>
    </row>
    <row r="2192" spans="45:47">
      <c r="AS2192" s="1"/>
      <c r="AT2192" s="1"/>
      <c r="AU2192" s="1"/>
    </row>
    <row r="2193" spans="45:47">
      <c r="AS2193" s="1"/>
      <c r="AT2193" s="1"/>
      <c r="AU2193" s="1"/>
    </row>
    <row r="2194" spans="45:47">
      <c r="AS2194" s="1"/>
      <c r="AT2194" s="1"/>
      <c r="AU2194" s="1"/>
    </row>
    <row r="2195" spans="45:47">
      <c r="AS2195" s="1"/>
      <c r="AT2195" s="1"/>
      <c r="AU2195" s="1"/>
    </row>
    <row r="2196" spans="45:47">
      <c r="AS2196" s="1"/>
      <c r="AT2196" s="1"/>
      <c r="AU2196" s="1"/>
    </row>
    <row r="2197" spans="45:47">
      <c r="AS2197" s="1"/>
      <c r="AT2197" s="1"/>
      <c r="AU2197" s="1"/>
    </row>
    <row r="2198" spans="45:47">
      <c r="AS2198" s="1"/>
      <c r="AT2198" s="1"/>
      <c r="AU2198" s="1"/>
    </row>
    <row r="2199" spans="45:47">
      <c r="AS2199" s="1"/>
      <c r="AT2199" s="1"/>
      <c r="AU2199" s="1"/>
    </row>
    <row r="2200" spans="45:47">
      <c r="AS2200" s="1"/>
      <c r="AT2200" s="1"/>
      <c r="AU2200" s="1"/>
    </row>
    <row r="2201" spans="45:47">
      <c r="AS2201" s="1"/>
      <c r="AT2201" s="1"/>
      <c r="AU2201" s="1"/>
    </row>
    <row r="2202" spans="45:47">
      <c r="AS2202" s="1"/>
      <c r="AT2202" s="1"/>
      <c r="AU2202" s="1"/>
    </row>
    <row r="2203" spans="45:47">
      <c r="AS2203" s="1"/>
      <c r="AT2203" s="1"/>
      <c r="AU2203" s="1"/>
    </row>
    <row r="2204" spans="45:47">
      <c r="AS2204" s="1"/>
      <c r="AT2204" s="1"/>
      <c r="AU2204" s="1"/>
    </row>
    <row r="2205" spans="45:47">
      <c r="AS2205" s="1"/>
      <c r="AT2205" s="1"/>
      <c r="AU2205" s="1"/>
    </row>
    <row r="2206" spans="45:47">
      <c r="AS2206" s="1"/>
      <c r="AT2206" s="1"/>
      <c r="AU2206" s="1"/>
    </row>
    <row r="2207" spans="45:47">
      <c r="AS2207" s="1"/>
      <c r="AT2207" s="1"/>
      <c r="AU2207" s="1"/>
    </row>
    <row r="2208" spans="45:47">
      <c r="AS2208" s="1"/>
      <c r="AT2208" s="1"/>
      <c r="AU2208" s="1"/>
    </row>
    <row r="2209" spans="45:47">
      <c r="AS2209" s="1"/>
      <c r="AT2209" s="1"/>
      <c r="AU2209" s="1"/>
    </row>
    <row r="2210" spans="45:47">
      <c r="AS2210" s="1"/>
      <c r="AT2210" s="1"/>
      <c r="AU2210" s="1"/>
    </row>
    <row r="2211" spans="45:47">
      <c r="AS2211" s="1"/>
      <c r="AT2211" s="1"/>
      <c r="AU2211" s="1"/>
    </row>
    <row r="2212" spans="45:47">
      <c r="AS2212" s="1"/>
      <c r="AT2212" s="1"/>
      <c r="AU2212" s="1"/>
    </row>
    <row r="2213" spans="45:47">
      <c r="AS2213" s="1"/>
      <c r="AT2213" s="1"/>
      <c r="AU2213" s="1"/>
    </row>
    <row r="2214" spans="45:47">
      <c r="AS2214" s="1"/>
      <c r="AT2214" s="1"/>
      <c r="AU2214" s="1"/>
    </row>
    <row r="2215" spans="45:47">
      <c r="AS2215" s="1"/>
      <c r="AT2215" s="1"/>
      <c r="AU2215" s="1"/>
    </row>
    <row r="2216" spans="45:47">
      <c r="AS2216" s="1"/>
      <c r="AT2216" s="1"/>
      <c r="AU2216" s="1"/>
    </row>
    <row r="2217" spans="45:47">
      <c r="AS2217" s="1"/>
      <c r="AT2217" s="1"/>
      <c r="AU2217" s="1"/>
    </row>
    <row r="2218" spans="45:47">
      <c r="AS2218" s="1"/>
      <c r="AT2218" s="1"/>
      <c r="AU2218" s="1"/>
    </row>
    <row r="2219" spans="45:47">
      <c r="AS2219" s="1"/>
      <c r="AT2219" s="1"/>
      <c r="AU2219" s="1"/>
    </row>
    <row r="2220" spans="45:47">
      <c r="AS2220" s="1"/>
      <c r="AT2220" s="1"/>
      <c r="AU2220" s="1"/>
    </row>
    <row r="2221" spans="45:47">
      <c r="AS2221" s="1"/>
      <c r="AT2221" s="1"/>
      <c r="AU2221" s="1"/>
    </row>
    <row r="2222" spans="45:47">
      <c r="AS2222" s="1"/>
      <c r="AT2222" s="1"/>
      <c r="AU2222" s="1"/>
    </row>
    <row r="2223" spans="45:47">
      <c r="AS2223" s="1"/>
      <c r="AT2223" s="1"/>
      <c r="AU2223" s="1"/>
    </row>
    <row r="2224" spans="45:47">
      <c r="AS2224" s="1"/>
      <c r="AT2224" s="1"/>
      <c r="AU2224" s="1"/>
    </row>
    <row r="2225" spans="45:47">
      <c r="AS2225" s="1"/>
      <c r="AT2225" s="1"/>
      <c r="AU2225" s="1"/>
    </row>
    <row r="2226" spans="45:47">
      <c r="AS2226" s="1"/>
      <c r="AT2226" s="1"/>
      <c r="AU2226" s="1"/>
    </row>
    <row r="2227" spans="45:47">
      <c r="AS2227" s="1"/>
      <c r="AT2227" s="1"/>
      <c r="AU2227" s="1"/>
    </row>
    <row r="2228" spans="45:47">
      <c r="AS2228" s="1"/>
      <c r="AT2228" s="1"/>
      <c r="AU2228" s="1"/>
    </row>
    <row r="2229" spans="45:47">
      <c r="AS2229" s="1"/>
      <c r="AT2229" s="1"/>
      <c r="AU2229" s="1"/>
    </row>
    <row r="2230" spans="45:47">
      <c r="AS2230" s="1"/>
      <c r="AT2230" s="1"/>
      <c r="AU2230" s="1"/>
    </row>
    <row r="2231" spans="45:47">
      <c r="AS2231" s="1"/>
      <c r="AT2231" s="1"/>
      <c r="AU2231" s="1"/>
    </row>
    <row r="2232" spans="45:47">
      <c r="AS2232" s="1"/>
      <c r="AT2232" s="1"/>
      <c r="AU2232" s="1"/>
    </row>
    <row r="2233" spans="45:47">
      <c r="AS2233" s="1"/>
      <c r="AT2233" s="1"/>
      <c r="AU2233" s="1"/>
    </row>
    <row r="2234" spans="45:47">
      <c r="AS2234" s="1"/>
      <c r="AT2234" s="1"/>
      <c r="AU2234" s="1"/>
    </row>
    <row r="2235" spans="45:47">
      <c r="AS2235" s="1"/>
      <c r="AT2235" s="1"/>
      <c r="AU2235" s="1"/>
    </row>
    <row r="2236" spans="45:47">
      <c r="AS2236" s="1"/>
      <c r="AT2236" s="1"/>
      <c r="AU2236" s="1"/>
    </row>
    <row r="2237" spans="45:47">
      <c r="AS2237" s="1"/>
      <c r="AT2237" s="1"/>
      <c r="AU2237" s="1"/>
    </row>
    <row r="2238" spans="45:47">
      <c r="AS2238" s="1"/>
      <c r="AT2238" s="1"/>
      <c r="AU2238" s="1"/>
    </row>
    <row r="2239" spans="45:47">
      <c r="AS2239" s="1"/>
      <c r="AT2239" s="1"/>
      <c r="AU2239" s="1"/>
    </row>
    <row r="2240" spans="45:47">
      <c r="AS2240" s="1"/>
      <c r="AT2240" s="1"/>
      <c r="AU2240" s="1"/>
    </row>
    <row r="2241" spans="45:47">
      <c r="AS2241" s="1"/>
      <c r="AT2241" s="1"/>
      <c r="AU2241" s="1"/>
    </row>
    <row r="2242" spans="45:47">
      <c r="AS2242" s="1"/>
      <c r="AT2242" s="1"/>
      <c r="AU2242" s="1"/>
    </row>
    <row r="2243" spans="45:47">
      <c r="AS2243" s="1"/>
      <c r="AT2243" s="1"/>
      <c r="AU2243" s="1"/>
    </row>
    <row r="2244" spans="45:47">
      <c r="AS2244" s="1"/>
      <c r="AT2244" s="1"/>
      <c r="AU2244" s="1"/>
    </row>
    <row r="2245" spans="45:47">
      <c r="AS2245" s="1"/>
      <c r="AT2245" s="1"/>
      <c r="AU2245" s="1"/>
    </row>
    <row r="2246" spans="45:47">
      <c r="AS2246" s="1"/>
      <c r="AT2246" s="1"/>
      <c r="AU2246" s="1"/>
    </row>
    <row r="2247" spans="45:47">
      <c r="AS2247" s="1"/>
      <c r="AT2247" s="1"/>
      <c r="AU2247" s="1"/>
    </row>
    <row r="2248" spans="45:47">
      <c r="AS2248" s="1"/>
      <c r="AT2248" s="1"/>
      <c r="AU2248" s="1"/>
    </row>
    <row r="2249" spans="45:47">
      <c r="AS2249" s="1"/>
      <c r="AT2249" s="1"/>
      <c r="AU2249" s="1"/>
    </row>
    <row r="2250" spans="45:47">
      <c r="AS2250" s="1"/>
      <c r="AT2250" s="1"/>
      <c r="AU2250" s="1"/>
    </row>
    <row r="2251" spans="45:47">
      <c r="AS2251" s="1"/>
      <c r="AT2251" s="1"/>
      <c r="AU2251" s="1"/>
    </row>
    <row r="2252" spans="45:47">
      <c r="AS2252" s="1"/>
      <c r="AT2252" s="1"/>
      <c r="AU2252" s="1"/>
    </row>
    <row r="2253" spans="45:47">
      <c r="AS2253" s="1"/>
      <c r="AT2253" s="1"/>
      <c r="AU2253" s="1"/>
    </row>
    <row r="2254" spans="45:47">
      <c r="AS2254" s="1"/>
      <c r="AT2254" s="1"/>
      <c r="AU2254" s="1"/>
    </row>
    <row r="2255" spans="45:47">
      <c r="AS2255" s="1"/>
      <c r="AT2255" s="1"/>
      <c r="AU2255" s="1"/>
    </row>
    <row r="2256" spans="45:47">
      <c r="AS2256" s="1"/>
      <c r="AT2256" s="1"/>
      <c r="AU2256" s="1"/>
    </row>
    <row r="2257" spans="45:47">
      <c r="AS2257" s="1"/>
      <c r="AT2257" s="1"/>
      <c r="AU2257" s="1"/>
    </row>
    <row r="2258" spans="45:47">
      <c r="AS2258" s="1"/>
      <c r="AT2258" s="1"/>
      <c r="AU2258" s="1"/>
    </row>
    <row r="2259" spans="45:47">
      <c r="AS2259" s="1"/>
      <c r="AT2259" s="1"/>
      <c r="AU2259" s="1"/>
    </row>
    <row r="2260" spans="45:47">
      <c r="AS2260" s="1"/>
      <c r="AT2260" s="1"/>
      <c r="AU2260" s="1"/>
    </row>
    <row r="2261" spans="45:47">
      <c r="AS2261" s="1"/>
      <c r="AT2261" s="1"/>
      <c r="AU2261" s="1"/>
    </row>
    <row r="2262" spans="45:47">
      <c r="AS2262" s="1"/>
      <c r="AT2262" s="1"/>
      <c r="AU2262" s="1"/>
    </row>
    <row r="2263" spans="45:47">
      <c r="AS2263" s="1"/>
      <c r="AT2263" s="1"/>
      <c r="AU2263" s="1"/>
    </row>
    <row r="2264" spans="45:47">
      <c r="AS2264" s="1"/>
      <c r="AT2264" s="1"/>
      <c r="AU2264" s="1"/>
    </row>
    <row r="2265" spans="45:47">
      <c r="AS2265" s="1"/>
      <c r="AT2265" s="1"/>
      <c r="AU2265" s="1"/>
    </row>
    <row r="2266" spans="45:47">
      <c r="AS2266" s="1"/>
      <c r="AT2266" s="1"/>
      <c r="AU2266" s="1"/>
    </row>
    <row r="2267" spans="45:47">
      <c r="AS2267" s="1"/>
      <c r="AT2267" s="1"/>
      <c r="AU2267" s="1"/>
    </row>
    <row r="2268" spans="45:47">
      <c r="AS2268" s="1"/>
      <c r="AT2268" s="1"/>
      <c r="AU2268" s="1"/>
    </row>
    <row r="2269" spans="45:47">
      <c r="AS2269" s="1"/>
      <c r="AT2269" s="1"/>
      <c r="AU2269" s="1"/>
    </row>
    <row r="2270" spans="45:47">
      <c r="AS2270" s="1"/>
      <c r="AT2270" s="1"/>
      <c r="AU2270" s="1"/>
    </row>
    <row r="2271" spans="45:47">
      <c r="AS2271" s="1"/>
      <c r="AT2271" s="1"/>
      <c r="AU2271" s="1"/>
    </row>
    <row r="2272" spans="45:47">
      <c r="AS2272" s="1"/>
      <c r="AT2272" s="1"/>
      <c r="AU2272" s="1"/>
    </row>
    <row r="2273" spans="45:47">
      <c r="AS2273" s="1"/>
      <c r="AT2273" s="1"/>
      <c r="AU2273" s="1"/>
    </row>
    <row r="2274" spans="45:47">
      <c r="AS2274" s="1"/>
      <c r="AT2274" s="1"/>
      <c r="AU2274" s="1"/>
    </row>
    <row r="2275" spans="45:47">
      <c r="AS2275" s="1"/>
      <c r="AT2275" s="1"/>
      <c r="AU2275" s="1"/>
    </row>
    <row r="2276" spans="45:47">
      <c r="AS2276" s="1"/>
      <c r="AT2276" s="1"/>
      <c r="AU2276" s="1"/>
    </row>
    <row r="2277" spans="45:47">
      <c r="AS2277" s="1"/>
      <c r="AT2277" s="1"/>
      <c r="AU2277" s="1"/>
    </row>
    <row r="2278" spans="45:47">
      <c r="AS2278" s="1"/>
      <c r="AT2278" s="1"/>
      <c r="AU2278" s="1"/>
    </row>
    <row r="2279" spans="45:47">
      <c r="AS2279" s="1"/>
      <c r="AT2279" s="1"/>
      <c r="AU2279" s="1"/>
    </row>
    <row r="2280" spans="45:47">
      <c r="AS2280" s="1"/>
      <c r="AT2280" s="1"/>
      <c r="AU2280" s="1"/>
    </row>
    <row r="2281" spans="45:47">
      <c r="AS2281" s="1"/>
      <c r="AT2281" s="1"/>
      <c r="AU2281" s="1"/>
    </row>
    <row r="2282" spans="45:47">
      <c r="AS2282" s="1"/>
      <c r="AT2282" s="1"/>
      <c r="AU2282" s="1"/>
    </row>
    <row r="2283" spans="45:47">
      <c r="AS2283" s="1"/>
      <c r="AT2283" s="1"/>
      <c r="AU2283" s="1"/>
    </row>
    <row r="2284" spans="45:47">
      <c r="AS2284" s="1"/>
      <c r="AT2284" s="1"/>
      <c r="AU2284" s="1"/>
    </row>
    <row r="2285" spans="45:47">
      <c r="AS2285" s="1"/>
      <c r="AT2285" s="1"/>
      <c r="AU2285" s="1"/>
    </row>
    <row r="2286" spans="45:47">
      <c r="AS2286" s="1"/>
      <c r="AT2286" s="1"/>
      <c r="AU2286" s="1"/>
    </row>
    <row r="2287" spans="45:47">
      <c r="AS2287" s="1"/>
      <c r="AT2287" s="1"/>
      <c r="AU2287" s="1"/>
    </row>
    <row r="2288" spans="45:47">
      <c r="AS2288" s="1"/>
      <c r="AT2288" s="1"/>
      <c r="AU2288" s="1"/>
    </row>
    <row r="2289" spans="45:47">
      <c r="AS2289" s="1"/>
      <c r="AT2289" s="1"/>
      <c r="AU2289" s="1"/>
    </row>
    <row r="2290" spans="45:47">
      <c r="AS2290" s="1"/>
      <c r="AT2290" s="1"/>
      <c r="AU2290" s="1"/>
    </row>
    <row r="2291" spans="45:47">
      <c r="AS2291" s="1"/>
      <c r="AT2291" s="1"/>
      <c r="AU2291" s="1"/>
    </row>
    <row r="2292" spans="45:47">
      <c r="AS2292" s="1"/>
      <c r="AT2292" s="1"/>
      <c r="AU2292" s="1"/>
    </row>
    <row r="2293" spans="45:47">
      <c r="AS2293" s="1"/>
      <c r="AT2293" s="1"/>
      <c r="AU2293" s="1"/>
    </row>
    <row r="2294" spans="45:47">
      <c r="AS2294" s="1"/>
      <c r="AT2294" s="1"/>
      <c r="AU2294" s="1"/>
    </row>
    <row r="2295" spans="45:47">
      <c r="AS2295" s="1"/>
      <c r="AT2295" s="1"/>
      <c r="AU2295" s="1"/>
    </row>
    <row r="2296" spans="45:47">
      <c r="AS2296" s="1"/>
      <c r="AT2296" s="1"/>
      <c r="AU2296" s="1"/>
    </row>
    <row r="2297" spans="45:47">
      <c r="AS2297" s="1"/>
      <c r="AT2297" s="1"/>
      <c r="AU2297" s="1"/>
    </row>
    <row r="2298" spans="45:47">
      <c r="AS2298" s="1"/>
      <c r="AT2298" s="1"/>
      <c r="AU2298" s="1"/>
    </row>
    <row r="2299" spans="45:47">
      <c r="AS2299" s="1"/>
      <c r="AT2299" s="1"/>
      <c r="AU2299" s="1"/>
    </row>
    <row r="2300" spans="45:47">
      <c r="AS2300" s="1"/>
      <c r="AT2300" s="1"/>
      <c r="AU2300" s="1"/>
    </row>
    <row r="2301" spans="45:47">
      <c r="AS2301" s="1"/>
      <c r="AT2301" s="1"/>
      <c r="AU2301" s="1"/>
    </row>
    <row r="2302" spans="45:47">
      <c r="AS2302" s="1"/>
      <c r="AT2302" s="1"/>
      <c r="AU2302" s="1"/>
    </row>
    <row r="2303" spans="45:47">
      <c r="AS2303" s="1"/>
      <c r="AT2303" s="1"/>
      <c r="AU2303" s="1"/>
    </row>
    <row r="2304" spans="45:47">
      <c r="AS2304" s="1"/>
      <c r="AT2304" s="1"/>
      <c r="AU2304" s="1"/>
    </row>
    <row r="2305" spans="45:47">
      <c r="AS2305" s="1"/>
      <c r="AT2305" s="1"/>
      <c r="AU2305" s="1"/>
    </row>
    <row r="2306" spans="45:47">
      <c r="AS2306" s="1"/>
      <c r="AT2306" s="1"/>
      <c r="AU2306" s="1"/>
    </row>
    <row r="2307" spans="45:47">
      <c r="AS2307" s="1"/>
      <c r="AT2307" s="1"/>
      <c r="AU2307" s="1"/>
    </row>
    <row r="2308" spans="45:47">
      <c r="AS2308" s="1"/>
      <c r="AT2308" s="1"/>
      <c r="AU2308" s="1"/>
    </row>
    <row r="2309" spans="45:47">
      <c r="AS2309" s="1"/>
      <c r="AT2309" s="1"/>
      <c r="AU2309" s="1"/>
    </row>
    <row r="2310" spans="45:47">
      <c r="AS2310" s="1"/>
      <c r="AT2310" s="1"/>
      <c r="AU2310" s="1"/>
    </row>
    <row r="2311" spans="45:47">
      <c r="AS2311" s="1"/>
      <c r="AT2311" s="1"/>
      <c r="AU2311" s="1"/>
    </row>
    <row r="2312" spans="45:47">
      <c r="AS2312" s="1"/>
      <c r="AT2312" s="1"/>
      <c r="AU2312" s="1"/>
    </row>
    <row r="2313" spans="45:47">
      <c r="AS2313" s="1"/>
      <c r="AT2313" s="1"/>
      <c r="AU2313" s="1"/>
    </row>
    <row r="2314" spans="45:47">
      <c r="AS2314" s="1"/>
      <c r="AT2314" s="1"/>
      <c r="AU2314" s="1"/>
    </row>
    <row r="2315" spans="45:47">
      <c r="AS2315" s="1"/>
      <c r="AT2315" s="1"/>
      <c r="AU2315" s="1"/>
    </row>
    <row r="2316" spans="45:47">
      <c r="AS2316" s="1"/>
      <c r="AT2316" s="1"/>
      <c r="AU2316" s="1"/>
    </row>
    <row r="2317" spans="45:47">
      <c r="AS2317" s="1"/>
      <c r="AT2317" s="1"/>
      <c r="AU2317" s="1"/>
    </row>
    <row r="2318" spans="45:47">
      <c r="AS2318" s="1"/>
      <c r="AT2318" s="1"/>
      <c r="AU2318" s="1"/>
    </row>
    <row r="2319" spans="45:47">
      <c r="AS2319" s="1"/>
      <c r="AT2319" s="1"/>
      <c r="AU2319" s="1"/>
    </row>
    <row r="2320" spans="45:47">
      <c r="AS2320" s="1"/>
      <c r="AT2320" s="1"/>
      <c r="AU2320" s="1"/>
    </row>
    <row r="2321" spans="45:47">
      <c r="AS2321" s="1"/>
      <c r="AT2321" s="1"/>
      <c r="AU2321" s="1"/>
    </row>
    <row r="2322" spans="45:47">
      <c r="AS2322" s="1"/>
      <c r="AT2322" s="1"/>
      <c r="AU2322" s="1"/>
    </row>
    <row r="2323" spans="45:47">
      <c r="AS2323" s="1"/>
      <c r="AT2323" s="1"/>
      <c r="AU2323" s="1"/>
    </row>
    <row r="2324" spans="45:47">
      <c r="AS2324" s="1"/>
      <c r="AT2324" s="1"/>
      <c r="AU2324" s="1"/>
    </row>
    <row r="2325" spans="45:47">
      <c r="AS2325" s="1"/>
      <c r="AT2325" s="1"/>
      <c r="AU2325" s="1"/>
    </row>
    <row r="2326" spans="45:47">
      <c r="AS2326" s="1"/>
      <c r="AT2326" s="1"/>
      <c r="AU2326" s="1"/>
    </row>
    <row r="2327" spans="45:47">
      <c r="AS2327" s="1"/>
      <c r="AT2327" s="1"/>
      <c r="AU2327" s="1"/>
    </row>
    <row r="2328" spans="45:47">
      <c r="AS2328" s="1"/>
      <c r="AT2328" s="1"/>
      <c r="AU2328" s="1"/>
    </row>
    <row r="2329" spans="45:47">
      <c r="AS2329" s="1"/>
      <c r="AT2329" s="1"/>
      <c r="AU2329" s="1"/>
    </row>
    <row r="2330" spans="45:47">
      <c r="AS2330" s="1"/>
      <c r="AT2330" s="1"/>
      <c r="AU2330" s="1"/>
    </row>
    <row r="2331" spans="45:47">
      <c r="AS2331" s="1"/>
      <c r="AT2331" s="1"/>
      <c r="AU2331" s="1"/>
    </row>
    <row r="2332" spans="45:47">
      <c r="AS2332" s="1"/>
      <c r="AT2332" s="1"/>
      <c r="AU2332" s="1"/>
    </row>
    <row r="2333" spans="45:47">
      <c r="AS2333" s="1"/>
      <c r="AT2333" s="1"/>
      <c r="AU2333" s="1"/>
    </row>
    <row r="2334" spans="45:47">
      <c r="AS2334" s="1"/>
      <c r="AT2334" s="1"/>
      <c r="AU2334" s="1"/>
    </row>
    <row r="2335" spans="45:47">
      <c r="AS2335" s="1"/>
      <c r="AT2335" s="1"/>
      <c r="AU2335" s="1"/>
    </row>
    <row r="2336" spans="45:47">
      <c r="AS2336" s="1"/>
      <c r="AT2336" s="1"/>
      <c r="AU2336" s="1"/>
    </row>
    <row r="2337" spans="45:47">
      <c r="AS2337" s="1"/>
      <c r="AT2337" s="1"/>
      <c r="AU2337" s="1"/>
    </row>
    <row r="2338" spans="45:47">
      <c r="AS2338" s="1"/>
      <c r="AT2338" s="1"/>
      <c r="AU2338" s="1"/>
    </row>
    <row r="2339" spans="45:47">
      <c r="AS2339" s="1"/>
      <c r="AT2339" s="1"/>
      <c r="AU2339" s="1"/>
    </row>
    <row r="2340" spans="45:47">
      <c r="AS2340" s="1"/>
      <c r="AT2340" s="1"/>
      <c r="AU2340" s="1"/>
    </row>
    <row r="2341" spans="45:47">
      <c r="AS2341" s="1"/>
      <c r="AT2341" s="1"/>
      <c r="AU2341" s="1"/>
    </row>
    <row r="2342" spans="45:47">
      <c r="AS2342" s="1"/>
      <c r="AT2342" s="1"/>
      <c r="AU2342" s="1"/>
    </row>
    <row r="2343" spans="45:47">
      <c r="AS2343" s="1"/>
      <c r="AT2343" s="1"/>
      <c r="AU2343" s="1"/>
    </row>
    <row r="2344" spans="45:47">
      <c r="AS2344" s="1"/>
      <c r="AT2344" s="1"/>
      <c r="AU2344" s="1"/>
    </row>
    <row r="2345" spans="45:47">
      <c r="AS2345" s="1"/>
      <c r="AT2345" s="1"/>
      <c r="AU2345" s="1"/>
    </row>
    <row r="2346" spans="45:47">
      <c r="AS2346" s="1"/>
      <c r="AT2346" s="1"/>
      <c r="AU2346" s="1"/>
    </row>
    <row r="2347" spans="45:47">
      <c r="AS2347" s="1"/>
      <c r="AT2347" s="1"/>
      <c r="AU2347" s="1"/>
    </row>
    <row r="2348" spans="45:47">
      <c r="AS2348" s="1"/>
      <c r="AT2348" s="1"/>
      <c r="AU2348" s="1"/>
    </row>
    <row r="2349" spans="45:47">
      <c r="AS2349" s="1"/>
      <c r="AT2349" s="1"/>
      <c r="AU2349" s="1"/>
    </row>
    <row r="2350" spans="45:47">
      <c r="AS2350" s="1"/>
      <c r="AT2350" s="1"/>
      <c r="AU2350" s="1"/>
    </row>
    <row r="2351" spans="45:47">
      <c r="AS2351" s="1"/>
      <c r="AT2351" s="1"/>
      <c r="AU2351" s="1"/>
    </row>
    <row r="2352" spans="45:47">
      <c r="AS2352" s="1"/>
      <c r="AT2352" s="1"/>
      <c r="AU2352" s="1"/>
    </row>
    <row r="2353" spans="45:47">
      <c r="AS2353" s="1"/>
      <c r="AT2353" s="1"/>
      <c r="AU2353" s="1"/>
    </row>
    <row r="2354" spans="45:47">
      <c r="AS2354" s="1"/>
      <c r="AT2354" s="1"/>
      <c r="AU2354" s="1"/>
    </row>
    <row r="2355" spans="45:47">
      <c r="AS2355" s="1"/>
      <c r="AT2355" s="1"/>
      <c r="AU2355" s="1"/>
    </row>
    <row r="2356" spans="45:47">
      <c r="AS2356" s="1"/>
      <c r="AT2356" s="1"/>
      <c r="AU2356" s="1"/>
    </row>
    <row r="2357" spans="45:47">
      <c r="AS2357" s="1"/>
      <c r="AT2357" s="1"/>
      <c r="AU2357" s="1"/>
    </row>
    <row r="2358" spans="45:47">
      <c r="AS2358" s="1"/>
      <c r="AT2358" s="1"/>
      <c r="AU2358" s="1"/>
    </row>
    <row r="2359" spans="45:47">
      <c r="AS2359" s="1"/>
      <c r="AT2359" s="1"/>
      <c r="AU2359" s="1"/>
    </row>
    <row r="2360" spans="45:47">
      <c r="AS2360" s="1"/>
      <c r="AT2360" s="1"/>
      <c r="AU2360" s="1"/>
    </row>
    <row r="2361" spans="45:47">
      <c r="AS2361" s="1"/>
      <c r="AT2361" s="1"/>
      <c r="AU2361" s="1"/>
    </row>
    <row r="2362" spans="45:47">
      <c r="AS2362" s="1"/>
      <c r="AT2362" s="1"/>
      <c r="AU2362" s="1"/>
    </row>
    <row r="2363" spans="45:47">
      <c r="AS2363" s="1"/>
      <c r="AT2363" s="1"/>
      <c r="AU2363" s="1"/>
    </row>
    <row r="2364" spans="45:47">
      <c r="AS2364" s="1"/>
      <c r="AT2364" s="1"/>
      <c r="AU2364" s="1"/>
    </row>
    <row r="2365" spans="45:47">
      <c r="AS2365" s="1"/>
      <c r="AT2365" s="1"/>
      <c r="AU2365" s="1"/>
    </row>
    <row r="2366" spans="45:47">
      <c r="AS2366" s="1"/>
      <c r="AT2366" s="1"/>
      <c r="AU2366" s="1"/>
    </row>
    <row r="2367" spans="45:47">
      <c r="AS2367" s="1"/>
      <c r="AT2367" s="1"/>
      <c r="AU2367" s="1"/>
    </row>
    <row r="2368" spans="45:47">
      <c r="AS2368" s="1"/>
      <c r="AT2368" s="1"/>
      <c r="AU2368" s="1"/>
    </row>
    <row r="2369" spans="45:47">
      <c r="AS2369" s="1"/>
      <c r="AT2369" s="1"/>
      <c r="AU2369" s="1"/>
    </row>
    <row r="2370" spans="45:47">
      <c r="AS2370" s="1"/>
      <c r="AT2370" s="1"/>
      <c r="AU2370" s="1"/>
    </row>
    <row r="2371" spans="45:47">
      <c r="AS2371" s="1"/>
      <c r="AT2371" s="1"/>
      <c r="AU2371" s="1"/>
    </row>
    <row r="2372" spans="45:47">
      <c r="AS2372" s="1"/>
      <c r="AT2372" s="1"/>
      <c r="AU2372" s="1"/>
    </row>
    <row r="2373" spans="45:47">
      <c r="AS2373" s="1"/>
      <c r="AT2373" s="1"/>
      <c r="AU2373" s="1"/>
    </row>
    <row r="2374" spans="45:47">
      <c r="AS2374" s="1"/>
      <c r="AT2374" s="1"/>
      <c r="AU2374" s="1"/>
    </row>
    <row r="2375" spans="45:47">
      <c r="AS2375" s="1"/>
      <c r="AT2375" s="1"/>
      <c r="AU2375" s="1"/>
    </row>
    <row r="2376" spans="45:47">
      <c r="AS2376" s="1"/>
      <c r="AT2376" s="1"/>
      <c r="AU2376" s="1"/>
    </row>
    <row r="2377" spans="45:47">
      <c r="AS2377" s="1"/>
      <c r="AT2377" s="1"/>
      <c r="AU2377" s="1"/>
    </row>
    <row r="2378" spans="45:47">
      <c r="AS2378" s="1"/>
      <c r="AT2378" s="1"/>
      <c r="AU2378" s="1"/>
    </row>
    <row r="2379" spans="45:47">
      <c r="AS2379" s="1"/>
      <c r="AT2379" s="1"/>
      <c r="AU2379" s="1"/>
    </row>
    <row r="2380" spans="45:47">
      <c r="AS2380" s="1"/>
      <c r="AT2380" s="1"/>
      <c r="AU2380" s="1"/>
    </row>
    <row r="2381" spans="45:47">
      <c r="AS2381" s="1"/>
      <c r="AT2381" s="1"/>
      <c r="AU2381" s="1"/>
    </row>
    <row r="2382" spans="45:47">
      <c r="AS2382" s="1"/>
      <c r="AT2382" s="1"/>
      <c r="AU2382" s="1"/>
    </row>
    <row r="2383" spans="45:47">
      <c r="AS2383" s="1"/>
      <c r="AT2383" s="1"/>
      <c r="AU2383" s="1"/>
    </row>
    <row r="2384" spans="45:47">
      <c r="AS2384" s="1"/>
      <c r="AT2384" s="1"/>
      <c r="AU2384" s="1"/>
    </row>
    <row r="2385" spans="45:47">
      <c r="AS2385" s="1"/>
      <c r="AT2385" s="1"/>
      <c r="AU2385" s="1"/>
    </row>
    <row r="2386" spans="45:47">
      <c r="AS2386" s="1"/>
      <c r="AT2386" s="1"/>
      <c r="AU2386" s="1"/>
    </row>
    <row r="2387" spans="45:47">
      <c r="AS2387" s="1"/>
      <c r="AT2387" s="1"/>
      <c r="AU2387" s="1"/>
    </row>
    <row r="2388" spans="45:47">
      <c r="AS2388" s="1"/>
      <c r="AT2388" s="1"/>
      <c r="AU2388" s="1"/>
    </row>
    <row r="2389" spans="45:47">
      <c r="AS2389" s="1"/>
      <c r="AT2389" s="1"/>
      <c r="AU2389" s="1"/>
    </row>
    <row r="2390" spans="45:47">
      <c r="AS2390" s="1"/>
      <c r="AT2390" s="1"/>
      <c r="AU2390" s="1"/>
    </row>
    <row r="2391" spans="45:47">
      <c r="AS2391" s="1"/>
      <c r="AT2391" s="1"/>
      <c r="AU2391" s="1"/>
    </row>
    <row r="2392" spans="45:47">
      <c r="AS2392" s="1"/>
      <c r="AT2392" s="1"/>
      <c r="AU2392" s="1"/>
    </row>
    <row r="2393" spans="45:47">
      <c r="AS2393" s="1"/>
      <c r="AT2393" s="1"/>
      <c r="AU2393" s="1"/>
    </row>
    <row r="2394" spans="45:47">
      <c r="AS2394" s="1"/>
      <c r="AT2394" s="1"/>
      <c r="AU2394" s="1"/>
    </row>
    <row r="2395" spans="45:47">
      <c r="AS2395" s="1"/>
      <c r="AT2395" s="1"/>
      <c r="AU2395" s="1"/>
    </row>
    <row r="2396" spans="45:47">
      <c r="AS2396" s="1"/>
      <c r="AT2396" s="1"/>
      <c r="AU2396" s="1"/>
    </row>
    <row r="2397" spans="45:47">
      <c r="AS2397" s="1"/>
      <c r="AT2397" s="1"/>
      <c r="AU2397" s="1"/>
    </row>
    <row r="2398" spans="45:47">
      <c r="AS2398" s="1"/>
      <c r="AT2398" s="1"/>
      <c r="AU2398" s="1"/>
    </row>
    <row r="2399" spans="45:47">
      <c r="AS2399" s="1"/>
      <c r="AT2399" s="1"/>
      <c r="AU2399" s="1"/>
    </row>
    <row r="2400" spans="45:47">
      <c r="AS2400" s="1"/>
      <c r="AT2400" s="1"/>
      <c r="AU2400" s="1"/>
    </row>
    <row r="2401" spans="45:47">
      <c r="AS2401" s="1"/>
      <c r="AT2401" s="1"/>
      <c r="AU2401" s="1"/>
    </row>
    <row r="2402" spans="45:47">
      <c r="AS2402" s="1"/>
      <c r="AT2402" s="1"/>
      <c r="AU2402" s="1"/>
    </row>
    <row r="2403" spans="45:47">
      <c r="AS2403" s="1"/>
      <c r="AT2403" s="1"/>
      <c r="AU2403" s="1"/>
    </row>
    <row r="2404" spans="45:47">
      <c r="AS2404" s="1"/>
      <c r="AT2404" s="1"/>
      <c r="AU2404" s="1"/>
    </row>
    <row r="2405" spans="45:47">
      <c r="AS2405" s="1"/>
      <c r="AT2405" s="1"/>
      <c r="AU2405" s="1"/>
    </row>
    <row r="2406" spans="45:47">
      <c r="AS2406" s="1"/>
      <c r="AT2406" s="1"/>
      <c r="AU2406" s="1"/>
    </row>
    <row r="2407" spans="45:47">
      <c r="AS2407" s="1"/>
      <c r="AT2407" s="1"/>
      <c r="AU2407" s="1"/>
    </row>
    <row r="2408" spans="45:47">
      <c r="AS2408" s="1"/>
      <c r="AT2408" s="1"/>
      <c r="AU2408" s="1"/>
    </row>
    <row r="2409" spans="45:47">
      <c r="AS2409" s="1"/>
      <c r="AT2409" s="1"/>
      <c r="AU2409" s="1"/>
    </row>
    <row r="2410" spans="45:47">
      <c r="AS2410" s="1"/>
      <c r="AT2410" s="1"/>
      <c r="AU2410" s="1"/>
    </row>
    <row r="2411" spans="45:47">
      <c r="AS2411" s="1"/>
      <c r="AT2411" s="1"/>
      <c r="AU2411" s="1"/>
    </row>
    <row r="2412" spans="45:47">
      <c r="AS2412" s="1"/>
      <c r="AT2412" s="1"/>
      <c r="AU2412" s="1"/>
    </row>
    <row r="2413" spans="45:47">
      <c r="AS2413" s="1"/>
      <c r="AT2413" s="1"/>
      <c r="AU2413" s="1"/>
    </row>
    <row r="2414" spans="45:47">
      <c r="AS2414" s="1"/>
      <c r="AT2414" s="1"/>
      <c r="AU2414" s="1"/>
    </row>
    <row r="2415" spans="45:47">
      <c r="AS2415" s="1"/>
      <c r="AT2415" s="1"/>
      <c r="AU2415" s="1"/>
    </row>
    <row r="2416" spans="45:47">
      <c r="AS2416" s="1"/>
      <c r="AT2416" s="1"/>
      <c r="AU2416" s="1"/>
    </row>
    <row r="2417" spans="45:47">
      <c r="AS2417" s="1"/>
      <c r="AT2417" s="1"/>
      <c r="AU2417" s="1"/>
    </row>
    <row r="2418" spans="45:47">
      <c r="AS2418" s="1"/>
      <c r="AT2418" s="1"/>
      <c r="AU2418" s="1"/>
    </row>
    <row r="2419" spans="45:47">
      <c r="AS2419" s="1"/>
      <c r="AT2419" s="1"/>
      <c r="AU2419" s="1"/>
    </row>
    <row r="2420" spans="45:47">
      <c r="AS2420" s="1"/>
      <c r="AT2420" s="1"/>
      <c r="AU2420" s="1"/>
    </row>
    <row r="2421" spans="45:47">
      <c r="AS2421" s="1"/>
      <c r="AT2421" s="1"/>
      <c r="AU2421" s="1"/>
    </row>
    <row r="2422" spans="45:47">
      <c r="AS2422" s="1"/>
      <c r="AT2422" s="1"/>
      <c r="AU2422" s="1"/>
    </row>
    <row r="2423" spans="45:47">
      <c r="AS2423" s="1"/>
      <c r="AT2423" s="1"/>
      <c r="AU2423" s="1"/>
    </row>
    <row r="2424" spans="45:47">
      <c r="AS2424" s="1"/>
      <c r="AT2424" s="1"/>
      <c r="AU2424" s="1"/>
    </row>
    <row r="2425" spans="45:47">
      <c r="AS2425" s="1"/>
      <c r="AT2425" s="1"/>
      <c r="AU2425" s="1"/>
    </row>
    <row r="2426" spans="45:47">
      <c r="AS2426" s="1"/>
      <c r="AT2426" s="1"/>
      <c r="AU2426" s="1"/>
    </row>
    <row r="2427" spans="45:47">
      <c r="AS2427" s="1"/>
      <c r="AT2427" s="1"/>
      <c r="AU2427" s="1"/>
    </row>
    <row r="2428" spans="45:47">
      <c r="AS2428" s="1"/>
      <c r="AT2428" s="1"/>
      <c r="AU2428" s="1"/>
    </row>
    <row r="2429" spans="45:47">
      <c r="AS2429" s="1"/>
      <c r="AT2429" s="1"/>
      <c r="AU2429" s="1"/>
    </row>
    <row r="2430" spans="45:47">
      <c r="AS2430" s="1"/>
      <c r="AT2430" s="1"/>
      <c r="AU2430" s="1"/>
    </row>
    <row r="2431" spans="45:47">
      <c r="AS2431" s="1"/>
      <c r="AT2431" s="1"/>
      <c r="AU2431" s="1"/>
    </row>
    <row r="2432" spans="45:47">
      <c r="AS2432" s="1"/>
      <c r="AT2432" s="1"/>
      <c r="AU2432" s="1"/>
    </row>
    <row r="2433" spans="45:47">
      <c r="AS2433" s="1"/>
      <c r="AT2433" s="1"/>
      <c r="AU2433" s="1"/>
    </row>
    <row r="2434" spans="45:47">
      <c r="AS2434" s="1"/>
      <c r="AT2434" s="1"/>
      <c r="AU2434" s="1"/>
    </row>
    <row r="2435" spans="45:47">
      <c r="AS2435" s="1"/>
      <c r="AT2435" s="1"/>
      <c r="AU2435" s="1"/>
    </row>
    <row r="2436" spans="45:47">
      <c r="AS2436" s="1"/>
      <c r="AT2436" s="1"/>
      <c r="AU2436" s="1"/>
    </row>
    <row r="2437" spans="45:47">
      <c r="AS2437" s="1"/>
      <c r="AT2437" s="1"/>
      <c r="AU2437" s="1"/>
    </row>
    <row r="2438" spans="45:47">
      <c r="AS2438" s="1"/>
      <c r="AT2438" s="1"/>
      <c r="AU2438" s="1"/>
    </row>
    <row r="2439" spans="45:47">
      <c r="AS2439" s="1"/>
      <c r="AT2439" s="1"/>
      <c r="AU2439" s="1"/>
    </row>
    <row r="2440" spans="45:47">
      <c r="AS2440" s="1"/>
      <c r="AT2440" s="1"/>
      <c r="AU2440" s="1"/>
    </row>
    <row r="2441" spans="45:47">
      <c r="AS2441" s="1"/>
      <c r="AT2441" s="1"/>
      <c r="AU2441" s="1"/>
    </row>
    <row r="2442" spans="45:47">
      <c r="AS2442" s="1"/>
      <c r="AT2442" s="1"/>
      <c r="AU2442" s="1"/>
    </row>
    <row r="2443" spans="45:47">
      <c r="AS2443" s="1"/>
      <c r="AT2443" s="1"/>
      <c r="AU2443" s="1"/>
    </row>
    <row r="2444" spans="45:47">
      <c r="AS2444" s="1"/>
      <c r="AT2444" s="1"/>
      <c r="AU2444" s="1"/>
    </row>
    <row r="2445" spans="45:47">
      <c r="AS2445" s="1"/>
      <c r="AT2445" s="1"/>
      <c r="AU2445" s="1"/>
    </row>
    <row r="2446" spans="45:47">
      <c r="AS2446" s="1"/>
      <c r="AT2446" s="1"/>
      <c r="AU2446" s="1"/>
    </row>
    <row r="2447" spans="45:47">
      <c r="AS2447" s="1"/>
      <c r="AT2447" s="1"/>
      <c r="AU2447" s="1"/>
    </row>
    <row r="2448" spans="45:47">
      <c r="AS2448" s="1"/>
      <c r="AT2448" s="1"/>
      <c r="AU2448" s="1"/>
    </row>
    <row r="2449" spans="45:47">
      <c r="AS2449" s="1"/>
      <c r="AT2449" s="1"/>
      <c r="AU2449" s="1"/>
    </row>
    <row r="2450" spans="45:47">
      <c r="AS2450" s="1"/>
      <c r="AT2450" s="1"/>
      <c r="AU2450" s="1"/>
    </row>
    <row r="2451" spans="45:47">
      <c r="AS2451" s="1"/>
      <c r="AT2451" s="1"/>
      <c r="AU2451" s="1"/>
    </row>
    <row r="2452" spans="45:47">
      <c r="AS2452" s="1"/>
      <c r="AT2452" s="1"/>
      <c r="AU2452" s="1"/>
    </row>
    <row r="2453" spans="45:47">
      <c r="AS2453" s="1"/>
      <c r="AT2453" s="1"/>
      <c r="AU2453" s="1"/>
    </row>
    <row r="2454" spans="45:47">
      <c r="AS2454" s="1"/>
      <c r="AT2454" s="1"/>
      <c r="AU2454" s="1"/>
    </row>
    <row r="2455" spans="45:47">
      <c r="AS2455" s="1"/>
      <c r="AT2455" s="1"/>
      <c r="AU2455" s="1"/>
    </row>
    <row r="2456" spans="45:47">
      <c r="AS2456" s="1"/>
      <c r="AT2456" s="1"/>
      <c r="AU2456" s="1"/>
    </row>
    <row r="2457" spans="45:47">
      <c r="AS2457" s="1"/>
      <c r="AT2457" s="1"/>
      <c r="AU2457" s="1"/>
    </row>
    <row r="2458" spans="45:47">
      <c r="AS2458" s="1"/>
      <c r="AT2458" s="1"/>
      <c r="AU2458" s="1"/>
    </row>
    <row r="2459" spans="45:47">
      <c r="AS2459" s="1"/>
      <c r="AT2459" s="1"/>
      <c r="AU2459" s="1"/>
    </row>
    <row r="2460" spans="45:47">
      <c r="AS2460" s="1"/>
      <c r="AT2460" s="1"/>
      <c r="AU2460" s="1"/>
    </row>
    <row r="2461" spans="45:47">
      <c r="AS2461" s="1"/>
      <c r="AT2461" s="1"/>
      <c r="AU2461" s="1"/>
    </row>
    <row r="2462" spans="45:47">
      <c r="AS2462" s="1"/>
      <c r="AT2462" s="1"/>
      <c r="AU2462" s="1"/>
    </row>
    <row r="2463" spans="45:47">
      <c r="AS2463" s="1"/>
      <c r="AT2463" s="1"/>
      <c r="AU2463" s="1"/>
    </row>
    <row r="2464" spans="45:47">
      <c r="AS2464" s="1"/>
      <c r="AT2464" s="1"/>
      <c r="AU2464" s="1"/>
    </row>
    <row r="2465" spans="45:47">
      <c r="AS2465" s="1"/>
      <c r="AT2465" s="1"/>
      <c r="AU2465" s="1"/>
    </row>
    <row r="2466" spans="45:47">
      <c r="AS2466" s="1"/>
      <c r="AT2466" s="1"/>
      <c r="AU2466" s="1"/>
    </row>
    <row r="2467" spans="45:47">
      <c r="AS2467" s="1"/>
      <c r="AT2467" s="1"/>
      <c r="AU2467" s="1"/>
    </row>
    <row r="2468" spans="45:47">
      <c r="AS2468" s="1"/>
      <c r="AT2468" s="1"/>
      <c r="AU2468" s="1"/>
    </row>
    <row r="2469" spans="45:47">
      <c r="AS2469" s="1"/>
      <c r="AT2469" s="1"/>
      <c r="AU2469" s="1"/>
    </row>
    <row r="2470" spans="45:47">
      <c r="AS2470" s="1"/>
      <c r="AT2470" s="1"/>
      <c r="AU2470" s="1"/>
    </row>
    <row r="2471" spans="45:47">
      <c r="AS2471" s="1"/>
      <c r="AT2471" s="1"/>
      <c r="AU2471" s="1"/>
    </row>
    <row r="2472" spans="45:47">
      <c r="AS2472" s="1"/>
      <c r="AT2472" s="1"/>
      <c r="AU2472" s="1"/>
    </row>
    <row r="2473" spans="45:47">
      <c r="AS2473" s="1"/>
      <c r="AT2473" s="1"/>
      <c r="AU2473" s="1"/>
    </row>
    <row r="2474" spans="45:47">
      <c r="AS2474" s="1"/>
      <c r="AT2474" s="1"/>
      <c r="AU2474" s="1"/>
    </row>
    <row r="2475" spans="45:47">
      <c r="AS2475" s="1"/>
      <c r="AT2475" s="1"/>
      <c r="AU2475" s="1"/>
    </row>
    <row r="2476" spans="45:47">
      <c r="AS2476" s="1"/>
      <c r="AT2476" s="1"/>
      <c r="AU2476" s="1"/>
    </row>
    <row r="2477" spans="45:47">
      <c r="AS2477" s="1"/>
      <c r="AT2477" s="1"/>
      <c r="AU2477" s="1"/>
    </row>
    <row r="2478" spans="45:47">
      <c r="AS2478" s="1"/>
      <c r="AT2478" s="1"/>
      <c r="AU2478" s="1"/>
    </row>
    <row r="2479" spans="45:47">
      <c r="AS2479" s="1"/>
      <c r="AT2479" s="1"/>
      <c r="AU2479" s="1"/>
    </row>
    <row r="2480" spans="45:47">
      <c r="AS2480" s="1"/>
      <c r="AT2480" s="1"/>
      <c r="AU2480" s="1"/>
    </row>
    <row r="2481" spans="45:47">
      <c r="AS2481" s="1"/>
      <c r="AT2481" s="1"/>
      <c r="AU2481" s="1"/>
    </row>
    <row r="2482" spans="45:47">
      <c r="AS2482" s="1"/>
      <c r="AT2482" s="1"/>
      <c r="AU2482" s="1"/>
    </row>
    <row r="2483" spans="45:47">
      <c r="AS2483" s="1"/>
      <c r="AT2483" s="1"/>
      <c r="AU2483" s="1"/>
    </row>
    <row r="2484" spans="45:47">
      <c r="AS2484" s="1"/>
      <c r="AT2484" s="1"/>
      <c r="AU2484" s="1"/>
    </row>
    <row r="2485" spans="45:47">
      <c r="AS2485" s="1"/>
      <c r="AT2485" s="1"/>
      <c r="AU2485" s="1"/>
    </row>
    <row r="2486" spans="45:47">
      <c r="AS2486" s="1"/>
      <c r="AT2486" s="1"/>
      <c r="AU2486" s="1"/>
    </row>
    <row r="2487" spans="45:47">
      <c r="AS2487" s="1"/>
      <c r="AT2487" s="1"/>
      <c r="AU2487" s="1"/>
    </row>
    <row r="2488" spans="45:47">
      <c r="AS2488" s="1"/>
      <c r="AT2488" s="1"/>
      <c r="AU2488" s="1"/>
    </row>
    <row r="2489" spans="45:47">
      <c r="AS2489" s="1"/>
      <c r="AT2489" s="1"/>
      <c r="AU2489" s="1"/>
    </row>
    <row r="2490" spans="45:47">
      <c r="AS2490" s="1"/>
      <c r="AT2490" s="1"/>
      <c r="AU2490" s="1"/>
    </row>
    <row r="2491" spans="45:47">
      <c r="AS2491" s="1"/>
      <c r="AT2491" s="1"/>
      <c r="AU2491" s="1"/>
    </row>
    <row r="2492" spans="45:47">
      <c r="AS2492" s="1"/>
      <c r="AT2492" s="1"/>
      <c r="AU2492" s="1"/>
    </row>
    <row r="2493" spans="45:47">
      <c r="AS2493" s="1"/>
      <c r="AT2493" s="1"/>
      <c r="AU2493" s="1"/>
    </row>
    <row r="2494" spans="45:47">
      <c r="AS2494" s="1"/>
      <c r="AT2494" s="1"/>
      <c r="AU2494" s="1"/>
    </row>
    <row r="2495" spans="45:47">
      <c r="AS2495" s="1"/>
      <c r="AT2495" s="1"/>
      <c r="AU2495" s="1"/>
    </row>
    <row r="2496" spans="45:47">
      <c r="AS2496" s="1"/>
      <c r="AT2496" s="1"/>
      <c r="AU2496" s="1"/>
    </row>
    <row r="2497" spans="45:47">
      <c r="AS2497" s="1"/>
      <c r="AT2497" s="1"/>
      <c r="AU2497" s="1"/>
    </row>
    <row r="2498" spans="45:47">
      <c r="AS2498" s="1"/>
      <c r="AT2498" s="1"/>
      <c r="AU2498" s="1"/>
    </row>
    <row r="2499" spans="45:47">
      <c r="AS2499" s="1"/>
      <c r="AT2499" s="1"/>
      <c r="AU2499" s="1"/>
    </row>
    <row r="2500" spans="45:47">
      <c r="AS2500" s="1"/>
      <c r="AT2500" s="1"/>
      <c r="AU2500" s="1"/>
    </row>
    <row r="2501" spans="45:47">
      <c r="AS2501" s="1"/>
      <c r="AT2501" s="1"/>
      <c r="AU2501" s="1"/>
    </row>
    <row r="2502" spans="45:47">
      <c r="AS2502" s="1"/>
      <c r="AT2502" s="1"/>
      <c r="AU2502" s="1"/>
    </row>
    <row r="2503" spans="45:47">
      <c r="AS2503" s="1"/>
      <c r="AT2503" s="1"/>
      <c r="AU2503" s="1"/>
    </row>
    <row r="2504" spans="45:47">
      <c r="AS2504" s="1"/>
      <c r="AT2504" s="1"/>
      <c r="AU2504" s="1"/>
    </row>
    <row r="2505" spans="45:47">
      <c r="AS2505" s="1"/>
      <c r="AT2505" s="1"/>
      <c r="AU2505" s="1"/>
    </row>
    <row r="2506" spans="45:47">
      <c r="AS2506" s="1"/>
      <c r="AT2506" s="1"/>
      <c r="AU2506" s="1"/>
    </row>
    <row r="2507" spans="45:47">
      <c r="AS2507" s="1"/>
      <c r="AT2507" s="1"/>
      <c r="AU2507" s="1"/>
    </row>
    <row r="2508" spans="45:47">
      <c r="AS2508" s="1"/>
      <c r="AT2508" s="1"/>
      <c r="AU2508" s="1"/>
    </row>
    <row r="2509" spans="45:47">
      <c r="AS2509" s="1"/>
      <c r="AT2509" s="1"/>
      <c r="AU2509" s="1"/>
    </row>
    <row r="2510" spans="45:47">
      <c r="AS2510" s="1"/>
      <c r="AT2510" s="1"/>
      <c r="AU2510" s="1"/>
    </row>
    <row r="2511" spans="45:47">
      <c r="AS2511" s="1"/>
      <c r="AT2511" s="1"/>
      <c r="AU2511" s="1"/>
    </row>
    <row r="2512" spans="45:47">
      <c r="AS2512" s="1"/>
      <c r="AT2512" s="1"/>
      <c r="AU2512" s="1"/>
    </row>
    <row r="2513" spans="45:47">
      <c r="AS2513" s="1"/>
      <c r="AT2513" s="1"/>
      <c r="AU2513" s="1"/>
    </row>
    <row r="2514" spans="45:47">
      <c r="AS2514" s="1"/>
      <c r="AT2514" s="1"/>
      <c r="AU2514" s="1"/>
    </row>
    <row r="2515" spans="45:47">
      <c r="AS2515" s="1"/>
      <c r="AT2515" s="1"/>
      <c r="AU2515" s="1"/>
    </row>
    <row r="2516" spans="45:47">
      <c r="AS2516" s="1"/>
      <c r="AT2516" s="1"/>
      <c r="AU2516" s="1"/>
    </row>
    <row r="2517" spans="45:47">
      <c r="AS2517" s="1"/>
      <c r="AT2517" s="1"/>
      <c r="AU2517" s="1"/>
    </row>
    <row r="2518" spans="45:47">
      <c r="AS2518" s="1"/>
      <c r="AT2518" s="1"/>
      <c r="AU2518" s="1"/>
    </row>
    <row r="2519" spans="45:47">
      <c r="AS2519" s="1"/>
      <c r="AT2519" s="1"/>
      <c r="AU2519" s="1"/>
    </row>
    <row r="2520" spans="45:47">
      <c r="AS2520" s="1"/>
      <c r="AT2520" s="1"/>
      <c r="AU2520" s="1"/>
    </row>
    <row r="2521" spans="45:47">
      <c r="AS2521" s="1"/>
      <c r="AT2521" s="1"/>
      <c r="AU2521" s="1"/>
    </row>
    <row r="2522" spans="45:47">
      <c r="AS2522" s="1"/>
      <c r="AT2522" s="1"/>
      <c r="AU2522" s="1"/>
    </row>
    <row r="2523" spans="45:47">
      <c r="AS2523" s="1"/>
      <c r="AT2523" s="1"/>
      <c r="AU2523" s="1"/>
    </row>
    <row r="2524" spans="45:47">
      <c r="AS2524" s="1"/>
      <c r="AT2524" s="1"/>
      <c r="AU2524" s="1"/>
    </row>
    <row r="2525" spans="45:47">
      <c r="AS2525" s="1"/>
      <c r="AT2525" s="1"/>
      <c r="AU2525" s="1"/>
    </row>
    <row r="2526" spans="45:47">
      <c r="AS2526" s="1"/>
      <c r="AT2526" s="1"/>
      <c r="AU2526" s="1"/>
    </row>
    <row r="2527" spans="45:47">
      <c r="AS2527" s="1"/>
      <c r="AT2527" s="1"/>
      <c r="AU2527" s="1"/>
    </row>
    <row r="2528" spans="45:47">
      <c r="AS2528" s="1"/>
      <c r="AT2528" s="1"/>
      <c r="AU2528" s="1"/>
    </row>
    <row r="2529" spans="45:47">
      <c r="AS2529" s="1"/>
      <c r="AT2529" s="1"/>
      <c r="AU2529" s="1"/>
    </row>
    <row r="2530" spans="45:47">
      <c r="AS2530" s="1"/>
      <c r="AT2530" s="1"/>
      <c r="AU2530" s="1"/>
    </row>
    <row r="2531" spans="45:47">
      <c r="AS2531" s="1"/>
      <c r="AT2531" s="1"/>
      <c r="AU2531" s="1"/>
    </row>
    <row r="2532" spans="45:47">
      <c r="AS2532" s="1"/>
      <c r="AT2532" s="1"/>
      <c r="AU2532" s="1"/>
    </row>
    <row r="2533" spans="45:47">
      <c r="AS2533" s="1"/>
      <c r="AT2533" s="1"/>
      <c r="AU2533" s="1"/>
    </row>
    <row r="2534" spans="45:47">
      <c r="AS2534" s="1"/>
      <c r="AT2534" s="1"/>
      <c r="AU2534" s="1"/>
    </row>
    <row r="2535" spans="45:47">
      <c r="AS2535" s="1"/>
      <c r="AT2535" s="1"/>
      <c r="AU2535" s="1"/>
    </row>
    <row r="2536" spans="45:47">
      <c r="AS2536" s="1"/>
      <c r="AT2536" s="1"/>
      <c r="AU2536" s="1"/>
    </row>
    <row r="2537" spans="45:47">
      <c r="AS2537" s="1"/>
      <c r="AT2537" s="1"/>
      <c r="AU2537" s="1"/>
    </row>
    <row r="2538" spans="45:47">
      <c r="AS2538" s="1"/>
      <c r="AT2538" s="1"/>
      <c r="AU2538" s="1"/>
    </row>
    <row r="2539" spans="45:47">
      <c r="AS2539" s="1"/>
      <c r="AT2539" s="1"/>
      <c r="AU2539" s="1"/>
    </row>
    <row r="2540" spans="45:47">
      <c r="AS2540" s="1"/>
      <c r="AT2540" s="1"/>
      <c r="AU2540" s="1"/>
    </row>
    <row r="2541" spans="45:47">
      <c r="AS2541" s="1"/>
      <c r="AT2541" s="1"/>
      <c r="AU2541" s="1"/>
    </row>
    <row r="2542" spans="45:47">
      <c r="AS2542" s="1"/>
      <c r="AT2542" s="1"/>
      <c r="AU2542" s="1"/>
    </row>
    <row r="2543" spans="45:47">
      <c r="AS2543" s="1"/>
      <c r="AT2543" s="1"/>
      <c r="AU2543" s="1"/>
    </row>
    <row r="2544" spans="45:47">
      <c r="AS2544" s="1"/>
      <c r="AT2544" s="1"/>
      <c r="AU2544" s="1"/>
    </row>
    <row r="2545" spans="45:47">
      <c r="AS2545" s="1"/>
      <c r="AT2545" s="1"/>
      <c r="AU2545" s="1"/>
    </row>
    <row r="2546" spans="45:47">
      <c r="AS2546" s="1"/>
      <c r="AT2546" s="1"/>
      <c r="AU2546" s="1"/>
    </row>
    <row r="2547" spans="45:47">
      <c r="AS2547" s="1"/>
      <c r="AT2547" s="1"/>
      <c r="AU2547" s="1"/>
    </row>
    <row r="2548" spans="45:47">
      <c r="AS2548" s="1"/>
      <c r="AT2548" s="1"/>
      <c r="AU2548" s="1"/>
    </row>
    <row r="2549" spans="45:47">
      <c r="AS2549" s="1"/>
      <c r="AT2549" s="1"/>
      <c r="AU2549" s="1"/>
    </row>
    <row r="2550" spans="45:47">
      <c r="AS2550" s="1"/>
      <c r="AT2550" s="1"/>
      <c r="AU2550" s="1"/>
    </row>
    <row r="2551" spans="45:47">
      <c r="AS2551" s="1"/>
      <c r="AT2551" s="1"/>
      <c r="AU2551" s="1"/>
    </row>
    <row r="2552" spans="45:47">
      <c r="AS2552" s="1"/>
      <c r="AT2552" s="1"/>
      <c r="AU2552" s="1"/>
    </row>
    <row r="2553" spans="45:47">
      <c r="AS2553" s="1"/>
      <c r="AT2553" s="1"/>
      <c r="AU2553" s="1"/>
    </row>
    <row r="2554" spans="45:47">
      <c r="AS2554" s="1"/>
      <c r="AT2554" s="1"/>
      <c r="AU2554" s="1"/>
    </row>
    <row r="2555" spans="45:47">
      <c r="AS2555" s="1"/>
      <c r="AT2555" s="1"/>
      <c r="AU2555" s="1"/>
    </row>
    <row r="2556" spans="45:47">
      <c r="AS2556" s="1"/>
      <c r="AT2556" s="1"/>
      <c r="AU2556" s="1"/>
    </row>
    <row r="2557" spans="45:47">
      <c r="AS2557" s="1"/>
      <c r="AT2557" s="1"/>
      <c r="AU2557" s="1"/>
    </row>
    <row r="2558" spans="45:47">
      <c r="AS2558" s="1"/>
      <c r="AT2558" s="1"/>
      <c r="AU2558" s="1"/>
    </row>
    <row r="2559" spans="45:47">
      <c r="AS2559" s="1"/>
      <c r="AT2559" s="1"/>
      <c r="AU2559" s="1"/>
    </row>
    <row r="2560" spans="45:47">
      <c r="AS2560" s="1"/>
      <c r="AT2560" s="1"/>
      <c r="AU2560" s="1"/>
    </row>
    <row r="2561" spans="45:47">
      <c r="AS2561" s="1"/>
      <c r="AT2561" s="1"/>
      <c r="AU2561" s="1"/>
    </row>
    <row r="2562" spans="45:47">
      <c r="AS2562" s="1"/>
      <c r="AT2562" s="1"/>
      <c r="AU2562" s="1"/>
    </row>
    <row r="2563" spans="45:47">
      <c r="AS2563" s="1"/>
      <c r="AT2563" s="1"/>
      <c r="AU2563" s="1"/>
    </row>
    <row r="2564" spans="45:47">
      <c r="AS2564" s="1"/>
      <c r="AT2564" s="1"/>
      <c r="AU2564" s="1"/>
    </row>
    <row r="2565" spans="45:47">
      <c r="AS2565" s="1"/>
      <c r="AT2565" s="1"/>
      <c r="AU2565" s="1"/>
    </row>
    <row r="2566" spans="45:47">
      <c r="AS2566" s="1"/>
      <c r="AT2566" s="1"/>
      <c r="AU2566" s="1"/>
    </row>
    <row r="2567" spans="45:47">
      <c r="AS2567" s="1"/>
      <c r="AT2567" s="1"/>
      <c r="AU2567" s="1"/>
    </row>
    <row r="2568" spans="45:47">
      <c r="AS2568" s="1"/>
      <c r="AT2568" s="1"/>
      <c r="AU2568" s="1"/>
    </row>
    <row r="2569" spans="45:47">
      <c r="AS2569" s="1"/>
      <c r="AT2569" s="1"/>
      <c r="AU2569" s="1"/>
    </row>
    <row r="2570" spans="45:47">
      <c r="AS2570" s="1"/>
      <c r="AT2570" s="1"/>
      <c r="AU2570" s="1"/>
    </row>
    <row r="2571" spans="45:47">
      <c r="AS2571" s="1"/>
      <c r="AT2571" s="1"/>
      <c r="AU2571" s="1"/>
    </row>
    <row r="2572" spans="45:47">
      <c r="AS2572" s="1"/>
      <c r="AT2572" s="1"/>
      <c r="AU2572" s="1"/>
    </row>
    <row r="2573" spans="45:47">
      <c r="AS2573" s="1"/>
      <c r="AT2573" s="1"/>
      <c r="AU2573" s="1"/>
    </row>
    <row r="2574" spans="45:47">
      <c r="AS2574" s="1"/>
      <c r="AT2574" s="1"/>
      <c r="AU2574" s="1"/>
    </row>
    <row r="2575" spans="45:47">
      <c r="AS2575" s="1"/>
      <c r="AT2575" s="1"/>
      <c r="AU2575" s="1"/>
    </row>
    <row r="2576" spans="45:47">
      <c r="AS2576" s="1"/>
      <c r="AT2576" s="1"/>
      <c r="AU2576" s="1"/>
    </row>
    <row r="2577" spans="45:47">
      <c r="AS2577" s="1"/>
      <c r="AT2577" s="1"/>
      <c r="AU2577" s="1"/>
    </row>
    <row r="2578" spans="45:47">
      <c r="AS2578" s="1"/>
      <c r="AT2578" s="1"/>
      <c r="AU2578" s="1"/>
    </row>
    <row r="2579" spans="45:47">
      <c r="AS2579" s="1"/>
      <c r="AT2579" s="1"/>
      <c r="AU2579" s="1"/>
    </row>
    <row r="2580" spans="45:47">
      <c r="AS2580" s="1"/>
      <c r="AT2580" s="1"/>
      <c r="AU2580" s="1"/>
    </row>
    <row r="2581" spans="45:47">
      <c r="AS2581" s="1"/>
      <c r="AT2581" s="1"/>
      <c r="AU2581" s="1"/>
    </row>
    <row r="2582" spans="45:47">
      <c r="AS2582" s="1"/>
      <c r="AT2582" s="1"/>
      <c r="AU2582" s="1"/>
    </row>
    <row r="2583" spans="45:47">
      <c r="AS2583" s="1"/>
      <c r="AT2583" s="1"/>
      <c r="AU2583" s="1"/>
    </row>
    <row r="2584" spans="45:47">
      <c r="AS2584" s="1"/>
      <c r="AT2584" s="1"/>
      <c r="AU2584" s="1"/>
    </row>
    <row r="2585" spans="45:47">
      <c r="AS2585" s="1"/>
      <c r="AT2585" s="1"/>
      <c r="AU2585" s="1"/>
    </row>
    <row r="2586" spans="45:47">
      <c r="AS2586" s="1"/>
      <c r="AT2586" s="1"/>
      <c r="AU2586" s="1"/>
    </row>
    <row r="2587" spans="45:47">
      <c r="AS2587" s="1"/>
      <c r="AT2587" s="1"/>
      <c r="AU2587" s="1"/>
    </row>
    <row r="2588" spans="45:47">
      <c r="AS2588" s="1"/>
      <c r="AT2588" s="1"/>
      <c r="AU2588" s="1"/>
    </row>
    <row r="2589" spans="45:47">
      <c r="AS2589" s="1"/>
      <c r="AT2589" s="1"/>
      <c r="AU2589" s="1"/>
    </row>
    <row r="2590" spans="45:47">
      <c r="AS2590" s="1"/>
      <c r="AT2590" s="1"/>
      <c r="AU2590" s="1"/>
    </row>
    <row r="2591" spans="45:47">
      <c r="AS2591" s="1"/>
      <c r="AT2591" s="1"/>
      <c r="AU2591" s="1"/>
    </row>
    <row r="2592" spans="45:47">
      <c r="AS2592" s="1"/>
      <c r="AT2592" s="1"/>
      <c r="AU2592" s="1"/>
    </row>
    <row r="2593" spans="45:47">
      <c r="AS2593" s="1"/>
      <c r="AT2593" s="1"/>
      <c r="AU2593" s="1"/>
    </row>
    <row r="2594" spans="45:47">
      <c r="AS2594" s="1"/>
      <c r="AT2594" s="1"/>
      <c r="AU2594" s="1"/>
    </row>
    <row r="2595" spans="45:47">
      <c r="AS2595" s="1"/>
      <c r="AT2595" s="1"/>
      <c r="AU2595" s="1"/>
    </row>
    <row r="2596" spans="45:47">
      <c r="AS2596" s="1"/>
      <c r="AT2596" s="1"/>
      <c r="AU2596" s="1"/>
    </row>
    <row r="2597" spans="45:47">
      <c r="AS2597" s="1"/>
      <c r="AT2597" s="1"/>
      <c r="AU2597" s="1"/>
    </row>
    <row r="2598" spans="45:47">
      <c r="AS2598" s="1"/>
      <c r="AT2598" s="1"/>
      <c r="AU2598" s="1"/>
    </row>
    <row r="2599" spans="45:47">
      <c r="AS2599" s="1"/>
      <c r="AT2599" s="1"/>
      <c r="AU2599" s="1"/>
    </row>
    <row r="2600" spans="45:47">
      <c r="AS2600" s="1"/>
      <c r="AT2600" s="1"/>
      <c r="AU2600" s="1"/>
    </row>
    <row r="2601" spans="45:47">
      <c r="AS2601" s="1"/>
      <c r="AT2601" s="1"/>
      <c r="AU2601" s="1"/>
    </row>
    <row r="2602" spans="45:47">
      <c r="AS2602" s="1"/>
      <c r="AT2602" s="1"/>
      <c r="AU2602" s="1"/>
    </row>
    <row r="2603" spans="45:47">
      <c r="AS2603" s="1"/>
      <c r="AT2603" s="1"/>
      <c r="AU2603" s="1"/>
    </row>
    <row r="2604" spans="45:47">
      <c r="AS2604" s="1"/>
      <c r="AT2604" s="1"/>
      <c r="AU2604" s="1"/>
    </row>
    <row r="2605" spans="45:47">
      <c r="AS2605" s="1"/>
      <c r="AT2605" s="1"/>
      <c r="AU2605" s="1"/>
    </row>
    <row r="2606" spans="45:47">
      <c r="AS2606" s="1"/>
      <c r="AT2606" s="1"/>
      <c r="AU2606" s="1"/>
    </row>
    <row r="2607" spans="45:47">
      <c r="AS2607" s="1"/>
      <c r="AT2607" s="1"/>
      <c r="AU2607" s="1"/>
    </row>
    <row r="2608" spans="45:47">
      <c r="AS2608" s="1"/>
      <c r="AT2608" s="1"/>
      <c r="AU2608" s="1"/>
    </row>
    <row r="2609" spans="45:47">
      <c r="AS2609" s="1"/>
      <c r="AT2609" s="1"/>
      <c r="AU2609" s="1"/>
    </row>
    <row r="2610" spans="45:47">
      <c r="AS2610" s="1"/>
      <c r="AT2610" s="1"/>
      <c r="AU2610" s="1"/>
    </row>
    <row r="2611" spans="45:47">
      <c r="AS2611" s="1"/>
      <c r="AT2611" s="1"/>
      <c r="AU2611" s="1"/>
    </row>
    <row r="2612" spans="45:47">
      <c r="AS2612" s="1"/>
      <c r="AT2612" s="1"/>
      <c r="AU2612" s="1"/>
    </row>
    <row r="2613" spans="45:47">
      <c r="AS2613" s="1"/>
      <c r="AT2613" s="1"/>
      <c r="AU2613" s="1"/>
    </row>
    <row r="2614" spans="45:47">
      <c r="AS2614" s="1"/>
      <c r="AT2614" s="1"/>
      <c r="AU2614" s="1"/>
    </row>
    <row r="2615" spans="45:47">
      <c r="AS2615" s="1"/>
      <c r="AT2615" s="1"/>
      <c r="AU2615" s="1"/>
    </row>
    <row r="2616" spans="45:47">
      <c r="AS2616" s="1"/>
      <c r="AT2616" s="1"/>
      <c r="AU2616" s="1"/>
    </row>
    <row r="2617" spans="45:47">
      <c r="AS2617" s="1"/>
      <c r="AT2617" s="1"/>
      <c r="AU2617" s="1"/>
    </row>
    <row r="2618" spans="45:47">
      <c r="AS2618" s="1"/>
      <c r="AT2618" s="1"/>
      <c r="AU2618" s="1"/>
    </row>
    <row r="2619" spans="45:47">
      <c r="AS2619" s="1"/>
      <c r="AT2619" s="1"/>
      <c r="AU2619" s="1"/>
    </row>
    <row r="2620" spans="45:47">
      <c r="AS2620" s="1"/>
      <c r="AT2620" s="1"/>
      <c r="AU2620" s="1"/>
    </row>
    <row r="2621" spans="45:47">
      <c r="AS2621" s="1"/>
      <c r="AT2621" s="1"/>
      <c r="AU2621" s="1"/>
    </row>
    <row r="2622" spans="45:47">
      <c r="AS2622" s="1"/>
      <c r="AT2622" s="1"/>
      <c r="AU2622" s="1"/>
    </row>
    <row r="2623" spans="45:47">
      <c r="AS2623" s="1"/>
      <c r="AT2623" s="1"/>
      <c r="AU2623" s="1"/>
    </row>
    <row r="2624" spans="45:47">
      <c r="AS2624" s="1"/>
      <c r="AT2624" s="1"/>
      <c r="AU2624" s="1"/>
    </row>
    <row r="2625" spans="45:47">
      <c r="AS2625" s="1"/>
      <c r="AT2625" s="1"/>
      <c r="AU2625" s="1"/>
    </row>
    <row r="2626" spans="45:47">
      <c r="AS2626" s="1"/>
      <c r="AT2626" s="1"/>
      <c r="AU2626" s="1"/>
    </row>
    <row r="2627" spans="45:47">
      <c r="AS2627" s="1"/>
      <c r="AT2627" s="1"/>
      <c r="AU2627" s="1"/>
    </row>
    <row r="2628" spans="45:47">
      <c r="AS2628" s="1"/>
      <c r="AT2628" s="1"/>
      <c r="AU2628" s="1"/>
    </row>
    <row r="2629" spans="45:47">
      <c r="AS2629" s="1"/>
      <c r="AT2629" s="1"/>
      <c r="AU2629" s="1"/>
    </row>
    <row r="2630" spans="45:47">
      <c r="AS2630" s="1"/>
      <c r="AT2630" s="1"/>
      <c r="AU2630" s="1"/>
    </row>
    <row r="2631" spans="45:47">
      <c r="AS2631" s="1"/>
      <c r="AT2631" s="1"/>
      <c r="AU2631" s="1"/>
    </row>
    <row r="2632" spans="45:47">
      <c r="AS2632" s="1"/>
      <c r="AT2632" s="1"/>
      <c r="AU2632" s="1"/>
    </row>
    <row r="2633" spans="45:47">
      <c r="AS2633" s="1"/>
      <c r="AT2633" s="1"/>
      <c r="AU2633" s="1"/>
    </row>
    <row r="2634" spans="45:47">
      <c r="AS2634" s="1"/>
      <c r="AT2634" s="1"/>
      <c r="AU2634" s="1"/>
    </row>
    <row r="2635" spans="45:47">
      <c r="AS2635" s="1"/>
      <c r="AT2635" s="1"/>
      <c r="AU2635" s="1"/>
    </row>
    <row r="2636" spans="45:47">
      <c r="AS2636" s="1"/>
      <c r="AT2636" s="1"/>
      <c r="AU2636" s="1"/>
    </row>
    <row r="2637" spans="45:47">
      <c r="AS2637" s="1"/>
      <c r="AT2637" s="1"/>
      <c r="AU2637" s="1"/>
    </row>
    <row r="2638" spans="45:47">
      <c r="AS2638" s="1"/>
      <c r="AT2638" s="1"/>
      <c r="AU2638" s="1"/>
    </row>
    <row r="2639" spans="45:47">
      <c r="AS2639" s="1"/>
      <c r="AT2639" s="1"/>
      <c r="AU2639" s="1"/>
    </row>
    <row r="2640" spans="45:47">
      <c r="AS2640" s="1"/>
      <c r="AT2640" s="1"/>
      <c r="AU2640" s="1"/>
    </row>
    <row r="2641" spans="45:47">
      <c r="AS2641" s="1"/>
      <c r="AT2641" s="1"/>
      <c r="AU2641" s="1"/>
    </row>
    <row r="2642" spans="45:47">
      <c r="AS2642" s="1"/>
      <c r="AT2642" s="1"/>
      <c r="AU2642" s="1"/>
    </row>
    <row r="2643" spans="45:47">
      <c r="AS2643" s="1"/>
      <c r="AT2643" s="1"/>
      <c r="AU2643" s="1"/>
    </row>
    <row r="2644" spans="45:47">
      <c r="AS2644" s="1"/>
      <c r="AT2644" s="1"/>
      <c r="AU2644" s="1"/>
    </row>
    <row r="2645" spans="45:47">
      <c r="AS2645" s="1"/>
      <c r="AT2645" s="1"/>
      <c r="AU2645" s="1"/>
    </row>
    <row r="2646" spans="45:47">
      <c r="AS2646" s="1"/>
      <c r="AT2646" s="1"/>
      <c r="AU2646" s="1"/>
    </row>
    <row r="2647" spans="45:47">
      <c r="AS2647" s="1"/>
      <c r="AT2647" s="1"/>
      <c r="AU2647" s="1"/>
    </row>
    <row r="2648" spans="45:47">
      <c r="AS2648" s="1"/>
      <c r="AT2648" s="1"/>
      <c r="AU2648" s="1"/>
    </row>
    <row r="2649" spans="45:47">
      <c r="AS2649" s="1"/>
      <c r="AT2649" s="1"/>
      <c r="AU2649" s="1"/>
    </row>
    <row r="2650" spans="45:47">
      <c r="AS2650" s="1"/>
      <c r="AT2650" s="1"/>
      <c r="AU2650" s="1"/>
    </row>
    <row r="2651" spans="45:47">
      <c r="AS2651" s="1"/>
      <c r="AT2651" s="1"/>
      <c r="AU2651" s="1"/>
    </row>
    <row r="2652" spans="45:47">
      <c r="AS2652" s="1"/>
      <c r="AT2652" s="1"/>
      <c r="AU2652" s="1"/>
    </row>
    <row r="2653" spans="45:47">
      <c r="AS2653" s="1"/>
      <c r="AT2653" s="1"/>
      <c r="AU2653" s="1"/>
    </row>
    <row r="2654" spans="45:47">
      <c r="AS2654" s="1"/>
      <c r="AT2654" s="1"/>
      <c r="AU2654" s="1"/>
    </row>
    <row r="2655" spans="45:47">
      <c r="AS2655" s="1"/>
      <c r="AT2655" s="1"/>
      <c r="AU2655" s="1"/>
    </row>
    <row r="2656" spans="45:47">
      <c r="AS2656" s="1"/>
      <c r="AT2656" s="1"/>
      <c r="AU2656" s="1"/>
    </row>
    <row r="2657" spans="45:47">
      <c r="AS2657" s="1"/>
      <c r="AT2657" s="1"/>
      <c r="AU2657" s="1"/>
    </row>
    <row r="2658" spans="45:47">
      <c r="AS2658" s="1"/>
      <c r="AT2658" s="1"/>
      <c r="AU2658" s="1"/>
    </row>
    <row r="2659" spans="45:47">
      <c r="AS2659" s="1"/>
      <c r="AT2659" s="1"/>
      <c r="AU2659" s="1"/>
    </row>
    <row r="2660" spans="45:47">
      <c r="AS2660" s="1"/>
      <c r="AT2660" s="1"/>
      <c r="AU2660" s="1"/>
    </row>
    <row r="2661" spans="45:47">
      <c r="AS2661" s="1"/>
      <c r="AT2661" s="1"/>
      <c r="AU2661" s="1"/>
    </row>
    <row r="2662" spans="45:47">
      <c r="AS2662" s="1"/>
      <c r="AT2662" s="1"/>
      <c r="AU2662" s="1"/>
    </row>
    <row r="2663" spans="45:47">
      <c r="AS2663" s="1"/>
      <c r="AT2663" s="1"/>
      <c r="AU2663" s="1"/>
    </row>
    <row r="2664" spans="45:47">
      <c r="AS2664" s="1"/>
      <c r="AT2664" s="1"/>
      <c r="AU2664" s="1"/>
    </row>
    <row r="2665" spans="45:47">
      <c r="AS2665" s="1"/>
      <c r="AT2665" s="1"/>
      <c r="AU2665" s="1"/>
    </row>
    <row r="2666" spans="45:47">
      <c r="AS2666" s="1"/>
      <c r="AT2666" s="1"/>
      <c r="AU2666" s="1"/>
    </row>
    <row r="2667" spans="45:47">
      <c r="AS2667" s="1"/>
      <c r="AT2667" s="1"/>
      <c r="AU2667" s="1"/>
    </row>
    <row r="2668" spans="45:47">
      <c r="AS2668" s="1"/>
      <c r="AT2668" s="1"/>
      <c r="AU2668" s="1"/>
    </row>
    <row r="2669" spans="45:47">
      <c r="AS2669" s="1"/>
      <c r="AT2669" s="1"/>
      <c r="AU2669" s="1"/>
    </row>
    <row r="2670" spans="45:47">
      <c r="AS2670" s="1"/>
      <c r="AT2670" s="1"/>
      <c r="AU2670" s="1"/>
    </row>
    <row r="2671" spans="45:47">
      <c r="AS2671" s="1"/>
      <c r="AT2671" s="1"/>
      <c r="AU2671" s="1"/>
    </row>
    <row r="2672" spans="45:47">
      <c r="AS2672" s="1"/>
      <c r="AT2672" s="1"/>
      <c r="AU2672" s="1"/>
    </row>
    <row r="2673" spans="45:47">
      <c r="AS2673" s="1"/>
      <c r="AT2673" s="1"/>
      <c r="AU2673" s="1"/>
    </row>
    <row r="2674" spans="45:47">
      <c r="AS2674" s="1"/>
      <c r="AT2674" s="1"/>
      <c r="AU2674" s="1"/>
    </row>
    <row r="2675" spans="45:47">
      <c r="AS2675" s="1"/>
      <c r="AT2675" s="1"/>
      <c r="AU2675" s="1"/>
    </row>
    <row r="2676" spans="45:47">
      <c r="AS2676" s="1"/>
      <c r="AT2676" s="1"/>
      <c r="AU2676" s="1"/>
    </row>
    <row r="2677" spans="45:47">
      <c r="AS2677" s="1"/>
      <c r="AT2677" s="1"/>
      <c r="AU2677" s="1"/>
    </row>
    <row r="2678" spans="45:47">
      <c r="AS2678" s="1"/>
      <c r="AT2678" s="1"/>
      <c r="AU2678" s="1"/>
    </row>
    <row r="2679" spans="45:47">
      <c r="AS2679" s="1"/>
      <c r="AT2679" s="1"/>
      <c r="AU2679" s="1"/>
    </row>
    <row r="2680" spans="45:47">
      <c r="AS2680" s="1"/>
      <c r="AT2680" s="1"/>
      <c r="AU2680" s="1"/>
    </row>
    <row r="2681" spans="45:47">
      <c r="AS2681" s="1"/>
      <c r="AT2681" s="1"/>
      <c r="AU2681" s="1"/>
    </row>
    <row r="2682" spans="45:47">
      <c r="AS2682" s="1"/>
      <c r="AT2682" s="1"/>
      <c r="AU2682" s="1"/>
    </row>
    <row r="2683" spans="45:47">
      <c r="AS2683" s="1"/>
      <c r="AT2683" s="1"/>
      <c r="AU2683" s="1"/>
    </row>
    <row r="2684" spans="45:47">
      <c r="AS2684" s="1"/>
      <c r="AT2684" s="1"/>
      <c r="AU2684" s="1"/>
    </row>
    <row r="2685" spans="45:47">
      <c r="AS2685" s="1"/>
      <c r="AT2685" s="1"/>
      <c r="AU2685" s="1"/>
    </row>
    <row r="2686" spans="45:47">
      <c r="AS2686" s="1"/>
      <c r="AT2686" s="1"/>
      <c r="AU2686" s="1"/>
    </row>
    <row r="2687" spans="45:47">
      <c r="AS2687" s="1"/>
      <c r="AT2687" s="1"/>
      <c r="AU2687" s="1"/>
    </row>
    <row r="2688" spans="45:47">
      <c r="AS2688" s="1"/>
      <c r="AT2688" s="1"/>
      <c r="AU2688" s="1"/>
    </row>
    <row r="2689" spans="45:47">
      <c r="AS2689" s="1"/>
      <c r="AT2689" s="1"/>
      <c r="AU2689" s="1"/>
    </row>
    <row r="2690" spans="45:47">
      <c r="AS2690" s="1"/>
      <c r="AT2690" s="1"/>
      <c r="AU2690" s="1"/>
    </row>
    <row r="2691" spans="45:47">
      <c r="AS2691" s="1"/>
      <c r="AT2691" s="1"/>
      <c r="AU2691" s="1"/>
    </row>
    <row r="2692" spans="45:47">
      <c r="AS2692" s="1"/>
      <c r="AT2692" s="1"/>
      <c r="AU2692" s="1"/>
    </row>
    <row r="2693" spans="45:47">
      <c r="AS2693" s="1"/>
      <c r="AT2693" s="1"/>
      <c r="AU2693" s="1"/>
    </row>
    <row r="2694" spans="45:47">
      <c r="AS2694" s="1"/>
      <c r="AT2694" s="1"/>
      <c r="AU2694" s="1"/>
    </row>
    <row r="2695" spans="45:47">
      <c r="AS2695" s="1"/>
      <c r="AT2695" s="1"/>
      <c r="AU2695" s="1"/>
    </row>
    <row r="2696" spans="45:47">
      <c r="AS2696" s="1"/>
      <c r="AT2696" s="1"/>
      <c r="AU2696" s="1"/>
    </row>
    <row r="2697" spans="45:47">
      <c r="AS2697" s="1"/>
      <c r="AT2697" s="1"/>
      <c r="AU2697" s="1"/>
    </row>
    <row r="2698" spans="45:47">
      <c r="AS2698" s="1"/>
      <c r="AT2698" s="1"/>
      <c r="AU2698" s="1"/>
    </row>
    <row r="2699" spans="45:47">
      <c r="AS2699" s="1"/>
      <c r="AT2699" s="1"/>
      <c r="AU2699" s="1"/>
    </row>
    <row r="2700" spans="45:47">
      <c r="AS2700" s="1"/>
      <c r="AT2700" s="1"/>
      <c r="AU2700" s="1"/>
    </row>
    <row r="2701" spans="45:47">
      <c r="AS2701" s="1"/>
      <c r="AT2701" s="1"/>
      <c r="AU2701" s="1"/>
    </row>
    <row r="2702" spans="45:47">
      <c r="AS2702" s="1"/>
      <c r="AT2702" s="1"/>
      <c r="AU2702" s="1"/>
    </row>
    <row r="2703" spans="45:47">
      <c r="AS2703" s="1"/>
      <c r="AT2703" s="1"/>
      <c r="AU2703" s="1"/>
    </row>
    <row r="2704" spans="45:47">
      <c r="AS2704" s="1"/>
      <c r="AT2704" s="1"/>
      <c r="AU2704" s="1"/>
    </row>
    <row r="2705" spans="45:47">
      <c r="AS2705" s="1"/>
      <c r="AT2705" s="1"/>
      <c r="AU2705" s="1"/>
    </row>
    <row r="2706" spans="45:47">
      <c r="AS2706" s="1"/>
      <c r="AT2706" s="1"/>
      <c r="AU2706" s="1"/>
    </row>
    <row r="2707" spans="45:47">
      <c r="AS2707" s="1"/>
      <c r="AT2707" s="1"/>
      <c r="AU2707" s="1"/>
    </row>
    <row r="2708" spans="45:47">
      <c r="AS2708" s="1"/>
      <c r="AT2708" s="1"/>
      <c r="AU2708" s="1"/>
    </row>
    <row r="2709" spans="45:47">
      <c r="AS2709" s="1"/>
      <c r="AT2709" s="1"/>
      <c r="AU2709" s="1"/>
    </row>
    <row r="2710" spans="45:47">
      <c r="AS2710" s="1"/>
      <c r="AT2710" s="1"/>
      <c r="AU2710" s="1"/>
    </row>
    <row r="2711" spans="45:47">
      <c r="AS2711" s="1"/>
      <c r="AT2711" s="1"/>
      <c r="AU2711" s="1"/>
    </row>
    <row r="2712" spans="45:47">
      <c r="AS2712" s="1"/>
      <c r="AT2712" s="1"/>
      <c r="AU2712" s="1"/>
    </row>
    <row r="2713" spans="45:47">
      <c r="AS2713" s="1"/>
      <c r="AT2713" s="1"/>
      <c r="AU2713" s="1"/>
    </row>
    <row r="2714" spans="45:47">
      <c r="AS2714" s="1"/>
      <c r="AT2714" s="1"/>
      <c r="AU2714" s="1"/>
    </row>
    <row r="2715" spans="45:47">
      <c r="AS2715" s="1"/>
      <c r="AT2715" s="1"/>
      <c r="AU2715" s="1"/>
    </row>
    <row r="2716" spans="45:47">
      <c r="AS2716" s="1"/>
      <c r="AT2716" s="1"/>
      <c r="AU2716" s="1"/>
    </row>
    <row r="2717" spans="45:47">
      <c r="AS2717" s="1"/>
      <c r="AT2717" s="1"/>
      <c r="AU2717" s="1"/>
    </row>
    <row r="2718" spans="45:47">
      <c r="AS2718" s="1"/>
      <c r="AT2718" s="1"/>
      <c r="AU2718" s="1"/>
    </row>
    <row r="2719" spans="45:47">
      <c r="AS2719" s="1"/>
      <c r="AT2719" s="1"/>
      <c r="AU2719" s="1"/>
    </row>
    <row r="2720" spans="45:47">
      <c r="AS2720" s="1"/>
      <c r="AT2720" s="1"/>
      <c r="AU2720" s="1"/>
    </row>
    <row r="2721" spans="45:47">
      <c r="AS2721" s="1"/>
      <c r="AT2721" s="1"/>
      <c r="AU2721" s="1"/>
    </row>
    <row r="2722" spans="45:47">
      <c r="AS2722" s="1"/>
      <c r="AT2722" s="1"/>
      <c r="AU2722" s="1"/>
    </row>
    <row r="2723" spans="45:47">
      <c r="AS2723" s="1"/>
      <c r="AT2723" s="1"/>
      <c r="AU2723" s="1"/>
    </row>
    <row r="2724" spans="45:47">
      <c r="AS2724" s="1"/>
      <c r="AT2724" s="1"/>
      <c r="AU2724" s="1"/>
    </row>
    <row r="2725" spans="45:47">
      <c r="AS2725" s="1"/>
      <c r="AT2725" s="1"/>
      <c r="AU2725" s="1"/>
    </row>
    <row r="2726" spans="45:47">
      <c r="AS2726" s="1"/>
      <c r="AT2726" s="1"/>
      <c r="AU2726" s="1"/>
    </row>
    <row r="2727" spans="45:47">
      <c r="AS2727" s="1"/>
      <c r="AT2727" s="1"/>
      <c r="AU2727" s="1"/>
    </row>
    <row r="2728" spans="45:47">
      <c r="AS2728" s="1"/>
      <c r="AT2728" s="1"/>
      <c r="AU2728" s="1"/>
    </row>
    <row r="2729" spans="45:47">
      <c r="AS2729" s="1"/>
      <c r="AT2729" s="1"/>
      <c r="AU2729" s="1"/>
    </row>
    <row r="2730" spans="45:47">
      <c r="AS2730" s="1"/>
      <c r="AT2730" s="1"/>
      <c r="AU2730" s="1"/>
    </row>
    <row r="2731" spans="45:47">
      <c r="AS2731" s="1"/>
      <c r="AT2731" s="1"/>
      <c r="AU2731" s="1"/>
    </row>
    <row r="2732" spans="45:47">
      <c r="AS2732" s="1"/>
      <c r="AT2732" s="1"/>
      <c r="AU2732" s="1"/>
    </row>
    <row r="2733" spans="45:47">
      <c r="AS2733" s="1"/>
      <c r="AT2733" s="1"/>
      <c r="AU2733" s="1"/>
    </row>
    <row r="2734" spans="45:47">
      <c r="AS2734" s="1"/>
      <c r="AT2734" s="1"/>
      <c r="AU2734" s="1"/>
    </row>
    <row r="2735" spans="45:47">
      <c r="AS2735" s="1"/>
      <c r="AT2735" s="1"/>
      <c r="AU2735" s="1"/>
    </row>
    <row r="2736" spans="45:47">
      <c r="AS2736" s="1"/>
      <c r="AT2736" s="1"/>
      <c r="AU2736" s="1"/>
    </row>
    <row r="2737" spans="45:47">
      <c r="AS2737" s="1"/>
      <c r="AT2737" s="1"/>
      <c r="AU2737" s="1"/>
    </row>
    <row r="2738" spans="45:47">
      <c r="AS2738" s="1"/>
      <c r="AT2738" s="1"/>
      <c r="AU2738" s="1"/>
    </row>
    <row r="2739" spans="45:47">
      <c r="AS2739" s="1"/>
      <c r="AT2739" s="1"/>
      <c r="AU2739" s="1"/>
    </row>
    <row r="2740" spans="45:47">
      <c r="AS2740" s="1"/>
      <c r="AT2740" s="1"/>
      <c r="AU2740" s="1"/>
    </row>
    <row r="2741" spans="45:47">
      <c r="AS2741" s="1"/>
      <c r="AT2741" s="1"/>
      <c r="AU2741" s="1"/>
    </row>
    <row r="2742" spans="45:47">
      <c r="AS2742" s="1"/>
      <c r="AT2742" s="1"/>
      <c r="AU2742" s="1"/>
    </row>
    <row r="2743" spans="45:47">
      <c r="AS2743" s="1"/>
      <c r="AT2743" s="1"/>
      <c r="AU2743" s="1"/>
    </row>
    <row r="2744" spans="45:47">
      <c r="AS2744" s="1"/>
      <c r="AT2744" s="1"/>
      <c r="AU2744" s="1"/>
    </row>
    <row r="2745" spans="45:47">
      <c r="AS2745" s="1"/>
      <c r="AT2745" s="1"/>
      <c r="AU2745" s="1"/>
    </row>
    <row r="2746" spans="45:47">
      <c r="AS2746" s="1"/>
      <c r="AT2746" s="1"/>
      <c r="AU2746" s="1"/>
    </row>
    <row r="2747" spans="45:47">
      <c r="AS2747" s="1"/>
      <c r="AT2747" s="1"/>
      <c r="AU2747" s="1"/>
    </row>
    <row r="2748" spans="45:47">
      <c r="AS2748" s="1"/>
      <c r="AT2748" s="1"/>
      <c r="AU2748" s="1"/>
    </row>
    <row r="2749" spans="45:47">
      <c r="AS2749" s="1"/>
      <c r="AT2749" s="1"/>
      <c r="AU2749" s="1"/>
    </row>
    <row r="2750" spans="45:47">
      <c r="AS2750" s="1"/>
      <c r="AT2750" s="1"/>
      <c r="AU2750" s="1"/>
    </row>
    <row r="2751" spans="45:47">
      <c r="AS2751" s="1"/>
      <c r="AT2751" s="1"/>
      <c r="AU2751" s="1"/>
    </row>
    <row r="2752" spans="45:47">
      <c r="AS2752" s="1"/>
      <c r="AT2752" s="1"/>
      <c r="AU2752" s="1"/>
    </row>
    <row r="2753" spans="45:47">
      <c r="AS2753" s="1"/>
      <c r="AT2753" s="1"/>
      <c r="AU2753" s="1"/>
    </row>
    <row r="2754" spans="45:47">
      <c r="AS2754" s="1"/>
      <c r="AT2754" s="1"/>
      <c r="AU2754" s="1"/>
    </row>
    <row r="2755" spans="45:47">
      <c r="AS2755" s="1"/>
      <c r="AT2755" s="1"/>
      <c r="AU2755" s="1"/>
    </row>
    <row r="2756" spans="45:47">
      <c r="AS2756" s="1"/>
      <c r="AT2756" s="1"/>
      <c r="AU2756" s="1"/>
    </row>
    <row r="2757" spans="45:47">
      <c r="AS2757" s="1"/>
      <c r="AT2757" s="1"/>
      <c r="AU2757" s="1"/>
    </row>
    <row r="2758" spans="45:47">
      <c r="AS2758" s="1"/>
      <c r="AT2758" s="1"/>
      <c r="AU2758" s="1"/>
    </row>
    <row r="2759" spans="45:47">
      <c r="AS2759" s="1"/>
      <c r="AT2759" s="1"/>
      <c r="AU2759" s="1"/>
    </row>
    <row r="2760" spans="45:47">
      <c r="AS2760" s="1"/>
      <c r="AT2760" s="1"/>
      <c r="AU2760" s="1"/>
    </row>
    <row r="2761" spans="45:47">
      <c r="AS2761" s="1"/>
      <c r="AT2761" s="1"/>
      <c r="AU2761" s="1"/>
    </row>
    <row r="2762" spans="45:47">
      <c r="AS2762" s="1"/>
      <c r="AT2762" s="1"/>
      <c r="AU2762" s="1"/>
    </row>
    <row r="2763" spans="45:47">
      <c r="AS2763" s="1"/>
      <c r="AT2763" s="1"/>
      <c r="AU2763" s="1"/>
    </row>
    <row r="2764" spans="45:47">
      <c r="AS2764" s="1"/>
      <c r="AT2764" s="1"/>
      <c r="AU2764" s="1"/>
    </row>
    <row r="2765" spans="45:47">
      <c r="AS2765" s="1"/>
      <c r="AT2765" s="1"/>
      <c r="AU2765" s="1"/>
    </row>
    <row r="2766" spans="45:47">
      <c r="AS2766" s="1"/>
      <c r="AT2766" s="1"/>
      <c r="AU2766" s="1"/>
    </row>
    <row r="2767" spans="45:47">
      <c r="AS2767" s="1"/>
      <c r="AT2767" s="1"/>
      <c r="AU2767" s="1"/>
    </row>
    <row r="2768" spans="45:47">
      <c r="AS2768" s="1"/>
      <c r="AT2768" s="1"/>
      <c r="AU2768" s="1"/>
    </row>
    <row r="2769" spans="45:47">
      <c r="AS2769" s="1"/>
      <c r="AT2769" s="1"/>
      <c r="AU2769" s="1"/>
    </row>
    <row r="2770" spans="45:47">
      <c r="AS2770" s="1"/>
      <c r="AT2770" s="1"/>
      <c r="AU2770" s="1"/>
    </row>
    <row r="2771" spans="45:47">
      <c r="AS2771" s="1"/>
      <c r="AT2771" s="1"/>
      <c r="AU2771" s="1"/>
    </row>
    <row r="2772" spans="45:47">
      <c r="AS2772" s="1"/>
      <c r="AT2772" s="1"/>
      <c r="AU2772" s="1"/>
    </row>
    <row r="2773" spans="45:47">
      <c r="AS2773" s="1"/>
      <c r="AT2773" s="1"/>
      <c r="AU2773" s="1"/>
    </row>
    <row r="2774" spans="45:47">
      <c r="AS2774" s="1"/>
      <c r="AT2774" s="1"/>
      <c r="AU2774" s="1"/>
    </row>
    <row r="2775" spans="45:47">
      <c r="AS2775" s="1"/>
      <c r="AT2775" s="1"/>
      <c r="AU2775" s="1"/>
    </row>
    <row r="2776" spans="45:47">
      <c r="AS2776" s="1"/>
      <c r="AT2776" s="1"/>
      <c r="AU2776" s="1"/>
    </row>
    <row r="2777" spans="45:47">
      <c r="AS2777" s="1"/>
      <c r="AT2777" s="1"/>
      <c r="AU2777" s="1"/>
    </row>
    <row r="2778" spans="45:47">
      <c r="AS2778" s="1"/>
      <c r="AT2778" s="1"/>
      <c r="AU2778" s="1"/>
    </row>
    <row r="2779" spans="45:47">
      <c r="AS2779" s="1"/>
      <c r="AT2779" s="1"/>
      <c r="AU2779" s="1"/>
    </row>
    <row r="2780" spans="45:47">
      <c r="AS2780" s="1"/>
      <c r="AT2780" s="1"/>
      <c r="AU2780" s="1"/>
    </row>
    <row r="2781" spans="45:47">
      <c r="AS2781" s="1"/>
      <c r="AT2781" s="1"/>
      <c r="AU2781" s="1"/>
    </row>
    <row r="2782" spans="45:47">
      <c r="AS2782" s="1"/>
      <c r="AT2782" s="1"/>
      <c r="AU2782" s="1"/>
    </row>
    <row r="2783" spans="45:47">
      <c r="AS2783" s="1"/>
      <c r="AT2783" s="1"/>
      <c r="AU2783" s="1"/>
    </row>
    <row r="2784" spans="45:47">
      <c r="AS2784" s="1"/>
      <c r="AT2784" s="1"/>
      <c r="AU2784" s="1"/>
    </row>
    <row r="2785" spans="45:47">
      <c r="AS2785" s="1"/>
      <c r="AT2785" s="1"/>
      <c r="AU2785" s="1"/>
    </row>
    <row r="2786" spans="45:47">
      <c r="AS2786" s="1"/>
      <c r="AT2786" s="1"/>
      <c r="AU2786" s="1"/>
    </row>
    <row r="2787" spans="45:47">
      <c r="AS2787" s="1"/>
      <c r="AT2787" s="1"/>
      <c r="AU2787" s="1"/>
    </row>
    <row r="2788" spans="45:47">
      <c r="AS2788" s="1"/>
      <c r="AT2788" s="1"/>
      <c r="AU2788" s="1"/>
    </row>
    <row r="2789" spans="45:47">
      <c r="AS2789" s="1"/>
      <c r="AT2789" s="1"/>
      <c r="AU2789" s="1"/>
    </row>
    <row r="2790" spans="45:47">
      <c r="AS2790" s="1"/>
      <c r="AT2790" s="1"/>
      <c r="AU2790" s="1"/>
    </row>
    <row r="2791" spans="45:47">
      <c r="AS2791" s="1"/>
      <c r="AT2791" s="1"/>
      <c r="AU2791" s="1"/>
    </row>
    <row r="2792" spans="45:47">
      <c r="AS2792" s="1"/>
      <c r="AT2792" s="1"/>
      <c r="AU2792" s="1"/>
    </row>
    <row r="2793" spans="45:47">
      <c r="AS2793" s="1"/>
      <c r="AT2793" s="1"/>
      <c r="AU2793" s="1"/>
    </row>
    <row r="2794" spans="45:47">
      <c r="AS2794" s="1"/>
      <c r="AT2794" s="1"/>
      <c r="AU2794" s="1"/>
    </row>
    <row r="2795" spans="45:47">
      <c r="AS2795" s="1"/>
      <c r="AT2795" s="1"/>
      <c r="AU2795" s="1"/>
    </row>
    <row r="2796" spans="45:47">
      <c r="AS2796" s="1"/>
      <c r="AT2796" s="1"/>
      <c r="AU2796" s="1"/>
    </row>
    <row r="2797" spans="45:47">
      <c r="AS2797" s="1"/>
      <c r="AT2797" s="1"/>
      <c r="AU2797" s="1"/>
    </row>
    <row r="2798" spans="45:47">
      <c r="AS2798" s="1"/>
      <c r="AT2798" s="1"/>
      <c r="AU2798" s="1"/>
    </row>
    <row r="2799" spans="45:47">
      <c r="AS2799" s="1"/>
      <c r="AT2799" s="1"/>
      <c r="AU2799" s="1"/>
    </row>
    <row r="2800" spans="45:47">
      <c r="AS2800" s="1"/>
      <c r="AT2800" s="1"/>
      <c r="AU2800" s="1"/>
    </row>
    <row r="2801" spans="45:47">
      <c r="AS2801" s="1"/>
      <c r="AT2801" s="1"/>
      <c r="AU2801" s="1"/>
    </row>
    <row r="2802" spans="45:47">
      <c r="AS2802" s="1"/>
      <c r="AT2802" s="1"/>
      <c r="AU2802" s="1"/>
    </row>
    <row r="2803" spans="45:47">
      <c r="AS2803" s="1"/>
      <c r="AT2803" s="1"/>
      <c r="AU2803" s="1"/>
    </row>
    <row r="2804" spans="45:47">
      <c r="AS2804" s="1"/>
      <c r="AT2804" s="1"/>
      <c r="AU2804" s="1"/>
    </row>
    <row r="2805" spans="45:47">
      <c r="AS2805" s="1"/>
      <c r="AT2805" s="1"/>
      <c r="AU2805" s="1"/>
    </row>
    <row r="2806" spans="45:47">
      <c r="AS2806" s="1"/>
      <c r="AT2806" s="1"/>
      <c r="AU2806" s="1"/>
    </row>
    <row r="2807" spans="45:47">
      <c r="AS2807" s="1"/>
      <c r="AT2807" s="1"/>
      <c r="AU2807" s="1"/>
    </row>
    <row r="2808" spans="45:47">
      <c r="AS2808" s="1"/>
      <c r="AT2808" s="1"/>
      <c r="AU2808" s="1"/>
    </row>
    <row r="2809" spans="45:47">
      <c r="AS2809" s="1"/>
      <c r="AT2809" s="1"/>
      <c r="AU2809" s="1"/>
    </row>
    <row r="2810" spans="45:47">
      <c r="AS2810" s="1"/>
      <c r="AT2810" s="1"/>
      <c r="AU2810" s="1"/>
    </row>
    <row r="2811" spans="45:47">
      <c r="AS2811" s="1"/>
      <c r="AT2811" s="1"/>
      <c r="AU2811" s="1"/>
    </row>
    <row r="2812" spans="45:47">
      <c r="AS2812" s="1"/>
      <c r="AT2812" s="1"/>
      <c r="AU2812" s="1"/>
    </row>
    <row r="2813" spans="45:47">
      <c r="AS2813" s="1"/>
      <c r="AT2813" s="1"/>
      <c r="AU2813" s="1"/>
    </row>
    <row r="2814" spans="45:47">
      <c r="AS2814" s="1"/>
      <c r="AT2814" s="1"/>
      <c r="AU2814" s="1"/>
    </row>
    <row r="2815" spans="45:47">
      <c r="AS2815" s="1"/>
      <c r="AT2815" s="1"/>
      <c r="AU2815" s="1"/>
    </row>
    <row r="2816" spans="45:47">
      <c r="AS2816" s="1"/>
      <c r="AT2816" s="1"/>
      <c r="AU2816" s="1"/>
    </row>
    <row r="2817" spans="45:47">
      <c r="AS2817" s="1"/>
      <c r="AT2817" s="1"/>
      <c r="AU2817" s="1"/>
    </row>
    <row r="2818" spans="45:47">
      <c r="AS2818" s="1"/>
      <c r="AT2818" s="1"/>
      <c r="AU2818" s="1"/>
    </row>
    <row r="2819" spans="45:47">
      <c r="AS2819" s="1"/>
      <c r="AT2819" s="1"/>
      <c r="AU2819" s="1"/>
    </row>
    <row r="2820" spans="45:47">
      <c r="AS2820" s="1"/>
      <c r="AT2820" s="1"/>
      <c r="AU2820" s="1"/>
    </row>
    <row r="2821" spans="45:47">
      <c r="AS2821" s="1"/>
      <c r="AT2821" s="1"/>
      <c r="AU2821" s="1"/>
    </row>
    <row r="2822" spans="45:47">
      <c r="AS2822" s="1"/>
      <c r="AT2822" s="1"/>
      <c r="AU2822" s="1"/>
    </row>
    <row r="2823" spans="45:47">
      <c r="AS2823" s="1"/>
      <c r="AT2823" s="1"/>
      <c r="AU2823" s="1"/>
    </row>
    <row r="2824" spans="45:47">
      <c r="AS2824" s="1"/>
      <c r="AT2824" s="1"/>
      <c r="AU2824" s="1"/>
    </row>
    <row r="2825" spans="45:47">
      <c r="AS2825" s="1"/>
      <c r="AT2825" s="1"/>
      <c r="AU2825" s="1"/>
    </row>
    <row r="2826" spans="45:47">
      <c r="AS2826" s="1"/>
      <c r="AT2826" s="1"/>
      <c r="AU2826" s="1"/>
    </row>
    <row r="2827" spans="45:47">
      <c r="AS2827" s="1"/>
      <c r="AT2827" s="1"/>
      <c r="AU2827" s="1"/>
    </row>
    <row r="2828" spans="45:47">
      <c r="AS2828" s="1"/>
      <c r="AT2828" s="1"/>
      <c r="AU2828" s="1"/>
    </row>
    <row r="2829" spans="45:47">
      <c r="AS2829" s="1"/>
      <c r="AT2829" s="1"/>
      <c r="AU2829" s="1"/>
    </row>
    <row r="2830" spans="45:47">
      <c r="AS2830" s="1"/>
      <c r="AT2830" s="1"/>
      <c r="AU2830" s="1"/>
    </row>
    <row r="2831" spans="45:47">
      <c r="AS2831" s="1"/>
      <c r="AT2831" s="1"/>
      <c r="AU2831" s="1"/>
    </row>
    <row r="2832" spans="45:47">
      <c r="AS2832" s="1"/>
      <c r="AT2832" s="1"/>
      <c r="AU2832" s="1"/>
    </row>
    <row r="2833" spans="45:47">
      <c r="AS2833" s="1"/>
      <c r="AT2833" s="1"/>
      <c r="AU2833" s="1"/>
    </row>
    <row r="2834" spans="45:47">
      <c r="AS2834" s="1"/>
      <c r="AT2834" s="1"/>
      <c r="AU2834" s="1"/>
    </row>
    <row r="2835" spans="45:47">
      <c r="AS2835" s="1"/>
      <c r="AT2835" s="1"/>
      <c r="AU2835" s="1"/>
    </row>
    <row r="2836" spans="45:47">
      <c r="AS2836" s="1"/>
      <c r="AT2836" s="1"/>
      <c r="AU2836" s="1"/>
    </row>
    <row r="2837" spans="45:47">
      <c r="AS2837" s="1"/>
      <c r="AT2837" s="1"/>
      <c r="AU2837" s="1"/>
    </row>
    <row r="2838" spans="45:47">
      <c r="AS2838" s="1"/>
      <c r="AT2838" s="1"/>
      <c r="AU2838" s="1"/>
    </row>
    <row r="2839" spans="45:47">
      <c r="AS2839" s="1"/>
      <c r="AT2839" s="1"/>
      <c r="AU2839" s="1"/>
    </row>
    <row r="2840" spans="45:47">
      <c r="AS2840" s="1"/>
      <c r="AT2840" s="1"/>
      <c r="AU2840" s="1"/>
    </row>
    <row r="2841" spans="45:47">
      <c r="AS2841" s="1"/>
      <c r="AT2841" s="1"/>
      <c r="AU2841" s="1"/>
    </row>
    <row r="2842" spans="45:47">
      <c r="AS2842" s="1"/>
      <c r="AT2842" s="1"/>
      <c r="AU2842" s="1"/>
    </row>
    <row r="2843" spans="45:47">
      <c r="AS2843" s="1"/>
      <c r="AT2843" s="1"/>
      <c r="AU2843" s="1"/>
    </row>
    <row r="2844" spans="45:47">
      <c r="AS2844" s="1"/>
      <c r="AT2844" s="1"/>
      <c r="AU2844" s="1"/>
    </row>
    <row r="2845" spans="45:47">
      <c r="AS2845" s="1"/>
      <c r="AT2845" s="1"/>
      <c r="AU2845" s="1"/>
    </row>
    <row r="2846" spans="45:47">
      <c r="AS2846" s="1"/>
      <c r="AT2846" s="1"/>
      <c r="AU2846" s="1"/>
    </row>
    <row r="2847" spans="45:47">
      <c r="AS2847" s="1"/>
      <c r="AT2847" s="1"/>
      <c r="AU2847" s="1"/>
    </row>
    <row r="2848" spans="45:47">
      <c r="AS2848" s="1"/>
      <c r="AT2848" s="1"/>
      <c r="AU2848" s="1"/>
    </row>
    <row r="2849" spans="45:47">
      <c r="AS2849" s="1"/>
      <c r="AT2849" s="1"/>
      <c r="AU2849" s="1"/>
    </row>
    <row r="2850" spans="45:47">
      <c r="AS2850" s="1"/>
      <c r="AT2850" s="1"/>
      <c r="AU2850" s="1"/>
    </row>
    <row r="2851" spans="45:47">
      <c r="AS2851" s="1"/>
      <c r="AT2851" s="1"/>
      <c r="AU2851" s="1"/>
    </row>
    <row r="2852" spans="45:47">
      <c r="AS2852" s="1"/>
      <c r="AT2852" s="1"/>
      <c r="AU2852" s="1"/>
    </row>
    <row r="2853" spans="45:47">
      <c r="AS2853" s="1"/>
      <c r="AT2853" s="1"/>
      <c r="AU2853" s="1"/>
    </row>
    <row r="2854" spans="45:47">
      <c r="AS2854" s="1"/>
      <c r="AT2854" s="1"/>
      <c r="AU2854" s="1"/>
    </row>
    <row r="2855" spans="45:47">
      <c r="AS2855" s="1"/>
      <c r="AT2855" s="1"/>
      <c r="AU2855" s="1"/>
    </row>
    <row r="2856" spans="45:47">
      <c r="AS2856" s="1"/>
      <c r="AT2856" s="1"/>
      <c r="AU2856" s="1"/>
    </row>
    <row r="2857" spans="45:47">
      <c r="AS2857" s="1"/>
      <c r="AT2857" s="1"/>
      <c r="AU2857" s="1"/>
    </row>
    <row r="2858" spans="45:47">
      <c r="AS2858" s="1"/>
      <c r="AT2858" s="1"/>
      <c r="AU2858" s="1"/>
    </row>
    <row r="2859" spans="45:47">
      <c r="AS2859" s="1"/>
      <c r="AT2859" s="1"/>
      <c r="AU2859" s="1"/>
    </row>
    <row r="2860" spans="45:47">
      <c r="AS2860" s="1"/>
      <c r="AT2860" s="1"/>
      <c r="AU2860" s="1"/>
    </row>
    <row r="2861" spans="45:47">
      <c r="AS2861" s="1"/>
      <c r="AT2861" s="1"/>
      <c r="AU2861" s="1"/>
    </row>
    <row r="2862" spans="45:47">
      <c r="AS2862" s="1"/>
      <c r="AT2862" s="1"/>
      <c r="AU2862" s="1"/>
    </row>
    <row r="2863" spans="45:47">
      <c r="AS2863" s="1"/>
      <c r="AT2863" s="1"/>
      <c r="AU2863" s="1"/>
    </row>
    <row r="2864" spans="45:47">
      <c r="AS2864" s="1"/>
      <c r="AT2864" s="1"/>
      <c r="AU2864" s="1"/>
    </row>
    <row r="2865" spans="45:47">
      <c r="AS2865" s="1"/>
      <c r="AT2865" s="1"/>
      <c r="AU2865" s="1"/>
    </row>
    <row r="2866" spans="45:47">
      <c r="AS2866" s="1"/>
      <c r="AT2866" s="1"/>
      <c r="AU2866" s="1"/>
    </row>
    <row r="2867" spans="45:47">
      <c r="AS2867" s="1"/>
      <c r="AT2867" s="1"/>
      <c r="AU2867" s="1"/>
    </row>
    <row r="2868" spans="45:47">
      <c r="AS2868" s="1"/>
      <c r="AT2868" s="1"/>
      <c r="AU2868" s="1"/>
    </row>
    <row r="2869" spans="45:47">
      <c r="AS2869" s="1"/>
      <c r="AT2869" s="1"/>
      <c r="AU2869" s="1"/>
    </row>
    <row r="2870" spans="45:47">
      <c r="AS2870" s="1"/>
      <c r="AT2870" s="1"/>
      <c r="AU2870" s="1"/>
    </row>
    <row r="2871" spans="45:47">
      <c r="AS2871" s="1"/>
      <c r="AT2871" s="1"/>
      <c r="AU2871" s="1"/>
    </row>
    <row r="2872" spans="45:47">
      <c r="AS2872" s="1"/>
      <c r="AT2872" s="1"/>
      <c r="AU2872" s="1"/>
    </row>
    <row r="2873" spans="45:47">
      <c r="AS2873" s="1"/>
      <c r="AT2873" s="1"/>
      <c r="AU2873" s="1"/>
    </row>
    <row r="2874" spans="45:47">
      <c r="AS2874" s="1"/>
      <c r="AT2874" s="1"/>
      <c r="AU2874" s="1"/>
    </row>
    <row r="2875" spans="45:47">
      <c r="AS2875" s="1"/>
      <c r="AT2875" s="1"/>
      <c r="AU2875" s="1"/>
    </row>
    <row r="2876" spans="45:47">
      <c r="AS2876" s="1"/>
      <c r="AT2876" s="1"/>
      <c r="AU2876" s="1"/>
    </row>
    <row r="2877" spans="45:47">
      <c r="AS2877" s="1"/>
      <c r="AT2877" s="1"/>
      <c r="AU2877" s="1"/>
    </row>
    <row r="2878" spans="45:47">
      <c r="AS2878" s="1"/>
      <c r="AT2878" s="1"/>
      <c r="AU2878" s="1"/>
    </row>
    <row r="2879" spans="45:47">
      <c r="AS2879" s="1"/>
      <c r="AT2879" s="1"/>
      <c r="AU2879" s="1"/>
    </row>
    <row r="2880" spans="45:47">
      <c r="AS2880" s="1"/>
      <c r="AT2880" s="1"/>
      <c r="AU2880" s="1"/>
    </row>
    <row r="2881" spans="45:47">
      <c r="AS2881" s="1"/>
      <c r="AT2881" s="1"/>
      <c r="AU2881" s="1"/>
    </row>
    <row r="2882" spans="45:47">
      <c r="AS2882" s="1"/>
      <c r="AT2882" s="1"/>
      <c r="AU2882" s="1"/>
    </row>
    <row r="2883" spans="45:47">
      <c r="AS2883" s="1"/>
      <c r="AT2883" s="1"/>
      <c r="AU2883" s="1"/>
    </row>
    <row r="2884" spans="45:47">
      <c r="AS2884" s="1"/>
      <c r="AT2884" s="1"/>
      <c r="AU2884" s="1"/>
    </row>
    <row r="2885" spans="45:47">
      <c r="AS2885" s="1"/>
      <c r="AT2885" s="1"/>
      <c r="AU2885" s="1"/>
    </row>
    <row r="2886" spans="45:47">
      <c r="AS2886" s="1"/>
      <c r="AT2886" s="1"/>
      <c r="AU2886" s="1"/>
    </row>
    <row r="2887" spans="45:47">
      <c r="AS2887" s="1"/>
      <c r="AT2887" s="1"/>
      <c r="AU2887" s="1"/>
    </row>
    <row r="2888" spans="45:47">
      <c r="AS2888" s="1"/>
      <c r="AT2888" s="1"/>
      <c r="AU2888" s="1"/>
    </row>
    <row r="2889" spans="45:47">
      <c r="AS2889" s="1"/>
      <c r="AT2889" s="1"/>
      <c r="AU2889" s="1"/>
    </row>
    <row r="2890" spans="45:47">
      <c r="AS2890" s="1"/>
      <c r="AT2890" s="1"/>
      <c r="AU2890" s="1"/>
    </row>
    <row r="2891" spans="45:47">
      <c r="AS2891" s="1"/>
      <c r="AT2891" s="1"/>
      <c r="AU2891" s="1"/>
    </row>
    <row r="2892" spans="45:47">
      <c r="AS2892" s="1"/>
      <c r="AT2892" s="1"/>
      <c r="AU2892" s="1"/>
    </row>
    <row r="2893" spans="45:47">
      <c r="AS2893" s="1"/>
      <c r="AT2893" s="1"/>
      <c r="AU2893" s="1"/>
    </row>
    <row r="2894" spans="45:47">
      <c r="AS2894" s="1"/>
      <c r="AT2894" s="1"/>
      <c r="AU2894" s="1"/>
    </row>
    <row r="2895" spans="45:47">
      <c r="AS2895" s="1"/>
      <c r="AT2895" s="1"/>
      <c r="AU2895" s="1"/>
    </row>
    <row r="2896" spans="45:47">
      <c r="AS2896" s="1"/>
      <c r="AT2896" s="1"/>
      <c r="AU2896" s="1"/>
    </row>
    <row r="2897" spans="45:47">
      <c r="AS2897" s="1"/>
      <c r="AT2897" s="1"/>
      <c r="AU2897" s="1"/>
    </row>
    <row r="2898" spans="45:47">
      <c r="AS2898" s="1"/>
      <c r="AT2898" s="1"/>
      <c r="AU2898" s="1"/>
    </row>
    <row r="2899" spans="45:47">
      <c r="AS2899" s="1"/>
      <c r="AT2899" s="1"/>
      <c r="AU2899" s="1"/>
    </row>
    <row r="2900" spans="45:47">
      <c r="AS2900" s="1"/>
      <c r="AT2900" s="1"/>
      <c r="AU2900" s="1"/>
    </row>
    <row r="2901" spans="45:47">
      <c r="AS2901" s="1"/>
      <c r="AT2901" s="1"/>
      <c r="AU2901" s="1"/>
    </row>
    <row r="2902" spans="45:47">
      <c r="AS2902" s="1"/>
      <c r="AT2902" s="1"/>
      <c r="AU2902" s="1"/>
    </row>
    <row r="2903" spans="45:47">
      <c r="AS2903" s="1"/>
      <c r="AT2903" s="1"/>
      <c r="AU2903" s="1"/>
    </row>
    <row r="2904" spans="45:47">
      <c r="AS2904" s="1"/>
      <c r="AT2904" s="1"/>
      <c r="AU2904" s="1"/>
    </row>
    <row r="2905" spans="45:47">
      <c r="AS2905" s="1"/>
      <c r="AT2905" s="1"/>
      <c r="AU2905" s="1"/>
    </row>
    <row r="2906" spans="45:47">
      <c r="AS2906" s="1"/>
      <c r="AT2906" s="1"/>
      <c r="AU2906" s="1"/>
    </row>
    <row r="2907" spans="45:47">
      <c r="AS2907" s="1"/>
      <c r="AT2907" s="1"/>
      <c r="AU2907" s="1"/>
    </row>
    <row r="2908" spans="45:47">
      <c r="AS2908" s="1"/>
      <c r="AT2908" s="1"/>
      <c r="AU2908" s="1"/>
    </row>
    <row r="2909" spans="45:47">
      <c r="AS2909" s="1"/>
      <c r="AT2909" s="1"/>
      <c r="AU2909" s="1"/>
    </row>
    <row r="2910" spans="45:47">
      <c r="AS2910" s="1"/>
      <c r="AT2910" s="1"/>
      <c r="AU2910" s="1"/>
    </row>
    <row r="2911" spans="45:47">
      <c r="AS2911" s="1"/>
      <c r="AT2911" s="1"/>
      <c r="AU2911" s="1"/>
    </row>
    <row r="2912" spans="45:47">
      <c r="AS2912" s="1"/>
      <c r="AT2912" s="1"/>
      <c r="AU2912" s="1"/>
    </row>
    <row r="2913" spans="45:47">
      <c r="AS2913" s="1"/>
      <c r="AT2913" s="1"/>
      <c r="AU2913" s="1"/>
    </row>
    <row r="2914" spans="45:47">
      <c r="AS2914" s="1"/>
      <c r="AT2914" s="1"/>
      <c r="AU2914" s="1"/>
    </row>
    <row r="2915" spans="45:47">
      <c r="AS2915" s="1"/>
      <c r="AT2915" s="1"/>
      <c r="AU2915" s="1"/>
    </row>
    <row r="2916" spans="45:47">
      <c r="AS2916" s="1"/>
      <c r="AT2916" s="1"/>
      <c r="AU2916" s="1"/>
    </row>
    <row r="2917" spans="45:47">
      <c r="AS2917" s="1"/>
      <c r="AT2917" s="1"/>
      <c r="AU2917" s="1"/>
    </row>
    <row r="2918" spans="45:47">
      <c r="AS2918" s="1"/>
      <c r="AT2918" s="1"/>
      <c r="AU2918" s="1"/>
    </row>
    <row r="2919" spans="45:47">
      <c r="AS2919" s="1"/>
      <c r="AT2919" s="1"/>
      <c r="AU2919" s="1"/>
    </row>
    <row r="2920" spans="45:47">
      <c r="AS2920" s="1"/>
      <c r="AT2920" s="1"/>
      <c r="AU2920" s="1"/>
    </row>
    <row r="2921" spans="45:47">
      <c r="AS2921" s="1"/>
      <c r="AT2921" s="1"/>
      <c r="AU2921" s="1"/>
    </row>
    <row r="2922" spans="45:47">
      <c r="AS2922" s="1"/>
      <c r="AT2922" s="1"/>
      <c r="AU2922" s="1"/>
    </row>
    <row r="2923" spans="45:47">
      <c r="AS2923" s="1"/>
      <c r="AT2923" s="1"/>
      <c r="AU2923" s="1"/>
    </row>
    <row r="2924" spans="45:47">
      <c r="AS2924" s="1"/>
      <c r="AT2924" s="1"/>
      <c r="AU2924" s="1"/>
    </row>
    <row r="2925" spans="45:47">
      <c r="AS2925" s="1"/>
      <c r="AT2925" s="1"/>
      <c r="AU2925" s="1"/>
    </row>
    <row r="2926" spans="45:47">
      <c r="AS2926" s="1"/>
      <c r="AT2926" s="1"/>
      <c r="AU2926" s="1"/>
    </row>
    <row r="2927" spans="45:47">
      <c r="AS2927" s="1"/>
      <c r="AT2927" s="1"/>
      <c r="AU2927" s="1"/>
    </row>
    <row r="2928" spans="45:47">
      <c r="AS2928" s="1"/>
      <c r="AT2928" s="1"/>
      <c r="AU2928" s="1"/>
    </row>
    <row r="2929" spans="45:47">
      <c r="AS2929" s="1"/>
      <c r="AT2929" s="1"/>
      <c r="AU2929" s="1"/>
    </row>
    <row r="2930" spans="45:47">
      <c r="AS2930" s="1"/>
      <c r="AT2930" s="1"/>
      <c r="AU2930" s="1"/>
    </row>
    <row r="2931" spans="45:47">
      <c r="AS2931" s="1"/>
      <c r="AT2931" s="1"/>
      <c r="AU2931" s="1"/>
    </row>
    <row r="2932" spans="45:47">
      <c r="AS2932" s="1"/>
      <c r="AT2932" s="1"/>
      <c r="AU2932" s="1"/>
    </row>
    <row r="2933" spans="45:47">
      <c r="AS2933" s="1"/>
      <c r="AT2933" s="1"/>
      <c r="AU2933" s="1"/>
    </row>
    <row r="2934" spans="45:47">
      <c r="AS2934" s="1"/>
      <c r="AT2934" s="1"/>
      <c r="AU2934" s="1"/>
    </row>
    <row r="2935" spans="45:47">
      <c r="AS2935" s="1"/>
      <c r="AT2935" s="1"/>
      <c r="AU2935" s="1"/>
    </row>
    <row r="2936" spans="45:47">
      <c r="AS2936" s="1"/>
      <c r="AT2936" s="1"/>
      <c r="AU2936" s="1"/>
    </row>
    <row r="2937" spans="45:47">
      <c r="AS2937" s="1"/>
      <c r="AT2937" s="1"/>
      <c r="AU2937" s="1"/>
    </row>
    <row r="2938" spans="45:47">
      <c r="AS2938" s="1"/>
      <c r="AT2938" s="1"/>
      <c r="AU2938" s="1"/>
    </row>
    <row r="2939" spans="45:47">
      <c r="AS2939" s="1"/>
      <c r="AT2939" s="1"/>
      <c r="AU2939" s="1"/>
    </row>
    <row r="2940" spans="45:47">
      <c r="AS2940" s="1"/>
      <c r="AT2940" s="1"/>
      <c r="AU2940" s="1"/>
    </row>
    <row r="2941" spans="45:47">
      <c r="AS2941" s="1"/>
      <c r="AT2941" s="1"/>
      <c r="AU2941" s="1"/>
    </row>
    <row r="2942" spans="45:47">
      <c r="AS2942" s="1"/>
      <c r="AT2942" s="1"/>
      <c r="AU2942" s="1"/>
    </row>
    <row r="2943" spans="45:47">
      <c r="AS2943" s="1"/>
      <c r="AT2943" s="1"/>
      <c r="AU2943" s="1"/>
    </row>
    <row r="2944" spans="45:47">
      <c r="AS2944" s="1"/>
      <c r="AT2944" s="1"/>
      <c r="AU2944" s="1"/>
    </row>
    <row r="2945" spans="45:47">
      <c r="AS2945" s="1"/>
      <c r="AT2945" s="1"/>
      <c r="AU2945" s="1"/>
    </row>
    <row r="2946" spans="45:47">
      <c r="AS2946" s="1"/>
      <c r="AT2946" s="1"/>
      <c r="AU2946" s="1"/>
    </row>
    <row r="2947" spans="45:47">
      <c r="AS2947" s="1"/>
      <c r="AT2947" s="1"/>
      <c r="AU2947" s="1"/>
    </row>
    <row r="2948" spans="45:47">
      <c r="AS2948" s="1"/>
      <c r="AT2948" s="1"/>
      <c r="AU2948" s="1"/>
    </row>
    <row r="2949" spans="45:47">
      <c r="AS2949" s="1"/>
      <c r="AT2949" s="1"/>
      <c r="AU2949" s="1"/>
    </row>
    <row r="2950" spans="45:47">
      <c r="AS2950" s="1"/>
      <c r="AT2950" s="1"/>
      <c r="AU2950" s="1"/>
    </row>
    <row r="2951" spans="45:47">
      <c r="AS2951" s="1"/>
      <c r="AT2951" s="1"/>
      <c r="AU2951" s="1"/>
    </row>
    <row r="2952" spans="45:47">
      <c r="AS2952" s="1"/>
      <c r="AT2952" s="1"/>
      <c r="AU2952" s="1"/>
    </row>
    <row r="2953" spans="45:47">
      <c r="AS2953" s="1"/>
      <c r="AT2953" s="1"/>
      <c r="AU2953" s="1"/>
    </row>
    <row r="2954" spans="45:47">
      <c r="AS2954" s="1"/>
      <c r="AT2954" s="1"/>
      <c r="AU2954" s="1"/>
    </row>
    <row r="2955" spans="45:47">
      <c r="AS2955" s="1"/>
      <c r="AT2955" s="1"/>
      <c r="AU2955" s="1"/>
    </row>
    <row r="2956" spans="45:47">
      <c r="AS2956" s="1"/>
      <c r="AT2956" s="1"/>
      <c r="AU2956" s="1"/>
    </row>
    <row r="2957" spans="45:47">
      <c r="AS2957" s="1"/>
      <c r="AT2957" s="1"/>
      <c r="AU2957" s="1"/>
    </row>
    <row r="2958" spans="45:47">
      <c r="AS2958" s="1"/>
      <c r="AT2958" s="1"/>
      <c r="AU2958" s="1"/>
    </row>
    <row r="2959" spans="45:47">
      <c r="AS2959" s="1"/>
      <c r="AT2959" s="1"/>
      <c r="AU2959" s="1"/>
    </row>
    <row r="2960" spans="45:47">
      <c r="AS2960" s="1"/>
      <c r="AT2960" s="1"/>
      <c r="AU2960" s="1"/>
    </row>
    <row r="2961" spans="45:47">
      <c r="AS2961" s="1"/>
      <c r="AT2961" s="1"/>
      <c r="AU2961" s="1"/>
    </row>
    <row r="2962" spans="45:47">
      <c r="AS2962" s="1"/>
      <c r="AT2962" s="1"/>
      <c r="AU2962" s="1"/>
    </row>
    <row r="2963" spans="45:47">
      <c r="AS2963" s="1"/>
      <c r="AT2963" s="1"/>
      <c r="AU2963" s="1"/>
    </row>
    <row r="2964" spans="45:47">
      <c r="AS2964" s="1"/>
      <c r="AT2964" s="1"/>
      <c r="AU2964" s="1"/>
    </row>
    <row r="2965" spans="45:47">
      <c r="AS2965" s="1"/>
      <c r="AT2965" s="1"/>
      <c r="AU2965" s="1"/>
    </row>
    <row r="2966" spans="45:47">
      <c r="AS2966" s="1"/>
      <c r="AT2966" s="1"/>
      <c r="AU2966" s="1"/>
    </row>
    <row r="2967" spans="45:47">
      <c r="AS2967" s="1"/>
      <c r="AT2967" s="1"/>
      <c r="AU2967" s="1"/>
    </row>
    <row r="2968" spans="45:47">
      <c r="AS2968" s="1"/>
      <c r="AT2968" s="1"/>
      <c r="AU2968" s="1"/>
    </row>
    <row r="2969" spans="45:47">
      <c r="AS2969" s="1"/>
      <c r="AT2969" s="1"/>
      <c r="AU2969" s="1"/>
    </row>
    <row r="2970" spans="45:47">
      <c r="AS2970" s="1"/>
      <c r="AT2970" s="1"/>
      <c r="AU2970" s="1"/>
    </row>
    <row r="2971" spans="45:47">
      <c r="AS2971" s="1"/>
      <c r="AT2971" s="1"/>
      <c r="AU2971" s="1"/>
    </row>
    <row r="2972" spans="45:47">
      <c r="AS2972" s="1"/>
      <c r="AT2972" s="1"/>
      <c r="AU2972" s="1"/>
    </row>
    <row r="2973" spans="45:47">
      <c r="AS2973" s="1"/>
      <c r="AT2973" s="1"/>
      <c r="AU2973" s="1"/>
    </row>
    <row r="2974" spans="45:47">
      <c r="AS2974" s="1"/>
      <c r="AT2974" s="1"/>
      <c r="AU2974" s="1"/>
    </row>
    <row r="2975" spans="45:47">
      <c r="AS2975" s="1"/>
      <c r="AT2975" s="1"/>
      <c r="AU2975" s="1"/>
    </row>
    <row r="2976" spans="45:47">
      <c r="AS2976" s="1"/>
      <c r="AT2976" s="1"/>
      <c r="AU2976" s="1"/>
    </row>
    <row r="2977" spans="45:47">
      <c r="AS2977" s="1"/>
      <c r="AT2977" s="1"/>
      <c r="AU2977" s="1"/>
    </row>
    <row r="2978" spans="45:47">
      <c r="AS2978" s="1"/>
      <c r="AT2978" s="1"/>
      <c r="AU2978" s="1"/>
    </row>
    <row r="2979" spans="45:47">
      <c r="AS2979" s="1"/>
      <c r="AT2979" s="1"/>
      <c r="AU2979" s="1"/>
    </row>
    <row r="2980" spans="45:47">
      <c r="AS2980" s="1"/>
      <c r="AT2980" s="1"/>
      <c r="AU2980" s="1"/>
    </row>
    <row r="2981" spans="45:47">
      <c r="AS2981" s="1"/>
      <c r="AT2981" s="1"/>
      <c r="AU2981" s="1"/>
    </row>
    <row r="2982" spans="45:47">
      <c r="AS2982" s="1"/>
      <c r="AT2982" s="1"/>
      <c r="AU2982" s="1"/>
    </row>
    <row r="2983" spans="45:47">
      <c r="AS2983" s="1"/>
      <c r="AT2983" s="1"/>
      <c r="AU2983" s="1"/>
    </row>
    <row r="2984" spans="45:47">
      <c r="AS2984" s="1"/>
      <c r="AT2984" s="1"/>
      <c r="AU2984" s="1"/>
    </row>
    <row r="2985" spans="45:47">
      <c r="AS2985" s="1"/>
      <c r="AT2985" s="1"/>
      <c r="AU2985" s="1"/>
    </row>
    <row r="2986" spans="45:47">
      <c r="AS2986" s="1"/>
      <c r="AT2986" s="1"/>
      <c r="AU2986" s="1"/>
    </row>
    <row r="2987" spans="45:47">
      <c r="AS2987" s="1"/>
      <c r="AT2987" s="1"/>
      <c r="AU2987" s="1"/>
    </row>
    <row r="2988" spans="45:47">
      <c r="AS2988" s="1"/>
      <c r="AT2988" s="1"/>
      <c r="AU2988" s="1"/>
    </row>
    <row r="2989" spans="45:47">
      <c r="AS2989" s="1"/>
      <c r="AT2989" s="1"/>
      <c r="AU2989" s="1"/>
    </row>
    <row r="2990" spans="45:47">
      <c r="AS2990" s="1"/>
      <c r="AT2990" s="1"/>
      <c r="AU2990" s="1"/>
    </row>
    <row r="2991" spans="45:47">
      <c r="AS2991" s="1"/>
      <c r="AT2991" s="1"/>
      <c r="AU2991" s="1"/>
    </row>
    <row r="2992" spans="45:47">
      <c r="AS2992" s="1"/>
      <c r="AT2992" s="1"/>
      <c r="AU2992" s="1"/>
    </row>
    <row r="2993" spans="45:47">
      <c r="AS2993" s="1"/>
      <c r="AT2993" s="1"/>
      <c r="AU2993" s="1"/>
    </row>
    <row r="2994" spans="45:47">
      <c r="AS2994" s="1"/>
      <c r="AT2994" s="1"/>
      <c r="AU2994" s="1"/>
    </row>
    <row r="2995" spans="45:47">
      <c r="AS2995" s="1"/>
      <c r="AT2995" s="1"/>
      <c r="AU2995" s="1"/>
    </row>
    <row r="2996" spans="45:47">
      <c r="AS2996" s="1"/>
      <c r="AT2996" s="1"/>
      <c r="AU2996" s="1"/>
    </row>
    <row r="2997" spans="45:47">
      <c r="AS2997" s="1"/>
      <c r="AT2997" s="1"/>
      <c r="AU2997" s="1"/>
    </row>
    <row r="2998" spans="45:47">
      <c r="AS2998" s="1"/>
      <c r="AT2998" s="1"/>
      <c r="AU2998" s="1"/>
    </row>
    <row r="2999" spans="45:47">
      <c r="AS2999" s="1"/>
      <c r="AT2999" s="1"/>
      <c r="AU2999" s="1"/>
    </row>
    <row r="3000" spans="45:47">
      <c r="AS3000" s="1"/>
      <c r="AT3000" s="1"/>
      <c r="AU3000" s="1"/>
    </row>
    <row r="3001" spans="45:47">
      <c r="AS3001" s="1"/>
      <c r="AT3001" s="1"/>
      <c r="AU3001" s="1"/>
    </row>
    <row r="3002" spans="45:47">
      <c r="AS3002" s="1"/>
      <c r="AT3002" s="1"/>
      <c r="AU3002" s="1"/>
    </row>
    <row r="3003" spans="45:47">
      <c r="AS3003" s="1"/>
      <c r="AT3003" s="1"/>
      <c r="AU3003" s="1"/>
    </row>
    <row r="3004" spans="45:47">
      <c r="AS3004" s="1"/>
      <c r="AT3004" s="1"/>
      <c r="AU3004" s="1"/>
    </row>
    <row r="3005" spans="45:47">
      <c r="AS3005" s="1"/>
      <c r="AT3005" s="1"/>
      <c r="AU3005" s="1"/>
    </row>
    <row r="3006" spans="45:47">
      <c r="AS3006" s="1"/>
      <c r="AT3006" s="1"/>
      <c r="AU3006" s="1"/>
    </row>
    <row r="3007" spans="45:47">
      <c r="AS3007" s="1"/>
      <c r="AT3007" s="1"/>
      <c r="AU3007" s="1"/>
    </row>
    <row r="3008" spans="45:47">
      <c r="AS3008" s="1"/>
      <c r="AT3008" s="1"/>
      <c r="AU3008" s="1"/>
    </row>
    <row r="3009" spans="45:47">
      <c r="AS3009" s="1"/>
      <c r="AT3009" s="1"/>
      <c r="AU3009" s="1"/>
    </row>
    <row r="3010" spans="45:47">
      <c r="AS3010" s="1"/>
      <c r="AT3010" s="1"/>
      <c r="AU3010" s="1"/>
    </row>
    <row r="3011" spans="45:47">
      <c r="AS3011" s="1"/>
      <c r="AT3011" s="1"/>
      <c r="AU3011" s="1"/>
    </row>
    <row r="3012" spans="45:47">
      <c r="AS3012" s="1"/>
      <c r="AT3012" s="1"/>
      <c r="AU3012" s="1"/>
    </row>
    <row r="3013" spans="45:47">
      <c r="AS3013" s="1"/>
      <c r="AT3013" s="1"/>
      <c r="AU3013" s="1"/>
    </row>
    <row r="3014" spans="45:47">
      <c r="AS3014" s="1"/>
      <c r="AT3014" s="1"/>
      <c r="AU3014" s="1"/>
    </row>
    <row r="3015" spans="45:47">
      <c r="AS3015" s="1"/>
      <c r="AT3015" s="1"/>
      <c r="AU3015" s="1"/>
    </row>
    <row r="3016" spans="45:47">
      <c r="AS3016" s="1"/>
      <c r="AT3016" s="1"/>
      <c r="AU3016" s="1"/>
    </row>
    <row r="3017" spans="45:47">
      <c r="AS3017" s="1"/>
      <c r="AT3017" s="1"/>
      <c r="AU3017" s="1"/>
    </row>
    <row r="3018" spans="45:47">
      <c r="AS3018" s="1"/>
      <c r="AT3018" s="1"/>
      <c r="AU3018" s="1"/>
    </row>
    <row r="3019" spans="45:47">
      <c r="AS3019" s="1"/>
      <c r="AT3019" s="1"/>
      <c r="AU3019" s="1"/>
    </row>
    <row r="3020" spans="45:47">
      <c r="AS3020" s="1"/>
      <c r="AT3020" s="1"/>
      <c r="AU3020" s="1"/>
    </row>
    <row r="3021" spans="45:47">
      <c r="AS3021" s="1"/>
      <c r="AT3021" s="1"/>
      <c r="AU3021" s="1"/>
    </row>
    <row r="3022" spans="45:47">
      <c r="AS3022" s="1"/>
      <c r="AT3022" s="1"/>
      <c r="AU3022" s="1"/>
    </row>
    <row r="3023" spans="45:47">
      <c r="AS3023" s="1"/>
      <c r="AT3023" s="1"/>
      <c r="AU3023" s="1"/>
    </row>
    <row r="3024" spans="45:47">
      <c r="AS3024" s="1"/>
      <c r="AT3024" s="1"/>
      <c r="AU3024" s="1"/>
    </row>
    <row r="3025" spans="45:47">
      <c r="AS3025" s="1"/>
      <c r="AT3025" s="1"/>
      <c r="AU3025" s="1"/>
    </row>
    <row r="3026" spans="45:47">
      <c r="AS3026" s="1"/>
      <c r="AT3026" s="1"/>
      <c r="AU3026" s="1"/>
    </row>
    <row r="3027" spans="45:47">
      <c r="AS3027" s="1"/>
      <c r="AT3027" s="1"/>
      <c r="AU3027" s="1"/>
    </row>
    <row r="3028" spans="45:47">
      <c r="AS3028" s="1"/>
      <c r="AT3028" s="1"/>
      <c r="AU3028" s="1"/>
    </row>
    <row r="3029" spans="45:47">
      <c r="AS3029" s="1"/>
      <c r="AT3029" s="1"/>
      <c r="AU3029" s="1"/>
    </row>
    <row r="3030" spans="45:47">
      <c r="AS3030" s="1"/>
      <c r="AT3030" s="1"/>
      <c r="AU3030" s="1"/>
    </row>
    <row r="3031" spans="45:47">
      <c r="AS3031" s="1"/>
      <c r="AT3031" s="1"/>
      <c r="AU3031" s="1"/>
    </row>
    <row r="3032" spans="45:47">
      <c r="AS3032" s="1"/>
      <c r="AT3032" s="1"/>
      <c r="AU3032" s="1"/>
    </row>
    <row r="3033" spans="45:47">
      <c r="AS3033" s="1"/>
      <c r="AT3033" s="1"/>
      <c r="AU3033" s="1"/>
    </row>
    <row r="3034" spans="45:47">
      <c r="AS3034" s="1"/>
      <c r="AT3034" s="1"/>
      <c r="AU3034" s="1"/>
    </row>
    <row r="3035" spans="45:47">
      <c r="AS3035" s="1"/>
      <c r="AT3035" s="1"/>
      <c r="AU3035" s="1"/>
    </row>
    <row r="3036" spans="45:47">
      <c r="AS3036" s="1"/>
      <c r="AT3036" s="1"/>
      <c r="AU3036" s="1"/>
    </row>
    <row r="3037" spans="45:47">
      <c r="AS3037" s="1"/>
      <c r="AT3037" s="1"/>
      <c r="AU3037" s="1"/>
    </row>
    <row r="3038" spans="45:47">
      <c r="AS3038" s="1"/>
      <c r="AT3038" s="1"/>
      <c r="AU3038" s="1"/>
    </row>
    <row r="3039" spans="45:47">
      <c r="AS3039" s="1"/>
      <c r="AT3039" s="1"/>
      <c r="AU3039" s="1"/>
    </row>
    <row r="3040" spans="45:47">
      <c r="AS3040" s="1"/>
      <c r="AT3040" s="1"/>
      <c r="AU3040" s="1"/>
    </row>
    <row r="3041" spans="45:47">
      <c r="AS3041" s="1"/>
      <c r="AT3041" s="1"/>
      <c r="AU3041" s="1"/>
    </row>
    <row r="3042" spans="45:47">
      <c r="AS3042" s="1"/>
      <c r="AT3042" s="1"/>
      <c r="AU3042" s="1"/>
    </row>
    <row r="3043" spans="45:47">
      <c r="AS3043" s="1"/>
      <c r="AT3043" s="1"/>
      <c r="AU3043" s="1"/>
    </row>
    <row r="3044" spans="45:47">
      <c r="AS3044" s="1"/>
      <c r="AT3044" s="1"/>
      <c r="AU3044" s="1"/>
    </row>
    <row r="3045" spans="45:47">
      <c r="AS3045" s="1"/>
      <c r="AT3045" s="1"/>
      <c r="AU3045" s="1"/>
    </row>
    <row r="3046" spans="45:47">
      <c r="AS3046" s="1"/>
      <c r="AT3046" s="1"/>
      <c r="AU3046" s="1"/>
    </row>
    <row r="3047" spans="45:47">
      <c r="AS3047" s="1"/>
      <c r="AT3047" s="1"/>
      <c r="AU3047" s="1"/>
    </row>
    <row r="3048" spans="45:47">
      <c r="AS3048" s="1"/>
      <c r="AT3048" s="1"/>
      <c r="AU3048" s="1"/>
    </row>
    <row r="3049" spans="45:47">
      <c r="AS3049" s="1"/>
      <c r="AT3049" s="1"/>
      <c r="AU3049" s="1"/>
    </row>
    <row r="3050" spans="45:47">
      <c r="AS3050" s="1"/>
      <c r="AT3050" s="1"/>
      <c r="AU3050" s="1"/>
    </row>
    <row r="3051" spans="45:47">
      <c r="AS3051" s="1"/>
      <c r="AT3051" s="1"/>
      <c r="AU3051" s="1"/>
    </row>
    <row r="3052" spans="45:47">
      <c r="AS3052" s="1"/>
      <c r="AT3052" s="1"/>
      <c r="AU3052" s="1"/>
    </row>
    <row r="3053" spans="45:47">
      <c r="AS3053" s="1"/>
      <c r="AT3053" s="1"/>
      <c r="AU3053" s="1"/>
    </row>
    <row r="3054" spans="45:47">
      <c r="AS3054" s="1"/>
      <c r="AT3054" s="1"/>
      <c r="AU3054" s="1"/>
    </row>
    <row r="3055" spans="45:47">
      <c r="AS3055" s="1"/>
      <c r="AT3055" s="1"/>
      <c r="AU3055" s="1"/>
    </row>
    <row r="3056" spans="45:47">
      <c r="AS3056" s="1"/>
      <c r="AT3056" s="1"/>
      <c r="AU3056" s="1"/>
    </row>
    <row r="3057" spans="45:47">
      <c r="AS3057" s="1"/>
      <c r="AT3057" s="1"/>
      <c r="AU3057" s="1"/>
    </row>
    <row r="3058" spans="45:47">
      <c r="AS3058" s="1"/>
      <c r="AT3058" s="1"/>
      <c r="AU3058" s="1"/>
    </row>
    <row r="3059" spans="45:47">
      <c r="AS3059" s="1"/>
      <c r="AT3059" s="1"/>
      <c r="AU3059" s="1"/>
    </row>
    <row r="3060" spans="45:47">
      <c r="AS3060" s="1"/>
      <c r="AT3060" s="1"/>
      <c r="AU3060" s="1"/>
    </row>
    <row r="3061" spans="45:47">
      <c r="AS3061" s="1"/>
      <c r="AT3061" s="1"/>
      <c r="AU3061" s="1"/>
    </row>
    <row r="3062" spans="45:47">
      <c r="AS3062" s="1"/>
      <c r="AT3062" s="1"/>
      <c r="AU3062" s="1"/>
    </row>
    <row r="3063" spans="45:47">
      <c r="AS3063" s="1"/>
      <c r="AT3063" s="1"/>
      <c r="AU3063" s="1"/>
    </row>
    <row r="3064" spans="45:47">
      <c r="AS3064" s="1"/>
      <c r="AT3064" s="1"/>
      <c r="AU3064" s="1"/>
    </row>
    <row r="3065" spans="45:47">
      <c r="AS3065" s="1"/>
      <c r="AT3065" s="1"/>
      <c r="AU3065" s="1"/>
    </row>
    <row r="3066" spans="45:47">
      <c r="AS3066" s="1"/>
      <c r="AT3066" s="1"/>
      <c r="AU3066" s="1"/>
    </row>
    <row r="3067" spans="45:47">
      <c r="AS3067" s="1"/>
      <c r="AT3067" s="1"/>
      <c r="AU3067" s="1"/>
    </row>
    <row r="3068" spans="45:47">
      <c r="AS3068" s="1"/>
      <c r="AT3068" s="1"/>
      <c r="AU3068" s="1"/>
    </row>
    <row r="3069" spans="45:47">
      <c r="AS3069" s="1"/>
      <c r="AT3069" s="1"/>
      <c r="AU3069" s="1"/>
    </row>
    <row r="3070" spans="45:47">
      <c r="AS3070" s="1"/>
      <c r="AT3070" s="1"/>
      <c r="AU3070" s="1"/>
    </row>
    <row r="3071" spans="45:47">
      <c r="AS3071" s="1"/>
      <c r="AT3071" s="1"/>
      <c r="AU3071" s="1"/>
    </row>
    <row r="3072" spans="45:47">
      <c r="AS3072" s="1"/>
      <c r="AT3072" s="1"/>
      <c r="AU3072" s="1"/>
    </row>
    <row r="3073" spans="45:47">
      <c r="AS3073" s="1"/>
      <c r="AT3073" s="1"/>
      <c r="AU3073" s="1"/>
    </row>
    <row r="3074" spans="45:47">
      <c r="AS3074" s="1"/>
      <c r="AT3074" s="1"/>
      <c r="AU3074" s="1"/>
    </row>
    <row r="3075" spans="45:47">
      <c r="AS3075" s="1"/>
      <c r="AT3075" s="1"/>
      <c r="AU3075" s="1"/>
    </row>
    <row r="3076" spans="45:47">
      <c r="AS3076" s="1"/>
      <c r="AT3076" s="1"/>
      <c r="AU3076" s="1"/>
    </row>
    <row r="3077" spans="45:47">
      <c r="AS3077" s="1"/>
      <c r="AT3077" s="1"/>
      <c r="AU3077" s="1"/>
    </row>
    <row r="3078" spans="45:47">
      <c r="AS3078" s="1"/>
      <c r="AT3078" s="1"/>
      <c r="AU3078" s="1"/>
    </row>
    <row r="3079" spans="45:47">
      <c r="AS3079" s="1"/>
      <c r="AT3079" s="1"/>
      <c r="AU3079" s="1"/>
    </row>
    <row r="3080" spans="45:47">
      <c r="AS3080" s="1"/>
      <c r="AT3080" s="1"/>
      <c r="AU3080" s="1"/>
    </row>
    <row r="3081" spans="45:47">
      <c r="AS3081" s="1"/>
      <c r="AT3081" s="1"/>
      <c r="AU3081" s="1"/>
    </row>
    <row r="3082" spans="45:47">
      <c r="AS3082" s="1"/>
      <c r="AT3082" s="1"/>
      <c r="AU3082" s="1"/>
    </row>
    <row r="3083" spans="45:47">
      <c r="AS3083" s="1"/>
      <c r="AT3083" s="1"/>
      <c r="AU3083" s="1"/>
    </row>
    <row r="3084" spans="45:47">
      <c r="AS3084" s="1"/>
      <c r="AT3084" s="1"/>
      <c r="AU3084" s="1"/>
    </row>
    <row r="3085" spans="45:47">
      <c r="AS3085" s="1"/>
      <c r="AT3085" s="1"/>
      <c r="AU3085" s="1"/>
    </row>
    <row r="3086" spans="45:47">
      <c r="AS3086" s="1"/>
      <c r="AT3086" s="1"/>
      <c r="AU3086" s="1"/>
    </row>
    <row r="3087" spans="45:47">
      <c r="AS3087" s="1"/>
      <c r="AT3087" s="1"/>
      <c r="AU3087" s="1"/>
    </row>
    <row r="3088" spans="45:47">
      <c r="AS3088" s="1"/>
      <c r="AT3088" s="1"/>
      <c r="AU3088" s="1"/>
    </row>
    <row r="3089" spans="45:47">
      <c r="AS3089" s="1"/>
      <c r="AT3089" s="1"/>
      <c r="AU3089" s="1"/>
    </row>
    <row r="3090" spans="45:47">
      <c r="AS3090" s="1"/>
      <c r="AT3090" s="1"/>
      <c r="AU3090" s="1"/>
    </row>
    <row r="3091" spans="45:47">
      <c r="AS3091" s="1"/>
      <c r="AT3091" s="1"/>
      <c r="AU3091" s="1"/>
    </row>
    <row r="3092" spans="45:47">
      <c r="AS3092" s="1"/>
      <c r="AT3092" s="1"/>
      <c r="AU3092" s="1"/>
    </row>
    <row r="3093" spans="45:47">
      <c r="AS3093" s="1"/>
      <c r="AT3093" s="1"/>
      <c r="AU3093" s="1"/>
    </row>
    <row r="3094" spans="45:47">
      <c r="AS3094" s="1"/>
      <c r="AT3094" s="1"/>
      <c r="AU3094" s="1"/>
    </row>
    <row r="3095" spans="45:47">
      <c r="AS3095" s="1"/>
      <c r="AT3095" s="1"/>
      <c r="AU3095" s="1"/>
    </row>
    <row r="3096" spans="45:47">
      <c r="AS3096" s="1"/>
      <c r="AT3096" s="1"/>
      <c r="AU3096" s="1"/>
    </row>
    <row r="3097" spans="45:47">
      <c r="AS3097" s="1"/>
      <c r="AT3097" s="1"/>
      <c r="AU3097" s="1"/>
    </row>
    <row r="3098" spans="45:47">
      <c r="AS3098" s="1"/>
      <c r="AT3098" s="1"/>
      <c r="AU3098" s="1"/>
    </row>
    <row r="3099" spans="45:47">
      <c r="AS3099" s="1"/>
      <c r="AT3099" s="1"/>
      <c r="AU3099" s="1"/>
    </row>
    <row r="3100" spans="45:47">
      <c r="AS3100" s="1"/>
      <c r="AT3100" s="1"/>
      <c r="AU3100" s="1"/>
    </row>
    <row r="3101" spans="45:47">
      <c r="AS3101" s="1"/>
      <c r="AT3101" s="1"/>
      <c r="AU3101" s="1"/>
    </row>
    <row r="3102" spans="45:47">
      <c r="AS3102" s="1"/>
      <c r="AT3102" s="1"/>
      <c r="AU3102" s="1"/>
    </row>
    <row r="3103" spans="45:47">
      <c r="AS3103" s="1"/>
      <c r="AT3103" s="1"/>
      <c r="AU3103" s="1"/>
    </row>
    <row r="3104" spans="45:47">
      <c r="AS3104" s="1"/>
      <c r="AT3104" s="1"/>
      <c r="AU3104" s="1"/>
    </row>
    <row r="3105" spans="45:47">
      <c r="AS3105" s="1"/>
      <c r="AT3105" s="1"/>
      <c r="AU3105" s="1"/>
    </row>
    <row r="3106" spans="45:47">
      <c r="AS3106" s="1"/>
      <c r="AT3106" s="1"/>
      <c r="AU3106" s="1"/>
    </row>
    <row r="3107" spans="45:47">
      <c r="AS3107" s="1"/>
      <c r="AT3107" s="1"/>
      <c r="AU3107" s="1"/>
    </row>
    <row r="3108" spans="45:47">
      <c r="AS3108" s="1"/>
      <c r="AT3108" s="1"/>
      <c r="AU3108" s="1"/>
    </row>
    <row r="3109" spans="45:47">
      <c r="AS3109" s="1"/>
      <c r="AT3109" s="1"/>
      <c r="AU3109" s="1"/>
    </row>
    <row r="3110" spans="45:47">
      <c r="AS3110" s="1"/>
      <c r="AT3110" s="1"/>
      <c r="AU3110" s="1"/>
    </row>
    <row r="3111" spans="45:47">
      <c r="AS3111" s="1"/>
      <c r="AT3111" s="1"/>
      <c r="AU3111" s="1"/>
    </row>
    <row r="3112" spans="45:47">
      <c r="AS3112" s="1"/>
      <c r="AT3112" s="1"/>
      <c r="AU3112" s="1"/>
    </row>
    <row r="3113" spans="45:47">
      <c r="AS3113" s="1"/>
      <c r="AT3113" s="1"/>
      <c r="AU3113" s="1"/>
    </row>
    <row r="3114" spans="45:47">
      <c r="AS3114" s="1"/>
      <c r="AT3114" s="1"/>
      <c r="AU3114" s="1"/>
    </row>
    <row r="3115" spans="45:47">
      <c r="AS3115" s="1"/>
      <c r="AT3115" s="1"/>
      <c r="AU3115" s="1"/>
    </row>
    <row r="3116" spans="45:47">
      <c r="AS3116" s="1"/>
      <c r="AT3116" s="1"/>
      <c r="AU3116" s="1"/>
    </row>
    <row r="3117" spans="45:47">
      <c r="AS3117" s="1"/>
      <c r="AT3117" s="1"/>
      <c r="AU3117" s="1"/>
    </row>
    <row r="3118" spans="45:47">
      <c r="AS3118" s="1"/>
      <c r="AT3118" s="1"/>
      <c r="AU3118" s="1"/>
    </row>
    <row r="3119" spans="45:47">
      <c r="AS3119" s="1"/>
      <c r="AT3119" s="1"/>
      <c r="AU3119" s="1"/>
    </row>
    <row r="3120" spans="45:47">
      <c r="AS3120" s="1"/>
      <c r="AT3120" s="1"/>
      <c r="AU3120" s="1"/>
    </row>
    <row r="3121" spans="45:47">
      <c r="AS3121" s="1"/>
      <c r="AT3121" s="1"/>
      <c r="AU3121" s="1"/>
    </row>
    <row r="3122" spans="45:47">
      <c r="AS3122" s="1"/>
      <c r="AT3122" s="1"/>
      <c r="AU3122" s="1"/>
    </row>
    <row r="3123" spans="45:47">
      <c r="AS3123" s="1"/>
      <c r="AT3123" s="1"/>
      <c r="AU3123" s="1"/>
    </row>
    <row r="3124" spans="45:47">
      <c r="AS3124" s="1"/>
      <c r="AT3124" s="1"/>
      <c r="AU3124" s="1"/>
    </row>
    <row r="3125" spans="45:47">
      <c r="AS3125" s="1"/>
      <c r="AT3125" s="1"/>
      <c r="AU3125" s="1"/>
    </row>
    <row r="3126" spans="45:47">
      <c r="AS3126" s="1"/>
      <c r="AT3126" s="1"/>
      <c r="AU3126" s="1"/>
    </row>
    <row r="3127" spans="45:47">
      <c r="AS3127" s="1"/>
      <c r="AT3127" s="1"/>
      <c r="AU3127" s="1"/>
    </row>
    <row r="3128" spans="45:47">
      <c r="AS3128" s="1"/>
      <c r="AT3128" s="1"/>
      <c r="AU3128" s="1"/>
    </row>
    <row r="3129" spans="45:47">
      <c r="AS3129" s="1"/>
      <c r="AT3129" s="1"/>
      <c r="AU3129" s="1"/>
    </row>
    <row r="3130" spans="45:47">
      <c r="AS3130" s="1"/>
      <c r="AT3130" s="1"/>
      <c r="AU3130" s="1"/>
    </row>
    <row r="3131" spans="45:47">
      <c r="AS3131" s="1"/>
      <c r="AT3131" s="1"/>
      <c r="AU3131" s="1"/>
    </row>
    <row r="3132" spans="45:47">
      <c r="AS3132" s="1"/>
      <c r="AT3132" s="1"/>
      <c r="AU3132" s="1"/>
    </row>
    <row r="3133" spans="45:47">
      <c r="AS3133" s="1"/>
      <c r="AT3133" s="1"/>
      <c r="AU3133" s="1"/>
    </row>
    <row r="3134" spans="45:47">
      <c r="AS3134" s="1"/>
      <c r="AT3134" s="1"/>
      <c r="AU3134" s="1"/>
    </row>
    <row r="3135" spans="45:47">
      <c r="AS3135" s="1"/>
      <c r="AT3135" s="1"/>
      <c r="AU3135" s="1"/>
    </row>
    <row r="3136" spans="45:47">
      <c r="AS3136" s="1"/>
      <c r="AT3136" s="1"/>
      <c r="AU3136" s="1"/>
    </row>
    <row r="3137" spans="45:47">
      <c r="AS3137" s="1"/>
      <c r="AT3137" s="1"/>
      <c r="AU3137" s="1"/>
    </row>
    <row r="3138" spans="45:47">
      <c r="AS3138" s="1"/>
      <c r="AT3138" s="1"/>
      <c r="AU3138" s="1"/>
    </row>
    <row r="3139" spans="45:47">
      <c r="AS3139" s="1"/>
      <c r="AT3139" s="1"/>
      <c r="AU3139" s="1"/>
    </row>
    <row r="3140" spans="45:47">
      <c r="AS3140" s="1"/>
      <c r="AT3140" s="1"/>
      <c r="AU3140" s="1"/>
    </row>
    <row r="3141" spans="45:47">
      <c r="AS3141" s="1"/>
      <c r="AT3141" s="1"/>
      <c r="AU3141" s="1"/>
    </row>
    <row r="3142" spans="45:47">
      <c r="AS3142" s="1"/>
      <c r="AT3142" s="1"/>
      <c r="AU3142" s="1"/>
    </row>
    <row r="3143" spans="45:47">
      <c r="AS3143" s="1"/>
      <c r="AT3143" s="1"/>
      <c r="AU3143" s="1"/>
    </row>
    <row r="3144" spans="45:47">
      <c r="AS3144" s="1"/>
      <c r="AT3144" s="1"/>
      <c r="AU3144" s="1"/>
    </row>
    <row r="3145" spans="45:47">
      <c r="AS3145" s="1"/>
      <c r="AT3145" s="1"/>
      <c r="AU3145" s="1"/>
    </row>
    <row r="3146" spans="45:47">
      <c r="AS3146" s="1"/>
      <c r="AT3146" s="1"/>
      <c r="AU3146" s="1"/>
    </row>
    <row r="3147" spans="45:47">
      <c r="AS3147" s="1"/>
      <c r="AT3147" s="1"/>
      <c r="AU3147" s="1"/>
    </row>
    <row r="3148" spans="45:47">
      <c r="AS3148" s="1"/>
      <c r="AT3148" s="1"/>
      <c r="AU3148" s="1"/>
    </row>
    <row r="3149" spans="45:47">
      <c r="AS3149" s="1"/>
      <c r="AT3149" s="1"/>
      <c r="AU3149" s="1"/>
    </row>
    <row r="3150" spans="45:47">
      <c r="AS3150" s="1"/>
      <c r="AT3150" s="1"/>
      <c r="AU3150" s="1"/>
    </row>
    <row r="3151" spans="45:47">
      <c r="AS3151" s="1"/>
      <c r="AT3151" s="1"/>
      <c r="AU3151" s="1"/>
    </row>
    <row r="3152" spans="45:47">
      <c r="AS3152" s="1"/>
      <c r="AT3152" s="1"/>
      <c r="AU3152" s="1"/>
    </row>
    <row r="3153" spans="45:47">
      <c r="AS3153" s="1"/>
      <c r="AT3153" s="1"/>
      <c r="AU3153" s="1"/>
    </row>
    <row r="3154" spans="45:47">
      <c r="AS3154" s="1"/>
      <c r="AT3154" s="1"/>
      <c r="AU3154" s="1"/>
    </row>
    <row r="3155" spans="45:47">
      <c r="AS3155" s="1"/>
      <c r="AT3155" s="1"/>
      <c r="AU3155" s="1"/>
    </row>
    <row r="3156" spans="45:47">
      <c r="AS3156" s="1"/>
      <c r="AT3156" s="1"/>
      <c r="AU3156" s="1"/>
    </row>
    <row r="3157" spans="45:47">
      <c r="AS3157" s="1"/>
      <c r="AT3157" s="1"/>
      <c r="AU3157" s="1"/>
    </row>
    <row r="3158" spans="45:47">
      <c r="AS3158" s="1"/>
      <c r="AT3158" s="1"/>
      <c r="AU3158" s="1"/>
    </row>
    <row r="3159" spans="45:47">
      <c r="AS3159" s="1"/>
      <c r="AT3159" s="1"/>
      <c r="AU3159" s="1"/>
    </row>
    <row r="3160" spans="45:47">
      <c r="AS3160" s="1"/>
      <c r="AT3160" s="1"/>
      <c r="AU3160" s="1"/>
    </row>
    <row r="3161" spans="45:47">
      <c r="AS3161" s="1"/>
      <c r="AT3161" s="1"/>
      <c r="AU3161" s="1"/>
    </row>
    <row r="3162" spans="45:47">
      <c r="AS3162" s="1"/>
      <c r="AT3162" s="1"/>
      <c r="AU3162" s="1"/>
    </row>
    <row r="3163" spans="45:47">
      <c r="AS3163" s="1"/>
      <c r="AT3163" s="1"/>
      <c r="AU3163" s="1"/>
    </row>
    <row r="3164" spans="45:47">
      <c r="AS3164" s="1"/>
      <c r="AT3164" s="1"/>
      <c r="AU3164" s="1"/>
    </row>
    <row r="3165" spans="45:47">
      <c r="AS3165" s="1"/>
      <c r="AT3165" s="1"/>
      <c r="AU3165" s="1"/>
    </row>
    <row r="3166" spans="45:47">
      <c r="AS3166" s="1"/>
      <c r="AT3166" s="1"/>
      <c r="AU3166" s="1"/>
    </row>
    <row r="3167" spans="45:47">
      <c r="AS3167" s="1"/>
      <c r="AT3167" s="1"/>
      <c r="AU3167" s="1"/>
    </row>
    <row r="3168" spans="45:47">
      <c r="AS3168" s="1"/>
      <c r="AT3168" s="1"/>
      <c r="AU3168" s="1"/>
    </row>
    <row r="3169" spans="45:47">
      <c r="AS3169" s="1"/>
      <c r="AT3169" s="1"/>
      <c r="AU3169" s="1"/>
    </row>
    <row r="3170" spans="45:47">
      <c r="AS3170" s="1"/>
      <c r="AT3170" s="1"/>
      <c r="AU3170" s="1"/>
    </row>
    <row r="3171" spans="45:47">
      <c r="AS3171" s="1"/>
      <c r="AT3171" s="1"/>
      <c r="AU3171" s="1"/>
    </row>
    <row r="3172" spans="45:47">
      <c r="AS3172" s="1"/>
      <c r="AT3172" s="1"/>
      <c r="AU3172" s="1"/>
    </row>
    <row r="3173" spans="45:47">
      <c r="AS3173" s="1"/>
      <c r="AT3173" s="1"/>
      <c r="AU3173" s="1"/>
    </row>
    <row r="3174" spans="45:47">
      <c r="AS3174" s="1"/>
      <c r="AT3174" s="1"/>
      <c r="AU3174" s="1"/>
    </row>
    <row r="3175" spans="45:47">
      <c r="AS3175" s="1"/>
      <c r="AT3175" s="1"/>
      <c r="AU3175" s="1"/>
    </row>
    <row r="3176" spans="45:47">
      <c r="AS3176" s="1"/>
      <c r="AT3176" s="1"/>
      <c r="AU3176" s="1"/>
    </row>
    <row r="3177" spans="45:47">
      <c r="AS3177" s="1"/>
      <c r="AT3177" s="1"/>
      <c r="AU3177" s="1"/>
    </row>
    <row r="3178" spans="45:47">
      <c r="AS3178" s="1"/>
      <c r="AT3178" s="1"/>
      <c r="AU3178" s="1"/>
    </row>
    <row r="3179" spans="45:47">
      <c r="AS3179" s="1"/>
      <c r="AT3179" s="1"/>
      <c r="AU3179" s="1"/>
    </row>
    <row r="3180" spans="45:47">
      <c r="AS3180" s="1"/>
      <c r="AT3180" s="1"/>
      <c r="AU3180" s="1"/>
    </row>
    <row r="3181" spans="45:47">
      <c r="AS3181" s="1"/>
      <c r="AT3181" s="1"/>
      <c r="AU3181" s="1"/>
    </row>
    <row r="3182" spans="45:47">
      <c r="AS3182" s="1"/>
      <c r="AT3182" s="1"/>
      <c r="AU3182" s="1"/>
    </row>
    <row r="3183" spans="45:47">
      <c r="AS3183" s="1"/>
      <c r="AT3183" s="1"/>
      <c r="AU3183" s="1"/>
    </row>
    <row r="3184" spans="45:47">
      <c r="AS3184" s="1"/>
      <c r="AT3184" s="1"/>
      <c r="AU3184" s="1"/>
    </row>
    <row r="3185" spans="45:47">
      <c r="AS3185" s="1"/>
      <c r="AT3185" s="1"/>
      <c r="AU3185" s="1"/>
    </row>
    <row r="3186" spans="45:47">
      <c r="AS3186" s="1"/>
      <c r="AT3186" s="1"/>
      <c r="AU3186" s="1"/>
    </row>
    <row r="3187" spans="45:47">
      <c r="AS3187" s="1"/>
      <c r="AT3187" s="1"/>
      <c r="AU3187" s="1"/>
    </row>
    <row r="3188" spans="45:47">
      <c r="AS3188" s="1"/>
      <c r="AT3188" s="1"/>
      <c r="AU3188" s="1"/>
    </row>
    <row r="3189" spans="45:47">
      <c r="AS3189" s="1"/>
      <c r="AT3189" s="1"/>
      <c r="AU3189" s="1"/>
    </row>
    <row r="3190" spans="45:47">
      <c r="AS3190" s="1"/>
      <c r="AT3190" s="1"/>
      <c r="AU3190" s="1"/>
    </row>
    <row r="3191" spans="45:47">
      <c r="AS3191" s="1"/>
      <c r="AT3191" s="1"/>
      <c r="AU3191" s="1"/>
    </row>
    <row r="3192" spans="45:47">
      <c r="AS3192" s="1"/>
      <c r="AT3192" s="1"/>
      <c r="AU3192" s="1"/>
    </row>
    <row r="3193" spans="45:47">
      <c r="AS3193" s="1"/>
      <c r="AT3193" s="1"/>
      <c r="AU3193" s="1"/>
    </row>
    <row r="3194" spans="45:47">
      <c r="AS3194" s="1"/>
      <c r="AT3194" s="1"/>
      <c r="AU3194" s="1"/>
    </row>
    <row r="3195" spans="45:47">
      <c r="AS3195" s="1"/>
      <c r="AT3195" s="1"/>
      <c r="AU3195" s="1"/>
    </row>
    <row r="3196" spans="45:47">
      <c r="AS3196" s="1"/>
      <c r="AT3196" s="1"/>
      <c r="AU3196" s="1"/>
    </row>
    <row r="3197" spans="45:47">
      <c r="AS3197" s="1"/>
      <c r="AT3197" s="1"/>
      <c r="AU3197" s="1"/>
    </row>
    <row r="3198" spans="45:47">
      <c r="AS3198" s="1"/>
      <c r="AT3198" s="1"/>
      <c r="AU3198" s="1"/>
    </row>
    <row r="3199" spans="45:47">
      <c r="AS3199" s="1"/>
      <c r="AT3199" s="1"/>
      <c r="AU3199" s="1"/>
    </row>
    <row r="3200" spans="45:47">
      <c r="AS3200" s="1"/>
      <c r="AT3200" s="1"/>
      <c r="AU3200" s="1"/>
    </row>
    <row r="3201" spans="45:47">
      <c r="AS3201" s="1"/>
      <c r="AT3201" s="1"/>
      <c r="AU3201" s="1"/>
    </row>
    <row r="3202" spans="45:47">
      <c r="AS3202" s="1"/>
      <c r="AT3202" s="1"/>
      <c r="AU3202" s="1"/>
    </row>
    <row r="3203" spans="45:47">
      <c r="AS3203" s="1"/>
      <c r="AT3203" s="1"/>
      <c r="AU3203" s="1"/>
    </row>
    <row r="3204" spans="45:47">
      <c r="AS3204" s="1"/>
      <c r="AT3204" s="1"/>
      <c r="AU3204" s="1"/>
    </row>
    <row r="3205" spans="45:47">
      <c r="AS3205" s="1"/>
      <c r="AT3205" s="1"/>
      <c r="AU3205" s="1"/>
    </row>
    <row r="3206" spans="45:47">
      <c r="AS3206" s="1"/>
      <c r="AT3206" s="1"/>
      <c r="AU3206" s="1"/>
    </row>
    <row r="3207" spans="45:47">
      <c r="AS3207" s="1"/>
      <c r="AT3207" s="1"/>
      <c r="AU3207" s="1"/>
    </row>
    <row r="3208" spans="45:47">
      <c r="AS3208" s="1"/>
      <c r="AT3208" s="1"/>
      <c r="AU3208" s="1"/>
    </row>
    <row r="3209" spans="45:47">
      <c r="AS3209" s="1"/>
      <c r="AT3209" s="1"/>
      <c r="AU3209" s="1"/>
    </row>
    <row r="3210" spans="45:47">
      <c r="AS3210" s="1"/>
      <c r="AT3210" s="1"/>
      <c r="AU3210" s="1"/>
    </row>
    <row r="3211" spans="45:47">
      <c r="AS3211" s="1"/>
      <c r="AT3211" s="1"/>
      <c r="AU3211" s="1"/>
    </row>
    <row r="3212" spans="45:47">
      <c r="AS3212" s="1"/>
      <c r="AT3212" s="1"/>
      <c r="AU3212" s="1"/>
    </row>
    <row r="3213" spans="45:47">
      <c r="AS3213" s="1"/>
      <c r="AT3213" s="1"/>
      <c r="AU3213" s="1"/>
    </row>
    <row r="3214" spans="45:47">
      <c r="AS3214" s="1"/>
      <c r="AT3214" s="1"/>
      <c r="AU3214" s="1"/>
    </row>
    <row r="3215" spans="45:47">
      <c r="AS3215" s="1"/>
      <c r="AT3215" s="1"/>
      <c r="AU3215" s="1"/>
    </row>
    <row r="3216" spans="45:47">
      <c r="AS3216" s="1"/>
      <c r="AT3216" s="1"/>
      <c r="AU3216" s="1"/>
    </row>
    <row r="3217" spans="45:47">
      <c r="AS3217" s="1"/>
      <c r="AT3217" s="1"/>
      <c r="AU3217" s="1"/>
    </row>
    <row r="3218" spans="45:47">
      <c r="AS3218" s="1"/>
      <c r="AT3218" s="1"/>
      <c r="AU3218" s="1"/>
    </row>
    <row r="3219" spans="45:47">
      <c r="AS3219" s="1"/>
      <c r="AT3219" s="1"/>
      <c r="AU3219" s="1"/>
    </row>
    <row r="3220" spans="45:47">
      <c r="AS3220" s="1"/>
      <c r="AT3220" s="1"/>
      <c r="AU3220" s="1"/>
    </row>
    <row r="3221" spans="45:47">
      <c r="AS3221" s="1"/>
      <c r="AT3221" s="1"/>
      <c r="AU3221" s="1"/>
    </row>
    <row r="3222" spans="45:47">
      <c r="AS3222" s="1"/>
      <c r="AT3222" s="1"/>
      <c r="AU3222" s="1"/>
    </row>
    <row r="3223" spans="45:47">
      <c r="AS3223" s="1"/>
      <c r="AT3223" s="1"/>
      <c r="AU3223" s="1"/>
    </row>
    <row r="3224" spans="45:47">
      <c r="AS3224" s="1"/>
      <c r="AT3224" s="1"/>
      <c r="AU3224" s="1"/>
    </row>
    <row r="3225" spans="45:47">
      <c r="AS3225" s="1"/>
      <c r="AT3225" s="1"/>
      <c r="AU3225" s="1"/>
    </row>
    <row r="3226" spans="45:47">
      <c r="AS3226" s="1"/>
      <c r="AT3226" s="1"/>
      <c r="AU3226" s="1"/>
    </row>
    <row r="3227" spans="45:47">
      <c r="AS3227" s="1"/>
      <c r="AT3227" s="1"/>
      <c r="AU3227" s="1"/>
    </row>
    <row r="3228" spans="45:47">
      <c r="AS3228" s="1"/>
      <c r="AT3228" s="1"/>
      <c r="AU3228" s="1"/>
    </row>
    <row r="3229" spans="45:47">
      <c r="AS3229" s="1"/>
      <c r="AT3229" s="1"/>
      <c r="AU3229" s="1"/>
    </row>
    <row r="3230" spans="45:47">
      <c r="AS3230" s="1"/>
      <c r="AT3230" s="1"/>
      <c r="AU3230" s="1"/>
    </row>
    <row r="3231" spans="45:47">
      <c r="AS3231" s="1"/>
      <c r="AT3231" s="1"/>
      <c r="AU3231" s="1"/>
    </row>
    <row r="3232" spans="45:47">
      <c r="AS3232" s="1"/>
      <c r="AT3232" s="1"/>
      <c r="AU3232" s="1"/>
    </row>
    <row r="3233" spans="45:47">
      <c r="AS3233" s="1"/>
      <c r="AT3233" s="1"/>
      <c r="AU3233" s="1"/>
    </row>
    <row r="3234" spans="45:47">
      <c r="AS3234" s="1"/>
      <c r="AT3234" s="1"/>
      <c r="AU3234" s="1"/>
    </row>
    <row r="3235" spans="45:47">
      <c r="AS3235" s="1"/>
      <c r="AT3235" s="1"/>
      <c r="AU3235" s="1"/>
    </row>
    <row r="3236" spans="45:47">
      <c r="AS3236" s="1"/>
      <c r="AT3236" s="1"/>
      <c r="AU3236" s="1"/>
    </row>
    <row r="3237" spans="45:47">
      <c r="AS3237" s="1"/>
      <c r="AT3237" s="1"/>
      <c r="AU3237" s="1"/>
    </row>
    <row r="3238" spans="45:47">
      <c r="AS3238" s="1"/>
      <c r="AT3238" s="1"/>
      <c r="AU3238" s="1"/>
    </row>
    <row r="3239" spans="45:47">
      <c r="AS3239" s="1"/>
      <c r="AT3239" s="1"/>
      <c r="AU3239" s="1"/>
    </row>
    <row r="3240" spans="45:47">
      <c r="AS3240" s="1"/>
      <c r="AT3240" s="1"/>
      <c r="AU3240" s="1"/>
    </row>
    <row r="3241" spans="45:47">
      <c r="AS3241" s="1"/>
      <c r="AT3241" s="1"/>
      <c r="AU3241" s="1"/>
    </row>
    <row r="3242" spans="45:47">
      <c r="AS3242" s="1"/>
      <c r="AT3242" s="1"/>
      <c r="AU3242" s="1"/>
    </row>
    <row r="3243" spans="45:47">
      <c r="AS3243" s="1"/>
      <c r="AT3243" s="1"/>
      <c r="AU3243" s="1"/>
    </row>
    <row r="3244" spans="45:47">
      <c r="AS3244" s="1"/>
      <c r="AT3244" s="1"/>
      <c r="AU3244" s="1"/>
    </row>
    <row r="3245" spans="45:47">
      <c r="AS3245" s="1"/>
      <c r="AT3245" s="1"/>
      <c r="AU3245" s="1"/>
    </row>
    <row r="3246" spans="45:47">
      <c r="AS3246" s="1"/>
      <c r="AT3246" s="1"/>
      <c r="AU3246" s="1"/>
    </row>
    <row r="3247" spans="45:47">
      <c r="AS3247" s="1"/>
      <c r="AT3247" s="1"/>
      <c r="AU3247" s="1"/>
    </row>
    <row r="3248" spans="45:47">
      <c r="AS3248" s="1"/>
      <c r="AT3248" s="1"/>
      <c r="AU3248" s="1"/>
    </row>
    <row r="3249" spans="45:47">
      <c r="AS3249" s="1"/>
      <c r="AT3249" s="1"/>
      <c r="AU3249" s="1"/>
    </row>
    <row r="3250" spans="45:47">
      <c r="AS3250" s="1"/>
      <c r="AT3250" s="1"/>
      <c r="AU3250" s="1"/>
    </row>
    <row r="3251" spans="45:47">
      <c r="AS3251" s="1"/>
      <c r="AT3251" s="1"/>
      <c r="AU3251" s="1"/>
    </row>
    <row r="3252" spans="45:47">
      <c r="AS3252" s="1"/>
      <c r="AT3252" s="1"/>
      <c r="AU3252" s="1"/>
    </row>
    <row r="3253" spans="45:47">
      <c r="AS3253" s="1"/>
      <c r="AT3253" s="1"/>
      <c r="AU3253" s="1"/>
    </row>
    <row r="3254" spans="45:47">
      <c r="AS3254" s="1"/>
      <c r="AT3254" s="1"/>
      <c r="AU3254" s="1"/>
    </row>
    <row r="3255" spans="45:47">
      <c r="AS3255" s="1"/>
      <c r="AT3255" s="1"/>
      <c r="AU3255" s="1"/>
    </row>
    <row r="3256" spans="45:47">
      <c r="AS3256" s="1"/>
      <c r="AT3256" s="1"/>
      <c r="AU3256" s="1"/>
    </row>
    <row r="3257" spans="45:47">
      <c r="AS3257" s="1"/>
      <c r="AT3257" s="1"/>
      <c r="AU3257" s="1"/>
    </row>
    <row r="3258" spans="45:47">
      <c r="AS3258" s="1"/>
      <c r="AT3258" s="1"/>
      <c r="AU3258" s="1"/>
    </row>
    <row r="3259" spans="45:47">
      <c r="AS3259" s="1"/>
      <c r="AT3259" s="1"/>
      <c r="AU3259" s="1"/>
    </row>
    <row r="3260" spans="45:47">
      <c r="AS3260" s="1"/>
      <c r="AT3260" s="1"/>
      <c r="AU3260" s="1"/>
    </row>
    <row r="3261" spans="45:47">
      <c r="AS3261" s="1"/>
      <c r="AT3261" s="1"/>
      <c r="AU3261" s="1"/>
    </row>
    <row r="3262" spans="45:47">
      <c r="AS3262" s="1"/>
      <c r="AT3262" s="1"/>
      <c r="AU3262" s="1"/>
    </row>
    <row r="3263" spans="45:47">
      <c r="AS3263" s="1"/>
      <c r="AT3263" s="1"/>
      <c r="AU3263" s="1"/>
    </row>
    <row r="3264" spans="45:47">
      <c r="AS3264" s="1"/>
      <c r="AT3264" s="1"/>
      <c r="AU3264" s="1"/>
    </row>
    <row r="3265" spans="45:47">
      <c r="AS3265" s="1"/>
      <c r="AT3265" s="1"/>
      <c r="AU3265" s="1"/>
    </row>
    <row r="3266" spans="45:47">
      <c r="AS3266" s="1"/>
      <c r="AT3266" s="1"/>
      <c r="AU3266" s="1"/>
    </row>
    <row r="3267" spans="45:47">
      <c r="AS3267" s="1"/>
      <c r="AT3267" s="1"/>
      <c r="AU3267" s="1"/>
    </row>
    <row r="3268" spans="45:47">
      <c r="AS3268" s="1"/>
      <c r="AT3268" s="1"/>
      <c r="AU3268" s="1"/>
    </row>
    <row r="3269" spans="45:47">
      <c r="AS3269" s="1"/>
      <c r="AT3269" s="1"/>
      <c r="AU3269" s="1"/>
    </row>
    <row r="3270" spans="45:47">
      <c r="AS3270" s="1"/>
      <c r="AT3270" s="1"/>
      <c r="AU3270" s="1"/>
    </row>
    <row r="3271" spans="45:47">
      <c r="AS3271" s="1"/>
      <c r="AT3271" s="1"/>
      <c r="AU3271" s="1"/>
    </row>
    <row r="3272" spans="45:47">
      <c r="AS3272" s="1"/>
      <c r="AT3272" s="1"/>
      <c r="AU3272" s="1"/>
    </row>
    <row r="3273" spans="45:47">
      <c r="AS3273" s="1"/>
      <c r="AT3273" s="1"/>
      <c r="AU3273" s="1"/>
    </row>
    <row r="3274" spans="45:47">
      <c r="AS3274" s="1"/>
      <c r="AT3274" s="1"/>
      <c r="AU3274" s="1"/>
    </row>
    <row r="3275" spans="45:47">
      <c r="AS3275" s="1"/>
      <c r="AT3275" s="1"/>
      <c r="AU3275" s="1"/>
    </row>
    <row r="3276" spans="45:47">
      <c r="AS3276" s="1"/>
      <c r="AT3276" s="1"/>
      <c r="AU3276" s="1"/>
    </row>
    <row r="3277" spans="45:47">
      <c r="AS3277" s="1"/>
      <c r="AT3277" s="1"/>
      <c r="AU3277" s="1"/>
    </row>
    <row r="3278" spans="45:47">
      <c r="AS3278" s="1"/>
      <c r="AT3278" s="1"/>
      <c r="AU3278" s="1"/>
    </row>
    <row r="3279" spans="45:47">
      <c r="AS3279" s="1"/>
      <c r="AT3279" s="1"/>
      <c r="AU3279" s="1"/>
    </row>
    <row r="3280" spans="45:47">
      <c r="AS3280" s="1"/>
      <c r="AT3280" s="1"/>
      <c r="AU3280" s="1"/>
    </row>
    <row r="3281" spans="45:47">
      <c r="AS3281" s="1"/>
      <c r="AT3281" s="1"/>
      <c r="AU3281" s="1"/>
    </row>
    <row r="3282" spans="45:47">
      <c r="AS3282" s="1"/>
      <c r="AT3282" s="1"/>
      <c r="AU3282" s="1"/>
    </row>
    <row r="3283" spans="45:47">
      <c r="AS3283" s="1"/>
      <c r="AT3283" s="1"/>
      <c r="AU3283" s="1"/>
    </row>
    <row r="3284" spans="45:47">
      <c r="AS3284" s="1"/>
      <c r="AT3284" s="1"/>
      <c r="AU3284" s="1"/>
    </row>
    <row r="3285" spans="45:47">
      <c r="AS3285" s="1"/>
      <c r="AT3285" s="1"/>
      <c r="AU3285" s="1"/>
    </row>
    <row r="3286" spans="45:47">
      <c r="AS3286" s="1"/>
      <c r="AT3286" s="1"/>
      <c r="AU3286" s="1"/>
    </row>
    <row r="3287" spans="45:47">
      <c r="AS3287" s="1"/>
      <c r="AT3287" s="1"/>
      <c r="AU3287" s="1"/>
    </row>
    <row r="3288" spans="45:47">
      <c r="AS3288" s="1"/>
      <c r="AT3288" s="1"/>
      <c r="AU3288" s="1"/>
    </row>
    <row r="3289" spans="45:47">
      <c r="AS3289" s="1"/>
      <c r="AT3289" s="1"/>
      <c r="AU3289" s="1"/>
    </row>
    <row r="3290" spans="45:47">
      <c r="AS3290" s="1"/>
      <c r="AT3290" s="1"/>
      <c r="AU3290" s="1"/>
    </row>
    <row r="3291" spans="45:47">
      <c r="AS3291" s="1"/>
      <c r="AT3291" s="1"/>
      <c r="AU3291" s="1"/>
    </row>
    <row r="3292" spans="45:47">
      <c r="AS3292" s="1"/>
      <c r="AT3292" s="1"/>
      <c r="AU3292" s="1"/>
    </row>
    <row r="3293" spans="45:47">
      <c r="AS3293" s="1"/>
      <c r="AT3293" s="1"/>
      <c r="AU3293" s="1"/>
    </row>
    <row r="3294" spans="45:47">
      <c r="AS3294" s="1"/>
      <c r="AT3294" s="1"/>
      <c r="AU3294" s="1"/>
    </row>
    <row r="3295" spans="45:47">
      <c r="AS3295" s="1"/>
      <c r="AT3295" s="1"/>
      <c r="AU3295" s="1"/>
    </row>
    <row r="3296" spans="45:47">
      <c r="AS3296" s="1"/>
      <c r="AT3296" s="1"/>
      <c r="AU3296" s="1"/>
    </row>
    <row r="3297" spans="45:47">
      <c r="AS3297" s="1"/>
      <c r="AT3297" s="1"/>
      <c r="AU3297" s="1"/>
    </row>
    <row r="3298" spans="45:47">
      <c r="AS3298" s="1"/>
      <c r="AT3298" s="1"/>
      <c r="AU3298" s="1"/>
    </row>
    <row r="3299" spans="45:47">
      <c r="AS3299" s="1"/>
      <c r="AT3299" s="1"/>
      <c r="AU3299" s="1"/>
    </row>
    <row r="3300" spans="45:47">
      <c r="AS3300" s="1"/>
      <c r="AT3300" s="1"/>
      <c r="AU3300" s="1"/>
    </row>
    <row r="3301" spans="45:47">
      <c r="AS3301" s="1"/>
      <c r="AT3301" s="1"/>
      <c r="AU3301" s="1"/>
    </row>
    <row r="3302" spans="45:47">
      <c r="AS3302" s="1"/>
      <c r="AT3302" s="1"/>
      <c r="AU3302" s="1"/>
    </row>
    <row r="3303" spans="45:47">
      <c r="AS3303" s="1"/>
      <c r="AT3303" s="1"/>
      <c r="AU3303" s="1"/>
    </row>
    <row r="3304" spans="45:47">
      <c r="AS3304" s="1"/>
      <c r="AT3304" s="1"/>
      <c r="AU3304" s="1"/>
    </row>
    <row r="3305" spans="45:47">
      <c r="AS3305" s="1"/>
      <c r="AT3305" s="1"/>
      <c r="AU3305" s="1"/>
    </row>
    <row r="3306" spans="45:47">
      <c r="AS3306" s="1"/>
      <c r="AT3306" s="1"/>
      <c r="AU3306" s="1"/>
    </row>
    <row r="3307" spans="45:47">
      <c r="AS3307" s="1"/>
      <c r="AT3307" s="1"/>
      <c r="AU3307" s="1"/>
    </row>
    <row r="3308" spans="45:47">
      <c r="AS3308" s="1"/>
      <c r="AT3308" s="1"/>
      <c r="AU3308" s="1"/>
    </row>
    <row r="3309" spans="45:47">
      <c r="AS3309" s="1"/>
      <c r="AT3309" s="1"/>
      <c r="AU3309" s="1"/>
    </row>
    <row r="3310" spans="45:47">
      <c r="AS3310" s="1"/>
      <c r="AT3310" s="1"/>
      <c r="AU3310" s="1"/>
    </row>
    <row r="3311" spans="45:47">
      <c r="AS3311" s="1"/>
      <c r="AT3311" s="1"/>
      <c r="AU3311" s="1"/>
    </row>
    <row r="3312" spans="45:47">
      <c r="AS3312" s="1"/>
      <c r="AT3312" s="1"/>
      <c r="AU3312" s="1"/>
    </row>
    <row r="3313" spans="45:47">
      <c r="AS3313" s="1"/>
      <c r="AT3313" s="1"/>
      <c r="AU3313" s="1"/>
    </row>
    <row r="3314" spans="45:47">
      <c r="AS3314" s="1"/>
      <c r="AT3314" s="1"/>
      <c r="AU3314" s="1"/>
    </row>
    <row r="3315" spans="45:47">
      <c r="AS3315" s="1"/>
      <c r="AT3315" s="1"/>
      <c r="AU3315" s="1"/>
    </row>
    <row r="3316" spans="45:47">
      <c r="AS3316" s="1"/>
      <c r="AT3316" s="1"/>
      <c r="AU3316" s="1"/>
    </row>
    <row r="3317" spans="45:47">
      <c r="AS3317" s="1"/>
      <c r="AT3317" s="1"/>
      <c r="AU3317" s="1"/>
    </row>
    <row r="3318" spans="45:47">
      <c r="AS3318" s="1"/>
      <c r="AT3318" s="1"/>
      <c r="AU3318" s="1"/>
    </row>
    <row r="3319" spans="45:47">
      <c r="AS3319" s="1"/>
      <c r="AT3319" s="1"/>
      <c r="AU3319" s="1"/>
    </row>
    <row r="3320" spans="45:47">
      <c r="AS3320" s="1"/>
      <c r="AT3320" s="1"/>
      <c r="AU3320" s="1"/>
    </row>
    <row r="3321" spans="45:47">
      <c r="AS3321" s="1"/>
      <c r="AT3321" s="1"/>
      <c r="AU3321" s="1"/>
    </row>
    <row r="3322" spans="45:47">
      <c r="AS3322" s="1"/>
      <c r="AT3322" s="1"/>
      <c r="AU3322" s="1"/>
    </row>
    <row r="3323" spans="45:47">
      <c r="AS3323" s="1"/>
      <c r="AT3323" s="1"/>
      <c r="AU3323" s="1"/>
    </row>
    <row r="3324" spans="45:47">
      <c r="AS3324" s="1"/>
      <c r="AT3324" s="1"/>
      <c r="AU3324" s="1"/>
    </row>
    <row r="3325" spans="45:47">
      <c r="AS3325" s="1"/>
      <c r="AT3325" s="1"/>
      <c r="AU3325" s="1"/>
    </row>
    <row r="3326" spans="45:47">
      <c r="AS3326" s="1"/>
      <c r="AT3326" s="1"/>
      <c r="AU3326" s="1"/>
    </row>
    <row r="3327" spans="45:47">
      <c r="AS3327" s="1"/>
      <c r="AT3327" s="1"/>
      <c r="AU3327" s="1"/>
    </row>
    <row r="3328" spans="45:47">
      <c r="AS3328" s="1"/>
      <c r="AT3328" s="1"/>
      <c r="AU3328" s="1"/>
    </row>
    <row r="3329" spans="45:47">
      <c r="AS3329" s="1"/>
      <c r="AT3329" s="1"/>
      <c r="AU3329" s="1"/>
    </row>
    <row r="3330" spans="45:47">
      <c r="AS3330" s="1"/>
      <c r="AT3330" s="1"/>
      <c r="AU3330" s="1"/>
    </row>
    <row r="3331" spans="45:47">
      <c r="AS3331" s="1"/>
      <c r="AT3331" s="1"/>
      <c r="AU3331" s="1"/>
    </row>
    <row r="3332" spans="45:47">
      <c r="AS3332" s="1"/>
      <c r="AT3332" s="1"/>
      <c r="AU3332" s="1"/>
    </row>
    <row r="3333" spans="45:47">
      <c r="AS3333" s="1"/>
      <c r="AT3333" s="1"/>
      <c r="AU3333" s="1"/>
    </row>
    <row r="3334" spans="45:47">
      <c r="AS3334" s="1"/>
      <c r="AT3334" s="1"/>
      <c r="AU3334" s="1"/>
    </row>
    <row r="3335" spans="45:47">
      <c r="AS3335" s="1"/>
      <c r="AT3335" s="1"/>
      <c r="AU3335" s="1"/>
    </row>
    <row r="3336" spans="45:47">
      <c r="AS3336" s="1"/>
      <c r="AT3336" s="1"/>
      <c r="AU3336" s="1"/>
    </row>
    <row r="3337" spans="45:47">
      <c r="AS3337" s="1"/>
      <c r="AT3337" s="1"/>
      <c r="AU3337" s="1"/>
    </row>
    <row r="3338" spans="45:47">
      <c r="AS3338" s="1"/>
      <c r="AT3338" s="1"/>
      <c r="AU3338" s="1"/>
    </row>
    <row r="3339" spans="45:47">
      <c r="AS3339" s="1"/>
      <c r="AT3339" s="1"/>
      <c r="AU3339" s="1"/>
    </row>
    <row r="3340" spans="45:47">
      <c r="AS3340" s="1"/>
      <c r="AT3340" s="1"/>
      <c r="AU3340" s="1"/>
    </row>
    <row r="3341" spans="45:47">
      <c r="AS3341" s="1"/>
      <c r="AT3341" s="1"/>
      <c r="AU3341" s="1"/>
    </row>
    <row r="3342" spans="45:47">
      <c r="AS3342" s="1"/>
      <c r="AT3342" s="1"/>
      <c r="AU3342" s="1"/>
    </row>
    <row r="3343" spans="45:47">
      <c r="AS3343" s="1"/>
      <c r="AT3343" s="1"/>
      <c r="AU3343" s="1"/>
    </row>
    <row r="3344" spans="45:47">
      <c r="AS3344" s="1"/>
      <c r="AT3344" s="1"/>
      <c r="AU3344" s="1"/>
    </row>
    <row r="3345" spans="45:47">
      <c r="AS3345" s="1"/>
      <c r="AT3345" s="1"/>
      <c r="AU3345" s="1"/>
    </row>
    <row r="3346" spans="45:47">
      <c r="AS3346" s="1"/>
      <c r="AT3346" s="1"/>
      <c r="AU3346" s="1"/>
    </row>
    <row r="3347" spans="45:47">
      <c r="AS3347" s="1"/>
      <c r="AT3347" s="1"/>
      <c r="AU3347" s="1"/>
    </row>
    <row r="3348" spans="45:47">
      <c r="AS3348" s="1"/>
      <c r="AT3348" s="1"/>
      <c r="AU3348" s="1"/>
    </row>
    <row r="3349" spans="45:47">
      <c r="AS3349" s="1"/>
      <c r="AT3349" s="1"/>
      <c r="AU3349" s="1"/>
    </row>
    <row r="3350" spans="45:47">
      <c r="AS3350" s="1"/>
      <c r="AT3350" s="1"/>
      <c r="AU3350" s="1"/>
    </row>
    <row r="3351" spans="45:47">
      <c r="AS3351" s="1"/>
      <c r="AT3351" s="1"/>
      <c r="AU3351" s="1"/>
    </row>
    <row r="3352" spans="45:47">
      <c r="AS3352" s="1"/>
      <c r="AT3352" s="1"/>
      <c r="AU3352" s="1"/>
    </row>
    <row r="3353" spans="45:47">
      <c r="AS3353" s="1"/>
      <c r="AT3353" s="1"/>
      <c r="AU3353" s="1"/>
    </row>
    <row r="3354" spans="45:47">
      <c r="AS3354" s="1"/>
      <c r="AT3354" s="1"/>
      <c r="AU3354" s="1"/>
    </row>
    <row r="3355" spans="45:47">
      <c r="AS3355" s="1"/>
      <c r="AT3355" s="1"/>
      <c r="AU3355" s="1"/>
    </row>
    <row r="3356" spans="45:47">
      <c r="AS3356" s="1"/>
      <c r="AT3356" s="1"/>
      <c r="AU3356" s="1"/>
    </row>
    <row r="3357" spans="45:47">
      <c r="AS3357" s="1"/>
      <c r="AT3357" s="1"/>
      <c r="AU3357" s="1"/>
    </row>
    <row r="3358" spans="45:47">
      <c r="AS3358" s="1"/>
      <c r="AT3358" s="1"/>
      <c r="AU3358" s="1"/>
    </row>
    <row r="3359" spans="45:47">
      <c r="AS3359" s="1"/>
      <c r="AT3359" s="1"/>
      <c r="AU3359" s="1"/>
    </row>
    <row r="3360" spans="45:47">
      <c r="AS3360" s="1"/>
      <c r="AT3360" s="1"/>
      <c r="AU3360" s="1"/>
    </row>
    <row r="3361" spans="45:47">
      <c r="AS3361" s="1"/>
      <c r="AT3361" s="1"/>
      <c r="AU3361" s="1"/>
    </row>
    <row r="3362" spans="45:47">
      <c r="AS3362" s="1"/>
      <c r="AT3362" s="1"/>
      <c r="AU3362" s="1"/>
    </row>
    <row r="3363" spans="45:47">
      <c r="AS3363" s="1"/>
      <c r="AT3363" s="1"/>
      <c r="AU3363" s="1"/>
    </row>
    <row r="3364" spans="45:47">
      <c r="AS3364" s="1"/>
      <c r="AT3364" s="1"/>
      <c r="AU3364" s="1"/>
    </row>
    <row r="3365" spans="45:47">
      <c r="AS3365" s="1"/>
      <c r="AT3365" s="1"/>
      <c r="AU3365" s="1"/>
    </row>
    <row r="3366" spans="45:47">
      <c r="AS3366" s="1"/>
      <c r="AT3366" s="1"/>
      <c r="AU3366" s="1"/>
    </row>
    <row r="3367" spans="45:47">
      <c r="AS3367" s="1"/>
      <c r="AT3367" s="1"/>
      <c r="AU3367" s="1"/>
    </row>
    <row r="3368" spans="45:47">
      <c r="AS3368" s="1"/>
      <c r="AT3368" s="1"/>
      <c r="AU3368" s="1"/>
    </row>
    <row r="3369" spans="45:47">
      <c r="AS3369" s="1"/>
      <c r="AT3369" s="1"/>
      <c r="AU3369" s="1"/>
    </row>
    <row r="3370" spans="45:47">
      <c r="AS3370" s="1"/>
      <c r="AT3370" s="1"/>
      <c r="AU3370" s="1"/>
    </row>
    <row r="3371" spans="45:47">
      <c r="AS3371" s="1"/>
      <c r="AT3371" s="1"/>
      <c r="AU3371" s="1"/>
    </row>
    <row r="3372" spans="45:47">
      <c r="AS3372" s="1"/>
      <c r="AT3372" s="1"/>
      <c r="AU3372" s="1"/>
    </row>
    <row r="3373" spans="45:47">
      <c r="AS3373" s="1"/>
      <c r="AT3373" s="1"/>
      <c r="AU3373" s="1"/>
    </row>
    <row r="3374" spans="45:47">
      <c r="AS3374" s="1"/>
      <c r="AT3374" s="1"/>
      <c r="AU3374" s="1"/>
    </row>
    <row r="3375" spans="45:47">
      <c r="AS3375" s="1"/>
      <c r="AT3375" s="1"/>
      <c r="AU3375" s="1"/>
    </row>
    <row r="3376" spans="45:47">
      <c r="AS3376" s="1"/>
      <c r="AT3376" s="1"/>
      <c r="AU3376" s="1"/>
    </row>
    <row r="3377" spans="45:47">
      <c r="AS3377" s="1"/>
      <c r="AT3377" s="1"/>
      <c r="AU3377" s="1"/>
    </row>
    <row r="3378" spans="45:47">
      <c r="AS3378" s="1"/>
      <c r="AT3378" s="1"/>
      <c r="AU3378" s="1"/>
    </row>
    <row r="3379" spans="45:47">
      <c r="AS3379" s="1"/>
      <c r="AT3379" s="1"/>
      <c r="AU3379" s="1"/>
    </row>
    <row r="3380" spans="45:47">
      <c r="AS3380" s="1"/>
      <c r="AT3380" s="1"/>
      <c r="AU3380" s="1"/>
    </row>
    <row r="3381" spans="45:47">
      <c r="AS3381" s="1"/>
      <c r="AT3381" s="1"/>
      <c r="AU3381" s="1"/>
    </row>
    <row r="3382" spans="45:47">
      <c r="AS3382" s="1"/>
      <c r="AT3382" s="1"/>
      <c r="AU3382" s="1"/>
    </row>
    <row r="3383" spans="45:47">
      <c r="AS3383" s="1"/>
      <c r="AT3383" s="1"/>
      <c r="AU3383" s="1"/>
    </row>
    <row r="3384" spans="45:47">
      <c r="AS3384" s="1"/>
      <c r="AT3384" s="1"/>
      <c r="AU3384" s="1"/>
    </row>
    <row r="3385" spans="45:47">
      <c r="AS3385" s="1"/>
      <c r="AT3385" s="1"/>
      <c r="AU3385" s="1"/>
    </row>
    <row r="3386" spans="45:47">
      <c r="AS3386" s="1"/>
      <c r="AT3386" s="1"/>
      <c r="AU3386" s="1"/>
    </row>
    <row r="3387" spans="45:47">
      <c r="AS3387" s="1"/>
      <c r="AT3387" s="1"/>
      <c r="AU3387" s="1"/>
    </row>
    <row r="3388" spans="45:47">
      <c r="AS3388" s="1"/>
      <c r="AT3388" s="1"/>
      <c r="AU3388" s="1"/>
    </row>
    <row r="3389" spans="45:47">
      <c r="AS3389" s="1"/>
      <c r="AT3389" s="1"/>
      <c r="AU3389" s="1"/>
    </row>
    <row r="3390" spans="45:47">
      <c r="AS3390" s="1"/>
      <c r="AT3390" s="1"/>
      <c r="AU3390" s="1"/>
    </row>
    <row r="3391" spans="45:47">
      <c r="AS3391" s="1"/>
      <c r="AT3391" s="1"/>
      <c r="AU3391" s="1"/>
    </row>
    <row r="3392" spans="45:47">
      <c r="AS3392" s="1"/>
      <c r="AT3392" s="1"/>
      <c r="AU3392" s="1"/>
    </row>
    <row r="3393" spans="45:47">
      <c r="AS3393" s="1"/>
      <c r="AT3393" s="1"/>
      <c r="AU3393" s="1"/>
    </row>
    <row r="3394" spans="45:47">
      <c r="AS3394" s="1"/>
      <c r="AT3394" s="1"/>
      <c r="AU3394" s="1"/>
    </row>
    <row r="3395" spans="45:47">
      <c r="AS3395" s="1"/>
      <c r="AT3395" s="1"/>
      <c r="AU3395" s="1"/>
    </row>
    <row r="3396" spans="45:47">
      <c r="AS3396" s="1"/>
      <c r="AT3396" s="1"/>
      <c r="AU3396" s="1"/>
    </row>
    <row r="3397" spans="45:47">
      <c r="AS3397" s="1"/>
      <c r="AT3397" s="1"/>
      <c r="AU3397" s="1"/>
    </row>
    <row r="3398" spans="45:47">
      <c r="AS3398" s="1"/>
      <c r="AT3398" s="1"/>
      <c r="AU3398" s="1"/>
    </row>
    <row r="3399" spans="45:47">
      <c r="AS3399" s="1"/>
      <c r="AT3399" s="1"/>
      <c r="AU3399" s="1"/>
    </row>
    <row r="3400" spans="45:47">
      <c r="AS3400" s="1"/>
      <c r="AT3400" s="1"/>
      <c r="AU3400" s="1"/>
    </row>
    <row r="3401" spans="45:47">
      <c r="AS3401" s="1"/>
      <c r="AT3401" s="1"/>
      <c r="AU3401" s="1"/>
    </row>
    <row r="3402" spans="45:47">
      <c r="AS3402" s="1"/>
      <c r="AT3402" s="1"/>
      <c r="AU3402" s="1"/>
    </row>
    <row r="3403" spans="45:47">
      <c r="AS3403" s="1"/>
      <c r="AT3403" s="1"/>
      <c r="AU3403" s="1"/>
    </row>
    <row r="3404" spans="45:47">
      <c r="AS3404" s="1"/>
      <c r="AT3404" s="1"/>
      <c r="AU3404" s="1"/>
    </row>
    <row r="3405" spans="45:47">
      <c r="AS3405" s="1"/>
      <c r="AT3405" s="1"/>
      <c r="AU3405" s="1"/>
    </row>
    <row r="3406" spans="45:47">
      <c r="AS3406" s="1"/>
      <c r="AT3406" s="1"/>
      <c r="AU3406" s="1"/>
    </row>
    <row r="3407" spans="45:47">
      <c r="AS3407" s="1"/>
      <c r="AT3407" s="1"/>
      <c r="AU3407" s="1"/>
    </row>
    <row r="3408" spans="45:47">
      <c r="AS3408" s="1"/>
      <c r="AT3408" s="1"/>
      <c r="AU3408" s="1"/>
    </row>
    <row r="3409" spans="45:47">
      <c r="AS3409" s="1"/>
      <c r="AT3409" s="1"/>
      <c r="AU3409" s="1"/>
    </row>
    <row r="3410" spans="45:47">
      <c r="AS3410" s="1"/>
      <c r="AT3410" s="1"/>
      <c r="AU3410" s="1"/>
    </row>
    <row r="3411" spans="45:47">
      <c r="AS3411" s="1"/>
      <c r="AT3411" s="1"/>
      <c r="AU3411" s="1"/>
    </row>
    <row r="3412" spans="45:47">
      <c r="AS3412" s="1"/>
      <c r="AT3412" s="1"/>
      <c r="AU3412" s="1"/>
    </row>
    <row r="3413" spans="45:47">
      <c r="AS3413" s="1"/>
      <c r="AT3413" s="1"/>
      <c r="AU3413" s="1"/>
    </row>
    <row r="3414" spans="45:47">
      <c r="AS3414" s="1"/>
      <c r="AT3414" s="1"/>
      <c r="AU3414" s="1"/>
    </row>
    <row r="3415" spans="45:47">
      <c r="AS3415" s="1"/>
      <c r="AT3415" s="1"/>
      <c r="AU3415" s="1"/>
    </row>
    <row r="3416" spans="45:47">
      <c r="AS3416" s="1"/>
      <c r="AT3416" s="1"/>
      <c r="AU3416" s="1"/>
    </row>
    <row r="3417" spans="45:47">
      <c r="AS3417" s="1"/>
      <c r="AT3417" s="1"/>
      <c r="AU3417" s="1"/>
    </row>
    <row r="3418" spans="45:47">
      <c r="AS3418" s="1"/>
      <c r="AT3418" s="1"/>
      <c r="AU3418" s="1"/>
    </row>
    <row r="3419" spans="45:47">
      <c r="AS3419" s="1"/>
      <c r="AT3419" s="1"/>
      <c r="AU3419" s="1"/>
    </row>
    <row r="3420" spans="45:47">
      <c r="AS3420" s="1"/>
      <c r="AT3420" s="1"/>
      <c r="AU3420" s="1"/>
    </row>
    <row r="3421" spans="45:47">
      <c r="AS3421" s="1"/>
      <c r="AT3421" s="1"/>
      <c r="AU3421" s="1"/>
    </row>
    <row r="3422" spans="45:47">
      <c r="AS3422" s="1"/>
      <c r="AT3422" s="1"/>
      <c r="AU3422" s="1"/>
    </row>
    <row r="3423" spans="45:47">
      <c r="AS3423" s="1"/>
      <c r="AT3423" s="1"/>
      <c r="AU3423" s="1"/>
    </row>
    <row r="3424" spans="45:47">
      <c r="AS3424" s="1"/>
      <c r="AT3424" s="1"/>
      <c r="AU3424" s="1"/>
    </row>
    <row r="3425" spans="45:47">
      <c r="AS3425" s="1"/>
      <c r="AT3425" s="1"/>
      <c r="AU3425" s="1"/>
    </row>
    <row r="3426" spans="45:47">
      <c r="AS3426" s="1"/>
      <c r="AT3426" s="1"/>
      <c r="AU3426" s="1"/>
    </row>
    <row r="3427" spans="45:47">
      <c r="AS3427" s="1"/>
      <c r="AT3427" s="1"/>
      <c r="AU3427" s="1"/>
    </row>
    <row r="3428" spans="45:47">
      <c r="AS3428" s="1"/>
      <c r="AT3428" s="1"/>
      <c r="AU3428" s="1"/>
    </row>
    <row r="3429" spans="45:47">
      <c r="AS3429" s="1"/>
      <c r="AT3429" s="1"/>
      <c r="AU3429" s="1"/>
    </row>
    <row r="3430" spans="45:47">
      <c r="AS3430" s="1"/>
      <c r="AT3430" s="1"/>
      <c r="AU3430" s="1"/>
    </row>
    <row r="3431" spans="45:47">
      <c r="AS3431" s="1"/>
      <c r="AT3431" s="1"/>
      <c r="AU3431" s="1"/>
    </row>
    <row r="3432" spans="45:47">
      <c r="AS3432" s="1"/>
      <c r="AT3432" s="1"/>
      <c r="AU3432" s="1"/>
    </row>
    <row r="3433" spans="45:47">
      <c r="AS3433" s="1"/>
      <c r="AT3433" s="1"/>
      <c r="AU3433" s="1"/>
    </row>
    <row r="3434" spans="45:47">
      <c r="AS3434" s="1"/>
      <c r="AT3434" s="1"/>
      <c r="AU3434" s="1"/>
    </row>
    <row r="3435" spans="45:47">
      <c r="AS3435" s="1"/>
      <c r="AT3435" s="1"/>
      <c r="AU3435" s="1"/>
    </row>
    <row r="3436" spans="45:47">
      <c r="AS3436" s="1"/>
      <c r="AT3436" s="1"/>
      <c r="AU3436" s="1"/>
    </row>
    <row r="3437" spans="45:47">
      <c r="AS3437" s="1"/>
      <c r="AT3437" s="1"/>
      <c r="AU3437" s="1"/>
    </row>
    <row r="3438" spans="45:47">
      <c r="AS3438" s="1"/>
      <c r="AT3438" s="1"/>
      <c r="AU3438" s="1"/>
    </row>
    <row r="3439" spans="45:47">
      <c r="AS3439" s="1"/>
      <c r="AT3439" s="1"/>
      <c r="AU3439" s="1"/>
    </row>
    <row r="3440" spans="45:47">
      <c r="AS3440" s="1"/>
      <c r="AT3440" s="1"/>
      <c r="AU3440" s="1"/>
    </row>
    <row r="3441" spans="45:47">
      <c r="AS3441" s="1"/>
      <c r="AT3441" s="1"/>
      <c r="AU3441" s="1"/>
    </row>
    <row r="3442" spans="45:47">
      <c r="AS3442" s="1"/>
      <c r="AT3442" s="1"/>
      <c r="AU3442" s="1"/>
    </row>
    <row r="3443" spans="45:47">
      <c r="AS3443" s="1"/>
      <c r="AT3443" s="1"/>
      <c r="AU3443" s="1"/>
    </row>
    <row r="3444" spans="45:47">
      <c r="AS3444" s="1"/>
      <c r="AT3444" s="1"/>
      <c r="AU3444" s="1"/>
    </row>
    <row r="3445" spans="45:47">
      <c r="AS3445" s="1"/>
      <c r="AT3445" s="1"/>
      <c r="AU3445" s="1"/>
    </row>
    <row r="3446" spans="45:47">
      <c r="AS3446" s="1"/>
      <c r="AT3446" s="1"/>
      <c r="AU3446" s="1"/>
    </row>
    <row r="3447" spans="45:47">
      <c r="AS3447" s="1"/>
      <c r="AT3447" s="1"/>
      <c r="AU3447" s="1"/>
    </row>
    <row r="3448" spans="45:47">
      <c r="AS3448" s="1"/>
      <c r="AT3448" s="1"/>
      <c r="AU3448" s="1"/>
    </row>
    <row r="3449" spans="45:47">
      <c r="AS3449" s="1"/>
      <c r="AT3449" s="1"/>
      <c r="AU3449" s="1"/>
    </row>
    <row r="3450" spans="45:47">
      <c r="AS3450" s="1"/>
      <c r="AT3450" s="1"/>
      <c r="AU3450" s="1"/>
    </row>
    <row r="3451" spans="45:47">
      <c r="AS3451" s="1"/>
      <c r="AT3451" s="1"/>
      <c r="AU3451" s="1"/>
    </row>
    <row r="3452" spans="45:47">
      <c r="AS3452" s="1"/>
      <c r="AT3452" s="1"/>
      <c r="AU3452" s="1"/>
    </row>
    <row r="3453" spans="45:47">
      <c r="AS3453" s="1"/>
      <c r="AT3453" s="1"/>
      <c r="AU3453" s="1"/>
    </row>
    <row r="3454" spans="45:47">
      <c r="AS3454" s="1"/>
      <c r="AT3454" s="1"/>
      <c r="AU3454" s="1"/>
    </row>
    <row r="3455" spans="45:47">
      <c r="AS3455" s="1"/>
      <c r="AT3455" s="1"/>
      <c r="AU3455" s="1"/>
    </row>
    <row r="3456" spans="45:47">
      <c r="AS3456" s="1"/>
      <c r="AT3456" s="1"/>
      <c r="AU3456" s="1"/>
    </row>
    <row r="3457" spans="45:47">
      <c r="AS3457" s="1"/>
      <c r="AT3457" s="1"/>
      <c r="AU3457" s="1"/>
    </row>
    <row r="3458" spans="45:47">
      <c r="AS3458" s="1"/>
      <c r="AT3458" s="1"/>
      <c r="AU3458" s="1"/>
    </row>
    <row r="3459" spans="45:47">
      <c r="AS3459" s="1"/>
      <c r="AT3459" s="1"/>
      <c r="AU3459" s="1"/>
    </row>
    <row r="3460" spans="45:47">
      <c r="AS3460" s="1"/>
      <c r="AT3460" s="1"/>
      <c r="AU3460" s="1"/>
    </row>
    <row r="3461" spans="45:47">
      <c r="AS3461" s="1"/>
      <c r="AT3461" s="1"/>
      <c r="AU3461" s="1"/>
    </row>
    <row r="3462" spans="45:47">
      <c r="AS3462" s="1"/>
      <c r="AT3462" s="1"/>
      <c r="AU3462" s="1"/>
    </row>
    <row r="3463" spans="45:47">
      <c r="AS3463" s="1"/>
      <c r="AT3463" s="1"/>
      <c r="AU3463" s="1"/>
    </row>
    <row r="3464" spans="45:47">
      <c r="AS3464" s="1"/>
      <c r="AT3464" s="1"/>
      <c r="AU3464" s="1"/>
    </row>
    <row r="3465" spans="45:47">
      <c r="AS3465" s="1"/>
      <c r="AT3465" s="1"/>
      <c r="AU3465" s="1"/>
    </row>
    <row r="3466" spans="45:47">
      <c r="AS3466" s="1"/>
      <c r="AT3466" s="1"/>
      <c r="AU3466" s="1"/>
    </row>
    <row r="3467" spans="45:47">
      <c r="AS3467" s="1"/>
      <c r="AT3467" s="1"/>
      <c r="AU3467" s="1"/>
    </row>
    <row r="3468" spans="45:47">
      <c r="AS3468" s="1"/>
      <c r="AT3468" s="1"/>
      <c r="AU3468" s="1"/>
    </row>
    <row r="3469" spans="45:47">
      <c r="AS3469" s="1"/>
      <c r="AT3469" s="1"/>
      <c r="AU3469" s="1"/>
    </row>
    <row r="3470" spans="45:47">
      <c r="AS3470" s="1"/>
      <c r="AT3470" s="1"/>
      <c r="AU3470" s="1"/>
    </row>
    <row r="3471" spans="45:47">
      <c r="AS3471" s="1"/>
      <c r="AT3471" s="1"/>
      <c r="AU3471" s="1"/>
    </row>
    <row r="3472" spans="45:47">
      <c r="AS3472" s="1"/>
      <c r="AT3472" s="1"/>
      <c r="AU3472" s="1"/>
    </row>
    <row r="3473" spans="45:47">
      <c r="AS3473" s="1"/>
      <c r="AT3473" s="1"/>
      <c r="AU3473" s="1"/>
    </row>
    <row r="3474" spans="45:47">
      <c r="AS3474" s="1"/>
      <c r="AT3474" s="1"/>
      <c r="AU3474" s="1"/>
    </row>
    <row r="3475" spans="45:47">
      <c r="AS3475" s="1"/>
      <c r="AT3475" s="1"/>
      <c r="AU3475" s="1"/>
    </row>
    <row r="3476" spans="45:47">
      <c r="AS3476" s="1"/>
      <c r="AT3476" s="1"/>
      <c r="AU3476" s="1"/>
    </row>
    <row r="3477" spans="45:47">
      <c r="AS3477" s="1"/>
      <c r="AT3477" s="1"/>
      <c r="AU3477" s="1"/>
    </row>
    <row r="3478" spans="45:47">
      <c r="AS3478" s="1"/>
      <c r="AT3478" s="1"/>
      <c r="AU3478" s="1"/>
    </row>
    <row r="3479" spans="45:47">
      <c r="AS3479" s="1"/>
      <c r="AT3479" s="1"/>
      <c r="AU3479" s="1"/>
    </row>
    <row r="3480" spans="45:47">
      <c r="AS3480" s="1"/>
      <c r="AT3480" s="1"/>
      <c r="AU3480" s="1"/>
    </row>
    <row r="3481" spans="45:47">
      <c r="AS3481" s="1"/>
      <c r="AT3481" s="1"/>
      <c r="AU3481" s="1"/>
    </row>
    <row r="3482" spans="45:47">
      <c r="AS3482" s="1"/>
      <c r="AT3482" s="1"/>
      <c r="AU3482" s="1"/>
    </row>
    <row r="3483" spans="45:47">
      <c r="AS3483" s="1"/>
      <c r="AT3483" s="1"/>
      <c r="AU3483" s="1"/>
    </row>
    <row r="3484" spans="45:47">
      <c r="AS3484" s="1"/>
      <c r="AT3484" s="1"/>
      <c r="AU3484" s="1"/>
    </row>
    <row r="3485" spans="45:47">
      <c r="AS3485" s="1"/>
      <c r="AT3485" s="1"/>
      <c r="AU3485" s="1"/>
    </row>
    <row r="3486" spans="45:47">
      <c r="AS3486" s="1"/>
      <c r="AT3486" s="1"/>
      <c r="AU3486" s="1"/>
    </row>
    <row r="3487" spans="45:47">
      <c r="AS3487" s="1"/>
      <c r="AT3487" s="1"/>
      <c r="AU3487" s="1"/>
    </row>
    <row r="3488" spans="45:47">
      <c r="AS3488" s="1"/>
      <c r="AT3488" s="1"/>
      <c r="AU3488" s="1"/>
    </row>
    <row r="3489" spans="45:47">
      <c r="AS3489" s="1"/>
      <c r="AT3489" s="1"/>
      <c r="AU3489" s="1"/>
    </row>
    <row r="3490" spans="45:47">
      <c r="AS3490" s="1"/>
      <c r="AT3490" s="1"/>
      <c r="AU3490" s="1"/>
    </row>
    <row r="3491" spans="45:47">
      <c r="AS3491" s="1"/>
      <c r="AT3491" s="1"/>
      <c r="AU3491" s="1"/>
    </row>
    <row r="3492" spans="45:47">
      <c r="AS3492" s="1"/>
      <c r="AT3492" s="1"/>
      <c r="AU3492" s="1"/>
    </row>
    <row r="3493" spans="45:47">
      <c r="AS3493" s="1"/>
      <c r="AT3493" s="1"/>
      <c r="AU3493" s="1"/>
    </row>
    <row r="3494" spans="45:47">
      <c r="AS3494" s="1"/>
      <c r="AT3494" s="1"/>
      <c r="AU3494" s="1"/>
    </row>
    <row r="3495" spans="45:47">
      <c r="AS3495" s="1"/>
      <c r="AT3495" s="1"/>
      <c r="AU3495" s="1"/>
    </row>
    <row r="3496" spans="45:47">
      <c r="AS3496" s="1"/>
      <c r="AT3496" s="1"/>
      <c r="AU3496" s="1"/>
    </row>
    <row r="3497" spans="45:47">
      <c r="AS3497" s="1"/>
      <c r="AT3497" s="1"/>
      <c r="AU3497" s="1"/>
    </row>
    <row r="3498" spans="45:47">
      <c r="AS3498" s="1"/>
      <c r="AT3498" s="1"/>
      <c r="AU3498" s="1"/>
    </row>
    <row r="3499" spans="45:47">
      <c r="AS3499" s="1"/>
      <c r="AT3499" s="1"/>
      <c r="AU3499" s="1"/>
    </row>
    <row r="3500" spans="45:47">
      <c r="AS3500" s="1"/>
      <c r="AT3500" s="1"/>
      <c r="AU3500" s="1"/>
    </row>
    <row r="3501" spans="45:47">
      <c r="AS3501" s="1"/>
      <c r="AT3501" s="1"/>
      <c r="AU3501" s="1"/>
    </row>
    <row r="3502" spans="45:47">
      <c r="AS3502" s="1"/>
      <c r="AT3502" s="1"/>
      <c r="AU3502" s="1"/>
    </row>
    <row r="3503" spans="45:47">
      <c r="AS3503" s="1"/>
      <c r="AT3503" s="1"/>
      <c r="AU3503" s="1"/>
    </row>
    <row r="3504" spans="45:47">
      <c r="AS3504" s="1"/>
      <c r="AT3504" s="1"/>
      <c r="AU3504" s="1"/>
    </row>
    <row r="3505" spans="45:47">
      <c r="AS3505" s="1"/>
      <c r="AT3505" s="1"/>
      <c r="AU3505" s="1"/>
    </row>
    <row r="3506" spans="45:47">
      <c r="AS3506" s="1"/>
      <c r="AT3506" s="1"/>
      <c r="AU3506" s="1"/>
    </row>
    <row r="3507" spans="45:47">
      <c r="AS3507" s="1"/>
      <c r="AT3507" s="1"/>
      <c r="AU3507" s="1"/>
    </row>
    <row r="3508" spans="45:47">
      <c r="AS3508" s="1"/>
      <c r="AT3508" s="1"/>
      <c r="AU3508" s="1"/>
    </row>
    <row r="3509" spans="45:47">
      <c r="AS3509" s="1"/>
      <c r="AT3509" s="1"/>
      <c r="AU3509" s="1"/>
    </row>
    <row r="3510" spans="45:47">
      <c r="AS3510" s="1"/>
      <c r="AT3510" s="1"/>
      <c r="AU3510" s="1"/>
    </row>
    <row r="3511" spans="45:47">
      <c r="AS3511" s="1"/>
      <c r="AT3511" s="1"/>
      <c r="AU3511" s="1"/>
    </row>
    <row r="3512" spans="45:47">
      <c r="AS3512" s="1"/>
      <c r="AT3512" s="1"/>
      <c r="AU3512" s="1"/>
    </row>
    <row r="3513" spans="45:47">
      <c r="AS3513" s="1"/>
      <c r="AT3513" s="1"/>
      <c r="AU3513" s="1"/>
    </row>
    <row r="3514" spans="45:47">
      <c r="AS3514" s="1"/>
      <c r="AT3514" s="1"/>
      <c r="AU3514" s="1"/>
    </row>
    <row r="3515" spans="45:47">
      <c r="AS3515" s="1"/>
      <c r="AT3515" s="1"/>
      <c r="AU3515" s="1"/>
    </row>
    <row r="3516" spans="45:47">
      <c r="AS3516" s="1"/>
      <c r="AT3516" s="1"/>
      <c r="AU3516" s="1"/>
    </row>
    <row r="3517" spans="45:47">
      <c r="AS3517" s="1"/>
      <c r="AT3517" s="1"/>
      <c r="AU3517" s="1"/>
    </row>
    <row r="3518" spans="45:47">
      <c r="AS3518" s="1"/>
      <c r="AT3518" s="1"/>
      <c r="AU3518" s="1"/>
    </row>
    <row r="3519" spans="45:47">
      <c r="AS3519" s="1"/>
      <c r="AT3519" s="1"/>
      <c r="AU3519" s="1"/>
    </row>
    <row r="3520" spans="45:47">
      <c r="AS3520" s="1"/>
      <c r="AT3520" s="1"/>
      <c r="AU3520" s="1"/>
    </row>
    <row r="3521" spans="45:47">
      <c r="AS3521" s="1"/>
      <c r="AT3521" s="1"/>
      <c r="AU3521" s="1"/>
    </row>
    <row r="3522" spans="45:47">
      <c r="AS3522" s="1"/>
      <c r="AT3522" s="1"/>
      <c r="AU3522" s="1"/>
    </row>
    <row r="3523" spans="45:47">
      <c r="AS3523" s="1"/>
      <c r="AT3523" s="1"/>
      <c r="AU3523" s="1"/>
    </row>
    <row r="3524" spans="45:47">
      <c r="AS3524" s="1"/>
      <c r="AT3524" s="1"/>
      <c r="AU3524" s="1"/>
    </row>
    <row r="3525" spans="45:47">
      <c r="AS3525" s="1"/>
      <c r="AT3525" s="1"/>
      <c r="AU3525" s="1"/>
    </row>
    <row r="3526" spans="45:47">
      <c r="AS3526" s="1"/>
      <c r="AT3526" s="1"/>
      <c r="AU3526" s="1"/>
    </row>
    <row r="3527" spans="45:47">
      <c r="AS3527" s="1"/>
      <c r="AT3527" s="1"/>
      <c r="AU3527" s="1"/>
    </row>
    <row r="3528" spans="45:47">
      <c r="AS3528" s="1"/>
      <c r="AT3528" s="1"/>
      <c r="AU3528" s="1"/>
    </row>
    <row r="3529" spans="45:47">
      <c r="AS3529" s="1"/>
      <c r="AT3529" s="1"/>
      <c r="AU3529" s="1"/>
    </row>
    <row r="3530" spans="45:47">
      <c r="AS3530" s="1"/>
      <c r="AT3530" s="1"/>
      <c r="AU3530" s="1"/>
    </row>
    <row r="3531" spans="45:47">
      <c r="AS3531" s="1"/>
      <c r="AT3531" s="1"/>
      <c r="AU3531" s="1"/>
    </row>
    <row r="3532" spans="45:47">
      <c r="AS3532" s="1"/>
      <c r="AT3532" s="1"/>
      <c r="AU3532" s="1"/>
    </row>
    <row r="3533" spans="45:47">
      <c r="AS3533" s="1"/>
      <c r="AT3533" s="1"/>
      <c r="AU3533" s="1"/>
    </row>
    <row r="3534" spans="45:47">
      <c r="AS3534" s="1"/>
      <c r="AT3534" s="1"/>
      <c r="AU3534" s="1"/>
    </row>
    <row r="3535" spans="45:47">
      <c r="AS3535" s="1"/>
      <c r="AT3535" s="1"/>
      <c r="AU3535" s="1"/>
    </row>
    <row r="3536" spans="45:47">
      <c r="AS3536" s="1"/>
      <c r="AT3536" s="1"/>
      <c r="AU3536" s="1"/>
    </row>
    <row r="3537" spans="45:47">
      <c r="AS3537" s="1"/>
      <c r="AT3537" s="1"/>
      <c r="AU3537" s="1"/>
    </row>
    <row r="3538" spans="45:47">
      <c r="AS3538" s="1"/>
      <c r="AT3538" s="1"/>
      <c r="AU3538" s="1"/>
    </row>
    <row r="3539" spans="45:47">
      <c r="AS3539" s="1"/>
      <c r="AT3539" s="1"/>
      <c r="AU3539" s="1"/>
    </row>
    <row r="3540" spans="45:47">
      <c r="AS3540" s="1"/>
      <c r="AT3540" s="1"/>
      <c r="AU3540" s="1"/>
    </row>
    <row r="3541" spans="45:47">
      <c r="AS3541" s="1"/>
      <c r="AT3541" s="1"/>
      <c r="AU3541" s="1"/>
    </row>
    <row r="3542" spans="45:47">
      <c r="AS3542" s="1"/>
      <c r="AT3542" s="1"/>
      <c r="AU3542" s="1"/>
    </row>
    <row r="3543" spans="45:47">
      <c r="AS3543" s="1"/>
      <c r="AT3543" s="1"/>
      <c r="AU3543" s="1"/>
    </row>
    <row r="3544" spans="45:47">
      <c r="AS3544" s="1"/>
      <c r="AT3544" s="1"/>
      <c r="AU3544" s="1"/>
    </row>
    <row r="3545" spans="45:47">
      <c r="AS3545" s="1"/>
      <c r="AT3545" s="1"/>
      <c r="AU3545" s="1"/>
    </row>
    <row r="3546" spans="45:47">
      <c r="AS3546" s="1"/>
      <c r="AT3546" s="1"/>
      <c r="AU3546" s="1"/>
    </row>
    <row r="3547" spans="45:47">
      <c r="AS3547" s="1"/>
      <c r="AT3547" s="1"/>
      <c r="AU3547" s="1"/>
    </row>
    <row r="3548" spans="45:47">
      <c r="AS3548" s="1"/>
      <c r="AT3548" s="1"/>
      <c r="AU3548" s="1"/>
    </row>
    <row r="3549" spans="45:47">
      <c r="AS3549" s="1"/>
      <c r="AT3549" s="1"/>
      <c r="AU3549" s="1"/>
    </row>
    <row r="3550" spans="45:47">
      <c r="AS3550" s="1"/>
      <c r="AT3550" s="1"/>
      <c r="AU3550" s="1"/>
    </row>
    <row r="3551" spans="45:47">
      <c r="AS3551" s="1"/>
      <c r="AT3551" s="1"/>
      <c r="AU3551" s="1"/>
    </row>
    <row r="3552" spans="45:47">
      <c r="AS3552" s="1"/>
      <c r="AT3552" s="1"/>
      <c r="AU3552" s="1"/>
    </row>
    <row r="3553" spans="45:47">
      <c r="AS3553" s="1"/>
      <c r="AT3553" s="1"/>
      <c r="AU3553" s="1"/>
    </row>
    <row r="3554" spans="45:47">
      <c r="AS3554" s="1"/>
      <c r="AT3554" s="1"/>
      <c r="AU3554" s="1"/>
    </row>
    <row r="3555" spans="45:47">
      <c r="AS3555" s="1"/>
      <c r="AT3555" s="1"/>
      <c r="AU3555" s="1"/>
    </row>
    <row r="3556" spans="45:47">
      <c r="AS3556" s="1"/>
      <c r="AT3556" s="1"/>
      <c r="AU3556" s="1"/>
    </row>
    <row r="3557" spans="45:47">
      <c r="AS3557" s="1"/>
      <c r="AT3557" s="1"/>
      <c r="AU3557" s="1"/>
    </row>
    <row r="3558" spans="45:47">
      <c r="AS3558" s="1"/>
      <c r="AT3558" s="1"/>
      <c r="AU3558" s="1"/>
    </row>
    <row r="3559" spans="45:47">
      <c r="AS3559" s="1"/>
      <c r="AT3559" s="1"/>
      <c r="AU3559" s="1"/>
    </row>
    <row r="3560" spans="45:47">
      <c r="AS3560" s="1"/>
      <c r="AT3560" s="1"/>
      <c r="AU3560" s="1"/>
    </row>
    <row r="3561" spans="45:47">
      <c r="AS3561" s="1"/>
      <c r="AT3561" s="1"/>
      <c r="AU3561" s="1"/>
    </row>
    <row r="3562" spans="45:47">
      <c r="AS3562" s="1"/>
      <c r="AT3562" s="1"/>
      <c r="AU3562" s="1"/>
    </row>
    <row r="3563" spans="45:47">
      <c r="AS3563" s="1"/>
      <c r="AT3563" s="1"/>
      <c r="AU3563" s="1"/>
    </row>
    <row r="3564" spans="45:47">
      <c r="AS3564" s="1"/>
      <c r="AT3564" s="1"/>
      <c r="AU3564" s="1"/>
    </row>
    <row r="3565" spans="45:47">
      <c r="AS3565" s="1"/>
      <c r="AT3565" s="1"/>
      <c r="AU3565" s="1"/>
    </row>
    <row r="3566" spans="45:47">
      <c r="AS3566" s="1"/>
      <c r="AT3566" s="1"/>
      <c r="AU3566" s="1"/>
    </row>
    <row r="3567" spans="45:47">
      <c r="AS3567" s="1"/>
      <c r="AT3567" s="1"/>
      <c r="AU3567" s="1"/>
    </row>
    <row r="3568" spans="45:47">
      <c r="AS3568" s="1"/>
      <c r="AT3568" s="1"/>
      <c r="AU3568" s="1"/>
    </row>
    <row r="3569" spans="45:47">
      <c r="AS3569" s="1"/>
      <c r="AT3569" s="1"/>
      <c r="AU3569" s="1"/>
    </row>
    <row r="3570" spans="45:47">
      <c r="AS3570" s="1"/>
      <c r="AT3570" s="1"/>
      <c r="AU3570" s="1"/>
    </row>
    <row r="3571" spans="45:47">
      <c r="AS3571" s="1"/>
      <c r="AT3571" s="1"/>
      <c r="AU3571" s="1"/>
    </row>
    <row r="3572" spans="45:47">
      <c r="AS3572" s="1"/>
      <c r="AT3572" s="1"/>
      <c r="AU3572" s="1"/>
    </row>
    <row r="3573" spans="45:47">
      <c r="AS3573" s="1"/>
      <c r="AT3573" s="1"/>
      <c r="AU3573" s="1"/>
    </row>
    <row r="3574" spans="45:47">
      <c r="AS3574" s="1"/>
      <c r="AT3574" s="1"/>
      <c r="AU3574" s="1"/>
    </row>
    <row r="3575" spans="45:47">
      <c r="AS3575" s="1"/>
      <c r="AT3575" s="1"/>
      <c r="AU3575" s="1"/>
    </row>
    <row r="3576" spans="45:47">
      <c r="AS3576" s="1"/>
      <c r="AT3576" s="1"/>
      <c r="AU3576" s="1"/>
    </row>
    <row r="3577" spans="45:47">
      <c r="AS3577" s="1"/>
      <c r="AT3577" s="1"/>
      <c r="AU3577" s="1"/>
    </row>
    <row r="3578" spans="45:47">
      <c r="AS3578" s="1"/>
      <c r="AT3578" s="1"/>
      <c r="AU3578" s="1"/>
    </row>
    <row r="3579" spans="45:47">
      <c r="AS3579" s="1"/>
      <c r="AT3579" s="1"/>
      <c r="AU3579" s="1"/>
    </row>
    <row r="3580" spans="45:47">
      <c r="AS3580" s="1"/>
      <c r="AT3580" s="1"/>
      <c r="AU3580" s="1"/>
    </row>
    <row r="3581" spans="45:47">
      <c r="AS3581" s="1"/>
      <c r="AT3581" s="1"/>
      <c r="AU3581" s="1"/>
    </row>
    <row r="3582" spans="45:47">
      <c r="AS3582" s="1"/>
      <c r="AT3582" s="1"/>
      <c r="AU3582" s="1"/>
    </row>
    <row r="3583" spans="45:47">
      <c r="AS3583" s="1"/>
      <c r="AT3583" s="1"/>
      <c r="AU3583" s="1"/>
    </row>
    <row r="3584" spans="45:47">
      <c r="AS3584" s="1"/>
      <c r="AT3584" s="1"/>
      <c r="AU3584" s="1"/>
    </row>
    <row r="3585" spans="45:47">
      <c r="AS3585" s="1"/>
      <c r="AT3585" s="1"/>
      <c r="AU3585" s="1"/>
    </row>
    <row r="3586" spans="45:47">
      <c r="AS3586" s="1"/>
      <c r="AT3586" s="1"/>
      <c r="AU3586" s="1"/>
    </row>
    <row r="3587" spans="45:47">
      <c r="AS3587" s="1"/>
      <c r="AT3587" s="1"/>
      <c r="AU3587" s="1"/>
    </row>
    <row r="3588" spans="45:47">
      <c r="AS3588" s="1"/>
      <c r="AT3588" s="1"/>
      <c r="AU3588" s="1"/>
    </row>
    <row r="3589" spans="45:47">
      <c r="AS3589" s="1"/>
      <c r="AT3589" s="1"/>
      <c r="AU3589" s="1"/>
    </row>
    <row r="3590" spans="45:47">
      <c r="AS3590" s="1"/>
      <c r="AT3590" s="1"/>
      <c r="AU3590" s="1"/>
    </row>
    <row r="3591" spans="45:47">
      <c r="AS3591" s="1"/>
      <c r="AT3591" s="1"/>
      <c r="AU3591" s="1"/>
    </row>
    <row r="3592" spans="45:47">
      <c r="AS3592" s="1"/>
      <c r="AT3592" s="1"/>
      <c r="AU3592" s="1"/>
    </row>
    <row r="3593" spans="45:47">
      <c r="AS3593" s="1"/>
      <c r="AT3593" s="1"/>
      <c r="AU3593" s="1"/>
    </row>
    <row r="3594" spans="45:47">
      <c r="AS3594" s="1"/>
      <c r="AT3594" s="1"/>
      <c r="AU3594" s="1"/>
    </row>
    <row r="3595" spans="45:47">
      <c r="AS3595" s="1"/>
      <c r="AT3595" s="1"/>
      <c r="AU3595" s="1"/>
    </row>
    <row r="3596" spans="45:47">
      <c r="AS3596" s="1"/>
      <c r="AT3596" s="1"/>
      <c r="AU3596" s="1"/>
    </row>
    <row r="3597" spans="45:47">
      <c r="AS3597" s="1"/>
      <c r="AT3597" s="1"/>
      <c r="AU3597" s="1"/>
    </row>
    <row r="3598" spans="45:47">
      <c r="AS3598" s="1"/>
      <c r="AT3598" s="1"/>
      <c r="AU3598" s="1"/>
    </row>
    <row r="3599" spans="45:47">
      <c r="AS3599" s="1"/>
      <c r="AT3599" s="1"/>
      <c r="AU3599" s="1"/>
    </row>
    <row r="3600" spans="45:47">
      <c r="AS3600" s="1"/>
      <c r="AT3600" s="1"/>
      <c r="AU3600" s="1"/>
    </row>
    <row r="3601" spans="45:47">
      <c r="AS3601" s="1"/>
      <c r="AT3601" s="1"/>
      <c r="AU3601" s="1"/>
    </row>
    <row r="3602" spans="45:47">
      <c r="AS3602" s="1"/>
      <c r="AT3602" s="1"/>
      <c r="AU3602" s="1"/>
    </row>
    <row r="3603" spans="45:47">
      <c r="AS3603" s="1"/>
      <c r="AT3603" s="1"/>
      <c r="AU3603" s="1"/>
    </row>
    <row r="3604" spans="45:47">
      <c r="AS3604" s="1"/>
      <c r="AT3604" s="1"/>
      <c r="AU3604" s="1"/>
    </row>
    <row r="3605" spans="45:47">
      <c r="AS3605" s="1"/>
      <c r="AT3605" s="1"/>
      <c r="AU3605" s="1"/>
    </row>
    <row r="3606" spans="45:47">
      <c r="AS3606" s="1"/>
      <c r="AT3606" s="1"/>
      <c r="AU3606" s="1"/>
    </row>
    <row r="3607" spans="45:47">
      <c r="AS3607" s="1"/>
      <c r="AT3607" s="1"/>
      <c r="AU3607" s="1"/>
    </row>
    <row r="3608" spans="45:47">
      <c r="AS3608" s="1"/>
      <c r="AT3608" s="1"/>
      <c r="AU3608" s="1"/>
    </row>
    <row r="3609" spans="45:47">
      <c r="AS3609" s="1"/>
      <c r="AT3609" s="1"/>
      <c r="AU3609" s="1"/>
    </row>
    <row r="3610" spans="45:47">
      <c r="AS3610" s="1"/>
      <c r="AT3610" s="1"/>
      <c r="AU3610" s="1"/>
    </row>
    <row r="3611" spans="45:47">
      <c r="AS3611" s="1"/>
      <c r="AT3611" s="1"/>
      <c r="AU3611" s="1"/>
    </row>
    <row r="3612" spans="45:47">
      <c r="AS3612" s="1"/>
      <c r="AT3612" s="1"/>
      <c r="AU3612" s="1"/>
    </row>
    <row r="3613" spans="45:47">
      <c r="AS3613" s="1"/>
      <c r="AT3613" s="1"/>
      <c r="AU3613" s="1"/>
    </row>
    <row r="3614" spans="45:47">
      <c r="AS3614" s="1"/>
      <c r="AT3614" s="1"/>
      <c r="AU3614" s="1"/>
    </row>
    <row r="3615" spans="45:47">
      <c r="AS3615" s="1"/>
      <c r="AT3615" s="1"/>
      <c r="AU3615" s="1"/>
    </row>
    <row r="3616" spans="45:47">
      <c r="AS3616" s="1"/>
      <c r="AT3616" s="1"/>
      <c r="AU3616" s="1"/>
    </row>
    <row r="3617" spans="45:47">
      <c r="AS3617" s="1"/>
      <c r="AT3617" s="1"/>
      <c r="AU3617" s="1"/>
    </row>
    <row r="3618" spans="45:47">
      <c r="AS3618" s="1"/>
      <c r="AT3618" s="1"/>
      <c r="AU3618" s="1"/>
    </row>
    <row r="3619" spans="45:47">
      <c r="AS3619" s="1"/>
      <c r="AT3619" s="1"/>
      <c r="AU3619" s="1"/>
    </row>
    <row r="3620" spans="45:47">
      <c r="AS3620" s="1"/>
      <c r="AT3620" s="1"/>
      <c r="AU3620" s="1"/>
    </row>
    <row r="3621" spans="45:47">
      <c r="AS3621" s="1"/>
      <c r="AT3621" s="1"/>
      <c r="AU3621" s="1"/>
    </row>
    <row r="3622" spans="45:47">
      <c r="AS3622" s="1"/>
      <c r="AT3622" s="1"/>
      <c r="AU3622" s="1"/>
    </row>
    <row r="3623" spans="45:47">
      <c r="AS3623" s="1"/>
      <c r="AT3623" s="1"/>
      <c r="AU3623" s="1"/>
    </row>
    <row r="3624" spans="45:47">
      <c r="AS3624" s="1"/>
      <c r="AT3624" s="1"/>
      <c r="AU3624" s="1"/>
    </row>
    <row r="3625" spans="45:47">
      <c r="AS3625" s="1"/>
      <c r="AT3625" s="1"/>
      <c r="AU3625" s="1"/>
    </row>
    <row r="3626" spans="45:47">
      <c r="AS3626" s="1"/>
      <c r="AT3626" s="1"/>
      <c r="AU3626" s="1"/>
    </row>
    <row r="3627" spans="45:47">
      <c r="AS3627" s="1"/>
      <c r="AT3627" s="1"/>
      <c r="AU3627" s="1"/>
    </row>
    <row r="3628" spans="45:47">
      <c r="AS3628" s="1"/>
      <c r="AT3628" s="1"/>
      <c r="AU3628" s="1"/>
    </row>
    <row r="3629" spans="45:47">
      <c r="AS3629" s="1"/>
      <c r="AT3629" s="1"/>
      <c r="AU3629" s="1"/>
    </row>
    <row r="3630" spans="45:47">
      <c r="AS3630" s="1"/>
      <c r="AT3630" s="1"/>
      <c r="AU3630" s="1"/>
    </row>
    <row r="3631" spans="45:47">
      <c r="AS3631" s="1"/>
      <c r="AT3631" s="1"/>
      <c r="AU3631" s="1"/>
    </row>
    <row r="3632" spans="45:47">
      <c r="AS3632" s="1"/>
      <c r="AT3632" s="1"/>
      <c r="AU3632" s="1"/>
    </row>
    <row r="3633" spans="45:47">
      <c r="AS3633" s="1"/>
      <c r="AT3633" s="1"/>
      <c r="AU3633" s="1"/>
    </row>
    <row r="3634" spans="45:47">
      <c r="AS3634" s="1"/>
      <c r="AT3634" s="1"/>
      <c r="AU3634" s="1"/>
    </row>
    <row r="3635" spans="45:47">
      <c r="AS3635" s="1"/>
      <c r="AT3635" s="1"/>
      <c r="AU3635" s="1"/>
    </row>
    <row r="3636" spans="45:47">
      <c r="AS3636" s="1"/>
      <c r="AT3636" s="1"/>
      <c r="AU3636" s="1"/>
    </row>
    <row r="3637" spans="45:47">
      <c r="AS3637" s="1"/>
      <c r="AT3637" s="1"/>
      <c r="AU3637" s="1"/>
    </row>
    <row r="3638" spans="45:47">
      <c r="AS3638" s="1"/>
      <c r="AT3638" s="1"/>
      <c r="AU3638" s="1"/>
    </row>
    <row r="3639" spans="45:47">
      <c r="AS3639" s="1"/>
      <c r="AT3639" s="1"/>
      <c r="AU3639" s="1"/>
    </row>
    <row r="3640" spans="45:47">
      <c r="AS3640" s="1"/>
      <c r="AT3640" s="1"/>
      <c r="AU3640" s="1"/>
    </row>
    <row r="3641" spans="45:47">
      <c r="AS3641" s="1"/>
      <c r="AT3641" s="1"/>
      <c r="AU3641" s="1"/>
    </row>
    <row r="3642" spans="45:47">
      <c r="AS3642" s="1"/>
      <c r="AT3642" s="1"/>
      <c r="AU3642" s="1"/>
    </row>
    <row r="3643" spans="45:47">
      <c r="AS3643" s="1"/>
      <c r="AT3643" s="1"/>
      <c r="AU3643" s="1"/>
    </row>
    <row r="3644" spans="45:47">
      <c r="AS3644" s="1"/>
      <c r="AT3644" s="1"/>
      <c r="AU3644" s="1"/>
    </row>
    <row r="3645" spans="45:47">
      <c r="AS3645" s="1"/>
      <c r="AT3645" s="1"/>
      <c r="AU3645" s="1"/>
    </row>
    <row r="3646" spans="45:47">
      <c r="AS3646" s="1"/>
      <c r="AT3646" s="1"/>
      <c r="AU3646" s="1"/>
    </row>
    <row r="3647" spans="45:47">
      <c r="AS3647" s="1"/>
      <c r="AT3647" s="1"/>
      <c r="AU3647" s="1"/>
    </row>
    <row r="3648" spans="45:47">
      <c r="AS3648" s="1"/>
      <c r="AT3648" s="1"/>
      <c r="AU3648" s="1"/>
    </row>
    <row r="3649" spans="45:47">
      <c r="AS3649" s="1"/>
      <c r="AT3649" s="1"/>
      <c r="AU3649" s="1"/>
    </row>
    <row r="3650" spans="45:47">
      <c r="AS3650" s="1"/>
      <c r="AT3650" s="1"/>
      <c r="AU3650" s="1"/>
    </row>
    <row r="3651" spans="45:47">
      <c r="AS3651" s="1"/>
      <c r="AT3651" s="1"/>
      <c r="AU3651" s="1"/>
    </row>
    <row r="3652" spans="45:47">
      <c r="AS3652" s="1"/>
      <c r="AT3652" s="1"/>
      <c r="AU3652" s="1"/>
    </row>
    <row r="3653" spans="45:47">
      <c r="AS3653" s="1"/>
      <c r="AT3653" s="1"/>
      <c r="AU3653" s="1"/>
    </row>
    <row r="3654" spans="45:47">
      <c r="AS3654" s="1"/>
      <c r="AT3654" s="1"/>
      <c r="AU3654" s="1"/>
    </row>
    <row r="3655" spans="45:47">
      <c r="AS3655" s="1"/>
      <c r="AT3655" s="1"/>
      <c r="AU3655" s="1"/>
    </row>
    <row r="3656" spans="45:47">
      <c r="AS3656" s="1"/>
      <c r="AT3656" s="1"/>
      <c r="AU3656" s="1"/>
    </row>
    <row r="3657" spans="45:47">
      <c r="AS3657" s="1"/>
      <c r="AT3657" s="1"/>
      <c r="AU3657" s="1"/>
    </row>
    <row r="3658" spans="45:47">
      <c r="AS3658" s="1"/>
      <c r="AT3658" s="1"/>
      <c r="AU3658" s="1"/>
    </row>
    <row r="3659" spans="45:47">
      <c r="AS3659" s="1"/>
      <c r="AT3659" s="1"/>
      <c r="AU3659" s="1"/>
    </row>
    <row r="3660" spans="45:47">
      <c r="AS3660" s="1"/>
      <c r="AT3660" s="1"/>
      <c r="AU3660" s="1"/>
    </row>
    <row r="3661" spans="45:47">
      <c r="AS3661" s="1"/>
      <c r="AT3661" s="1"/>
      <c r="AU3661" s="1"/>
    </row>
    <row r="3662" spans="45:47">
      <c r="AS3662" s="1"/>
      <c r="AT3662" s="1"/>
      <c r="AU3662" s="1"/>
    </row>
    <row r="3663" spans="45:47">
      <c r="AS3663" s="1"/>
      <c r="AT3663" s="1"/>
      <c r="AU3663" s="1"/>
    </row>
    <row r="3664" spans="45:47">
      <c r="AS3664" s="1"/>
      <c r="AT3664" s="1"/>
      <c r="AU3664" s="1"/>
    </row>
    <row r="3665" spans="45:47">
      <c r="AS3665" s="1"/>
      <c r="AT3665" s="1"/>
      <c r="AU3665" s="1"/>
    </row>
    <row r="3666" spans="45:47">
      <c r="AS3666" s="1"/>
      <c r="AT3666" s="1"/>
      <c r="AU3666" s="1"/>
    </row>
    <row r="3667" spans="45:47">
      <c r="AS3667" s="1"/>
      <c r="AT3667" s="1"/>
      <c r="AU3667" s="1"/>
    </row>
    <row r="3668" spans="45:47">
      <c r="AS3668" s="1"/>
      <c r="AT3668" s="1"/>
      <c r="AU3668" s="1"/>
    </row>
    <row r="3669" spans="45:47">
      <c r="AS3669" s="1"/>
      <c r="AT3669" s="1"/>
      <c r="AU3669" s="1"/>
    </row>
    <row r="3670" spans="45:47">
      <c r="AS3670" s="1"/>
      <c r="AT3670" s="1"/>
      <c r="AU3670" s="1"/>
    </row>
    <row r="3671" spans="45:47">
      <c r="AS3671" s="1"/>
      <c r="AT3671" s="1"/>
      <c r="AU3671" s="1"/>
    </row>
    <row r="3672" spans="45:47">
      <c r="AS3672" s="1"/>
      <c r="AT3672" s="1"/>
      <c r="AU3672" s="1"/>
    </row>
    <row r="3673" spans="45:47">
      <c r="AS3673" s="1"/>
      <c r="AT3673" s="1"/>
      <c r="AU3673" s="1"/>
    </row>
    <row r="3674" spans="45:47">
      <c r="AS3674" s="1"/>
      <c r="AT3674" s="1"/>
      <c r="AU3674" s="1"/>
    </row>
    <row r="3675" spans="45:47">
      <c r="AS3675" s="1"/>
      <c r="AT3675" s="1"/>
      <c r="AU3675" s="1"/>
    </row>
    <row r="3676" spans="45:47">
      <c r="AS3676" s="1"/>
      <c r="AT3676" s="1"/>
      <c r="AU3676" s="1"/>
    </row>
    <row r="3677" spans="45:47">
      <c r="AS3677" s="1"/>
      <c r="AT3677" s="1"/>
      <c r="AU3677" s="1"/>
    </row>
    <row r="3678" spans="45:47">
      <c r="AS3678" s="1"/>
      <c r="AT3678" s="1"/>
      <c r="AU3678" s="1"/>
    </row>
    <row r="3679" spans="45:47">
      <c r="AS3679" s="1"/>
      <c r="AT3679" s="1"/>
      <c r="AU3679" s="1"/>
    </row>
    <row r="3680" spans="45:47">
      <c r="AS3680" s="1"/>
      <c r="AT3680" s="1"/>
      <c r="AU3680" s="1"/>
    </row>
    <row r="3681" spans="45:47">
      <c r="AS3681" s="1"/>
      <c r="AT3681" s="1"/>
      <c r="AU3681" s="1"/>
    </row>
    <row r="3682" spans="45:47">
      <c r="AS3682" s="1"/>
      <c r="AT3682" s="1"/>
      <c r="AU3682" s="1"/>
    </row>
    <row r="3683" spans="45:47">
      <c r="AS3683" s="1"/>
      <c r="AT3683" s="1"/>
      <c r="AU3683" s="1"/>
    </row>
    <row r="3684" spans="45:47">
      <c r="AS3684" s="1"/>
      <c r="AT3684" s="1"/>
      <c r="AU3684" s="1"/>
    </row>
    <row r="3685" spans="45:47">
      <c r="AS3685" s="1"/>
      <c r="AT3685" s="1"/>
      <c r="AU3685" s="1"/>
    </row>
    <row r="3686" spans="45:47">
      <c r="AS3686" s="1"/>
      <c r="AT3686" s="1"/>
      <c r="AU3686" s="1"/>
    </row>
    <row r="3687" spans="45:47">
      <c r="AS3687" s="1"/>
      <c r="AT3687" s="1"/>
      <c r="AU3687" s="1"/>
    </row>
    <row r="3688" spans="45:47">
      <c r="AS3688" s="1"/>
      <c r="AT3688" s="1"/>
      <c r="AU3688" s="1"/>
    </row>
    <row r="3689" spans="45:47">
      <c r="AS3689" s="1"/>
      <c r="AT3689" s="1"/>
      <c r="AU3689" s="1"/>
    </row>
    <row r="3690" spans="45:47">
      <c r="AS3690" s="1"/>
      <c r="AT3690" s="1"/>
      <c r="AU3690" s="1"/>
    </row>
    <row r="3691" spans="45:47">
      <c r="AS3691" s="1"/>
      <c r="AT3691" s="1"/>
      <c r="AU3691" s="1"/>
    </row>
    <row r="3692" spans="45:47">
      <c r="AS3692" s="1"/>
      <c r="AT3692" s="1"/>
      <c r="AU3692" s="1"/>
    </row>
    <row r="3693" spans="45:47">
      <c r="AS3693" s="1"/>
      <c r="AT3693" s="1"/>
      <c r="AU3693" s="1"/>
    </row>
    <row r="3694" spans="45:47">
      <c r="AS3694" s="1"/>
      <c r="AT3694" s="1"/>
      <c r="AU3694" s="1"/>
    </row>
    <row r="3695" spans="45:47">
      <c r="AS3695" s="1"/>
      <c r="AT3695" s="1"/>
      <c r="AU3695" s="1"/>
    </row>
    <row r="3696" spans="45:47">
      <c r="AS3696" s="1"/>
      <c r="AT3696" s="1"/>
      <c r="AU3696" s="1"/>
    </row>
    <row r="3697" spans="45:47">
      <c r="AS3697" s="1"/>
      <c r="AT3697" s="1"/>
      <c r="AU3697" s="1"/>
    </row>
    <row r="3698" spans="45:47">
      <c r="AS3698" s="1"/>
      <c r="AT3698" s="1"/>
      <c r="AU3698" s="1"/>
    </row>
    <row r="3699" spans="45:47">
      <c r="AS3699" s="1"/>
      <c r="AT3699" s="1"/>
      <c r="AU3699" s="1"/>
    </row>
    <row r="3700" spans="45:47">
      <c r="AS3700" s="1"/>
      <c r="AT3700" s="1"/>
      <c r="AU3700" s="1"/>
    </row>
    <row r="3701" spans="45:47">
      <c r="AS3701" s="1"/>
      <c r="AT3701" s="1"/>
      <c r="AU3701" s="1"/>
    </row>
    <row r="3702" spans="45:47">
      <c r="AS3702" s="1"/>
      <c r="AT3702" s="1"/>
      <c r="AU3702" s="1"/>
    </row>
    <row r="3703" spans="45:47">
      <c r="AS3703" s="1"/>
      <c r="AT3703" s="1"/>
      <c r="AU3703" s="1"/>
    </row>
    <row r="3704" spans="45:47">
      <c r="AS3704" s="1"/>
      <c r="AT3704" s="1"/>
      <c r="AU3704" s="1"/>
    </row>
    <row r="3705" spans="45:47">
      <c r="AS3705" s="1"/>
      <c r="AT3705" s="1"/>
      <c r="AU3705" s="1"/>
    </row>
    <row r="3706" spans="45:47">
      <c r="AS3706" s="1"/>
      <c r="AT3706" s="1"/>
      <c r="AU3706" s="1"/>
    </row>
    <row r="3707" spans="45:47">
      <c r="AS3707" s="1"/>
      <c r="AT3707" s="1"/>
      <c r="AU3707" s="1"/>
    </row>
    <row r="3708" spans="45:47">
      <c r="AS3708" s="1"/>
      <c r="AT3708" s="1"/>
      <c r="AU3708" s="1"/>
    </row>
    <row r="3709" spans="45:47">
      <c r="AS3709" s="1"/>
      <c r="AT3709" s="1"/>
      <c r="AU3709" s="1"/>
    </row>
    <row r="3710" spans="45:47">
      <c r="AS3710" s="1"/>
      <c r="AT3710" s="1"/>
      <c r="AU3710" s="1"/>
    </row>
    <row r="3711" spans="45:47">
      <c r="AS3711" s="1"/>
      <c r="AT3711" s="1"/>
      <c r="AU3711" s="1"/>
    </row>
    <row r="3712" spans="45:47">
      <c r="AS3712" s="1"/>
      <c r="AT3712" s="1"/>
      <c r="AU3712" s="1"/>
    </row>
    <row r="3713" spans="45:47">
      <c r="AS3713" s="1"/>
      <c r="AT3713" s="1"/>
      <c r="AU3713" s="1"/>
    </row>
    <row r="3714" spans="45:47">
      <c r="AS3714" s="1"/>
      <c r="AT3714" s="1"/>
      <c r="AU3714" s="1"/>
    </row>
    <row r="3715" spans="45:47">
      <c r="AS3715" s="1"/>
      <c r="AT3715" s="1"/>
      <c r="AU3715" s="1"/>
    </row>
    <row r="3716" spans="45:47">
      <c r="AS3716" s="1"/>
      <c r="AT3716" s="1"/>
      <c r="AU3716" s="1"/>
    </row>
    <row r="3717" spans="45:47">
      <c r="AS3717" s="1"/>
      <c r="AT3717" s="1"/>
      <c r="AU3717" s="1"/>
    </row>
    <row r="3718" spans="45:47">
      <c r="AS3718" s="1"/>
      <c r="AT3718" s="1"/>
      <c r="AU3718" s="1"/>
    </row>
    <row r="3719" spans="45:47">
      <c r="AS3719" s="1"/>
      <c r="AT3719" s="1"/>
      <c r="AU3719" s="1"/>
    </row>
    <row r="3720" spans="45:47">
      <c r="AS3720" s="1"/>
      <c r="AT3720" s="1"/>
      <c r="AU3720" s="1"/>
    </row>
    <row r="3721" spans="45:47">
      <c r="AS3721" s="1"/>
      <c r="AT3721" s="1"/>
      <c r="AU3721" s="1"/>
    </row>
    <row r="3722" spans="45:47">
      <c r="AS3722" s="1"/>
      <c r="AT3722" s="1"/>
      <c r="AU3722" s="1"/>
    </row>
    <row r="3723" spans="45:47">
      <c r="AS3723" s="1"/>
      <c r="AT3723" s="1"/>
      <c r="AU3723" s="1"/>
    </row>
    <row r="3724" spans="45:47">
      <c r="AS3724" s="1"/>
      <c r="AT3724" s="1"/>
      <c r="AU3724" s="1"/>
    </row>
    <row r="3725" spans="45:47">
      <c r="AS3725" s="1"/>
      <c r="AT3725" s="1"/>
      <c r="AU3725" s="1"/>
    </row>
    <row r="3726" spans="45:47">
      <c r="AS3726" s="1"/>
      <c r="AT3726" s="1"/>
      <c r="AU3726" s="1"/>
    </row>
    <row r="3727" spans="45:47">
      <c r="AS3727" s="1"/>
      <c r="AT3727" s="1"/>
      <c r="AU3727" s="1"/>
    </row>
    <row r="3728" spans="45:47">
      <c r="AS3728" s="1"/>
      <c r="AT3728" s="1"/>
      <c r="AU3728" s="1"/>
    </row>
    <row r="3729" spans="45:47">
      <c r="AS3729" s="1"/>
      <c r="AT3729" s="1"/>
      <c r="AU3729" s="1"/>
    </row>
    <row r="3730" spans="45:47">
      <c r="AS3730" s="1"/>
      <c r="AT3730" s="1"/>
      <c r="AU3730" s="1"/>
    </row>
    <row r="3731" spans="45:47">
      <c r="AS3731" s="1"/>
      <c r="AT3731" s="1"/>
      <c r="AU3731" s="1"/>
    </row>
    <row r="3732" spans="45:47">
      <c r="AS3732" s="1"/>
      <c r="AT3732" s="1"/>
      <c r="AU3732" s="1"/>
    </row>
    <row r="3733" spans="45:47">
      <c r="AS3733" s="1"/>
      <c r="AT3733" s="1"/>
      <c r="AU3733" s="1"/>
    </row>
    <row r="3734" spans="45:47">
      <c r="AS3734" s="1"/>
      <c r="AT3734" s="1"/>
      <c r="AU3734" s="1"/>
    </row>
    <row r="3735" spans="45:47">
      <c r="AS3735" s="1"/>
      <c r="AT3735" s="1"/>
      <c r="AU3735" s="1"/>
    </row>
    <row r="3736" spans="45:47">
      <c r="AS3736" s="1"/>
      <c r="AT3736" s="1"/>
      <c r="AU3736" s="1"/>
    </row>
    <row r="3737" spans="45:47">
      <c r="AS3737" s="1"/>
      <c r="AT3737" s="1"/>
      <c r="AU3737" s="1"/>
    </row>
    <row r="3738" spans="45:47">
      <c r="AS3738" s="1"/>
      <c r="AT3738" s="1"/>
      <c r="AU3738" s="1"/>
    </row>
    <row r="3739" spans="45:47">
      <c r="AS3739" s="1"/>
      <c r="AT3739" s="1"/>
      <c r="AU3739" s="1"/>
    </row>
    <row r="3740" spans="45:47">
      <c r="AS3740" s="1"/>
      <c r="AT3740" s="1"/>
      <c r="AU3740" s="1"/>
    </row>
    <row r="3741" spans="45:47">
      <c r="AS3741" s="1"/>
      <c r="AT3741" s="1"/>
      <c r="AU3741" s="1"/>
    </row>
    <row r="3742" spans="45:47">
      <c r="AS3742" s="1"/>
      <c r="AT3742" s="1"/>
      <c r="AU3742" s="1"/>
    </row>
    <row r="3743" spans="45:47">
      <c r="AS3743" s="1"/>
      <c r="AT3743" s="1"/>
      <c r="AU3743" s="1"/>
    </row>
    <row r="3744" spans="45:47">
      <c r="AS3744" s="1"/>
      <c r="AT3744" s="1"/>
      <c r="AU3744" s="1"/>
    </row>
    <row r="3745" spans="45:47">
      <c r="AS3745" s="1"/>
      <c r="AT3745" s="1"/>
      <c r="AU3745" s="1"/>
    </row>
    <row r="3746" spans="45:47">
      <c r="AS3746" s="1"/>
      <c r="AT3746" s="1"/>
      <c r="AU3746" s="1"/>
    </row>
    <row r="3747" spans="45:47">
      <c r="AS3747" s="1"/>
      <c r="AT3747" s="1"/>
      <c r="AU3747" s="1"/>
    </row>
    <row r="3748" spans="45:47">
      <c r="AS3748" s="1"/>
      <c r="AT3748" s="1"/>
      <c r="AU3748" s="1"/>
    </row>
    <row r="3749" spans="45:47">
      <c r="AS3749" s="1"/>
      <c r="AT3749" s="1"/>
      <c r="AU3749" s="1"/>
    </row>
    <row r="3750" spans="45:47">
      <c r="AS3750" s="1"/>
      <c r="AT3750" s="1"/>
      <c r="AU3750" s="1"/>
    </row>
    <row r="3751" spans="45:47">
      <c r="AS3751" s="1"/>
      <c r="AT3751" s="1"/>
      <c r="AU3751" s="1"/>
    </row>
    <row r="3752" spans="45:47">
      <c r="AS3752" s="1"/>
      <c r="AT3752" s="1"/>
      <c r="AU3752" s="1"/>
    </row>
    <row r="3753" spans="45:47">
      <c r="AS3753" s="1"/>
      <c r="AT3753" s="1"/>
      <c r="AU3753" s="1"/>
    </row>
    <row r="3754" spans="45:47">
      <c r="AS3754" s="1"/>
      <c r="AT3754" s="1"/>
      <c r="AU3754" s="1"/>
    </row>
    <row r="3755" spans="45:47">
      <c r="AS3755" s="1"/>
      <c r="AT3755" s="1"/>
      <c r="AU3755" s="1"/>
    </row>
    <row r="3756" spans="45:47">
      <c r="AS3756" s="1"/>
      <c r="AT3756" s="1"/>
      <c r="AU3756" s="1"/>
    </row>
    <row r="3757" spans="45:47">
      <c r="AS3757" s="1"/>
      <c r="AT3757" s="1"/>
      <c r="AU3757" s="1"/>
    </row>
    <row r="3758" spans="45:47">
      <c r="AS3758" s="1"/>
      <c r="AT3758" s="1"/>
      <c r="AU3758" s="1"/>
    </row>
    <row r="3759" spans="45:47">
      <c r="AS3759" s="1"/>
      <c r="AT3759" s="1"/>
      <c r="AU3759" s="1"/>
    </row>
    <row r="3760" spans="45:47">
      <c r="AS3760" s="1"/>
      <c r="AT3760" s="1"/>
      <c r="AU3760" s="1"/>
    </row>
    <row r="3761" spans="45:47">
      <c r="AS3761" s="1"/>
      <c r="AT3761" s="1"/>
      <c r="AU3761" s="1"/>
    </row>
    <row r="3762" spans="45:47">
      <c r="AS3762" s="1"/>
      <c r="AT3762" s="1"/>
      <c r="AU3762" s="1"/>
    </row>
    <row r="3763" spans="45:47">
      <c r="AS3763" s="1"/>
      <c r="AT3763" s="1"/>
      <c r="AU3763" s="1"/>
    </row>
    <row r="3764" spans="45:47">
      <c r="AS3764" s="1"/>
      <c r="AT3764" s="1"/>
      <c r="AU3764" s="1"/>
    </row>
    <row r="3765" spans="45:47">
      <c r="AS3765" s="1"/>
      <c r="AT3765" s="1"/>
      <c r="AU3765" s="1"/>
    </row>
    <row r="3766" spans="45:47">
      <c r="AS3766" s="1"/>
      <c r="AT3766" s="1"/>
      <c r="AU3766" s="1"/>
    </row>
    <row r="3767" spans="45:47">
      <c r="AS3767" s="1"/>
      <c r="AT3767" s="1"/>
      <c r="AU3767" s="1"/>
    </row>
    <row r="3768" spans="45:47">
      <c r="AS3768" s="1"/>
      <c r="AT3768" s="1"/>
      <c r="AU3768" s="1"/>
    </row>
    <row r="3769" spans="45:47">
      <c r="AS3769" s="1"/>
      <c r="AT3769" s="1"/>
      <c r="AU3769" s="1"/>
    </row>
    <row r="3770" spans="45:47">
      <c r="AS3770" s="1"/>
      <c r="AT3770" s="1"/>
      <c r="AU3770" s="1"/>
    </row>
    <row r="3771" spans="45:47">
      <c r="AS3771" s="1"/>
      <c r="AT3771" s="1"/>
      <c r="AU3771" s="1"/>
    </row>
    <row r="3772" spans="45:47">
      <c r="AS3772" s="1"/>
      <c r="AT3772" s="1"/>
      <c r="AU3772" s="1"/>
    </row>
    <row r="3773" spans="45:47">
      <c r="AS3773" s="1"/>
      <c r="AT3773" s="1"/>
      <c r="AU3773" s="1"/>
    </row>
    <row r="3774" spans="45:47">
      <c r="AS3774" s="1"/>
      <c r="AT3774" s="1"/>
      <c r="AU3774" s="1"/>
    </row>
    <row r="3775" spans="45:47">
      <c r="AS3775" s="1"/>
      <c r="AT3775" s="1"/>
      <c r="AU3775" s="1"/>
    </row>
    <row r="3776" spans="45:47">
      <c r="AS3776" s="1"/>
      <c r="AT3776" s="1"/>
      <c r="AU3776" s="1"/>
    </row>
    <row r="3777" spans="45:47">
      <c r="AS3777" s="1"/>
      <c r="AT3777" s="1"/>
      <c r="AU3777" s="1"/>
    </row>
    <row r="3778" spans="45:47">
      <c r="AS3778" s="1"/>
      <c r="AT3778" s="1"/>
      <c r="AU3778" s="1"/>
    </row>
    <row r="3779" spans="45:47">
      <c r="AS3779" s="1"/>
      <c r="AT3779" s="1"/>
      <c r="AU3779" s="1"/>
    </row>
    <row r="3780" spans="45:47">
      <c r="AS3780" s="1"/>
      <c r="AT3780" s="1"/>
      <c r="AU3780" s="1"/>
    </row>
    <row r="3781" spans="45:47">
      <c r="AS3781" s="1"/>
      <c r="AT3781" s="1"/>
      <c r="AU3781" s="1"/>
    </row>
    <row r="3782" spans="45:47">
      <c r="AS3782" s="1"/>
      <c r="AT3782" s="1"/>
      <c r="AU3782" s="1"/>
    </row>
    <row r="3783" spans="45:47">
      <c r="AS3783" s="1"/>
      <c r="AT3783" s="1"/>
      <c r="AU3783" s="1"/>
    </row>
    <row r="3784" spans="45:47">
      <c r="AS3784" s="1"/>
      <c r="AT3784" s="1"/>
      <c r="AU3784" s="1"/>
    </row>
    <row r="3785" spans="45:47">
      <c r="AS3785" s="1"/>
      <c r="AT3785" s="1"/>
      <c r="AU3785" s="1"/>
    </row>
    <row r="3786" spans="45:47">
      <c r="AS3786" s="1"/>
      <c r="AT3786" s="1"/>
      <c r="AU3786" s="1"/>
    </row>
    <row r="3787" spans="45:47">
      <c r="AS3787" s="1"/>
      <c r="AT3787" s="1"/>
      <c r="AU3787" s="1"/>
    </row>
    <row r="3788" spans="45:47">
      <c r="AS3788" s="1"/>
      <c r="AT3788" s="1"/>
      <c r="AU3788" s="1"/>
    </row>
    <row r="3789" spans="45:47">
      <c r="AS3789" s="1"/>
      <c r="AT3789" s="1"/>
      <c r="AU3789" s="1"/>
    </row>
    <row r="3790" spans="45:47">
      <c r="AS3790" s="1"/>
      <c r="AT3790" s="1"/>
      <c r="AU3790" s="1"/>
    </row>
    <row r="3791" spans="45:47">
      <c r="AS3791" s="1"/>
      <c r="AT3791" s="1"/>
      <c r="AU3791" s="1"/>
    </row>
    <row r="3792" spans="45:47">
      <c r="AS3792" s="1"/>
      <c r="AT3792" s="1"/>
      <c r="AU3792" s="1"/>
    </row>
    <row r="3793" spans="45:47">
      <c r="AS3793" s="1"/>
      <c r="AT3793" s="1"/>
      <c r="AU3793" s="1"/>
    </row>
    <row r="3794" spans="45:47">
      <c r="AS3794" s="1"/>
      <c r="AT3794" s="1"/>
      <c r="AU3794" s="1"/>
    </row>
    <row r="3795" spans="45:47">
      <c r="AS3795" s="1"/>
      <c r="AT3795" s="1"/>
      <c r="AU3795" s="1"/>
    </row>
    <row r="3796" spans="45:47">
      <c r="AS3796" s="1"/>
      <c r="AT3796" s="1"/>
      <c r="AU3796" s="1"/>
    </row>
    <row r="3797" spans="45:47">
      <c r="AS3797" s="1"/>
      <c r="AT3797" s="1"/>
      <c r="AU3797" s="1"/>
    </row>
    <row r="3798" spans="45:47">
      <c r="AS3798" s="1"/>
      <c r="AT3798" s="1"/>
      <c r="AU3798" s="1"/>
    </row>
    <row r="3799" spans="45:47">
      <c r="AS3799" s="1"/>
      <c r="AT3799" s="1"/>
      <c r="AU3799" s="1"/>
    </row>
    <row r="3800" spans="45:47">
      <c r="AS3800" s="1"/>
      <c r="AT3800" s="1"/>
      <c r="AU3800" s="1"/>
    </row>
    <row r="3801" spans="45:47">
      <c r="AS3801" s="1"/>
      <c r="AT3801" s="1"/>
      <c r="AU3801" s="1"/>
    </row>
    <row r="3802" spans="45:47">
      <c r="AS3802" s="1"/>
      <c r="AT3802" s="1"/>
      <c r="AU3802" s="1"/>
    </row>
    <row r="3803" spans="45:47">
      <c r="AS3803" s="1"/>
      <c r="AT3803" s="1"/>
      <c r="AU3803" s="1"/>
    </row>
    <row r="3804" spans="45:47">
      <c r="AS3804" s="1"/>
      <c r="AT3804" s="1"/>
      <c r="AU3804" s="1"/>
    </row>
    <row r="3805" spans="45:47">
      <c r="AS3805" s="1"/>
      <c r="AT3805" s="1"/>
      <c r="AU3805" s="1"/>
    </row>
    <row r="3806" spans="45:47">
      <c r="AS3806" s="1"/>
      <c r="AT3806" s="1"/>
      <c r="AU3806" s="1"/>
    </row>
    <row r="3807" spans="45:47">
      <c r="AS3807" s="1"/>
      <c r="AT3807" s="1"/>
      <c r="AU3807" s="1"/>
    </row>
    <row r="3808" spans="45:47">
      <c r="AS3808" s="1"/>
      <c r="AT3808" s="1"/>
      <c r="AU3808" s="1"/>
    </row>
    <row r="3809" spans="45:47">
      <c r="AS3809" s="1"/>
      <c r="AT3809" s="1"/>
      <c r="AU3809" s="1"/>
    </row>
    <row r="3810" spans="45:47">
      <c r="AS3810" s="1"/>
      <c r="AT3810" s="1"/>
      <c r="AU3810" s="1"/>
    </row>
    <row r="3811" spans="45:47">
      <c r="AS3811" s="1"/>
      <c r="AT3811" s="1"/>
      <c r="AU3811" s="1"/>
    </row>
    <row r="3812" spans="45:47">
      <c r="AS3812" s="1"/>
      <c r="AT3812" s="1"/>
      <c r="AU3812" s="1"/>
    </row>
    <row r="3813" spans="45:47">
      <c r="AS3813" s="1"/>
      <c r="AT3813" s="1"/>
      <c r="AU3813" s="1"/>
    </row>
    <row r="3814" spans="45:47">
      <c r="AS3814" s="1"/>
      <c r="AT3814" s="1"/>
      <c r="AU3814" s="1"/>
    </row>
    <row r="3815" spans="45:47">
      <c r="AS3815" s="1"/>
      <c r="AT3815" s="1"/>
      <c r="AU3815" s="1"/>
    </row>
    <row r="3816" spans="45:47">
      <c r="AS3816" s="1"/>
      <c r="AT3816" s="1"/>
      <c r="AU3816" s="1"/>
    </row>
    <row r="3817" spans="45:47">
      <c r="AS3817" s="1"/>
      <c r="AT3817" s="1"/>
      <c r="AU3817" s="1"/>
    </row>
    <row r="3818" spans="45:47">
      <c r="AS3818" s="1"/>
      <c r="AT3818" s="1"/>
      <c r="AU3818" s="1"/>
    </row>
    <row r="3819" spans="45:47">
      <c r="AS3819" s="1"/>
      <c r="AT3819" s="1"/>
      <c r="AU3819" s="1"/>
    </row>
    <row r="3820" spans="45:47">
      <c r="AS3820" s="1"/>
      <c r="AT3820" s="1"/>
      <c r="AU3820" s="1"/>
    </row>
    <row r="3821" spans="45:47">
      <c r="AS3821" s="1"/>
      <c r="AT3821" s="1"/>
      <c r="AU3821" s="1"/>
    </row>
    <row r="3822" spans="45:47">
      <c r="AS3822" s="1"/>
      <c r="AT3822" s="1"/>
      <c r="AU3822" s="1"/>
    </row>
    <row r="3823" spans="45:47">
      <c r="AS3823" s="1"/>
      <c r="AT3823" s="1"/>
      <c r="AU3823" s="1"/>
    </row>
    <row r="3824" spans="45:47">
      <c r="AS3824" s="1"/>
      <c r="AT3824" s="1"/>
      <c r="AU3824" s="1"/>
    </row>
    <row r="3825" spans="45:47">
      <c r="AS3825" s="1"/>
      <c r="AT3825" s="1"/>
      <c r="AU3825" s="1"/>
    </row>
    <row r="3826" spans="45:47">
      <c r="AS3826" s="1"/>
      <c r="AT3826" s="1"/>
      <c r="AU3826" s="1"/>
    </row>
    <row r="3827" spans="45:47">
      <c r="AS3827" s="1"/>
      <c r="AT3827" s="1"/>
      <c r="AU3827" s="1"/>
    </row>
    <row r="3828" spans="45:47">
      <c r="AS3828" s="1"/>
      <c r="AT3828" s="1"/>
      <c r="AU3828" s="1"/>
    </row>
    <row r="3829" spans="45:47">
      <c r="AS3829" s="1"/>
      <c r="AT3829" s="1"/>
      <c r="AU3829" s="1"/>
    </row>
    <row r="3830" spans="45:47">
      <c r="AS3830" s="1"/>
      <c r="AT3830" s="1"/>
      <c r="AU3830" s="1"/>
    </row>
    <row r="3831" spans="45:47">
      <c r="AS3831" s="1"/>
      <c r="AT3831" s="1"/>
      <c r="AU3831" s="1"/>
    </row>
    <row r="3832" spans="45:47">
      <c r="AS3832" s="1"/>
      <c r="AT3832" s="1"/>
      <c r="AU3832" s="1"/>
    </row>
    <row r="3833" spans="45:47">
      <c r="AS3833" s="1"/>
      <c r="AT3833" s="1"/>
      <c r="AU3833" s="1"/>
    </row>
    <row r="3834" spans="45:47">
      <c r="AS3834" s="1"/>
      <c r="AT3834" s="1"/>
      <c r="AU3834" s="1"/>
    </row>
    <row r="3835" spans="45:47">
      <c r="AS3835" s="1"/>
      <c r="AT3835" s="1"/>
      <c r="AU3835" s="1"/>
    </row>
    <row r="3836" spans="45:47">
      <c r="AS3836" s="1"/>
      <c r="AT3836" s="1"/>
      <c r="AU3836" s="1"/>
    </row>
    <row r="3837" spans="45:47">
      <c r="AS3837" s="1"/>
      <c r="AT3837" s="1"/>
      <c r="AU3837" s="1"/>
    </row>
    <row r="3838" spans="45:47">
      <c r="AS3838" s="1"/>
      <c r="AT3838" s="1"/>
      <c r="AU3838" s="1"/>
    </row>
    <row r="3839" spans="45:47">
      <c r="AS3839" s="1"/>
      <c r="AT3839" s="1"/>
      <c r="AU3839" s="1"/>
    </row>
    <row r="3840" spans="45:47">
      <c r="AS3840" s="1"/>
      <c r="AT3840" s="1"/>
      <c r="AU3840" s="1"/>
    </row>
    <row r="3841" spans="45:47">
      <c r="AS3841" s="1"/>
      <c r="AT3841" s="1"/>
      <c r="AU3841" s="1"/>
    </row>
    <row r="3842" spans="45:47">
      <c r="AS3842" s="1"/>
      <c r="AT3842" s="1"/>
      <c r="AU3842" s="1"/>
    </row>
    <row r="3843" spans="45:47">
      <c r="AS3843" s="1"/>
      <c r="AT3843" s="1"/>
      <c r="AU3843" s="1"/>
    </row>
    <row r="3844" spans="45:47">
      <c r="AS3844" s="1"/>
      <c r="AT3844" s="1"/>
      <c r="AU3844" s="1"/>
    </row>
    <row r="3845" spans="45:47">
      <c r="AS3845" s="1"/>
      <c r="AT3845" s="1"/>
      <c r="AU3845" s="1"/>
    </row>
    <row r="3846" spans="45:47">
      <c r="AS3846" s="1"/>
      <c r="AT3846" s="1"/>
      <c r="AU3846" s="1"/>
    </row>
    <row r="3847" spans="45:47">
      <c r="AS3847" s="1"/>
      <c r="AT3847" s="1"/>
      <c r="AU3847" s="1"/>
    </row>
    <row r="3848" spans="45:47">
      <c r="AS3848" s="1"/>
      <c r="AT3848" s="1"/>
      <c r="AU3848" s="1"/>
    </row>
    <row r="3849" spans="45:47">
      <c r="AS3849" s="1"/>
      <c r="AT3849" s="1"/>
      <c r="AU3849" s="1"/>
    </row>
    <row r="3850" spans="45:47">
      <c r="AS3850" s="1"/>
      <c r="AT3850" s="1"/>
      <c r="AU3850" s="1"/>
    </row>
    <row r="3851" spans="45:47">
      <c r="AS3851" s="1"/>
      <c r="AT3851" s="1"/>
      <c r="AU3851" s="1"/>
    </row>
    <row r="3852" spans="45:47">
      <c r="AS3852" s="1"/>
      <c r="AT3852" s="1"/>
      <c r="AU3852" s="1"/>
    </row>
    <row r="3853" spans="45:47">
      <c r="AS3853" s="1"/>
      <c r="AT3853" s="1"/>
      <c r="AU3853" s="1"/>
    </row>
    <row r="3854" spans="45:47">
      <c r="AS3854" s="1"/>
      <c r="AT3854" s="1"/>
      <c r="AU3854" s="1"/>
    </row>
    <row r="3855" spans="45:47">
      <c r="AS3855" s="1"/>
      <c r="AT3855" s="1"/>
      <c r="AU3855" s="1"/>
    </row>
    <row r="3856" spans="45:47">
      <c r="AS3856" s="1"/>
      <c r="AT3856" s="1"/>
      <c r="AU3856" s="1"/>
    </row>
    <row r="3857" spans="45:47">
      <c r="AS3857" s="1"/>
      <c r="AT3857" s="1"/>
      <c r="AU3857" s="1"/>
    </row>
    <row r="3858" spans="45:47">
      <c r="AS3858" s="1"/>
      <c r="AT3858" s="1"/>
      <c r="AU3858" s="1"/>
    </row>
    <row r="3859" spans="45:47">
      <c r="AS3859" s="1"/>
      <c r="AT3859" s="1"/>
      <c r="AU3859" s="1"/>
    </row>
    <row r="3860" spans="45:47">
      <c r="AS3860" s="1"/>
      <c r="AT3860" s="1"/>
      <c r="AU3860" s="1"/>
    </row>
    <row r="3861" spans="45:47">
      <c r="AS3861" s="1"/>
      <c r="AT3861" s="1"/>
      <c r="AU3861" s="1"/>
    </row>
    <row r="3862" spans="45:47">
      <c r="AS3862" s="1"/>
      <c r="AT3862" s="1"/>
      <c r="AU3862" s="1"/>
    </row>
    <row r="3863" spans="45:47">
      <c r="AS3863" s="1"/>
      <c r="AT3863" s="1"/>
      <c r="AU3863" s="1"/>
    </row>
    <row r="3864" spans="45:47">
      <c r="AS3864" s="1"/>
      <c r="AT3864" s="1"/>
      <c r="AU3864" s="1"/>
    </row>
    <row r="3865" spans="45:47">
      <c r="AS3865" s="1"/>
      <c r="AT3865" s="1"/>
      <c r="AU3865" s="1"/>
    </row>
    <row r="3866" spans="45:47">
      <c r="AS3866" s="1"/>
      <c r="AT3866" s="1"/>
      <c r="AU3866" s="1"/>
    </row>
    <row r="3867" spans="45:47">
      <c r="AS3867" s="1"/>
      <c r="AT3867" s="1"/>
      <c r="AU3867" s="1"/>
    </row>
    <row r="3868" spans="45:47">
      <c r="AS3868" s="1"/>
      <c r="AT3868" s="1"/>
      <c r="AU3868" s="1"/>
    </row>
    <row r="3869" spans="45:47">
      <c r="AS3869" s="1"/>
      <c r="AT3869" s="1"/>
      <c r="AU3869" s="1"/>
    </row>
    <row r="3870" spans="45:47">
      <c r="AS3870" s="1"/>
      <c r="AT3870" s="1"/>
      <c r="AU3870" s="1"/>
    </row>
    <row r="3871" spans="45:47">
      <c r="AS3871" s="1"/>
      <c r="AT3871" s="1"/>
      <c r="AU3871" s="1"/>
    </row>
    <row r="3872" spans="45:47">
      <c r="AS3872" s="1"/>
      <c r="AT3872" s="1"/>
      <c r="AU3872" s="1"/>
    </row>
    <row r="3873" spans="45:47">
      <c r="AS3873" s="1"/>
      <c r="AT3873" s="1"/>
      <c r="AU3873" s="1"/>
    </row>
    <row r="3874" spans="45:47">
      <c r="AS3874" s="1"/>
      <c r="AT3874" s="1"/>
      <c r="AU3874" s="1"/>
    </row>
    <row r="3875" spans="45:47">
      <c r="AS3875" s="1"/>
      <c r="AT3875" s="1"/>
      <c r="AU3875" s="1"/>
    </row>
    <row r="3876" spans="45:47">
      <c r="AS3876" s="1"/>
      <c r="AT3876" s="1"/>
      <c r="AU3876" s="1"/>
    </row>
    <row r="3877" spans="45:47">
      <c r="AS3877" s="1"/>
      <c r="AT3877" s="1"/>
      <c r="AU3877" s="1"/>
    </row>
    <row r="3878" spans="45:47">
      <c r="AS3878" s="1"/>
      <c r="AT3878" s="1"/>
      <c r="AU3878" s="1"/>
    </row>
    <row r="3879" spans="45:47">
      <c r="AS3879" s="1"/>
      <c r="AT3879" s="1"/>
      <c r="AU3879" s="1"/>
    </row>
    <row r="3880" spans="45:47">
      <c r="AS3880" s="1"/>
      <c r="AT3880" s="1"/>
      <c r="AU3880" s="1"/>
    </row>
    <row r="3881" spans="45:47">
      <c r="AS3881" s="1"/>
      <c r="AT3881" s="1"/>
      <c r="AU3881" s="1"/>
    </row>
    <row r="3882" spans="45:47">
      <c r="AS3882" s="1"/>
      <c r="AT3882" s="1"/>
      <c r="AU3882" s="1"/>
    </row>
    <row r="3883" spans="45:47">
      <c r="AS3883" s="1"/>
      <c r="AT3883" s="1"/>
      <c r="AU3883" s="1"/>
    </row>
    <row r="3884" spans="45:47">
      <c r="AS3884" s="1"/>
      <c r="AT3884" s="1"/>
      <c r="AU3884" s="1"/>
    </row>
    <row r="3885" spans="45:47">
      <c r="AS3885" s="1"/>
      <c r="AT3885" s="1"/>
      <c r="AU3885" s="1"/>
    </row>
    <row r="3886" spans="45:47">
      <c r="AS3886" s="1"/>
      <c r="AT3886" s="1"/>
      <c r="AU3886" s="1"/>
    </row>
    <row r="3887" spans="45:47">
      <c r="AS3887" s="1"/>
      <c r="AT3887" s="1"/>
      <c r="AU3887" s="1"/>
    </row>
    <row r="3888" spans="45:47">
      <c r="AS3888" s="1"/>
      <c r="AT3888" s="1"/>
      <c r="AU3888" s="1"/>
    </row>
    <row r="3889" spans="45:47">
      <c r="AS3889" s="1"/>
      <c r="AT3889" s="1"/>
      <c r="AU3889" s="1"/>
    </row>
    <row r="3890" spans="45:47">
      <c r="AS3890" s="1"/>
      <c r="AT3890" s="1"/>
      <c r="AU3890" s="1"/>
    </row>
    <row r="3891" spans="45:47">
      <c r="AS3891" s="1"/>
      <c r="AT3891" s="1"/>
      <c r="AU3891" s="1"/>
    </row>
    <row r="3892" spans="45:47">
      <c r="AS3892" s="1"/>
      <c r="AT3892" s="1"/>
      <c r="AU3892" s="1"/>
    </row>
    <row r="3893" spans="45:47">
      <c r="AS3893" s="1"/>
      <c r="AT3893" s="1"/>
      <c r="AU3893" s="1"/>
    </row>
    <row r="3894" spans="45:47">
      <c r="AS3894" s="1"/>
      <c r="AT3894" s="1"/>
      <c r="AU3894" s="1"/>
    </row>
    <row r="3895" spans="45:47">
      <c r="AS3895" s="1"/>
      <c r="AT3895" s="1"/>
      <c r="AU3895" s="1"/>
    </row>
    <row r="3896" spans="45:47">
      <c r="AS3896" s="1"/>
      <c r="AT3896" s="1"/>
      <c r="AU3896" s="1"/>
    </row>
    <row r="3897" spans="45:47">
      <c r="AS3897" s="1"/>
      <c r="AT3897" s="1"/>
      <c r="AU3897" s="1"/>
    </row>
    <row r="3898" spans="45:47">
      <c r="AS3898" s="1"/>
      <c r="AT3898" s="1"/>
      <c r="AU3898" s="1"/>
    </row>
    <row r="3899" spans="45:47">
      <c r="AS3899" s="1"/>
      <c r="AT3899" s="1"/>
      <c r="AU3899" s="1"/>
    </row>
    <row r="3900" spans="45:47">
      <c r="AS3900" s="1"/>
      <c r="AT3900" s="1"/>
      <c r="AU3900" s="1"/>
    </row>
    <row r="3901" spans="45:47">
      <c r="AS3901" s="1"/>
      <c r="AT3901" s="1"/>
      <c r="AU3901" s="1"/>
    </row>
    <row r="3902" spans="45:47">
      <c r="AS3902" s="1"/>
      <c r="AT3902" s="1"/>
      <c r="AU3902" s="1"/>
    </row>
    <row r="3903" spans="45:47">
      <c r="AS3903" s="1"/>
      <c r="AT3903" s="1"/>
      <c r="AU3903" s="1"/>
    </row>
    <row r="3904" spans="45:47">
      <c r="AS3904" s="1"/>
      <c r="AT3904" s="1"/>
      <c r="AU3904" s="1"/>
    </row>
    <row r="3905" spans="45:47">
      <c r="AS3905" s="1"/>
      <c r="AT3905" s="1"/>
      <c r="AU3905" s="1"/>
    </row>
    <row r="3906" spans="45:47">
      <c r="AS3906" s="1"/>
      <c r="AT3906" s="1"/>
      <c r="AU3906" s="1"/>
    </row>
    <row r="3907" spans="45:47">
      <c r="AS3907" s="1"/>
      <c r="AT3907" s="1"/>
      <c r="AU3907" s="1"/>
    </row>
    <row r="3908" spans="45:47">
      <c r="AS3908" s="1"/>
      <c r="AT3908" s="1"/>
      <c r="AU3908" s="1"/>
    </row>
    <row r="3909" spans="45:47">
      <c r="AS3909" s="1"/>
      <c r="AT3909" s="1"/>
      <c r="AU3909" s="1"/>
    </row>
    <row r="3910" spans="45:47">
      <c r="AS3910" s="1"/>
      <c r="AT3910" s="1"/>
      <c r="AU3910" s="1"/>
    </row>
    <row r="3911" spans="45:47">
      <c r="AS3911" s="1"/>
      <c r="AT3911" s="1"/>
      <c r="AU3911" s="1"/>
    </row>
    <row r="3912" spans="45:47">
      <c r="AS3912" s="1"/>
      <c r="AT3912" s="1"/>
      <c r="AU3912" s="1"/>
    </row>
    <row r="3913" spans="45:47">
      <c r="AS3913" s="1"/>
      <c r="AT3913" s="1"/>
      <c r="AU3913" s="1"/>
    </row>
    <row r="3914" spans="45:47">
      <c r="AS3914" s="1"/>
      <c r="AT3914" s="1"/>
      <c r="AU3914" s="1"/>
    </row>
    <row r="3915" spans="45:47">
      <c r="AS3915" s="1"/>
      <c r="AT3915" s="1"/>
      <c r="AU3915" s="1"/>
    </row>
    <row r="3916" spans="45:47">
      <c r="AS3916" s="1"/>
      <c r="AT3916" s="1"/>
      <c r="AU3916" s="1"/>
    </row>
    <row r="3917" spans="45:47">
      <c r="AS3917" s="1"/>
      <c r="AT3917" s="1"/>
      <c r="AU3917" s="1"/>
    </row>
    <row r="3918" spans="45:47">
      <c r="AS3918" s="1"/>
      <c r="AT3918" s="1"/>
      <c r="AU3918" s="1"/>
    </row>
    <row r="3919" spans="45:47">
      <c r="AS3919" s="1"/>
      <c r="AT3919" s="1"/>
      <c r="AU3919" s="1"/>
    </row>
    <row r="3920" spans="45:47">
      <c r="AS3920" s="1"/>
      <c r="AT3920" s="1"/>
      <c r="AU3920" s="1"/>
    </row>
    <row r="3921" spans="45:47">
      <c r="AS3921" s="1"/>
      <c r="AT3921" s="1"/>
      <c r="AU3921" s="1"/>
    </row>
    <row r="3922" spans="45:47">
      <c r="AS3922" s="1"/>
      <c r="AT3922" s="1"/>
      <c r="AU3922" s="1"/>
    </row>
    <row r="3923" spans="45:47">
      <c r="AS3923" s="1"/>
      <c r="AT3923" s="1"/>
      <c r="AU3923" s="1"/>
    </row>
    <row r="3924" spans="45:47">
      <c r="AS3924" s="1"/>
      <c r="AT3924" s="1"/>
      <c r="AU3924" s="1"/>
    </row>
    <row r="3925" spans="45:47">
      <c r="AS3925" s="1"/>
      <c r="AT3925" s="1"/>
      <c r="AU3925" s="1"/>
    </row>
    <row r="3926" spans="45:47">
      <c r="AS3926" s="1"/>
      <c r="AT3926" s="1"/>
      <c r="AU3926" s="1"/>
    </row>
    <row r="3927" spans="45:47">
      <c r="AS3927" s="1"/>
      <c r="AT3927" s="1"/>
      <c r="AU3927" s="1"/>
    </row>
    <row r="3928" spans="45:47">
      <c r="AS3928" s="1"/>
      <c r="AT3928" s="1"/>
      <c r="AU3928" s="1"/>
    </row>
    <row r="3929" spans="45:47">
      <c r="AS3929" s="1"/>
      <c r="AT3929" s="1"/>
      <c r="AU3929" s="1"/>
    </row>
    <row r="3930" spans="45:47">
      <c r="AS3930" s="1"/>
      <c r="AT3930" s="1"/>
      <c r="AU3930" s="1"/>
    </row>
    <row r="3931" spans="45:47">
      <c r="AS3931" s="1"/>
      <c r="AT3931" s="1"/>
      <c r="AU3931" s="1"/>
    </row>
    <row r="3932" spans="45:47">
      <c r="AS3932" s="1"/>
      <c r="AT3932" s="1"/>
      <c r="AU3932" s="1"/>
    </row>
    <row r="3933" spans="45:47">
      <c r="AS3933" s="1"/>
      <c r="AT3933" s="1"/>
      <c r="AU3933" s="1"/>
    </row>
    <row r="3934" spans="45:47">
      <c r="AS3934" s="1"/>
      <c r="AT3934" s="1"/>
      <c r="AU3934" s="1"/>
    </row>
    <row r="3935" spans="45:47">
      <c r="AS3935" s="1"/>
      <c r="AT3935" s="1"/>
      <c r="AU3935" s="1"/>
    </row>
    <row r="3936" spans="45:47">
      <c r="AS3936" s="1"/>
      <c r="AT3936" s="1"/>
      <c r="AU3936" s="1"/>
    </row>
    <row r="3937" spans="45:47">
      <c r="AS3937" s="1"/>
      <c r="AT3937" s="1"/>
      <c r="AU3937" s="1"/>
    </row>
    <row r="3938" spans="45:47">
      <c r="AS3938" s="1"/>
      <c r="AT3938" s="1"/>
      <c r="AU3938" s="1"/>
    </row>
    <row r="3939" spans="45:47">
      <c r="AS3939" s="1"/>
      <c r="AT3939" s="1"/>
      <c r="AU3939" s="1"/>
    </row>
    <row r="3940" spans="45:47">
      <c r="AS3940" s="1"/>
      <c r="AT3940" s="1"/>
      <c r="AU3940" s="1"/>
    </row>
    <row r="3941" spans="45:47">
      <c r="AS3941" s="1"/>
      <c r="AT3941" s="1"/>
      <c r="AU3941" s="1"/>
    </row>
    <row r="3942" spans="45:47">
      <c r="AS3942" s="1"/>
      <c r="AT3942" s="1"/>
      <c r="AU3942" s="1"/>
    </row>
    <row r="3943" spans="45:47">
      <c r="AS3943" s="1"/>
      <c r="AT3943" s="1"/>
      <c r="AU3943" s="1"/>
    </row>
    <row r="3944" spans="45:47">
      <c r="AS3944" s="1"/>
      <c r="AT3944" s="1"/>
      <c r="AU3944" s="1"/>
    </row>
    <row r="3945" spans="45:47">
      <c r="AS3945" s="1"/>
      <c r="AT3945" s="1"/>
      <c r="AU3945" s="1"/>
    </row>
    <row r="3946" spans="45:47">
      <c r="AS3946" s="1"/>
      <c r="AT3946" s="1"/>
      <c r="AU3946" s="1"/>
    </row>
    <row r="3947" spans="45:47">
      <c r="AS3947" s="1"/>
      <c r="AT3947" s="1"/>
      <c r="AU3947" s="1"/>
    </row>
    <row r="3948" spans="45:47">
      <c r="AS3948" s="1"/>
      <c r="AT3948" s="1"/>
      <c r="AU3948" s="1"/>
    </row>
    <row r="3949" spans="45:47">
      <c r="AS3949" s="1"/>
      <c r="AT3949" s="1"/>
      <c r="AU3949" s="1"/>
    </row>
    <row r="3950" spans="45:47">
      <c r="AS3950" s="1"/>
      <c r="AT3950" s="1"/>
      <c r="AU3950" s="1"/>
    </row>
    <row r="3951" spans="45:47">
      <c r="AS3951" s="1"/>
      <c r="AT3951" s="1"/>
      <c r="AU3951" s="1"/>
    </row>
    <row r="3952" spans="45:47">
      <c r="AS3952" s="1"/>
      <c r="AT3952" s="1"/>
      <c r="AU3952" s="1"/>
    </row>
    <row r="3953" spans="45:47">
      <c r="AS3953" s="1"/>
      <c r="AT3953" s="1"/>
      <c r="AU3953" s="1"/>
    </row>
    <row r="3954" spans="45:47">
      <c r="AS3954" s="1"/>
      <c r="AT3954" s="1"/>
      <c r="AU3954" s="1"/>
    </row>
    <row r="3955" spans="45:47">
      <c r="AS3955" s="1"/>
      <c r="AT3955" s="1"/>
      <c r="AU3955" s="1"/>
    </row>
    <row r="3956" spans="45:47">
      <c r="AS3956" s="1"/>
      <c r="AT3956" s="1"/>
      <c r="AU3956" s="1"/>
    </row>
    <row r="3957" spans="45:47">
      <c r="AS3957" s="1"/>
      <c r="AT3957" s="1"/>
      <c r="AU3957" s="1"/>
    </row>
    <row r="3958" spans="45:47">
      <c r="AS3958" s="1"/>
      <c r="AT3958" s="1"/>
      <c r="AU3958" s="1"/>
    </row>
    <row r="3959" spans="45:47">
      <c r="AS3959" s="1"/>
      <c r="AT3959" s="1"/>
      <c r="AU3959" s="1"/>
    </row>
    <row r="3960" spans="45:47">
      <c r="AS3960" s="1"/>
      <c r="AT3960" s="1"/>
      <c r="AU3960" s="1"/>
    </row>
    <row r="3961" spans="45:47">
      <c r="AS3961" s="1"/>
      <c r="AT3961" s="1"/>
      <c r="AU3961" s="1"/>
    </row>
    <row r="3962" spans="45:47">
      <c r="AS3962" s="1"/>
      <c r="AT3962" s="1"/>
      <c r="AU3962" s="1"/>
    </row>
    <row r="3963" spans="45:47">
      <c r="AS3963" s="1"/>
      <c r="AT3963" s="1"/>
      <c r="AU3963" s="1"/>
    </row>
    <row r="3964" spans="45:47">
      <c r="AS3964" s="1"/>
      <c r="AT3964" s="1"/>
      <c r="AU3964" s="1"/>
    </row>
    <row r="3965" spans="45:47">
      <c r="AS3965" s="1"/>
      <c r="AT3965" s="1"/>
      <c r="AU3965" s="1"/>
    </row>
    <row r="3966" spans="45:47">
      <c r="AS3966" s="1"/>
      <c r="AT3966" s="1"/>
      <c r="AU3966" s="1"/>
    </row>
    <row r="3967" spans="45:47">
      <c r="AS3967" s="1"/>
      <c r="AT3967" s="1"/>
      <c r="AU3967" s="1"/>
    </row>
    <row r="3968" spans="45:47">
      <c r="AS3968" s="1"/>
      <c r="AT3968" s="1"/>
      <c r="AU3968" s="1"/>
    </row>
    <row r="3969" spans="45:47">
      <c r="AS3969" s="1"/>
      <c r="AT3969" s="1"/>
      <c r="AU3969" s="1"/>
    </row>
    <row r="3970" spans="45:47">
      <c r="AS3970" s="1"/>
      <c r="AT3970" s="1"/>
      <c r="AU3970" s="1"/>
    </row>
    <row r="3971" spans="45:47">
      <c r="AS3971" s="1"/>
      <c r="AT3971" s="1"/>
      <c r="AU3971" s="1"/>
    </row>
    <row r="3972" spans="45:47">
      <c r="AS3972" s="1"/>
      <c r="AT3972" s="1"/>
      <c r="AU3972" s="1"/>
    </row>
    <row r="3973" spans="45:47">
      <c r="AS3973" s="1"/>
      <c r="AT3973" s="1"/>
      <c r="AU3973" s="1"/>
    </row>
    <row r="3974" spans="45:47">
      <c r="AS3974" s="1"/>
      <c r="AT3974" s="1"/>
      <c r="AU3974" s="1"/>
    </row>
    <row r="3975" spans="45:47">
      <c r="AS3975" s="1"/>
      <c r="AT3975" s="1"/>
      <c r="AU3975" s="1"/>
    </row>
    <row r="3976" spans="45:47">
      <c r="AS3976" s="1"/>
      <c r="AT3976" s="1"/>
      <c r="AU3976" s="1"/>
    </row>
    <row r="3977" spans="45:47">
      <c r="AS3977" s="1"/>
      <c r="AT3977" s="1"/>
      <c r="AU3977" s="1"/>
    </row>
    <row r="3978" spans="45:47">
      <c r="AS3978" s="1"/>
      <c r="AT3978" s="1"/>
      <c r="AU3978" s="1"/>
    </row>
    <row r="3979" spans="45:47">
      <c r="AS3979" s="1"/>
      <c r="AT3979" s="1"/>
      <c r="AU3979" s="1"/>
    </row>
    <row r="3980" spans="45:47">
      <c r="AS3980" s="1"/>
      <c r="AT3980" s="1"/>
      <c r="AU3980" s="1"/>
    </row>
    <row r="3981" spans="45:47">
      <c r="AS3981" s="1"/>
      <c r="AT3981" s="1"/>
      <c r="AU3981" s="1"/>
    </row>
    <row r="3982" spans="45:47">
      <c r="AS3982" s="1"/>
      <c r="AT3982" s="1"/>
      <c r="AU3982" s="1"/>
    </row>
    <row r="3983" spans="45:47">
      <c r="AS3983" s="1"/>
      <c r="AT3983" s="1"/>
      <c r="AU3983" s="1"/>
    </row>
    <row r="3984" spans="45:47">
      <c r="AS3984" s="1"/>
      <c r="AT3984" s="1"/>
      <c r="AU3984" s="1"/>
    </row>
    <row r="3985" spans="45:47">
      <c r="AS3985" s="1"/>
      <c r="AT3985" s="1"/>
      <c r="AU3985" s="1"/>
    </row>
    <row r="3986" spans="45:47">
      <c r="AS3986" s="1"/>
      <c r="AT3986" s="1"/>
      <c r="AU3986" s="1"/>
    </row>
    <row r="3987" spans="45:47">
      <c r="AS3987" s="1"/>
      <c r="AT3987" s="1"/>
      <c r="AU3987" s="1"/>
    </row>
    <row r="3988" spans="45:47">
      <c r="AS3988" s="1"/>
      <c r="AT3988" s="1"/>
      <c r="AU3988" s="1"/>
    </row>
    <row r="3989" spans="45:47">
      <c r="AS3989" s="1"/>
      <c r="AT3989" s="1"/>
      <c r="AU3989" s="1"/>
    </row>
    <row r="3990" spans="45:47">
      <c r="AS3990" s="1"/>
      <c r="AT3990" s="1"/>
      <c r="AU3990" s="1"/>
    </row>
    <row r="3991" spans="45:47">
      <c r="AS3991" s="1"/>
      <c r="AT3991" s="1"/>
      <c r="AU3991" s="1"/>
    </row>
    <row r="3992" spans="45:47">
      <c r="AS3992" s="1"/>
      <c r="AT3992" s="1"/>
      <c r="AU3992" s="1"/>
    </row>
    <row r="3993" spans="45:47">
      <c r="AS3993" s="1"/>
      <c r="AT3993" s="1"/>
      <c r="AU3993" s="1"/>
    </row>
    <row r="3994" spans="45:47">
      <c r="AS3994" s="1"/>
      <c r="AT3994" s="1"/>
      <c r="AU3994" s="1"/>
    </row>
    <row r="3995" spans="45:47">
      <c r="AS3995" s="1"/>
      <c r="AT3995" s="1"/>
      <c r="AU3995" s="1"/>
    </row>
    <row r="3996" spans="45:47">
      <c r="AS3996" s="1"/>
      <c r="AT3996" s="1"/>
      <c r="AU3996" s="1"/>
    </row>
    <row r="3997" spans="45:47">
      <c r="AS3997" s="1"/>
      <c r="AT3997" s="1"/>
      <c r="AU3997" s="1"/>
    </row>
    <row r="3998" spans="45:47">
      <c r="AS3998" s="1"/>
      <c r="AT3998" s="1"/>
      <c r="AU3998" s="1"/>
    </row>
    <row r="3999" spans="45:47">
      <c r="AS3999" s="1"/>
      <c r="AT3999" s="1"/>
      <c r="AU3999" s="1"/>
    </row>
    <row r="4000" spans="45:47">
      <c r="AS4000" s="1"/>
      <c r="AT4000" s="1"/>
      <c r="AU4000" s="1"/>
    </row>
    <row r="4001" spans="45:47">
      <c r="AS4001" s="1"/>
      <c r="AT4001" s="1"/>
      <c r="AU4001" s="1"/>
    </row>
    <row r="4002" spans="45:47">
      <c r="AS4002" s="1"/>
      <c r="AT4002" s="1"/>
      <c r="AU4002" s="1"/>
    </row>
    <row r="4003" spans="45:47">
      <c r="AS4003" s="1"/>
      <c r="AT4003" s="1"/>
      <c r="AU4003" s="1"/>
    </row>
    <row r="4004" spans="45:47">
      <c r="AS4004" s="1"/>
      <c r="AT4004" s="1"/>
      <c r="AU4004" s="1"/>
    </row>
    <row r="4005" spans="45:47">
      <c r="AS4005" s="1"/>
      <c r="AT4005" s="1"/>
      <c r="AU4005" s="1"/>
    </row>
    <row r="4006" spans="45:47">
      <c r="AS4006" s="1"/>
      <c r="AT4006" s="1"/>
      <c r="AU4006" s="1"/>
    </row>
    <row r="4007" spans="45:47">
      <c r="AS4007" s="1"/>
      <c r="AT4007" s="1"/>
      <c r="AU4007" s="1"/>
    </row>
    <row r="4008" spans="45:47">
      <c r="AS4008" s="1"/>
      <c r="AT4008" s="1"/>
      <c r="AU4008" s="1"/>
    </row>
    <row r="4009" spans="45:47">
      <c r="AS4009" s="1"/>
      <c r="AT4009" s="1"/>
      <c r="AU4009" s="1"/>
    </row>
    <row r="4010" spans="45:47">
      <c r="AS4010" s="1"/>
      <c r="AT4010" s="1"/>
      <c r="AU4010" s="1"/>
    </row>
    <row r="4011" spans="45:47">
      <c r="AS4011" s="1"/>
      <c r="AT4011" s="1"/>
      <c r="AU4011" s="1"/>
    </row>
    <row r="4012" spans="45:47">
      <c r="AS4012" s="1"/>
      <c r="AT4012" s="1"/>
      <c r="AU4012" s="1"/>
    </row>
    <row r="4013" spans="45:47">
      <c r="AS4013" s="1"/>
      <c r="AT4013" s="1"/>
      <c r="AU4013" s="1"/>
    </row>
    <row r="4014" spans="45:47">
      <c r="AS4014" s="1"/>
      <c r="AT4014" s="1"/>
      <c r="AU4014" s="1"/>
    </row>
    <row r="4015" spans="45:47">
      <c r="AS4015" s="1"/>
      <c r="AT4015" s="1"/>
      <c r="AU4015" s="1"/>
    </row>
    <row r="4016" spans="45:47">
      <c r="AS4016" s="1"/>
      <c r="AT4016" s="1"/>
      <c r="AU4016" s="1"/>
    </row>
    <row r="4017" spans="45:47">
      <c r="AS4017" s="1"/>
      <c r="AT4017" s="1"/>
      <c r="AU4017" s="1"/>
    </row>
    <row r="4018" spans="45:47">
      <c r="AS4018" s="1"/>
      <c r="AT4018" s="1"/>
      <c r="AU4018" s="1"/>
    </row>
    <row r="4019" spans="45:47">
      <c r="AS4019" s="1"/>
      <c r="AT4019" s="1"/>
      <c r="AU4019" s="1"/>
    </row>
    <row r="4020" spans="45:47">
      <c r="AS4020" s="1"/>
      <c r="AT4020" s="1"/>
      <c r="AU4020" s="1"/>
    </row>
    <row r="4021" spans="45:47">
      <c r="AS4021" s="1"/>
      <c r="AT4021" s="1"/>
      <c r="AU4021" s="1"/>
    </row>
    <row r="4022" spans="45:47">
      <c r="AS4022" s="1"/>
      <c r="AT4022" s="1"/>
      <c r="AU4022" s="1"/>
    </row>
    <row r="4023" spans="45:47">
      <c r="AS4023" s="1"/>
      <c r="AT4023" s="1"/>
      <c r="AU4023" s="1"/>
    </row>
    <row r="4024" spans="45:47">
      <c r="AS4024" s="1"/>
      <c r="AT4024" s="1"/>
      <c r="AU4024" s="1"/>
    </row>
    <row r="4025" spans="45:47">
      <c r="AS4025" s="1"/>
      <c r="AT4025" s="1"/>
      <c r="AU4025" s="1"/>
    </row>
    <row r="4026" spans="45:47">
      <c r="AS4026" s="1"/>
      <c r="AT4026" s="1"/>
      <c r="AU4026" s="1"/>
    </row>
    <row r="4027" spans="45:47">
      <c r="AS4027" s="1"/>
      <c r="AT4027" s="1"/>
      <c r="AU4027" s="1"/>
    </row>
    <row r="4028" spans="45:47">
      <c r="AS4028" s="1"/>
      <c r="AT4028" s="1"/>
      <c r="AU4028" s="1"/>
    </row>
    <row r="4029" spans="45:47">
      <c r="AS4029" s="1"/>
      <c r="AT4029" s="1"/>
      <c r="AU4029" s="1"/>
    </row>
    <row r="4030" spans="45:47">
      <c r="AS4030" s="1"/>
      <c r="AT4030" s="1"/>
      <c r="AU4030" s="1"/>
    </row>
    <row r="4031" spans="45:47">
      <c r="AS4031" s="1"/>
      <c r="AT4031" s="1"/>
      <c r="AU4031" s="1"/>
    </row>
    <row r="4032" spans="45:47">
      <c r="AS4032" s="1"/>
      <c r="AT4032" s="1"/>
      <c r="AU4032" s="1"/>
    </row>
    <row r="4033" spans="45:47">
      <c r="AS4033" s="1"/>
      <c r="AT4033" s="1"/>
      <c r="AU4033" s="1"/>
    </row>
    <row r="4034" spans="45:47">
      <c r="AS4034" s="1"/>
      <c r="AT4034" s="1"/>
      <c r="AU4034" s="1"/>
    </row>
    <row r="4035" spans="45:47">
      <c r="AS4035" s="1"/>
      <c r="AT4035" s="1"/>
      <c r="AU4035" s="1"/>
    </row>
    <row r="4036" spans="45:47">
      <c r="AS4036" s="1"/>
      <c r="AT4036" s="1"/>
      <c r="AU4036" s="1"/>
    </row>
    <row r="4037" spans="45:47">
      <c r="AS4037" s="1"/>
      <c r="AT4037" s="1"/>
      <c r="AU4037" s="1"/>
    </row>
    <row r="4038" spans="45:47">
      <c r="AS4038" s="1"/>
      <c r="AT4038" s="1"/>
      <c r="AU4038" s="1"/>
    </row>
    <row r="4039" spans="45:47">
      <c r="AS4039" s="1"/>
      <c r="AT4039" s="1"/>
      <c r="AU4039" s="1"/>
    </row>
    <row r="4040" spans="45:47">
      <c r="AS4040" s="1"/>
      <c r="AT4040" s="1"/>
      <c r="AU4040" s="1"/>
    </row>
    <row r="4041" spans="45:47">
      <c r="AS4041" s="1"/>
      <c r="AT4041" s="1"/>
      <c r="AU4041" s="1"/>
    </row>
    <row r="4042" spans="45:47">
      <c r="AS4042" s="1"/>
      <c r="AT4042" s="1"/>
      <c r="AU4042" s="1"/>
    </row>
    <row r="4043" spans="45:47">
      <c r="AS4043" s="1"/>
      <c r="AT4043" s="1"/>
      <c r="AU4043" s="1"/>
    </row>
    <row r="4044" spans="45:47">
      <c r="AS4044" s="1"/>
      <c r="AT4044" s="1"/>
      <c r="AU4044" s="1"/>
    </row>
    <row r="4045" spans="45:47">
      <c r="AS4045" s="1"/>
      <c r="AT4045" s="1"/>
      <c r="AU4045" s="1"/>
    </row>
    <row r="4046" spans="45:47">
      <c r="AS4046" s="1"/>
      <c r="AT4046" s="1"/>
      <c r="AU4046" s="1"/>
    </row>
    <row r="4047" spans="45:47">
      <c r="AS4047" s="1"/>
      <c r="AT4047" s="1"/>
      <c r="AU4047" s="1"/>
    </row>
    <row r="4048" spans="45:47">
      <c r="AS4048" s="1"/>
      <c r="AT4048" s="1"/>
      <c r="AU4048" s="1"/>
    </row>
    <row r="4049" spans="45:47">
      <c r="AS4049" s="1"/>
      <c r="AT4049" s="1"/>
      <c r="AU4049" s="1"/>
    </row>
    <row r="4050" spans="45:47">
      <c r="AS4050" s="1"/>
      <c r="AT4050" s="1"/>
      <c r="AU4050" s="1"/>
    </row>
    <row r="4051" spans="45:47">
      <c r="AS4051" s="1"/>
      <c r="AT4051" s="1"/>
      <c r="AU4051" s="1"/>
    </row>
    <row r="4052" spans="45:47">
      <c r="AS4052" s="1"/>
      <c r="AT4052" s="1"/>
      <c r="AU4052" s="1"/>
    </row>
    <row r="4053" spans="45:47">
      <c r="AS4053" s="1"/>
      <c r="AT4053" s="1"/>
      <c r="AU4053" s="1"/>
    </row>
    <row r="4054" spans="45:47">
      <c r="AS4054" s="1"/>
      <c r="AT4054" s="1"/>
      <c r="AU4054" s="1"/>
    </row>
    <row r="4055" spans="45:47">
      <c r="AS4055" s="1"/>
      <c r="AT4055" s="1"/>
      <c r="AU4055" s="1"/>
    </row>
    <row r="4056" spans="45:47">
      <c r="AS4056" s="1"/>
      <c r="AT4056" s="1"/>
      <c r="AU4056" s="1"/>
    </row>
    <row r="4057" spans="45:47">
      <c r="AS4057" s="1"/>
      <c r="AT4057" s="1"/>
      <c r="AU4057" s="1"/>
    </row>
    <row r="4058" spans="45:47">
      <c r="AS4058" s="1"/>
      <c r="AT4058" s="1"/>
      <c r="AU4058" s="1"/>
    </row>
    <row r="4059" spans="45:47">
      <c r="AS4059" s="1"/>
      <c r="AT4059" s="1"/>
      <c r="AU4059" s="1"/>
    </row>
    <row r="4060" spans="45:47">
      <c r="AS4060" s="1"/>
      <c r="AT4060" s="1"/>
      <c r="AU4060" s="1"/>
    </row>
    <row r="4061" spans="45:47">
      <c r="AS4061" s="1"/>
      <c r="AT4061" s="1"/>
      <c r="AU4061" s="1"/>
    </row>
    <row r="4062" spans="45:47">
      <c r="AS4062" s="1"/>
      <c r="AT4062" s="1"/>
      <c r="AU4062" s="1"/>
    </row>
    <row r="4063" spans="45:47">
      <c r="AS4063" s="1"/>
      <c r="AT4063" s="1"/>
      <c r="AU4063" s="1"/>
    </row>
    <row r="4064" spans="45:47">
      <c r="AS4064" s="1"/>
      <c r="AT4064" s="1"/>
      <c r="AU4064" s="1"/>
    </row>
    <row r="4065" spans="45:47">
      <c r="AS4065" s="1"/>
      <c r="AT4065" s="1"/>
      <c r="AU4065" s="1"/>
    </row>
    <row r="4066" spans="45:47">
      <c r="AS4066" s="1"/>
      <c r="AT4066" s="1"/>
      <c r="AU4066" s="1"/>
    </row>
    <row r="4067" spans="45:47">
      <c r="AS4067" s="1"/>
      <c r="AT4067" s="1"/>
      <c r="AU4067" s="1"/>
    </row>
    <row r="4068" spans="45:47">
      <c r="AS4068" s="1"/>
      <c r="AT4068" s="1"/>
      <c r="AU4068" s="1"/>
    </row>
    <row r="4069" spans="45:47">
      <c r="AS4069" s="1"/>
      <c r="AT4069" s="1"/>
      <c r="AU4069" s="1"/>
    </row>
    <row r="4070" spans="45:47">
      <c r="AS4070" s="1"/>
      <c r="AT4070" s="1"/>
      <c r="AU4070" s="1"/>
    </row>
    <row r="4071" spans="45:47">
      <c r="AS4071" s="1"/>
      <c r="AT4071" s="1"/>
      <c r="AU4071" s="1"/>
    </row>
    <row r="4072" spans="45:47">
      <c r="AS4072" s="1"/>
      <c r="AT4072" s="1"/>
      <c r="AU4072" s="1"/>
    </row>
    <row r="4073" spans="45:47">
      <c r="AS4073" s="1"/>
      <c r="AT4073" s="1"/>
      <c r="AU4073" s="1"/>
    </row>
    <row r="4074" spans="45:47">
      <c r="AS4074" s="1"/>
      <c r="AT4074" s="1"/>
      <c r="AU4074" s="1"/>
    </row>
    <row r="4075" spans="45:47">
      <c r="AS4075" s="1"/>
      <c r="AT4075" s="1"/>
      <c r="AU4075" s="1"/>
    </row>
    <row r="4076" spans="45:47">
      <c r="AS4076" s="1"/>
      <c r="AT4076" s="1"/>
      <c r="AU4076" s="1"/>
    </row>
    <row r="4077" spans="45:47">
      <c r="AS4077" s="1"/>
      <c r="AT4077" s="1"/>
      <c r="AU4077" s="1"/>
    </row>
    <row r="4078" spans="45:47">
      <c r="AS4078" s="1"/>
      <c r="AT4078" s="1"/>
      <c r="AU4078" s="1"/>
    </row>
    <row r="4079" spans="45:47">
      <c r="AS4079" s="1"/>
      <c r="AT4079" s="1"/>
      <c r="AU4079" s="1"/>
    </row>
    <row r="4080" spans="45:47">
      <c r="AS4080" s="1"/>
      <c r="AT4080" s="1"/>
      <c r="AU4080" s="1"/>
    </row>
    <row r="4081" spans="45:47">
      <c r="AS4081" s="1"/>
      <c r="AT4081" s="1"/>
      <c r="AU4081" s="1"/>
    </row>
    <row r="4082" spans="45:47">
      <c r="AS4082" s="1"/>
      <c r="AT4082" s="1"/>
      <c r="AU4082" s="1"/>
    </row>
    <row r="4083" spans="45:47">
      <c r="AS4083" s="1"/>
      <c r="AT4083" s="1"/>
      <c r="AU4083" s="1"/>
    </row>
    <row r="4084" spans="45:47">
      <c r="AS4084" s="1"/>
      <c r="AT4084" s="1"/>
      <c r="AU4084" s="1"/>
    </row>
    <row r="4085" spans="45:47">
      <c r="AS4085" s="1"/>
      <c r="AT4085" s="1"/>
      <c r="AU4085" s="1"/>
    </row>
    <row r="4086" spans="45:47">
      <c r="AS4086" s="1"/>
      <c r="AT4086" s="1"/>
      <c r="AU4086" s="1"/>
    </row>
    <row r="4087" spans="45:47">
      <c r="AS4087" s="1"/>
      <c r="AT4087" s="1"/>
      <c r="AU4087" s="1"/>
    </row>
    <row r="4088" spans="45:47">
      <c r="AS4088" s="1"/>
      <c r="AT4088" s="1"/>
      <c r="AU4088" s="1"/>
    </row>
    <row r="4089" spans="45:47">
      <c r="AS4089" s="1"/>
      <c r="AT4089" s="1"/>
      <c r="AU4089" s="1"/>
    </row>
    <row r="4090" spans="45:47">
      <c r="AS4090" s="1"/>
      <c r="AT4090" s="1"/>
      <c r="AU4090" s="1"/>
    </row>
    <row r="4091" spans="45:47">
      <c r="AS4091" s="1"/>
      <c r="AT4091" s="1"/>
      <c r="AU4091" s="1"/>
    </row>
    <row r="4092" spans="45:47">
      <c r="AS4092" s="1"/>
      <c r="AT4092" s="1"/>
      <c r="AU4092" s="1"/>
    </row>
    <row r="4093" spans="45:47">
      <c r="AS4093" s="1"/>
      <c r="AT4093" s="1"/>
      <c r="AU4093" s="1"/>
    </row>
    <row r="4094" spans="45:47">
      <c r="AS4094" s="1"/>
      <c r="AT4094" s="1"/>
      <c r="AU4094" s="1"/>
    </row>
    <row r="4095" spans="45:47">
      <c r="AS4095" s="1"/>
      <c r="AT4095" s="1"/>
      <c r="AU4095" s="1"/>
    </row>
    <row r="4096" spans="45:47">
      <c r="AS4096" s="1"/>
      <c r="AT4096" s="1"/>
      <c r="AU4096" s="1"/>
    </row>
    <row r="4097" spans="45:47">
      <c r="AS4097" s="1"/>
      <c r="AT4097" s="1"/>
      <c r="AU4097" s="1"/>
    </row>
    <row r="4098" spans="45:47">
      <c r="AS4098" s="1"/>
      <c r="AT4098" s="1"/>
      <c r="AU4098" s="1"/>
    </row>
    <row r="4099" spans="45:47">
      <c r="AS4099" s="1"/>
      <c r="AT4099" s="1"/>
      <c r="AU4099" s="1"/>
    </row>
    <row r="4100" spans="45:47">
      <c r="AS4100" s="1"/>
      <c r="AT4100" s="1"/>
      <c r="AU4100" s="1"/>
    </row>
    <row r="4101" spans="45:47">
      <c r="AS4101" s="1"/>
      <c r="AT4101" s="1"/>
      <c r="AU4101" s="1"/>
    </row>
    <row r="4102" spans="45:47">
      <c r="AS4102" s="1"/>
      <c r="AT4102" s="1"/>
      <c r="AU4102" s="1"/>
    </row>
    <row r="4103" spans="45:47">
      <c r="AS4103" s="1"/>
      <c r="AT4103" s="1"/>
      <c r="AU4103" s="1"/>
    </row>
    <row r="4104" spans="45:47">
      <c r="AS4104" s="1"/>
      <c r="AT4104" s="1"/>
      <c r="AU4104" s="1"/>
    </row>
    <row r="4105" spans="45:47">
      <c r="AS4105" s="1"/>
      <c r="AT4105" s="1"/>
      <c r="AU4105" s="1"/>
    </row>
    <row r="4106" spans="45:47">
      <c r="AS4106" s="1"/>
      <c r="AT4106" s="1"/>
      <c r="AU4106" s="1"/>
    </row>
    <row r="4107" spans="45:47">
      <c r="AS4107" s="1"/>
      <c r="AT4107" s="1"/>
      <c r="AU4107" s="1"/>
    </row>
    <row r="4108" spans="45:47">
      <c r="AS4108" s="1"/>
      <c r="AT4108" s="1"/>
      <c r="AU4108" s="1"/>
    </row>
    <row r="4109" spans="45:47">
      <c r="AS4109" s="1"/>
      <c r="AT4109" s="1"/>
      <c r="AU4109" s="1"/>
    </row>
    <row r="4110" spans="45:47">
      <c r="AS4110" s="1"/>
      <c r="AT4110" s="1"/>
      <c r="AU4110" s="1"/>
    </row>
    <row r="4111" spans="45:47">
      <c r="AS4111" s="1"/>
      <c r="AT4111" s="1"/>
      <c r="AU4111" s="1"/>
    </row>
    <row r="4112" spans="45:47">
      <c r="AS4112" s="1"/>
      <c r="AT4112" s="1"/>
      <c r="AU4112" s="1"/>
    </row>
    <row r="4113" spans="45:47">
      <c r="AS4113" s="1"/>
      <c r="AT4113" s="1"/>
      <c r="AU4113" s="1"/>
    </row>
    <row r="4114" spans="45:47">
      <c r="AS4114" s="1"/>
      <c r="AT4114" s="1"/>
      <c r="AU4114" s="1"/>
    </row>
    <row r="4115" spans="45:47">
      <c r="AS4115" s="1"/>
      <c r="AT4115" s="1"/>
      <c r="AU4115" s="1"/>
    </row>
    <row r="4116" spans="45:47">
      <c r="AS4116" s="1"/>
      <c r="AT4116" s="1"/>
      <c r="AU4116" s="1"/>
    </row>
    <row r="4117" spans="45:47">
      <c r="AS4117" s="1"/>
      <c r="AT4117" s="1"/>
      <c r="AU4117" s="1"/>
    </row>
    <row r="4118" spans="45:47">
      <c r="AS4118" s="1"/>
      <c r="AT4118" s="1"/>
      <c r="AU4118" s="1"/>
    </row>
    <row r="4119" spans="45:47">
      <c r="AS4119" s="1"/>
      <c r="AT4119" s="1"/>
      <c r="AU4119" s="1"/>
    </row>
    <row r="4120" spans="45:47">
      <c r="AS4120" s="1"/>
      <c r="AT4120" s="1"/>
      <c r="AU4120" s="1"/>
    </row>
    <row r="4121" spans="45:47">
      <c r="AS4121" s="1"/>
      <c r="AT4121" s="1"/>
      <c r="AU4121" s="1"/>
    </row>
    <row r="4122" spans="45:47">
      <c r="AS4122" s="1"/>
      <c r="AT4122" s="1"/>
      <c r="AU4122" s="1"/>
    </row>
    <row r="4123" spans="45:47">
      <c r="AS4123" s="1"/>
      <c r="AT4123" s="1"/>
      <c r="AU4123" s="1"/>
    </row>
    <row r="4124" spans="45:47">
      <c r="AS4124" s="1"/>
      <c r="AT4124" s="1"/>
      <c r="AU4124" s="1"/>
    </row>
    <row r="4125" spans="45:47">
      <c r="AS4125" s="1"/>
      <c r="AT4125" s="1"/>
      <c r="AU4125" s="1"/>
    </row>
    <row r="4126" spans="45:47">
      <c r="AS4126" s="1"/>
      <c r="AT4126" s="1"/>
      <c r="AU4126" s="1"/>
    </row>
    <row r="4127" spans="45:47">
      <c r="AS4127" s="1"/>
      <c r="AT4127" s="1"/>
      <c r="AU4127" s="1"/>
    </row>
    <row r="4128" spans="45:47">
      <c r="AS4128" s="1"/>
      <c r="AT4128" s="1"/>
      <c r="AU4128" s="1"/>
    </row>
    <row r="4129" spans="45:47">
      <c r="AS4129" s="1"/>
      <c r="AT4129" s="1"/>
      <c r="AU4129" s="1"/>
    </row>
    <row r="4130" spans="45:47">
      <c r="AS4130" s="1"/>
      <c r="AT4130" s="1"/>
      <c r="AU4130" s="1"/>
    </row>
    <row r="4131" spans="45:47">
      <c r="AS4131" s="1"/>
      <c r="AT4131" s="1"/>
      <c r="AU4131" s="1"/>
    </row>
    <row r="4132" spans="45:47">
      <c r="AS4132" s="1"/>
      <c r="AT4132" s="1"/>
      <c r="AU4132" s="1"/>
    </row>
    <row r="4133" spans="45:47">
      <c r="AS4133" s="1"/>
      <c r="AT4133" s="1"/>
      <c r="AU4133" s="1"/>
    </row>
    <row r="4134" spans="45:47">
      <c r="AS4134" s="1"/>
      <c r="AT4134" s="1"/>
      <c r="AU4134" s="1"/>
    </row>
    <row r="4135" spans="45:47">
      <c r="AS4135" s="1"/>
      <c r="AT4135" s="1"/>
      <c r="AU4135" s="1"/>
    </row>
    <row r="4136" spans="45:47">
      <c r="AS4136" s="1"/>
      <c r="AT4136" s="1"/>
      <c r="AU4136" s="1"/>
    </row>
    <row r="4137" spans="45:47">
      <c r="AS4137" s="1"/>
      <c r="AT4137" s="1"/>
      <c r="AU4137" s="1"/>
    </row>
    <row r="4138" spans="45:47">
      <c r="AS4138" s="1"/>
      <c r="AT4138" s="1"/>
      <c r="AU4138" s="1"/>
    </row>
    <row r="4139" spans="45:47">
      <c r="AS4139" s="1"/>
      <c r="AT4139" s="1"/>
      <c r="AU4139" s="1"/>
    </row>
    <row r="4140" spans="45:47">
      <c r="AS4140" s="1"/>
      <c r="AT4140" s="1"/>
      <c r="AU4140" s="1"/>
    </row>
    <row r="4141" spans="45:47">
      <c r="AS4141" s="1"/>
      <c r="AT4141" s="1"/>
      <c r="AU4141" s="1"/>
    </row>
    <row r="4142" spans="45:47">
      <c r="AS4142" s="1"/>
      <c r="AT4142" s="1"/>
      <c r="AU4142" s="1"/>
    </row>
    <row r="4143" spans="45:47">
      <c r="AS4143" s="1"/>
      <c r="AT4143" s="1"/>
      <c r="AU4143" s="1"/>
    </row>
    <row r="4144" spans="45:47">
      <c r="AS4144" s="1"/>
      <c r="AT4144" s="1"/>
      <c r="AU4144" s="1"/>
    </row>
    <row r="4145" spans="45:47">
      <c r="AS4145" s="1"/>
      <c r="AT4145" s="1"/>
      <c r="AU4145" s="1"/>
    </row>
    <row r="4146" spans="45:47">
      <c r="AS4146" s="1"/>
      <c r="AT4146" s="1"/>
      <c r="AU4146" s="1"/>
    </row>
    <row r="4147" spans="45:47">
      <c r="AS4147" s="1"/>
      <c r="AT4147" s="1"/>
      <c r="AU4147" s="1"/>
    </row>
    <row r="4148" spans="45:47">
      <c r="AS4148" s="1"/>
      <c r="AT4148" s="1"/>
      <c r="AU4148" s="1"/>
    </row>
    <row r="4149" spans="45:47">
      <c r="AS4149" s="1"/>
      <c r="AT4149" s="1"/>
      <c r="AU4149" s="1"/>
    </row>
    <row r="4150" spans="45:47">
      <c r="AS4150" s="1"/>
      <c r="AT4150" s="1"/>
      <c r="AU4150" s="1"/>
    </row>
    <row r="4151" spans="45:47">
      <c r="AS4151" s="1"/>
      <c r="AT4151" s="1"/>
      <c r="AU4151" s="1"/>
    </row>
    <row r="4152" spans="45:47">
      <c r="AS4152" s="1"/>
      <c r="AT4152" s="1"/>
      <c r="AU4152" s="1"/>
    </row>
    <row r="4153" spans="45:47">
      <c r="AS4153" s="1"/>
      <c r="AT4153" s="1"/>
      <c r="AU4153" s="1"/>
    </row>
    <row r="4154" spans="45:47">
      <c r="AS4154" s="1"/>
      <c r="AT4154" s="1"/>
      <c r="AU4154" s="1"/>
    </row>
    <row r="4155" spans="45:47">
      <c r="AS4155" s="1"/>
      <c r="AT4155" s="1"/>
      <c r="AU4155" s="1"/>
    </row>
    <row r="4156" spans="45:47">
      <c r="AS4156" s="1"/>
      <c r="AT4156" s="1"/>
      <c r="AU4156" s="1"/>
    </row>
    <row r="4157" spans="45:47">
      <c r="AS4157" s="1"/>
      <c r="AT4157" s="1"/>
      <c r="AU4157" s="1"/>
    </row>
    <row r="4158" spans="45:47">
      <c r="AS4158" s="1"/>
      <c r="AT4158" s="1"/>
      <c r="AU4158" s="1"/>
    </row>
    <row r="4159" spans="45:47">
      <c r="AS4159" s="1"/>
      <c r="AT4159" s="1"/>
      <c r="AU4159" s="1"/>
    </row>
    <row r="4160" spans="45:47">
      <c r="AS4160" s="1"/>
      <c r="AT4160" s="1"/>
      <c r="AU4160" s="1"/>
    </row>
    <row r="4161" spans="45:47">
      <c r="AS4161" s="1"/>
      <c r="AT4161" s="1"/>
      <c r="AU4161" s="1"/>
    </row>
    <row r="4162" spans="45:47">
      <c r="AS4162" s="1"/>
      <c r="AT4162" s="1"/>
      <c r="AU4162" s="1"/>
    </row>
    <row r="4163" spans="45:47">
      <c r="AS4163" s="1"/>
      <c r="AT4163" s="1"/>
      <c r="AU4163" s="1"/>
    </row>
    <row r="4164" spans="45:47">
      <c r="AS4164" s="1"/>
      <c r="AT4164" s="1"/>
      <c r="AU4164" s="1"/>
    </row>
    <row r="4165" spans="45:47">
      <c r="AS4165" s="1"/>
      <c r="AT4165" s="1"/>
      <c r="AU4165" s="1"/>
    </row>
    <row r="4166" spans="45:47">
      <c r="AS4166" s="1"/>
      <c r="AT4166" s="1"/>
      <c r="AU4166" s="1"/>
    </row>
    <row r="4167" spans="45:47">
      <c r="AS4167" s="1"/>
      <c r="AT4167" s="1"/>
      <c r="AU4167" s="1"/>
    </row>
    <row r="4168" spans="45:47">
      <c r="AS4168" s="1"/>
      <c r="AT4168" s="1"/>
      <c r="AU4168" s="1"/>
    </row>
    <row r="4169" spans="45:47">
      <c r="AS4169" s="1"/>
      <c r="AT4169" s="1"/>
      <c r="AU4169" s="1"/>
    </row>
    <row r="4170" spans="45:47">
      <c r="AS4170" s="1"/>
      <c r="AT4170" s="1"/>
      <c r="AU4170" s="1"/>
    </row>
    <row r="4171" spans="45:47">
      <c r="AS4171" s="1"/>
      <c r="AT4171" s="1"/>
      <c r="AU4171" s="1"/>
    </row>
    <row r="4172" spans="45:47">
      <c r="AS4172" s="1"/>
      <c r="AT4172" s="1"/>
      <c r="AU4172" s="1"/>
    </row>
    <row r="4173" spans="45:47">
      <c r="AS4173" s="1"/>
      <c r="AT4173" s="1"/>
      <c r="AU4173" s="1"/>
    </row>
    <row r="4174" spans="45:47">
      <c r="AS4174" s="1"/>
      <c r="AT4174" s="1"/>
      <c r="AU4174" s="1"/>
    </row>
    <row r="4175" spans="45:47">
      <c r="AS4175" s="1"/>
      <c r="AT4175" s="1"/>
      <c r="AU4175" s="1"/>
    </row>
    <row r="4176" spans="45:47">
      <c r="AS4176" s="1"/>
      <c r="AT4176" s="1"/>
      <c r="AU4176" s="1"/>
    </row>
    <row r="4177" spans="45:47">
      <c r="AS4177" s="1"/>
      <c r="AT4177" s="1"/>
      <c r="AU4177" s="1"/>
    </row>
    <row r="4178" spans="45:47">
      <c r="AS4178" s="1"/>
      <c r="AT4178" s="1"/>
      <c r="AU4178" s="1"/>
    </row>
    <row r="4179" spans="45:47">
      <c r="AS4179" s="1"/>
      <c r="AT4179" s="1"/>
      <c r="AU4179" s="1"/>
    </row>
    <row r="4180" spans="45:47">
      <c r="AS4180" s="1"/>
      <c r="AT4180" s="1"/>
      <c r="AU4180" s="1"/>
    </row>
    <row r="4181" spans="45:47">
      <c r="AS4181" s="1"/>
      <c r="AT4181" s="1"/>
      <c r="AU4181" s="1"/>
    </row>
    <row r="4182" spans="45:47">
      <c r="AS4182" s="1"/>
      <c r="AT4182" s="1"/>
      <c r="AU4182" s="1"/>
    </row>
    <row r="4183" spans="45:47">
      <c r="AS4183" s="1"/>
      <c r="AT4183" s="1"/>
      <c r="AU4183" s="1"/>
    </row>
    <row r="4184" spans="45:47">
      <c r="AS4184" s="1"/>
      <c r="AT4184" s="1"/>
      <c r="AU4184" s="1"/>
    </row>
    <row r="4185" spans="45:47">
      <c r="AS4185" s="1"/>
      <c r="AT4185" s="1"/>
      <c r="AU4185" s="1"/>
    </row>
    <row r="4186" spans="45:47">
      <c r="AS4186" s="1"/>
      <c r="AT4186" s="1"/>
      <c r="AU4186" s="1"/>
    </row>
    <row r="4187" spans="45:47">
      <c r="AS4187" s="1"/>
      <c r="AT4187" s="1"/>
      <c r="AU4187" s="1"/>
    </row>
    <row r="4188" spans="45:47">
      <c r="AS4188" s="1"/>
      <c r="AT4188" s="1"/>
      <c r="AU4188" s="1"/>
    </row>
    <row r="4189" spans="45:47">
      <c r="AS4189" s="1"/>
      <c r="AT4189" s="1"/>
      <c r="AU4189" s="1"/>
    </row>
    <row r="4190" spans="45:47">
      <c r="AS4190" s="1"/>
      <c r="AT4190" s="1"/>
      <c r="AU4190" s="1"/>
    </row>
    <row r="4191" spans="45:47">
      <c r="AS4191" s="1"/>
      <c r="AT4191" s="1"/>
      <c r="AU4191" s="1"/>
    </row>
    <row r="4192" spans="45:47">
      <c r="AS4192" s="1"/>
      <c r="AT4192" s="1"/>
      <c r="AU4192" s="1"/>
    </row>
    <row r="4193" spans="45:47">
      <c r="AS4193" s="1"/>
      <c r="AT4193" s="1"/>
      <c r="AU4193" s="1"/>
    </row>
    <row r="4194" spans="45:47">
      <c r="AS4194" s="1"/>
      <c r="AT4194" s="1"/>
      <c r="AU4194" s="1"/>
    </row>
    <row r="4195" spans="45:47">
      <c r="AS4195" s="1"/>
      <c r="AT4195" s="1"/>
      <c r="AU4195" s="1"/>
    </row>
    <row r="4196" spans="45:47">
      <c r="AS4196" s="1"/>
      <c r="AT4196" s="1"/>
      <c r="AU4196" s="1"/>
    </row>
    <row r="4197" spans="45:47">
      <c r="AS4197" s="1"/>
      <c r="AT4197" s="1"/>
      <c r="AU4197" s="1"/>
    </row>
    <row r="4198" spans="45:47">
      <c r="AS4198" s="1"/>
      <c r="AT4198" s="1"/>
      <c r="AU4198" s="1"/>
    </row>
    <row r="4199" spans="45:47">
      <c r="AS4199" s="1"/>
      <c r="AT4199" s="1"/>
      <c r="AU4199" s="1"/>
    </row>
    <row r="4200" spans="45:47">
      <c r="AS4200" s="1"/>
      <c r="AT4200" s="1"/>
      <c r="AU4200" s="1"/>
    </row>
    <row r="4201" spans="45:47">
      <c r="AS4201" s="1"/>
      <c r="AT4201" s="1"/>
      <c r="AU4201" s="1"/>
    </row>
    <row r="4202" spans="45:47">
      <c r="AS4202" s="1"/>
      <c r="AT4202" s="1"/>
      <c r="AU4202" s="1"/>
    </row>
    <row r="4203" spans="45:47">
      <c r="AS4203" s="1"/>
      <c r="AT4203" s="1"/>
      <c r="AU4203" s="1"/>
    </row>
    <row r="4204" spans="45:47">
      <c r="AS4204" s="1"/>
      <c r="AT4204" s="1"/>
      <c r="AU4204" s="1"/>
    </row>
    <row r="4205" spans="45:47">
      <c r="AS4205" s="1"/>
      <c r="AT4205" s="1"/>
      <c r="AU4205" s="1"/>
    </row>
    <row r="4206" spans="45:47">
      <c r="AS4206" s="1"/>
      <c r="AT4206" s="1"/>
      <c r="AU4206" s="1"/>
    </row>
    <row r="4207" spans="45:47">
      <c r="AS4207" s="1"/>
      <c r="AT4207" s="1"/>
      <c r="AU4207" s="1"/>
    </row>
    <row r="4208" spans="45:47">
      <c r="AS4208" s="1"/>
      <c r="AT4208" s="1"/>
      <c r="AU4208" s="1"/>
    </row>
    <row r="4209" spans="45:47">
      <c r="AS4209" s="1"/>
      <c r="AT4209" s="1"/>
      <c r="AU4209" s="1"/>
    </row>
    <row r="4210" spans="45:47">
      <c r="AS4210" s="1"/>
      <c r="AT4210" s="1"/>
      <c r="AU4210" s="1"/>
    </row>
    <row r="4211" spans="45:47">
      <c r="AS4211" s="1"/>
      <c r="AT4211" s="1"/>
      <c r="AU4211" s="1"/>
    </row>
    <row r="4212" spans="45:47">
      <c r="AS4212" s="1"/>
      <c r="AT4212" s="1"/>
      <c r="AU4212" s="1"/>
    </row>
    <row r="4213" spans="45:47">
      <c r="AS4213" s="1"/>
      <c r="AT4213" s="1"/>
      <c r="AU4213" s="1"/>
    </row>
    <row r="4214" spans="45:47">
      <c r="AS4214" s="1"/>
      <c r="AT4214" s="1"/>
      <c r="AU4214" s="1"/>
    </row>
    <row r="4215" spans="45:47">
      <c r="AS4215" s="1"/>
      <c r="AT4215" s="1"/>
      <c r="AU4215" s="1"/>
    </row>
    <row r="4216" spans="45:47">
      <c r="AS4216" s="1"/>
      <c r="AT4216" s="1"/>
      <c r="AU4216" s="1"/>
    </row>
    <row r="4217" spans="45:47">
      <c r="AS4217" s="1"/>
      <c r="AT4217" s="1"/>
      <c r="AU4217" s="1"/>
    </row>
    <row r="4218" spans="45:47">
      <c r="AS4218" s="1"/>
      <c r="AT4218" s="1"/>
      <c r="AU4218" s="1"/>
    </row>
    <row r="4219" spans="45:47">
      <c r="AS4219" s="1"/>
      <c r="AT4219" s="1"/>
      <c r="AU4219" s="1"/>
    </row>
    <row r="4220" spans="45:47">
      <c r="AS4220" s="1"/>
      <c r="AT4220" s="1"/>
      <c r="AU4220" s="1"/>
    </row>
    <row r="4221" spans="45:47">
      <c r="AS4221" s="1"/>
      <c r="AT4221" s="1"/>
      <c r="AU4221" s="1"/>
    </row>
    <row r="4222" spans="45:47">
      <c r="AS4222" s="1"/>
      <c r="AT4222" s="1"/>
      <c r="AU4222" s="1"/>
    </row>
    <row r="4223" spans="45:47">
      <c r="AS4223" s="1"/>
      <c r="AT4223" s="1"/>
      <c r="AU4223" s="1"/>
    </row>
    <row r="4224" spans="45:47">
      <c r="AS4224" s="1"/>
      <c r="AT4224" s="1"/>
      <c r="AU4224" s="1"/>
    </row>
    <row r="4225" spans="45:47">
      <c r="AS4225" s="1"/>
      <c r="AT4225" s="1"/>
      <c r="AU4225" s="1"/>
    </row>
    <row r="4226" spans="45:47">
      <c r="AS4226" s="1"/>
      <c r="AT4226" s="1"/>
      <c r="AU4226" s="1"/>
    </row>
    <row r="4227" spans="45:47">
      <c r="AS4227" s="1"/>
      <c r="AT4227" s="1"/>
      <c r="AU4227" s="1"/>
    </row>
    <row r="4228" spans="45:47">
      <c r="AS4228" s="1"/>
      <c r="AT4228" s="1"/>
      <c r="AU4228" s="1"/>
    </row>
    <row r="4229" spans="45:47">
      <c r="AS4229" s="1"/>
      <c r="AT4229" s="1"/>
      <c r="AU4229" s="1"/>
    </row>
    <row r="4230" spans="45:47">
      <c r="AS4230" s="1"/>
      <c r="AT4230" s="1"/>
      <c r="AU4230" s="1"/>
    </row>
    <row r="4231" spans="45:47">
      <c r="AS4231" s="1"/>
      <c r="AT4231" s="1"/>
      <c r="AU4231" s="1"/>
    </row>
    <row r="4232" spans="45:47">
      <c r="AS4232" s="1"/>
      <c r="AT4232" s="1"/>
      <c r="AU4232" s="1"/>
    </row>
    <row r="4233" spans="45:47">
      <c r="AS4233" s="1"/>
      <c r="AT4233" s="1"/>
      <c r="AU4233" s="1"/>
    </row>
    <row r="4234" spans="45:47">
      <c r="AS4234" s="1"/>
      <c r="AT4234" s="1"/>
      <c r="AU4234" s="1"/>
    </row>
    <row r="4235" spans="45:47">
      <c r="AS4235" s="1"/>
      <c r="AT4235" s="1"/>
      <c r="AU4235" s="1"/>
    </row>
    <row r="4236" spans="45:47">
      <c r="AS4236" s="1"/>
      <c r="AT4236" s="1"/>
      <c r="AU4236" s="1"/>
    </row>
    <row r="4237" spans="45:47">
      <c r="AS4237" s="1"/>
      <c r="AT4237" s="1"/>
      <c r="AU4237" s="1"/>
    </row>
    <row r="4238" spans="45:47">
      <c r="AS4238" s="1"/>
      <c r="AT4238" s="1"/>
      <c r="AU4238" s="1"/>
    </row>
    <row r="4239" spans="45:47">
      <c r="AS4239" s="1"/>
      <c r="AT4239" s="1"/>
      <c r="AU4239" s="1"/>
    </row>
    <row r="4240" spans="45:47">
      <c r="AS4240" s="1"/>
      <c r="AT4240" s="1"/>
      <c r="AU4240" s="1"/>
    </row>
    <row r="4241" spans="45:47">
      <c r="AS4241" s="1"/>
      <c r="AT4241" s="1"/>
      <c r="AU4241" s="1"/>
    </row>
    <row r="4242" spans="45:47">
      <c r="AS4242" s="1"/>
      <c r="AT4242" s="1"/>
      <c r="AU4242" s="1"/>
    </row>
    <row r="4243" spans="45:47">
      <c r="AS4243" s="1"/>
      <c r="AT4243" s="1"/>
      <c r="AU4243" s="1"/>
    </row>
    <row r="4244" spans="45:47">
      <c r="AS4244" s="1"/>
      <c r="AT4244" s="1"/>
      <c r="AU4244" s="1"/>
    </row>
    <row r="4245" spans="45:47">
      <c r="AS4245" s="1"/>
      <c r="AT4245" s="1"/>
      <c r="AU4245" s="1"/>
    </row>
    <row r="4246" spans="45:47">
      <c r="AS4246" s="1"/>
      <c r="AT4246" s="1"/>
      <c r="AU4246" s="1"/>
    </row>
    <row r="4247" spans="45:47">
      <c r="AS4247" s="1"/>
      <c r="AT4247" s="1"/>
      <c r="AU4247" s="1"/>
    </row>
    <row r="4248" spans="45:47">
      <c r="AS4248" s="1"/>
      <c r="AT4248" s="1"/>
      <c r="AU4248" s="1"/>
    </row>
    <row r="4249" spans="45:47">
      <c r="AS4249" s="1"/>
      <c r="AT4249" s="1"/>
      <c r="AU4249" s="1"/>
    </row>
    <row r="4250" spans="45:47">
      <c r="AS4250" s="1"/>
      <c r="AT4250" s="1"/>
      <c r="AU4250" s="1"/>
    </row>
    <row r="4251" spans="45:47">
      <c r="AS4251" s="1"/>
      <c r="AT4251" s="1"/>
      <c r="AU4251" s="1"/>
    </row>
    <row r="4252" spans="45:47">
      <c r="AS4252" s="1"/>
      <c r="AT4252" s="1"/>
      <c r="AU4252" s="1"/>
    </row>
    <row r="4253" spans="45:47">
      <c r="AS4253" s="1"/>
      <c r="AT4253" s="1"/>
      <c r="AU4253" s="1"/>
    </row>
    <row r="4254" spans="45:47">
      <c r="AS4254" s="1"/>
      <c r="AT4254" s="1"/>
      <c r="AU4254" s="1"/>
    </row>
    <row r="4255" spans="45:47">
      <c r="AS4255" s="1"/>
      <c r="AT4255" s="1"/>
      <c r="AU4255" s="1"/>
    </row>
    <row r="4256" spans="45:47">
      <c r="AS4256" s="1"/>
      <c r="AT4256" s="1"/>
      <c r="AU4256" s="1"/>
    </row>
    <row r="4257" spans="45:47">
      <c r="AS4257" s="1"/>
      <c r="AT4257" s="1"/>
      <c r="AU4257" s="1"/>
    </row>
    <row r="4258" spans="45:47">
      <c r="AS4258" s="1"/>
      <c r="AT4258" s="1"/>
      <c r="AU4258" s="1"/>
    </row>
    <row r="4259" spans="45:47">
      <c r="AS4259" s="1"/>
      <c r="AT4259" s="1"/>
      <c r="AU4259" s="1"/>
    </row>
    <row r="4260" spans="45:47">
      <c r="AS4260" s="1"/>
      <c r="AT4260" s="1"/>
      <c r="AU4260" s="1"/>
    </row>
    <row r="4261" spans="45:47">
      <c r="AS4261" s="1"/>
      <c r="AT4261" s="1"/>
      <c r="AU4261" s="1"/>
    </row>
    <row r="4262" spans="45:47">
      <c r="AS4262" s="1"/>
      <c r="AT4262" s="1"/>
      <c r="AU4262" s="1"/>
    </row>
    <row r="4263" spans="45:47">
      <c r="AS4263" s="1"/>
      <c r="AT4263" s="1"/>
      <c r="AU4263" s="1"/>
    </row>
    <row r="4264" spans="45:47">
      <c r="AS4264" s="1"/>
      <c r="AT4264" s="1"/>
      <c r="AU4264" s="1"/>
    </row>
    <row r="4265" spans="45:47">
      <c r="AS4265" s="1"/>
      <c r="AT4265" s="1"/>
      <c r="AU4265" s="1"/>
    </row>
    <row r="4266" spans="45:47">
      <c r="AS4266" s="1"/>
      <c r="AT4266" s="1"/>
      <c r="AU4266" s="1"/>
    </row>
    <row r="4267" spans="45:47">
      <c r="AS4267" s="1"/>
      <c r="AT4267" s="1"/>
      <c r="AU4267" s="1"/>
    </row>
    <row r="4268" spans="45:47">
      <c r="AS4268" s="1"/>
      <c r="AT4268" s="1"/>
      <c r="AU4268" s="1"/>
    </row>
    <row r="4269" spans="45:47">
      <c r="AS4269" s="1"/>
      <c r="AT4269" s="1"/>
      <c r="AU4269" s="1"/>
    </row>
    <row r="4270" spans="45:47">
      <c r="AS4270" s="1"/>
      <c r="AT4270" s="1"/>
      <c r="AU4270" s="1"/>
    </row>
    <row r="4271" spans="45:47">
      <c r="AS4271" s="1"/>
      <c r="AT4271" s="1"/>
      <c r="AU4271" s="1"/>
    </row>
    <row r="4272" spans="45:47">
      <c r="AS4272" s="1"/>
      <c r="AT4272" s="1"/>
      <c r="AU4272" s="1"/>
    </row>
    <row r="4273" spans="45:47">
      <c r="AS4273" s="1"/>
      <c r="AT4273" s="1"/>
      <c r="AU4273" s="1"/>
    </row>
    <row r="4274" spans="45:47">
      <c r="AS4274" s="1"/>
      <c r="AT4274" s="1"/>
      <c r="AU4274" s="1"/>
    </row>
    <row r="4275" spans="45:47">
      <c r="AS4275" s="1"/>
      <c r="AT4275" s="1"/>
      <c r="AU4275" s="1"/>
    </row>
    <row r="4276" spans="45:47">
      <c r="AS4276" s="1"/>
      <c r="AT4276" s="1"/>
      <c r="AU4276" s="1"/>
    </row>
    <row r="4277" spans="45:47">
      <c r="AS4277" s="1"/>
      <c r="AT4277" s="1"/>
      <c r="AU4277" s="1"/>
    </row>
    <row r="4278" spans="45:47">
      <c r="AS4278" s="1"/>
      <c r="AT4278" s="1"/>
      <c r="AU4278" s="1"/>
    </row>
    <row r="4279" spans="45:47">
      <c r="AS4279" s="1"/>
      <c r="AT4279" s="1"/>
      <c r="AU4279" s="1"/>
    </row>
    <row r="4280" spans="45:47">
      <c r="AS4280" s="1"/>
      <c r="AT4280" s="1"/>
      <c r="AU4280" s="1"/>
    </row>
    <row r="4281" spans="45:47">
      <c r="AS4281" s="1"/>
      <c r="AT4281" s="1"/>
      <c r="AU4281" s="1"/>
    </row>
    <row r="4282" spans="45:47">
      <c r="AS4282" s="1"/>
      <c r="AT4282" s="1"/>
      <c r="AU4282" s="1"/>
    </row>
    <row r="4283" spans="45:47">
      <c r="AS4283" s="1"/>
      <c r="AT4283" s="1"/>
      <c r="AU4283" s="1"/>
    </row>
    <row r="4284" spans="45:47">
      <c r="AS4284" s="1"/>
      <c r="AT4284" s="1"/>
      <c r="AU4284" s="1"/>
    </row>
    <row r="4285" spans="45:47">
      <c r="AS4285" s="1"/>
      <c r="AT4285" s="1"/>
      <c r="AU4285" s="1"/>
    </row>
    <row r="4286" spans="45:47">
      <c r="AS4286" s="1"/>
      <c r="AT4286" s="1"/>
      <c r="AU4286" s="1"/>
    </row>
    <row r="4287" spans="45:47">
      <c r="AS4287" s="1"/>
      <c r="AT4287" s="1"/>
      <c r="AU4287" s="1"/>
    </row>
    <row r="4288" spans="45:47">
      <c r="AS4288" s="1"/>
      <c r="AT4288" s="1"/>
      <c r="AU4288" s="1"/>
    </row>
    <row r="4289" spans="45:47">
      <c r="AS4289" s="1"/>
      <c r="AT4289" s="1"/>
      <c r="AU4289" s="1"/>
    </row>
    <row r="4290" spans="45:47">
      <c r="AS4290" s="1"/>
      <c r="AT4290" s="1"/>
      <c r="AU4290" s="1"/>
    </row>
    <row r="4291" spans="45:47">
      <c r="AS4291" s="1"/>
      <c r="AT4291" s="1"/>
      <c r="AU4291" s="1"/>
    </row>
    <row r="4292" spans="45:47">
      <c r="AS4292" s="1"/>
      <c r="AT4292" s="1"/>
      <c r="AU4292" s="1"/>
    </row>
    <row r="4293" spans="45:47">
      <c r="AS4293" s="1"/>
      <c r="AT4293" s="1"/>
      <c r="AU4293" s="1"/>
    </row>
    <row r="4294" spans="45:47">
      <c r="AS4294" s="1"/>
      <c r="AT4294" s="1"/>
      <c r="AU4294" s="1"/>
    </row>
    <row r="4295" spans="45:47">
      <c r="AS4295" s="1"/>
      <c r="AT4295" s="1"/>
      <c r="AU4295" s="1"/>
    </row>
    <row r="4296" spans="45:47">
      <c r="AS4296" s="1"/>
      <c r="AT4296" s="1"/>
      <c r="AU4296" s="1"/>
    </row>
    <row r="4297" spans="45:47">
      <c r="AS4297" s="1"/>
      <c r="AT4297" s="1"/>
      <c r="AU4297" s="1"/>
    </row>
    <row r="4298" spans="45:47">
      <c r="AS4298" s="1"/>
      <c r="AT4298" s="1"/>
      <c r="AU4298" s="1"/>
    </row>
    <row r="4299" spans="45:47">
      <c r="AS4299" s="1"/>
      <c r="AT4299" s="1"/>
      <c r="AU4299" s="1"/>
    </row>
    <row r="4300" spans="45:47">
      <c r="AS4300" s="1"/>
      <c r="AT4300" s="1"/>
      <c r="AU4300" s="1"/>
    </row>
    <row r="4301" spans="45:47">
      <c r="AS4301" s="1"/>
      <c r="AT4301" s="1"/>
      <c r="AU4301" s="1"/>
    </row>
    <row r="4302" spans="45:47">
      <c r="AS4302" s="1"/>
      <c r="AT4302" s="1"/>
      <c r="AU4302" s="1"/>
    </row>
    <row r="4303" spans="45:47">
      <c r="AS4303" s="1"/>
      <c r="AT4303" s="1"/>
      <c r="AU4303" s="1"/>
    </row>
    <row r="4304" spans="45:47">
      <c r="AS4304" s="1"/>
      <c r="AT4304" s="1"/>
      <c r="AU4304" s="1"/>
    </row>
    <row r="4305" spans="45:47">
      <c r="AS4305" s="1"/>
      <c r="AT4305" s="1"/>
      <c r="AU4305" s="1"/>
    </row>
    <row r="4306" spans="45:47">
      <c r="AS4306" s="1"/>
      <c r="AT4306" s="1"/>
      <c r="AU4306" s="1"/>
    </row>
    <row r="4307" spans="45:47">
      <c r="AS4307" s="1"/>
      <c r="AT4307" s="1"/>
      <c r="AU4307" s="1"/>
    </row>
    <row r="4308" spans="45:47">
      <c r="AS4308" s="1"/>
      <c r="AT4308" s="1"/>
      <c r="AU4308" s="1"/>
    </row>
    <row r="4309" spans="45:47">
      <c r="AS4309" s="1"/>
      <c r="AT4309" s="1"/>
      <c r="AU4309" s="1"/>
    </row>
    <row r="4310" spans="45:47">
      <c r="AS4310" s="1"/>
      <c r="AT4310" s="1"/>
      <c r="AU4310" s="1"/>
    </row>
    <row r="4311" spans="45:47">
      <c r="AS4311" s="1"/>
      <c r="AT4311" s="1"/>
      <c r="AU4311" s="1"/>
    </row>
    <row r="4312" spans="45:47">
      <c r="AS4312" s="1"/>
      <c r="AT4312" s="1"/>
      <c r="AU4312" s="1"/>
    </row>
    <row r="4313" spans="45:47">
      <c r="AS4313" s="1"/>
      <c r="AT4313" s="1"/>
      <c r="AU4313" s="1"/>
    </row>
    <row r="4314" spans="45:47">
      <c r="AS4314" s="1"/>
      <c r="AT4314" s="1"/>
      <c r="AU4314" s="1"/>
    </row>
    <row r="4315" spans="45:47">
      <c r="AS4315" s="1"/>
      <c r="AT4315" s="1"/>
      <c r="AU4315" s="1"/>
    </row>
    <row r="4316" spans="45:47">
      <c r="AS4316" s="1"/>
      <c r="AT4316" s="1"/>
      <c r="AU4316" s="1"/>
    </row>
    <row r="4317" spans="45:47">
      <c r="AS4317" s="1"/>
      <c r="AT4317" s="1"/>
      <c r="AU4317" s="1"/>
    </row>
    <row r="4318" spans="45:47">
      <c r="AS4318" s="1"/>
      <c r="AT4318" s="1"/>
      <c r="AU4318" s="1"/>
    </row>
    <row r="4319" spans="45:47">
      <c r="AS4319" s="1"/>
      <c r="AT4319" s="1"/>
      <c r="AU4319" s="1"/>
    </row>
    <row r="4320" spans="45:47">
      <c r="AS4320" s="1"/>
      <c r="AT4320" s="1"/>
      <c r="AU4320" s="1"/>
    </row>
    <row r="4321" spans="45:47">
      <c r="AS4321" s="1"/>
      <c r="AT4321" s="1"/>
      <c r="AU4321" s="1"/>
    </row>
    <row r="4322" spans="45:47">
      <c r="AS4322" s="1"/>
      <c r="AT4322" s="1"/>
      <c r="AU4322" s="1"/>
    </row>
    <row r="4323" spans="45:47">
      <c r="AS4323" s="1"/>
      <c r="AT4323" s="1"/>
      <c r="AU4323" s="1"/>
    </row>
    <row r="4324" spans="45:47">
      <c r="AS4324" s="1"/>
      <c r="AT4324" s="1"/>
      <c r="AU4324" s="1"/>
    </row>
    <row r="4325" spans="45:47">
      <c r="AS4325" s="1"/>
      <c r="AT4325" s="1"/>
      <c r="AU4325" s="1"/>
    </row>
    <row r="4326" spans="45:47">
      <c r="AS4326" s="1"/>
      <c r="AT4326" s="1"/>
      <c r="AU4326" s="1"/>
    </row>
    <row r="4327" spans="45:47">
      <c r="AS4327" s="1"/>
      <c r="AT4327" s="1"/>
      <c r="AU4327" s="1"/>
    </row>
    <row r="4328" spans="45:47">
      <c r="AS4328" s="1"/>
      <c r="AT4328" s="1"/>
      <c r="AU4328" s="1"/>
    </row>
    <row r="4329" spans="45:47">
      <c r="AS4329" s="1"/>
      <c r="AT4329" s="1"/>
      <c r="AU4329" s="1"/>
    </row>
    <row r="4330" spans="45:47">
      <c r="AS4330" s="1"/>
      <c r="AT4330" s="1"/>
      <c r="AU4330" s="1"/>
    </row>
    <row r="4331" spans="45:47">
      <c r="AS4331" s="1"/>
      <c r="AT4331" s="1"/>
      <c r="AU4331" s="1"/>
    </row>
    <row r="4332" spans="45:47">
      <c r="AS4332" s="1"/>
      <c r="AT4332" s="1"/>
      <c r="AU4332" s="1"/>
    </row>
    <row r="4333" spans="45:47">
      <c r="AS4333" s="1"/>
      <c r="AT4333" s="1"/>
      <c r="AU4333" s="1"/>
    </row>
    <row r="4334" spans="45:47">
      <c r="AS4334" s="1"/>
      <c r="AT4334" s="1"/>
      <c r="AU4334" s="1"/>
    </row>
    <row r="4335" spans="45:47">
      <c r="AS4335" s="1"/>
      <c r="AT4335" s="1"/>
      <c r="AU4335" s="1"/>
    </row>
    <row r="4336" spans="45:47">
      <c r="AS4336" s="1"/>
      <c r="AT4336" s="1"/>
      <c r="AU4336" s="1"/>
    </row>
    <row r="4337" spans="45:47">
      <c r="AS4337" s="1"/>
      <c r="AT4337" s="1"/>
      <c r="AU4337" s="1"/>
    </row>
    <row r="4338" spans="45:47">
      <c r="AS4338" s="1"/>
      <c r="AT4338" s="1"/>
      <c r="AU4338" s="1"/>
    </row>
    <row r="4339" spans="45:47">
      <c r="AS4339" s="1"/>
      <c r="AT4339" s="1"/>
      <c r="AU4339" s="1"/>
    </row>
    <row r="4340" spans="45:47">
      <c r="AS4340" s="1"/>
      <c r="AT4340" s="1"/>
      <c r="AU4340" s="1"/>
    </row>
    <row r="4341" spans="45:47">
      <c r="AS4341" s="1"/>
      <c r="AT4341" s="1"/>
      <c r="AU4341" s="1"/>
    </row>
    <row r="4342" spans="45:47">
      <c r="AS4342" s="1"/>
      <c r="AT4342" s="1"/>
      <c r="AU4342" s="1"/>
    </row>
    <row r="4343" spans="45:47">
      <c r="AS4343" s="1"/>
      <c r="AT4343" s="1"/>
      <c r="AU4343" s="1"/>
    </row>
    <row r="4344" spans="45:47">
      <c r="AS4344" s="1"/>
      <c r="AT4344" s="1"/>
      <c r="AU4344" s="1"/>
    </row>
    <row r="4345" spans="45:47">
      <c r="AS4345" s="1"/>
      <c r="AT4345" s="1"/>
      <c r="AU4345" s="1"/>
    </row>
    <row r="4346" spans="45:47">
      <c r="AS4346" s="1"/>
      <c r="AT4346" s="1"/>
      <c r="AU4346" s="1"/>
    </row>
    <row r="4347" spans="45:47">
      <c r="AS4347" s="1"/>
      <c r="AT4347" s="1"/>
      <c r="AU4347" s="1"/>
    </row>
    <row r="4348" spans="45:47">
      <c r="AS4348" s="1"/>
      <c r="AT4348" s="1"/>
      <c r="AU4348" s="1"/>
    </row>
    <row r="4349" spans="45:47">
      <c r="AS4349" s="1"/>
      <c r="AT4349" s="1"/>
      <c r="AU4349" s="1"/>
    </row>
    <row r="4350" spans="45:47">
      <c r="AS4350" s="1"/>
      <c r="AT4350" s="1"/>
      <c r="AU4350" s="1"/>
    </row>
    <row r="4351" spans="45:47">
      <c r="AS4351" s="1"/>
      <c r="AT4351" s="1"/>
      <c r="AU4351" s="1"/>
    </row>
    <row r="4352" spans="45:47">
      <c r="AS4352" s="1"/>
      <c r="AT4352" s="1"/>
      <c r="AU4352" s="1"/>
    </row>
    <row r="4353" spans="45:47">
      <c r="AS4353" s="1"/>
      <c r="AT4353" s="1"/>
      <c r="AU4353" s="1"/>
    </row>
    <row r="4354" spans="45:47">
      <c r="AS4354" s="1"/>
      <c r="AT4354" s="1"/>
      <c r="AU4354" s="1"/>
    </row>
    <row r="4355" spans="45:47">
      <c r="AS4355" s="1"/>
      <c r="AT4355" s="1"/>
      <c r="AU4355" s="1"/>
    </row>
    <row r="4356" spans="45:47">
      <c r="AS4356" s="1"/>
      <c r="AT4356" s="1"/>
      <c r="AU4356" s="1"/>
    </row>
    <row r="4357" spans="45:47">
      <c r="AS4357" s="1"/>
      <c r="AT4357" s="1"/>
      <c r="AU4357" s="1"/>
    </row>
    <row r="4358" spans="45:47">
      <c r="AS4358" s="1"/>
      <c r="AT4358" s="1"/>
      <c r="AU4358" s="1"/>
    </row>
    <row r="4359" spans="45:47">
      <c r="AS4359" s="1"/>
      <c r="AT4359" s="1"/>
      <c r="AU4359" s="1"/>
    </row>
    <row r="4360" spans="45:47">
      <c r="AS4360" s="1"/>
      <c r="AT4360" s="1"/>
      <c r="AU4360" s="1"/>
    </row>
    <row r="4361" spans="45:47">
      <c r="AS4361" s="1"/>
      <c r="AT4361" s="1"/>
      <c r="AU4361" s="1"/>
    </row>
    <row r="4362" spans="45:47">
      <c r="AS4362" s="1"/>
      <c r="AT4362" s="1"/>
      <c r="AU4362" s="1"/>
    </row>
    <row r="4363" spans="45:47">
      <c r="AS4363" s="1"/>
      <c r="AT4363" s="1"/>
      <c r="AU4363" s="1"/>
    </row>
    <row r="4364" spans="45:47">
      <c r="AS4364" s="1"/>
      <c r="AT4364" s="1"/>
      <c r="AU4364" s="1"/>
    </row>
    <row r="4365" spans="45:47">
      <c r="AS4365" s="1"/>
      <c r="AT4365" s="1"/>
      <c r="AU4365" s="1"/>
    </row>
    <row r="4366" spans="45:47">
      <c r="AS4366" s="1"/>
      <c r="AT4366" s="1"/>
      <c r="AU4366" s="1"/>
    </row>
    <row r="4367" spans="45:47">
      <c r="AS4367" s="1"/>
      <c r="AT4367" s="1"/>
      <c r="AU4367" s="1"/>
    </row>
    <row r="4368" spans="45:47">
      <c r="AS4368" s="1"/>
      <c r="AT4368" s="1"/>
      <c r="AU4368" s="1"/>
    </row>
    <row r="4369" spans="45:47">
      <c r="AS4369" s="1"/>
      <c r="AT4369" s="1"/>
      <c r="AU4369" s="1"/>
    </row>
    <row r="4370" spans="45:47">
      <c r="AS4370" s="1"/>
      <c r="AT4370" s="1"/>
      <c r="AU4370" s="1"/>
    </row>
    <row r="4371" spans="45:47">
      <c r="AS4371" s="1"/>
      <c r="AT4371" s="1"/>
      <c r="AU4371" s="1"/>
    </row>
    <row r="4372" spans="45:47">
      <c r="AS4372" s="1"/>
      <c r="AT4372" s="1"/>
      <c r="AU4372" s="1"/>
    </row>
    <row r="4373" spans="45:47">
      <c r="AS4373" s="1"/>
      <c r="AT4373" s="1"/>
      <c r="AU4373" s="1"/>
    </row>
    <row r="4374" spans="45:47">
      <c r="AS4374" s="1"/>
      <c r="AT4374" s="1"/>
      <c r="AU4374" s="1"/>
    </row>
    <row r="4375" spans="45:47">
      <c r="AS4375" s="1"/>
      <c r="AT4375" s="1"/>
      <c r="AU4375" s="1"/>
    </row>
    <row r="4376" spans="45:47">
      <c r="AS4376" s="1"/>
      <c r="AT4376" s="1"/>
      <c r="AU4376" s="1"/>
    </row>
    <row r="4377" spans="45:47">
      <c r="AS4377" s="1"/>
      <c r="AT4377" s="1"/>
      <c r="AU4377" s="1"/>
    </row>
    <row r="4378" spans="45:47">
      <c r="AS4378" s="1"/>
      <c r="AT4378" s="1"/>
      <c r="AU4378" s="1"/>
    </row>
    <row r="4379" spans="45:47">
      <c r="AS4379" s="1"/>
      <c r="AT4379" s="1"/>
      <c r="AU4379" s="1"/>
    </row>
    <row r="4380" spans="45:47">
      <c r="AS4380" s="1"/>
      <c r="AT4380" s="1"/>
      <c r="AU4380" s="1"/>
    </row>
    <row r="4381" spans="45:47">
      <c r="AS4381" s="1"/>
      <c r="AT4381" s="1"/>
      <c r="AU4381" s="1"/>
    </row>
    <row r="4382" spans="45:47">
      <c r="AS4382" s="1"/>
      <c r="AT4382" s="1"/>
      <c r="AU4382" s="1"/>
    </row>
    <row r="4383" spans="45:47">
      <c r="AS4383" s="1"/>
      <c r="AT4383" s="1"/>
      <c r="AU4383" s="1"/>
    </row>
    <row r="4384" spans="45:47">
      <c r="AS4384" s="1"/>
      <c r="AT4384" s="1"/>
      <c r="AU4384" s="1"/>
    </row>
    <row r="4385" spans="45:47">
      <c r="AS4385" s="1"/>
      <c r="AT4385" s="1"/>
      <c r="AU4385" s="1"/>
    </row>
    <row r="4386" spans="45:47">
      <c r="AS4386" s="1"/>
      <c r="AT4386" s="1"/>
      <c r="AU4386" s="1"/>
    </row>
    <row r="4387" spans="45:47">
      <c r="AS4387" s="1"/>
      <c r="AT4387" s="1"/>
      <c r="AU4387" s="1"/>
    </row>
    <row r="4388" spans="45:47">
      <c r="AS4388" s="1"/>
      <c r="AT4388" s="1"/>
      <c r="AU4388" s="1"/>
    </row>
    <row r="4389" spans="45:47">
      <c r="AS4389" s="1"/>
      <c r="AT4389" s="1"/>
      <c r="AU4389" s="1"/>
    </row>
    <row r="4390" spans="45:47">
      <c r="AS4390" s="1"/>
      <c r="AT4390" s="1"/>
      <c r="AU4390" s="1"/>
    </row>
    <row r="4391" spans="45:47">
      <c r="AS4391" s="1"/>
      <c r="AT4391" s="1"/>
      <c r="AU4391" s="1"/>
    </row>
    <row r="4392" spans="45:47">
      <c r="AS4392" s="1"/>
      <c r="AT4392" s="1"/>
      <c r="AU4392" s="1"/>
    </row>
    <row r="4393" spans="45:47">
      <c r="AS4393" s="1"/>
      <c r="AT4393" s="1"/>
      <c r="AU4393" s="1"/>
    </row>
    <row r="4394" spans="45:47">
      <c r="AS4394" s="1"/>
      <c r="AT4394" s="1"/>
      <c r="AU4394" s="1"/>
    </row>
    <row r="4395" spans="45:47">
      <c r="AS4395" s="1"/>
      <c r="AT4395" s="1"/>
      <c r="AU4395" s="1"/>
    </row>
    <row r="4396" spans="45:47">
      <c r="AS4396" s="1"/>
      <c r="AT4396" s="1"/>
      <c r="AU4396" s="1"/>
    </row>
    <row r="4397" spans="45:47">
      <c r="AS4397" s="1"/>
      <c r="AT4397" s="1"/>
      <c r="AU4397" s="1"/>
    </row>
    <row r="4398" spans="45:47">
      <c r="AS4398" s="1"/>
      <c r="AT4398" s="1"/>
      <c r="AU4398" s="1"/>
    </row>
    <row r="4399" spans="45:47">
      <c r="AS4399" s="1"/>
      <c r="AT4399" s="1"/>
      <c r="AU4399" s="1"/>
    </row>
    <row r="4400" spans="45:47">
      <c r="AS4400" s="1"/>
      <c r="AT4400" s="1"/>
      <c r="AU4400" s="1"/>
    </row>
    <row r="4401" spans="45:47">
      <c r="AS4401" s="1"/>
      <c r="AT4401" s="1"/>
      <c r="AU4401" s="1"/>
    </row>
    <row r="4402" spans="45:47">
      <c r="AS4402" s="1"/>
      <c r="AT4402" s="1"/>
      <c r="AU4402" s="1"/>
    </row>
    <row r="4403" spans="45:47">
      <c r="AS4403" s="1"/>
      <c r="AT4403" s="1"/>
      <c r="AU4403" s="1"/>
    </row>
    <row r="4404" spans="45:47">
      <c r="AS4404" s="1"/>
      <c r="AT4404" s="1"/>
      <c r="AU4404" s="1"/>
    </row>
    <row r="4405" spans="45:47">
      <c r="AS4405" s="1"/>
      <c r="AT4405" s="1"/>
      <c r="AU4405" s="1"/>
    </row>
    <row r="4406" spans="45:47">
      <c r="AS4406" s="1"/>
      <c r="AT4406" s="1"/>
      <c r="AU4406" s="1"/>
    </row>
    <row r="4407" spans="45:47">
      <c r="AS4407" s="1"/>
      <c r="AT4407" s="1"/>
      <c r="AU4407" s="1"/>
    </row>
    <row r="4408" spans="45:47">
      <c r="AS4408" s="1"/>
      <c r="AT4408" s="1"/>
      <c r="AU4408" s="1"/>
    </row>
    <row r="4409" spans="45:47">
      <c r="AS4409" s="1"/>
      <c r="AT4409" s="1"/>
      <c r="AU4409" s="1"/>
    </row>
    <row r="4410" spans="45:47">
      <c r="AS4410" s="1"/>
      <c r="AT4410" s="1"/>
      <c r="AU4410" s="1"/>
    </row>
    <row r="4411" spans="45:47">
      <c r="AS4411" s="1"/>
      <c r="AT4411" s="1"/>
      <c r="AU4411" s="1"/>
    </row>
    <row r="4412" spans="45:47">
      <c r="AS4412" s="1"/>
      <c r="AT4412" s="1"/>
      <c r="AU4412" s="1"/>
    </row>
    <row r="4413" spans="45:47">
      <c r="AS4413" s="1"/>
      <c r="AT4413" s="1"/>
      <c r="AU4413" s="1"/>
    </row>
    <row r="4414" spans="45:47">
      <c r="AS4414" s="1"/>
      <c r="AT4414" s="1"/>
      <c r="AU4414" s="1"/>
    </row>
    <row r="4415" spans="45:47">
      <c r="AS4415" s="1"/>
      <c r="AT4415" s="1"/>
      <c r="AU4415" s="1"/>
    </row>
    <row r="4416" spans="45:47">
      <c r="AS4416" s="1"/>
      <c r="AT4416" s="1"/>
      <c r="AU4416" s="1"/>
    </row>
    <row r="4417" spans="45:47">
      <c r="AS4417" s="1"/>
      <c r="AT4417" s="1"/>
      <c r="AU4417" s="1"/>
    </row>
    <row r="4418" spans="45:47">
      <c r="AS4418" s="1"/>
      <c r="AT4418" s="1"/>
      <c r="AU4418" s="1"/>
    </row>
    <row r="4419" spans="45:47">
      <c r="AS4419" s="1"/>
      <c r="AT4419" s="1"/>
      <c r="AU4419" s="1"/>
    </row>
    <row r="4420" spans="45:47">
      <c r="AS4420" s="1"/>
      <c r="AT4420" s="1"/>
      <c r="AU4420" s="1"/>
    </row>
    <row r="4421" spans="45:47">
      <c r="AS4421" s="1"/>
      <c r="AT4421" s="1"/>
      <c r="AU4421" s="1"/>
    </row>
    <row r="4422" spans="45:47">
      <c r="AS4422" s="1"/>
      <c r="AT4422" s="1"/>
      <c r="AU4422" s="1"/>
    </row>
    <row r="4423" spans="45:47">
      <c r="AS4423" s="1"/>
      <c r="AT4423" s="1"/>
      <c r="AU4423" s="1"/>
    </row>
    <row r="4424" spans="45:47">
      <c r="AS4424" s="1"/>
      <c r="AT4424" s="1"/>
      <c r="AU4424" s="1"/>
    </row>
    <row r="4425" spans="45:47">
      <c r="AS4425" s="1"/>
      <c r="AT4425" s="1"/>
      <c r="AU4425" s="1"/>
    </row>
    <row r="4426" spans="45:47">
      <c r="AS4426" s="1"/>
      <c r="AT4426" s="1"/>
      <c r="AU4426" s="1"/>
    </row>
    <row r="4427" spans="45:47">
      <c r="AS4427" s="1"/>
      <c r="AT4427" s="1"/>
      <c r="AU4427" s="1"/>
    </row>
    <row r="4428" spans="45:47">
      <c r="AS4428" s="1"/>
      <c r="AT4428" s="1"/>
      <c r="AU4428" s="1"/>
    </row>
    <row r="4429" spans="45:47">
      <c r="AS4429" s="1"/>
      <c r="AT4429" s="1"/>
      <c r="AU4429" s="1"/>
    </row>
    <row r="4430" spans="45:47">
      <c r="AS4430" s="1"/>
      <c r="AT4430" s="1"/>
      <c r="AU4430" s="1"/>
    </row>
    <row r="4431" spans="45:47">
      <c r="AS4431" s="1"/>
      <c r="AT4431" s="1"/>
      <c r="AU4431" s="1"/>
    </row>
    <row r="4432" spans="45:47">
      <c r="AS4432" s="1"/>
      <c r="AT4432" s="1"/>
      <c r="AU4432" s="1"/>
    </row>
    <row r="4433" spans="45:47">
      <c r="AS4433" s="1"/>
      <c r="AT4433" s="1"/>
      <c r="AU4433" s="1"/>
    </row>
    <row r="4434" spans="45:47">
      <c r="AS4434" s="1"/>
      <c r="AT4434" s="1"/>
      <c r="AU4434" s="1"/>
    </row>
    <row r="4435" spans="45:47">
      <c r="AS4435" s="1"/>
      <c r="AT4435" s="1"/>
      <c r="AU4435" s="1"/>
    </row>
    <row r="4436" spans="45:47">
      <c r="AS4436" s="1"/>
      <c r="AT4436" s="1"/>
      <c r="AU4436" s="1"/>
    </row>
    <row r="4437" spans="45:47">
      <c r="AS4437" s="1"/>
      <c r="AT4437" s="1"/>
      <c r="AU4437" s="1"/>
    </row>
    <row r="4438" spans="45:47">
      <c r="AS4438" s="1"/>
      <c r="AT4438" s="1"/>
      <c r="AU4438" s="1"/>
    </row>
    <row r="4439" spans="45:47">
      <c r="AS4439" s="1"/>
      <c r="AT4439" s="1"/>
      <c r="AU4439" s="1"/>
    </row>
    <row r="4440" spans="45:47">
      <c r="AS4440" s="1"/>
      <c r="AT4440" s="1"/>
      <c r="AU4440" s="1"/>
    </row>
    <row r="4441" spans="45:47">
      <c r="AS4441" s="1"/>
      <c r="AT4441" s="1"/>
      <c r="AU4441" s="1"/>
    </row>
    <row r="4442" spans="45:47">
      <c r="AS4442" s="1"/>
      <c r="AT4442" s="1"/>
      <c r="AU4442" s="1"/>
    </row>
    <row r="4443" spans="45:47">
      <c r="AS4443" s="1"/>
      <c r="AT4443" s="1"/>
      <c r="AU4443" s="1"/>
    </row>
    <row r="4444" spans="45:47">
      <c r="AS4444" s="1"/>
      <c r="AT4444" s="1"/>
      <c r="AU4444" s="1"/>
    </row>
    <row r="4445" spans="45:47">
      <c r="AS4445" s="1"/>
      <c r="AT4445" s="1"/>
      <c r="AU4445" s="1"/>
    </row>
    <row r="4446" spans="45:47">
      <c r="AS4446" s="1"/>
      <c r="AT4446" s="1"/>
      <c r="AU4446" s="1"/>
    </row>
    <row r="4447" spans="45:47">
      <c r="AS4447" s="1"/>
      <c r="AT4447" s="1"/>
      <c r="AU4447" s="1"/>
    </row>
    <row r="4448" spans="45:47">
      <c r="AS4448" s="1"/>
      <c r="AT4448" s="1"/>
      <c r="AU4448" s="1"/>
    </row>
    <row r="4449" spans="45:47">
      <c r="AS4449" s="1"/>
      <c r="AT4449" s="1"/>
      <c r="AU4449" s="1"/>
    </row>
    <row r="4450" spans="45:47">
      <c r="AS4450" s="1"/>
      <c r="AT4450" s="1"/>
      <c r="AU4450" s="1"/>
    </row>
    <row r="4451" spans="45:47">
      <c r="AS4451" s="1"/>
      <c r="AT4451" s="1"/>
      <c r="AU4451" s="1"/>
    </row>
    <row r="4452" spans="45:47">
      <c r="AS4452" s="1"/>
      <c r="AT4452" s="1"/>
      <c r="AU4452" s="1"/>
    </row>
    <row r="4453" spans="45:47">
      <c r="AS4453" s="1"/>
      <c r="AT4453" s="1"/>
      <c r="AU4453" s="1"/>
    </row>
    <row r="4454" spans="45:47">
      <c r="AS4454" s="1"/>
      <c r="AT4454" s="1"/>
      <c r="AU4454" s="1"/>
    </row>
    <row r="4455" spans="45:47">
      <c r="AS4455" s="1"/>
      <c r="AT4455" s="1"/>
      <c r="AU4455" s="1"/>
    </row>
    <row r="4456" spans="45:47">
      <c r="AS4456" s="1"/>
      <c r="AT4456" s="1"/>
      <c r="AU4456" s="1"/>
    </row>
    <row r="4457" spans="45:47">
      <c r="AS4457" s="1"/>
      <c r="AT4457" s="1"/>
      <c r="AU4457" s="1"/>
    </row>
    <row r="4458" spans="45:47">
      <c r="AS4458" s="1"/>
      <c r="AT4458" s="1"/>
      <c r="AU4458" s="1"/>
    </row>
    <row r="4459" spans="45:47">
      <c r="AS4459" s="1"/>
      <c r="AT4459" s="1"/>
      <c r="AU4459" s="1"/>
    </row>
    <row r="4460" spans="45:47">
      <c r="AS4460" s="1"/>
      <c r="AT4460" s="1"/>
      <c r="AU4460" s="1"/>
    </row>
    <row r="4461" spans="45:47">
      <c r="AS4461" s="1"/>
      <c r="AT4461" s="1"/>
      <c r="AU4461" s="1"/>
    </row>
    <row r="4462" spans="45:47">
      <c r="AS4462" s="1"/>
      <c r="AT4462" s="1"/>
      <c r="AU4462" s="1"/>
    </row>
    <row r="4463" spans="45:47">
      <c r="AS4463" s="1"/>
      <c r="AT4463" s="1"/>
      <c r="AU4463" s="1"/>
    </row>
    <row r="4464" spans="45:47">
      <c r="AS4464" s="1"/>
      <c r="AT4464" s="1"/>
      <c r="AU4464" s="1"/>
    </row>
    <row r="4465" spans="45:47">
      <c r="AS4465" s="1"/>
      <c r="AT4465" s="1"/>
      <c r="AU4465" s="1"/>
    </row>
    <row r="4466" spans="45:47">
      <c r="AS4466" s="1"/>
      <c r="AT4466" s="1"/>
      <c r="AU4466" s="1"/>
    </row>
    <row r="4467" spans="45:47">
      <c r="AS4467" s="1"/>
      <c r="AT4467" s="1"/>
      <c r="AU4467" s="1"/>
    </row>
    <row r="4468" spans="45:47">
      <c r="AS4468" s="1"/>
      <c r="AT4468" s="1"/>
      <c r="AU4468" s="1"/>
    </row>
    <row r="4469" spans="45:47">
      <c r="AS4469" s="1"/>
      <c r="AT4469" s="1"/>
      <c r="AU4469" s="1"/>
    </row>
    <row r="4470" spans="45:47">
      <c r="AS4470" s="1"/>
      <c r="AT4470" s="1"/>
      <c r="AU4470" s="1"/>
    </row>
    <row r="4471" spans="45:47">
      <c r="AS4471" s="1"/>
      <c r="AT4471" s="1"/>
      <c r="AU4471" s="1"/>
    </row>
    <row r="4472" spans="45:47">
      <c r="AS4472" s="1"/>
      <c r="AT4472" s="1"/>
      <c r="AU4472" s="1"/>
    </row>
    <row r="4473" spans="45:47">
      <c r="AS4473" s="1"/>
      <c r="AT4473" s="1"/>
      <c r="AU4473" s="1"/>
    </row>
    <row r="4474" spans="45:47">
      <c r="AS4474" s="1"/>
      <c r="AT4474" s="1"/>
      <c r="AU4474" s="1"/>
    </row>
    <row r="4475" spans="45:47">
      <c r="AS4475" s="1"/>
      <c r="AT4475" s="1"/>
      <c r="AU4475" s="1"/>
    </row>
    <row r="4476" spans="45:47">
      <c r="AS4476" s="1"/>
      <c r="AT4476" s="1"/>
      <c r="AU4476" s="1"/>
    </row>
    <row r="4477" spans="45:47">
      <c r="AS4477" s="1"/>
      <c r="AT4477" s="1"/>
      <c r="AU4477" s="1"/>
    </row>
    <row r="4478" spans="45:47">
      <c r="AS4478" s="1"/>
      <c r="AT4478" s="1"/>
      <c r="AU4478" s="1"/>
    </row>
    <row r="4479" spans="45:47">
      <c r="AS4479" s="1"/>
      <c r="AT4479" s="1"/>
      <c r="AU4479" s="1"/>
    </row>
    <row r="4480" spans="45:47">
      <c r="AS4480" s="1"/>
      <c r="AT4480" s="1"/>
      <c r="AU4480" s="1"/>
    </row>
    <row r="4481" spans="45:47">
      <c r="AS4481" s="1"/>
      <c r="AT4481" s="1"/>
      <c r="AU4481" s="1"/>
    </row>
    <row r="4482" spans="45:47">
      <c r="AS4482" s="1"/>
      <c r="AT4482" s="1"/>
      <c r="AU4482" s="1"/>
    </row>
    <row r="4483" spans="45:47">
      <c r="AS4483" s="1"/>
      <c r="AT4483" s="1"/>
      <c r="AU4483" s="1"/>
    </row>
    <row r="4484" spans="45:47">
      <c r="AS4484" s="1"/>
      <c r="AT4484" s="1"/>
      <c r="AU4484" s="1"/>
    </row>
    <row r="4485" spans="45:47">
      <c r="AS4485" s="1"/>
      <c r="AT4485" s="1"/>
      <c r="AU4485" s="1"/>
    </row>
    <row r="4486" spans="45:47">
      <c r="AS4486" s="1"/>
      <c r="AT4486" s="1"/>
      <c r="AU4486" s="1"/>
    </row>
    <row r="4487" spans="45:47">
      <c r="AS4487" s="1"/>
      <c r="AT4487" s="1"/>
      <c r="AU4487" s="1"/>
    </row>
    <row r="4488" spans="45:47">
      <c r="AS4488" s="1"/>
      <c r="AT4488" s="1"/>
      <c r="AU4488" s="1"/>
    </row>
    <row r="4489" spans="45:47">
      <c r="AS4489" s="1"/>
      <c r="AT4489" s="1"/>
      <c r="AU4489" s="1"/>
    </row>
    <row r="4490" spans="45:47">
      <c r="AS4490" s="1"/>
      <c r="AT4490" s="1"/>
      <c r="AU4490" s="1"/>
    </row>
    <row r="4491" spans="45:47">
      <c r="AS4491" s="1"/>
      <c r="AT4491" s="1"/>
      <c r="AU4491" s="1"/>
    </row>
    <row r="4492" spans="45:47">
      <c r="AS4492" s="1"/>
      <c r="AT4492" s="1"/>
      <c r="AU4492" s="1"/>
    </row>
    <row r="4493" spans="45:47">
      <c r="AS4493" s="1"/>
      <c r="AT4493" s="1"/>
      <c r="AU4493" s="1"/>
    </row>
    <row r="4494" spans="45:47">
      <c r="AS4494" s="1"/>
      <c r="AT4494" s="1"/>
      <c r="AU4494" s="1"/>
    </row>
    <row r="4495" spans="45:47">
      <c r="AS4495" s="1"/>
      <c r="AT4495" s="1"/>
      <c r="AU4495" s="1"/>
    </row>
    <row r="4496" spans="45:47">
      <c r="AS4496" s="1"/>
      <c r="AT4496" s="1"/>
      <c r="AU4496" s="1"/>
    </row>
    <row r="4497" spans="45:47">
      <c r="AS4497" s="1"/>
      <c r="AT4497" s="1"/>
      <c r="AU4497" s="1"/>
    </row>
    <row r="4498" spans="45:47">
      <c r="AS4498" s="1"/>
      <c r="AT4498" s="1"/>
      <c r="AU4498" s="1"/>
    </row>
    <row r="4499" spans="45:47">
      <c r="AS4499" s="1"/>
      <c r="AT4499" s="1"/>
      <c r="AU4499" s="1"/>
    </row>
    <row r="4500" spans="45:47">
      <c r="AS4500" s="1"/>
      <c r="AT4500" s="1"/>
      <c r="AU4500" s="1"/>
    </row>
    <row r="4501" spans="45:47">
      <c r="AS4501" s="1"/>
      <c r="AT4501" s="1"/>
      <c r="AU4501" s="1"/>
    </row>
    <row r="4502" spans="45:47">
      <c r="AS4502" s="1"/>
      <c r="AT4502" s="1"/>
      <c r="AU4502" s="1"/>
    </row>
    <row r="4503" spans="45:47">
      <c r="AS4503" s="1"/>
      <c r="AT4503" s="1"/>
      <c r="AU4503" s="1"/>
    </row>
    <row r="4504" spans="45:47">
      <c r="AS4504" s="1"/>
      <c r="AT4504" s="1"/>
      <c r="AU4504" s="1"/>
    </row>
    <row r="4505" spans="45:47">
      <c r="AS4505" s="1"/>
      <c r="AT4505" s="1"/>
      <c r="AU4505" s="1"/>
    </row>
    <row r="4506" spans="45:47">
      <c r="AS4506" s="1"/>
      <c r="AT4506" s="1"/>
      <c r="AU4506" s="1"/>
    </row>
    <row r="4507" spans="45:47">
      <c r="AS4507" s="1"/>
      <c r="AT4507" s="1"/>
      <c r="AU4507" s="1"/>
    </row>
    <row r="4508" spans="45:47">
      <c r="AS4508" s="1"/>
      <c r="AT4508" s="1"/>
      <c r="AU4508" s="1"/>
    </row>
    <row r="4509" spans="45:47">
      <c r="AS4509" s="1"/>
      <c r="AT4509" s="1"/>
      <c r="AU4509" s="1"/>
    </row>
    <row r="4510" spans="45:47">
      <c r="AS4510" s="1"/>
      <c r="AT4510" s="1"/>
      <c r="AU4510" s="1"/>
    </row>
    <row r="4511" spans="45:47">
      <c r="AS4511" s="1"/>
      <c r="AT4511" s="1"/>
      <c r="AU4511" s="1"/>
    </row>
    <row r="4512" spans="45:47">
      <c r="AS4512" s="1"/>
      <c r="AT4512" s="1"/>
      <c r="AU4512" s="1"/>
    </row>
    <row r="4513" spans="45:47">
      <c r="AS4513" s="1"/>
      <c r="AT4513" s="1"/>
      <c r="AU4513" s="1"/>
    </row>
    <row r="4514" spans="45:47">
      <c r="AS4514" s="1"/>
      <c r="AT4514" s="1"/>
      <c r="AU4514" s="1"/>
    </row>
    <row r="4515" spans="45:47">
      <c r="AS4515" s="1"/>
      <c r="AT4515" s="1"/>
      <c r="AU4515" s="1"/>
    </row>
    <row r="4516" spans="45:47">
      <c r="AS4516" s="1"/>
      <c r="AT4516" s="1"/>
      <c r="AU4516" s="1"/>
    </row>
    <row r="4517" spans="45:47">
      <c r="AS4517" s="1"/>
      <c r="AT4517" s="1"/>
      <c r="AU4517" s="1"/>
    </row>
    <row r="4518" spans="45:47">
      <c r="AS4518" s="1"/>
      <c r="AT4518" s="1"/>
      <c r="AU4518" s="1"/>
    </row>
    <row r="4519" spans="45:47">
      <c r="AS4519" s="1"/>
      <c r="AT4519" s="1"/>
      <c r="AU4519" s="1"/>
    </row>
    <row r="4520" spans="45:47">
      <c r="AS4520" s="1"/>
      <c r="AT4520" s="1"/>
      <c r="AU4520" s="1"/>
    </row>
    <row r="4521" spans="45:47">
      <c r="AS4521" s="1"/>
      <c r="AT4521" s="1"/>
      <c r="AU4521" s="1"/>
    </row>
    <row r="4522" spans="45:47">
      <c r="AS4522" s="1"/>
      <c r="AT4522" s="1"/>
      <c r="AU4522" s="1"/>
    </row>
    <row r="4523" spans="45:47">
      <c r="AS4523" s="1"/>
      <c r="AT4523" s="1"/>
      <c r="AU4523" s="1"/>
    </row>
    <row r="4524" spans="45:47">
      <c r="AS4524" s="1"/>
      <c r="AT4524" s="1"/>
      <c r="AU4524" s="1"/>
    </row>
    <row r="4525" spans="45:47">
      <c r="AS4525" s="1"/>
      <c r="AT4525" s="1"/>
      <c r="AU4525" s="1"/>
    </row>
    <row r="4526" spans="45:47">
      <c r="AS4526" s="1"/>
      <c r="AT4526" s="1"/>
      <c r="AU4526" s="1"/>
    </row>
    <row r="4527" spans="45:47">
      <c r="AS4527" s="1"/>
      <c r="AT4527" s="1"/>
      <c r="AU4527" s="1"/>
    </row>
    <row r="4528" spans="45:47">
      <c r="AS4528" s="1"/>
      <c r="AT4528" s="1"/>
      <c r="AU4528" s="1"/>
    </row>
    <row r="4529" spans="45:47">
      <c r="AS4529" s="1"/>
      <c r="AT4529" s="1"/>
      <c r="AU4529" s="1"/>
    </row>
    <row r="4530" spans="45:47">
      <c r="AS4530" s="1"/>
      <c r="AT4530" s="1"/>
      <c r="AU4530" s="1"/>
    </row>
    <row r="4531" spans="45:47">
      <c r="AS4531" s="1"/>
      <c r="AT4531" s="1"/>
      <c r="AU4531" s="1"/>
    </row>
    <row r="4532" spans="45:47">
      <c r="AS4532" s="1"/>
      <c r="AT4532" s="1"/>
      <c r="AU4532" s="1"/>
    </row>
    <row r="4533" spans="45:47">
      <c r="AS4533" s="1"/>
      <c r="AT4533" s="1"/>
      <c r="AU4533" s="1"/>
    </row>
    <row r="4534" spans="45:47">
      <c r="AS4534" s="1"/>
      <c r="AT4534" s="1"/>
      <c r="AU4534" s="1"/>
    </row>
    <row r="4535" spans="45:47">
      <c r="AS4535" s="1"/>
      <c r="AT4535" s="1"/>
      <c r="AU4535" s="1"/>
    </row>
    <row r="4536" spans="45:47">
      <c r="AS4536" s="1"/>
      <c r="AT4536" s="1"/>
      <c r="AU4536" s="1"/>
    </row>
    <row r="4537" spans="45:47">
      <c r="AS4537" s="1"/>
      <c r="AT4537" s="1"/>
      <c r="AU4537" s="1"/>
    </row>
    <row r="4538" spans="45:47">
      <c r="AS4538" s="1"/>
      <c r="AT4538" s="1"/>
      <c r="AU4538" s="1"/>
    </row>
    <row r="4539" spans="45:47">
      <c r="AS4539" s="1"/>
      <c r="AT4539" s="1"/>
      <c r="AU4539" s="1"/>
    </row>
    <row r="4540" spans="45:47">
      <c r="AS4540" s="1"/>
      <c r="AT4540" s="1"/>
      <c r="AU4540" s="1"/>
    </row>
    <row r="4541" spans="45:47">
      <c r="AS4541" s="1"/>
      <c r="AT4541" s="1"/>
      <c r="AU4541" s="1"/>
    </row>
    <row r="4542" spans="45:47">
      <c r="AS4542" s="1"/>
      <c r="AT4542" s="1"/>
      <c r="AU4542" s="1"/>
    </row>
    <row r="4543" spans="45:47">
      <c r="AS4543" s="1"/>
      <c r="AT4543" s="1"/>
      <c r="AU4543" s="1"/>
    </row>
    <row r="4544" spans="45:47">
      <c r="AS4544" s="1"/>
      <c r="AT4544" s="1"/>
      <c r="AU4544" s="1"/>
    </row>
    <row r="4545" spans="45:47">
      <c r="AS4545" s="1"/>
      <c r="AT4545" s="1"/>
      <c r="AU4545" s="1"/>
    </row>
    <row r="4546" spans="45:47">
      <c r="AS4546" s="1"/>
      <c r="AT4546" s="1"/>
      <c r="AU4546" s="1"/>
    </row>
    <row r="4547" spans="45:47">
      <c r="AS4547" s="1"/>
      <c r="AT4547" s="1"/>
      <c r="AU4547" s="1"/>
    </row>
    <row r="4548" spans="45:47">
      <c r="AS4548" s="1"/>
      <c r="AT4548" s="1"/>
      <c r="AU4548" s="1"/>
    </row>
    <row r="4549" spans="45:47">
      <c r="AS4549" s="1"/>
      <c r="AT4549" s="1"/>
      <c r="AU4549" s="1"/>
    </row>
    <row r="4550" spans="45:47">
      <c r="AS4550" s="1"/>
      <c r="AT4550" s="1"/>
      <c r="AU4550" s="1"/>
    </row>
    <row r="4551" spans="45:47">
      <c r="AS4551" s="1"/>
      <c r="AT4551" s="1"/>
      <c r="AU4551" s="1"/>
    </row>
    <row r="4552" spans="45:47">
      <c r="AS4552" s="1"/>
      <c r="AT4552" s="1"/>
      <c r="AU4552" s="1"/>
    </row>
    <row r="4553" spans="45:47">
      <c r="AS4553" s="1"/>
      <c r="AT4553" s="1"/>
      <c r="AU4553" s="1"/>
    </row>
    <row r="4554" spans="45:47">
      <c r="AS4554" s="1"/>
      <c r="AT4554" s="1"/>
      <c r="AU4554" s="1"/>
    </row>
    <row r="4555" spans="45:47">
      <c r="AS4555" s="1"/>
      <c r="AT4555" s="1"/>
      <c r="AU4555" s="1"/>
    </row>
    <row r="4556" spans="45:47">
      <c r="AS4556" s="1"/>
      <c r="AT4556" s="1"/>
      <c r="AU4556" s="1"/>
    </row>
    <row r="4557" spans="45:47">
      <c r="AS4557" s="1"/>
      <c r="AT4557" s="1"/>
      <c r="AU4557" s="1"/>
    </row>
    <row r="4558" spans="45:47">
      <c r="AS4558" s="1"/>
      <c r="AT4558" s="1"/>
      <c r="AU4558" s="1"/>
    </row>
    <row r="4559" spans="45:47">
      <c r="AS4559" s="1"/>
      <c r="AT4559" s="1"/>
      <c r="AU4559" s="1"/>
    </row>
    <row r="4560" spans="45:47">
      <c r="AS4560" s="1"/>
      <c r="AT4560" s="1"/>
      <c r="AU4560" s="1"/>
    </row>
    <row r="4561" spans="45:47">
      <c r="AS4561" s="1"/>
      <c r="AT4561" s="1"/>
      <c r="AU4561" s="1"/>
    </row>
    <row r="4562" spans="45:47">
      <c r="AS4562" s="1"/>
      <c r="AT4562" s="1"/>
      <c r="AU4562" s="1"/>
    </row>
    <row r="4563" spans="45:47">
      <c r="AS4563" s="1"/>
      <c r="AT4563" s="1"/>
      <c r="AU4563" s="1"/>
    </row>
    <row r="4564" spans="45:47">
      <c r="AS4564" s="1"/>
      <c r="AT4564" s="1"/>
      <c r="AU4564" s="1"/>
    </row>
    <row r="4565" spans="45:47">
      <c r="AS4565" s="1"/>
      <c r="AT4565" s="1"/>
      <c r="AU4565" s="1"/>
    </row>
    <row r="4566" spans="45:47">
      <c r="AS4566" s="1"/>
      <c r="AT4566" s="1"/>
      <c r="AU4566" s="1"/>
    </row>
    <row r="4567" spans="45:47">
      <c r="AS4567" s="1"/>
      <c r="AT4567" s="1"/>
      <c r="AU4567" s="1"/>
    </row>
    <row r="4568" spans="45:47">
      <c r="AS4568" s="1"/>
      <c r="AT4568" s="1"/>
      <c r="AU4568" s="1"/>
    </row>
    <row r="4569" spans="45:47">
      <c r="AS4569" s="1"/>
      <c r="AT4569" s="1"/>
      <c r="AU4569" s="1"/>
    </row>
    <row r="4570" spans="45:47">
      <c r="AS4570" s="1"/>
      <c r="AT4570" s="1"/>
      <c r="AU4570" s="1"/>
    </row>
    <row r="4571" spans="45:47">
      <c r="AS4571" s="1"/>
      <c r="AT4571" s="1"/>
      <c r="AU4571" s="1"/>
    </row>
    <row r="4572" spans="45:47">
      <c r="AS4572" s="1"/>
      <c r="AT4572" s="1"/>
      <c r="AU4572" s="1"/>
    </row>
    <row r="4573" spans="45:47">
      <c r="AS4573" s="1"/>
      <c r="AT4573" s="1"/>
      <c r="AU4573" s="1"/>
    </row>
    <row r="4574" spans="45:47">
      <c r="AS4574" s="1"/>
      <c r="AT4574" s="1"/>
      <c r="AU4574" s="1"/>
    </row>
    <row r="4575" spans="45:47">
      <c r="AS4575" s="1"/>
      <c r="AT4575" s="1"/>
      <c r="AU4575" s="1"/>
    </row>
    <row r="4576" spans="45:47">
      <c r="AS4576" s="1"/>
      <c r="AT4576" s="1"/>
      <c r="AU4576" s="1"/>
    </row>
    <row r="4577" spans="45:47">
      <c r="AS4577" s="1"/>
      <c r="AT4577" s="1"/>
      <c r="AU4577" s="1"/>
    </row>
    <row r="4578" spans="45:47">
      <c r="AS4578" s="1"/>
      <c r="AT4578" s="1"/>
      <c r="AU4578" s="1"/>
    </row>
    <row r="4579" spans="45:47">
      <c r="AS4579" s="1"/>
      <c r="AT4579" s="1"/>
      <c r="AU4579" s="1"/>
    </row>
    <row r="4580" spans="45:47">
      <c r="AS4580" s="1"/>
      <c r="AT4580" s="1"/>
      <c r="AU4580" s="1"/>
    </row>
    <row r="4581" spans="45:47">
      <c r="AS4581" s="1"/>
      <c r="AT4581" s="1"/>
      <c r="AU4581" s="1"/>
    </row>
    <row r="4582" spans="45:47">
      <c r="AS4582" s="1"/>
      <c r="AT4582" s="1"/>
      <c r="AU4582" s="1"/>
    </row>
    <row r="4583" spans="45:47">
      <c r="AS4583" s="1"/>
      <c r="AT4583" s="1"/>
      <c r="AU4583" s="1"/>
    </row>
    <row r="4584" spans="45:47">
      <c r="AS4584" s="1"/>
      <c r="AT4584" s="1"/>
      <c r="AU4584" s="1"/>
    </row>
    <row r="4585" spans="45:47">
      <c r="AS4585" s="1"/>
      <c r="AT4585" s="1"/>
      <c r="AU4585" s="1"/>
    </row>
    <row r="4586" spans="45:47">
      <c r="AS4586" s="1"/>
      <c r="AT4586" s="1"/>
      <c r="AU4586" s="1"/>
    </row>
    <row r="4587" spans="45:47">
      <c r="AS4587" s="1"/>
      <c r="AT4587" s="1"/>
      <c r="AU4587" s="1"/>
    </row>
    <row r="4588" spans="45:47">
      <c r="AS4588" s="1"/>
      <c r="AT4588" s="1"/>
      <c r="AU4588" s="1"/>
    </row>
    <row r="4589" spans="45:47">
      <c r="AS4589" s="1"/>
      <c r="AT4589" s="1"/>
      <c r="AU4589" s="1"/>
    </row>
    <row r="4590" spans="45:47">
      <c r="AS4590" s="1"/>
      <c r="AT4590" s="1"/>
      <c r="AU4590" s="1"/>
    </row>
    <row r="4591" spans="45:47">
      <c r="AS4591" s="1"/>
      <c r="AT4591" s="1"/>
      <c r="AU4591" s="1"/>
    </row>
    <row r="4592" spans="45:47">
      <c r="AS4592" s="1"/>
      <c r="AT4592" s="1"/>
      <c r="AU4592" s="1"/>
    </row>
    <row r="4593" spans="45:47">
      <c r="AS4593" s="1"/>
      <c r="AT4593" s="1"/>
      <c r="AU4593" s="1"/>
    </row>
    <row r="4594" spans="45:47">
      <c r="AS4594" s="1"/>
      <c r="AT4594" s="1"/>
      <c r="AU4594" s="1"/>
    </row>
    <row r="4595" spans="45:47">
      <c r="AS4595" s="1"/>
      <c r="AT4595" s="1"/>
      <c r="AU4595" s="1"/>
    </row>
    <row r="4596" spans="45:47">
      <c r="AS4596" s="1"/>
      <c r="AT4596" s="1"/>
      <c r="AU4596" s="1"/>
    </row>
    <row r="4597" spans="45:47">
      <c r="AS4597" s="1"/>
      <c r="AT4597" s="1"/>
      <c r="AU4597" s="1"/>
    </row>
    <row r="4598" spans="45:47">
      <c r="AS4598" s="1"/>
      <c r="AT4598" s="1"/>
      <c r="AU4598" s="1"/>
    </row>
    <row r="4599" spans="45:47">
      <c r="AS4599" s="1"/>
      <c r="AT4599" s="1"/>
      <c r="AU4599" s="1"/>
    </row>
    <row r="4600" spans="45:47">
      <c r="AS4600" s="1"/>
      <c r="AT4600" s="1"/>
      <c r="AU4600" s="1"/>
    </row>
    <row r="4601" spans="45:47">
      <c r="AS4601" s="1"/>
      <c r="AT4601" s="1"/>
      <c r="AU4601" s="1"/>
    </row>
    <row r="4602" spans="45:47">
      <c r="AS4602" s="1"/>
      <c r="AT4602" s="1"/>
      <c r="AU4602" s="1"/>
    </row>
    <row r="4603" spans="45:47">
      <c r="AS4603" s="1"/>
      <c r="AT4603" s="1"/>
      <c r="AU4603" s="1"/>
    </row>
    <row r="4604" spans="45:47">
      <c r="AS4604" s="1"/>
      <c r="AT4604" s="1"/>
      <c r="AU4604" s="1"/>
    </row>
    <row r="4605" spans="45:47">
      <c r="AS4605" s="1"/>
      <c r="AT4605" s="1"/>
      <c r="AU4605" s="1"/>
    </row>
    <row r="4606" spans="45:47">
      <c r="AS4606" s="1"/>
      <c r="AT4606" s="1"/>
      <c r="AU4606" s="1"/>
    </row>
    <row r="4607" spans="45:47">
      <c r="AS4607" s="1"/>
      <c r="AT4607" s="1"/>
      <c r="AU4607" s="1"/>
    </row>
    <row r="4608" spans="45:47">
      <c r="AS4608" s="1"/>
      <c r="AT4608" s="1"/>
      <c r="AU4608" s="1"/>
    </row>
    <row r="4609" spans="45:47">
      <c r="AS4609" s="1"/>
      <c r="AT4609" s="1"/>
      <c r="AU4609" s="1"/>
    </row>
    <row r="4610" spans="45:47">
      <c r="AS4610" s="1"/>
      <c r="AT4610" s="1"/>
      <c r="AU4610" s="1"/>
    </row>
    <row r="4611" spans="45:47">
      <c r="AS4611" s="1"/>
      <c r="AT4611" s="1"/>
      <c r="AU4611" s="1"/>
    </row>
    <row r="4612" spans="45:47">
      <c r="AS4612" s="1"/>
      <c r="AT4612" s="1"/>
      <c r="AU4612" s="1"/>
    </row>
    <row r="4613" spans="45:47">
      <c r="AS4613" s="1"/>
      <c r="AT4613" s="1"/>
      <c r="AU4613" s="1"/>
    </row>
    <row r="4614" spans="45:47">
      <c r="AS4614" s="1"/>
      <c r="AT4614" s="1"/>
      <c r="AU4614" s="1"/>
    </row>
    <row r="4615" spans="45:47">
      <c r="AS4615" s="1"/>
      <c r="AT4615" s="1"/>
      <c r="AU4615" s="1"/>
    </row>
    <row r="4616" spans="45:47">
      <c r="AS4616" s="1"/>
      <c r="AT4616" s="1"/>
      <c r="AU4616" s="1"/>
    </row>
    <row r="4617" spans="45:47">
      <c r="AS4617" s="1"/>
      <c r="AT4617" s="1"/>
      <c r="AU4617" s="1"/>
    </row>
    <row r="4618" spans="45:47">
      <c r="AS4618" s="1"/>
      <c r="AT4618" s="1"/>
      <c r="AU4618" s="1"/>
    </row>
    <row r="4619" spans="45:47">
      <c r="AS4619" s="1"/>
      <c r="AT4619" s="1"/>
      <c r="AU4619" s="1"/>
    </row>
    <row r="4620" spans="45:47">
      <c r="AS4620" s="1"/>
      <c r="AT4620" s="1"/>
      <c r="AU4620" s="1"/>
    </row>
    <row r="4621" spans="45:47">
      <c r="AS4621" s="1"/>
      <c r="AT4621" s="1"/>
      <c r="AU4621" s="1"/>
    </row>
    <row r="4622" spans="45:47">
      <c r="AS4622" s="1"/>
      <c r="AT4622" s="1"/>
      <c r="AU4622" s="1"/>
    </row>
    <row r="4623" spans="45:47">
      <c r="AS4623" s="1"/>
      <c r="AT4623" s="1"/>
      <c r="AU4623" s="1"/>
    </row>
    <row r="4624" spans="45:47">
      <c r="AS4624" s="1"/>
      <c r="AT4624" s="1"/>
      <c r="AU4624" s="1"/>
    </row>
    <row r="4625" spans="45:47">
      <c r="AS4625" s="1"/>
      <c r="AT4625" s="1"/>
      <c r="AU4625" s="1"/>
    </row>
    <row r="4626" spans="45:47">
      <c r="AS4626" s="1"/>
      <c r="AT4626" s="1"/>
      <c r="AU4626" s="1"/>
    </row>
    <row r="4627" spans="45:47">
      <c r="AS4627" s="1"/>
      <c r="AT4627" s="1"/>
      <c r="AU4627" s="1"/>
    </row>
    <row r="4628" spans="45:47">
      <c r="AS4628" s="1"/>
      <c r="AT4628" s="1"/>
      <c r="AU4628" s="1"/>
    </row>
    <row r="4629" spans="45:47">
      <c r="AS4629" s="1"/>
      <c r="AT4629" s="1"/>
      <c r="AU4629" s="1"/>
    </row>
    <row r="4630" spans="45:47">
      <c r="AS4630" s="1"/>
      <c r="AT4630" s="1"/>
      <c r="AU4630" s="1"/>
    </row>
    <row r="4631" spans="45:47">
      <c r="AS4631" s="1"/>
      <c r="AT4631" s="1"/>
      <c r="AU4631" s="1"/>
    </row>
    <row r="4632" spans="45:47">
      <c r="AS4632" s="1"/>
      <c r="AT4632" s="1"/>
      <c r="AU4632" s="1"/>
    </row>
    <row r="4633" spans="45:47">
      <c r="AS4633" s="1"/>
      <c r="AT4633" s="1"/>
      <c r="AU4633" s="1"/>
    </row>
    <row r="4634" spans="45:47">
      <c r="AS4634" s="1"/>
      <c r="AT4634" s="1"/>
      <c r="AU4634" s="1"/>
    </row>
    <row r="4635" spans="45:47">
      <c r="AS4635" s="1"/>
      <c r="AT4635" s="1"/>
      <c r="AU4635" s="1"/>
    </row>
    <row r="4636" spans="45:47">
      <c r="AS4636" s="1"/>
      <c r="AT4636" s="1"/>
      <c r="AU4636" s="1"/>
    </row>
    <row r="4637" spans="45:47">
      <c r="AS4637" s="1"/>
      <c r="AT4637" s="1"/>
      <c r="AU4637" s="1"/>
    </row>
    <row r="4638" spans="45:47">
      <c r="AS4638" s="1"/>
      <c r="AT4638" s="1"/>
      <c r="AU4638" s="1"/>
    </row>
    <row r="4639" spans="45:47">
      <c r="AS4639" s="1"/>
      <c r="AT4639" s="1"/>
      <c r="AU4639" s="1"/>
    </row>
    <row r="4640" spans="45:47">
      <c r="AS4640" s="1"/>
      <c r="AT4640" s="1"/>
      <c r="AU4640" s="1"/>
    </row>
    <row r="4641" spans="45:47">
      <c r="AS4641" s="1"/>
      <c r="AT4641" s="1"/>
      <c r="AU4641" s="1"/>
    </row>
    <row r="4642" spans="45:47">
      <c r="AS4642" s="1"/>
      <c r="AT4642" s="1"/>
      <c r="AU4642" s="1"/>
    </row>
    <row r="4643" spans="45:47">
      <c r="AS4643" s="1"/>
      <c r="AT4643" s="1"/>
      <c r="AU4643" s="1"/>
    </row>
    <row r="4644" spans="45:47">
      <c r="AS4644" s="1"/>
      <c r="AT4644" s="1"/>
      <c r="AU4644" s="1"/>
    </row>
    <row r="4645" spans="45:47">
      <c r="AS4645" s="1"/>
      <c r="AT4645" s="1"/>
      <c r="AU4645" s="1"/>
    </row>
    <row r="4646" spans="45:47">
      <c r="AS4646" s="1"/>
      <c r="AT4646" s="1"/>
      <c r="AU4646" s="1"/>
    </row>
    <row r="4647" spans="45:47">
      <c r="AS4647" s="1"/>
      <c r="AT4647" s="1"/>
      <c r="AU4647" s="1"/>
    </row>
    <row r="4648" spans="45:47">
      <c r="AS4648" s="1"/>
      <c r="AT4648" s="1"/>
      <c r="AU4648" s="1"/>
    </row>
    <row r="4649" spans="45:47">
      <c r="AS4649" s="1"/>
      <c r="AT4649" s="1"/>
      <c r="AU4649" s="1"/>
    </row>
    <row r="4650" spans="45:47">
      <c r="AS4650" s="1"/>
      <c r="AT4650" s="1"/>
      <c r="AU4650" s="1"/>
    </row>
    <row r="4651" spans="45:47">
      <c r="AS4651" s="1"/>
      <c r="AT4651" s="1"/>
      <c r="AU4651" s="1"/>
    </row>
    <row r="4652" spans="45:47">
      <c r="AS4652" s="1"/>
      <c r="AT4652" s="1"/>
      <c r="AU4652" s="1"/>
    </row>
    <row r="4653" spans="45:47">
      <c r="AS4653" s="1"/>
      <c r="AT4653" s="1"/>
      <c r="AU4653" s="1"/>
    </row>
    <row r="4654" spans="45:47">
      <c r="AS4654" s="1"/>
      <c r="AT4654" s="1"/>
      <c r="AU4654" s="1"/>
    </row>
    <row r="4655" spans="45:47">
      <c r="AS4655" s="1"/>
      <c r="AT4655" s="1"/>
      <c r="AU4655" s="1"/>
    </row>
    <row r="4656" spans="45:47">
      <c r="AS4656" s="1"/>
      <c r="AT4656" s="1"/>
      <c r="AU4656" s="1"/>
    </row>
    <row r="4657" spans="45:47">
      <c r="AS4657" s="1"/>
      <c r="AT4657" s="1"/>
      <c r="AU4657" s="1"/>
    </row>
    <row r="4658" spans="45:47">
      <c r="AS4658" s="1"/>
      <c r="AT4658" s="1"/>
      <c r="AU4658" s="1"/>
    </row>
    <row r="4659" spans="45:47">
      <c r="AS4659" s="1"/>
      <c r="AT4659" s="1"/>
      <c r="AU4659" s="1"/>
    </row>
    <row r="4660" spans="45:47">
      <c r="AS4660" s="1"/>
      <c r="AT4660" s="1"/>
      <c r="AU4660" s="1"/>
    </row>
    <row r="4661" spans="45:47">
      <c r="AS4661" s="1"/>
      <c r="AT4661" s="1"/>
      <c r="AU4661" s="1"/>
    </row>
    <row r="4662" spans="45:47">
      <c r="AS4662" s="1"/>
      <c r="AT4662" s="1"/>
      <c r="AU4662" s="1"/>
    </row>
    <row r="4663" spans="45:47">
      <c r="AS4663" s="1"/>
      <c r="AT4663" s="1"/>
      <c r="AU4663" s="1"/>
    </row>
    <row r="4664" spans="45:47">
      <c r="AS4664" s="1"/>
      <c r="AT4664" s="1"/>
      <c r="AU4664" s="1"/>
    </row>
    <row r="4665" spans="45:47">
      <c r="AS4665" s="1"/>
      <c r="AT4665" s="1"/>
      <c r="AU4665" s="1"/>
    </row>
    <row r="4666" spans="45:47">
      <c r="AS4666" s="1"/>
      <c r="AT4666" s="1"/>
      <c r="AU4666" s="1"/>
    </row>
    <row r="4667" spans="45:47">
      <c r="AS4667" s="1"/>
      <c r="AT4667" s="1"/>
      <c r="AU4667" s="1"/>
    </row>
    <row r="4668" spans="45:47">
      <c r="AS4668" s="1"/>
      <c r="AT4668" s="1"/>
      <c r="AU4668" s="1"/>
    </row>
    <row r="4669" spans="45:47">
      <c r="AS4669" s="1"/>
      <c r="AT4669" s="1"/>
      <c r="AU4669" s="1"/>
    </row>
    <row r="4670" spans="45:47">
      <c r="AS4670" s="1"/>
      <c r="AT4670" s="1"/>
      <c r="AU4670" s="1"/>
    </row>
    <row r="4671" spans="45:47">
      <c r="AS4671" s="1"/>
      <c r="AT4671" s="1"/>
      <c r="AU4671" s="1"/>
    </row>
    <row r="4672" spans="45:47">
      <c r="AS4672" s="1"/>
      <c r="AT4672" s="1"/>
      <c r="AU4672" s="1"/>
    </row>
    <row r="4673" spans="45:47">
      <c r="AS4673" s="1"/>
      <c r="AT4673" s="1"/>
      <c r="AU4673" s="1"/>
    </row>
    <row r="4674" spans="45:47">
      <c r="AS4674" s="1"/>
      <c r="AT4674" s="1"/>
      <c r="AU4674" s="1"/>
    </row>
    <row r="4675" spans="45:47">
      <c r="AS4675" s="1"/>
      <c r="AT4675" s="1"/>
      <c r="AU4675" s="1"/>
    </row>
    <row r="4676" spans="45:47">
      <c r="AS4676" s="1"/>
      <c r="AT4676" s="1"/>
      <c r="AU4676" s="1"/>
    </row>
    <row r="4677" spans="45:47">
      <c r="AS4677" s="1"/>
      <c r="AT4677" s="1"/>
      <c r="AU4677" s="1"/>
    </row>
    <row r="4678" spans="45:47">
      <c r="AS4678" s="1"/>
      <c r="AT4678" s="1"/>
      <c r="AU4678" s="1"/>
    </row>
    <row r="4679" spans="45:47">
      <c r="AS4679" s="1"/>
      <c r="AT4679" s="1"/>
      <c r="AU4679" s="1"/>
    </row>
    <row r="4680" spans="45:47">
      <c r="AS4680" s="1"/>
      <c r="AT4680" s="1"/>
      <c r="AU4680" s="1"/>
    </row>
    <row r="4681" spans="45:47">
      <c r="AS4681" s="1"/>
      <c r="AT4681" s="1"/>
      <c r="AU4681" s="1"/>
    </row>
    <row r="4682" spans="45:47">
      <c r="AS4682" s="1"/>
      <c r="AT4682" s="1"/>
      <c r="AU4682" s="1"/>
    </row>
    <row r="4683" spans="45:47">
      <c r="AS4683" s="1"/>
      <c r="AT4683" s="1"/>
      <c r="AU4683" s="1"/>
    </row>
    <row r="4684" spans="45:47">
      <c r="AS4684" s="1"/>
      <c r="AT4684" s="1"/>
      <c r="AU4684" s="1"/>
    </row>
    <row r="4685" spans="45:47">
      <c r="AS4685" s="1"/>
      <c r="AT4685" s="1"/>
      <c r="AU4685" s="1"/>
    </row>
    <row r="4686" spans="45:47">
      <c r="AS4686" s="1"/>
      <c r="AT4686" s="1"/>
      <c r="AU4686" s="1"/>
    </row>
    <row r="4687" spans="45:47">
      <c r="AS4687" s="1"/>
      <c r="AT4687" s="1"/>
      <c r="AU4687" s="1"/>
    </row>
    <row r="4688" spans="45:47">
      <c r="AS4688" s="1"/>
      <c r="AT4688" s="1"/>
      <c r="AU4688" s="1"/>
    </row>
    <row r="4689" spans="45:47">
      <c r="AS4689" s="1"/>
      <c r="AT4689" s="1"/>
      <c r="AU4689" s="1"/>
    </row>
    <row r="4690" spans="45:47">
      <c r="AS4690" s="1"/>
      <c r="AT4690" s="1"/>
      <c r="AU4690" s="1"/>
    </row>
    <row r="4691" spans="45:47">
      <c r="AS4691" s="1"/>
      <c r="AT4691" s="1"/>
      <c r="AU4691" s="1"/>
    </row>
    <row r="4692" spans="45:47">
      <c r="AS4692" s="1"/>
      <c r="AT4692" s="1"/>
      <c r="AU4692" s="1"/>
    </row>
    <row r="4693" spans="45:47">
      <c r="AS4693" s="1"/>
      <c r="AT4693" s="1"/>
      <c r="AU4693" s="1"/>
    </row>
    <row r="4694" spans="45:47">
      <c r="AS4694" s="1"/>
      <c r="AT4694" s="1"/>
      <c r="AU4694" s="1"/>
    </row>
    <row r="4695" spans="45:47">
      <c r="AS4695" s="1"/>
      <c r="AT4695" s="1"/>
      <c r="AU4695" s="1"/>
    </row>
    <row r="4696" spans="45:47">
      <c r="AS4696" s="1"/>
      <c r="AT4696" s="1"/>
      <c r="AU4696" s="1"/>
    </row>
    <row r="4697" spans="45:47">
      <c r="AS4697" s="1"/>
      <c r="AT4697" s="1"/>
      <c r="AU4697" s="1"/>
    </row>
    <row r="4698" spans="45:47">
      <c r="AS4698" s="1"/>
      <c r="AT4698" s="1"/>
      <c r="AU4698" s="1"/>
    </row>
    <row r="4699" spans="45:47">
      <c r="AS4699" s="1"/>
      <c r="AT4699" s="1"/>
      <c r="AU4699" s="1"/>
    </row>
    <row r="4700" spans="45:47">
      <c r="AS4700" s="1"/>
      <c r="AT4700" s="1"/>
      <c r="AU4700" s="1"/>
    </row>
    <row r="4701" spans="45:47">
      <c r="AS4701" s="1"/>
      <c r="AT4701" s="1"/>
      <c r="AU4701" s="1"/>
    </row>
    <row r="4702" spans="45:47">
      <c r="AS4702" s="1"/>
      <c r="AT4702" s="1"/>
      <c r="AU4702" s="1"/>
    </row>
    <row r="4703" spans="45:47">
      <c r="AS4703" s="1"/>
      <c r="AT4703" s="1"/>
      <c r="AU4703" s="1"/>
    </row>
    <row r="4704" spans="45:47">
      <c r="AS4704" s="1"/>
      <c r="AT4704" s="1"/>
      <c r="AU4704" s="1"/>
    </row>
    <row r="4705" spans="45:47">
      <c r="AS4705" s="1"/>
      <c r="AT4705" s="1"/>
      <c r="AU4705" s="1"/>
    </row>
    <row r="4706" spans="45:47">
      <c r="AS4706" s="1"/>
      <c r="AT4706" s="1"/>
      <c r="AU4706" s="1"/>
    </row>
    <row r="4707" spans="45:47">
      <c r="AS4707" s="1"/>
      <c r="AT4707" s="1"/>
      <c r="AU4707" s="1"/>
    </row>
    <row r="4708" spans="45:47">
      <c r="AS4708" s="1"/>
      <c r="AT4708" s="1"/>
      <c r="AU4708" s="1"/>
    </row>
    <row r="4709" spans="45:47">
      <c r="AS4709" s="1"/>
      <c r="AT4709" s="1"/>
      <c r="AU4709" s="1"/>
    </row>
    <row r="4710" spans="45:47">
      <c r="AS4710" s="1"/>
      <c r="AT4710" s="1"/>
      <c r="AU4710" s="1"/>
    </row>
    <row r="4711" spans="45:47">
      <c r="AS4711" s="1"/>
      <c r="AT4711" s="1"/>
      <c r="AU4711" s="1"/>
    </row>
    <row r="4712" spans="45:47">
      <c r="AS4712" s="1"/>
      <c r="AT4712" s="1"/>
      <c r="AU4712" s="1"/>
    </row>
    <row r="4713" spans="45:47">
      <c r="AS4713" s="1"/>
      <c r="AT4713" s="1"/>
      <c r="AU4713" s="1"/>
    </row>
    <row r="4714" spans="45:47">
      <c r="AS4714" s="1"/>
      <c r="AT4714" s="1"/>
      <c r="AU4714" s="1"/>
    </row>
    <row r="4715" spans="45:47">
      <c r="AS4715" s="1"/>
      <c r="AT4715" s="1"/>
      <c r="AU4715" s="1"/>
    </row>
    <row r="4716" spans="45:47">
      <c r="AS4716" s="1"/>
      <c r="AT4716" s="1"/>
      <c r="AU4716" s="1"/>
    </row>
    <row r="4717" spans="45:47">
      <c r="AS4717" s="1"/>
      <c r="AT4717" s="1"/>
      <c r="AU4717" s="1"/>
    </row>
    <row r="4718" spans="45:47">
      <c r="AS4718" s="1"/>
      <c r="AT4718" s="1"/>
      <c r="AU4718" s="1"/>
    </row>
    <row r="4719" spans="45:47">
      <c r="AS4719" s="1"/>
      <c r="AT4719" s="1"/>
      <c r="AU4719" s="1"/>
    </row>
    <row r="4720" spans="45:47">
      <c r="AS4720" s="1"/>
      <c r="AT4720" s="1"/>
      <c r="AU4720" s="1"/>
    </row>
    <row r="4721" spans="45:47">
      <c r="AS4721" s="1"/>
      <c r="AT4721" s="1"/>
      <c r="AU4721" s="1"/>
    </row>
    <row r="4722" spans="45:47">
      <c r="AS4722" s="1"/>
      <c r="AT4722" s="1"/>
      <c r="AU4722" s="1"/>
    </row>
    <row r="4723" spans="45:47">
      <c r="AS4723" s="1"/>
      <c r="AT4723" s="1"/>
      <c r="AU4723" s="1"/>
    </row>
    <row r="4724" spans="45:47">
      <c r="AS4724" s="1"/>
      <c r="AT4724" s="1"/>
      <c r="AU4724" s="1"/>
    </row>
    <row r="4725" spans="45:47">
      <c r="AS4725" s="1"/>
      <c r="AT4725" s="1"/>
      <c r="AU4725" s="1"/>
    </row>
    <row r="4726" spans="45:47">
      <c r="AS4726" s="1"/>
      <c r="AT4726" s="1"/>
      <c r="AU4726" s="1"/>
    </row>
    <row r="4727" spans="45:47">
      <c r="AS4727" s="1"/>
      <c r="AT4727" s="1"/>
      <c r="AU4727" s="1"/>
    </row>
    <row r="4728" spans="45:47">
      <c r="AS4728" s="1"/>
      <c r="AT4728" s="1"/>
      <c r="AU4728" s="1"/>
    </row>
    <row r="4729" spans="45:47">
      <c r="AS4729" s="1"/>
      <c r="AT4729" s="1"/>
      <c r="AU4729" s="1"/>
    </row>
    <row r="4730" spans="45:47">
      <c r="AS4730" s="1"/>
      <c r="AT4730" s="1"/>
      <c r="AU4730" s="1"/>
    </row>
    <row r="4731" spans="45:47">
      <c r="AS4731" s="1"/>
      <c r="AT4731" s="1"/>
      <c r="AU4731" s="1"/>
    </row>
    <row r="4732" spans="45:47">
      <c r="AS4732" s="1"/>
      <c r="AT4732" s="1"/>
      <c r="AU4732" s="1"/>
    </row>
    <row r="4733" spans="45:47">
      <c r="AS4733" s="1"/>
      <c r="AT4733" s="1"/>
      <c r="AU4733" s="1"/>
    </row>
    <row r="4734" spans="45:47">
      <c r="AS4734" s="1"/>
      <c r="AT4734" s="1"/>
      <c r="AU4734" s="1"/>
    </row>
    <row r="4735" spans="45:47">
      <c r="AS4735" s="1"/>
      <c r="AT4735" s="1"/>
      <c r="AU4735" s="1"/>
    </row>
    <row r="4736" spans="45:47">
      <c r="AS4736" s="1"/>
      <c r="AT4736" s="1"/>
      <c r="AU4736" s="1"/>
    </row>
    <row r="4737" spans="45:47">
      <c r="AS4737" s="1"/>
      <c r="AT4737" s="1"/>
      <c r="AU4737" s="1"/>
    </row>
    <row r="4738" spans="45:47">
      <c r="AS4738" s="1"/>
      <c r="AT4738" s="1"/>
      <c r="AU4738" s="1"/>
    </row>
    <row r="4739" spans="45:47">
      <c r="AS4739" s="1"/>
      <c r="AT4739" s="1"/>
      <c r="AU4739" s="1"/>
    </row>
    <row r="4740" spans="45:47">
      <c r="AS4740" s="1"/>
      <c r="AT4740" s="1"/>
      <c r="AU4740" s="1"/>
    </row>
    <row r="4741" spans="45:47">
      <c r="AS4741" s="1"/>
      <c r="AT4741" s="1"/>
      <c r="AU4741" s="1"/>
    </row>
    <row r="4742" spans="45:47">
      <c r="AS4742" s="1"/>
      <c r="AT4742" s="1"/>
      <c r="AU4742" s="1"/>
    </row>
    <row r="4743" spans="45:47">
      <c r="AS4743" s="1"/>
      <c r="AT4743" s="1"/>
      <c r="AU4743" s="1"/>
    </row>
    <row r="4744" spans="45:47">
      <c r="AS4744" s="1"/>
      <c r="AT4744" s="1"/>
      <c r="AU4744" s="1"/>
    </row>
    <row r="4745" spans="45:47">
      <c r="AS4745" s="1"/>
      <c r="AT4745" s="1"/>
      <c r="AU4745" s="1"/>
    </row>
    <row r="4746" spans="45:47">
      <c r="AS4746" s="1"/>
      <c r="AT4746" s="1"/>
      <c r="AU4746" s="1"/>
    </row>
    <row r="4747" spans="45:47">
      <c r="AS4747" s="1"/>
      <c r="AT4747" s="1"/>
      <c r="AU4747" s="1"/>
    </row>
    <row r="4748" spans="45:47">
      <c r="AS4748" s="1"/>
      <c r="AT4748" s="1"/>
      <c r="AU4748" s="1"/>
    </row>
    <row r="4749" spans="45:47">
      <c r="AS4749" s="1"/>
      <c r="AT4749" s="1"/>
      <c r="AU4749" s="1"/>
    </row>
    <row r="4750" spans="45:47">
      <c r="AS4750" s="1"/>
      <c r="AT4750" s="1"/>
      <c r="AU4750" s="1"/>
    </row>
    <row r="4751" spans="45:47">
      <c r="AS4751" s="1"/>
      <c r="AT4751" s="1"/>
      <c r="AU4751" s="1"/>
    </row>
    <row r="4752" spans="45:47">
      <c r="AS4752" s="1"/>
      <c r="AT4752" s="1"/>
      <c r="AU4752" s="1"/>
    </row>
    <row r="4753" spans="45:47">
      <c r="AS4753" s="1"/>
      <c r="AT4753" s="1"/>
      <c r="AU4753" s="1"/>
    </row>
    <row r="4754" spans="45:47">
      <c r="AS4754" s="1"/>
      <c r="AT4754" s="1"/>
      <c r="AU4754" s="1"/>
    </row>
    <row r="4755" spans="45:47">
      <c r="AS4755" s="1"/>
      <c r="AT4755" s="1"/>
      <c r="AU4755" s="1"/>
    </row>
    <row r="4756" spans="45:47">
      <c r="AS4756" s="1"/>
      <c r="AT4756" s="1"/>
      <c r="AU4756" s="1"/>
    </row>
    <row r="4757" spans="45:47">
      <c r="AS4757" s="1"/>
      <c r="AT4757" s="1"/>
      <c r="AU4757" s="1"/>
    </row>
    <row r="4758" spans="45:47">
      <c r="AS4758" s="1"/>
      <c r="AT4758" s="1"/>
      <c r="AU4758" s="1"/>
    </row>
    <row r="4759" spans="45:47">
      <c r="AS4759" s="1"/>
      <c r="AT4759" s="1"/>
      <c r="AU4759" s="1"/>
    </row>
    <row r="4760" spans="45:47">
      <c r="AS4760" s="1"/>
      <c r="AT4760" s="1"/>
      <c r="AU4760" s="1"/>
    </row>
    <row r="4761" spans="45:47">
      <c r="AS4761" s="1"/>
      <c r="AT4761" s="1"/>
      <c r="AU4761" s="1"/>
    </row>
    <row r="4762" spans="45:47">
      <c r="AS4762" s="1"/>
      <c r="AT4762" s="1"/>
      <c r="AU4762" s="1"/>
    </row>
    <row r="4763" spans="45:47">
      <c r="AS4763" s="1"/>
      <c r="AT4763" s="1"/>
      <c r="AU4763" s="1"/>
    </row>
    <row r="4764" spans="45:47">
      <c r="AS4764" s="1"/>
      <c r="AT4764" s="1"/>
      <c r="AU4764" s="1"/>
    </row>
    <row r="4765" spans="45:47">
      <c r="AS4765" s="1"/>
      <c r="AT4765" s="1"/>
      <c r="AU4765" s="1"/>
    </row>
    <row r="4766" spans="45:47">
      <c r="AS4766" s="1"/>
      <c r="AT4766" s="1"/>
      <c r="AU4766" s="1"/>
    </row>
    <row r="4767" spans="45:47">
      <c r="AS4767" s="1"/>
      <c r="AT4767" s="1"/>
      <c r="AU4767" s="1"/>
    </row>
    <row r="4768" spans="45:47">
      <c r="AS4768" s="1"/>
      <c r="AT4768" s="1"/>
      <c r="AU4768" s="1"/>
    </row>
    <row r="4769" spans="45:47">
      <c r="AS4769" s="1"/>
      <c r="AT4769" s="1"/>
      <c r="AU4769" s="1"/>
    </row>
    <row r="4770" spans="45:47">
      <c r="AS4770" s="1"/>
      <c r="AT4770" s="1"/>
      <c r="AU4770" s="1"/>
    </row>
    <row r="4771" spans="45:47">
      <c r="AS4771" s="1"/>
      <c r="AT4771" s="1"/>
      <c r="AU4771" s="1"/>
    </row>
    <row r="4772" spans="45:47">
      <c r="AS4772" s="1"/>
      <c r="AT4772" s="1"/>
      <c r="AU4772" s="1"/>
    </row>
    <row r="4773" spans="45:47">
      <c r="AS4773" s="1"/>
      <c r="AT4773" s="1"/>
      <c r="AU4773" s="1"/>
    </row>
    <row r="4774" spans="45:47">
      <c r="AS4774" s="1"/>
      <c r="AT4774" s="1"/>
      <c r="AU4774" s="1"/>
    </row>
    <row r="4775" spans="45:47">
      <c r="AS4775" s="1"/>
      <c r="AT4775" s="1"/>
      <c r="AU4775" s="1"/>
    </row>
    <row r="4776" spans="45:47">
      <c r="AS4776" s="1"/>
      <c r="AT4776" s="1"/>
      <c r="AU4776" s="1"/>
    </row>
    <row r="4777" spans="45:47">
      <c r="AS4777" s="1"/>
      <c r="AT4777" s="1"/>
      <c r="AU4777" s="1"/>
    </row>
    <row r="4778" spans="45:47">
      <c r="AS4778" s="1"/>
      <c r="AT4778" s="1"/>
      <c r="AU4778" s="1"/>
    </row>
    <row r="4779" spans="45:47">
      <c r="AS4779" s="1"/>
      <c r="AT4779" s="1"/>
      <c r="AU4779" s="1"/>
    </row>
    <row r="4780" spans="45:47">
      <c r="AS4780" s="1"/>
      <c r="AT4780" s="1"/>
      <c r="AU4780" s="1"/>
    </row>
    <row r="4781" spans="45:47">
      <c r="AS4781" s="1"/>
      <c r="AT4781" s="1"/>
      <c r="AU4781" s="1"/>
    </row>
    <row r="4782" spans="45:47">
      <c r="AS4782" s="1"/>
      <c r="AT4782" s="1"/>
      <c r="AU4782" s="1"/>
    </row>
    <row r="4783" spans="45:47">
      <c r="AS4783" s="1"/>
      <c r="AT4783" s="1"/>
      <c r="AU4783" s="1"/>
    </row>
    <row r="4784" spans="45:47">
      <c r="AS4784" s="1"/>
      <c r="AT4784" s="1"/>
      <c r="AU4784" s="1"/>
    </row>
    <row r="4785" spans="45:47">
      <c r="AS4785" s="1"/>
      <c r="AT4785" s="1"/>
      <c r="AU4785" s="1"/>
    </row>
    <row r="4786" spans="45:47">
      <c r="AS4786" s="1"/>
      <c r="AT4786" s="1"/>
      <c r="AU4786" s="1"/>
    </row>
    <row r="4787" spans="45:47">
      <c r="AS4787" s="1"/>
      <c r="AT4787" s="1"/>
      <c r="AU4787" s="1"/>
    </row>
    <row r="4788" spans="45:47">
      <c r="AS4788" s="1"/>
      <c r="AT4788" s="1"/>
      <c r="AU4788" s="1"/>
    </row>
    <row r="4789" spans="45:47">
      <c r="AS4789" s="1"/>
      <c r="AT4789" s="1"/>
      <c r="AU4789" s="1"/>
    </row>
    <row r="4790" spans="45:47">
      <c r="AS4790" s="1"/>
      <c r="AT4790" s="1"/>
      <c r="AU4790" s="1"/>
    </row>
    <row r="4791" spans="45:47">
      <c r="AS4791" s="1"/>
      <c r="AT4791" s="1"/>
      <c r="AU4791" s="1"/>
    </row>
    <row r="4792" spans="45:47">
      <c r="AS4792" s="1"/>
      <c r="AT4792" s="1"/>
      <c r="AU4792" s="1"/>
    </row>
    <row r="4793" spans="45:47">
      <c r="AS4793" s="1"/>
      <c r="AT4793" s="1"/>
      <c r="AU4793" s="1"/>
    </row>
    <row r="4794" spans="45:47">
      <c r="AS4794" s="1"/>
      <c r="AT4794" s="1"/>
      <c r="AU4794" s="1"/>
    </row>
    <row r="4795" spans="45:47">
      <c r="AS4795" s="1"/>
      <c r="AT4795" s="1"/>
      <c r="AU4795" s="1"/>
    </row>
    <row r="4796" spans="45:47">
      <c r="AS4796" s="1"/>
      <c r="AT4796" s="1"/>
      <c r="AU4796" s="1"/>
    </row>
    <row r="4797" spans="45:47">
      <c r="AS4797" s="1"/>
      <c r="AT4797" s="1"/>
      <c r="AU4797" s="1"/>
    </row>
    <row r="4798" spans="45:47">
      <c r="AS4798" s="1"/>
      <c r="AT4798" s="1"/>
      <c r="AU4798" s="1"/>
    </row>
    <row r="4799" spans="45:47">
      <c r="AS4799" s="1"/>
      <c r="AT4799" s="1"/>
      <c r="AU4799" s="1"/>
    </row>
    <row r="4800" spans="45:47">
      <c r="AS4800" s="1"/>
      <c r="AT4800" s="1"/>
      <c r="AU4800" s="1"/>
    </row>
    <row r="4801" spans="45:47">
      <c r="AS4801" s="1"/>
      <c r="AT4801" s="1"/>
      <c r="AU4801" s="1"/>
    </row>
    <row r="4802" spans="45:47">
      <c r="AS4802" s="1"/>
      <c r="AT4802" s="1"/>
      <c r="AU4802" s="1"/>
    </row>
    <row r="4803" spans="45:47">
      <c r="AS4803" s="1"/>
      <c r="AT4803" s="1"/>
      <c r="AU4803" s="1"/>
    </row>
    <row r="4804" spans="45:47">
      <c r="AS4804" s="1"/>
      <c r="AT4804" s="1"/>
      <c r="AU4804" s="1"/>
    </row>
    <row r="4805" spans="45:47">
      <c r="AS4805" s="1"/>
      <c r="AT4805" s="1"/>
      <c r="AU4805" s="1"/>
    </row>
    <row r="4806" spans="45:47">
      <c r="AS4806" s="1"/>
      <c r="AT4806" s="1"/>
      <c r="AU4806" s="1"/>
    </row>
    <row r="4807" spans="45:47">
      <c r="AS4807" s="1"/>
      <c r="AT4807" s="1"/>
      <c r="AU4807" s="1"/>
    </row>
    <row r="4808" spans="45:47">
      <c r="AS4808" s="1"/>
      <c r="AT4808" s="1"/>
      <c r="AU4808" s="1"/>
    </row>
    <row r="4809" spans="45:47">
      <c r="AS4809" s="1"/>
      <c r="AT4809" s="1"/>
      <c r="AU4809" s="1"/>
    </row>
    <row r="4810" spans="45:47">
      <c r="AS4810" s="1"/>
      <c r="AT4810" s="1"/>
      <c r="AU4810" s="1"/>
    </row>
    <row r="4811" spans="45:47">
      <c r="AS4811" s="1"/>
      <c r="AT4811" s="1"/>
      <c r="AU4811" s="1"/>
    </row>
    <row r="4812" spans="45:47">
      <c r="AS4812" s="1"/>
      <c r="AT4812" s="1"/>
      <c r="AU4812" s="1"/>
    </row>
    <row r="4813" spans="45:47">
      <c r="AS4813" s="1"/>
      <c r="AT4813" s="1"/>
      <c r="AU4813" s="1"/>
    </row>
    <row r="4814" spans="45:47">
      <c r="AS4814" s="1"/>
      <c r="AT4814" s="1"/>
      <c r="AU4814" s="1"/>
    </row>
    <row r="4815" spans="45:47">
      <c r="AS4815" s="1"/>
      <c r="AT4815" s="1"/>
      <c r="AU4815" s="1"/>
    </row>
    <row r="4816" spans="45:47">
      <c r="AS4816" s="1"/>
      <c r="AT4816" s="1"/>
      <c r="AU4816" s="1"/>
    </row>
    <row r="4817" spans="45:47">
      <c r="AS4817" s="1"/>
      <c r="AT4817" s="1"/>
      <c r="AU4817" s="1"/>
    </row>
    <row r="4818" spans="45:47">
      <c r="AS4818" s="1"/>
      <c r="AT4818" s="1"/>
      <c r="AU4818" s="1"/>
    </row>
    <row r="4819" spans="45:47">
      <c r="AS4819" s="1"/>
      <c r="AT4819" s="1"/>
      <c r="AU4819" s="1"/>
    </row>
    <row r="4820" spans="45:47">
      <c r="AS4820" s="1"/>
      <c r="AT4820" s="1"/>
      <c r="AU4820" s="1"/>
    </row>
    <row r="4821" spans="45:47">
      <c r="AS4821" s="1"/>
      <c r="AT4821" s="1"/>
      <c r="AU4821" s="1"/>
    </row>
    <row r="4822" spans="45:47">
      <c r="AS4822" s="1"/>
      <c r="AT4822" s="1"/>
      <c r="AU4822" s="1"/>
    </row>
    <row r="4823" spans="45:47">
      <c r="AS4823" s="1"/>
      <c r="AT4823" s="1"/>
      <c r="AU4823" s="1"/>
    </row>
    <row r="4824" spans="45:47">
      <c r="AS4824" s="1"/>
      <c r="AT4824" s="1"/>
      <c r="AU4824" s="1"/>
    </row>
    <row r="4825" spans="45:47">
      <c r="AS4825" s="1"/>
      <c r="AT4825" s="1"/>
      <c r="AU4825" s="1"/>
    </row>
    <row r="4826" spans="45:47">
      <c r="AS4826" s="1"/>
      <c r="AT4826" s="1"/>
      <c r="AU4826" s="1"/>
    </row>
    <row r="4827" spans="45:47">
      <c r="AS4827" s="1"/>
      <c r="AT4827" s="1"/>
      <c r="AU4827" s="1"/>
    </row>
    <row r="4828" spans="45:47">
      <c r="AS4828" s="1"/>
      <c r="AT4828" s="1"/>
      <c r="AU4828" s="1"/>
    </row>
    <row r="4829" spans="45:47">
      <c r="AS4829" s="1"/>
      <c r="AT4829" s="1"/>
      <c r="AU4829" s="1"/>
    </row>
    <row r="4830" spans="45:47">
      <c r="AS4830" s="1"/>
      <c r="AT4830" s="1"/>
      <c r="AU4830" s="1"/>
    </row>
    <row r="4831" spans="45:47">
      <c r="AS4831" s="1"/>
      <c r="AT4831" s="1"/>
      <c r="AU4831" s="1"/>
    </row>
    <row r="4832" spans="45:47">
      <c r="AS4832" s="1"/>
      <c r="AT4832" s="1"/>
      <c r="AU4832" s="1"/>
    </row>
    <row r="4833" spans="45:47">
      <c r="AS4833" s="1"/>
      <c r="AT4833" s="1"/>
      <c r="AU4833" s="1"/>
    </row>
    <row r="4834" spans="45:47">
      <c r="AS4834" s="1"/>
      <c r="AT4834" s="1"/>
      <c r="AU4834" s="1"/>
    </row>
    <row r="4835" spans="45:47">
      <c r="AS4835" s="1"/>
      <c r="AT4835" s="1"/>
      <c r="AU4835" s="1"/>
    </row>
    <row r="4836" spans="45:47">
      <c r="AS4836" s="1"/>
      <c r="AT4836" s="1"/>
      <c r="AU4836" s="1"/>
    </row>
    <row r="4837" spans="45:47">
      <c r="AS4837" s="1"/>
      <c r="AT4837" s="1"/>
      <c r="AU4837" s="1"/>
    </row>
    <row r="4838" spans="45:47">
      <c r="AS4838" s="1"/>
      <c r="AT4838" s="1"/>
      <c r="AU4838" s="1"/>
    </row>
    <row r="4839" spans="45:47">
      <c r="AS4839" s="1"/>
      <c r="AT4839" s="1"/>
      <c r="AU4839" s="1"/>
    </row>
    <row r="4840" spans="45:47">
      <c r="AS4840" s="1"/>
      <c r="AT4840" s="1"/>
      <c r="AU4840" s="1"/>
    </row>
    <row r="4841" spans="45:47">
      <c r="AS4841" s="1"/>
      <c r="AT4841" s="1"/>
      <c r="AU4841" s="1"/>
    </row>
    <row r="4842" spans="45:47">
      <c r="AS4842" s="1"/>
      <c r="AT4842" s="1"/>
      <c r="AU4842" s="1"/>
    </row>
    <row r="4843" spans="45:47">
      <c r="AS4843" s="1"/>
      <c r="AT4843" s="1"/>
      <c r="AU4843" s="1"/>
    </row>
    <row r="4844" spans="45:47">
      <c r="AS4844" s="1"/>
      <c r="AT4844" s="1"/>
      <c r="AU4844" s="1"/>
    </row>
    <row r="4845" spans="45:47">
      <c r="AS4845" s="1"/>
      <c r="AT4845" s="1"/>
      <c r="AU4845" s="1"/>
    </row>
    <row r="4846" spans="45:47">
      <c r="AS4846" s="1"/>
      <c r="AT4846" s="1"/>
      <c r="AU4846" s="1"/>
    </row>
    <row r="4847" spans="45:47">
      <c r="AS4847" s="1"/>
      <c r="AT4847" s="1"/>
      <c r="AU4847" s="1"/>
    </row>
    <row r="4848" spans="45:47">
      <c r="AS4848" s="1"/>
      <c r="AT4848" s="1"/>
      <c r="AU4848" s="1"/>
    </row>
    <row r="4849" spans="45:47">
      <c r="AS4849" s="1"/>
      <c r="AT4849" s="1"/>
      <c r="AU4849" s="1"/>
    </row>
    <row r="4850" spans="45:47">
      <c r="AS4850" s="1"/>
      <c r="AT4850" s="1"/>
      <c r="AU4850" s="1"/>
    </row>
    <row r="4851" spans="45:47">
      <c r="AS4851" s="1"/>
      <c r="AT4851" s="1"/>
      <c r="AU4851" s="1"/>
    </row>
    <row r="4852" spans="45:47">
      <c r="AS4852" s="1"/>
      <c r="AT4852" s="1"/>
      <c r="AU4852" s="1"/>
    </row>
    <row r="4853" spans="45:47">
      <c r="AS4853" s="1"/>
      <c r="AT4853" s="1"/>
      <c r="AU4853" s="1"/>
    </row>
    <row r="4854" spans="45:47">
      <c r="AS4854" s="1"/>
      <c r="AT4854" s="1"/>
      <c r="AU4854" s="1"/>
    </row>
    <row r="4855" spans="45:47">
      <c r="AS4855" s="1"/>
      <c r="AT4855" s="1"/>
      <c r="AU4855" s="1"/>
    </row>
    <row r="4856" spans="45:47">
      <c r="AS4856" s="1"/>
      <c r="AT4856" s="1"/>
      <c r="AU4856" s="1"/>
    </row>
    <row r="4857" spans="45:47">
      <c r="AS4857" s="1"/>
      <c r="AT4857" s="1"/>
      <c r="AU4857" s="1"/>
    </row>
    <row r="4858" spans="45:47">
      <c r="AS4858" s="1"/>
      <c r="AT4858" s="1"/>
      <c r="AU4858" s="1"/>
    </row>
    <row r="4859" spans="45:47">
      <c r="AS4859" s="1"/>
      <c r="AT4859" s="1"/>
      <c r="AU4859" s="1"/>
    </row>
    <row r="4860" spans="45:47">
      <c r="AS4860" s="1"/>
      <c r="AT4860" s="1"/>
      <c r="AU4860" s="1"/>
    </row>
    <row r="4861" spans="45:47">
      <c r="AS4861" s="1"/>
      <c r="AT4861" s="1"/>
      <c r="AU4861" s="1"/>
    </row>
    <row r="4862" spans="45:47">
      <c r="AS4862" s="1"/>
      <c r="AT4862" s="1"/>
      <c r="AU4862" s="1"/>
    </row>
    <row r="4863" spans="45:47">
      <c r="AS4863" s="1"/>
      <c r="AT4863" s="1"/>
      <c r="AU4863" s="1"/>
    </row>
    <row r="4864" spans="45:47">
      <c r="AS4864" s="1"/>
      <c r="AT4864" s="1"/>
      <c r="AU4864" s="1"/>
    </row>
    <row r="4865" spans="45:47">
      <c r="AS4865" s="1"/>
      <c r="AT4865" s="1"/>
      <c r="AU4865" s="1"/>
    </row>
    <row r="4866" spans="45:47">
      <c r="AS4866" s="1"/>
      <c r="AT4866" s="1"/>
      <c r="AU4866" s="1"/>
    </row>
    <row r="4867" spans="45:47">
      <c r="AS4867" s="1"/>
      <c r="AT4867" s="1"/>
      <c r="AU4867" s="1"/>
    </row>
    <row r="4868" spans="45:47">
      <c r="AS4868" s="1"/>
      <c r="AT4868" s="1"/>
      <c r="AU4868" s="1"/>
    </row>
    <row r="4869" spans="45:47">
      <c r="AS4869" s="1"/>
      <c r="AT4869" s="1"/>
      <c r="AU4869" s="1"/>
    </row>
    <row r="4870" spans="45:47">
      <c r="AS4870" s="1"/>
      <c r="AT4870" s="1"/>
      <c r="AU4870" s="1"/>
    </row>
    <row r="4871" spans="45:47">
      <c r="AS4871" s="1"/>
      <c r="AT4871" s="1"/>
      <c r="AU4871" s="1"/>
    </row>
    <row r="4872" spans="45:47">
      <c r="AS4872" s="1"/>
      <c r="AT4872" s="1"/>
      <c r="AU4872" s="1"/>
    </row>
    <row r="4873" spans="45:47">
      <c r="AS4873" s="1"/>
      <c r="AT4873" s="1"/>
      <c r="AU4873" s="1"/>
    </row>
    <row r="4874" spans="45:47">
      <c r="AS4874" s="1"/>
      <c r="AT4874" s="1"/>
      <c r="AU4874" s="1"/>
    </row>
    <row r="4875" spans="45:47">
      <c r="AS4875" s="1"/>
      <c r="AT4875" s="1"/>
      <c r="AU4875" s="1"/>
    </row>
    <row r="4876" spans="45:47">
      <c r="AS4876" s="1"/>
      <c r="AT4876" s="1"/>
      <c r="AU4876" s="1"/>
    </row>
    <row r="4877" spans="45:47">
      <c r="AS4877" s="1"/>
      <c r="AT4877" s="1"/>
      <c r="AU4877" s="1"/>
    </row>
    <row r="4878" spans="45:47">
      <c r="AS4878" s="1"/>
      <c r="AT4878" s="1"/>
      <c r="AU4878" s="1"/>
    </row>
    <row r="4879" spans="45:47">
      <c r="AS4879" s="1"/>
      <c r="AT4879" s="1"/>
      <c r="AU4879" s="1"/>
    </row>
    <row r="4880" spans="45:47">
      <c r="AS4880" s="1"/>
      <c r="AT4880" s="1"/>
      <c r="AU4880" s="1"/>
    </row>
    <row r="4881" spans="45:47">
      <c r="AS4881" s="1"/>
      <c r="AT4881" s="1"/>
      <c r="AU4881" s="1"/>
    </row>
    <row r="4882" spans="45:47">
      <c r="AS4882" s="1"/>
      <c r="AT4882" s="1"/>
      <c r="AU4882" s="1"/>
    </row>
    <row r="4883" spans="45:47">
      <c r="AS4883" s="1"/>
      <c r="AT4883" s="1"/>
      <c r="AU4883" s="1"/>
    </row>
    <row r="4884" spans="45:47">
      <c r="AS4884" s="1"/>
      <c r="AT4884" s="1"/>
      <c r="AU4884" s="1"/>
    </row>
    <row r="4885" spans="45:47">
      <c r="AS4885" s="1"/>
      <c r="AT4885" s="1"/>
      <c r="AU4885" s="1"/>
    </row>
    <row r="4886" spans="45:47">
      <c r="AS4886" s="1"/>
      <c r="AT4886" s="1"/>
      <c r="AU4886" s="1"/>
    </row>
    <row r="4887" spans="45:47">
      <c r="AS4887" s="1"/>
      <c r="AT4887" s="1"/>
      <c r="AU4887" s="1"/>
    </row>
    <row r="4888" spans="45:47">
      <c r="AS4888" s="1"/>
      <c r="AT4888" s="1"/>
      <c r="AU4888" s="1"/>
    </row>
    <row r="4889" spans="45:47">
      <c r="AS4889" s="1"/>
      <c r="AT4889" s="1"/>
      <c r="AU4889" s="1"/>
    </row>
    <row r="4890" spans="45:47">
      <c r="AS4890" s="1"/>
      <c r="AT4890" s="1"/>
      <c r="AU4890" s="1"/>
    </row>
    <row r="4891" spans="45:47">
      <c r="AS4891" s="1"/>
      <c r="AT4891" s="1"/>
      <c r="AU4891" s="1"/>
    </row>
    <row r="4892" spans="45:47">
      <c r="AS4892" s="1"/>
      <c r="AT4892" s="1"/>
      <c r="AU4892" s="1"/>
    </row>
    <row r="4893" spans="45:47">
      <c r="AS4893" s="1"/>
      <c r="AT4893" s="1"/>
      <c r="AU4893" s="1"/>
    </row>
    <row r="4894" spans="45:47">
      <c r="AS4894" s="1"/>
      <c r="AT4894" s="1"/>
      <c r="AU4894" s="1"/>
    </row>
    <row r="4895" spans="45:47">
      <c r="AS4895" s="1"/>
      <c r="AT4895" s="1"/>
      <c r="AU4895" s="1"/>
    </row>
    <row r="4896" spans="45:47">
      <c r="AS4896" s="1"/>
      <c r="AT4896" s="1"/>
      <c r="AU4896" s="1"/>
    </row>
    <row r="4897" spans="45:47">
      <c r="AS4897" s="1"/>
      <c r="AT4897" s="1"/>
      <c r="AU4897" s="1"/>
    </row>
    <row r="4898" spans="45:47">
      <c r="AS4898" s="1"/>
      <c r="AT4898" s="1"/>
      <c r="AU4898" s="1"/>
    </row>
    <row r="4899" spans="45:47">
      <c r="AS4899" s="1"/>
      <c r="AT4899" s="1"/>
      <c r="AU4899" s="1"/>
    </row>
    <row r="4900" spans="45:47">
      <c r="AS4900" s="1"/>
      <c r="AT4900" s="1"/>
      <c r="AU4900" s="1"/>
    </row>
    <row r="4901" spans="45:47">
      <c r="AS4901" s="1"/>
      <c r="AT4901" s="1"/>
      <c r="AU4901" s="1"/>
    </row>
    <row r="4902" spans="45:47">
      <c r="AS4902" s="1"/>
      <c r="AT4902" s="1"/>
      <c r="AU4902" s="1"/>
    </row>
    <row r="4903" spans="45:47">
      <c r="AS4903" s="1"/>
      <c r="AT4903" s="1"/>
      <c r="AU4903" s="1"/>
    </row>
    <row r="4904" spans="45:47">
      <c r="AS4904" s="1"/>
      <c r="AT4904" s="1"/>
      <c r="AU4904" s="1"/>
    </row>
    <row r="4905" spans="45:47">
      <c r="AS4905" s="1"/>
      <c r="AT4905" s="1"/>
      <c r="AU4905" s="1"/>
    </row>
    <row r="4906" spans="45:47">
      <c r="AS4906" s="1"/>
      <c r="AT4906" s="1"/>
      <c r="AU4906" s="1"/>
    </row>
    <row r="4907" spans="45:47">
      <c r="AS4907" s="1"/>
      <c r="AT4907" s="1"/>
      <c r="AU4907" s="1"/>
    </row>
    <row r="4908" spans="45:47">
      <c r="AS4908" s="1"/>
      <c r="AT4908" s="1"/>
      <c r="AU4908" s="1"/>
    </row>
    <row r="4909" spans="45:47">
      <c r="AS4909" s="1"/>
      <c r="AT4909" s="1"/>
      <c r="AU4909" s="1"/>
    </row>
    <row r="4910" spans="45:47">
      <c r="AS4910" s="1"/>
      <c r="AT4910" s="1"/>
      <c r="AU4910" s="1"/>
    </row>
    <row r="4911" spans="45:47">
      <c r="AS4911" s="1"/>
      <c r="AT4911" s="1"/>
      <c r="AU4911" s="1"/>
    </row>
    <row r="4912" spans="45:47">
      <c r="AS4912" s="1"/>
      <c r="AT4912" s="1"/>
      <c r="AU4912" s="1"/>
    </row>
    <row r="4913" spans="45:47">
      <c r="AS4913" s="1"/>
      <c r="AT4913" s="1"/>
      <c r="AU4913" s="1"/>
    </row>
    <row r="4914" spans="45:47">
      <c r="AS4914" s="1"/>
      <c r="AT4914" s="1"/>
      <c r="AU4914" s="1"/>
    </row>
    <row r="4915" spans="45:47">
      <c r="AS4915" s="1"/>
      <c r="AT4915" s="1"/>
      <c r="AU4915" s="1"/>
    </row>
    <row r="4916" spans="45:47">
      <c r="AS4916" s="1"/>
      <c r="AT4916" s="1"/>
      <c r="AU4916" s="1"/>
    </row>
    <row r="4917" spans="45:47">
      <c r="AS4917" s="1"/>
      <c r="AT4917" s="1"/>
      <c r="AU4917" s="1"/>
    </row>
    <row r="4918" spans="45:47">
      <c r="AS4918" s="1"/>
      <c r="AT4918" s="1"/>
      <c r="AU4918" s="1"/>
    </row>
    <row r="4919" spans="45:47">
      <c r="AS4919" s="1"/>
      <c r="AT4919" s="1"/>
      <c r="AU4919" s="1"/>
    </row>
    <row r="4920" spans="45:47">
      <c r="AS4920" s="1"/>
      <c r="AT4920" s="1"/>
      <c r="AU4920" s="1"/>
    </row>
    <row r="4921" spans="45:47">
      <c r="AS4921" s="1"/>
      <c r="AT4921" s="1"/>
      <c r="AU4921" s="1"/>
    </row>
    <row r="4922" spans="45:47">
      <c r="AS4922" s="1"/>
      <c r="AT4922" s="1"/>
      <c r="AU4922" s="1"/>
    </row>
    <row r="4923" spans="45:47">
      <c r="AS4923" s="1"/>
      <c r="AT4923" s="1"/>
      <c r="AU4923" s="1"/>
    </row>
    <row r="4924" spans="45:47">
      <c r="AS4924" s="1"/>
      <c r="AT4924" s="1"/>
      <c r="AU4924" s="1"/>
    </row>
    <row r="4925" spans="45:47">
      <c r="AS4925" s="1"/>
      <c r="AT4925" s="1"/>
      <c r="AU4925" s="1"/>
    </row>
    <row r="4926" spans="45:47">
      <c r="AS4926" s="1"/>
      <c r="AT4926" s="1"/>
      <c r="AU4926" s="1"/>
    </row>
    <row r="4927" spans="45:47">
      <c r="AS4927" s="1"/>
      <c r="AT4927" s="1"/>
      <c r="AU4927" s="1"/>
    </row>
    <row r="4928" spans="45:47">
      <c r="AS4928" s="1"/>
      <c r="AT4928" s="1"/>
      <c r="AU4928" s="1"/>
    </row>
    <row r="4929" spans="45:47">
      <c r="AS4929" s="1"/>
      <c r="AT4929" s="1"/>
      <c r="AU4929" s="1"/>
    </row>
    <row r="4930" spans="45:47">
      <c r="AS4930" s="1"/>
      <c r="AT4930" s="1"/>
      <c r="AU4930" s="1"/>
    </row>
    <row r="4931" spans="45:47">
      <c r="AS4931" s="1"/>
      <c r="AT4931" s="1"/>
      <c r="AU4931" s="1"/>
    </row>
    <row r="4932" spans="45:47">
      <c r="AS4932" s="1"/>
      <c r="AT4932" s="1"/>
      <c r="AU4932" s="1"/>
    </row>
    <row r="4933" spans="45:47">
      <c r="AS4933" s="1"/>
      <c r="AT4933" s="1"/>
      <c r="AU4933" s="1"/>
    </row>
    <row r="4934" spans="45:47">
      <c r="AS4934" s="1"/>
      <c r="AT4934" s="1"/>
      <c r="AU4934" s="1"/>
    </row>
    <row r="4935" spans="45:47">
      <c r="AS4935" s="1"/>
      <c r="AT4935" s="1"/>
      <c r="AU4935" s="1"/>
    </row>
    <row r="4936" spans="45:47">
      <c r="AS4936" s="1"/>
      <c r="AT4936" s="1"/>
      <c r="AU4936" s="1"/>
    </row>
    <row r="4937" spans="45:47">
      <c r="AS4937" s="1"/>
      <c r="AT4937" s="1"/>
      <c r="AU4937" s="1"/>
    </row>
    <row r="4938" spans="45:47">
      <c r="AS4938" s="1"/>
      <c r="AT4938" s="1"/>
      <c r="AU4938" s="1"/>
    </row>
    <row r="4939" spans="45:47">
      <c r="AS4939" s="1"/>
      <c r="AT4939" s="1"/>
      <c r="AU4939" s="1"/>
    </row>
    <row r="4940" spans="45:47">
      <c r="AS4940" s="1"/>
      <c r="AT4940" s="1"/>
      <c r="AU4940" s="1"/>
    </row>
    <row r="4941" spans="45:47">
      <c r="AS4941" s="1"/>
      <c r="AT4941" s="1"/>
      <c r="AU4941" s="1"/>
    </row>
    <row r="4942" spans="45:47">
      <c r="AS4942" s="1"/>
      <c r="AT4942" s="1"/>
      <c r="AU4942" s="1"/>
    </row>
    <row r="4943" spans="45:47">
      <c r="AS4943" s="1"/>
      <c r="AT4943" s="1"/>
      <c r="AU4943" s="1"/>
    </row>
    <row r="4944" spans="45:47">
      <c r="AS4944" s="1"/>
      <c r="AT4944" s="1"/>
      <c r="AU4944" s="1"/>
    </row>
    <row r="4945" spans="45:47">
      <c r="AS4945" s="1"/>
      <c r="AT4945" s="1"/>
      <c r="AU4945" s="1"/>
    </row>
    <row r="4946" spans="45:47">
      <c r="AS4946" s="1"/>
      <c r="AT4946" s="1"/>
      <c r="AU4946" s="1"/>
    </row>
    <row r="4947" spans="45:47">
      <c r="AS4947" s="1"/>
      <c r="AT4947" s="1"/>
      <c r="AU4947" s="1"/>
    </row>
    <row r="4948" spans="45:47">
      <c r="AS4948" s="1"/>
      <c r="AT4948" s="1"/>
      <c r="AU4948" s="1"/>
    </row>
    <row r="4949" spans="45:47">
      <c r="AS4949" s="1"/>
      <c r="AT4949" s="1"/>
      <c r="AU4949" s="1"/>
    </row>
    <row r="4950" spans="45:47">
      <c r="AS4950" s="1"/>
      <c r="AT4950" s="1"/>
      <c r="AU4950" s="1"/>
    </row>
    <row r="4951" spans="45:47">
      <c r="AS4951" s="1"/>
      <c r="AT4951" s="1"/>
      <c r="AU4951" s="1"/>
    </row>
    <row r="4952" spans="45:47">
      <c r="AS4952" s="1"/>
      <c r="AT4952" s="1"/>
      <c r="AU4952" s="1"/>
    </row>
    <row r="4953" spans="45:47">
      <c r="AS4953" s="1"/>
      <c r="AT4953" s="1"/>
      <c r="AU4953" s="1"/>
    </row>
    <row r="4954" spans="45:47">
      <c r="AS4954" s="1"/>
      <c r="AT4954" s="1"/>
      <c r="AU4954" s="1"/>
    </row>
    <row r="4955" spans="45:47">
      <c r="AS4955" s="1"/>
      <c r="AT4955" s="1"/>
      <c r="AU4955" s="1"/>
    </row>
    <row r="4956" spans="45:47">
      <c r="AS4956" s="1"/>
      <c r="AT4956" s="1"/>
      <c r="AU4956" s="1"/>
    </row>
    <row r="4957" spans="45:47">
      <c r="AS4957" s="1"/>
      <c r="AT4957" s="1"/>
      <c r="AU4957" s="1"/>
    </row>
    <row r="4958" spans="45:47">
      <c r="AS4958" s="1"/>
      <c r="AT4958" s="1"/>
      <c r="AU4958" s="1"/>
    </row>
    <row r="4959" spans="45:47">
      <c r="AS4959" s="1"/>
      <c r="AT4959" s="1"/>
      <c r="AU4959" s="1"/>
    </row>
    <row r="4960" spans="45:47">
      <c r="AS4960" s="1"/>
      <c r="AT4960" s="1"/>
      <c r="AU4960" s="1"/>
    </row>
    <row r="4961" spans="45:47">
      <c r="AS4961" s="1"/>
      <c r="AT4961" s="1"/>
      <c r="AU4961" s="1"/>
    </row>
    <row r="4962" spans="45:47">
      <c r="AS4962" s="1"/>
      <c r="AT4962" s="1"/>
      <c r="AU4962" s="1"/>
    </row>
    <row r="4963" spans="45:47">
      <c r="AS4963" s="1"/>
      <c r="AT4963" s="1"/>
      <c r="AU4963" s="1"/>
    </row>
    <row r="4964" spans="45:47">
      <c r="AS4964" s="1"/>
      <c r="AT4964" s="1"/>
      <c r="AU4964" s="1"/>
    </row>
    <row r="4965" spans="45:47">
      <c r="AS4965" s="1"/>
      <c r="AT4965" s="1"/>
      <c r="AU4965" s="1"/>
    </row>
    <row r="4966" spans="45:47">
      <c r="AS4966" s="1"/>
      <c r="AT4966" s="1"/>
      <c r="AU4966" s="1"/>
    </row>
    <row r="4967" spans="45:47">
      <c r="AS4967" s="1"/>
      <c r="AT4967" s="1"/>
      <c r="AU4967" s="1"/>
    </row>
    <row r="4968" spans="45:47">
      <c r="AS4968" s="1"/>
      <c r="AT4968" s="1"/>
      <c r="AU4968" s="1"/>
    </row>
    <row r="4969" spans="45:47">
      <c r="AS4969" s="1"/>
      <c r="AT4969" s="1"/>
      <c r="AU4969" s="1"/>
    </row>
    <row r="4970" spans="45:47">
      <c r="AS4970" s="1"/>
      <c r="AT4970" s="1"/>
      <c r="AU4970" s="1"/>
    </row>
    <row r="4971" spans="45:47">
      <c r="AS4971" s="1"/>
      <c r="AT4971" s="1"/>
      <c r="AU4971" s="1"/>
    </row>
    <row r="4972" spans="45:47">
      <c r="AS4972" s="1"/>
      <c r="AT4972" s="1"/>
      <c r="AU4972" s="1"/>
    </row>
    <row r="4973" spans="45:47">
      <c r="AS4973" s="1"/>
      <c r="AT4973" s="1"/>
      <c r="AU4973" s="1"/>
    </row>
    <row r="4974" spans="45:47">
      <c r="AS4974" s="1"/>
      <c r="AT4974" s="1"/>
      <c r="AU4974" s="1"/>
    </row>
    <row r="4975" spans="45:47">
      <c r="AS4975" s="1"/>
      <c r="AT4975" s="1"/>
      <c r="AU4975" s="1"/>
    </row>
    <row r="4976" spans="45:47">
      <c r="AS4976" s="1"/>
      <c r="AT4976" s="1"/>
      <c r="AU4976" s="1"/>
    </row>
    <row r="4977" spans="45:47">
      <c r="AS4977" s="1"/>
      <c r="AT4977" s="1"/>
      <c r="AU4977" s="1"/>
    </row>
    <row r="4978" spans="45:47">
      <c r="AS4978" s="1"/>
      <c r="AT4978" s="1"/>
      <c r="AU4978" s="1"/>
    </row>
    <row r="4979" spans="45:47">
      <c r="AS4979" s="1"/>
      <c r="AT4979" s="1"/>
      <c r="AU4979" s="1"/>
    </row>
    <row r="4980" spans="45:47">
      <c r="AS4980" s="1"/>
      <c r="AT4980" s="1"/>
      <c r="AU4980" s="1"/>
    </row>
    <row r="4981" spans="45:47">
      <c r="AS4981" s="1"/>
      <c r="AT4981" s="1"/>
      <c r="AU4981" s="1"/>
    </row>
    <row r="4982" spans="45:47">
      <c r="AS4982" s="1"/>
      <c r="AT4982" s="1"/>
      <c r="AU4982" s="1"/>
    </row>
    <row r="4983" spans="45:47">
      <c r="AS4983" s="1"/>
      <c r="AT4983" s="1"/>
      <c r="AU4983" s="1"/>
    </row>
    <row r="4984" spans="45:47">
      <c r="AS4984" s="1"/>
      <c r="AT4984" s="1"/>
      <c r="AU4984" s="1"/>
    </row>
    <row r="4985" spans="45:47">
      <c r="AS4985" s="1"/>
      <c r="AT4985" s="1"/>
      <c r="AU4985" s="1"/>
    </row>
    <row r="4986" spans="45:47">
      <c r="AS4986" s="1"/>
      <c r="AT4986" s="1"/>
      <c r="AU4986" s="1"/>
    </row>
    <row r="4987" spans="45:47">
      <c r="AS4987" s="1"/>
      <c r="AT4987" s="1"/>
      <c r="AU4987" s="1"/>
    </row>
    <row r="4988" spans="45:47">
      <c r="AS4988" s="1"/>
      <c r="AT4988" s="1"/>
      <c r="AU4988" s="1"/>
    </row>
    <row r="4989" spans="45:47">
      <c r="AS4989" s="1"/>
      <c r="AT4989" s="1"/>
      <c r="AU4989" s="1"/>
    </row>
    <row r="4990" spans="45:47">
      <c r="AS4990" s="1"/>
      <c r="AT4990" s="1"/>
      <c r="AU4990" s="1"/>
    </row>
    <row r="4991" spans="45:47">
      <c r="AS4991" s="1"/>
      <c r="AT4991" s="1"/>
      <c r="AU4991" s="1"/>
    </row>
    <row r="4992" spans="45:47">
      <c r="AS4992" s="1"/>
      <c r="AT4992" s="1"/>
      <c r="AU4992" s="1"/>
    </row>
    <row r="4993" spans="45:47">
      <c r="AS4993" s="1"/>
      <c r="AT4993" s="1"/>
      <c r="AU4993" s="1"/>
    </row>
    <row r="4994" spans="45:47">
      <c r="AS4994" s="1"/>
      <c r="AT4994" s="1"/>
      <c r="AU4994" s="1"/>
    </row>
    <row r="4995" spans="45:47">
      <c r="AS4995" s="1"/>
      <c r="AT4995" s="1"/>
      <c r="AU4995" s="1"/>
    </row>
    <row r="4996" spans="45:47">
      <c r="AS4996" s="1"/>
      <c r="AT4996" s="1"/>
      <c r="AU4996" s="1"/>
    </row>
    <row r="4997" spans="45:47">
      <c r="AS4997" s="1"/>
      <c r="AT4997" s="1"/>
      <c r="AU4997" s="1"/>
    </row>
    <row r="4998" spans="45:47">
      <c r="AS4998" s="1"/>
      <c r="AT4998" s="1"/>
      <c r="AU4998" s="1"/>
    </row>
    <row r="4999" spans="45:47">
      <c r="AS4999" s="1"/>
      <c r="AT4999" s="1"/>
      <c r="AU4999" s="1"/>
    </row>
    <row r="5000" spans="45:47">
      <c r="AS5000" s="1"/>
      <c r="AT5000" s="1"/>
      <c r="AU5000" s="1"/>
    </row>
    <row r="5001" spans="45:47">
      <c r="AS5001" s="1"/>
      <c r="AT5001" s="1"/>
      <c r="AU5001" s="1"/>
    </row>
    <row r="5002" spans="45:47">
      <c r="AS5002" s="1"/>
      <c r="AT5002" s="1"/>
      <c r="AU5002" s="1"/>
    </row>
    <row r="5003" spans="45:47">
      <c r="AS5003" s="1"/>
      <c r="AT5003" s="1"/>
      <c r="AU5003" s="1"/>
    </row>
    <row r="5004" spans="45:47">
      <c r="AS5004" s="1"/>
      <c r="AT5004" s="1"/>
      <c r="AU5004" s="1"/>
    </row>
    <row r="5005" spans="45:47">
      <c r="AS5005" s="1"/>
      <c r="AT5005" s="1"/>
      <c r="AU5005" s="1"/>
    </row>
    <row r="5006" spans="45:47">
      <c r="AS5006" s="1"/>
      <c r="AT5006" s="1"/>
      <c r="AU5006" s="1"/>
    </row>
    <row r="5007" spans="45:47">
      <c r="AS5007" s="1"/>
      <c r="AT5007" s="1"/>
      <c r="AU5007" s="1"/>
    </row>
    <row r="5008" spans="45:47">
      <c r="AS5008" s="1"/>
      <c r="AT5008" s="1"/>
      <c r="AU5008" s="1"/>
    </row>
    <row r="5009" spans="45:47">
      <c r="AS5009" s="1"/>
      <c r="AT5009" s="1"/>
      <c r="AU5009" s="1"/>
    </row>
    <row r="5010" spans="45:47">
      <c r="AS5010" s="1"/>
      <c r="AT5010" s="1"/>
      <c r="AU5010" s="1"/>
    </row>
    <row r="5011" spans="45:47">
      <c r="AS5011" s="1"/>
      <c r="AT5011" s="1"/>
      <c r="AU5011" s="1"/>
    </row>
    <row r="5012" spans="45:47">
      <c r="AS5012" s="1"/>
      <c r="AT5012" s="1"/>
      <c r="AU5012" s="1"/>
    </row>
    <row r="5013" spans="45:47">
      <c r="AS5013" s="1"/>
      <c r="AT5013" s="1"/>
      <c r="AU5013" s="1"/>
    </row>
    <row r="5014" spans="45:47">
      <c r="AS5014" s="1"/>
      <c r="AT5014" s="1"/>
      <c r="AU5014" s="1"/>
    </row>
    <row r="5015" spans="45:47">
      <c r="AS5015" s="1"/>
      <c r="AT5015" s="1"/>
      <c r="AU5015" s="1"/>
    </row>
    <row r="5016" spans="45:47">
      <c r="AS5016" s="1"/>
      <c r="AT5016" s="1"/>
      <c r="AU5016" s="1"/>
    </row>
    <row r="5017" spans="45:47">
      <c r="AS5017" s="1"/>
      <c r="AT5017" s="1"/>
      <c r="AU5017" s="1"/>
    </row>
    <row r="5018" spans="45:47">
      <c r="AS5018" s="1"/>
      <c r="AT5018" s="1"/>
      <c r="AU5018" s="1"/>
    </row>
    <row r="5019" spans="45:47">
      <c r="AS5019" s="1"/>
      <c r="AT5019" s="1"/>
      <c r="AU5019" s="1"/>
    </row>
    <row r="5020" spans="45:47">
      <c r="AS5020" s="1"/>
      <c r="AT5020" s="1"/>
      <c r="AU5020" s="1"/>
    </row>
    <row r="5021" spans="45:47">
      <c r="AS5021" s="1"/>
      <c r="AT5021" s="1"/>
      <c r="AU5021" s="1"/>
    </row>
    <row r="5022" spans="45:47">
      <c r="AS5022" s="1"/>
      <c r="AT5022" s="1"/>
      <c r="AU5022" s="1"/>
    </row>
    <row r="5023" spans="45:47">
      <c r="AS5023" s="1"/>
      <c r="AT5023" s="1"/>
      <c r="AU5023" s="1"/>
    </row>
    <row r="5024" spans="45:47">
      <c r="AS5024" s="1"/>
      <c r="AT5024" s="1"/>
      <c r="AU5024" s="1"/>
    </row>
    <row r="5025" spans="45:47">
      <c r="AS5025" s="1"/>
      <c r="AT5025" s="1"/>
      <c r="AU5025" s="1"/>
    </row>
    <row r="5026" spans="45:47">
      <c r="AS5026" s="1"/>
      <c r="AT5026" s="1"/>
      <c r="AU5026" s="1"/>
    </row>
    <row r="5027" spans="45:47">
      <c r="AS5027" s="1"/>
      <c r="AT5027" s="1"/>
      <c r="AU5027" s="1"/>
    </row>
    <row r="5028" spans="45:47">
      <c r="AS5028" s="1"/>
      <c r="AT5028" s="1"/>
      <c r="AU5028" s="1"/>
    </row>
    <row r="5029" spans="45:47">
      <c r="AS5029" s="1"/>
      <c r="AT5029" s="1"/>
      <c r="AU5029" s="1"/>
    </row>
    <row r="5030" spans="45:47">
      <c r="AS5030" s="1"/>
      <c r="AT5030" s="1"/>
      <c r="AU5030" s="1"/>
    </row>
    <row r="5031" spans="45:47">
      <c r="AS5031" s="1"/>
      <c r="AT5031" s="1"/>
      <c r="AU5031" s="1"/>
    </row>
    <row r="5032" spans="45:47">
      <c r="AS5032" s="1"/>
      <c r="AT5032" s="1"/>
      <c r="AU5032" s="1"/>
    </row>
    <row r="5033" spans="45:47">
      <c r="AS5033" s="1"/>
      <c r="AT5033" s="1"/>
      <c r="AU5033" s="1"/>
    </row>
    <row r="5034" spans="45:47">
      <c r="AS5034" s="1"/>
      <c r="AT5034" s="1"/>
      <c r="AU5034" s="1"/>
    </row>
    <row r="5035" spans="45:47">
      <c r="AS5035" s="1"/>
      <c r="AT5035" s="1"/>
      <c r="AU5035" s="1"/>
    </row>
    <row r="5036" spans="45:47">
      <c r="AS5036" s="1"/>
      <c r="AT5036" s="1"/>
      <c r="AU5036" s="1"/>
    </row>
    <row r="5037" spans="45:47">
      <c r="AS5037" s="1"/>
      <c r="AT5037" s="1"/>
      <c r="AU5037" s="1"/>
    </row>
    <row r="5038" spans="45:47">
      <c r="AS5038" s="1"/>
      <c r="AT5038" s="1"/>
      <c r="AU5038" s="1"/>
    </row>
    <row r="5039" spans="45:47">
      <c r="AS5039" s="1"/>
      <c r="AT5039" s="1"/>
      <c r="AU5039" s="1"/>
    </row>
    <row r="5040" spans="45:47">
      <c r="AS5040" s="1"/>
      <c r="AT5040" s="1"/>
      <c r="AU5040" s="1"/>
    </row>
    <row r="5041" spans="45:47">
      <c r="AS5041" s="1"/>
      <c r="AT5041" s="1"/>
      <c r="AU5041" s="1"/>
    </row>
    <row r="5042" spans="45:47">
      <c r="AS5042" s="1"/>
      <c r="AT5042" s="1"/>
      <c r="AU5042" s="1"/>
    </row>
    <row r="5043" spans="45:47">
      <c r="AS5043" s="1"/>
      <c r="AT5043" s="1"/>
      <c r="AU5043" s="1"/>
    </row>
    <row r="5044" spans="45:47">
      <c r="AS5044" s="1"/>
      <c r="AT5044" s="1"/>
      <c r="AU5044" s="1"/>
    </row>
    <row r="5045" spans="45:47">
      <c r="AS5045" s="1"/>
      <c r="AT5045" s="1"/>
      <c r="AU5045" s="1"/>
    </row>
    <row r="5046" spans="45:47">
      <c r="AS5046" s="1"/>
      <c r="AT5046" s="1"/>
      <c r="AU5046" s="1"/>
    </row>
    <row r="5047" spans="45:47">
      <c r="AS5047" s="1"/>
      <c r="AT5047" s="1"/>
      <c r="AU5047" s="1"/>
    </row>
    <row r="5048" spans="45:47">
      <c r="AS5048" s="1"/>
      <c r="AT5048" s="1"/>
      <c r="AU5048" s="1"/>
    </row>
    <row r="5049" spans="45:47">
      <c r="AS5049" s="1"/>
      <c r="AT5049" s="1"/>
      <c r="AU5049" s="1"/>
    </row>
    <row r="5050" spans="45:47">
      <c r="AS5050" s="1"/>
      <c r="AT5050" s="1"/>
      <c r="AU5050" s="1"/>
    </row>
    <row r="5051" spans="45:47">
      <c r="AS5051" s="1"/>
      <c r="AT5051" s="1"/>
      <c r="AU5051" s="1"/>
    </row>
    <row r="5052" spans="45:47">
      <c r="AS5052" s="1"/>
      <c r="AT5052" s="1"/>
      <c r="AU5052" s="1"/>
    </row>
    <row r="5053" spans="45:47">
      <c r="AS5053" s="1"/>
      <c r="AT5053" s="1"/>
      <c r="AU5053" s="1"/>
    </row>
    <row r="5054" spans="45:47">
      <c r="AS5054" s="1"/>
      <c r="AT5054" s="1"/>
      <c r="AU5054" s="1"/>
    </row>
    <row r="5055" spans="45:47">
      <c r="AS5055" s="1"/>
      <c r="AT5055" s="1"/>
      <c r="AU5055" s="1"/>
    </row>
    <row r="5056" spans="45:47">
      <c r="AS5056" s="1"/>
      <c r="AT5056" s="1"/>
      <c r="AU5056" s="1"/>
    </row>
    <row r="5057" spans="45:47">
      <c r="AS5057" s="1"/>
      <c r="AT5057" s="1"/>
      <c r="AU5057" s="1"/>
    </row>
    <row r="5058" spans="45:47">
      <c r="AS5058" s="1"/>
      <c r="AT5058" s="1"/>
      <c r="AU5058" s="1"/>
    </row>
    <row r="5059" spans="45:47">
      <c r="AS5059" s="1"/>
      <c r="AT5059" s="1"/>
      <c r="AU5059" s="1"/>
    </row>
    <row r="5060" spans="45:47">
      <c r="AS5060" s="1"/>
      <c r="AT5060" s="1"/>
      <c r="AU5060" s="1"/>
    </row>
    <row r="5061" spans="45:47">
      <c r="AS5061" s="1"/>
      <c r="AT5061" s="1"/>
      <c r="AU5061" s="1"/>
    </row>
    <row r="5062" spans="45:47">
      <c r="AS5062" s="1"/>
      <c r="AT5062" s="1"/>
      <c r="AU5062" s="1"/>
    </row>
    <row r="5063" spans="45:47">
      <c r="AS5063" s="1"/>
      <c r="AT5063" s="1"/>
      <c r="AU5063" s="1"/>
    </row>
    <row r="5064" spans="45:47">
      <c r="AS5064" s="1"/>
      <c r="AT5064" s="1"/>
      <c r="AU5064" s="1"/>
    </row>
    <row r="5065" spans="45:47">
      <c r="AS5065" s="1"/>
      <c r="AT5065" s="1"/>
      <c r="AU5065" s="1"/>
    </row>
    <row r="5066" spans="45:47">
      <c r="AS5066" s="1"/>
      <c r="AT5066" s="1"/>
      <c r="AU5066" s="1"/>
    </row>
    <row r="5067" spans="45:47">
      <c r="AS5067" s="1"/>
      <c r="AT5067" s="1"/>
      <c r="AU5067" s="1"/>
    </row>
    <row r="5068" spans="45:47">
      <c r="AS5068" s="1"/>
      <c r="AT5068" s="1"/>
      <c r="AU5068" s="1"/>
    </row>
    <row r="5069" spans="45:47">
      <c r="AS5069" s="1"/>
      <c r="AT5069" s="1"/>
      <c r="AU5069" s="1"/>
    </row>
    <row r="5070" spans="45:47">
      <c r="AS5070" s="1"/>
      <c r="AT5070" s="1"/>
      <c r="AU5070" s="1"/>
    </row>
    <row r="5071" spans="45:47">
      <c r="AS5071" s="1"/>
      <c r="AT5071" s="1"/>
      <c r="AU5071" s="1"/>
    </row>
    <row r="5072" spans="45:47">
      <c r="AS5072" s="1"/>
      <c r="AT5072" s="1"/>
      <c r="AU5072" s="1"/>
    </row>
    <row r="5073" spans="45:47">
      <c r="AS5073" s="1"/>
      <c r="AT5073" s="1"/>
      <c r="AU5073" s="1"/>
    </row>
    <row r="5074" spans="45:47">
      <c r="AS5074" s="1"/>
      <c r="AT5074" s="1"/>
      <c r="AU5074" s="1"/>
    </row>
    <row r="5075" spans="45:47">
      <c r="AS5075" s="1"/>
      <c r="AT5075" s="1"/>
      <c r="AU5075" s="1"/>
    </row>
    <row r="5076" spans="45:47">
      <c r="AS5076" s="1"/>
      <c r="AT5076" s="1"/>
      <c r="AU5076" s="1"/>
    </row>
    <row r="5077" spans="45:47">
      <c r="AS5077" s="1"/>
      <c r="AT5077" s="1"/>
      <c r="AU5077" s="1"/>
    </row>
    <row r="5078" spans="45:47">
      <c r="AS5078" s="1"/>
      <c r="AT5078" s="1"/>
      <c r="AU5078" s="1"/>
    </row>
    <row r="5079" spans="45:47">
      <c r="AS5079" s="1"/>
      <c r="AT5079" s="1"/>
      <c r="AU5079" s="1"/>
    </row>
    <row r="5080" spans="45:47">
      <c r="AS5080" s="1"/>
      <c r="AT5080" s="1"/>
      <c r="AU5080" s="1"/>
    </row>
    <row r="5081" spans="45:47">
      <c r="AS5081" s="1"/>
      <c r="AT5081" s="1"/>
      <c r="AU5081" s="1"/>
    </row>
    <row r="5082" spans="45:47">
      <c r="AS5082" s="1"/>
      <c r="AT5082" s="1"/>
      <c r="AU5082" s="1"/>
    </row>
    <row r="5083" spans="45:47">
      <c r="AS5083" s="1"/>
      <c r="AT5083" s="1"/>
      <c r="AU5083" s="1"/>
    </row>
    <row r="5084" spans="45:47">
      <c r="AS5084" s="1"/>
      <c r="AT5084" s="1"/>
      <c r="AU5084" s="1"/>
    </row>
    <row r="5085" spans="45:47">
      <c r="AS5085" s="1"/>
      <c r="AT5085" s="1"/>
      <c r="AU5085" s="1"/>
    </row>
    <row r="5086" spans="45:47">
      <c r="AS5086" s="1"/>
      <c r="AT5086" s="1"/>
      <c r="AU5086" s="1"/>
    </row>
    <row r="5087" spans="45:47">
      <c r="AS5087" s="1"/>
      <c r="AT5087" s="1"/>
      <c r="AU5087" s="1"/>
    </row>
    <row r="5088" spans="45:47">
      <c r="AS5088" s="1"/>
      <c r="AT5088" s="1"/>
      <c r="AU5088" s="1"/>
    </row>
    <row r="5089" spans="45:47">
      <c r="AS5089" s="1"/>
      <c r="AT5089" s="1"/>
      <c r="AU5089" s="1"/>
    </row>
    <row r="5090" spans="45:47">
      <c r="AS5090" s="1"/>
      <c r="AT5090" s="1"/>
      <c r="AU5090" s="1"/>
    </row>
    <row r="5091" spans="45:47">
      <c r="AS5091" s="1"/>
      <c r="AT5091" s="1"/>
      <c r="AU5091" s="1"/>
    </row>
    <row r="5092" spans="45:47">
      <c r="AS5092" s="1"/>
      <c r="AT5092" s="1"/>
      <c r="AU5092" s="1"/>
    </row>
    <row r="5093" spans="45:47">
      <c r="AS5093" s="1"/>
      <c r="AT5093" s="1"/>
      <c r="AU5093" s="1"/>
    </row>
    <row r="5094" spans="45:47">
      <c r="AS5094" s="1"/>
      <c r="AT5094" s="1"/>
      <c r="AU5094" s="1"/>
    </row>
    <row r="5095" spans="45:47">
      <c r="AS5095" s="1"/>
      <c r="AT5095" s="1"/>
      <c r="AU5095" s="1"/>
    </row>
    <row r="5096" spans="45:47">
      <c r="AS5096" s="1"/>
      <c r="AT5096" s="1"/>
      <c r="AU5096" s="1"/>
    </row>
    <row r="5097" spans="45:47">
      <c r="AS5097" s="1"/>
      <c r="AT5097" s="1"/>
      <c r="AU5097" s="1"/>
    </row>
    <row r="5098" spans="45:47">
      <c r="AS5098" s="1"/>
      <c r="AT5098" s="1"/>
      <c r="AU5098" s="1"/>
    </row>
    <row r="5099" spans="45:47">
      <c r="AS5099" s="1"/>
      <c r="AT5099" s="1"/>
      <c r="AU5099" s="1"/>
    </row>
    <row r="5100" spans="45:47">
      <c r="AS5100" s="1"/>
      <c r="AT5100" s="1"/>
      <c r="AU5100" s="1"/>
    </row>
    <row r="5101" spans="45:47">
      <c r="AS5101" s="1"/>
      <c r="AT5101" s="1"/>
      <c r="AU5101" s="1"/>
    </row>
    <row r="5102" spans="45:47">
      <c r="AS5102" s="1"/>
      <c r="AT5102" s="1"/>
      <c r="AU5102" s="1"/>
    </row>
    <row r="5103" spans="45:47">
      <c r="AS5103" s="1"/>
      <c r="AT5103" s="1"/>
      <c r="AU5103" s="1"/>
    </row>
    <row r="5104" spans="45:47">
      <c r="AS5104" s="1"/>
      <c r="AT5104" s="1"/>
      <c r="AU5104" s="1"/>
    </row>
    <row r="5105" spans="45:47">
      <c r="AS5105" s="1"/>
      <c r="AT5105" s="1"/>
      <c r="AU5105" s="1"/>
    </row>
    <row r="5106" spans="45:47">
      <c r="AS5106" s="1"/>
      <c r="AT5106" s="1"/>
      <c r="AU5106" s="1"/>
    </row>
    <row r="5107" spans="45:47">
      <c r="AS5107" s="1"/>
      <c r="AT5107" s="1"/>
      <c r="AU5107" s="1"/>
    </row>
    <row r="5108" spans="45:47">
      <c r="AS5108" s="1"/>
      <c r="AT5108" s="1"/>
      <c r="AU5108" s="1"/>
    </row>
    <row r="5109" spans="45:47">
      <c r="AS5109" s="1"/>
      <c r="AT5109" s="1"/>
      <c r="AU5109" s="1"/>
    </row>
    <row r="5110" spans="45:47">
      <c r="AS5110" s="1"/>
      <c r="AT5110" s="1"/>
      <c r="AU5110" s="1"/>
    </row>
    <row r="5111" spans="45:47">
      <c r="AS5111" s="1"/>
      <c r="AT5111" s="1"/>
      <c r="AU5111" s="1"/>
    </row>
    <row r="5112" spans="45:47">
      <c r="AS5112" s="1"/>
      <c r="AT5112" s="1"/>
      <c r="AU5112" s="1"/>
    </row>
    <row r="5113" spans="45:47">
      <c r="AS5113" s="1"/>
      <c r="AT5113" s="1"/>
      <c r="AU5113" s="1"/>
    </row>
    <row r="5114" spans="45:47">
      <c r="AS5114" s="1"/>
      <c r="AT5114" s="1"/>
      <c r="AU5114" s="1"/>
    </row>
    <row r="5115" spans="45:47">
      <c r="AS5115" s="1"/>
      <c r="AT5115" s="1"/>
      <c r="AU5115" s="1"/>
    </row>
    <row r="5116" spans="45:47">
      <c r="AS5116" s="1"/>
      <c r="AT5116" s="1"/>
      <c r="AU5116" s="1"/>
    </row>
    <row r="5117" spans="45:47">
      <c r="AS5117" s="1"/>
      <c r="AT5117" s="1"/>
      <c r="AU5117" s="1"/>
    </row>
    <row r="5118" spans="45:47">
      <c r="AS5118" s="1"/>
      <c r="AT5118" s="1"/>
      <c r="AU5118" s="1"/>
    </row>
    <row r="5119" spans="45:47">
      <c r="AS5119" s="1"/>
      <c r="AT5119" s="1"/>
      <c r="AU5119" s="1"/>
    </row>
    <row r="5120" spans="45:47">
      <c r="AS5120" s="1"/>
      <c r="AT5120" s="1"/>
      <c r="AU5120" s="1"/>
    </row>
    <row r="5121" spans="45:47">
      <c r="AS5121" s="1"/>
      <c r="AT5121" s="1"/>
      <c r="AU5121" s="1"/>
    </row>
    <row r="5122" spans="45:47">
      <c r="AS5122" s="1"/>
      <c r="AT5122" s="1"/>
      <c r="AU5122" s="1"/>
    </row>
    <row r="5123" spans="45:47">
      <c r="AS5123" s="1"/>
      <c r="AT5123" s="1"/>
      <c r="AU5123" s="1"/>
    </row>
    <row r="5124" spans="45:47">
      <c r="AS5124" s="1"/>
      <c r="AT5124" s="1"/>
      <c r="AU5124" s="1"/>
    </row>
    <row r="5125" spans="45:47">
      <c r="AS5125" s="1"/>
      <c r="AT5125" s="1"/>
      <c r="AU5125" s="1"/>
    </row>
    <row r="5126" spans="45:47">
      <c r="AS5126" s="1"/>
      <c r="AT5126" s="1"/>
      <c r="AU5126" s="1"/>
    </row>
    <row r="5127" spans="45:47">
      <c r="AS5127" s="1"/>
      <c r="AT5127" s="1"/>
      <c r="AU5127" s="1"/>
    </row>
    <row r="5128" spans="45:47">
      <c r="AS5128" s="1"/>
      <c r="AT5128" s="1"/>
      <c r="AU5128" s="1"/>
    </row>
    <row r="5129" spans="45:47">
      <c r="AS5129" s="1"/>
      <c r="AT5129" s="1"/>
      <c r="AU5129" s="1"/>
    </row>
    <row r="5130" spans="45:47">
      <c r="AS5130" s="1"/>
      <c r="AT5130" s="1"/>
      <c r="AU5130" s="1"/>
    </row>
    <row r="5131" spans="45:47">
      <c r="AS5131" s="1"/>
      <c r="AT5131" s="1"/>
      <c r="AU5131" s="1"/>
    </row>
    <row r="5132" spans="45:47">
      <c r="AS5132" s="1"/>
      <c r="AT5132" s="1"/>
      <c r="AU5132" s="1"/>
    </row>
    <row r="5133" spans="45:47">
      <c r="AS5133" s="1"/>
      <c r="AT5133" s="1"/>
      <c r="AU5133" s="1"/>
    </row>
    <row r="5134" spans="45:47">
      <c r="AS5134" s="1"/>
      <c r="AT5134" s="1"/>
      <c r="AU5134" s="1"/>
    </row>
    <row r="5135" spans="45:47">
      <c r="AS5135" s="1"/>
      <c r="AT5135" s="1"/>
      <c r="AU5135" s="1"/>
    </row>
    <row r="5136" spans="45:47">
      <c r="AS5136" s="1"/>
      <c r="AT5136" s="1"/>
      <c r="AU5136" s="1"/>
    </row>
    <row r="5137" spans="45:47">
      <c r="AS5137" s="1"/>
      <c r="AT5137" s="1"/>
      <c r="AU5137" s="1"/>
    </row>
    <row r="5138" spans="45:47">
      <c r="AS5138" s="1"/>
      <c r="AT5138" s="1"/>
      <c r="AU5138" s="1"/>
    </row>
    <row r="5139" spans="45:47">
      <c r="AS5139" s="1"/>
      <c r="AT5139" s="1"/>
      <c r="AU5139" s="1"/>
    </row>
    <row r="5140" spans="45:47">
      <c r="AS5140" s="1"/>
      <c r="AT5140" s="1"/>
      <c r="AU5140" s="1"/>
    </row>
    <row r="5141" spans="45:47">
      <c r="AS5141" s="1"/>
      <c r="AT5141" s="1"/>
      <c r="AU5141" s="1"/>
    </row>
    <row r="5142" spans="45:47">
      <c r="AS5142" s="1"/>
      <c r="AT5142" s="1"/>
      <c r="AU5142" s="1"/>
    </row>
    <row r="5143" spans="45:47">
      <c r="AS5143" s="1"/>
      <c r="AT5143" s="1"/>
      <c r="AU5143" s="1"/>
    </row>
    <row r="5144" spans="45:47">
      <c r="AS5144" s="1"/>
      <c r="AT5144" s="1"/>
      <c r="AU5144" s="1"/>
    </row>
    <row r="5145" spans="45:47">
      <c r="AS5145" s="1"/>
      <c r="AT5145" s="1"/>
      <c r="AU5145" s="1"/>
    </row>
    <row r="5146" spans="45:47">
      <c r="AS5146" s="1"/>
      <c r="AT5146" s="1"/>
      <c r="AU5146" s="1"/>
    </row>
    <row r="5147" spans="45:47">
      <c r="AS5147" s="1"/>
      <c r="AT5147" s="1"/>
      <c r="AU5147" s="1"/>
    </row>
    <row r="5148" spans="45:47">
      <c r="AS5148" s="1"/>
      <c r="AT5148" s="1"/>
      <c r="AU5148" s="1"/>
    </row>
    <row r="5149" spans="45:47">
      <c r="AS5149" s="1"/>
      <c r="AT5149" s="1"/>
      <c r="AU5149" s="1"/>
    </row>
    <row r="5150" spans="45:47">
      <c r="AS5150" s="1"/>
      <c r="AT5150" s="1"/>
      <c r="AU5150" s="1"/>
    </row>
    <row r="5151" spans="45:47">
      <c r="AS5151" s="1"/>
      <c r="AT5151" s="1"/>
      <c r="AU5151" s="1"/>
    </row>
    <row r="5152" spans="45:47">
      <c r="AS5152" s="1"/>
      <c r="AT5152" s="1"/>
      <c r="AU5152" s="1"/>
    </row>
    <row r="5153" spans="45:47">
      <c r="AS5153" s="1"/>
      <c r="AT5153" s="1"/>
      <c r="AU5153" s="1"/>
    </row>
    <row r="5154" spans="45:47">
      <c r="AS5154" s="1"/>
      <c r="AT5154" s="1"/>
      <c r="AU5154" s="1"/>
    </row>
    <row r="5155" spans="45:47">
      <c r="AS5155" s="1"/>
      <c r="AT5155" s="1"/>
      <c r="AU5155" s="1"/>
    </row>
    <row r="5156" spans="45:47">
      <c r="AS5156" s="1"/>
      <c r="AT5156" s="1"/>
      <c r="AU5156" s="1"/>
    </row>
    <row r="5157" spans="45:47">
      <c r="AS5157" s="1"/>
      <c r="AT5157" s="1"/>
      <c r="AU5157" s="1"/>
    </row>
    <row r="5158" spans="45:47">
      <c r="AS5158" s="1"/>
      <c r="AT5158" s="1"/>
      <c r="AU5158" s="1"/>
    </row>
    <row r="5159" spans="45:47">
      <c r="AS5159" s="1"/>
      <c r="AT5159" s="1"/>
      <c r="AU5159" s="1"/>
    </row>
    <row r="5160" spans="45:47">
      <c r="AS5160" s="1"/>
      <c r="AT5160" s="1"/>
      <c r="AU5160" s="1"/>
    </row>
    <row r="5161" spans="45:47">
      <c r="AS5161" s="1"/>
      <c r="AT5161" s="1"/>
      <c r="AU5161" s="1"/>
    </row>
    <row r="5162" spans="45:47">
      <c r="AS5162" s="1"/>
      <c r="AT5162" s="1"/>
      <c r="AU5162" s="1"/>
    </row>
    <row r="5163" spans="45:47">
      <c r="AS5163" s="1"/>
      <c r="AT5163" s="1"/>
      <c r="AU5163" s="1"/>
    </row>
    <row r="5164" spans="45:47">
      <c r="AS5164" s="1"/>
      <c r="AT5164" s="1"/>
      <c r="AU5164" s="1"/>
    </row>
    <row r="5165" spans="45:47">
      <c r="AS5165" s="1"/>
      <c r="AT5165" s="1"/>
      <c r="AU5165" s="1"/>
    </row>
    <row r="5166" spans="45:47">
      <c r="AS5166" s="1"/>
      <c r="AT5166" s="1"/>
      <c r="AU5166" s="1"/>
    </row>
    <row r="5167" spans="45:47">
      <c r="AS5167" s="1"/>
      <c r="AT5167" s="1"/>
      <c r="AU5167" s="1"/>
    </row>
    <row r="5168" spans="45:47">
      <c r="AS5168" s="1"/>
      <c r="AT5168" s="1"/>
      <c r="AU5168" s="1"/>
    </row>
    <row r="5169" spans="45:47">
      <c r="AS5169" s="1"/>
      <c r="AT5169" s="1"/>
      <c r="AU5169" s="1"/>
    </row>
    <row r="5170" spans="45:47">
      <c r="AS5170" s="1"/>
      <c r="AT5170" s="1"/>
      <c r="AU5170" s="1"/>
    </row>
    <row r="5171" spans="45:47">
      <c r="AS5171" s="1"/>
      <c r="AT5171" s="1"/>
      <c r="AU5171" s="1"/>
    </row>
    <row r="5172" spans="45:47">
      <c r="AS5172" s="1"/>
      <c r="AT5172" s="1"/>
      <c r="AU5172" s="1"/>
    </row>
    <row r="5173" spans="45:47">
      <c r="AS5173" s="1"/>
      <c r="AT5173" s="1"/>
      <c r="AU5173" s="1"/>
    </row>
    <row r="5174" spans="45:47">
      <c r="AS5174" s="1"/>
      <c r="AT5174" s="1"/>
      <c r="AU5174" s="1"/>
    </row>
    <row r="5175" spans="45:47">
      <c r="AS5175" s="1"/>
      <c r="AT5175" s="1"/>
      <c r="AU5175" s="1"/>
    </row>
    <row r="5176" spans="45:47">
      <c r="AS5176" s="1"/>
      <c r="AT5176" s="1"/>
      <c r="AU5176" s="1"/>
    </row>
    <row r="5177" spans="45:47">
      <c r="AS5177" s="1"/>
      <c r="AT5177" s="1"/>
      <c r="AU5177" s="1"/>
    </row>
    <row r="5178" spans="45:47">
      <c r="AS5178" s="1"/>
      <c r="AT5178" s="1"/>
      <c r="AU5178" s="1"/>
    </row>
    <row r="5179" spans="45:47">
      <c r="AS5179" s="1"/>
      <c r="AT5179" s="1"/>
      <c r="AU5179" s="1"/>
    </row>
    <row r="5180" spans="45:47">
      <c r="AS5180" s="1"/>
      <c r="AT5180" s="1"/>
      <c r="AU5180" s="1"/>
    </row>
    <row r="5181" spans="45:47">
      <c r="AS5181" s="1"/>
      <c r="AT5181" s="1"/>
      <c r="AU5181" s="1"/>
    </row>
    <row r="5182" spans="45:47">
      <c r="AS5182" s="1"/>
      <c r="AT5182" s="1"/>
      <c r="AU5182" s="1"/>
    </row>
    <row r="5183" spans="45:47">
      <c r="AS5183" s="1"/>
      <c r="AT5183" s="1"/>
      <c r="AU5183" s="1"/>
    </row>
    <row r="5184" spans="45:47">
      <c r="AS5184" s="1"/>
      <c r="AT5184" s="1"/>
      <c r="AU5184" s="1"/>
    </row>
    <row r="5185" spans="45:47">
      <c r="AS5185" s="1"/>
      <c r="AT5185" s="1"/>
      <c r="AU5185" s="1"/>
    </row>
    <row r="5186" spans="45:47">
      <c r="AS5186" s="1"/>
      <c r="AT5186" s="1"/>
      <c r="AU5186" s="1"/>
    </row>
    <row r="5187" spans="45:47">
      <c r="AS5187" s="1"/>
      <c r="AT5187" s="1"/>
      <c r="AU5187" s="1"/>
    </row>
    <row r="5188" spans="45:47">
      <c r="AS5188" s="1"/>
      <c r="AT5188" s="1"/>
      <c r="AU5188" s="1"/>
    </row>
    <row r="5189" spans="45:47">
      <c r="AS5189" s="1"/>
      <c r="AT5189" s="1"/>
      <c r="AU5189" s="1"/>
    </row>
    <row r="5190" spans="45:47">
      <c r="AS5190" s="1"/>
      <c r="AT5190" s="1"/>
      <c r="AU5190" s="1"/>
    </row>
    <row r="5191" spans="45:47">
      <c r="AS5191" s="1"/>
      <c r="AT5191" s="1"/>
      <c r="AU5191" s="1"/>
    </row>
    <row r="5192" spans="45:47">
      <c r="AS5192" s="1"/>
      <c r="AT5192" s="1"/>
      <c r="AU5192" s="1"/>
    </row>
    <row r="5193" spans="45:47">
      <c r="AS5193" s="1"/>
      <c r="AT5193" s="1"/>
      <c r="AU5193" s="1"/>
    </row>
    <row r="5194" spans="45:47">
      <c r="AS5194" s="1"/>
      <c r="AT5194" s="1"/>
      <c r="AU5194" s="1"/>
    </row>
    <row r="5195" spans="45:47">
      <c r="AS5195" s="1"/>
      <c r="AT5195" s="1"/>
      <c r="AU5195" s="1"/>
    </row>
    <row r="5196" spans="45:47">
      <c r="AS5196" s="1"/>
      <c r="AT5196" s="1"/>
      <c r="AU5196" s="1"/>
    </row>
    <row r="5197" spans="45:47">
      <c r="AS5197" s="1"/>
      <c r="AT5197" s="1"/>
      <c r="AU5197" s="1"/>
    </row>
    <row r="5198" spans="45:47">
      <c r="AS5198" s="1"/>
      <c r="AT5198" s="1"/>
      <c r="AU5198" s="1"/>
    </row>
    <row r="5199" spans="45:47">
      <c r="AS5199" s="1"/>
      <c r="AT5199" s="1"/>
      <c r="AU5199" s="1"/>
    </row>
    <row r="5200" spans="45:47">
      <c r="AS5200" s="1"/>
      <c r="AT5200" s="1"/>
      <c r="AU5200" s="1"/>
    </row>
    <row r="5201" spans="45:47">
      <c r="AS5201" s="1"/>
      <c r="AT5201" s="1"/>
      <c r="AU5201" s="1"/>
    </row>
    <row r="5202" spans="45:47">
      <c r="AS5202" s="1"/>
      <c r="AT5202" s="1"/>
      <c r="AU5202" s="1"/>
    </row>
    <row r="5203" spans="45:47">
      <c r="AS5203" s="1"/>
      <c r="AT5203" s="1"/>
      <c r="AU5203" s="1"/>
    </row>
    <row r="5204" spans="45:47">
      <c r="AS5204" s="1"/>
      <c r="AT5204" s="1"/>
      <c r="AU5204" s="1"/>
    </row>
    <row r="5205" spans="45:47">
      <c r="AS5205" s="1"/>
      <c r="AT5205" s="1"/>
      <c r="AU5205" s="1"/>
    </row>
    <row r="5206" spans="45:47">
      <c r="AS5206" s="1"/>
      <c r="AT5206" s="1"/>
      <c r="AU5206" s="1"/>
    </row>
    <row r="5207" spans="45:47">
      <c r="AS5207" s="1"/>
      <c r="AT5207" s="1"/>
      <c r="AU5207" s="1"/>
    </row>
    <row r="5208" spans="45:47">
      <c r="AS5208" s="1"/>
      <c r="AT5208" s="1"/>
      <c r="AU5208" s="1"/>
    </row>
    <row r="5209" spans="45:47">
      <c r="AS5209" s="1"/>
      <c r="AT5209" s="1"/>
      <c r="AU5209" s="1"/>
    </row>
    <row r="5210" spans="45:47">
      <c r="AS5210" s="1"/>
      <c r="AT5210" s="1"/>
      <c r="AU5210" s="1"/>
    </row>
    <row r="5211" spans="45:47">
      <c r="AS5211" s="1"/>
      <c r="AT5211" s="1"/>
      <c r="AU5211" s="1"/>
    </row>
    <row r="5212" spans="45:47">
      <c r="AS5212" s="1"/>
      <c r="AT5212" s="1"/>
      <c r="AU5212" s="1"/>
    </row>
    <row r="5213" spans="45:47">
      <c r="AS5213" s="1"/>
      <c r="AT5213" s="1"/>
      <c r="AU5213" s="1"/>
    </row>
    <row r="5214" spans="45:47">
      <c r="AS5214" s="1"/>
      <c r="AT5214" s="1"/>
      <c r="AU5214" s="1"/>
    </row>
    <row r="5215" spans="45:47">
      <c r="AS5215" s="1"/>
      <c r="AT5215" s="1"/>
      <c r="AU5215" s="1"/>
    </row>
    <row r="5216" spans="45:47">
      <c r="AS5216" s="1"/>
      <c r="AT5216" s="1"/>
      <c r="AU5216" s="1"/>
    </row>
    <row r="5217" spans="45:47">
      <c r="AS5217" s="1"/>
      <c r="AT5217" s="1"/>
      <c r="AU5217" s="1"/>
    </row>
    <row r="5218" spans="45:47">
      <c r="AS5218" s="1"/>
      <c r="AT5218" s="1"/>
      <c r="AU5218" s="1"/>
    </row>
    <row r="5219" spans="45:47">
      <c r="AS5219" s="1"/>
      <c r="AT5219" s="1"/>
      <c r="AU5219" s="1"/>
    </row>
    <row r="5220" spans="45:47">
      <c r="AS5220" s="1"/>
      <c r="AT5220" s="1"/>
      <c r="AU5220" s="1"/>
    </row>
    <row r="5221" spans="45:47">
      <c r="AS5221" s="1"/>
      <c r="AT5221" s="1"/>
      <c r="AU5221" s="1"/>
    </row>
    <row r="5222" spans="45:47">
      <c r="AS5222" s="1"/>
      <c r="AT5222" s="1"/>
      <c r="AU5222" s="1"/>
    </row>
    <row r="5223" spans="45:47">
      <c r="AS5223" s="1"/>
      <c r="AT5223" s="1"/>
      <c r="AU5223" s="1"/>
    </row>
    <row r="5224" spans="45:47">
      <c r="AS5224" s="1"/>
      <c r="AT5224" s="1"/>
      <c r="AU5224" s="1"/>
    </row>
    <row r="5225" spans="45:47">
      <c r="AS5225" s="1"/>
      <c r="AT5225" s="1"/>
      <c r="AU5225" s="1"/>
    </row>
    <row r="5226" spans="45:47">
      <c r="AS5226" s="1"/>
      <c r="AT5226" s="1"/>
      <c r="AU5226" s="1"/>
    </row>
    <row r="5227" spans="45:47">
      <c r="AS5227" s="1"/>
      <c r="AT5227" s="1"/>
      <c r="AU5227" s="1"/>
    </row>
    <row r="5228" spans="45:47">
      <c r="AS5228" s="1"/>
      <c r="AT5228" s="1"/>
      <c r="AU5228" s="1"/>
    </row>
    <row r="5229" spans="45:47">
      <c r="AS5229" s="1"/>
      <c r="AT5229" s="1"/>
      <c r="AU5229" s="1"/>
    </row>
    <row r="5230" spans="45:47">
      <c r="AS5230" s="1"/>
      <c r="AT5230" s="1"/>
      <c r="AU5230" s="1"/>
    </row>
    <row r="5231" spans="45:47">
      <c r="AS5231" s="1"/>
      <c r="AT5231" s="1"/>
      <c r="AU5231" s="1"/>
    </row>
    <row r="5232" spans="45:47">
      <c r="AS5232" s="1"/>
      <c r="AT5232" s="1"/>
      <c r="AU5232" s="1"/>
    </row>
    <row r="5233" spans="45:47">
      <c r="AS5233" s="1"/>
      <c r="AT5233" s="1"/>
      <c r="AU5233" s="1"/>
    </row>
    <row r="5234" spans="45:47">
      <c r="AS5234" s="1"/>
      <c r="AT5234" s="1"/>
      <c r="AU5234" s="1"/>
    </row>
    <row r="5235" spans="45:47">
      <c r="AS5235" s="1"/>
      <c r="AT5235" s="1"/>
      <c r="AU5235" s="1"/>
    </row>
    <row r="5236" spans="45:47">
      <c r="AS5236" s="1"/>
      <c r="AT5236" s="1"/>
      <c r="AU5236" s="1"/>
    </row>
    <row r="5237" spans="45:47">
      <c r="AS5237" s="1"/>
      <c r="AT5237" s="1"/>
      <c r="AU5237" s="1"/>
    </row>
    <row r="5238" spans="45:47">
      <c r="AS5238" s="1"/>
      <c r="AT5238" s="1"/>
      <c r="AU5238" s="1"/>
    </row>
    <row r="5239" spans="45:47">
      <c r="AS5239" s="1"/>
      <c r="AT5239" s="1"/>
      <c r="AU5239" s="1"/>
    </row>
    <row r="5240" spans="45:47">
      <c r="AS5240" s="1"/>
      <c r="AT5240" s="1"/>
      <c r="AU5240" s="1"/>
    </row>
    <row r="5241" spans="45:47">
      <c r="AS5241" s="1"/>
      <c r="AT5241" s="1"/>
      <c r="AU5241" s="1"/>
    </row>
    <row r="5242" spans="45:47">
      <c r="AS5242" s="1"/>
      <c r="AT5242" s="1"/>
      <c r="AU5242" s="1"/>
    </row>
    <row r="5243" spans="45:47">
      <c r="AS5243" s="1"/>
      <c r="AT5243" s="1"/>
      <c r="AU5243" s="1"/>
    </row>
    <row r="5244" spans="45:47">
      <c r="AS5244" s="1"/>
      <c r="AT5244" s="1"/>
      <c r="AU5244" s="1"/>
    </row>
    <row r="5245" spans="45:47">
      <c r="AS5245" s="1"/>
      <c r="AT5245" s="1"/>
      <c r="AU5245" s="1"/>
    </row>
    <row r="5246" spans="45:47">
      <c r="AS5246" s="1"/>
      <c r="AT5246" s="1"/>
      <c r="AU5246" s="1"/>
    </row>
    <row r="5247" spans="45:47">
      <c r="AS5247" s="1"/>
      <c r="AT5247" s="1"/>
      <c r="AU5247" s="1"/>
    </row>
    <row r="5248" spans="45:47">
      <c r="AS5248" s="1"/>
      <c r="AT5248" s="1"/>
      <c r="AU5248" s="1"/>
    </row>
    <row r="5249" spans="45:47">
      <c r="AS5249" s="1"/>
      <c r="AT5249" s="1"/>
      <c r="AU5249" s="1"/>
    </row>
    <row r="5250" spans="45:47">
      <c r="AS5250" s="1"/>
      <c r="AT5250" s="1"/>
      <c r="AU5250" s="1"/>
    </row>
    <row r="5251" spans="45:47">
      <c r="AS5251" s="1"/>
      <c r="AT5251" s="1"/>
      <c r="AU5251" s="1"/>
    </row>
    <row r="5252" spans="45:47">
      <c r="AS5252" s="1"/>
      <c r="AT5252" s="1"/>
      <c r="AU5252" s="1"/>
    </row>
    <row r="5253" spans="45:47">
      <c r="AS5253" s="1"/>
      <c r="AT5253" s="1"/>
      <c r="AU5253" s="1"/>
    </row>
    <row r="5254" spans="45:47">
      <c r="AS5254" s="1"/>
      <c r="AT5254" s="1"/>
      <c r="AU5254" s="1"/>
    </row>
    <row r="5255" spans="45:47">
      <c r="AS5255" s="1"/>
      <c r="AT5255" s="1"/>
      <c r="AU5255" s="1"/>
    </row>
    <row r="5256" spans="45:47">
      <c r="AS5256" s="1"/>
      <c r="AT5256" s="1"/>
      <c r="AU5256" s="1"/>
    </row>
    <row r="5257" spans="45:47">
      <c r="AS5257" s="1"/>
      <c r="AT5257" s="1"/>
      <c r="AU5257" s="1"/>
    </row>
    <row r="5258" spans="45:47">
      <c r="AS5258" s="1"/>
      <c r="AT5258" s="1"/>
      <c r="AU5258" s="1"/>
    </row>
    <row r="5259" spans="45:47">
      <c r="AS5259" s="1"/>
      <c r="AT5259" s="1"/>
      <c r="AU5259" s="1"/>
    </row>
    <row r="5260" spans="45:47">
      <c r="AS5260" s="1"/>
      <c r="AT5260" s="1"/>
      <c r="AU5260" s="1"/>
    </row>
    <row r="5261" spans="45:47">
      <c r="AS5261" s="1"/>
      <c r="AT5261" s="1"/>
      <c r="AU5261" s="1"/>
    </row>
    <row r="5262" spans="45:47">
      <c r="AS5262" s="1"/>
      <c r="AT5262" s="1"/>
      <c r="AU5262" s="1"/>
    </row>
    <row r="5263" spans="45:47">
      <c r="AS5263" s="1"/>
      <c r="AT5263" s="1"/>
      <c r="AU5263" s="1"/>
    </row>
    <row r="5264" spans="45:47">
      <c r="AS5264" s="1"/>
      <c r="AT5264" s="1"/>
      <c r="AU5264" s="1"/>
    </row>
    <row r="5265" spans="45:47">
      <c r="AS5265" s="1"/>
      <c r="AT5265" s="1"/>
      <c r="AU5265" s="1"/>
    </row>
    <row r="5266" spans="45:47">
      <c r="AS5266" s="1"/>
      <c r="AT5266" s="1"/>
      <c r="AU5266" s="1"/>
    </row>
    <row r="5267" spans="45:47">
      <c r="AS5267" s="1"/>
      <c r="AT5267" s="1"/>
      <c r="AU5267" s="1"/>
    </row>
    <row r="5268" spans="45:47">
      <c r="AS5268" s="1"/>
      <c r="AT5268" s="1"/>
      <c r="AU5268" s="1"/>
    </row>
    <row r="5269" spans="45:47">
      <c r="AS5269" s="1"/>
      <c r="AT5269" s="1"/>
      <c r="AU5269" s="1"/>
    </row>
    <row r="5270" spans="45:47">
      <c r="AS5270" s="1"/>
      <c r="AT5270" s="1"/>
      <c r="AU5270" s="1"/>
    </row>
    <row r="5271" spans="45:47">
      <c r="AS5271" s="1"/>
      <c r="AT5271" s="1"/>
      <c r="AU5271" s="1"/>
    </row>
    <row r="5272" spans="45:47">
      <c r="AS5272" s="1"/>
      <c r="AT5272" s="1"/>
      <c r="AU5272" s="1"/>
    </row>
    <row r="5273" spans="45:47">
      <c r="AS5273" s="1"/>
      <c r="AT5273" s="1"/>
      <c r="AU5273" s="1"/>
    </row>
    <row r="5274" spans="45:47">
      <c r="AS5274" s="1"/>
      <c r="AT5274" s="1"/>
      <c r="AU5274" s="1"/>
    </row>
    <row r="5275" spans="45:47">
      <c r="AS5275" s="1"/>
      <c r="AT5275" s="1"/>
      <c r="AU5275" s="1"/>
    </row>
    <row r="5276" spans="45:47">
      <c r="AS5276" s="1"/>
      <c r="AT5276" s="1"/>
      <c r="AU5276" s="1"/>
    </row>
    <row r="5277" spans="45:47">
      <c r="AS5277" s="1"/>
      <c r="AT5277" s="1"/>
      <c r="AU5277" s="1"/>
    </row>
    <row r="5278" spans="45:47">
      <c r="AS5278" s="1"/>
      <c r="AT5278" s="1"/>
      <c r="AU5278" s="1"/>
    </row>
    <row r="5279" spans="45:47">
      <c r="AS5279" s="1"/>
      <c r="AT5279" s="1"/>
      <c r="AU5279" s="1"/>
    </row>
    <row r="5280" spans="45:47">
      <c r="AS5280" s="1"/>
      <c r="AT5280" s="1"/>
      <c r="AU5280" s="1"/>
    </row>
    <row r="5281" spans="45:47">
      <c r="AS5281" s="1"/>
      <c r="AT5281" s="1"/>
      <c r="AU5281" s="1"/>
    </row>
    <row r="5282" spans="45:47">
      <c r="AS5282" s="1"/>
      <c r="AT5282" s="1"/>
      <c r="AU5282" s="1"/>
    </row>
    <row r="5283" spans="45:47">
      <c r="AS5283" s="1"/>
      <c r="AT5283" s="1"/>
      <c r="AU5283" s="1"/>
    </row>
    <row r="5284" spans="45:47">
      <c r="AS5284" s="1"/>
      <c r="AT5284" s="1"/>
      <c r="AU5284" s="1"/>
    </row>
    <row r="5285" spans="45:47">
      <c r="AS5285" s="1"/>
      <c r="AT5285" s="1"/>
      <c r="AU5285" s="1"/>
    </row>
    <row r="5286" spans="45:47">
      <c r="AS5286" s="1"/>
      <c r="AT5286" s="1"/>
      <c r="AU5286" s="1"/>
    </row>
    <row r="5287" spans="45:47">
      <c r="AS5287" s="1"/>
      <c r="AT5287" s="1"/>
      <c r="AU5287" s="1"/>
    </row>
    <row r="5288" spans="45:47">
      <c r="AS5288" s="1"/>
      <c r="AT5288" s="1"/>
      <c r="AU5288" s="1"/>
    </row>
    <row r="5289" spans="45:47">
      <c r="AS5289" s="1"/>
      <c r="AT5289" s="1"/>
      <c r="AU5289" s="1"/>
    </row>
    <row r="5290" spans="45:47">
      <c r="AS5290" s="1"/>
      <c r="AT5290" s="1"/>
      <c r="AU5290" s="1"/>
    </row>
    <row r="5291" spans="45:47">
      <c r="AS5291" s="1"/>
      <c r="AT5291" s="1"/>
      <c r="AU5291" s="1"/>
    </row>
    <row r="5292" spans="45:47">
      <c r="AS5292" s="1"/>
      <c r="AT5292" s="1"/>
      <c r="AU5292" s="1"/>
    </row>
    <row r="5293" spans="45:47">
      <c r="AS5293" s="1"/>
      <c r="AT5293" s="1"/>
      <c r="AU5293" s="1"/>
    </row>
    <row r="5294" spans="45:47">
      <c r="AS5294" s="1"/>
      <c r="AT5294" s="1"/>
      <c r="AU5294" s="1"/>
    </row>
    <row r="5295" spans="45:47">
      <c r="AS5295" s="1"/>
      <c r="AT5295" s="1"/>
      <c r="AU5295" s="1"/>
    </row>
    <row r="5296" spans="45:47">
      <c r="AS5296" s="1"/>
      <c r="AT5296" s="1"/>
      <c r="AU5296" s="1"/>
    </row>
    <row r="5297" spans="45:47">
      <c r="AS5297" s="1"/>
      <c r="AT5297" s="1"/>
      <c r="AU5297" s="1"/>
    </row>
    <row r="5298" spans="45:47">
      <c r="AS5298" s="1"/>
      <c r="AT5298" s="1"/>
      <c r="AU5298" s="1"/>
    </row>
    <row r="5299" spans="45:47">
      <c r="AS5299" s="1"/>
      <c r="AT5299" s="1"/>
      <c r="AU5299" s="1"/>
    </row>
    <row r="5300" spans="45:47">
      <c r="AS5300" s="1"/>
      <c r="AT5300" s="1"/>
      <c r="AU5300" s="1"/>
    </row>
    <row r="5301" spans="45:47">
      <c r="AS5301" s="1"/>
      <c r="AT5301" s="1"/>
      <c r="AU5301" s="1"/>
    </row>
    <row r="5302" spans="45:47">
      <c r="AS5302" s="1"/>
      <c r="AT5302" s="1"/>
      <c r="AU5302" s="1"/>
    </row>
    <row r="5303" spans="45:47">
      <c r="AS5303" s="1"/>
      <c r="AT5303" s="1"/>
      <c r="AU5303" s="1"/>
    </row>
    <row r="5304" spans="45:47">
      <c r="AS5304" s="1"/>
      <c r="AT5304" s="1"/>
      <c r="AU5304" s="1"/>
    </row>
    <row r="5305" spans="45:47">
      <c r="AS5305" s="1"/>
      <c r="AT5305" s="1"/>
      <c r="AU5305" s="1"/>
    </row>
    <row r="5306" spans="45:47">
      <c r="AS5306" s="1"/>
      <c r="AT5306" s="1"/>
      <c r="AU5306" s="1"/>
    </row>
    <row r="5307" spans="45:47">
      <c r="AS5307" s="1"/>
      <c r="AT5307" s="1"/>
      <c r="AU5307" s="1"/>
    </row>
    <row r="5308" spans="45:47">
      <c r="AS5308" s="1"/>
      <c r="AT5308" s="1"/>
      <c r="AU5308" s="1"/>
    </row>
    <row r="5309" spans="45:47">
      <c r="AS5309" s="1"/>
      <c r="AT5309" s="1"/>
      <c r="AU5309" s="1"/>
    </row>
    <row r="5310" spans="45:47">
      <c r="AS5310" s="1"/>
      <c r="AT5310" s="1"/>
      <c r="AU5310" s="1"/>
    </row>
    <row r="5311" spans="45:47">
      <c r="AS5311" s="1"/>
      <c r="AT5311" s="1"/>
      <c r="AU5311" s="1"/>
    </row>
    <row r="5312" spans="45:47">
      <c r="AS5312" s="1"/>
      <c r="AT5312" s="1"/>
      <c r="AU5312" s="1"/>
    </row>
    <row r="5313" spans="45:47">
      <c r="AS5313" s="1"/>
      <c r="AT5313" s="1"/>
      <c r="AU5313" s="1"/>
    </row>
    <row r="5314" spans="45:47">
      <c r="AS5314" s="1"/>
      <c r="AT5314" s="1"/>
      <c r="AU5314" s="1"/>
    </row>
    <row r="5315" spans="45:47">
      <c r="AS5315" s="1"/>
      <c r="AT5315" s="1"/>
      <c r="AU5315" s="1"/>
    </row>
    <row r="5316" spans="45:47">
      <c r="AS5316" s="1"/>
      <c r="AT5316" s="1"/>
      <c r="AU5316" s="1"/>
    </row>
    <row r="5317" spans="45:47">
      <c r="AS5317" s="1"/>
      <c r="AT5317" s="1"/>
      <c r="AU5317" s="1"/>
    </row>
    <row r="5318" spans="45:47">
      <c r="AS5318" s="1"/>
      <c r="AT5318" s="1"/>
      <c r="AU5318" s="1"/>
    </row>
    <row r="5319" spans="45:47">
      <c r="AS5319" s="1"/>
      <c r="AT5319" s="1"/>
      <c r="AU5319" s="1"/>
    </row>
    <row r="5320" spans="45:47">
      <c r="AS5320" s="1"/>
      <c r="AT5320" s="1"/>
      <c r="AU5320" s="1"/>
    </row>
    <row r="5321" spans="45:47">
      <c r="AS5321" s="1"/>
      <c r="AT5321" s="1"/>
      <c r="AU5321" s="1"/>
    </row>
    <row r="5322" spans="45:47">
      <c r="AS5322" s="1"/>
      <c r="AT5322" s="1"/>
      <c r="AU5322" s="1"/>
    </row>
    <row r="5323" spans="45:47">
      <c r="AS5323" s="1"/>
      <c r="AT5323" s="1"/>
      <c r="AU5323" s="1"/>
    </row>
    <row r="5324" spans="45:47">
      <c r="AS5324" s="1"/>
      <c r="AT5324" s="1"/>
      <c r="AU5324" s="1"/>
    </row>
    <row r="5325" spans="45:47">
      <c r="AS5325" s="1"/>
      <c r="AT5325" s="1"/>
      <c r="AU5325" s="1"/>
    </row>
    <row r="5326" spans="45:47">
      <c r="AS5326" s="1"/>
      <c r="AT5326" s="1"/>
      <c r="AU5326" s="1"/>
    </row>
    <row r="5327" spans="45:47">
      <c r="AS5327" s="1"/>
      <c r="AT5327" s="1"/>
      <c r="AU5327" s="1"/>
    </row>
    <row r="5328" spans="45:47">
      <c r="AS5328" s="1"/>
      <c r="AT5328" s="1"/>
      <c r="AU5328" s="1"/>
    </row>
    <row r="5329" spans="45:47">
      <c r="AS5329" s="1"/>
      <c r="AT5329" s="1"/>
      <c r="AU5329" s="1"/>
    </row>
    <row r="5330" spans="45:47">
      <c r="AS5330" s="1"/>
      <c r="AT5330" s="1"/>
      <c r="AU5330" s="1"/>
    </row>
    <row r="5331" spans="45:47">
      <c r="AS5331" s="1"/>
      <c r="AT5331" s="1"/>
      <c r="AU5331" s="1"/>
    </row>
    <row r="5332" spans="45:47">
      <c r="AS5332" s="1"/>
      <c r="AT5332" s="1"/>
      <c r="AU5332" s="1"/>
    </row>
    <row r="5333" spans="45:47">
      <c r="AS5333" s="1"/>
      <c r="AT5333" s="1"/>
      <c r="AU5333" s="1"/>
    </row>
    <row r="5334" spans="45:47">
      <c r="AS5334" s="1"/>
      <c r="AT5334" s="1"/>
      <c r="AU5334" s="1"/>
    </row>
    <row r="5335" spans="45:47">
      <c r="AS5335" s="1"/>
      <c r="AT5335" s="1"/>
      <c r="AU5335" s="1"/>
    </row>
    <row r="5336" spans="45:47">
      <c r="AS5336" s="1"/>
      <c r="AT5336" s="1"/>
      <c r="AU5336" s="1"/>
    </row>
    <row r="5337" spans="45:47">
      <c r="AS5337" s="1"/>
      <c r="AT5337" s="1"/>
      <c r="AU5337" s="1"/>
    </row>
    <row r="5338" spans="45:47">
      <c r="AS5338" s="1"/>
      <c r="AT5338" s="1"/>
      <c r="AU5338" s="1"/>
    </row>
    <row r="5339" spans="45:47">
      <c r="AS5339" s="1"/>
      <c r="AT5339" s="1"/>
      <c r="AU5339" s="1"/>
    </row>
    <row r="5340" spans="45:47">
      <c r="AS5340" s="1"/>
      <c r="AT5340" s="1"/>
      <c r="AU5340" s="1"/>
    </row>
    <row r="5341" spans="45:47">
      <c r="AS5341" s="1"/>
      <c r="AT5341" s="1"/>
      <c r="AU5341" s="1"/>
    </row>
    <row r="5342" spans="45:47">
      <c r="AS5342" s="1"/>
      <c r="AT5342" s="1"/>
      <c r="AU5342" s="1"/>
    </row>
    <row r="5343" spans="45:47">
      <c r="AS5343" s="1"/>
      <c r="AT5343" s="1"/>
      <c r="AU5343" s="1"/>
    </row>
    <row r="5344" spans="45:47">
      <c r="AS5344" s="1"/>
      <c r="AT5344" s="1"/>
      <c r="AU5344" s="1"/>
    </row>
    <row r="5345" spans="45:47">
      <c r="AS5345" s="1"/>
      <c r="AT5345" s="1"/>
      <c r="AU5345" s="1"/>
    </row>
    <row r="5346" spans="45:47">
      <c r="AS5346" s="1"/>
      <c r="AT5346" s="1"/>
      <c r="AU5346" s="1"/>
    </row>
    <row r="5347" spans="45:47">
      <c r="AS5347" s="1"/>
      <c r="AT5347" s="1"/>
      <c r="AU5347" s="1"/>
    </row>
    <row r="5348" spans="45:47">
      <c r="AS5348" s="1"/>
      <c r="AT5348" s="1"/>
      <c r="AU5348" s="1"/>
    </row>
    <row r="5349" spans="45:47">
      <c r="AS5349" s="1"/>
      <c r="AT5349" s="1"/>
      <c r="AU5349" s="1"/>
    </row>
    <row r="5350" spans="45:47">
      <c r="AS5350" s="1"/>
      <c r="AT5350" s="1"/>
      <c r="AU5350" s="1"/>
    </row>
    <row r="5351" spans="45:47">
      <c r="AS5351" s="1"/>
      <c r="AT5351" s="1"/>
      <c r="AU5351" s="1"/>
    </row>
    <row r="5352" spans="45:47">
      <c r="AS5352" s="1"/>
      <c r="AT5352" s="1"/>
      <c r="AU5352" s="1"/>
    </row>
    <row r="5353" spans="45:47">
      <c r="AS5353" s="1"/>
      <c r="AT5353" s="1"/>
      <c r="AU5353" s="1"/>
    </row>
    <row r="5354" spans="45:47">
      <c r="AS5354" s="1"/>
      <c r="AT5354" s="1"/>
      <c r="AU5354" s="1"/>
    </row>
    <row r="5355" spans="45:47">
      <c r="AS5355" s="1"/>
      <c r="AT5355" s="1"/>
      <c r="AU5355" s="1"/>
    </row>
    <row r="5356" spans="45:47">
      <c r="AS5356" s="1"/>
      <c r="AT5356" s="1"/>
      <c r="AU5356" s="1"/>
    </row>
    <row r="5357" spans="45:47">
      <c r="AS5357" s="1"/>
      <c r="AT5357" s="1"/>
      <c r="AU5357" s="1"/>
    </row>
    <row r="5358" spans="45:47">
      <c r="AS5358" s="1"/>
      <c r="AT5358" s="1"/>
      <c r="AU5358" s="1"/>
    </row>
    <row r="5359" spans="45:47">
      <c r="AS5359" s="1"/>
      <c r="AT5359" s="1"/>
      <c r="AU5359" s="1"/>
    </row>
    <row r="5360" spans="45:47">
      <c r="AS5360" s="1"/>
      <c r="AT5360" s="1"/>
      <c r="AU5360" s="1"/>
    </row>
    <row r="5361" spans="45:47">
      <c r="AS5361" s="1"/>
      <c r="AT5361" s="1"/>
      <c r="AU5361" s="1"/>
    </row>
    <row r="5362" spans="45:47">
      <c r="AS5362" s="1"/>
      <c r="AT5362" s="1"/>
      <c r="AU5362" s="1"/>
    </row>
    <row r="5363" spans="45:47">
      <c r="AS5363" s="1"/>
      <c r="AT5363" s="1"/>
      <c r="AU5363" s="1"/>
    </row>
    <row r="5364" spans="45:47">
      <c r="AS5364" s="1"/>
      <c r="AT5364" s="1"/>
      <c r="AU5364" s="1"/>
    </row>
    <row r="5365" spans="45:47">
      <c r="AS5365" s="1"/>
      <c r="AT5365" s="1"/>
      <c r="AU5365" s="1"/>
    </row>
    <row r="5366" spans="45:47">
      <c r="AS5366" s="1"/>
      <c r="AT5366" s="1"/>
      <c r="AU5366" s="1"/>
    </row>
    <row r="5367" spans="45:47">
      <c r="AS5367" s="1"/>
      <c r="AT5367" s="1"/>
      <c r="AU5367" s="1"/>
    </row>
    <row r="5368" spans="45:47">
      <c r="AS5368" s="1"/>
      <c r="AT5368" s="1"/>
      <c r="AU5368" s="1"/>
    </row>
    <row r="5369" spans="45:47">
      <c r="AS5369" s="1"/>
      <c r="AT5369" s="1"/>
      <c r="AU5369" s="1"/>
    </row>
    <row r="5370" spans="45:47">
      <c r="AS5370" s="1"/>
      <c r="AT5370" s="1"/>
      <c r="AU5370" s="1"/>
    </row>
    <row r="5371" spans="45:47">
      <c r="AS5371" s="1"/>
      <c r="AT5371" s="1"/>
      <c r="AU5371" s="1"/>
    </row>
    <row r="5372" spans="45:47">
      <c r="AS5372" s="1"/>
      <c r="AT5372" s="1"/>
      <c r="AU5372" s="1"/>
    </row>
    <row r="5373" spans="45:47">
      <c r="AS5373" s="1"/>
      <c r="AT5373" s="1"/>
      <c r="AU5373" s="1"/>
    </row>
    <row r="5374" spans="45:47">
      <c r="AS5374" s="1"/>
      <c r="AT5374" s="1"/>
      <c r="AU5374" s="1"/>
    </row>
    <row r="5375" spans="45:47">
      <c r="AS5375" s="1"/>
      <c r="AT5375" s="1"/>
      <c r="AU5375" s="1"/>
    </row>
    <row r="5376" spans="45:47">
      <c r="AS5376" s="1"/>
      <c r="AT5376" s="1"/>
      <c r="AU5376" s="1"/>
    </row>
    <row r="5377" spans="45:47">
      <c r="AS5377" s="1"/>
      <c r="AT5377" s="1"/>
      <c r="AU5377" s="1"/>
    </row>
    <row r="5378" spans="45:47">
      <c r="AS5378" s="1"/>
      <c r="AT5378" s="1"/>
      <c r="AU5378" s="1"/>
    </row>
    <row r="5379" spans="45:47">
      <c r="AS5379" s="1"/>
      <c r="AT5379" s="1"/>
      <c r="AU5379" s="1"/>
    </row>
    <row r="5380" spans="45:47">
      <c r="AS5380" s="1"/>
      <c r="AT5380" s="1"/>
      <c r="AU5380" s="1"/>
    </row>
    <row r="5381" spans="45:47">
      <c r="AS5381" s="1"/>
      <c r="AT5381" s="1"/>
      <c r="AU5381" s="1"/>
    </row>
    <row r="5382" spans="45:47">
      <c r="AS5382" s="1"/>
      <c r="AT5382" s="1"/>
      <c r="AU5382" s="1"/>
    </row>
    <row r="5383" spans="45:47">
      <c r="AS5383" s="1"/>
      <c r="AT5383" s="1"/>
      <c r="AU5383" s="1"/>
    </row>
    <row r="5384" spans="45:47">
      <c r="AS5384" s="1"/>
      <c r="AT5384" s="1"/>
      <c r="AU5384" s="1"/>
    </row>
    <row r="5385" spans="45:47">
      <c r="AS5385" s="1"/>
      <c r="AT5385" s="1"/>
      <c r="AU5385" s="1"/>
    </row>
    <row r="5386" spans="45:47">
      <c r="AS5386" s="1"/>
      <c r="AT5386" s="1"/>
      <c r="AU5386" s="1"/>
    </row>
    <row r="5387" spans="45:47">
      <c r="AS5387" s="1"/>
      <c r="AT5387" s="1"/>
      <c r="AU5387" s="1"/>
    </row>
    <row r="5388" spans="45:47">
      <c r="AS5388" s="1"/>
      <c r="AT5388" s="1"/>
      <c r="AU5388" s="1"/>
    </row>
    <row r="5389" spans="45:47">
      <c r="AS5389" s="1"/>
      <c r="AT5389" s="1"/>
      <c r="AU5389" s="1"/>
    </row>
    <row r="5390" spans="45:47">
      <c r="AS5390" s="1"/>
      <c r="AT5390" s="1"/>
      <c r="AU5390" s="1"/>
    </row>
    <row r="5391" spans="45:47">
      <c r="AS5391" s="1"/>
      <c r="AT5391" s="1"/>
      <c r="AU5391" s="1"/>
    </row>
    <row r="5392" spans="45:47">
      <c r="AS5392" s="1"/>
      <c r="AT5392" s="1"/>
      <c r="AU5392" s="1"/>
    </row>
    <row r="5393" spans="45:47">
      <c r="AS5393" s="1"/>
      <c r="AT5393" s="1"/>
      <c r="AU5393" s="1"/>
    </row>
    <row r="5394" spans="45:47">
      <c r="AS5394" s="1"/>
      <c r="AT5394" s="1"/>
      <c r="AU5394" s="1"/>
    </row>
    <row r="5395" spans="45:47">
      <c r="AS5395" s="1"/>
      <c r="AT5395" s="1"/>
      <c r="AU5395" s="1"/>
    </row>
    <row r="5396" spans="45:47">
      <c r="AS5396" s="1"/>
      <c r="AT5396" s="1"/>
      <c r="AU5396" s="1"/>
    </row>
    <row r="5397" spans="45:47">
      <c r="AS5397" s="1"/>
      <c r="AT5397" s="1"/>
      <c r="AU5397" s="1"/>
    </row>
    <row r="5398" spans="45:47">
      <c r="AS5398" s="1"/>
      <c r="AT5398" s="1"/>
      <c r="AU5398" s="1"/>
    </row>
    <row r="5399" spans="45:47">
      <c r="AS5399" s="1"/>
      <c r="AT5399" s="1"/>
      <c r="AU5399" s="1"/>
    </row>
    <row r="5400" spans="45:47">
      <c r="AS5400" s="1"/>
      <c r="AT5400" s="1"/>
      <c r="AU5400" s="1"/>
    </row>
    <row r="5401" spans="45:47">
      <c r="AS5401" s="1"/>
      <c r="AT5401" s="1"/>
      <c r="AU5401" s="1"/>
    </row>
    <row r="5402" spans="45:47">
      <c r="AS5402" s="1"/>
      <c r="AT5402" s="1"/>
      <c r="AU5402" s="1"/>
    </row>
    <row r="5403" spans="45:47">
      <c r="AS5403" s="1"/>
      <c r="AT5403" s="1"/>
      <c r="AU5403" s="1"/>
    </row>
    <row r="5404" spans="45:47">
      <c r="AS5404" s="1"/>
      <c r="AT5404" s="1"/>
      <c r="AU5404" s="1"/>
    </row>
    <row r="5405" spans="45:47">
      <c r="AS5405" s="1"/>
      <c r="AT5405" s="1"/>
      <c r="AU5405" s="1"/>
    </row>
    <row r="5406" spans="45:47">
      <c r="AS5406" s="1"/>
      <c r="AT5406" s="1"/>
      <c r="AU5406" s="1"/>
    </row>
    <row r="5407" spans="45:47">
      <c r="AS5407" s="1"/>
      <c r="AT5407" s="1"/>
      <c r="AU5407" s="1"/>
    </row>
    <row r="5408" spans="45:47">
      <c r="AS5408" s="1"/>
      <c r="AT5408" s="1"/>
      <c r="AU5408" s="1"/>
    </row>
    <row r="5409" spans="45:47">
      <c r="AS5409" s="1"/>
      <c r="AT5409" s="1"/>
      <c r="AU5409" s="1"/>
    </row>
    <row r="5410" spans="45:47">
      <c r="AS5410" s="1"/>
      <c r="AT5410" s="1"/>
      <c r="AU5410" s="1"/>
    </row>
    <row r="5411" spans="45:47">
      <c r="AS5411" s="1"/>
      <c r="AT5411" s="1"/>
      <c r="AU5411" s="1"/>
    </row>
    <row r="5412" spans="45:47">
      <c r="AS5412" s="1"/>
      <c r="AT5412" s="1"/>
      <c r="AU5412" s="1"/>
    </row>
    <row r="5413" spans="45:47">
      <c r="AS5413" s="1"/>
      <c r="AT5413" s="1"/>
      <c r="AU5413" s="1"/>
    </row>
    <row r="5414" spans="45:47">
      <c r="AS5414" s="1"/>
      <c r="AT5414" s="1"/>
      <c r="AU5414" s="1"/>
    </row>
    <row r="5415" spans="45:47">
      <c r="AS5415" s="1"/>
      <c r="AT5415" s="1"/>
      <c r="AU5415" s="1"/>
    </row>
    <row r="5416" spans="45:47">
      <c r="AS5416" s="1"/>
      <c r="AT5416" s="1"/>
      <c r="AU5416" s="1"/>
    </row>
    <row r="5417" spans="45:47">
      <c r="AS5417" s="1"/>
      <c r="AT5417" s="1"/>
      <c r="AU5417" s="1"/>
    </row>
    <row r="5418" spans="45:47">
      <c r="AS5418" s="1"/>
      <c r="AT5418" s="1"/>
      <c r="AU5418" s="1"/>
    </row>
    <row r="5419" spans="45:47">
      <c r="AS5419" s="1"/>
      <c r="AT5419" s="1"/>
      <c r="AU5419" s="1"/>
    </row>
    <row r="5420" spans="45:47">
      <c r="AS5420" s="1"/>
      <c r="AT5420" s="1"/>
      <c r="AU5420" s="1"/>
    </row>
    <row r="5421" spans="45:47">
      <c r="AS5421" s="1"/>
      <c r="AT5421" s="1"/>
      <c r="AU5421" s="1"/>
    </row>
    <row r="5422" spans="45:47">
      <c r="AS5422" s="1"/>
      <c r="AT5422" s="1"/>
      <c r="AU5422" s="1"/>
    </row>
    <row r="5423" spans="45:47">
      <c r="AS5423" s="1"/>
      <c r="AT5423" s="1"/>
      <c r="AU5423" s="1"/>
    </row>
    <row r="5424" spans="45:47">
      <c r="AS5424" s="1"/>
      <c r="AT5424" s="1"/>
      <c r="AU5424" s="1"/>
    </row>
    <row r="5425" spans="45:47">
      <c r="AS5425" s="1"/>
      <c r="AT5425" s="1"/>
      <c r="AU5425" s="1"/>
    </row>
    <row r="5426" spans="45:47">
      <c r="AS5426" s="1"/>
      <c r="AT5426" s="1"/>
      <c r="AU5426" s="1"/>
    </row>
    <row r="5427" spans="45:47">
      <c r="AS5427" s="1"/>
      <c r="AT5427" s="1"/>
      <c r="AU5427" s="1"/>
    </row>
    <row r="5428" spans="45:47">
      <c r="AS5428" s="1"/>
      <c r="AT5428" s="1"/>
      <c r="AU5428" s="1"/>
    </row>
    <row r="5429" spans="45:47">
      <c r="AS5429" s="1"/>
      <c r="AT5429" s="1"/>
      <c r="AU5429" s="1"/>
    </row>
    <row r="5430" spans="45:47">
      <c r="AS5430" s="1"/>
      <c r="AT5430" s="1"/>
      <c r="AU5430" s="1"/>
    </row>
    <row r="5431" spans="45:47">
      <c r="AS5431" s="1"/>
      <c r="AT5431" s="1"/>
      <c r="AU5431" s="1"/>
    </row>
    <row r="5432" spans="45:47">
      <c r="AS5432" s="1"/>
      <c r="AT5432" s="1"/>
      <c r="AU5432" s="1"/>
    </row>
    <row r="5433" spans="45:47">
      <c r="AS5433" s="1"/>
      <c r="AT5433" s="1"/>
      <c r="AU5433" s="1"/>
    </row>
    <row r="5434" spans="45:47">
      <c r="AS5434" s="1"/>
      <c r="AT5434" s="1"/>
      <c r="AU5434" s="1"/>
    </row>
    <row r="5435" spans="45:47">
      <c r="AS5435" s="1"/>
      <c r="AT5435" s="1"/>
      <c r="AU5435" s="1"/>
    </row>
    <row r="5436" spans="45:47">
      <c r="AS5436" s="1"/>
      <c r="AT5436" s="1"/>
      <c r="AU5436" s="1"/>
    </row>
    <row r="5437" spans="45:47">
      <c r="AS5437" s="1"/>
      <c r="AT5437" s="1"/>
      <c r="AU5437" s="1"/>
    </row>
    <row r="5438" spans="45:47">
      <c r="AS5438" s="1"/>
      <c r="AT5438" s="1"/>
      <c r="AU5438" s="1"/>
    </row>
    <row r="5439" spans="45:47">
      <c r="AS5439" s="1"/>
      <c r="AT5439" s="1"/>
      <c r="AU5439" s="1"/>
    </row>
    <row r="5440" spans="45:47">
      <c r="AS5440" s="1"/>
      <c r="AT5440" s="1"/>
      <c r="AU5440" s="1"/>
    </row>
    <row r="5441" spans="45:47">
      <c r="AS5441" s="1"/>
      <c r="AT5441" s="1"/>
      <c r="AU5441" s="1"/>
    </row>
    <row r="5442" spans="45:47">
      <c r="AS5442" s="1"/>
      <c r="AT5442" s="1"/>
      <c r="AU5442" s="1"/>
    </row>
    <row r="5443" spans="45:47">
      <c r="AS5443" s="1"/>
      <c r="AT5443" s="1"/>
      <c r="AU5443" s="1"/>
    </row>
    <row r="5444" spans="45:47">
      <c r="AS5444" s="1"/>
      <c r="AT5444" s="1"/>
      <c r="AU5444" s="1"/>
    </row>
    <row r="5445" spans="45:47">
      <c r="AS5445" s="1"/>
      <c r="AT5445" s="1"/>
      <c r="AU5445" s="1"/>
    </row>
    <row r="5446" spans="45:47">
      <c r="AS5446" s="1"/>
      <c r="AT5446" s="1"/>
      <c r="AU5446" s="1"/>
    </row>
    <row r="5447" spans="45:47">
      <c r="AS5447" s="1"/>
      <c r="AT5447" s="1"/>
      <c r="AU5447" s="1"/>
    </row>
    <row r="5448" spans="45:47">
      <c r="AS5448" s="1"/>
      <c r="AT5448" s="1"/>
      <c r="AU5448" s="1"/>
    </row>
    <row r="5449" spans="45:47">
      <c r="AS5449" s="1"/>
      <c r="AT5449" s="1"/>
      <c r="AU5449" s="1"/>
    </row>
    <row r="5450" spans="45:47">
      <c r="AS5450" s="1"/>
      <c r="AT5450" s="1"/>
      <c r="AU5450" s="1"/>
    </row>
    <row r="5451" spans="45:47">
      <c r="AS5451" s="1"/>
      <c r="AT5451" s="1"/>
      <c r="AU5451" s="1"/>
    </row>
    <row r="5452" spans="45:47">
      <c r="AS5452" s="1"/>
      <c r="AT5452" s="1"/>
      <c r="AU5452" s="1"/>
    </row>
    <row r="5453" spans="45:47">
      <c r="AS5453" s="1"/>
      <c r="AT5453" s="1"/>
      <c r="AU5453" s="1"/>
    </row>
    <row r="5454" spans="45:47">
      <c r="AS5454" s="1"/>
      <c r="AT5454" s="1"/>
      <c r="AU5454" s="1"/>
    </row>
    <row r="5455" spans="45:47">
      <c r="AS5455" s="1"/>
      <c r="AT5455" s="1"/>
      <c r="AU5455" s="1"/>
    </row>
    <row r="5456" spans="45:47">
      <c r="AS5456" s="1"/>
      <c r="AT5456" s="1"/>
      <c r="AU5456" s="1"/>
    </row>
    <row r="5457" spans="45:47">
      <c r="AS5457" s="1"/>
      <c r="AT5457" s="1"/>
      <c r="AU5457" s="1"/>
    </row>
    <row r="5458" spans="45:47">
      <c r="AS5458" s="1"/>
      <c r="AT5458" s="1"/>
      <c r="AU5458" s="1"/>
    </row>
    <row r="5459" spans="45:47">
      <c r="AS5459" s="1"/>
      <c r="AT5459" s="1"/>
      <c r="AU5459" s="1"/>
    </row>
    <row r="5460" spans="45:47">
      <c r="AS5460" s="1"/>
      <c r="AT5460" s="1"/>
      <c r="AU5460" s="1"/>
    </row>
    <row r="5461" spans="45:47">
      <c r="AS5461" s="1"/>
      <c r="AT5461" s="1"/>
      <c r="AU5461" s="1"/>
    </row>
    <row r="5462" spans="45:47">
      <c r="AS5462" s="1"/>
      <c r="AT5462" s="1"/>
      <c r="AU5462" s="1"/>
    </row>
    <row r="5463" spans="45:47">
      <c r="AS5463" s="1"/>
      <c r="AT5463" s="1"/>
      <c r="AU5463" s="1"/>
    </row>
    <row r="5464" spans="45:47">
      <c r="AS5464" s="1"/>
      <c r="AT5464" s="1"/>
      <c r="AU5464" s="1"/>
    </row>
    <row r="5465" spans="45:47">
      <c r="AS5465" s="1"/>
      <c r="AT5465" s="1"/>
      <c r="AU5465" s="1"/>
    </row>
    <row r="5466" spans="45:47">
      <c r="AS5466" s="1"/>
      <c r="AT5466" s="1"/>
      <c r="AU5466" s="1"/>
    </row>
    <row r="5467" spans="45:47">
      <c r="AS5467" s="1"/>
      <c r="AT5467" s="1"/>
      <c r="AU5467" s="1"/>
    </row>
    <row r="5468" spans="45:47">
      <c r="AS5468" s="1"/>
      <c r="AT5468" s="1"/>
      <c r="AU5468" s="1"/>
    </row>
    <row r="5469" spans="45:47">
      <c r="AS5469" s="1"/>
      <c r="AT5469" s="1"/>
      <c r="AU5469" s="1"/>
    </row>
    <row r="5470" spans="45:47">
      <c r="AS5470" s="1"/>
      <c r="AT5470" s="1"/>
      <c r="AU5470" s="1"/>
    </row>
    <row r="5471" spans="45:47">
      <c r="AS5471" s="1"/>
      <c r="AT5471" s="1"/>
      <c r="AU5471" s="1"/>
    </row>
    <row r="5472" spans="45:47">
      <c r="AS5472" s="1"/>
      <c r="AT5472" s="1"/>
      <c r="AU5472" s="1"/>
    </row>
    <row r="5473" spans="45:47">
      <c r="AS5473" s="1"/>
      <c r="AT5473" s="1"/>
      <c r="AU5473" s="1"/>
    </row>
    <row r="5474" spans="45:47">
      <c r="AS5474" s="1"/>
      <c r="AT5474" s="1"/>
      <c r="AU5474" s="1"/>
    </row>
    <row r="5475" spans="45:47">
      <c r="AS5475" s="1"/>
      <c r="AT5475" s="1"/>
      <c r="AU5475" s="1"/>
    </row>
    <row r="5476" spans="45:47">
      <c r="AS5476" s="1"/>
      <c r="AT5476" s="1"/>
      <c r="AU5476" s="1"/>
    </row>
    <row r="5477" spans="45:47">
      <c r="AS5477" s="1"/>
      <c r="AT5477" s="1"/>
      <c r="AU5477" s="1"/>
    </row>
    <row r="5478" spans="45:47">
      <c r="AS5478" s="1"/>
      <c r="AT5478" s="1"/>
      <c r="AU5478" s="1"/>
    </row>
    <row r="5479" spans="45:47">
      <c r="AS5479" s="1"/>
      <c r="AT5479" s="1"/>
      <c r="AU5479" s="1"/>
    </row>
    <row r="5480" spans="45:47">
      <c r="AS5480" s="1"/>
      <c r="AT5480" s="1"/>
      <c r="AU5480" s="1"/>
    </row>
    <row r="5481" spans="45:47">
      <c r="AS5481" s="1"/>
      <c r="AT5481" s="1"/>
      <c r="AU5481" s="1"/>
    </row>
    <row r="5482" spans="45:47">
      <c r="AS5482" s="1"/>
      <c r="AT5482" s="1"/>
      <c r="AU5482" s="1"/>
    </row>
    <row r="5483" spans="45:47">
      <c r="AS5483" s="1"/>
      <c r="AT5483" s="1"/>
      <c r="AU5483" s="1"/>
    </row>
    <row r="5484" spans="45:47">
      <c r="AS5484" s="1"/>
      <c r="AT5484" s="1"/>
      <c r="AU5484" s="1"/>
    </row>
    <row r="5485" spans="45:47">
      <c r="AS5485" s="1"/>
      <c r="AT5485" s="1"/>
      <c r="AU5485" s="1"/>
    </row>
    <row r="5486" spans="45:47">
      <c r="AS5486" s="1"/>
      <c r="AT5486" s="1"/>
      <c r="AU5486" s="1"/>
    </row>
    <row r="5487" spans="45:47">
      <c r="AS5487" s="1"/>
      <c r="AT5487" s="1"/>
      <c r="AU5487" s="1"/>
    </row>
    <row r="5488" spans="45:47">
      <c r="AS5488" s="1"/>
      <c r="AT5488" s="1"/>
      <c r="AU5488" s="1"/>
    </row>
    <row r="5489" spans="45:47">
      <c r="AS5489" s="1"/>
      <c r="AT5489" s="1"/>
      <c r="AU5489" s="1"/>
    </row>
    <row r="5490" spans="45:47">
      <c r="AS5490" s="1"/>
      <c r="AT5490" s="1"/>
      <c r="AU5490" s="1"/>
    </row>
    <row r="5491" spans="45:47">
      <c r="AS5491" s="1"/>
      <c r="AT5491" s="1"/>
      <c r="AU5491" s="1"/>
    </row>
    <row r="5492" spans="45:47">
      <c r="AS5492" s="1"/>
      <c r="AT5492" s="1"/>
      <c r="AU5492" s="1"/>
    </row>
    <row r="5493" spans="45:47">
      <c r="AS5493" s="1"/>
      <c r="AT5493" s="1"/>
      <c r="AU5493" s="1"/>
    </row>
    <row r="5494" spans="45:47">
      <c r="AS5494" s="1"/>
      <c r="AT5494" s="1"/>
      <c r="AU5494" s="1"/>
    </row>
    <row r="5495" spans="45:47">
      <c r="AS5495" s="1"/>
      <c r="AT5495" s="1"/>
      <c r="AU5495" s="1"/>
    </row>
    <row r="5496" spans="45:47">
      <c r="AS5496" s="1"/>
      <c r="AT5496" s="1"/>
      <c r="AU5496" s="1"/>
    </row>
    <row r="5497" spans="45:47">
      <c r="AS5497" s="1"/>
      <c r="AT5497" s="1"/>
      <c r="AU5497" s="1"/>
    </row>
    <row r="5498" spans="45:47">
      <c r="AS5498" s="1"/>
      <c r="AT5498" s="1"/>
      <c r="AU5498" s="1"/>
    </row>
    <row r="5499" spans="45:47">
      <c r="AS5499" s="1"/>
      <c r="AT5499" s="1"/>
      <c r="AU5499" s="1"/>
    </row>
    <row r="5500" spans="45:47">
      <c r="AS5500" s="1"/>
      <c r="AT5500" s="1"/>
      <c r="AU5500" s="1"/>
    </row>
    <row r="5501" spans="45:47">
      <c r="AS5501" s="1"/>
      <c r="AT5501" s="1"/>
      <c r="AU5501" s="1"/>
    </row>
    <row r="5502" spans="45:47">
      <c r="AS5502" s="1"/>
      <c r="AT5502" s="1"/>
      <c r="AU5502" s="1"/>
    </row>
    <row r="5503" spans="45:47">
      <c r="AS5503" s="1"/>
      <c r="AT5503" s="1"/>
      <c r="AU5503" s="1"/>
    </row>
    <row r="5504" spans="45:47">
      <c r="AS5504" s="1"/>
      <c r="AT5504" s="1"/>
      <c r="AU5504" s="1"/>
    </row>
    <row r="5505" spans="45:47">
      <c r="AS5505" s="1"/>
      <c r="AT5505" s="1"/>
      <c r="AU5505" s="1"/>
    </row>
    <row r="5506" spans="45:47">
      <c r="AS5506" s="1"/>
      <c r="AT5506" s="1"/>
      <c r="AU5506" s="1"/>
    </row>
    <row r="5507" spans="45:47">
      <c r="AS5507" s="1"/>
      <c r="AT5507" s="1"/>
      <c r="AU5507" s="1"/>
    </row>
    <row r="5508" spans="45:47">
      <c r="AS5508" s="1"/>
      <c r="AT5508" s="1"/>
      <c r="AU5508" s="1"/>
    </row>
    <row r="5509" spans="45:47">
      <c r="AS5509" s="1"/>
      <c r="AT5509" s="1"/>
      <c r="AU5509" s="1"/>
    </row>
    <row r="5510" spans="45:47">
      <c r="AS5510" s="1"/>
      <c r="AT5510" s="1"/>
      <c r="AU5510" s="1"/>
    </row>
    <row r="5511" spans="45:47">
      <c r="AS5511" s="1"/>
      <c r="AT5511" s="1"/>
      <c r="AU5511" s="1"/>
    </row>
    <row r="5512" spans="45:47">
      <c r="AS5512" s="1"/>
      <c r="AT5512" s="1"/>
      <c r="AU5512" s="1"/>
    </row>
    <row r="5513" spans="45:47">
      <c r="AS5513" s="1"/>
      <c r="AT5513" s="1"/>
      <c r="AU5513" s="1"/>
    </row>
    <row r="5514" spans="45:47">
      <c r="AS5514" s="1"/>
      <c r="AT5514" s="1"/>
      <c r="AU5514" s="1"/>
    </row>
    <row r="5515" spans="45:47">
      <c r="AS5515" s="1"/>
      <c r="AT5515" s="1"/>
      <c r="AU5515" s="1"/>
    </row>
    <row r="5516" spans="45:47">
      <c r="AS5516" s="1"/>
      <c r="AT5516" s="1"/>
      <c r="AU5516" s="1"/>
    </row>
    <row r="5517" spans="45:47">
      <c r="AS5517" s="1"/>
      <c r="AT5517" s="1"/>
      <c r="AU5517" s="1"/>
    </row>
    <row r="5518" spans="45:47">
      <c r="AS5518" s="1"/>
      <c r="AT5518" s="1"/>
      <c r="AU5518" s="1"/>
    </row>
    <row r="5519" spans="45:47">
      <c r="AS5519" s="1"/>
      <c r="AT5519" s="1"/>
      <c r="AU5519" s="1"/>
    </row>
    <row r="5520" spans="45:47">
      <c r="AS5520" s="1"/>
      <c r="AT5520" s="1"/>
      <c r="AU5520" s="1"/>
    </row>
    <row r="5521" spans="45:47">
      <c r="AS5521" s="1"/>
      <c r="AT5521" s="1"/>
      <c r="AU5521" s="1"/>
    </row>
    <row r="5522" spans="45:47">
      <c r="AS5522" s="1"/>
      <c r="AT5522" s="1"/>
      <c r="AU5522" s="1"/>
    </row>
    <row r="5523" spans="45:47">
      <c r="AS5523" s="1"/>
      <c r="AT5523" s="1"/>
      <c r="AU5523" s="1"/>
    </row>
    <row r="5524" spans="45:47">
      <c r="AS5524" s="1"/>
      <c r="AT5524" s="1"/>
      <c r="AU5524" s="1"/>
    </row>
    <row r="5525" spans="45:47">
      <c r="AS5525" s="1"/>
      <c r="AT5525" s="1"/>
      <c r="AU5525" s="1"/>
    </row>
    <row r="5526" spans="45:47">
      <c r="AS5526" s="1"/>
      <c r="AT5526" s="1"/>
      <c r="AU5526" s="1"/>
    </row>
    <row r="5527" spans="45:47">
      <c r="AS5527" s="1"/>
      <c r="AT5527" s="1"/>
      <c r="AU5527" s="1"/>
    </row>
    <row r="5528" spans="45:47">
      <c r="AS5528" s="1"/>
      <c r="AT5528" s="1"/>
      <c r="AU5528" s="1"/>
    </row>
    <row r="5529" spans="45:47">
      <c r="AS5529" s="1"/>
      <c r="AT5529" s="1"/>
      <c r="AU5529" s="1"/>
    </row>
    <row r="5530" spans="45:47">
      <c r="AS5530" s="1"/>
      <c r="AT5530" s="1"/>
      <c r="AU5530" s="1"/>
    </row>
    <row r="5531" spans="45:47">
      <c r="AS5531" s="1"/>
      <c r="AT5531" s="1"/>
      <c r="AU5531" s="1"/>
    </row>
    <row r="5532" spans="45:47">
      <c r="AS5532" s="1"/>
      <c r="AT5532" s="1"/>
      <c r="AU5532" s="1"/>
    </row>
    <row r="5533" spans="45:47">
      <c r="AS5533" s="1"/>
      <c r="AT5533" s="1"/>
      <c r="AU5533" s="1"/>
    </row>
    <row r="5534" spans="45:47">
      <c r="AS5534" s="1"/>
      <c r="AT5534" s="1"/>
      <c r="AU5534" s="1"/>
    </row>
    <row r="5535" spans="45:47">
      <c r="AS5535" s="1"/>
      <c r="AT5535" s="1"/>
      <c r="AU5535" s="1"/>
    </row>
    <row r="5536" spans="45:47">
      <c r="AS5536" s="1"/>
      <c r="AT5536" s="1"/>
      <c r="AU5536" s="1"/>
    </row>
    <row r="5537" spans="45:47">
      <c r="AS5537" s="1"/>
      <c r="AT5537" s="1"/>
      <c r="AU5537" s="1"/>
    </row>
    <row r="5538" spans="45:47">
      <c r="AS5538" s="1"/>
      <c r="AT5538" s="1"/>
      <c r="AU5538" s="1"/>
    </row>
    <row r="5539" spans="45:47">
      <c r="AS5539" s="1"/>
      <c r="AT5539" s="1"/>
      <c r="AU5539" s="1"/>
    </row>
    <row r="5540" spans="45:47">
      <c r="AS5540" s="1"/>
      <c r="AT5540" s="1"/>
      <c r="AU5540" s="1"/>
    </row>
    <row r="5541" spans="45:47">
      <c r="AS5541" s="1"/>
      <c r="AT5541" s="1"/>
      <c r="AU5541" s="1"/>
    </row>
    <row r="5542" spans="45:47">
      <c r="AS5542" s="1"/>
      <c r="AT5542" s="1"/>
      <c r="AU5542" s="1"/>
    </row>
    <row r="5543" spans="45:47">
      <c r="AS5543" s="1"/>
      <c r="AT5543" s="1"/>
      <c r="AU5543" s="1"/>
    </row>
    <row r="5544" spans="45:47">
      <c r="AS5544" s="1"/>
      <c r="AT5544" s="1"/>
      <c r="AU5544" s="1"/>
    </row>
    <row r="5545" spans="45:47">
      <c r="AS5545" s="1"/>
      <c r="AT5545" s="1"/>
      <c r="AU5545" s="1"/>
    </row>
    <row r="5546" spans="45:47">
      <c r="AS5546" s="1"/>
      <c r="AT5546" s="1"/>
      <c r="AU5546" s="1"/>
    </row>
    <row r="5547" spans="45:47">
      <c r="AS5547" s="1"/>
      <c r="AT5547" s="1"/>
      <c r="AU5547" s="1"/>
    </row>
    <row r="5548" spans="45:47">
      <c r="AS5548" s="1"/>
      <c r="AT5548" s="1"/>
      <c r="AU5548" s="1"/>
    </row>
    <row r="5549" spans="45:47">
      <c r="AS5549" s="1"/>
      <c r="AT5549" s="1"/>
      <c r="AU5549" s="1"/>
    </row>
    <row r="5550" spans="45:47">
      <c r="AS5550" s="1"/>
      <c r="AT5550" s="1"/>
      <c r="AU5550" s="1"/>
    </row>
    <row r="5551" spans="45:47">
      <c r="AS5551" s="1"/>
      <c r="AT5551" s="1"/>
      <c r="AU5551" s="1"/>
    </row>
    <row r="5552" spans="45:47">
      <c r="AS5552" s="1"/>
      <c r="AT5552" s="1"/>
      <c r="AU5552" s="1"/>
    </row>
    <row r="5553" spans="45:47">
      <c r="AS5553" s="1"/>
      <c r="AT5553" s="1"/>
      <c r="AU5553" s="1"/>
    </row>
    <row r="5554" spans="45:47">
      <c r="AS5554" s="1"/>
      <c r="AT5554" s="1"/>
      <c r="AU5554" s="1"/>
    </row>
    <row r="5555" spans="45:47">
      <c r="AS5555" s="1"/>
      <c r="AT5555" s="1"/>
      <c r="AU5555" s="1"/>
    </row>
    <row r="5556" spans="45:47">
      <c r="AS5556" s="1"/>
      <c r="AT5556" s="1"/>
      <c r="AU5556" s="1"/>
    </row>
    <row r="5557" spans="45:47">
      <c r="AS5557" s="1"/>
      <c r="AT5557" s="1"/>
      <c r="AU5557" s="1"/>
    </row>
    <row r="5558" spans="45:47">
      <c r="AS5558" s="1"/>
      <c r="AT5558" s="1"/>
      <c r="AU5558" s="1"/>
    </row>
    <row r="5559" spans="45:47">
      <c r="AS5559" s="1"/>
      <c r="AT5559" s="1"/>
      <c r="AU5559" s="1"/>
    </row>
    <row r="5560" spans="45:47">
      <c r="AS5560" s="1"/>
      <c r="AT5560" s="1"/>
      <c r="AU5560" s="1"/>
    </row>
    <row r="5561" spans="45:47">
      <c r="AS5561" s="1"/>
      <c r="AT5561" s="1"/>
      <c r="AU5561" s="1"/>
    </row>
    <row r="5562" spans="45:47">
      <c r="AS5562" s="1"/>
      <c r="AT5562" s="1"/>
      <c r="AU5562" s="1"/>
    </row>
    <row r="5563" spans="45:47">
      <c r="AS5563" s="1"/>
      <c r="AT5563" s="1"/>
      <c r="AU5563" s="1"/>
    </row>
    <row r="5564" spans="45:47">
      <c r="AS5564" s="1"/>
      <c r="AT5564" s="1"/>
      <c r="AU5564" s="1"/>
    </row>
    <row r="5565" spans="45:47">
      <c r="AS5565" s="1"/>
      <c r="AT5565" s="1"/>
      <c r="AU5565" s="1"/>
    </row>
    <row r="5566" spans="45:47">
      <c r="AS5566" s="1"/>
      <c r="AT5566" s="1"/>
      <c r="AU5566" s="1"/>
    </row>
    <row r="5567" spans="45:47">
      <c r="AS5567" s="1"/>
      <c r="AT5567" s="1"/>
      <c r="AU5567" s="1"/>
    </row>
    <row r="5568" spans="45:47">
      <c r="AS5568" s="1"/>
      <c r="AT5568" s="1"/>
      <c r="AU5568" s="1"/>
    </row>
    <row r="5569" spans="45:47">
      <c r="AS5569" s="1"/>
      <c r="AT5569" s="1"/>
      <c r="AU5569" s="1"/>
    </row>
    <row r="5570" spans="45:47">
      <c r="AS5570" s="1"/>
      <c r="AT5570" s="1"/>
      <c r="AU5570" s="1"/>
    </row>
    <row r="5571" spans="45:47">
      <c r="AS5571" s="1"/>
      <c r="AT5571" s="1"/>
      <c r="AU5571" s="1"/>
    </row>
    <row r="5572" spans="45:47">
      <c r="AS5572" s="1"/>
      <c r="AT5572" s="1"/>
      <c r="AU5572" s="1"/>
    </row>
    <row r="5573" spans="45:47">
      <c r="AS5573" s="1"/>
      <c r="AT5573" s="1"/>
      <c r="AU5573" s="1"/>
    </row>
    <row r="5574" spans="45:47">
      <c r="AS5574" s="1"/>
      <c r="AT5574" s="1"/>
      <c r="AU5574" s="1"/>
    </row>
    <row r="5575" spans="45:47">
      <c r="AS5575" s="1"/>
      <c r="AT5575" s="1"/>
      <c r="AU5575" s="1"/>
    </row>
    <row r="5576" spans="45:47">
      <c r="AS5576" s="1"/>
      <c r="AT5576" s="1"/>
      <c r="AU5576" s="1"/>
    </row>
    <row r="5577" spans="45:47">
      <c r="AS5577" s="1"/>
      <c r="AT5577" s="1"/>
      <c r="AU5577" s="1"/>
    </row>
    <row r="5578" spans="45:47">
      <c r="AS5578" s="1"/>
      <c r="AT5578" s="1"/>
      <c r="AU5578" s="1"/>
    </row>
    <row r="5579" spans="45:47">
      <c r="AS5579" s="1"/>
      <c r="AT5579" s="1"/>
      <c r="AU5579" s="1"/>
    </row>
    <row r="5580" spans="45:47">
      <c r="AS5580" s="1"/>
      <c r="AT5580" s="1"/>
      <c r="AU5580" s="1"/>
    </row>
    <row r="5581" spans="45:47">
      <c r="AS5581" s="1"/>
      <c r="AT5581" s="1"/>
      <c r="AU5581" s="1"/>
    </row>
    <row r="5582" spans="45:47">
      <c r="AS5582" s="1"/>
      <c r="AT5582" s="1"/>
      <c r="AU5582" s="1"/>
    </row>
    <row r="5583" spans="45:47">
      <c r="AS5583" s="1"/>
      <c r="AT5583" s="1"/>
      <c r="AU5583" s="1"/>
    </row>
    <row r="5584" spans="45:47">
      <c r="AS5584" s="1"/>
      <c r="AT5584" s="1"/>
      <c r="AU5584" s="1"/>
    </row>
    <row r="5585" spans="45:47">
      <c r="AS5585" s="1"/>
      <c r="AT5585" s="1"/>
      <c r="AU5585" s="1"/>
    </row>
    <row r="5586" spans="45:47">
      <c r="AS5586" s="1"/>
      <c r="AT5586" s="1"/>
      <c r="AU5586" s="1"/>
    </row>
    <row r="5587" spans="45:47">
      <c r="AS5587" s="1"/>
      <c r="AT5587" s="1"/>
      <c r="AU5587" s="1"/>
    </row>
    <row r="5588" spans="45:47">
      <c r="AS5588" s="1"/>
      <c r="AT5588" s="1"/>
      <c r="AU5588" s="1"/>
    </row>
    <row r="5589" spans="45:47">
      <c r="AS5589" s="1"/>
      <c r="AT5589" s="1"/>
      <c r="AU5589" s="1"/>
    </row>
    <row r="5590" spans="45:47">
      <c r="AS5590" s="1"/>
      <c r="AT5590" s="1"/>
      <c r="AU5590" s="1"/>
    </row>
    <row r="5591" spans="45:47">
      <c r="AS5591" s="1"/>
      <c r="AT5591" s="1"/>
      <c r="AU5591" s="1"/>
    </row>
    <row r="5592" spans="45:47">
      <c r="AS5592" s="1"/>
      <c r="AT5592" s="1"/>
      <c r="AU5592" s="1"/>
    </row>
    <row r="5593" spans="45:47">
      <c r="AS5593" s="1"/>
      <c r="AT5593" s="1"/>
      <c r="AU5593" s="1"/>
    </row>
    <row r="5594" spans="45:47">
      <c r="AS5594" s="1"/>
      <c r="AT5594" s="1"/>
      <c r="AU5594" s="1"/>
    </row>
    <row r="5595" spans="45:47">
      <c r="AS5595" s="1"/>
      <c r="AT5595" s="1"/>
      <c r="AU5595" s="1"/>
    </row>
    <row r="5596" spans="45:47">
      <c r="AS5596" s="1"/>
      <c r="AT5596" s="1"/>
      <c r="AU5596" s="1"/>
    </row>
    <row r="5597" spans="45:47">
      <c r="AS5597" s="1"/>
      <c r="AT5597" s="1"/>
      <c r="AU5597" s="1"/>
    </row>
    <row r="5598" spans="45:47">
      <c r="AS5598" s="1"/>
      <c r="AT5598" s="1"/>
      <c r="AU5598" s="1"/>
    </row>
    <row r="5599" spans="45:47">
      <c r="AS5599" s="1"/>
      <c r="AT5599" s="1"/>
      <c r="AU5599" s="1"/>
    </row>
    <row r="5600" spans="45:47">
      <c r="AS5600" s="1"/>
      <c r="AT5600" s="1"/>
      <c r="AU5600" s="1"/>
    </row>
    <row r="5601" spans="45:47">
      <c r="AS5601" s="1"/>
      <c r="AT5601" s="1"/>
      <c r="AU5601" s="1"/>
    </row>
    <row r="5602" spans="45:47">
      <c r="AS5602" s="1"/>
      <c r="AT5602" s="1"/>
      <c r="AU5602" s="1"/>
    </row>
    <row r="5603" spans="45:47">
      <c r="AS5603" s="1"/>
      <c r="AT5603" s="1"/>
      <c r="AU5603" s="1"/>
    </row>
    <row r="5604" spans="45:47">
      <c r="AS5604" s="1"/>
      <c r="AT5604" s="1"/>
      <c r="AU5604" s="1"/>
    </row>
    <row r="5605" spans="45:47">
      <c r="AS5605" s="1"/>
      <c r="AT5605" s="1"/>
      <c r="AU5605" s="1"/>
    </row>
    <row r="5606" spans="45:47">
      <c r="AS5606" s="1"/>
      <c r="AT5606" s="1"/>
      <c r="AU5606" s="1"/>
    </row>
    <row r="5607" spans="45:47">
      <c r="AS5607" s="1"/>
      <c r="AT5607" s="1"/>
      <c r="AU5607" s="1"/>
    </row>
    <row r="5608" spans="45:47">
      <c r="AS5608" s="1"/>
      <c r="AT5608" s="1"/>
      <c r="AU5608" s="1"/>
    </row>
    <row r="5609" spans="45:47">
      <c r="AS5609" s="1"/>
      <c r="AT5609" s="1"/>
      <c r="AU5609" s="1"/>
    </row>
    <row r="5610" spans="45:47">
      <c r="AS5610" s="1"/>
      <c r="AT5610" s="1"/>
      <c r="AU5610" s="1"/>
    </row>
    <row r="5611" spans="45:47">
      <c r="AS5611" s="1"/>
      <c r="AT5611" s="1"/>
      <c r="AU5611" s="1"/>
    </row>
    <row r="5612" spans="45:47">
      <c r="AS5612" s="1"/>
      <c r="AT5612" s="1"/>
      <c r="AU5612" s="1"/>
    </row>
    <row r="5613" spans="45:47">
      <c r="AS5613" s="1"/>
      <c r="AT5613" s="1"/>
      <c r="AU5613" s="1"/>
    </row>
    <row r="5614" spans="45:47">
      <c r="AS5614" s="1"/>
      <c r="AT5614" s="1"/>
      <c r="AU5614" s="1"/>
    </row>
    <row r="5615" spans="45:47">
      <c r="AS5615" s="1"/>
      <c r="AT5615" s="1"/>
      <c r="AU5615" s="1"/>
    </row>
    <row r="5616" spans="45:47">
      <c r="AS5616" s="1"/>
      <c r="AT5616" s="1"/>
      <c r="AU5616" s="1"/>
    </row>
    <row r="5617" spans="45:47">
      <c r="AS5617" s="1"/>
      <c r="AT5617" s="1"/>
      <c r="AU5617" s="1"/>
    </row>
    <row r="5618" spans="45:47">
      <c r="AS5618" s="1"/>
      <c r="AT5618" s="1"/>
      <c r="AU5618" s="1"/>
    </row>
    <row r="5619" spans="45:47">
      <c r="AS5619" s="1"/>
      <c r="AT5619" s="1"/>
      <c r="AU5619" s="1"/>
    </row>
    <row r="5620" spans="45:47">
      <c r="AS5620" s="1"/>
      <c r="AT5620" s="1"/>
      <c r="AU5620" s="1"/>
    </row>
    <row r="5621" spans="45:47">
      <c r="AS5621" s="1"/>
      <c r="AT5621" s="1"/>
      <c r="AU5621" s="1"/>
    </row>
    <row r="5622" spans="45:47">
      <c r="AS5622" s="1"/>
      <c r="AT5622" s="1"/>
      <c r="AU5622" s="1"/>
    </row>
    <row r="5623" spans="45:47">
      <c r="AS5623" s="1"/>
      <c r="AT5623" s="1"/>
      <c r="AU5623" s="1"/>
    </row>
    <row r="5624" spans="45:47">
      <c r="AS5624" s="1"/>
      <c r="AT5624" s="1"/>
      <c r="AU5624" s="1"/>
    </row>
    <row r="5625" spans="45:47">
      <c r="AS5625" s="1"/>
      <c r="AT5625" s="1"/>
      <c r="AU5625" s="1"/>
    </row>
    <row r="5626" spans="45:47">
      <c r="AS5626" s="1"/>
      <c r="AT5626" s="1"/>
      <c r="AU5626" s="1"/>
    </row>
    <row r="5627" spans="45:47">
      <c r="AS5627" s="1"/>
      <c r="AT5627" s="1"/>
      <c r="AU5627" s="1"/>
    </row>
    <row r="5628" spans="45:47">
      <c r="AS5628" s="1"/>
      <c r="AT5628" s="1"/>
      <c r="AU5628" s="1"/>
    </row>
    <row r="5629" spans="45:47">
      <c r="AS5629" s="1"/>
      <c r="AT5629" s="1"/>
      <c r="AU5629" s="1"/>
    </row>
    <row r="5630" spans="45:47">
      <c r="AS5630" s="1"/>
      <c r="AT5630" s="1"/>
      <c r="AU5630" s="1"/>
    </row>
    <row r="5631" spans="45:47">
      <c r="AS5631" s="1"/>
      <c r="AT5631" s="1"/>
      <c r="AU5631" s="1"/>
    </row>
    <row r="5632" spans="45:47">
      <c r="AS5632" s="1"/>
      <c r="AT5632" s="1"/>
      <c r="AU5632" s="1"/>
    </row>
    <row r="5633" spans="45:47">
      <c r="AS5633" s="1"/>
      <c r="AT5633" s="1"/>
      <c r="AU5633" s="1"/>
    </row>
    <row r="5634" spans="45:47">
      <c r="AS5634" s="1"/>
      <c r="AT5634" s="1"/>
      <c r="AU5634" s="1"/>
    </row>
    <row r="5635" spans="45:47">
      <c r="AS5635" s="1"/>
      <c r="AT5635" s="1"/>
      <c r="AU5635" s="1"/>
    </row>
    <row r="5636" spans="45:47">
      <c r="AS5636" s="1"/>
      <c r="AT5636" s="1"/>
      <c r="AU5636" s="1"/>
    </row>
    <row r="5637" spans="45:47">
      <c r="AS5637" s="1"/>
      <c r="AT5637" s="1"/>
      <c r="AU5637" s="1"/>
    </row>
    <row r="5638" spans="45:47">
      <c r="AS5638" s="1"/>
      <c r="AT5638" s="1"/>
      <c r="AU5638" s="1"/>
    </row>
    <row r="5639" spans="45:47">
      <c r="AS5639" s="1"/>
      <c r="AT5639" s="1"/>
      <c r="AU5639" s="1"/>
    </row>
    <row r="5640" spans="45:47">
      <c r="AS5640" s="1"/>
      <c r="AT5640" s="1"/>
      <c r="AU5640" s="1"/>
    </row>
    <row r="5641" spans="45:47">
      <c r="AS5641" s="1"/>
      <c r="AT5641" s="1"/>
      <c r="AU5641" s="1"/>
    </row>
    <row r="5642" spans="45:47">
      <c r="AS5642" s="1"/>
      <c r="AT5642" s="1"/>
      <c r="AU5642" s="1"/>
    </row>
    <row r="5643" spans="45:47">
      <c r="AS5643" s="1"/>
      <c r="AT5643" s="1"/>
      <c r="AU5643" s="1"/>
    </row>
    <row r="5644" spans="45:47">
      <c r="AS5644" s="1"/>
      <c r="AT5644" s="1"/>
      <c r="AU5644" s="1"/>
    </row>
    <row r="5645" spans="45:47">
      <c r="AS5645" s="1"/>
      <c r="AT5645" s="1"/>
      <c r="AU5645" s="1"/>
    </row>
    <row r="5646" spans="45:47">
      <c r="AS5646" s="1"/>
      <c r="AT5646" s="1"/>
      <c r="AU5646" s="1"/>
    </row>
    <row r="5647" spans="45:47">
      <c r="AS5647" s="1"/>
      <c r="AT5647" s="1"/>
      <c r="AU5647" s="1"/>
    </row>
    <row r="5648" spans="45:47">
      <c r="AS5648" s="1"/>
      <c r="AT5648" s="1"/>
      <c r="AU5648" s="1"/>
    </row>
    <row r="5649" spans="45:47">
      <c r="AS5649" s="1"/>
      <c r="AT5649" s="1"/>
      <c r="AU5649" s="1"/>
    </row>
    <row r="5650" spans="45:47">
      <c r="AS5650" s="1"/>
      <c r="AT5650" s="1"/>
      <c r="AU5650" s="1"/>
    </row>
    <row r="5651" spans="45:47">
      <c r="AS5651" s="1"/>
      <c r="AT5651" s="1"/>
      <c r="AU5651" s="1"/>
    </row>
    <row r="5652" spans="45:47">
      <c r="AS5652" s="1"/>
      <c r="AT5652" s="1"/>
      <c r="AU5652" s="1"/>
    </row>
    <row r="5653" spans="45:47">
      <c r="AS5653" s="1"/>
      <c r="AT5653" s="1"/>
      <c r="AU5653" s="1"/>
    </row>
    <row r="5654" spans="45:47">
      <c r="AS5654" s="1"/>
      <c r="AT5654" s="1"/>
      <c r="AU5654" s="1"/>
    </row>
    <row r="5655" spans="45:47">
      <c r="AS5655" s="1"/>
      <c r="AT5655" s="1"/>
      <c r="AU5655" s="1"/>
    </row>
    <row r="5656" spans="45:47">
      <c r="AS5656" s="1"/>
      <c r="AT5656" s="1"/>
      <c r="AU5656" s="1"/>
    </row>
    <row r="5657" spans="45:47">
      <c r="AS5657" s="1"/>
      <c r="AT5657" s="1"/>
      <c r="AU5657" s="1"/>
    </row>
    <row r="5658" spans="45:47">
      <c r="AS5658" s="1"/>
      <c r="AT5658" s="1"/>
      <c r="AU5658" s="1"/>
    </row>
    <row r="5659" spans="45:47">
      <c r="AS5659" s="1"/>
      <c r="AT5659" s="1"/>
      <c r="AU5659" s="1"/>
    </row>
    <row r="5660" spans="45:47">
      <c r="AS5660" s="1"/>
      <c r="AT5660" s="1"/>
      <c r="AU5660" s="1"/>
    </row>
    <row r="5661" spans="45:47">
      <c r="AS5661" s="1"/>
      <c r="AT5661" s="1"/>
      <c r="AU5661" s="1"/>
    </row>
    <row r="5662" spans="45:47">
      <c r="AS5662" s="1"/>
      <c r="AT5662" s="1"/>
      <c r="AU5662" s="1"/>
    </row>
    <row r="5663" spans="45:47">
      <c r="AS5663" s="1"/>
      <c r="AT5663" s="1"/>
      <c r="AU5663" s="1"/>
    </row>
    <row r="5664" spans="45:47">
      <c r="AS5664" s="1"/>
      <c r="AT5664" s="1"/>
      <c r="AU5664" s="1"/>
    </row>
    <row r="5665" spans="45:47">
      <c r="AS5665" s="1"/>
      <c r="AT5665" s="1"/>
      <c r="AU5665" s="1"/>
    </row>
    <row r="5666" spans="45:47">
      <c r="AS5666" s="1"/>
      <c r="AT5666" s="1"/>
      <c r="AU5666" s="1"/>
    </row>
    <row r="5667" spans="45:47">
      <c r="AS5667" s="1"/>
      <c r="AT5667" s="1"/>
      <c r="AU5667" s="1"/>
    </row>
    <row r="5668" spans="45:47">
      <c r="AS5668" s="1"/>
      <c r="AT5668" s="1"/>
      <c r="AU5668" s="1"/>
    </row>
    <row r="5669" spans="45:47">
      <c r="AS5669" s="1"/>
      <c r="AT5669" s="1"/>
      <c r="AU5669" s="1"/>
    </row>
    <row r="5670" spans="45:47">
      <c r="AS5670" s="1"/>
      <c r="AT5670" s="1"/>
      <c r="AU5670" s="1"/>
    </row>
    <row r="5671" spans="45:47">
      <c r="AS5671" s="1"/>
      <c r="AT5671" s="1"/>
      <c r="AU5671" s="1"/>
    </row>
    <row r="5672" spans="45:47">
      <c r="AS5672" s="1"/>
      <c r="AT5672" s="1"/>
      <c r="AU5672" s="1"/>
    </row>
    <row r="5673" spans="45:47">
      <c r="AS5673" s="1"/>
      <c r="AT5673" s="1"/>
      <c r="AU5673" s="1"/>
    </row>
    <row r="5674" spans="45:47">
      <c r="AS5674" s="1"/>
      <c r="AT5674" s="1"/>
      <c r="AU5674" s="1"/>
    </row>
    <row r="5675" spans="45:47">
      <c r="AS5675" s="1"/>
      <c r="AT5675" s="1"/>
      <c r="AU5675" s="1"/>
    </row>
    <row r="5676" spans="45:47">
      <c r="AS5676" s="1"/>
      <c r="AT5676" s="1"/>
      <c r="AU5676" s="1"/>
    </row>
    <row r="5677" spans="45:47">
      <c r="AS5677" s="1"/>
      <c r="AT5677" s="1"/>
      <c r="AU5677" s="1"/>
    </row>
    <row r="5678" spans="45:47">
      <c r="AS5678" s="1"/>
      <c r="AT5678" s="1"/>
      <c r="AU5678" s="1"/>
    </row>
    <row r="5679" spans="45:47">
      <c r="AS5679" s="1"/>
      <c r="AT5679" s="1"/>
      <c r="AU5679" s="1"/>
    </row>
    <row r="5680" spans="45:47">
      <c r="AS5680" s="1"/>
      <c r="AT5680" s="1"/>
      <c r="AU5680" s="1"/>
    </row>
    <row r="5681" spans="45:47">
      <c r="AS5681" s="1"/>
      <c r="AT5681" s="1"/>
      <c r="AU5681" s="1"/>
    </row>
    <row r="5682" spans="45:47">
      <c r="AS5682" s="1"/>
      <c r="AT5682" s="1"/>
      <c r="AU5682" s="1"/>
    </row>
    <row r="5683" spans="45:47">
      <c r="AS5683" s="1"/>
      <c r="AT5683" s="1"/>
      <c r="AU5683" s="1"/>
    </row>
    <row r="5684" spans="45:47">
      <c r="AS5684" s="1"/>
      <c r="AT5684" s="1"/>
      <c r="AU5684" s="1"/>
    </row>
    <row r="5685" spans="45:47">
      <c r="AS5685" s="1"/>
      <c r="AT5685" s="1"/>
      <c r="AU5685" s="1"/>
    </row>
    <row r="5686" spans="45:47">
      <c r="AS5686" s="1"/>
      <c r="AT5686" s="1"/>
      <c r="AU5686" s="1"/>
    </row>
    <row r="5687" spans="45:47">
      <c r="AS5687" s="1"/>
      <c r="AT5687" s="1"/>
      <c r="AU5687" s="1"/>
    </row>
    <row r="5688" spans="45:47">
      <c r="AS5688" s="1"/>
      <c r="AT5688" s="1"/>
      <c r="AU5688" s="1"/>
    </row>
    <row r="5689" spans="45:47">
      <c r="AS5689" s="1"/>
      <c r="AT5689" s="1"/>
      <c r="AU5689" s="1"/>
    </row>
    <row r="5690" spans="45:47">
      <c r="AS5690" s="1"/>
      <c r="AT5690" s="1"/>
      <c r="AU5690" s="1"/>
    </row>
    <row r="5691" spans="45:47">
      <c r="AS5691" s="1"/>
      <c r="AT5691" s="1"/>
      <c r="AU5691" s="1"/>
    </row>
    <row r="5692" spans="45:47">
      <c r="AS5692" s="1"/>
      <c r="AT5692" s="1"/>
      <c r="AU5692" s="1"/>
    </row>
    <row r="5693" spans="45:47">
      <c r="AS5693" s="1"/>
      <c r="AT5693" s="1"/>
      <c r="AU5693" s="1"/>
    </row>
    <row r="5694" spans="45:47">
      <c r="AS5694" s="1"/>
      <c r="AT5694" s="1"/>
      <c r="AU5694" s="1"/>
    </row>
    <row r="5695" spans="45:47">
      <c r="AS5695" s="1"/>
      <c r="AT5695" s="1"/>
      <c r="AU5695" s="1"/>
    </row>
    <row r="5696" spans="45:47">
      <c r="AS5696" s="1"/>
      <c r="AT5696" s="1"/>
      <c r="AU5696" s="1"/>
    </row>
    <row r="5697" spans="45:47">
      <c r="AS5697" s="1"/>
      <c r="AT5697" s="1"/>
      <c r="AU5697" s="1"/>
    </row>
    <row r="5698" spans="45:47">
      <c r="AS5698" s="1"/>
      <c r="AT5698" s="1"/>
      <c r="AU5698" s="1"/>
    </row>
    <row r="5699" spans="45:47">
      <c r="AS5699" s="1"/>
      <c r="AT5699" s="1"/>
      <c r="AU5699" s="1"/>
    </row>
    <row r="5700" spans="45:47">
      <c r="AS5700" s="1"/>
      <c r="AT5700" s="1"/>
      <c r="AU5700" s="1"/>
    </row>
    <row r="5701" spans="45:47">
      <c r="AS5701" s="1"/>
      <c r="AT5701" s="1"/>
      <c r="AU5701" s="1"/>
    </row>
    <row r="5702" spans="45:47">
      <c r="AS5702" s="1"/>
      <c r="AT5702" s="1"/>
      <c r="AU5702" s="1"/>
    </row>
    <row r="5703" spans="45:47">
      <c r="AS5703" s="1"/>
      <c r="AT5703" s="1"/>
      <c r="AU5703" s="1"/>
    </row>
    <row r="5704" spans="45:47">
      <c r="AS5704" s="1"/>
      <c r="AT5704" s="1"/>
      <c r="AU5704" s="1"/>
    </row>
    <row r="5705" spans="45:47">
      <c r="AS5705" s="1"/>
      <c r="AT5705" s="1"/>
      <c r="AU5705" s="1"/>
    </row>
    <row r="5706" spans="45:47">
      <c r="AS5706" s="1"/>
      <c r="AT5706" s="1"/>
      <c r="AU5706" s="1"/>
    </row>
    <row r="5707" spans="45:47">
      <c r="AS5707" s="1"/>
      <c r="AT5707" s="1"/>
      <c r="AU5707" s="1"/>
    </row>
    <row r="5708" spans="45:47">
      <c r="AS5708" s="1"/>
      <c r="AT5708" s="1"/>
      <c r="AU5708" s="1"/>
    </row>
    <row r="5709" spans="45:47">
      <c r="AS5709" s="1"/>
      <c r="AT5709" s="1"/>
      <c r="AU5709" s="1"/>
    </row>
    <row r="5710" spans="45:47">
      <c r="AS5710" s="1"/>
      <c r="AT5710" s="1"/>
      <c r="AU5710" s="1"/>
    </row>
    <row r="5711" spans="45:47">
      <c r="AS5711" s="1"/>
      <c r="AT5711" s="1"/>
      <c r="AU5711" s="1"/>
    </row>
    <row r="5712" spans="45:47">
      <c r="AS5712" s="1"/>
      <c r="AT5712" s="1"/>
      <c r="AU5712" s="1"/>
    </row>
    <row r="5713" spans="45:47">
      <c r="AS5713" s="1"/>
      <c r="AT5713" s="1"/>
      <c r="AU5713" s="1"/>
    </row>
    <row r="5714" spans="45:47">
      <c r="AS5714" s="1"/>
      <c r="AT5714" s="1"/>
      <c r="AU5714" s="1"/>
    </row>
    <row r="5715" spans="45:47">
      <c r="AS5715" s="1"/>
      <c r="AT5715" s="1"/>
      <c r="AU5715" s="1"/>
    </row>
    <row r="5716" spans="45:47">
      <c r="AS5716" s="1"/>
      <c r="AT5716" s="1"/>
      <c r="AU5716" s="1"/>
    </row>
    <row r="5717" spans="45:47">
      <c r="AS5717" s="1"/>
      <c r="AT5717" s="1"/>
      <c r="AU5717" s="1"/>
    </row>
    <row r="5718" spans="45:47">
      <c r="AS5718" s="1"/>
      <c r="AT5718" s="1"/>
      <c r="AU5718" s="1"/>
    </row>
    <row r="5719" spans="45:47">
      <c r="AS5719" s="1"/>
      <c r="AT5719" s="1"/>
      <c r="AU5719" s="1"/>
    </row>
    <row r="5720" spans="45:47">
      <c r="AS5720" s="1"/>
      <c r="AT5720" s="1"/>
      <c r="AU5720" s="1"/>
    </row>
    <row r="5721" spans="45:47">
      <c r="AS5721" s="1"/>
      <c r="AT5721" s="1"/>
      <c r="AU5721" s="1"/>
    </row>
    <row r="5722" spans="45:47">
      <c r="AS5722" s="1"/>
      <c r="AT5722" s="1"/>
      <c r="AU5722" s="1"/>
    </row>
    <row r="5723" spans="45:47">
      <c r="AS5723" s="1"/>
      <c r="AT5723" s="1"/>
      <c r="AU5723" s="1"/>
    </row>
    <row r="5724" spans="45:47">
      <c r="AS5724" s="1"/>
      <c r="AT5724" s="1"/>
      <c r="AU5724" s="1"/>
    </row>
    <row r="5725" spans="45:47">
      <c r="AS5725" s="1"/>
      <c r="AT5725" s="1"/>
      <c r="AU5725" s="1"/>
    </row>
    <row r="5726" spans="45:47">
      <c r="AS5726" s="1"/>
      <c r="AT5726" s="1"/>
      <c r="AU5726" s="1"/>
    </row>
    <row r="5727" spans="45:47">
      <c r="AS5727" s="1"/>
      <c r="AT5727" s="1"/>
      <c r="AU5727" s="1"/>
    </row>
    <row r="5728" spans="45:47">
      <c r="AS5728" s="1"/>
      <c r="AT5728" s="1"/>
      <c r="AU5728" s="1"/>
    </row>
    <row r="5729" spans="45:47">
      <c r="AS5729" s="1"/>
      <c r="AT5729" s="1"/>
      <c r="AU5729" s="1"/>
    </row>
    <row r="5730" spans="45:47">
      <c r="AS5730" s="1"/>
      <c r="AT5730" s="1"/>
      <c r="AU5730" s="1"/>
    </row>
    <row r="5731" spans="45:47">
      <c r="AS5731" s="1"/>
      <c r="AT5731" s="1"/>
      <c r="AU5731" s="1"/>
    </row>
    <row r="5732" spans="45:47">
      <c r="AS5732" s="1"/>
      <c r="AT5732" s="1"/>
      <c r="AU5732" s="1"/>
    </row>
    <row r="5733" spans="45:47">
      <c r="AS5733" s="1"/>
      <c r="AT5733" s="1"/>
      <c r="AU5733" s="1"/>
    </row>
    <row r="5734" spans="45:47">
      <c r="AS5734" s="1"/>
      <c r="AT5734" s="1"/>
      <c r="AU5734" s="1"/>
    </row>
    <row r="5735" spans="45:47">
      <c r="AS5735" s="1"/>
      <c r="AT5735" s="1"/>
      <c r="AU5735" s="1"/>
    </row>
    <row r="5736" spans="45:47">
      <c r="AS5736" s="1"/>
      <c r="AT5736" s="1"/>
      <c r="AU5736" s="1"/>
    </row>
    <row r="5737" spans="45:47">
      <c r="AS5737" s="1"/>
      <c r="AT5737" s="1"/>
      <c r="AU5737" s="1"/>
    </row>
    <row r="5738" spans="45:47">
      <c r="AS5738" s="1"/>
      <c r="AT5738" s="1"/>
      <c r="AU5738" s="1"/>
    </row>
    <row r="5739" spans="45:47">
      <c r="AS5739" s="1"/>
      <c r="AT5739" s="1"/>
      <c r="AU5739" s="1"/>
    </row>
    <row r="5740" spans="45:47">
      <c r="AS5740" s="1"/>
      <c r="AT5740" s="1"/>
      <c r="AU5740" s="1"/>
    </row>
    <row r="5741" spans="45:47">
      <c r="AS5741" s="1"/>
      <c r="AT5741" s="1"/>
      <c r="AU5741" s="1"/>
    </row>
    <row r="5742" spans="45:47">
      <c r="AS5742" s="1"/>
      <c r="AT5742" s="1"/>
      <c r="AU5742" s="1"/>
    </row>
    <row r="5743" spans="45:47">
      <c r="AS5743" s="1"/>
      <c r="AT5743" s="1"/>
      <c r="AU5743" s="1"/>
    </row>
    <row r="5744" spans="45:47">
      <c r="AS5744" s="1"/>
      <c r="AT5744" s="1"/>
      <c r="AU5744" s="1"/>
    </row>
    <row r="5745" spans="45:47">
      <c r="AS5745" s="1"/>
      <c r="AT5745" s="1"/>
      <c r="AU5745" s="1"/>
    </row>
    <row r="5746" spans="45:47">
      <c r="AS5746" s="1"/>
      <c r="AT5746" s="1"/>
      <c r="AU5746" s="1"/>
    </row>
    <row r="5747" spans="45:47">
      <c r="AS5747" s="1"/>
      <c r="AT5747" s="1"/>
      <c r="AU5747" s="1"/>
    </row>
    <row r="5748" spans="45:47">
      <c r="AS5748" s="1"/>
      <c r="AT5748" s="1"/>
      <c r="AU5748" s="1"/>
    </row>
    <row r="5749" spans="45:47">
      <c r="AS5749" s="1"/>
      <c r="AT5749" s="1"/>
      <c r="AU5749" s="1"/>
    </row>
    <row r="5750" spans="45:47">
      <c r="AS5750" s="1"/>
      <c r="AT5750" s="1"/>
      <c r="AU5750" s="1"/>
    </row>
    <row r="5751" spans="45:47">
      <c r="AS5751" s="1"/>
      <c r="AT5751" s="1"/>
      <c r="AU5751" s="1"/>
    </row>
    <row r="5752" spans="45:47">
      <c r="AS5752" s="1"/>
      <c r="AT5752" s="1"/>
      <c r="AU5752" s="1"/>
    </row>
    <row r="5753" spans="45:47">
      <c r="AS5753" s="1"/>
      <c r="AT5753" s="1"/>
      <c r="AU5753" s="1"/>
    </row>
    <row r="5754" spans="45:47">
      <c r="AS5754" s="1"/>
      <c r="AT5754" s="1"/>
      <c r="AU5754" s="1"/>
    </row>
    <row r="5755" spans="45:47">
      <c r="AS5755" s="1"/>
      <c r="AT5755" s="1"/>
      <c r="AU5755" s="1"/>
    </row>
    <row r="5756" spans="45:47">
      <c r="AS5756" s="1"/>
      <c r="AT5756" s="1"/>
      <c r="AU5756" s="1"/>
    </row>
    <row r="5757" spans="45:47">
      <c r="AS5757" s="1"/>
      <c r="AT5757" s="1"/>
      <c r="AU5757" s="1"/>
    </row>
    <row r="5758" spans="45:47">
      <c r="AS5758" s="1"/>
      <c r="AT5758" s="1"/>
      <c r="AU5758" s="1"/>
    </row>
    <row r="5759" spans="45:47">
      <c r="AS5759" s="1"/>
      <c r="AT5759" s="1"/>
      <c r="AU5759" s="1"/>
    </row>
    <row r="5760" spans="45:47">
      <c r="AS5760" s="1"/>
      <c r="AT5760" s="1"/>
      <c r="AU5760" s="1"/>
    </row>
    <row r="5761" spans="45:47">
      <c r="AS5761" s="1"/>
      <c r="AT5761" s="1"/>
      <c r="AU5761" s="1"/>
    </row>
    <row r="5762" spans="45:47">
      <c r="AS5762" s="1"/>
      <c r="AT5762" s="1"/>
      <c r="AU5762" s="1"/>
    </row>
    <row r="5763" spans="45:47">
      <c r="AS5763" s="1"/>
      <c r="AT5763" s="1"/>
      <c r="AU5763" s="1"/>
    </row>
    <row r="5764" spans="45:47">
      <c r="AS5764" s="1"/>
      <c r="AT5764" s="1"/>
      <c r="AU5764" s="1"/>
    </row>
    <row r="5765" spans="45:47">
      <c r="AS5765" s="1"/>
      <c r="AT5765" s="1"/>
      <c r="AU5765" s="1"/>
    </row>
    <row r="5766" spans="45:47">
      <c r="AS5766" s="1"/>
      <c r="AT5766" s="1"/>
      <c r="AU5766" s="1"/>
    </row>
    <row r="5767" spans="45:47">
      <c r="AS5767" s="1"/>
      <c r="AT5767" s="1"/>
      <c r="AU5767" s="1"/>
    </row>
    <row r="5768" spans="45:47">
      <c r="AS5768" s="1"/>
      <c r="AT5768" s="1"/>
      <c r="AU5768" s="1"/>
    </row>
    <row r="5769" spans="45:47">
      <c r="AS5769" s="1"/>
      <c r="AT5769" s="1"/>
      <c r="AU5769" s="1"/>
    </row>
    <row r="5770" spans="45:47">
      <c r="AS5770" s="1"/>
      <c r="AT5770" s="1"/>
      <c r="AU5770" s="1"/>
    </row>
    <row r="5771" spans="45:47">
      <c r="AS5771" s="1"/>
      <c r="AT5771" s="1"/>
      <c r="AU5771" s="1"/>
    </row>
    <row r="5772" spans="45:47">
      <c r="AS5772" s="1"/>
      <c r="AT5772" s="1"/>
      <c r="AU5772" s="1"/>
    </row>
    <row r="5773" spans="45:47">
      <c r="AS5773" s="1"/>
      <c r="AT5773" s="1"/>
      <c r="AU5773" s="1"/>
    </row>
    <row r="5774" spans="45:47">
      <c r="AS5774" s="1"/>
      <c r="AT5774" s="1"/>
      <c r="AU5774" s="1"/>
    </row>
    <row r="5775" spans="45:47">
      <c r="AS5775" s="1"/>
      <c r="AT5775" s="1"/>
      <c r="AU5775" s="1"/>
    </row>
    <row r="5776" spans="45:47">
      <c r="AS5776" s="1"/>
      <c r="AT5776" s="1"/>
      <c r="AU5776" s="1"/>
    </row>
    <row r="5777" spans="45:47">
      <c r="AS5777" s="1"/>
      <c r="AT5777" s="1"/>
      <c r="AU5777" s="1"/>
    </row>
    <row r="5778" spans="45:47">
      <c r="AS5778" s="1"/>
      <c r="AT5778" s="1"/>
      <c r="AU5778" s="1"/>
    </row>
    <row r="5779" spans="45:47">
      <c r="AS5779" s="1"/>
      <c r="AT5779" s="1"/>
      <c r="AU5779" s="1"/>
    </row>
    <row r="5780" spans="45:47">
      <c r="AS5780" s="1"/>
      <c r="AT5780" s="1"/>
      <c r="AU5780" s="1"/>
    </row>
    <row r="5781" spans="45:47">
      <c r="AS5781" s="1"/>
      <c r="AT5781" s="1"/>
      <c r="AU5781" s="1"/>
    </row>
    <row r="5782" spans="45:47">
      <c r="AS5782" s="1"/>
      <c r="AT5782" s="1"/>
      <c r="AU5782" s="1"/>
    </row>
    <row r="5783" spans="45:47">
      <c r="AS5783" s="1"/>
      <c r="AT5783" s="1"/>
      <c r="AU5783" s="1"/>
    </row>
    <row r="5784" spans="45:47">
      <c r="AS5784" s="1"/>
      <c r="AT5784" s="1"/>
      <c r="AU5784" s="1"/>
    </row>
    <row r="5785" spans="45:47">
      <c r="AS5785" s="1"/>
      <c r="AT5785" s="1"/>
      <c r="AU5785" s="1"/>
    </row>
    <row r="5786" spans="45:47">
      <c r="AS5786" s="1"/>
      <c r="AT5786" s="1"/>
      <c r="AU5786" s="1"/>
    </row>
    <row r="5787" spans="45:47">
      <c r="AS5787" s="1"/>
      <c r="AT5787" s="1"/>
      <c r="AU5787" s="1"/>
    </row>
    <row r="5788" spans="45:47">
      <c r="AS5788" s="1"/>
      <c r="AT5788" s="1"/>
      <c r="AU5788" s="1"/>
    </row>
    <row r="5789" spans="45:47">
      <c r="AS5789" s="1"/>
      <c r="AT5789" s="1"/>
      <c r="AU5789" s="1"/>
    </row>
    <row r="5790" spans="45:47">
      <c r="AS5790" s="1"/>
      <c r="AT5790" s="1"/>
      <c r="AU5790" s="1"/>
    </row>
    <row r="5791" spans="45:47">
      <c r="AS5791" s="1"/>
      <c r="AT5791" s="1"/>
      <c r="AU5791" s="1"/>
    </row>
    <row r="5792" spans="45:47">
      <c r="AS5792" s="1"/>
      <c r="AT5792" s="1"/>
      <c r="AU5792" s="1"/>
    </row>
    <row r="5793" spans="45:47">
      <c r="AS5793" s="1"/>
      <c r="AT5793" s="1"/>
      <c r="AU5793" s="1"/>
    </row>
    <row r="5794" spans="45:47">
      <c r="AS5794" s="1"/>
      <c r="AT5794" s="1"/>
      <c r="AU5794" s="1"/>
    </row>
    <row r="5795" spans="45:47">
      <c r="AS5795" s="1"/>
      <c r="AT5795" s="1"/>
      <c r="AU5795" s="1"/>
    </row>
    <row r="5796" spans="45:47">
      <c r="AS5796" s="1"/>
      <c r="AT5796" s="1"/>
      <c r="AU5796" s="1"/>
    </row>
    <row r="5797" spans="45:47">
      <c r="AS5797" s="1"/>
      <c r="AT5797" s="1"/>
      <c r="AU5797" s="1"/>
    </row>
    <row r="5798" spans="45:47">
      <c r="AS5798" s="1"/>
      <c r="AT5798" s="1"/>
      <c r="AU5798" s="1"/>
    </row>
    <row r="5799" spans="45:47">
      <c r="AS5799" s="1"/>
      <c r="AT5799" s="1"/>
      <c r="AU5799" s="1"/>
    </row>
    <row r="5800" spans="45:47">
      <c r="AS5800" s="1"/>
      <c r="AT5800" s="1"/>
      <c r="AU5800" s="1"/>
    </row>
    <row r="5801" spans="45:47">
      <c r="AS5801" s="1"/>
      <c r="AT5801" s="1"/>
      <c r="AU5801" s="1"/>
    </row>
    <row r="5802" spans="45:47">
      <c r="AS5802" s="1"/>
      <c r="AT5802" s="1"/>
      <c r="AU5802" s="1"/>
    </row>
    <row r="5803" spans="45:47">
      <c r="AS5803" s="1"/>
      <c r="AT5803" s="1"/>
      <c r="AU5803" s="1"/>
    </row>
    <row r="5804" spans="45:47">
      <c r="AS5804" s="1"/>
      <c r="AT5804" s="1"/>
      <c r="AU5804" s="1"/>
    </row>
    <row r="5805" spans="45:47">
      <c r="AS5805" s="1"/>
      <c r="AT5805" s="1"/>
      <c r="AU5805" s="1"/>
    </row>
    <row r="5806" spans="45:47">
      <c r="AS5806" s="1"/>
      <c r="AT5806" s="1"/>
      <c r="AU5806" s="1"/>
    </row>
    <row r="5807" spans="45:47">
      <c r="AS5807" s="1"/>
      <c r="AT5807" s="1"/>
      <c r="AU5807" s="1"/>
    </row>
    <row r="5808" spans="45:47">
      <c r="AS5808" s="1"/>
      <c r="AT5808" s="1"/>
      <c r="AU5808" s="1"/>
    </row>
    <row r="5809" spans="45:47">
      <c r="AS5809" s="1"/>
      <c r="AT5809" s="1"/>
      <c r="AU5809" s="1"/>
    </row>
    <row r="5810" spans="45:47">
      <c r="AS5810" s="1"/>
      <c r="AT5810" s="1"/>
      <c r="AU5810" s="1"/>
    </row>
    <row r="5811" spans="45:47">
      <c r="AS5811" s="1"/>
      <c r="AT5811" s="1"/>
      <c r="AU5811" s="1"/>
    </row>
    <row r="5812" spans="45:47">
      <c r="AS5812" s="1"/>
      <c r="AT5812" s="1"/>
      <c r="AU5812" s="1"/>
    </row>
    <row r="5813" spans="45:47">
      <c r="AS5813" s="1"/>
      <c r="AT5813" s="1"/>
      <c r="AU5813" s="1"/>
    </row>
    <row r="5814" spans="45:47">
      <c r="AS5814" s="1"/>
      <c r="AT5814" s="1"/>
      <c r="AU5814" s="1"/>
    </row>
    <row r="5815" spans="45:47">
      <c r="AS5815" s="1"/>
      <c r="AT5815" s="1"/>
      <c r="AU5815" s="1"/>
    </row>
    <row r="5816" spans="45:47">
      <c r="AS5816" s="1"/>
      <c r="AT5816" s="1"/>
      <c r="AU5816" s="1"/>
    </row>
    <row r="5817" spans="45:47">
      <c r="AS5817" s="1"/>
      <c r="AT5817" s="1"/>
      <c r="AU5817" s="1"/>
    </row>
    <row r="5818" spans="45:47">
      <c r="AS5818" s="1"/>
      <c r="AT5818" s="1"/>
      <c r="AU5818" s="1"/>
    </row>
    <row r="5819" spans="45:47">
      <c r="AS5819" s="1"/>
      <c r="AT5819" s="1"/>
      <c r="AU5819" s="1"/>
    </row>
    <row r="5820" spans="45:47">
      <c r="AS5820" s="1"/>
      <c r="AT5820" s="1"/>
      <c r="AU5820" s="1"/>
    </row>
    <row r="5821" spans="45:47">
      <c r="AS5821" s="1"/>
      <c r="AT5821" s="1"/>
      <c r="AU5821" s="1"/>
    </row>
    <row r="5822" spans="45:47">
      <c r="AS5822" s="1"/>
      <c r="AT5822" s="1"/>
      <c r="AU5822" s="1"/>
    </row>
    <row r="5823" spans="45:47">
      <c r="AS5823" s="1"/>
      <c r="AT5823" s="1"/>
      <c r="AU5823" s="1"/>
    </row>
    <row r="5824" spans="45:47">
      <c r="AS5824" s="1"/>
      <c r="AT5824" s="1"/>
      <c r="AU5824" s="1"/>
    </row>
    <row r="5825" spans="45:47">
      <c r="AS5825" s="1"/>
      <c r="AT5825" s="1"/>
      <c r="AU5825" s="1"/>
    </row>
    <row r="5826" spans="45:47">
      <c r="AS5826" s="1"/>
      <c r="AT5826" s="1"/>
      <c r="AU5826" s="1"/>
    </row>
    <row r="5827" spans="45:47">
      <c r="AS5827" s="1"/>
      <c r="AT5827" s="1"/>
      <c r="AU5827" s="1"/>
    </row>
    <row r="5828" spans="45:47">
      <c r="AS5828" s="1"/>
      <c r="AT5828" s="1"/>
      <c r="AU5828" s="1"/>
    </row>
    <row r="5829" spans="45:47">
      <c r="AS5829" s="1"/>
      <c r="AT5829" s="1"/>
      <c r="AU5829" s="1"/>
    </row>
    <row r="5830" spans="45:47">
      <c r="AS5830" s="1"/>
      <c r="AT5830" s="1"/>
      <c r="AU5830" s="1"/>
    </row>
    <row r="5831" spans="45:47">
      <c r="AS5831" s="1"/>
      <c r="AT5831" s="1"/>
      <c r="AU5831" s="1"/>
    </row>
    <row r="5832" spans="45:47">
      <c r="AS5832" s="1"/>
      <c r="AT5832" s="1"/>
      <c r="AU5832" s="1"/>
    </row>
    <row r="5833" spans="45:47">
      <c r="AS5833" s="1"/>
      <c r="AT5833" s="1"/>
      <c r="AU5833" s="1"/>
    </row>
    <row r="5834" spans="45:47">
      <c r="AS5834" s="1"/>
      <c r="AT5834" s="1"/>
      <c r="AU5834" s="1"/>
    </row>
    <row r="5835" spans="45:47">
      <c r="AS5835" s="1"/>
      <c r="AT5835" s="1"/>
      <c r="AU5835" s="1"/>
    </row>
    <row r="5836" spans="45:47">
      <c r="AS5836" s="1"/>
      <c r="AT5836" s="1"/>
      <c r="AU5836" s="1"/>
    </row>
    <row r="5837" spans="45:47">
      <c r="AS5837" s="1"/>
      <c r="AT5837" s="1"/>
      <c r="AU5837" s="1"/>
    </row>
    <row r="5838" spans="45:47">
      <c r="AS5838" s="1"/>
      <c r="AT5838" s="1"/>
      <c r="AU5838" s="1"/>
    </row>
    <row r="5839" spans="45:47">
      <c r="AS5839" s="1"/>
      <c r="AT5839" s="1"/>
      <c r="AU5839" s="1"/>
    </row>
    <row r="5840" spans="45:47">
      <c r="AS5840" s="1"/>
      <c r="AT5840" s="1"/>
      <c r="AU5840" s="1"/>
    </row>
    <row r="5841" spans="45:47">
      <c r="AS5841" s="1"/>
      <c r="AT5841" s="1"/>
      <c r="AU5841" s="1"/>
    </row>
    <row r="5842" spans="45:47">
      <c r="AS5842" s="1"/>
      <c r="AT5842" s="1"/>
      <c r="AU5842" s="1"/>
    </row>
    <row r="5843" spans="45:47">
      <c r="AS5843" s="1"/>
      <c r="AT5843" s="1"/>
      <c r="AU5843" s="1"/>
    </row>
    <row r="5844" spans="45:47">
      <c r="AS5844" s="1"/>
      <c r="AT5844" s="1"/>
      <c r="AU5844" s="1"/>
    </row>
    <row r="5845" spans="45:47">
      <c r="AS5845" s="1"/>
      <c r="AT5845" s="1"/>
      <c r="AU5845" s="1"/>
    </row>
    <row r="5846" spans="45:47">
      <c r="AS5846" s="1"/>
      <c r="AT5846" s="1"/>
      <c r="AU5846" s="1"/>
    </row>
    <row r="5847" spans="45:47">
      <c r="AS5847" s="1"/>
      <c r="AT5847" s="1"/>
      <c r="AU5847" s="1"/>
    </row>
    <row r="5848" spans="45:47">
      <c r="AS5848" s="1"/>
      <c r="AT5848" s="1"/>
      <c r="AU5848" s="1"/>
    </row>
    <row r="5849" spans="45:47">
      <c r="AS5849" s="1"/>
      <c r="AT5849" s="1"/>
      <c r="AU5849" s="1"/>
    </row>
    <row r="5850" spans="45:47">
      <c r="AS5850" s="1"/>
      <c r="AT5850" s="1"/>
      <c r="AU5850" s="1"/>
    </row>
    <row r="5851" spans="45:47">
      <c r="AS5851" s="1"/>
      <c r="AT5851" s="1"/>
      <c r="AU5851" s="1"/>
    </row>
    <row r="5852" spans="45:47">
      <c r="AS5852" s="1"/>
      <c r="AT5852" s="1"/>
      <c r="AU5852" s="1"/>
    </row>
    <row r="5853" spans="45:47">
      <c r="AS5853" s="1"/>
      <c r="AT5853" s="1"/>
      <c r="AU5853" s="1"/>
    </row>
    <row r="5854" spans="45:47">
      <c r="AS5854" s="1"/>
      <c r="AT5854" s="1"/>
      <c r="AU5854" s="1"/>
    </row>
    <row r="5855" spans="45:47">
      <c r="AS5855" s="1"/>
      <c r="AT5855" s="1"/>
      <c r="AU5855" s="1"/>
    </row>
    <row r="5856" spans="45:47">
      <c r="AS5856" s="1"/>
      <c r="AT5856" s="1"/>
      <c r="AU5856" s="1"/>
    </row>
    <row r="5857" spans="45:47">
      <c r="AS5857" s="1"/>
      <c r="AT5857" s="1"/>
      <c r="AU5857" s="1"/>
    </row>
    <row r="5858" spans="45:47">
      <c r="AS5858" s="1"/>
      <c r="AT5858" s="1"/>
      <c r="AU5858" s="1"/>
    </row>
    <row r="5859" spans="45:47">
      <c r="AS5859" s="1"/>
      <c r="AT5859" s="1"/>
      <c r="AU5859" s="1"/>
    </row>
    <row r="5860" spans="45:47">
      <c r="AS5860" s="1"/>
      <c r="AT5860" s="1"/>
      <c r="AU5860" s="1"/>
    </row>
    <row r="5861" spans="45:47">
      <c r="AS5861" s="1"/>
      <c r="AT5861" s="1"/>
      <c r="AU5861" s="1"/>
    </row>
    <row r="5862" spans="45:47">
      <c r="AS5862" s="1"/>
      <c r="AT5862" s="1"/>
      <c r="AU5862" s="1"/>
    </row>
    <row r="5863" spans="45:47">
      <c r="AS5863" s="1"/>
      <c r="AT5863" s="1"/>
      <c r="AU5863" s="1"/>
    </row>
    <row r="5864" spans="45:47">
      <c r="AS5864" s="1"/>
      <c r="AT5864" s="1"/>
      <c r="AU5864" s="1"/>
    </row>
    <row r="5865" spans="45:47">
      <c r="AS5865" s="1"/>
      <c r="AT5865" s="1"/>
      <c r="AU5865" s="1"/>
    </row>
    <row r="5866" spans="45:47">
      <c r="AS5866" s="1"/>
      <c r="AT5866" s="1"/>
      <c r="AU5866" s="1"/>
    </row>
    <row r="5867" spans="45:47">
      <c r="AS5867" s="1"/>
      <c r="AT5867" s="1"/>
      <c r="AU5867" s="1"/>
    </row>
    <row r="5868" spans="45:47">
      <c r="AS5868" s="1"/>
      <c r="AT5868" s="1"/>
      <c r="AU5868" s="1"/>
    </row>
    <row r="5869" spans="45:47">
      <c r="AS5869" s="1"/>
      <c r="AT5869" s="1"/>
      <c r="AU5869" s="1"/>
    </row>
    <row r="5870" spans="45:47">
      <c r="AS5870" s="1"/>
      <c r="AT5870" s="1"/>
      <c r="AU5870" s="1"/>
    </row>
    <row r="5871" spans="45:47">
      <c r="AS5871" s="1"/>
      <c r="AT5871" s="1"/>
      <c r="AU5871" s="1"/>
    </row>
    <row r="5872" spans="45:47">
      <c r="AS5872" s="1"/>
      <c r="AT5872" s="1"/>
      <c r="AU5872" s="1"/>
    </row>
    <row r="5873" spans="45:47">
      <c r="AS5873" s="1"/>
      <c r="AT5873" s="1"/>
      <c r="AU5873" s="1"/>
    </row>
    <row r="5874" spans="45:47">
      <c r="AS5874" s="1"/>
      <c r="AT5874" s="1"/>
      <c r="AU5874" s="1"/>
    </row>
    <row r="5875" spans="45:47">
      <c r="AS5875" s="1"/>
      <c r="AT5875" s="1"/>
      <c r="AU5875" s="1"/>
    </row>
    <row r="5876" spans="45:47">
      <c r="AS5876" s="1"/>
      <c r="AT5876" s="1"/>
      <c r="AU5876" s="1"/>
    </row>
    <row r="5877" spans="45:47">
      <c r="AS5877" s="1"/>
      <c r="AT5877" s="1"/>
      <c r="AU5877" s="1"/>
    </row>
    <row r="5878" spans="45:47">
      <c r="AS5878" s="1"/>
      <c r="AT5878" s="1"/>
      <c r="AU5878" s="1"/>
    </row>
    <row r="5879" spans="45:47">
      <c r="AS5879" s="1"/>
      <c r="AT5879" s="1"/>
      <c r="AU5879" s="1"/>
    </row>
    <row r="5880" spans="45:47">
      <c r="AS5880" s="1"/>
      <c r="AT5880" s="1"/>
      <c r="AU5880" s="1"/>
    </row>
    <row r="5881" spans="45:47">
      <c r="AS5881" s="1"/>
      <c r="AT5881" s="1"/>
      <c r="AU5881" s="1"/>
    </row>
    <row r="5882" spans="45:47">
      <c r="AS5882" s="1"/>
      <c r="AT5882" s="1"/>
      <c r="AU5882" s="1"/>
    </row>
    <row r="5883" spans="45:47">
      <c r="AS5883" s="1"/>
      <c r="AT5883" s="1"/>
      <c r="AU5883" s="1"/>
    </row>
    <row r="5884" spans="45:47">
      <c r="AS5884" s="1"/>
      <c r="AT5884" s="1"/>
      <c r="AU5884" s="1"/>
    </row>
    <row r="5885" spans="45:47">
      <c r="AS5885" s="1"/>
      <c r="AT5885" s="1"/>
      <c r="AU5885" s="1"/>
    </row>
    <row r="5886" spans="45:47">
      <c r="AS5886" s="1"/>
      <c r="AT5886" s="1"/>
      <c r="AU5886" s="1"/>
    </row>
    <row r="5887" spans="45:47">
      <c r="AS5887" s="1"/>
      <c r="AT5887" s="1"/>
      <c r="AU5887" s="1"/>
    </row>
    <row r="5888" spans="45:47">
      <c r="AS5888" s="1"/>
      <c r="AT5888" s="1"/>
      <c r="AU5888" s="1"/>
    </row>
    <row r="5889" spans="45:47">
      <c r="AS5889" s="1"/>
      <c r="AT5889" s="1"/>
      <c r="AU5889" s="1"/>
    </row>
    <row r="5890" spans="45:47">
      <c r="AS5890" s="1"/>
      <c r="AT5890" s="1"/>
      <c r="AU5890" s="1"/>
    </row>
    <row r="5891" spans="45:47">
      <c r="AS5891" s="1"/>
      <c r="AT5891" s="1"/>
      <c r="AU5891" s="1"/>
    </row>
    <row r="5892" spans="45:47">
      <c r="AS5892" s="1"/>
      <c r="AT5892" s="1"/>
      <c r="AU5892" s="1"/>
    </row>
    <row r="5893" spans="45:47">
      <c r="AS5893" s="1"/>
      <c r="AT5893" s="1"/>
      <c r="AU5893" s="1"/>
    </row>
    <row r="5894" spans="45:47">
      <c r="AS5894" s="1"/>
      <c r="AT5894" s="1"/>
      <c r="AU5894" s="1"/>
    </row>
    <row r="5895" spans="45:47">
      <c r="AS5895" s="1"/>
      <c r="AT5895" s="1"/>
      <c r="AU5895" s="1"/>
    </row>
    <row r="5896" spans="45:47">
      <c r="AS5896" s="1"/>
      <c r="AT5896" s="1"/>
      <c r="AU5896" s="1"/>
    </row>
    <row r="5897" spans="45:47">
      <c r="AS5897" s="1"/>
      <c r="AT5897" s="1"/>
      <c r="AU5897" s="1"/>
    </row>
    <row r="5898" spans="45:47">
      <c r="AS5898" s="1"/>
      <c r="AT5898" s="1"/>
      <c r="AU5898" s="1"/>
    </row>
    <row r="5899" spans="45:47">
      <c r="AS5899" s="1"/>
      <c r="AT5899" s="1"/>
      <c r="AU5899" s="1"/>
    </row>
    <row r="5900" spans="45:47">
      <c r="AS5900" s="1"/>
      <c r="AT5900" s="1"/>
      <c r="AU5900" s="1"/>
    </row>
    <row r="5901" spans="45:47">
      <c r="AS5901" s="1"/>
      <c r="AT5901" s="1"/>
      <c r="AU5901" s="1"/>
    </row>
    <row r="5902" spans="45:47">
      <c r="AS5902" s="1"/>
      <c r="AT5902" s="1"/>
      <c r="AU5902" s="1"/>
    </row>
    <row r="5903" spans="45:47">
      <c r="AS5903" s="1"/>
      <c r="AT5903" s="1"/>
      <c r="AU5903" s="1"/>
    </row>
    <row r="5904" spans="45:47">
      <c r="AS5904" s="1"/>
      <c r="AT5904" s="1"/>
      <c r="AU5904" s="1"/>
    </row>
    <row r="5905" spans="45:47">
      <c r="AS5905" s="1"/>
      <c r="AT5905" s="1"/>
      <c r="AU5905" s="1"/>
    </row>
    <row r="5906" spans="45:47">
      <c r="AS5906" s="1"/>
      <c r="AT5906" s="1"/>
      <c r="AU5906" s="1"/>
    </row>
    <row r="5907" spans="45:47">
      <c r="AS5907" s="1"/>
      <c r="AT5907" s="1"/>
      <c r="AU5907" s="1"/>
    </row>
    <row r="5908" spans="45:47">
      <c r="AS5908" s="1"/>
      <c r="AT5908" s="1"/>
      <c r="AU5908" s="1"/>
    </row>
    <row r="5909" spans="45:47">
      <c r="AS5909" s="1"/>
      <c r="AT5909" s="1"/>
      <c r="AU5909" s="1"/>
    </row>
    <row r="5910" spans="45:47">
      <c r="AS5910" s="1"/>
      <c r="AT5910" s="1"/>
      <c r="AU5910" s="1"/>
    </row>
    <row r="5911" spans="45:47">
      <c r="AS5911" s="1"/>
      <c r="AT5911" s="1"/>
      <c r="AU5911" s="1"/>
    </row>
    <row r="5912" spans="45:47">
      <c r="AS5912" s="1"/>
      <c r="AT5912" s="1"/>
      <c r="AU5912" s="1"/>
    </row>
    <row r="5913" spans="45:47">
      <c r="AS5913" s="1"/>
      <c r="AT5913" s="1"/>
      <c r="AU5913" s="1"/>
    </row>
    <row r="5914" spans="45:47">
      <c r="AS5914" s="1"/>
      <c r="AT5914" s="1"/>
      <c r="AU5914" s="1"/>
    </row>
    <row r="5915" spans="45:47">
      <c r="AS5915" s="1"/>
      <c r="AT5915" s="1"/>
      <c r="AU5915" s="1"/>
    </row>
    <row r="5916" spans="45:47">
      <c r="AS5916" s="1"/>
      <c r="AT5916" s="1"/>
      <c r="AU5916" s="1"/>
    </row>
    <row r="5917" spans="45:47">
      <c r="AS5917" s="1"/>
      <c r="AT5917" s="1"/>
      <c r="AU5917" s="1"/>
    </row>
    <row r="5918" spans="45:47">
      <c r="AS5918" s="1"/>
      <c r="AT5918" s="1"/>
      <c r="AU5918" s="1"/>
    </row>
    <row r="5919" spans="45:47">
      <c r="AS5919" s="1"/>
      <c r="AT5919" s="1"/>
      <c r="AU5919" s="1"/>
    </row>
    <row r="5920" spans="45:47">
      <c r="AS5920" s="1"/>
      <c r="AT5920" s="1"/>
      <c r="AU5920" s="1"/>
    </row>
    <row r="5921" spans="45:47">
      <c r="AS5921" s="1"/>
      <c r="AT5921" s="1"/>
      <c r="AU5921" s="1"/>
    </row>
    <row r="5922" spans="45:47">
      <c r="AS5922" s="1"/>
      <c r="AT5922" s="1"/>
      <c r="AU5922" s="1"/>
    </row>
    <row r="5923" spans="45:47">
      <c r="AS5923" s="1"/>
      <c r="AT5923" s="1"/>
      <c r="AU5923" s="1"/>
    </row>
    <row r="5924" spans="45:47">
      <c r="AS5924" s="1"/>
      <c r="AT5924" s="1"/>
      <c r="AU5924" s="1"/>
    </row>
    <row r="5925" spans="45:47">
      <c r="AS5925" s="1"/>
      <c r="AT5925" s="1"/>
      <c r="AU5925" s="1"/>
    </row>
    <row r="5926" spans="45:47">
      <c r="AS5926" s="1"/>
      <c r="AT5926" s="1"/>
      <c r="AU5926" s="1"/>
    </row>
    <row r="5927" spans="45:47">
      <c r="AS5927" s="1"/>
      <c r="AT5927" s="1"/>
      <c r="AU5927" s="1"/>
    </row>
    <row r="5928" spans="45:47">
      <c r="AS5928" s="1"/>
      <c r="AT5928" s="1"/>
      <c r="AU5928" s="1"/>
    </row>
    <row r="5929" spans="45:47">
      <c r="AS5929" s="1"/>
      <c r="AT5929" s="1"/>
      <c r="AU5929" s="1"/>
    </row>
    <row r="5930" spans="45:47">
      <c r="AS5930" s="1"/>
      <c r="AT5930" s="1"/>
      <c r="AU5930" s="1"/>
    </row>
    <row r="5931" spans="45:47">
      <c r="AS5931" s="1"/>
      <c r="AT5931" s="1"/>
      <c r="AU5931" s="1"/>
    </row>
    <row r="5932" spans="45:47">
      <c r="AS5932" s="1"/>
      <c r="AT5932" s="1"/>
      <c r="AU5932" s="1"/>
    </row>
    <row r="5933" spans="45:47">
      <c r="AS5933" s="1"/>
      <c r="AT5933" s="1"/>
      <c r="AU5933" s="1"/>
    </row>
    <row r="5934" spans="45:47">
      <c r="AS5934" s="1"/>
      <c r="AT5934" s="1"/>
      <c r="AU5934" s="1"/>
    </row>
    <row r="5935" spans="45:47">
      <c r="AS5935" s="1"/>
      <c r="AT5935" s="1"/>
      <c r="AU5935" s="1"/>
    </row>
    <row r="5936" spans="45:47">
      <c r="AS5936" s="1"/>
      <c r="AT5936" s="1"/>
      <c r="AU5936" s="1"/>
    </row>
    <row r="5937" spans="45:47">
      <c r="AS5937" s="1"/>
      <c r="AT5937" s="1"/>
      <c r="AU5937" s="1"/>
    </row>
    <row r="5938" spans="45:47">
      <c r="AS5938" s="1"/>
      <c r="AT5938" s="1"/>
      <c r="AU5938" s="1"/>
    </row>
    <row r="5939" spans="45:47">
      <c r="AS5939" s="1"/>
      <c r="AT5939" s="1"/>
      <c r="AU5939" s="1"/>
    </row>
    <row r="5940" spans="45:47">
      <c r="AS5940" s="1"/>
      <c r="AT5940" s="1"/>
      <c r="AU5940" s="1"/>
    </row>
    <row r="5941" spans="45:47">
      <c r="AS5941" s="1"/>
      <c r="AT5941" s="1"/>
      <c r="AU5941" s="1"/>
    </row>
    <row r="5942" spans="45:47">
      <c r="AS5942" s="1"/>
      <c r="AT5942" s="1"/>
      <c r="AU5942" s="1"/>
    </row>
    <row r="5943" spans="45:47">
      <c r="AS5943" s="1"/>
      <c r="AT5943" s="1"/>
      <c r="AU5943" s="1"/>
    </row>
    <row r="5944" spans="45:47">
      <c r="AS5944" s="1"/>
      <c r="AT5944" s="1"/>
      <c r="AU5944" s="1"/>
    </row>
    <row r="5945" spans="45:47">
      <c r="AS5945" s="1"/>
      <c r="AT5945" s="1"/>
      <c r="AU5945" s="1"/>
    </row>
    <row r="5946" spans="45:47">
      <c r="AS5946" s="1"/>
      <c r="AT5946" s="1"/>
      <c r="AU5946" s="1"/>
    </row>
    <row r="5947" spans="45:47">
      <c r="AS5947" s="1"/>
      <c r="AT5947" s="1"/>
      <c r="AU5947" s="1"/>
    </row>
    <row r="5948" spans="45:47">
      <c r="AS5948" s="1"/>
      <c r="AT5948" s="1"/>
      <c r="AU5948" s="1"/>
    </row>
    <row r="5949" spans="45:47">
      <c r="AS5949" s="1"/>
      <c r="AT5949" s="1"/>
      <c r="AU5949" s="1"/>
    </row>
    <row r="5950" spans="45:47">
      <c r="AS5950" s="1"/>
      <c r="AT5950" s="1"/>
      <c r="AU5950" s="1"/>
    </row>
    <row r="5951" spans="45:47">
      <c r="AS5951" s="1"/>
      <c r="AT5951" s="1"/>
      <c r="AU5951" s="1"/>
    </row>
    <row r="5952" spans="45:47">
      <c r="AS5952" s="1"/>
      <c r="AT5952" s="1"/>
      <c r="AU5952" s="1"/>
    </row>
    <row r="5953" spans="45:47">
      <c r="AS5953" s="1"/>
      <c r="AT5953" s="1"/>
      <c r="AU5953" s="1"/>
    </row>
    <row r="5954" spans="45:47">
      <c r="AS5954" s="1"/>
      <c r="AT5954" s="1"/>
      <c r="AU5954" s="1"/>
    </row>
    <row r="5955" spans="45:47">
      <c r="AS5955" s="1"/>
      <c r="AT5955" s="1"/>
      <c r="AU5955" s="1"/>
    </row>
    <row r="5956" spans="45:47">
      <c r="AS5956" s="1"/>
      <c r="AT5956" s="1"/>
      <c r="AU5956" s="1"/>
    </row>
    <row r="5957" spans="45:47">
      <c r="AS5957" s="1"/>
      <c r="AT5957" s="1"/>
      <c r="AU5957" s="1"/>
    </row>
    <row r="5958" spans="45:47">
      <c r="AS5958" s="1"/>
      <c r="AT5958" s="1"/>
      <c r="AU5958" s="1"/>
    </row>
    <row r="5959" spans="45:47">
      <c r="AS5959" s="1"/>
      <c r="AT5959" s="1"/>
      <c r="AU5959" s="1"/>
    </row>
    <row r="5960" spans="45:47">
      <c r="AS5960" s="1"/>
      <c r="AT5960" s="1"/>
      <c r="AU5960" s="1"/>
    </row>
    <row r="5961" spans="45:47">
      <c r="AS5961" s="1"/>
      <c r="AT5961" s="1"/>
      <c r="AU5961" s="1"/>
    </row>
    <row r="5962" spans="45:47">
      <c r="AS5962" s="1"/>
      <c r="AT5962" s="1"/>
      <c r="AU5962" s="1"/>
    </row>
    <row r="5963" spans="45:47">
      <c r="AS5963" s="1"/>
      <c r="AT5963" s="1"/>
      <c r="AU5963" s="1"/>
    </row>
    <row r="5964" spans="45:47">
      <c r="AS5964" s="1"/>
      <c r="AT5964" s="1"/>
      <c r="AU5964" s="1"/>
    </row>
    <row r="5965" spans="45:47">
      <c r="AS5965" s="1"/>
      <c r="AT5965" s="1"/>
      <c r="AU5965" s="1"/>
    </row>
    <row r="5966" spans="45:47">
      <c r="AS5966" s="1"/>
      <c r="AT5966" s="1"/>
      <c r="AU5966" s="1"/>
    </row>
    <row r="5967" spans="45:47">
      <c r="AS5967" s="1"/>
      <c r="AT5967" s="1"/>
      <c r="AU5967" s="1"/>
    </row>
    <row r="5968" spans="45:47">
      <c r="AS5968" s="1"/>
      <c r="AT5968" s="1"/>
      <c r="AU5968" s="1"/>
    </row>
    <row r="5969" spans="45:47">
      <c r="AS5969" s="1"/>
      <c r="AT5969" s="1"/>
      <c r="AU5969" s="1"/>
    </row>
    <row r="5970" spans="45:47">
      <c r="AS5970" s="1"/>
      <c r="AT5970" s="1"/>
      <c r="AU5970" s="1"/>
    </row>
    <row r="5971" spans="45:47">
      <c r="AS5971" s="1"/>
      <c r="AT5971" s="1"/>
      <c r="AU5971" s="1"/>
    </row>
    <row r="5972" spans="45:47">
      <c r="AS5972" s="1"/>
      <c r="AT5972" s="1"/>
      <c r="AU5972" s="1"/>
    </row>
    <row r="5973" spans="45:47">
      <c r="AS5973" s="1"/>
      <c r="AT5973" s="1"/>
      <c r="AU5973" s="1"/>
    </row>
    <row r="5974" spans="45:47">
      <c r="AS5974" s="1"/>
      <c r="AT5974" s="1"/>
      <c r="AU5974" s="1"/>
    </row>
    <row r="5975" spans="45:47">
      <c r="AS5975" s="1"/>
      <c r="AT5975" s="1"/>
      <c r="AU5975" s="1"/>
    </row>
    <row r="5976" spans="45:47">
      <c r="AS5976" s="1"/>
      <c r="AT5976" s="1"/>
      <c r="AU5976" s="1"/>
    </row>
    <row r="5977" spans="45:47">
      <c r="AS5977" s="1"/>
      <c r="AT5977" s="1"/>
      <c r="AU5977" s="1"/>
    </row>
    <row r="5978" spans="45:47">
      <c r="AS5978" s="1"/>
      <c r="AT5978" s="1"/>
      <c r="AU5978" s="1"/>
    </row>
    <row r="5979" spans="45:47">
      <c r="AS5979" s="1"/>
      <c r="AT5979" s="1"/>
      <c r="AU5979" s="1"/>
    </row>
    <row r="5980" spans="45:47">
      <c r="AS5980" s="1"/>
      <c r="AT5980" s="1"/>
      <c r="AU5980" s="1"/>
    </row>
    <row r="5981" spans="45:47">
      <c r="AS5981" s="1"/>
      <c r="AT5981" s="1"/>
      <c r="AU5981" s="1"/>
    </row>
    <row r="5982" spans="45:47">
      <c r="AS5982" s="1"/>
      <c r="AT5982" s="1"/>
      <c r="AU5982" s="1"/>
    </row>
    <row r="5983" spans="45:47">
      <c r="AS5983" s="1"/>
      <c r="AT5983" s="1"/>
      <c r="AU5983" s="1"/>
    </row>
    <row r="5984" spans="45:47">
      <c r="AS5984" s="1"/>
      <c r="AT5984" s="1"/>
      <c r="AU5984" s="1"/>
    </row>
    <row r="5985" spans="45:47">
      <c r="AS5985" s="1"/>
      <c r="AT5985" s="1"/>
      <c r="AU5985" s="1"/>
    </row>
    <row r="5986" spans="45:47">
      <c r="AS5986" s="1"/>
      <c r="AT5986" s="1"/>
      <c r="AU5986" s="1"/>
    </row>
    <row r="5987" spans="45:47">
      <c r="AS5987" s="1"/>
      <c r="AT5987" s="1"/>
      <c r="AU5987" s="1"/>
    </row>
    <row r="5988" spans="45:47">
      <c r="AS5988" s="1"/>
      <c r="AT5988" s="1"/>
      <c r="AU5988" s="1"/>
    </row>
    <row r="5989" spans="45:47">
      <c r="AS5989" s="1"/>
      <c r="AT5989" s="1"/>
      <c r="AU5989" s="1"/>
    </row>
    <row r="5990" spans="45:47">
      <c r="AS5990" s="1"/>
      <c r="AT5990" s="1"/>
      <c r="AU5990" s="1"/>
    </row>
    <row r="5991" spans="45:47">
      <c r="AS5991" s="1"/>
      <c r="AT5991" s="1"/>
      <c r="AU5991" s="1"/>
    </row>
    <row r="5992" spans="45:47">
      <c r="AS5992" s="1"/>
      <c r="AT5992" s="1"/>
      <c r="AU5992" s="1"/>
    </row>
    <row r="5993" spans="45:47">
      <c r="AS5993" s="1"/>
      <c r="AT5993" s="1"/>
      <c r="AU5993" s="1"/>
    </row>
    <row r="5994" spans="45:47">
      <c r="AS5994" s="1"/>
      <c r="AT5994" s="1"/>
      <c r="AU5994" s="1"/>
    </row>
    <row r="5995" spans="45:47">
      <c r="AS5995" s="1"/>
      <c r="AT5995" s="1"/>
      <c r="AU5995" s="1"/>
    </row>
    <row r="5996" spans="45:47">
      <c r="AS5996" s="1"/>
      <c r="AT5996" s="1"/>
      <c r="AU5996" s="1"/>
    </row>
    <row r="5997" spans="45:47">
      <c r="AS5997" s="1"/>
      <c r="AT5997" s="1"/>
      <c r="AU5997" s="1"/>
    </row>
    <row r="5998" spans="45:47">
      <c r="AS5998" s="1"/>
      <c r="AT5998" s="1"/>
      <c r="AU5998" s="1"/>
    </row>
    <row r="5999" spans="45:47">
      <c r="AS5999" s="1"/>
      <c r="AT5999" s="1"/>
      <c r="AU5999" s="1"/>
    </row>
    <row r="6000" spans="45:47">
      <c r="AS6000" s="1"/>
      <c r="AT6000" s="1"/>
      <c r="AU6000" s="1"/>
    </row>
    <row r="6001" spans="45:47">
      <c r="AS6001" s="1"/>
      <c r="AT6001" s="1"/>
      <c r="AU6001" s="1"/>
    </row>
    <row r="6002" spans="45:47">
      <c r="AS6002" s="1"/>
      <c r="AT6002" s="1"/>
      <c r="AU6002" s="1"/>
    </row>
    <row r="6003" spans="45:47">
      <c r="AS6003" s="1"/>
      <c r="AT6003" s="1"/>
      <c r="AU6003" s="1"/>
    </row>
    <row r="6004" spans="45:47">
      <c r="AS6004" s="1"/>
      <c r="AT6004" s="1"/>
      <c r="AU6004" s="1"/>
    </row>
    <row r="6005" spans="45:47">
      <c r="AS6005" s="1"/>
      <c r="AT6005" s="1"/>
      <c r="AU6005" s="1"/>
    </row>
    <row r="6006" spans="45:47">
      <c r="AS6006" s="1"/>
      <c r="AT6006" s="1"/>
      <c r="AU6006" s="1"/>
    </row>
    <row r="6007" spans="45:47">
      <c r="AS6007" s="1"/>
      <c r="AT6007" s="1"/>
      <c r="AU6007" s="1"/>
    </row>
    <row r="6008" spans="45:47">
      <c r="AS6008" s="1"/>
      <c r="AT6008" s="1"/>
      <c r="AU6008" s="1"/>
    </row>
    <row r="6009" spans="45:47">
      <c r="AS6009" s="1"/>
      <c r="AT6009" s="1"/>
      <c r="AU6009" s="1"/>
    </row>
    <row r="6010" spans="45:47">
      <c r="AS6010" s="1"/>
      <c r="AT6010" s="1"/>
      <c r="AU6010" s="1"/>
    </row>
    <row r="6011" spans="45:47">
      <c r="AS6011" s="1"/>
      <c r="AT6011" s="1"/>
      <c r="AU6011" s="1"/>
    </row>
    <row r="6012" spans="45:47">
      <c r="AS6012" s="1"/>
      <c r="AT6012" s="1"/>
      <c r="AU6012" s="1"/>
    </row>
    <row r="6013" spans="45:47">
      <c r="AS6013" s="1"/>
      <c r="AT6013" s="1"/>
      <c r="AU6013" s="1"/>
    </row>
    <row r="6014" spans="45:47">
      <c r="AS6014" s="1"/>
      <c r="AT6014" s="1"/>
      <c r="AU6014" s="1"/>
    </row>
    <row r="6015" spans="45:47">
      <c r="AS6015" s="1"/>
      <c r="AT6015" s="1"/>
      <c r="AU6015" s="1"/>
    </row>
    <row r="6016" spans="45:47">
      <c r="AS6016" s="1"/>
      <c r="AT6016" s="1"/>
      <c r="AU6016" s="1"/>
    </row>
    <row r="6017" spans="45:47">
      <c r="AS6017" s="1"/>
      <c r="AT6017" s="1"/>
      <c r="AU6017" s="1"/>
    </row>
    <row r="6018" spans="45:47">
      <c r="AS6018" s="1"/>
      <c r="AT6018" s="1"/>
      <c r="AU6018" s="1"/>
    </row>
    <row r="6019" spans="45:47">
      <c r="AS6019" s="1"/>
      <c r="AT6019" s="1"/>
      <c r="AU6019" s="1"/>
    </row>
    <row r="6020" spans="45:47">
      <c r="AS6020" s="1"/>
      <c r="AT6020" s="1"/>
      <c r="AU6020" s="1"/>
    </row>
    <row r="6021" spans="45:47">
      <c r="AS6021" s="1"/>
      <c r="AT6021" s="1"/>
      <c r="AU6021" s="1"/>
    </row>
    <row r="6022" spans="45:47">
      <c r="AS6022" s="1"/>
      <c r="AT6022" s="1"/>
      <c r="AU6022" s="1"/>
    </row>
    <row r="6023" spans="45:47">
      <c r="AS6023" s="1"/>
      <c r="AT6023" s="1"/>
      <c r="AU6023" s="1"/>
    </row>
    <row r="6024" spans="45:47">
      <c r="AS6024" s="1"/>
      <c r="AT6024" s="1"/>
      <c r="AU6024" s="1"/>
    </row>
    <row r="6025" spans="45:47">
      <c r="AS6025" s="1"/>
      <c r="AT6025" s="1"/>
      <c r="AU6025" s="1"/>
    </row>
    <row r="6026" spans="45:47">
      <c r="AS6026" s="1"/>
      <c r="AT6026" s="1"/>
      <c r="AU6026" s="1"/>
    </row>
    <row r="6027" spans="45:47">
      <c r="AS6027" s="1"/>
      <c r="AT6027" s="1"/>
      <c r="AU6027" s="1"/>
    </row>
    <row r="6028" spans="45:47">
      <c r="AS6028" s="1"/>
      <c r="AT6028" s="1"/>
      <c r="AU6028" s="1"/>
    </row>
    <row r="6029" spans="45:47">
      <c r="AS6029" s="1"/>
      <c r="AT6029" s="1"/>
      <c r="AU6029" s="1"/>
    </row>
    <row r="6030" spans="45:47">
      <c r="AS6030" s="1"/>
      <c r="AT6030" s="1"/>
      <c r="AU6030" s="1"/>
    </row>
    <row r="6031" spans="45:47">
      <c r="AS6031" s="1"/>
      <c r="AT6031" s="1"/>
      <c r="AU6031" s="1"/>
    </row>
    <row r="6032" spans="45:47">
      <c r="AS6032" s="1"/>
      <c r="AT6032" s="1"/>
      <c r="AU6032" s="1"/>
    </row>
    <row r="6033" spans="45:47">
      <c r="AS6033" s="1"/>
      <c r="AT6033" s="1"/>
      <c r="AU6033" s="1"/>
    </row>
    <row r="6034" spans="45:47">
      <c r="AS6034" s="1"/>
      <c r="AT6034" s="1"/>
      <c r="AU6034" s="1"/>
    </row>
    <row r="6035" spans="45:47">
      <c r="AS6035" s="1"/>
      <c r="AT6035" s="1"/>
      <c r="AU6035" s="1"/>
    </row>
    <row r="6036" spans="45:47">
      <c r="AS6036" s="1"/>
      <c r="AT6036" s="1"/>
      <c r="AU6036" s="1"/>
    </row>
    <row r="6037" spans="45:47">
      <c r="AS6037" s="1"/>
      <c r="AT6037" s="1"/>
      <c r="AU6037" s="1"/>
    </row>
    <row r="6038" spans="45:47">
      <c r="AS6038" s="1"/>
      <c r="AT6038" s="1"/>
      <c r="AU6038" s="1"/>
    </row>
    <row r="6039" spans="45:47">
      <c r="AS6039" s="1"/>
      <c r="AT6039" s="1"/>
      <c r="AU6039" s="1"/>
    </row>
    <row r="6040" spans="45:47">
      <c r="AS6040" s="1"/>
      <c r="AT6040" s="1"/>
      <c r="AU6040" s="1"/>
    </row>
    <row r="6041" spans="45:47">
      <c r="AS6041" s="1"/>
      <c r="AT6041" s="1"/>
      <c r="AU6041" s="1"/>
    </row>
    <row r="6042" spans="45:47">
      <c r="AS6042" s="1"/>
      <c r="AT6042" s="1"/>
      <c r="AU6042" s="1"/>
    </row>
    <row r="6043" spans="45:47">
      <c r="AS6043" s="1"/>
      <c r="AT6043" s="1"/>
      <c r="AU6043" s="1"/>
    </row>
    <row r="6044" spans="45:47">
      <c r="AS6044" s="1"/>
      <c r="AT6044" s="1"/>
      <c r="AU6044" s="1"/>
    </row>
    <row r="6045" spans="45:47">
      <c r="AS6045" s="1"/>
      <c r="AT6045" s="1"/>
      <c r="AU6045" s="1"/>
    </row>
    <row r="6046" spans="45:47">
      <c r="AS6046" s="1"/>
      <c r="AT6046" s="1"/>
      <c r="AU6046" s="1"/>
    </row>
    <row r="6047" spans="45:47">
      <c r="AS6047" s="1"/>
      <c r="AT6047" s="1"/>
      <c r="AU6047" s="1"/>
    </row>
    <row r="6048" spans="45:47">
      <c r="AS6048" s="1"/>
      <c r="AT6048" s="1"/>
      <c r="AU6048" s="1"/>
    </row>
    <row r="6049" spans="45:47">
      <c r="AS6049" s="1"/>
      <c r="AT6049" s="1"/>
      <c r="AU6049" s="1"/>
    </row>
    <row r="6050" spans="45:47">
      <c r="AS6050" s="1"/>
      <c r="AT6050" s="1"/>
      <c r="AU6050" s="1"/>
    </row>
    <row r="6051" spans="45:47">
      <c r="AS6051" s="1"/>
      <c r="AT6051" s="1"/>
      <c r="AU6051" s="1"/>
    </row>
    <row r="6052" spans="45:47">
      <c r="AS6052" s="1"/>
      <c r="AT6052" s="1"/>
      <c r="AU6052" s="1"/>
    </row>
    <row r="6053" spans="45:47">
      <c r="AS6053" s="1"/>
      <c r="AT6053" s="1"/>
      <c r="AU6053" s="1"/>
    </row>
    <row r="6054" spans="45:47">
      <c r="AS6054" s="1"/>
      <c r="AT6054" s="1"/>
      <c r="AU6054" s="1"/>
    </row>
    <row r="6055" spans="45:47">
      <c r="AS6055" s="1"/>
      <c r="AT6055" s="1"/>
      <c r="AU6055" s="1"/>
    </row>
    <row r="6056" spans="45:47">
      <c r="AS6056" s="1"/>
      <c r="AT6056" s="1"/>
      <c r="AU6056" s="1"/>
    </row>
    <row r="6057" spans="45:47">
      <c r="AS6057" s="1"/>
      <c r="AT6057" s="1"/>
      <c r="AU6057" s="1"/>
    </row>
    <row r="6058" spans="45:47">
      <c r="AS6058" s="1"/>
      <c r="AT6058" s="1"/>
      <c r="AU6058" s="1"/>
    </row>
    <row r="6059" spans="45:47">
      <c r="AS6059" s="1"/>
      <c r="AT6059" s="1"/>
      <c r="AU6059" s="1"/>
    </row>
    <row r="6060" spans="45:47">
      <c r="AS6060" s="1"/>
      <c r="AT6060" s="1"/>
      <c r="AU6060" s="1"/>
    </row>
    <row r="6061" spans="45:47">
      <c r="AS6061" s="1"/>
      <c r="AT6061" s="1"/>
      <c r="AU6061" s="1"/>
    </row>
    <row r="6062" spans="45:47">
      <c r="AS6062" s="1"/>
      <c r="AT6062" s="1"/>
      <c r="AU6062" s="1"/>
    </row>
    <row r="6063" spans="45:47">
      <c r="AS6063" s="1"/>
      <c r="AT6063" s="1"/>
      <c r="AU6063" s="1"/>
    </row>
    <row r="6064" spans="45:47">
      <c r="AS6064" s="1"/>
      <c r="AT6064" s="1"/>
      <c r="AU6064" s="1"/>
    </row>
    <row r="6065" spans="45:47">
      <c r="AS6065" s="1"/>
      <c r="AT6065" s="1"/>
      <c r="AU6065" s="1"/>
    </row>
    <row r="6066" spans="45:47">
      <c r="AS6066" s="1"/>
      <c r="AT6066" s="1"/>
      <c r="AU6066" s="1"/>
    </row>
    <row r="6067" spans="45:47">
      <c r="AS6067" s="1"/>
      <c r="AT6067" s="1"/>
      <c r="AU6067" s="1"/>
    </row>
    <row r="6068" spans="45:47">
      <c r="AS6068" s="1"/>
      <c r="AT6068" s="1"/>
      <c r="AU6068" s="1"/>
    </row>
    <row r="6069" spans="45:47">
      <c r="AS6069" s="1"/>
      <c r="AT6069" s="1"/>
      <c r="AU6069" s="1"/>
    </row>
    <row r="6070" spans="45:47">
      <c r="AS6070" s="1"/>
      <c r="AT6070" s="1"/>
      <c r="AU6070" s="1"/>
    </row>
    <row r="6071" spans="45:47">
      <c r="AS6071" s="1"/>
      <c r="AT6071" s="1"/>
      <c r="AU6071" s="1"/>
    </row>
    <row r="6072" spans="45:47">
      <c r="AS6072" s="1"/>
      <c r="AT6072" s="1"/>
      <c r="AU6072" s="1"/>
    </row>
    <row r="6073" spans="45:47">
      <c r="AS6073" s="1"/>
      <c r="AT6073" s="1"/>
      <c r="AU6073" s="1"/>
    </row>
    <row r="6074" spans="45:47">
      <c r="AS6074" s="1"/>
      <c r="AT6074" s="1"/>
      <c r="AU6074" s="1"/>
    </row>
    <row r="6075" spans="45:47">
      <c r="AS6075" s="1"/>
      <c r="AT6075" s="1"/>
      <c r="AU6075" s="1"/>
    </row>
    <row r="6076" spans="45:47">
      <c r="AS6076" s="1"/>
      <c r="AT6076" s="1"/>
      <c r="AU6076" s="1"/>
    </row>
    <row r="6077" spans="45:47">
      <c r="AS6077" s="1"/>
      <c r="AT6077" s="1"/>
      <c r="AU6077" s="1"/>
    </row>
    <row r="6078" spans="45:47">
      <c r="AS6078" s="1"/>
      <c r="AT6078" s="1"/>
      <c r="AU6078" s="1"/>
    </row>
    <row r="6079" spans="45:47">
      <c r="AS6079" s="1"/>
      <c r="AT6079" s="1"/>
      <c r="AU6079" s="1"/>
    </row>
    <row r="6080" spans="45:47">
      <c r="AS6080" s="1"/>
      <c r="AT6080" s="1"/>
      <c r="AU6080" s="1"/>
    </row>
    <row r="6081" spans="45:47">
      <c r="AS6081" s="1"/>
      <c r="AT6081" s="1"/>
      <c r="AU6081" s="1"/>
    </row>
    <row r="6082" spans="45:47">
      <c r="AS6082" s="1"/>
      <c r="AT6082" s="1"/>
      <c r="AU6082" s="1"/>
    </row>
    <row r="6083" spans="45:47">
      <c r="AS6083" s="1"/>
      <c r="AT6083" s="1"/>
      <c r="AU6083" s="1"/>
    </row>
    <row r="6084" spans="45:47">
      <c r="AS6084" s="1"/>
      <c r="AT6084" s="1"/>
      <c r="AU6084" s="1"/>
    </row>
    <row r="6085" spans="45:47">
      <c r="AS6085" s="1"/>
      <c r="AT6085" s="1"/>
      <c r="AU6085" s="1"/>
    </row>
    <row r="6086" spans="45:47">
      <c r="AS6086" s="1"/>
      <c r="AT6086" s="1"/>
      <c r="AU6086" s="1"/>
    </row>
    <row r="6087" spans="45:47">
      <c r="AS6087" s="1"/>
      <c r="AT6087" s="1"/>
      <c r="AU6087" s="1"/>
    </row>
    <row r="6088" spans="45:47">
      <c r="AS6088" s="1"/>
      <c r="AT6088" s="1"/>
      <c r="AU6088" s="1"/>
    </row>
    <row r="6089" spans="45:47">
      <c r="AS6089" s="1"/>
      <c r="AT6089" s="1"/>
      <c r="AU6089" s="1"/>
    </row>
    <row r="6090" spans="45:47">
      <c r="AS6090" s="1"/>
      <c r="AT6090" s="1"/>
      <c r="AU6090" s="1"/>
    </row>
    <row r="6091" spans="45:47">
      <c r="AS6091" s="1"/>
      <c r="AT6091" s="1"/>
      <c r="AU6091" s="1"/>
    </row>
    <row r="6092" spans="45:47">
      <c r="AS6092" s="1"/>
      <c r="AT6092" s="1"/>
      <c r="AU6092" s="1"/>
    </row>
    <row r="6093" spans="45:47">
      <c r="AS6093" s="1"/>
      <c r="AT6093" s="1"/>
      <c r="AU6093" s="1"/>
    </row>
    <row r="6094" spans="45:47">
      <c r="AS6094" s="1"/>
      <c r="AT6094" s="1"/>
      <c r="AU6094" s="1"/>
    </row>
    <row r="6095" spans="45:47">
      <c r="AS6095" s="1"/>
      <c r="AT6095" s="1"/>
      <c r="AU6095" s="1"/>
    </row>
    <row r="6096" spans="45:47">
      <c r="AS6096" s="1"/>
      <c r="AT6096" s="1"/>
      <c r="AU6096" s="1"/>
    </row>
    <row r="6097" spans="45:47">
      <c r="AS6097" s="1"/>
      <c r="AT6097" s="1"/>
      <c r="AU6097" s="1"/>
    </row>
    <row r="6098" spans="45:47">
      <c r="AS6098" s="1"/>
      <c r="AT6098" s="1"/>
      <c r="AU6098" s="1"/>
    </row>
    <row r="6099" spans="45:47">
      <c r="AS6099" s="1"/>
      <c r="AT6099" s="1"/>
      <c r="AU6099" s="1"/>
    </row>
    <row r="6100" spans="45:47">
      <c r="AS6100" s="1"/>
      <c r="AT6100" s="1"/>
      <c r="AU6100" s="1"/>
    </row>
    <row r="6101" spans="45:47">
      <c r="AS6101" s="1"/>
      <c r="AT6101" s="1"/>
      <c r="AU6101" s="1"/>
    </row>
    <row r="6102" spans="45:47">
      <c r="AS6102" s="1"/>
      <c r="AT6102" s="1"/>
      <c r="AU6102" s="1"/>
    </row>
    <row r="6103" spans="45:47">
      <c r="AS6103" s="1"/>
      <c r="AT6103" s="1"/>
      <c r="AU6103" s="1"/>
    </row>
    <row r="6104" spans="45:47">
      <c r="AS6104" s="1"/>
      <c r="AT6104" s="1"/>
      <c r="AU6104" s="1"/>
    </row>
    <row r="6105" spans="45:47">
      <c r="AS6105" s="1"/>
      <c r="AT6105" s="1"/>
      <c r="AU6105" s="1"/>
    </row>
    <row r="6106" spans="45:47">
      <c r="AS6106" s="1"/>
      <c r="AT6106" s="1"/>
      <c r="AU6106" s="1"/>
    </row>
    <row r="6107" spans="45:47">
      <c r="AS6107" s="1"/>
      <c r="AT6107" s="1"/>
      <c r="AU6107" s="1"/>
    </row>
    <row r="6108" spans="45:47">
      <c r="AS6108" s="1"/>
      <c r="AT6108" s="1"/>
      <c r="AU6108" s="1"/>
    </row>
    <row r="6109" spans="45:47">
      <c r="AS6109" s="1"/>
      <c r="AT6109" s="1"/>
      <c r="AU6109" s="1"/>
    </row>
    <row r="6110" spans="45:47">
      <c r="AS6110" s="1"/>
      <c r="AT6110" s="1"/>
      <c r="AU6110" s="1"/>
    </row>
    <row r="6111" spans="45:47">
      <c r="AS6111" s="1"/>
      <c r="AT6111" s="1"/>
      <c r="AU6111" s="1"/>
    </row>
    <row r="6112" spans="45:47">
      <c r="AS6112" s="1"/>
      <c r="AT6112" s="1"/>
      <c r="AU6112" s="1"/>
    </row>
    <row r="6113" spans="45:47">
      <c r="AS6113" s="1"/>
      <c r="AT6113" s="1"/>
      <c r="AU6113" s="1"/>
    </row>
    <row r="6114" spans="45:47">
      <c r="AS6114" s="1"/>
      <c r="AT6114" s="1"/>
      <c r="AU6114" s="1"/>
    </row>
    <row r="6115" spans="45:47">
      <c r="AS6115" s="1"/>
      <c r="AT6115" s="1"/>
      <c r="AU6115" s="1"/>
    </row>
    <row r="6116" spans="45:47">
      <c r="AS6116" s="1"/>
      <c r="AT6116" s="1"/>
      <c r="AU6116" s="1"/>
    </row>
    <row r="6117" spans="45:47">
      <c r="AS6117" s="1"/>
      <c r="AT6117" s="1"/>
      <c r="AU6117" s="1"/>
    </row>
    <row r="6118" spans="45:47">
      <c r="AS6118" s="1"/>
      <c r="AT6118" s="1"/>
      <c r="AU6118" s="1"/>
    </row>
    <row r="6119" spans="45:47">
      <c r="AS6119" s="1"/>
      <c r="AT6119" s="1"/>
      <c r="AU6119" s="1"/>
    </row>
    <row r="6120" spans="45:47">
      <c r="AS6120" s="1"/>
      <c r="AT6120" s="1"/>
      <c r="AU6120" s="1"/>
    </row>
    <row r="6121" spans="45:47">
      <c r="AS6121" s="1"/>
      <c r="AT6121" s="1"/>
      <c r="AU6121" s="1"/>
    </row>
    <row r="6122" spans="45:47">
      <c r="AS6122" s="1"/>
      <c r="AT6122" s="1"/>
      <c r="AU6122" s="1"/>
    </row>
    <row r="6123" spans="45:47">
      <c r="AS6123" s="1"/>
      <c r="AT6123" s="1"/>
      <c r="AU6123" s="1"/>
    </row>
    <row r="6124" spans="45:47">
      <c r="AS6124" s="1"/>
      <c r="AT6124" s="1"/>
      <c r="AU6124" s="1"/>
    </row>
    <row r="6125" spans="45:47">
      <c r="AS6125" s="1"/>
      <c r="AT6125" s="1"/>
      <c r="AU6125" s="1"/>
    </row>
    <row r="6126" spans="45:47">
      <c r="AS6126" s="1"/>
      <c r="AT6126" s="1"/>
      <c r="AU6126" s="1"/>
    </row>
    <row r="6127" spans="45:47">
      <c r="AS6127" s="1"/>
      <c r="AT6127" s="1"/>
      <c r="AU6127" s="1"/>
    </row>
    <row r="6128" spans="45:47">
      <c r="AS6128" s="1"/>
      <c r="AT6128" s="1"/>
      <c r="AU6128" s="1"/>
    </row>
    <row r="6129" spans="45:47">
      <c r="AS6129" s="1"/>
      <c r="AT6129" s="1"/>
      <c r="AU6129" s="1"/>
    </row>
    <row r="6130" spans="45:47">
      <c r="AS6130" s="1"/>
      <c r="AT6130" s="1"/>
      <c r="AU6130" s="1"/>
    </row>
    <row r="6131" spans="45:47">
      <c r="AS6131" s="1"/>
      <c r="AT6131" s="1"/>
      <c r="AU6131" s="1"/>
    </row>
    <row r="6132" spans="45:47">
      <c r="AS6132" s="1"/>
      <c r="AT6132" s="1"/>
      <c r="AU6132" s="1"/>
    </row>
    <row r="6133" spans="45:47">
      <c r="AS6133" s="1"/>
      <c r="AT6133" s="1"/>
      <c r="AU6133" s="1"/>
    </row>
    <row r="6134" spans="45:47">
      <c r="AS6134" s="1"/>
      <c r="AT6134" s="1"/>
      <c r="AU6134" s="1"/>
    </row>
    <row r="6135" spans="45:47">
      <c r="AS6135" s="1"/>
      <c r="AT6135" s="1"/>
      <c r="AU6135" s="1"/>
    </row>
    <row r="6136" spans="45:47">
      <c r="AS6136" s="1"/>
      <c r="AT6136" s="1"/>
      <c r="AU6136" s="1"/>
    </row>
    <row r="6137" spans="45:47">
      <c r="AS6137" s="1"/>
      <c r="AT6137" s="1"/>
      <c r="AU6137" s="1"/>
    </row>
    <row r="6138" spans="45:47">
      <c r="AS6138" s="1"/>
      <c r="AT6138" s="1"/>
      <c r="AU6138" s="1"/>
    </row>
    <row r="6139" spans="45:47">
      <c r="AS6139" s="1"/>
      <c r="AT6139" s="1"/>
      <c r="AU6139" s="1"/>
    </row>
    <row r="6140" spans="45:47">
      <c r="AS6140" s="1"/>
      <c r="AT6140" s="1"/>
      <c r="AU6140" s="1"/>
    </row>
    <row r="6141" spans="45:47">
      <c r="AS6141" s="1"/>
      <c r="AT6141" s="1"/>
      <c r="AU6141" s="1"/>
    </row>
    <row r="6142" spans="45:47">
      <c r="AS6142" s="1"/>
      <c r="AT6142" s="1"/>
      <c r="AU6142" s="1"/>
    </row>
    <row r="6143" spans="45:47">
      <c r="AS6143" s="1"/>
      <c r="AT6143" s="1"/>
      <c r="AU6143" s="1"/>
    </row>
    <row r="6144" spans="45:47">
      <c r="AS6144" s="1"/>
      <c r="AT6144" s="1"/>
      <c r="AU6144" s="1"/>
    </row>
    <row r="6145" spans="45:47">
      <c r="AS6145" s="1"/>
      <c r="AT6145" s="1"/>
      <c r="AU6145" s="1"/>
    </row>
    <row r="6146" spans="45:47">
      <c r="AS6146" s="1"/>
      <c r="AT6146" s="1"/>
      <c r="AU6146" s="1"/>
    </row>
    <row r="6147" spans="45:47">
      <c r="AS6147" s="1"/>
      <c r="AT6147" s="1"/>
      <c r="AU6147" s="1"/>
    </row>
    <row r="6148" spans="45:47">
      <c r="AS6148" s="1"/>
      <c r="AT6148" s="1"/>
      <c r="AU6148" s="1"/>
    </row>
    <row r="6149" spans="45:47">
      <c r="AS6149" s="1"/>
      <c r="AT6149" s="1"/>
      <c r="AU6149" s="1"/>
    </row>
    <row r="6150" spans="45:47">
      <c r="AS6150" s="1"/>
      <c r="AT6150" s="1"/>
      <c r="AU6150" s="1"/>
    </row>
    <row r="6151" spans="45:47">
      <c r="AS6151" s="1"/>
      <c r="AT6151" s="1"/>
      <c r="AU6151" s="1"/>
    </row>
    <row r="6152" spans="45:47">
      <c r="AS6152" s="1"/>
      <c r="AT6152" s="1"/>
      <c r="AU6152" s="1"/>
    </row>
    <row r="6153" spans="45:47">
      <c r="AS6153" s="1"/>
      <c r="AT6153" s="1"/>
      <c r="AU6153" s="1"/>
    </row>
    <row r="6154" spans="45:47">
      <c r="AS6154" s="1"/>
      <c r="AT6154" s="1"/>
      <c r="AU6154" s="1"/>
    </row>
    <row r="6155" spans="45:47">
      <c r="AS6155" s="1"/>
      <c r="AT6155" s="1"/>
      <c r="AU6155" s="1"/>
    </row>
    <row r="6156" spans="45:47">
      <c r="AS6156" s="1"/>
      <c r="AT6156" s="1"/>
      <c r="AU6156" s="1"/>
    </row>
    <row r="6157" spans="45:47">
      <c r="AS6157" s="1"/>
      <c r="AT6157" s="1"/>
      <c r="AU6157" s="1"/>
    </row>
    <row r="6158" spans="45:47">
      <c r="AS6158" s="1"/>
      <c r="AT6158" s="1"/>
      <c r="AU6158" s="1"/>
    </row>
    <row r="6159" spans="45:47">
      <c r="AS6159" s="1"/>
      <c r="AT6159" s="1"/>
      <c r="AU6159" s="1"/>
    </row>
    <row r="6160" spans="45:47">
      <c r="AS6160" s="1"/>
      <c r="AT6160" s="1"/>
      <c r="AU6160" s="1"/>
    </row>
    <row r="6161" spans="45:47">
      <c r="AS6161" s="1"/>
      <c r="AT6161" s="1"/>
      <c r="AU6161" s="1"/>
    </row>
    <row r="6162" spans="45:47">
      <c r="AS6162" s="1"/>
      <c r="AT6162" s="1"/>
      <c r="AU6162" s="1"/>
    </row>
    <row r="6163" spans="45:47">
      <c r="AS6163" s="1"/>
      <c r="AT6163" s="1"/>
      <c r="AU6163" s="1"/>
    </row>
    <row r="6164" spans="45:47">
      <c r="AS6164" s="1"/>
      <c r="AT6164" s="1"/>
      <c r="AU6164" s="1"/>
    </row>
    <row r="6165" spans="45:47">
      <c r="AS6165" s="1"/>
      <c r="AT6165" s="1"/>
      <c r="AU6165" s="1"/>
    </row>
    <row r="6166" spans="45:47">
      <c r="AS6166" s="1"/>
      <c r="AT6166" s="1"/>
      <c r="AU6166" s="1"/>
    </row>
    <row r="6167" spans="45:47">
      <c r="AS6167" s="1"/>
      <c r="AT6167" s="1"/>
      <c r="AU6167" s="1"/>
    </row>
    <row r="6168" spans="45:47">
      <c r="AS6168" s="1"/>
      <c r="AT6168" s="1"/>
      <c r="AU6168" s="1"/>
    </row>
    <row r="6169" spans="45:47">
      <c r="AS6169" s="1"/>
      <c r="AT6169" s="1"/>
      <c r="AU6169" s="1"/>
    </row>
    <row r="6170" spans="45:47">
      <c r="AS6170" s="1"/>
      <c r="AT6170" s="1"/>
      <c r="AU6170" s="1"/>
    </row>
    <row r="6171" spans="45:47">
      <c r="AS6171" s="1"/>
      <c r="AT6171" s="1"/>
      <c r="AU6171" s="1"/>
    </row>
    <row r="6172" spans="45:47">
      <c r="AS6172" s="1"/>
      <c r="AT6172" s="1"/>
      <c r="AU6172" s="1"/>
    </row>
    <row r="6173" spans="45:47">
      <c r="AS6173" s="1"/>
      <c r="AT6173" s="1"/>
      <c r="AU6173" s="1"/>
    </row>
    <row r="6174" spans="45:47">
      <c r="AS6174" s="1"/>
      <c r="AT6174" s="1"/>
      <c r="AU6174" s="1"/>
    </row>
    <row r="6175" spans="45:47">
      <c r="AS6175" s="1"/>
      <c r="AT6175" s="1"/>
      <c r="AU6175" s="1"/>
    </row>
    <row r="6176" spans="45:47">
      <c r="AS6176" s="1"/>
      <c r="AT6176" s="1"/>
      <c r="AU6176" s="1"/>
    </row>
    <row r="6177" spans="45:47">
      <c r="AS6177" s="1"/>
      <c r="AT6177" s="1"/>
      <c r="AU6177" s="1"/>
    </row>
    <row r="6178" spans="45:47">
      <c r="AS6178" s="1"/>
      <c r="AT6178" s="1"/>
      <c r="AU6178" s="1"/>
    </row>
    <row r="6179" spans="45:47">
      <c r="AS6179" s="1"/>
      <c r="AT6179" s="1"/>
      <c r="AU6179" s="1"/>
    </row>
    <row r="6180" spans="45:47">
      <c r="AS6180" s="1"/>
      <c r="AT6180" s="1"/>
      <c r="AU6180" s="1"/>
    </row>
    <row r="6181" spans="45:47">
      <c r="AS6181" s="1"/>
      <c r="AT6181" s="1"/>
      <c r="AU6181" s="1"/>
    </row>
    <row r="6182" spans="45:47">
      <c r="AS6182" s="1"/>
      <c r="AT6182" s="1"/>
      <c r="AU6182" s="1"/>
    </row>
    <row r="6183" spans="45:47">
      <c r="AS6183" s="1"/>
      <c r="AT6183" s="1"/>
      <c r="AU6183" s="1"/>
    </row>
    <row r="6184" spans="45:47">
      <c r="AS6184" s="1"/>
      <c r="AT6184" s="1"/>
      <c r="AU6184" s="1"/>
    </row>
    <row r="6185" spans="45:47">
      <c r="AS6185" s="1"/>
      <c r="AT6185" s="1"/>
      <c r="AU6185" s="1"/>
    </row>
    <row r="6186" spans="45:47">
      <c r="AS6186" s="1"/>
      <c r="AT6186" s="1"/>
      <c r="AU6186" s="1"/>
    </row>
    <row r="6187" spans="45:47">
      <c r="AS6187" s="1"/>
      <c r="AT6187" s="1"/>
      <c r="AU6187" s="1"/>
    </row>
    <row r="6188" spans="45:47">
      <c r="AS6188" s="1"/>
      <c r="AT6188" s="1"/>
      <c r="AU6188" s="1"/>
    </row>
    <row r="6189" spans="45:47">
      <c r="AS6189" s="1"/>
      <c r="AT6189" s="1"/>
      <c r="AU6189" s="1"/>
    </row>
    <row r="6190" spans="45:47">
      <c r="AS6190" s="1"/>
      <c r="AT6190" s="1"/>
      <c r="AU6190" s="1"/>
    </row>
    <row r="6191" spans="45:47">
      <c r="AS6191" s="1"/>
      <c r="AT6191" s="1"/>
      <c r="AU6191" s="1"/>
    </row>
    <row r="6192" spans="45:47">
      <c r="AS6192" s="1"/>
      <c r="AT6192" s="1"/>
      <c r="AU6192" s="1"/>
    </row>
    <row r="6193" spans="45:47">
      <c r="AS6193" s="1"/>
      <c r="AT6193" s="1"/>
      <c r="AU6193" s="1"/>
    </row>
    <row r="6194" spans="45:47">
      <c r="AS6194" s="1"/>
      <c r="AT6194" s="1"/>
      <c r="AU6194" s="1"/>
    </row>
    <row r="6195" spans="45:47">
      <c r="AS6195" s="1"/>
      <c r="AT6195" s="1"/>
      <c r="AU6195" s="1"/>
    </row>
    <row r="6196" spans="45:47">
      <c r="AS6196" s="1"/>
      <c r="AT6196" s="1"/>
      <c r="AU6196" s="1"/>
    </row>
    <row r="6197" spans="45:47">
      <c r="AS6197" s="1"/>
      <c r="AT6197" s="1"/>
      <c r="AU6197" s="1"/>
    </row>
    <row r="6198" spans="45:47">
      <c r="AS6198" s="1"/>
      <c r="AT6198" s="1"/>
      <c r="AU6198" s="1"/>
    </row>
    <row r="6199" spans="45:47">
      <c r="AS6199" s="1"/>
      <c r="AT6199" s="1"/>
      <c r="AU6199" s="1"/>
    </row>
    <row r="6200" spans="45:47">
      <c r="AS6200" s="1"/>
      <c r="AT6200" s="1"/>
      <c r="AU6200" s="1"/>
    </row>
    <row r="6201" spans="45:47">
      <c r="AS6201" s="1"/>
      <c r="AT6201" s="1"/>
      <c r="AU6201" s="1"/>
    </row>
    <row r="6202" spans="45:47">
      <c r="AS6202" s="1"/>
      <c r="AT6202" s="1"/>
      <c r="AU6202" s="1"/>
    </row>
    <row r="6203" spans="45:47">
      <c r="AS6203" s="1"/>
      <c r="AT6203" s="1"/>
      <c r="AU6203" s="1"/>
    </row>
    <row r="6204" spans="45:47">
      <c r="AS6204" s="1"/>
      <c r="AT6204" s="1"/>
      <c r="AU6204" s="1"/>
    </row>
    <row r="6205" spans="45:47">
      <c r="AS6205" s="1"/>
      <c r="AT6205" s="1"/>
      <c r="AU6205" s="1"/>
    </row>
    <row r="6206" spans="45:47">
      <c r="AS6206" s="1"/>
      <c r="AT6206" s="1"/>
      <c r="AU6206" s="1"/>
    </row>
    <row r="6207" spans="45:47">
      <c r="AS6207" s="1"/>
      <c r="AT6207" s="1"/>
      <c r="AU6207" s="1"/>
    </row>
    <row r="6208" spans="45:47">
      <c r="AS6208" s="1"/>
      <c r="AT6208" s="1"/>
      <c r="AU6208" s="1"/>
    </row>
    <row r="6209" spans="45:47">
      <c r="AS6209" s="1"/>
      <c r="AT6209" s="1"/>
      <c r="AU6209" s="1"/>
    </row>
    <row r="6210" spans="45:47">
      <c r="AS6210" s="1"/>
      <c r="AT6210" s="1"/>
      <c r="AU6210" s="1"/>
    </row>
    <row r="6211" spans="45:47">
      <c r="AS6211" s="1"/>
      <c r="AT6211" s="1"/>
      <c r="AU6211" s="1"/>
    </row>
    <row r="6212" spans="45:47">
      <c r="AS6212" s="1"/>
      <c r="AT6212" s="1"/>
      <c r="AU6212" s="1"/>
    </row>
    <row r="6213" spans="45:47">
      <c r="AS6213" s="1"/>
      <c r="AT6213" s="1"/>
      <c r="AU6213" s="1"/>
    </row>
    <row r="6214" spans="45:47">
      <c r="AS6214" s="1"/>
      <c r="AT6214" s="1"/>
      <c r="AU6214" s="1"/>
    </row>
    <row r="6215" spans="45:47">
      <c r="AS6215" s="1"/>
      <c r="AT6215" s="1"/>
      <c r="AU6215" s="1"/>
    </row>
    <row r="6216" spans="45:47">
      <c r="AS6216" s="1"/>
      <c r="AT6216" s="1"/>
      <c r="AU6216" s="1"/>
    </row>
    <row r="6217" spans="45:47">
      <c r="AS6217" s="1"/>
      <c r="AT6217" s="1"/>
      <c r="AU6217" s="1"/>
    </row>
    <row r="6218" spans="45:47">
      <c r="AS6218" s="1"/>
      <c r="AT6218" s="1"/>
      <c r="AU6218" s="1"/>
    </row>
    <row r="6219" spans="45:47">
      <c r="AS6219" s="1"/>
      <c r="AT6219" s="1"/>
      <c r="AU6219" s="1"/>
    </row>
    <row r="6220" spans="45:47">
      <c r="AS6220" s="1"/>
      <c r="AT6220" s="1"/>
      <c r="AU6220" s="1"/>
    </row>
    <row r="6221" spans="45:47">
      <c r="AS6221" s="1"/>
      <c r="AT6221" s="1"/>
      <c r="AU6221" s="1"/>
    </row>
    <row r="6222" spans="45:47">
      <c r="AS6222" s="1"/>
      <c r="AT6222" s="1"/>
      <c r="AU6222" s="1"/>
    </row>
    <row r="6223" spans="45:47">
      <c r="AS6223" s="1"/>
      <c r="AT6223" s="1"/>
      <c r="AU6223" s="1"/>
    </row>
    <row r="6224" spans="45:47">
      <c r="AS6224" s="1"/>
      <c r="AT6224" s="1"/>
      <c r="AU6224" s="1"/>
    </row>
    <row r="6225" spans="45:47">
      <c r="AS6225" s="1"/>
      <c r="AT6225" s="1"/>
      <c r="AU6225" s="1"/>
    </row>
    <row r="6226" spans="45:47">
      <c r="AS6226" s="1"/>
      <c r="AT6226" s="1"/>
      <c r="AU6226" s="1"/>
    </row>
    <row r="6227" spans="45:47">
      <c r="AS6227" s="1"/>
      <c r="AT6227" s="1"/>
      <c r="AU6227" s="1"/>
    </row>
    <row r="6228" spans="45:47">
      <c r="AS6228" s="1"/>
      <c r="AT6228" s="1"/>
      <c r="AU6228" s="1"/>
    </row>
    <row r="6229" spans="45:47">
      <c r="AS6229" s="1"/>
      <c r="AT6229" s="1"/>
      <c r="AU6229" s="1"/>
    </row>
    <row r="6230" spans="45:47">
      <c r="AS6230" s="1"/>
      <c r="AT6230" s="1"/>
      <c r="AU6230" s="1"/>
    </row>
    <row r="6231" spans="45:47">
      <c r="AS6231" s="1"/>
      <c r="AT6231" s="1"/>
      <c r="AU6231" s="1"/>
    </row>
    <row r="6232" spans="45:47">
      <c r="AS6232" s="1"/>
      <c r="AT6232" s="1"/>
      <c r="AU6232" s="1"/>
    </row>
    <row r="6233" spans="45:47">
      <c r="AS6233" s="1"/>
      <c r="AT6233" s="1"/>
      <c r="AU6233" s="1"/>
    </row>
    <row r="6234" spans="45:47">
      <c r="AS6234" s="1"/>
      <c r="AT6234" s="1"/>
      <c r="AU6234" s="1"/>
    </row>
    <row r="6235" spans="45:47">
      <c r="AS6235" s="1"/>
      <c r="AT6235" s="1"/>
      <c r="AU6235" s="1"/>
    </row>
    <row r="6236" spans="45:47">
      <c r="AS6236" s="1"/>
      <c r="AT6236" s="1"/>
      <c r="AU6236" s="1"/>
    </row>
    <row r="6237" spans="45:47">
      <c r="AS6237" s="1"/>
      <c r="AT6237" s="1"/>
      <c r="AU6237" s="1"/>
    </row>
    <row r="6238" spans="45:47">
      <c r="AS6238" s="1"/>
      <c r="AT6238" s="1"/>
      <c r="AU6238" s="1"/>
    </row>
    <row r="6239" spans="45:47">
      <c r="AS6239" s="1"/>
      <c r="AT6239" s="1"/>
      <c r="AU6239" s="1"/>
    </row>
    <row r="6240" spans="45:47">
      <c r="AS6240" s="1"/>
      <c r="AT6240" s="1"/>
      <c r="AU6240" s="1"/>
    </row>
    <row r="6241" spans="45:47">
      <c r="AS6241" s="1"/>
      <c r="AT6241" s="1"/>
      <c r="AU6241" s="1"/>
    </row>
    <row r="6242" spans="45:47">
      <c r="AS6242" s="1"/>
      <c r="AT6242" s="1"/>
      <c r="AU6242" s="1"/>
    </row>
    <row r="6243" spans="45:47">
      <c r="AS6243" s="1"/>
      <c r="AT6243" s="1"/>
      <c r="AU6243" s="1"/>
    </row>
    <row r="6244" spans="45:47">
      <c r="AS6244" s="1"/>
      <c r="AT6244" s="1"/>
      <c r="AU6244" s="1"/>
    </row>
    <row r="6245" spans="45:47">
      <c r="AS6245" s="1"/>
      <c r="AT6245" s="1"/>
      <c r="AU6245" s="1"/>
    </row>
    <row r="6246" spans="45:47">
      <c r="AS6246" s="1"/>
      <c r="AT6246" s="1"/>
      <c r="AU6246" s="1"/>
    </row>
    <row r="6247" spans="45:47">
      <c r="AS6247" s="1"/>
      <c r="AT6247" s="1"/>
      <c r="AU6247" s="1"/>
    </row>
    <row r="6248" spans="45:47">
      <c r="AS6248" s="1"/>
      <c r="AT6248" s="1"/>
      <c r="AU6248" s="1"/>
    </row>
    <row r="6249" spans="45:47">
      <c r="AS6249" s="1"/>
      <c r="AT6249" s="1"/>
      <c r="AU6249" s="1"/>
    </row>
    <row r="6250" spans="45:47">
      <c r="AS6250" s="1"/>
      <c r="AT6250" s="1"/>
      <c r="AU6250" s="1"/>
    </row>
    <row r="6251" spans="45:47">
      <c r="AS6251" s="1"/>
      <c r="AT6251" s="1"/>
      <c r="AU6251" s="1"/>
    </row>
    <row r="6252" spans="45:47">
      <c r="AS6252" s="1"/>
      <c r="AT6252" s="1"/>
      <c r="AU6252" s="1"/>
    </row>
    <row r="6253" spans="45:47">
      <c r="AS6253" s="1"/>
      <c r="AT6253" s="1"/>
      <c r="AU6253" s="1"/>
    </row>
    <row r="6254" spans="45:47">
      <c r="AS6254" s="1"/>
      <c r="AT6254" s="1"/>
      <c r="AU6254" s="1"/>
    </row>
    <row r="6255" spans="45:47">
      <c r="AS6255" s="1"/>
      <c r="AT6255" s="1"/>
      <c r="AU6255" s="1"/>
    </row>
    <row r="6256" spans="45:47">
      <c r="AS6256" s="1"/>
      <c r="AT6256" s="1"/>
      <c r="AU6256" s="1"/>
    </row>
    <row r="6257" spans="45:47">
      <c r="AS6257" s="1"/>
      <c r="AT6257" s="1"/>
      <c r="AU6257" s="1"/>
    </row>
    <row r="6258" spans="45:47">
      <c r="AS6258" s="1"/>
      <c r="AT6258" s="1"/>
      <c r="AU6258" s="1"/>
    </row>
    <row r="6259" spans="45:47">
      <c r="AS6259" s="1"/>
      <c r="AT6259" s="1"/>
      <c r="AU6259" s="1"/>
    </row>
    <row r="6260" spans="45:47">
      <c r="AS6260" s="1"/>
      <c r="AT6260" s="1"/>
      <c r="AU6260" s="1"/>
    </row>
    <row r="6261" spans="45:47">
      <c r="AS6261" s="1"/>
      <c r="AT6261" s="1"/>
      <c r="AU6261" s="1"/>
    </row>
    <row r="6262" spans="45:47">
      <c r="AS6262" s="1"/>
      <c r="AT6262" s="1"/>
      <c r="AU6262" s="1"/>
    </row>
    <row r="6263" spans="45:47">
      <c r="AS6263" s="1"/>
      <c r="AT6263" s="1"/>
      <c r="AU6263" s="1"/>
    </row>
    <row r="6264" spans="45:47">
      <c r="AS6264" s="1"/>
      <c r="AT6264" s="1"/>
      <c r="AU6264" s="1"/>
    </row>
    <row r="6265" spans="45:47">
      <c r="AS6265" s="1"/>
      <c r="AT6265" s="1"/>
      <c r="AU6265" s="1"/>
    </row>
    <row r="6266" spans="45:47">
      <c r="AS6266" s="1"/>
      <c r="AT6266" s="1"/>
      <c r="AU6266" s="1"/>
    </row>
    <row r="6267" spans="45:47">
      <c r="AS6267" s="1"/>
      <c r="AT6267" s="1"/>
      <c r="AU6267" s="1"/>
    </row>
    <row r="6268" spans="45:47">
      <c r="AS6268" s="1"/>
      <c r="AT6268" s="1"/>
      <c r="AU6268" s="1"/>
    </row>
    <row r="6269" spans="45:47">
      <c r="AS6269" s="1"/>
      <c r="AT6269" s="1"/>
      <c r="AU6269" s="1"/>
    </row>
    <row r="6270" spans="45:47">
      <c r="AS6270" s="1"/>
      <c r="AT6270" s="1"/>
      <c r="AU6270" s="1"/>
    </row>
    <row r="6271" spans="45:47">
      <c r="AS6271" s="1"/>
      <c r="AT6271" s="1"/>
      <c r="AU6271" s="1"/>
    </row>
    <row r="6272" spans="45:47">
      <c r="AS6272" s="1"/>
      <c r="AT6272" s="1"/>
      <c r="AU6272" s="1"/>
    </row>
    <row r="6273" spans="45:47">
      <c r="AS6273" s="1"/>
      <c r="AT6273" s="1"/>
      <c r="AU6273" s="1"/>
    </row>
    <row r="6274" spans="45:47">
      <c r="AS6274" s="1"/>
      <c r="AT6274" s="1"/>
      <c r="AU6274" s="1"/>
    </row>
    <row r="6275" spans="45:47">
      <c r="AS6275" s="1"/>
      <c r="AT6275" s="1"/>
      <c r="AU6275" s="1"/>
    </row>
    <row r="6276" spans="45:47">
      <c r="AS6276" s="1"/>
      <c r="AT6276" s="1"/>
      <c r="AU6276" s="1"/>
    </row>
    <row r="6277" spans="45:47">
      <c r="AS6277" s="1"/>
      <c r="AT6277" s="1"/>
      <c r="AU6277" s="1"/>
    </row>
    <row r="6278" spans="45:47">
      <c r="AS6278" s="1"/>
      <c r="AT6278" s="1"/>
      <c r="AU6278" s="1"/>
    </row>
    <row r="6279" spans="45:47">
      <c r="AS6279" s="1"/>
      <c r="AT6279" s="1"/>
      <c r="AU6279" s="1"/>
    </row>
    <row r="6280" spans="45:47">
      <c r="AS6280" s="1"/>
      <c r="AT6280" s="1"/>
      <c r="AU6280" s="1"/>
    </row>
    <row r="6281" spans="45:47">
      <c r="AS6281" s="1"/>
      <c r="AT6281" s="1"/>
      <c r="AU6281" s="1"/>
    </row>
    <row r="6282" spans="45:47">
      <c r="AS6282" s="1"/>
      <c r="AT6282" s="1"/>
      <c r="AU6282" s="1"/>
    </row>
    <row r="6283" spans="45:47">
      <c r="AS6283" s="1"/>
      <c r="AT6283" s="1"/>
      <c r="AU6283" s="1"/>
    </row>
    <row r="6284" spans="45:47">
      <c r="AS6284" s="1"/>
      <c r="AT6284" s="1"/>
      <c r="AU6284" s="1"/>
    </row>
    <row r="6285" spans="45:47">
      <c r="AS6285" s="1"/>
      <c r="AT6285" s="1"/>
      <c r="AU6285" s="1"/>
    </row>
    <row r="6286" spans="45:47">
      <c r="AS6286" s="1"/>
      <c r="AT6286" s="1"/>
      <c r="AU6286" s="1"/>
    </row>
    <row r="6287" spans="45:47">
      <c r="AS6287" s="1"/>
      <c r="AT6287" s="1"/>
      <c r="AU6287" s="1"/>
    </row>
    <row r="6288" spans="45:47">
      <c r="AS6288" s="1"/>
      <c r="AT6288" s="1"/>
      <c r="AU6288" s="1"/>
    </row>
    <row r="6289" spans="45:47">
      <c r="AS6289" s="1"/>
      <c r="AT6289" s="1"/>
      <c r="AU6289" s="1"/>
    </row>
    <row r="6290" spans="45:47">
      <c r="AS6290" s="1"/>
      <c r="AT6290" s="1"/>
      <c r="AU6290" s="1"/>
    </row>
    <row r="6291" spans="45:47">
      <c r="AS6291" s="1"/>
      <c r="AT6291" s="1"/>
      <c r="AU6291" s="1"/>
    </row>
    <row r="6292" spans="45:47">
      <c r="AS6292" s="1"/>
      <c r="AT6292" s="1"/>
      <c r="AU6292" s="1"/>
    </row>
    <row r="6293" spans="45:47">
      <c r="AS6293" s="1"/>
      <c r="AT6293" s="1"/>
      <c r="AU6293" s="1"/>
    </row>
    <row r="6294" spans="45:47">
      <c r="AS6294" s="1"/>
      <c r="AT6294" s="1"/>
      <c r="AU6294" s="1"/>
    </row>
    <row r="6295" spans="45:47">
      <c r="AS6295" s="1"/>
      <c r="AT6295" s="1"/>
      <c r="AU6295" s="1"/>
    </row>
    <row r="6296" spans="45:47">
      <c r="AS6296" s="1"/>
      <c r="AT6296" s="1"/>
      <c r="AU6296" s="1"/>
    </row>
    <row r="6297" spans="45:47">
      <c r="AS6297" s="1"/>
      <c r="AT6297" s="1"/>
      <c r="AU6297" s="1"/>
    </row>
    <row r="6298" spans="45:47">
      <c r="AS6298" s="1"/>
      <c r="AT6298" s="1"/>
      <c r="AU6298" s="1"/>
    </row>
    <row r="6299" spans="45:47">
      <c r="AS6299" s="1"/>
      <c r="AT6299" s="1"/>
      <c r="AU6299" s="1"/>
    </row>
    <row r="6300" spans="45:47">
      <c r="AS6300" s="1"/>
      <c r="AT6300" s="1"/>
      <c r="AU6300" s="1"/>
    </row>
    <row r="6301" spans="45:47">
      <c r="AS6301" s="1"/>
      <c r="AT6301" s="1"/>
      <c r="AU6301" s="1"/>
    </row>
    <row r="6302" spans="45:47">
      <c r="AS6302" s="1"/>
      <c r="AT6302" s="1"/>
      <c r="AU6302" s="1"/>
    </row>
    <row r="6303" spans="45:47">
      <c r="AS6303" s="1"/>
      <c r="AT6303" s="1"/>
      <c r="AU6303" s="1"/>
    </row>
    <row r="6304" spans="45:47">
      <c r="AS6304" s="1"/>
      <c r="AT6304" s="1"/>
      <c r="AU6304" s="1"/>
    </row>
    <row r="6305" spans="45:47">
      <c r="AS6305" s="1"/>
      <c r="AT6305" s="1"/>
      <c r="AU6305" s="1"/>
    </row>
    <row r="6306" spans="45:47">
      <c r="AS6306" s="1"/>
      <c r="AT6306" s="1"/>
      <c r="AU6306" s="1"/>
    </row>
    <row r="6307" spans="45:47">
      <c r="AS6307" s="1"/>
      <c r="AT6307" s="1"/>
      <c r="AU6307" s="1"/>
    </row>
    <row r="6308" spans="45:47">
      <c r="AS6308" s="1"/>
      <c r="AT6308" s="1"/>
      <c r="AU6308" s="1"/>
    </row>
    <row r="6309" spans="45:47">
      <c r="AS6309" s="1"/>
      <c r="AT6309" s="1"/>
      <c r="AU6309" s="1"/>
    </row>
    <row r="6310" spans="45:47">
      <c r="AS6310" s="1"/>
      <c r="AT6310" s="1"/>
      <c r="AU6310" s="1"/>
    </row>
    <row r="6311" spans="45:47">
      <c r="AS6311" s="1"/>
      <c r="AT6311" s="1"/>
      <c r="AU6311" s="1"/>
    </row>
    <row r="6312" spans="45:47">
      <c r="AS6312" s="1"/>
      <c r="AT6312" s="1"/>
      <c r="AU6312" s="1"/>
    </row>
    <row r="6313" spans="45:47">
      <c r="AS6313" s="1"/>
      <c r="AT6313" s="1"/>
      <c r="AU6313" s="1"/>
    </row>
    <row r="6314" spans="45:47">
      <c r="AS6314" s="1"/>
      <c r="AT6314" s="1"/>
      <c r="AU6314" s="1"/>
    </row>
    <row r="6315" spans="45:47">
      <c r="AS6315" s="1"/>
      <c r="AT6315" s="1"/>
      <c r="AU6315" s="1"/>
    </row>
    <row r="6316" spans="45:47">
      <c r="AS6316" s="1"/>
      <c r="AT6316" s="1"/>
      <c r="AU6316" s="1"/>
    </row>
    <row r="6317" spans="45:47">
      <c r="AS6317" s="1"/>
      <c r="AT6317" s="1"/>
      <c r="AU6317" s="1"/>
    </row>
    <row r="6318" spans="45:47">
      <c r="AS6318" s="1"/>
      <c r="AT6318" s="1"/>
      <c r="AU6318" s="1"/>
    </row>
    <row r="6319" spans="45:47">
      <c r="AS6319" s="1"/>
      <c r="AT6319" s="1"/>
      <c r="AU6319" s="1"/>
    </row>
    <row r="6320" spans="45:47">
      <c r="AS6320" s="1"/>
      <c r="AT6320" s="1"/>
      <c r="AU6320" s="1"/>
    </row>
    <row r="6321" spans="45:47">
      <c r="AS6321" s="1"/>
      <c r="AT6321" s="1"/>
      <c r="AU6321" s="1"/>
    </row>
    <row r="6322" spans="45:47">
      <c r="AS6322" s="1"/>
      <c r="AT6322" s="1"/>
      <c r="AU6322" s="1"/>
    </row>
    <row r="6323" spans="45:47">
      <c r="AS6323" s="1"/>
      <c r="AT6323" s="1"/>
      <c r="AU6323" s="1"/>
    </row>
    <row r="6324" spans="45:47">
      <c r="AS6324" s="1"/>
      <c r="AT6324" s="1"/>
      <c r="AU6324" s="1"/>
    </row>
    <row r="6325" spans="45:47">
      <c r="AS6325" s="1"/>
      <c r="AT6325" s="1"/>
      <c r="AU6325" s="1"/>
    </row>
    <row r="6326" spans="45:47">
      <c r="AS6326" s="1"/>
      <c r="AT6326" s="1"/>
      <c r="AU6326" s="1"/>
    </row>
    <row r="6327" spans="45:47">
      <c r="AS6327" s="1"/>
      <c r="AT6327" s="1"/>
      <c r="AU6327" s="1"/>
    </row>
    <row r="6328" spans="45:47">
      <c r="AS6328" s="1"/>
      <c r="AT6328" s="1"/>
      <c r="AU6328" s="1"/>
    </row>
    <row r="6329" spans="45:47">
      <c r="AS6329" s="1"/>
      <c r="AT6329" s="1"/>
      <c r="AU6329" s="1"/>
    </row>
    <row r="6330" spans="45:47">
      <c r="AS6330" s="1"/>
      <c r="AT6330" s="1"/>
      <c r="AU6330" s="1"/>
    </row>
    <row r="6331" spans="45:47">
      <c r="AS6331" s="1"/>
      <c r="AT6331" s="1"/>
      <c r="AU6331" s="1"/>
    </row>
    <row r="6332" spans="45:47">
      <c r="AS6332" s="1"/>
      <c r="AT6332" s="1"/>
      <c r="AU6332" s="1"/>
    </row>
    <row r="6333" spans="45:47">
      <c r="AS6333" s="1"/>
      <c r="AT6333" s="1"/>
      <c r="AU6333" s="1"/>
    </row>
    <row r="6334" spans="45:47">
      <c r="AS6334" s="1"/>
      <c r="AT6334" s="1"/>
      <c r="AU6334" s="1"/>
    </row>
    <row r="6335" spans="45:47">
      <c r="AS6335" s="1"/>
      <c r="AT6335" s="1"/>
      <c r="AU6335" s="1"/>
    </row>
    <row r="6336" spans="45:47">
      <c r="AS6336" s="1"/>
      <c r="AT6336" s="1"/>
      <c r="AU6336" s="1"/>
    </row>
    <row r="6337" spans="45:47">
      <c r="AS6337" s="1"/>
      <c r="AT6337" s="1"/>
      <c r="AU6337" s="1"/>
    </row>
    <row r="6338" spans="45:47">
      <c r="AS6338" s="1"/>
      <c r="AT6338" s="1"/>
      <c r="AU6338" s="1"/>
    </row>
    <row r="6339" spans="45:47">
      <c r="AS6339" s="1"/>
      <c r="AT6339" s="1"/>
      <c r="AU6339" s="1"/>
    </row>
    <row r="6340" spans="45:47">
      <c r="AS6340" s="1"/>
      <c r="AT6340" s="1"/>
      <c r="AU6340" s="1"/>
    </row>
    <row r="6341" spans="45:47">
      <c r="AS6341" s="1"/>
      <c r="AT6341" s="1"/>
      <c r="AU6341" s="1"/>
    </row>
    <row r="6342" spans="45:47">
      <c r="AS6342" s="1"/>
      <c r="AT6342" s="1"/>
      <c r="AU6342" s="1"/>
    </row>
    <row r="6343" spans="45:47">
      <c r="AS6343" s="1"/>
      <c r="AT6343" s="1"/>
      <c r="AU6343" s="1"/>
    </row>
    <row r="6344" spans="45:47">
      <c r="AS6344" s="1"/>
      <c r="AT6344" s="1"/>
      <c r="AU6344" s="1"/>
    </row>
    <row r="6345" spans="45:47">
      <c r="AS6345" s="1"/>
      <c r="AT6345" s="1"/>
      <c r="AU6345" s="1"/>
    </row>
    <row r="6346" spans="45:47">
      <c r="AS6346" s="1"/>
      <c r="AT6346" s="1"/>
      <c r="AU6346" s="1"/>
    </row>
    <row r="6347" spans="45:47">
      <c r="AS6347" s="1"/>
      <c r="AT6347" s="1"/>
      <c r="AU6347" s="1"/>
    </row>
    <row r="6348" spans="45:47">
      <c r="AS6348" s="1"/>
      <c r="AT6348" s="1"/>
      <c r="AU6348" s="1"/>
    </row>
    <row r="6349" spans="45:47">
      <c r="AS6349" s="1"/>
      <c r="AT6349" s="1"/>
      <c r="AU6349" s="1"/>
    </row>
    <row r="6350" spans="45:47">
      <c r="AS6350" s="1"/>
      <c r="AT6350" s="1"/>
      <c r="AU6350" s="1"/>
    </row>
    <row r="6351" spans="45:47">
      <c r="AS6351" s="1"/>
      <c r="AT6351" s="1"/>
      <c r="AU6351" s="1"/>
    </row>
    <row r="6352" spans="45:47">
      <c r="AS6352" s="1"/>
      <c r="AT6352" s="1"/>
      <c r="AU6352" s="1"/>
    </row>
    <row r="6353" spans="45:47">
      <c r="AS6353" s="1"/>
      <c r="AT6353" s="1"/>
      <c r="AU6353" s="1"/>
    </row>
    <row r="6354" spans="45:47">
      <c r="AS6354" s="1"/>
      <c r="AT6354" s="1"/>
      <c r="AU6354" s="1"/>
    </row>
    <row r="6355" spans="45:47">
      <c r="AS6355" s="1"/>
      <c r="AT6355" s="1"/>
      <c r="AU6355" s="1"/>
    </row>
    <row r="6356" spans="45:47">
      <c r="AS6356" s="1"/>
      <c r="AT6356" s="1"/>
      <c r="AU6356" s="1"/>
    </row>
    <row r="6357" spans="45:47">
      <c r="AS6357" s="1"/>
      <c r="AT6357" s="1"/>
      <c r="AU6357" s="1"/>
    </row>
    <row r="6358" spans="45:47">
      <c r="AS6358" s="1"/>
      <c r="AT6358" s="1"/>
      <c r="AU6358" s="1"/>
    </row>
    <row r="6359" spans="45:47">
      <c r="AS6359" s="1"/>
      <c r="AT6359" s="1"/>
      <c r="AU6359" s="1"/>
    </row>
    <row r="6360" spans="45:47">
      <c r="AS6360" s="1"/>
      <c r="AT6360" s="1"/>
      <c r="AU6360" s="1"/>
    </row>
    <row r="6361" spans="45:47">
      <c r="AS6361" s="1"/>
      <c r="AT6361" s="1"/>
      <c r="AU6361" s="1"/>
    </row>
    <row r="6362" spans="45:47">
      <c r="AS6362" s="1"/>
      <c r="AT6362" s="1"/>
      <c r="AU6362" s="1"/>
    </row>
    <row r="6363" spans="45:47">
      <c r="AS6363" s="1"/>
      <c r="AT6363" s="1"/>
      <c r="AU6363" s="1"/>
    </row>
    <row r="6364" spans="45:47">
      <c r="AS6364" s="1"/>
      <c r="AT6364" s="1"/>
      <c r="AU6364" s="1"/>
    </row>
    <row r="6365" spans="45:47">
      <c r="AS6365" s="1"/>
      <c r="AT6365" s="1"/>
      <c r="AU6365" s="1"/>
    </row>
    <row r="6366" spans="45:47">
      <c r="AS6366" s="1"/>
      <c r="AT6366" s="1"/>
      <c r="AU6366" s="1"/>
    </row>
    <row r="6367" spans="45:47">
      <c r="AS6367" s="1"/>
      <c r="AT6367" s="1"/>
      <c r="AU6367" s="1"/>
    </row>
    <row r="6368" spans="45:47">
      <c r="AS6368" s="1"/>
      <c r="AT6368" s="1"/>
      <c r="AU6368" s="1"/>
    </row>
    <row r="6369" spans="45:47">
      <c r="AS6369" s="1"/>
      <c r="AT6369" s="1"/>
      <c r="AU6369" s="1"/>
    </row>
    <row r="6370" spans="45:47">
      <c r="AS6370" s="1"/>
      <c r="AT6370" s="1"/>
      <c r="AU6370" s="1"/>
    </row>
    <row r="6371" spans="45:47">
      <c r="AS6371" s="1"/>
      <c r="AT6371" s="1"/>
      <c r="AU6371" s="1"/>
    </row>
    <row r="6372" spans="45:47">
      <c r="AS6372" s="1"/>
      <c r="AT6372" s="1"/>
      <c r="AU6372" s="1"/>
    </row>
    <row r="6373" spans="45:47">
      <c r="AS6373" s="1"/>
      <c r="AT6373" s="1"/>
      <c r="AU6373" s="1"/>
    </row>
    <row r="6374" spans="45:47">
      <c r="AS6374" s="1"/>
      <c r="AT6374" s="1"/>
      <c r="AU6374" s="1"/>
    </row>
    <row r="6375" spans="45:47">
      <c r="AS6375" s="1"/>
      <c r="AT6375" s="1"/>
      <c r="AU6375" s="1"/>
    </row>
    <row r="6376" spans="45:47">
      <c r="AS6376" s="1"/>
      <c r="AT6376" s="1"/>
      <c r="AU6376" s="1"/>
    </row>
    <row r="6377" spans="45:47">
      <c r="AS6377" s="1"/>
      <c r="AT6377" s="1"/>
      <c r="AU6377" s="1"/>
    </row>
    <row r="6378" spans="45:47">
      <c r="AS6378" s="1"/>
      <c r="AT6378" s="1"/>
      <c r="AU6378" s="1"/>
    </row>
    <row r="6379" spans="45:47">
      <c r="AS6379" s="1"/>
      <c r="AT6379" s="1"/>
      <c r="AU6379" s="1"/>
    </row>
    <row r="6380" spans="45:47">
      <c r="AS6380" s="1"/>
      <c r="AT6380" s="1"/>
      <c r="AU6380" s="1"/>
    </row>
    <row r="6381" spans="45:47">
      <c r="AS6381" s="1"/>
      <c r="AT6381" s="1"/>
      <c r="AU6381" s="1"/>
    </row>
    <row r="6382" spans="45:47">
      <c r="AS6382" s="1"/>
      <c r="AT6382" s="1"/>
      <c r="AU6382" s="1"/>
    </row>
    <row r="6383" spans="45:47">
      <c r="AS6383" s="1"/>
      <c r="AT6383" s="1"/>
      <c r="AU6383" s="1"/>
    </row>
    <row r="6384" spans="45:47">
      <c r="AS6384" s="1"/>
      <c r="AT6384" s="1"/>
      <c r="AU6384" s="1"/>
    </row>
    <row r="6385" spans="45:47">
      <c r="AS6385" s="1"/>
      <c r="AT6385" s="1"/>
      <c r="AU6385" s="1"/>
    </row>
    <row r="6386" spans="45:47">
      <c r="AS6386" s="1"/>
      <c r="AT6386" s="1"/>
      <c r="AU6386" s="1"/>
    </row>
    <row r="6387" spans="45:47">
      <c r="AS6387" s="1"/>
      <c r="AT6387" s="1"/>
      <c r="AU6387" s="1"/>
    </row>
    <row r="6388" spans="45:47">
      <c r="AS6388" s="1"/>
      <c r="AT6388" s="1"/>
      <c r="AU6388" s="1"/>
    </row>
    <row r="6389" spans="45:47">
      <c r="AS6389" s="1"/>
      <c r="AT6389" s="1"/>
      <c r="AU6389" s="1"/>
    </row>
    <row r="6390" spans="45:47">
      <c r="AS6390" s="1"/>
      <c r="AT6390" s="1"/>
      <c r="AU6390" s="1"/>
    </row>
    <row r="6391" spans="45:47">
      <c r="AS6391" s="1"/>
      <c r="AT6391" s="1"/>
      <c r="AU6391" s="1"/>
    </row>
    <row r="6392" spans="45:47">
      <c r="AS6392" s="1"/>
      <c r="AT6392" s="1"/>
      <c r="AU6392" s="1"/>
    </row>
    <row r="6393" spans="45:47">
      <c r="AS6393" s="1"/>
      <c r="AT6393" s="1"/>
      <c r="AU6393" s="1"/>
    </row>
    <row r="6394" spans="45:47">
      <c r="AS6394" s="1"/>
      <c r="AT6394" s="1"/>
      <c r="AU6394" s="1"/>
    </row>
    <row r="6395" spans="45:47">
      <c r="AS6395" s="1"/>
      <c r="AT6395" s="1"/>
      <c r="AU6395" s="1"/>
    </row>
    <row r="6396" spans="45:47">
      <c r="AS6396" s="1"/>
      <c r="AT6396" s="1"/>
      <c r="AU6396" s="1"/>
    </row>
    <row r="6397" spans="45:47">
      <c r="AS6397" s="1"/>
      <c r="AT6397" s="1"/>
      <c r="AU6397" s="1"/>
    </row>
    <row r="6398" spans="45:47">
      <c r="AS6398" s="1"/>
      <c r="AT6398" s="1"/>
      <c r="AU6398" s="1"/>
    </row>
    <row r="6399" spans="45:47">
      <c r="AS6399" s="1"/>
      <c r="AT6399" s="1"/>
      <c r="AU6399" s="1"/>
    </row>
    <row r="6400" spans="45:47">
      <c r="AS6400" s="1"/>
      <c r="AT6400" s="1"/>
      <c r="AU6400" s="1"/>
    </row>
    <row r="6401" spans="45:47">
      <c r="AS6401" s="1"/>
      <c r="AT6401" s="1"/>
      <c r="AU6401" s="1"/>
    </row>
    <row r="6402" spans="45:47">
      <c r="AS6402" s="1"/>
      <c r="AT6402" s="1"/>
      <c r="AU6402" s="1"/>
    </row>
    <row r="6403" spans="45:47">
      <c r="AS6403" s="1"/>
      <c r="AT6403" s="1"/>
      <c r="AU6403" s="1"/>
    </row>
    <row r="6404" spans="45:47">
      <c r="AS6404" s="1"/>
      <c r="AT6404" s="1"/>
      <c r="AU6404" s="1"/>
    </row>
    <row r="6405" spans="45:47">
      <c r="AS6405" s="1"/>
      <c r="AT6405" s="1"/>
      <c r="AU6405" s="1"/>
    </row>
    <row r="6406" spans="45:47">
      <c r="AS6406" s="1"/>
      <c r="AT6406" s="1"/>
      <c r="AU6406" s="1"/>
    </row>
    <row r="6407" spans="45:47">
      <c r="AS6407" s="1"/>
      <c r="AT6407" s="1"/>
      <c r="AU6407" s="1"/>
    </row>
    <row r="6408" spans="45:47">
      <c r="AS6408" s="1"/>
      <c r="AT6408" s="1"/>
      <c r="AU6408" s="1"/>
    </row>
    <row r="6409" spans="45:47">
      <c r="AS6409" s="1"/>
      <c r="AT6409" s="1"/>
      <c r="AU6409" s="1"/>
    </row>
    <row r="6410" spans="45:47">
      <c r="AS6410" s="1"/>
      <c r="AT6410" s="1"/>
      <c r="AU6410" s="1"/>
    </row>
    <row r="6411" spans="45:47">
      <c r="AS6411" s="1"/>
      <c r="AT6411" s="1"/>
      <c r="AU6411" s="1"/>
    </row>
    <row r="6412" spans="45:47">
      <c r="AS6412" s="1"/>
      <c r="AT6412" s="1"/>
      <c r="AU6412" s="1"/>
    </row>
    <row r="6413" spans="45:47">
      <c r="AS6413" s="1"/>
      <c r="AT6413" s="1"/>
      <c r="AU6413" s="1"/>
    </row>
    <row r="6414" spans="45:47">
      <c r="AS6414" s="1"/>
      <c r="AT6414" s="1"/>
      <c r="AU6414" s="1"/>
    </row>
    <row r="6415" spans="45:47">
      <c r="AS6415" s="1"/>
      <c r="AT6415" s="1"/>
      <c r="AU6415" s="1"/>
    </row>
    <row r="6416" spans="45:47">
      <c r="AS6416" s="1"/>
      <c r="AT6416" s="1"/>
      <c r="AU6416" s="1"/>
    </row>
    <row r="6417" spans="45:47">
      <c r="AS6417" s="1"/>
      <c r="AT6417" s="1"/>
      <c r="AU6417" s="1"/>
    </row>
    <row r="6418" spans="45:47">
      <c r="AS6418" s="1"/>
      <c r="AT6418" s="1"/>
      <c r="AU6418" s="1"/>
    </row>
    <row r="6419" spans="45:47">
      <c r="AS6419" s="1"/>
      <c r="AT6419" s="1"/>
      <c r="AU6419" s="1"/>
    </row>
    <row r="6420" spans="45:47">
      <c r="AS6420" s="1"/>
      <c r="AT6420" s="1"/>
      <c r="AU6420" s="1"/>
    </row>
    <row r="6421" spans="45:47">
      <c r="AS6421" s="1"/>
      <c r="AT6421" s="1"/>
      <c r="AU6421" s="1"/>
    </row>
    <row r="6422" spans="45:47">
      <c r="AS6422" s="1"/>
      <c r="AT6422" s="1"/>
      <c r="AU6422" s="1"/>
    </row>
    <row r="6423" spans="45:47">
      <c r="AS6423" s="1"/>
      <c r="AT6423" s="1"/>
      <c r="AU6423" s="1"/>
    </row>
    <row r="6424" spans="45:47">
      <c r="AS6424" s="1"/>
      <c r="AT6424" s="1"/>
      <c r="AU6424" s="1"/>
    </row>
    <row r="6425" spans="45:47">
      <c r="AS6425" s="1"/>
      <c r="AT6425" s="1"/>
      <c r="AU6425" s="1"/>
    </row>
    <row r="6426" spans="45:47">
      <c r="AS6426" s="1"/>
      <c r="AT6426" s="1"/>
      <c r="AU6426" s="1"/>
    </row>
    <row r="6427" spans="45:47">
      <c r="AS6427" s="1"/>
      <c r="AT6427" s="1"/>
      <c r="AU6427" s="1"/>
    </row>
    <row r="6428" spans="45:47">
      <c r="AS6428" s="1"/>
      <c r="AT6428" s="1"/>
      <c r="AU6428" s="1"/>
    </row>
    <row r="6429" spans="45:47">
      <c r="AS6429" s="1"/>
      <c r="AT6429" s="1"/>
      <c r="AU6429" s="1"/>
    </row>
    <row r="6430" spans="45:47">
      <c r="AS6430" s="1"/>
      <c r="AT6430" s="1"/>
      <c r="AU6430" s="1"/>
    </row>
    <row r="6431" spans="45:47">
      <c r="AS6431" s="1"/>
      <c r="AT6431" s="1"/>
      <c r="AU6431" s="1"/>
    </row>
    <row r="6432" spans="45:47">
      <c r="AS6432" s="1"/>
      <c r="AT6432" s="1"/>
      <c r="AU6432" s="1"/>
    </row>
    <row r="6433" spans="45:47">
      <c r="AS6433" s="1"/>
      <c r="AT6433" s="1"/>
      <c r="AU6433" s="1"/>
    </row>
    <row r="6434" spans="45:47">
      <c r="AS6434" s="1"/>
      <c r="AT6434" s="1"/>
      <c r="AU6434" s="1"/>
    </row>
    <row r="6435" spans="45:47">
      <c r="AS6435" s="1"/>
      <c r="AT6435" s="1"/>
      <c r="AU6435" s="1"/>
    </row>
    <row r="6436" spans="45:47">
      <c r="AS6436" s="1"/>
      <c r="AT6436" s="1"/>
      <c r="AU6436" s="1"/>
    </row>
    <row r="6437" spans="45:47">
      <c r="AS6437" s="1"/>
      <c r="AT6437" s="1"/>
      <c r="AU6437" s="1"/>
    </row>
    <row r="6438" spans="45:47">
      <c r="AS6438" s="1"/>
      <c r="AT6438" s="1"/>
      <c r="AU6438" s="1"/>
    </row>
    <row r="6439" spans="45:47">
      <c r="AS6439" s="1"/>
      <c r="AT6439" s="1"/>
      <c r="AU6439" s="1"/>
    </row>
    <row r="6440" spans="45:47">
      <c r="AS6440" s="1"/>
      <c r="AT6440" s="1"/>
      <c r="AU6440" s="1"/>
    </row>
    <row r="6441" spans="45:47">
      <c r="AS6441" s="1"/>
      <c r="AT6441" s="1"/>
      <c r="AU6441" s="1"/>
    </row>
    <row r="6442" spans="45:47">
      <c r="AS6442" s="1"/>
      <c r="AT6442" s="1"/>
      <c r="AU6442" s="1"/>
    </row>
    <row r="6443" spans="45:47">
      <c r="AS6443" s="1"/>
      <c r="AT6443" s="1"/>
      <c r="AU6443" s="1"/>
    </row>
    <row r="6444" spans="45:47">
      <c r="AS6444" s="1"/>
      <c r="AT6444" s="1"/>
      <c r="AU6444" s="1"/>
    </row>
    <row r="6445" spans="45:47">
      <c r="AS6445" s="1"/>
      <c r="AT6445" s="1"/>
      <c r="AU6445" s="1"/>
    </row>
    <row r="6446" spans="45:47">
      <c r="AS6446" s="1"/>
      <c r="AT6446" s="1"/>
      <c r="AU6446" s="1"/>
    </row>
    <row r="6447" spans="45:47">
      <c r="AS6447" s="1"/>
      <c r="AT6447" s="1"/>
      <c r="AU6447" s="1"/>
    </row>
    <row r="6448" spans="45:47">
      <c r="AS6448" s="1"/>
      <c r="AT6448" s="1"/>
      <c r="AU6448" s="1"/>
    </row>
    <row r="6449" spans="45:47">
      <c r="AS6449" s="1"/>
      <c r="AT6449" s="1"/>
      <c r="AU6449" s="1"/>
    </row>
    <row r="6450" spans="45:47">
      <c r="AS6450" s="1"/>
      <c r="AT6450" s="1"/>
      <c r="AU6450" s="1"/>
    </row>
    <row r="6451" spans="45:47">
      <c r="AS6451" s="1"/>
      <c r="AT6451" s="1"/>
      <c r="AU6451" s="1"/>
    </row>
    <row r="6452" spans="45:47">
      <c r="AS6452" s="1"/>
      <c r="AT6452" s="1"/>
      <c r="AU6452" s="1"/>
    </row>
    <row r="6453" spans="45:47">
      <c r="AS6453" s="1"/>
      <c r="AT6453" s="1"/>
      <c r="AU6453" s="1"/>
    </row>
    <row r="6454" spans="45:47">
      <c r="AS6454" s="1"/>
      <c r="AT6454" s="1"/>
      <c r="AU6454" s="1"/>
    </row>
    <row r="6455" spans="45:47">
      <c r="AS6455" s="1"/>
      <c r="AT6455" s="1"/>
      <c r="AU6455" s="1"/>
    </row>
    <row r="6456" spans="45:47">
      <c r="AS6456" s="1"/>
      <c r="AT6456" s="1"/>
      <c r="AU6456" s="1"/>
    </row>
    <row r="6457" spans="45:47">
      <c r="AS6457" s="1"/>
      <c r="AT6457" s="1"/>
      <c r="AU6457" s="1"/>
    </row>
    <row r="6458" spans="45:47">
      <c r="AS6458" s="1"/>
      <c r="AT6458" s="1"/>
      <c r="AU6458" s="1"/>
    </row>
    <row r="6459" spans="45:47">
      <c r="AS6459" s="1"/>
      <c r="AT6459" s="1"/>
      <c r="AU6459" s="1"/>
    </row>
    <row r="6460" spans="45:47">
      <c r="AS6460" s="1"/>
      <c r="AT6460" s="1"/>
      <c r="AU6460" s="1"/>
    </row>
    <row r="6461" spans="45:47">
      <c r="AS6461" s="1"/>
      <c r="AT6461" s="1"/>
      <c r="AU6461" s="1"/>
    </row>
    <row r="6462" spans="45:47">
      <c r="AS6462" s="1"/>
      <c r="AT6462" s="1"/>
      <c r="AU6462" s="1"/>
    </row>
    <row r="6463" spans="45:47">
      <c r="AS6463" s="1"/>
      <c r="AT6463" s="1"/>
      <c r="AU6463" s="1"/>
    </row>
    <row r="6464" spans="45:47">
      <c r="AS6464" s="1"/>
      <c r="AT6464" s="1"/>
      <c r="AU6464" s="1"/>
    </row>
    <row r="6465" spans="45:47">
      <c r="AS6465" s="1"/>
      <c r="AT6465" s="1"/>
      <c r="AU6465" s="1"/>
    </row>
    <row r="6466" spans="45:47">
      <c r="AS6466" s="1"/>
      <c r="AT6466" s="1"/>
      <c r="AU6466" s="1"/>
    </row>
    <row r="6467" spans="45:47">
      <c r="AS6467" s="1"/>
      <c r="AT6467" s="1"/>
      <c r="AU6467" s="1"/>
    </row>
    <row r="6468" spans="45:47">
      <c r="AS6468" s="1"/>
      <c r="AT6468" s="1"/>
      <c r="AU6468" s="1"/>
    </row>
    <row r="6469" spans="45:47">
      <c r="AS6469" s="1"/>
      <c r="AT6469" s="1"/>
      <c r="AU6469" s="1"/>
    </row>
    <row r="6470" spans="45:47">
      <c r="AS6470" s="1"/>
      <c r="AT6470" s="1"/>
      <c r="AU6470" s="1"/>
    </row>
    <row r="6471" spans="45:47">
      <c r="AS6471" s="1"/>
      <c r="AT6471" s="1"/>
      <c r="AU6471" s="1"/>
    </row>
    <row r="6472" spans="45:47">
      <c r="AS6472" s="1"/>
      <c r="AT6472" s="1"/>
      <c r="AU6472" s="1"/>
    </row>
    <row r="6473" spans="45:47">
      <c r="AS6473" s="1"/>
      <c r="AT6473" s="1"/>
      <c r="AU6473" s="1"/>
    </row>
    <row r="6474" spans="45:47">
      <c r="AS6474" s="1"/>
      <c r="AT6474" s="1"/>
      <c r="AU6474" s="1"/>
    </row>
    <row r="6475" spans="45:47">
      <c r="AS6475" s="1"/>
      <c r="AT6475" s="1"/>
      <c r="AU6475" s="1"/>
    </row>
    <row r="6476" spans="45:47">
      <c r="AS6476" s="1"/>
      <c r="AT6476" s="1"/>
      <c r="AU6476" s="1"/>
    </row>
    <row r="6477" spans="45:47">
      <c r="AS6477" s="1"/>
      <c r="AT6477" s="1"/>
      <c r="AU6477" s="1"/>
    </row>
    <row r="6478" spans="45:47">
      <c r="AS6478" s="1"/>
      <c r="AT6478" s="1"/>
      <c r="AU6478" s="1"/>
    </row>
    <row r="6479" spans="45:47">
      <c r="AS6479" s="1"/>
      <c r="AT6479" s="1"/>
      <c r="AU6479" s="1"/>
    </row>
    <row r="6480" spans="45:47">
      <c r="AS6480" s="1"/>
      <c r="AT6480" s="1"/>
      <c r="AU6480" s="1"/>
    </row>
    <row r="6481" spans="45:47">
      <c r="AS6481" s="1"/>
      <c r="AT6481" s="1"/>
      <c r="AU6481" s="1"/>
    </row>
    <row r="6482" spans="45:47">
      <c r="AS6482" s="1"/>
      <c r="AT6482" s="1"/>
      <c r="AU6482" s="1"/>
    </row>
    <row r="6483" spans="45:47">
      <c r="AS6483" s="1"/>
      <c r="AT6483" s="1"/>
      <c r="AU6483" s="1"/>
    </row>
    <row r="6484" spans="45:47">
      <c r="AS6484" s="1"/>
      <c r="AT6484" s="1"/>
      <c r="AU6484" s="1"/>
    </row>
    <row r="6485" spans="45:47">
      <c r="AS6485" s="1"/>
      <c r="AT6485" s="1"/>
      <c r="AU6485" s="1"/>
    </row>
    <row r="6486" spans="45:47">
      <c r="AS6486" s="1"/>
      <c r="AT6486" s="1"/>
      <c r="AU6486" s="1"/>
    </row>
    <row r="6487" spans="45:47">
      <c r="AS6487" s="1"/>
      <c r="AT6487" s="1"/>
      <c r="AU6487" s="1"/>
    </row>
    <row r="6488" spans="45:47">
      <c r="AS6488" s="1"/>
      <c r="AT6488" s="1"/>
      <c r="AU6488" s="1"/>
    </row>
    <row r="6489" spans="45:47">
      <c r="AS6489" s="1"/>
      <c r="AT6489" s="1"/>
      <c r="AU6489" s="1"/>
    </row>
    <row r="6490" spans="45:47">
      <c r="AS6490" s="1"/>
      <c r="AT6490" s="1"/>
      <c r="AU6490" s="1"/>
    </row>
    <row r="6491" spans="45:47">
      <c r="AS6491" s="1"/>
      <c r="AT6491" s="1"/>
      <c r="AU6491" s="1"/>
    </row>
    <row r="6492" spans="45:47">
      <c r="AS6492" s="1"/>
      <c r="AT6492" s="1"/>
      <c r="AU6492" s="1"/>
    </row>
    <row r="6493" spans="45:47">
      <c r="AS6493" s="1"/>
      <c r="AT6493" s="1"/>
      <c r="AU6493" s="1"/>
    </row>
    <row r="6494" spans="45:47">
      <c r="AS6494" s="1"/>
      <c r="AT6494" s="1"/>
      <c r="AU6494" s="1"/>
    </row>
    <row r="6495" spans="45:47">
      <c r="AS6495" s="1"/>
      <c r="AT6495" s="1"/>
      <c r="AU6495" s="1"/>
    </row>
    <row r="6496" spans="45:47">
      <c r="AS6496" s="1"/>
      <c r="AT6496" s="1"/>
      <c r="AU6496" s="1"/>
    </row>
    <row r="6497" spans="45:47">
      <c r="AS6497" s="1"/>
      <c r="AT6497" s="1"/>
      <c r="AU6497" s="1"/>
    </row>
    <row r="6498" spans="45:47">
      <c r="AS6498" s="1"/>
      <c r="AT6498" s="1"/>
      <c r="AU6498" s="1"/>
    </row>
    <row r="6499" spans="45:47">
      <c r="AS6499" s="1"/>
      <c r="AT6499" s="1"/>
      <c r="AU6499" s="1"/>
    </row>
    <row r="6500" spans="45:47">
      <c r="AS6500" s="1"/>
      <c r="AT6500" s="1"/>
      <c r="AU6500" s="1"/>
    </row>
    <row r="6501" spans="45:47">
      <c r="AS6501" s="1"/>
      <c r="AT6501" s="1"/>
      <c r="AU6501" s="1"/>
    </row>
    <row r="6502" spans="45:47">
      <c r="AS6502" s="1"/>
      <c r="AT6502" s="1"/>
      <c r="AU6502" s="1"/>
    </row>
    <row r="6503" spans="45:47">
      <c r="AS6503" s="1"/>
      <c r="AT6503" s="1"/>
      <c r="AU6503" s="1"/>
    </row>
    <row r="6504" spans="45:47">
      <c r="AS6504" s="1"/>
      <c r="AT6504" s="1"/>
      <c r="AU6504" s="1"/>
    </row>
    <row r="6505" spans="45:47">
      <c r="AS6505" s="1"/>
      <c r="AT6505" s="1"/>
      <c r="AU6505" s="1"/>
    </row>
    <row r="6506" spans="45:47">
      <c r="AS6506" s="1"/>
      <c r="AT6506" s="1"/>
      <c r="AU6506" s="1"/>
    </row>
    <row r="6507" spans="45:47">
      <c r="AS6507" s="1"/>
      <c r="AT6507" s="1"/>
      <c r="AU6507" s="1"/>
    </row>
    <row r="6508" spans="45:47">
      <c r="AS6508" s="1"/>
      <c r="AT6508" s="1"/>
      <c r="AU6508" s="1"/>
    </row>
    <row r="6509" spans="45:47">
      <c r="AS6509" s="1"/>
      <c r="AT6509" s="1"/>
      <c r="AU6509" s="1"/>
    </row>
    <row r="6510" spans="45:47">
      <c r="AS6510" s="1"/>
      <c r="AT6510" s="1"/>
      <c r="AU6510" s="1"/>
    </row>
    <row r="6511" spans="45:47">
      <c r="AS6511" s="1"/>
      <c r="AT6511" s="1"/>
      <c r="AU6511" s="1"/>
    </row>
    <row r="6512" spans="45:47">
      <c r="AS6512" s="1"/>
      <c r="AT6512" s="1"/>
      <c r="AU6512" s="1"/>
    </row>
    <row r="6513" spans="45:47">
      <c r="AS6513" s="1"/>
      <c r="AT6513" s="1"/>
      <c r="AU6513" s="1"/>
    </row>
    <row r="6514" spans="45:47">
      <c r="AS6514" s="1"/>
      <c r="AT6514" s="1"/>
      <c r="AU6514" s="1"/>
    </row>
    <row r="6515" spans="45:47">
      <c r="AS6515" s="1"/>
      <c r="AT6515" s="1"/>
      <c r="AU6515" s="1"/>
    </row>
    <row r="6516" spans="45:47">
      <c r="AS6516" s="1"/>
      <c r="AT6516" s="1"/>
      <c r="AU6516" s="1"/>
    </row>
    <row r="6517" spans="45:47">
      <c r="AS6517" s="1"/>
      <c r="AT6517" s="1"/>
      <c r="AU6517" s="1"/>
    </row>
    <row r="6518" spans="45:47">
      <c r="AS6518" s="1"/>
      <c r="AT6518" s="1"/>
      <c r="AU6518" s="1"/>
    </row>
    <row r="6519" spans="45:47">
      <c r="AS6519" s="1"/>
      <c r="AT6519" s="1"/>
      <c r="AU6519" s="1"/>
    </row>
    <row r="6520" spans="45:47">
      <c r="AS6520" s="1"/>
      <c r="AT6520" s="1"/>
      <c r="AU6520" s="1"/>
    </row>
    <row r="6521" spans="45:47">
      <c r="AS6521" s="1"/>
      <c r="AT6521" s="1"/>
      <c r="AU6521" s="1"/>
    </row>
    <row r="6522" spans="45:47">
      <c r="AS6522" s="1"/>
      <c r="AT6522" s="1"/>
      <c r="AU6522" s="1"/>
    </row>
    <row r="6523" spans="45:47">
      <c r="AS6523" s="1"/>
      <c r="AT6523" s="1"/>
      <c r="AU6523" s="1"/>
    </row>
    <row r="6524" spans="45:47">
      <c r="AS6524" s="1"/>
      <c r="AT6524" s="1"/>
      <c r="AU6524" s="1"/>
    </row>
    <row r="6525" spans="45:47">
      <c r="AS6525" s="1"/>
      <c r="AT6525" s="1"/>
      <c r="AU6525" s="1"/>
    </row>
    <row r="6526" spans="45:47">
      <c r="AS6526" s="1"/>
      <c r="AT6526" s="1"/>
      <c r="AU6526" s="1"/>
    </row>
    <row r="6527" spans="45:47">
      <c r="AS6527" s="1"/>
      <c r="AT6527" s="1"/>
      <c r="AU6527" s="1"/>
    </row>
    <row r="6528" spans="45:47">
      <c r="AS6528" s="1"/>
      <c r="AT6528" s="1"/>
      <c r="AU6528" s="1"/>
    </row>
    <row r="6529" spans="45:47">
      <c r="AS6529" s="1"/>
      <c r="AT6529" s="1"/>
      <c r="AU6529" s="1"/>
    </row>
    <row r="6530" spans="45:47">
      <c r="AS6530" s="1"/>
      <c r="AT6530" s="1"/>
      <c r="AU6530" s="1"/>
    </row>
    <row r="6531" spans="45:47">
      <c r="AS6531" s="1"/>
      <c r="AT6531" s="1"/>
      <c r="AU6531" s="1"/>
    </row>
    <row r="6532" spans="45:47">
      <c r="AS6532" s="1"/>
      <c r="AT6532" s="1"/>
      <c r="AU6532" s="1"/>
    </row>
    <row r="6533" spans="45:47">
      <c r="AS6533" s="1"/>
      <c r="AT6533" s="1"/>
      <c r="AU6533" s="1"/>
    </row>
    <row r="6534" spans="45:47">
      <c r="AS6534" s="1"/>
      <c r="AT6534" s="1"/>
      <c r="AU6534" s="1"/>
    </row>
    <row r="6535" spans="45:47">
      <c r="AS6535" s="1"/>
      <c r="AT6535" s="1"/>
      <c r="AU6535" s="1"/>
    </row>
    <row r="6536" spans="45:47">
      <c r="AS6536" s="1"/>
      <c r="AT6536" s="1"/>
      <c r="AU6536" s="1"/>
    </row>
    <row r="6537" spans="45:47">
      <c r="AS6537" s="1"/>
      <c r="AT6537" s="1"/>
      <c r="AU6537" s="1"/>
    </row>
    <row r="6538" spans="45:47">
      <c r="AS6538" s="1"/>
      <c r="AT6538" s="1"/>
      <c r="AU6538" s="1"/>
    </row>
    <row r="6539" spans="45:47">
      <c r="AS6539" s="1"/>
      <c r="AT6539" s="1"/>
      <c r="AU6539" s="1"/>
    </row>
    <row r="6540" spans="45:47">
      <c r="AS6540" s="1"/>
      <c r="AT6540" s="1"/>
      <c r="AU6540" s="1"/>
    </row>
    <row r="6541" spans="45:47">
      <c r="AS6541" s="1"/>
      <c r="AT6541" s="1"/>
      <c r="AU6541" s="1"/>
    </row>
    <row r="6542" spans="45:47">
      <c r="AS6542" s="1"/>
      <c r="AT6542" s="1"/>
      <c r="AU6542" s="1"/>
    </row>
    <row r="6543" spans="45:47">
      <c r="AS6543" s="1"/>
      <c r="AT6543" s="1"/>
      <c r="AU6543" s="1"/>
    </row>
    <row r="6544" spans="45:47">
      <c r="AS6544" s="1"/>
      <c r="AT6544" s="1"/>
      <c r="AU6544" s="1"/>
    </row>
    <row r="6545" spans="45:47">
      <c r="AS6545" s="1"/>
      <c r="AT6545" s="1"/>
      <c r="AU6545" s="1"/>
    </row>
    <row r="6546" spans="45:47">
      <c r="AS6546" s="1"/>
      <c r="AT6546" s="1"/>
      <c r="AU6546" s="1"/>
    </row>
    <row r="6547" spans="45:47">
      <c r="AS6547" s="1"/>
      <c r="AT6547" s="1"/>
      <c r="AU6547" s="1"/>
    </row>
    <row r="6548" spans="45:47">
      <c r="AS6548" s="1"/>
      <c r="AT6548" s="1"/>
      <c r="AU6548" s="1"/>
    </row>
    <row r="6549" spans="45:47">
      <c r="AS6549" s="1"/>
      <c r="AT6549" s="1"/>
      <c r="AU6549" s="1"/>
    </row>
    <row r="6550" spans="45:47">
      <c r="AS6550" s="1"/>
      <c r="AT6550" s="1"/>
      <c r="AU6550" s="1"/>
    </row>
    <row r="6551" spans="45:47">
      <c r="AS6551" s="1"/>
      <c r="AT6551" s="1"/>
      <c r="AU6551" s="1"/>
    </row>
    <row r="6552" spans="45:47">
      <c r="AS6552" s="1"/>
      <c r="AT6552" s="1"/>
      <c r="AU6552" s="1"/>
    </row>
    <row r="6553" spans="45:47">
      <c r="AS6553" s="1"/>
      <c r="AT6553" s="1"/>
      <c r="AU6553" s="1"/>
    </row>
    <row r="6554" spans="45:47">
      <c r="AS6554" s="1"/>
      <c r="AT6554" s="1"/>
      <c r="AU6554" s="1"/>
    </row>
    <row r="6555" spans="45:47">
      <c r="AS6555" s="1"/>
      <c r="AT6555" s="1"/>
      <c r="AU6555" s="1"/>
    </row>
    <row r="6556" spans="45:47">
      <c r="AS6556" s="1"/>
      <c r="AT6556" s="1"/>
      <c r="AU6556" s="1"/>
    </row>
    <row r="6557" spans="45:47">
      <c r="AS6557" s="1"/>
      <c r="AT6557" s="1"/>
      <c r="AU6557" s="1"/>
    </row>
    <row r="6558" spans="45:47">
      <c r="AS6558" s="1"/>
      <c r="AT6558" s="1"/>
      <c r="AU6558" s="1"/>
    </row>
    <row r="6559" spans="45:47">
      <c r="AS6559" s="1"/>
      <c r="AT6559" s="1"/>
      <c r="AU6559" s="1"/>
    </row>
    <row r="6560" spans="45:47">
      <c r="AS6560" s="1"/>
      <c r="AT6560" s="1"/>
      <c r="AU6560" s="1"/>
    </row>
    <row r="6561" spans="45:47">
      <c r="AS6561" s="1"/>
      <c r="AT6561" s="1"/>
      <c r="AU6561" s="1"/>
    </row>
    <row r="6562" spans="45:47">
      <c r="AS6562" s="1"/>
      <c r="AT6562" s="1"/>
      <c r="AU6562" s="1"/>
    </row>
    <row r="6563" spans="45:47">
      <c r="AS6563" s="1"/>
      <c r="AT6563" s="1"/>
      <c r="AU6563" s="1"/>
    </row>
    <row r="6564" spans="45:47">
      <c r="AS6564" s="1"/>
      <c r="AT6564" s="1"/>
      <c r="AU6564" s="1"/>
    </row>
    <row r="6565" spans="45:47">
      <c r="AS6565" s="1"/>
      <c r="AT6565" s="1"/>
      <c r="AU6565" s="1"/>
    </row>
    <row r="6566" spans="45:47">
      <c r="AS6566" s="1"/>
      <c r="AT6566" s="1"/>
      <c r="AU6566" s="1"/>
    </row>
    <row r="6567" spans="45:47">
      <c r="AS6567" s="1"/>
      <c r="AT6567" s="1"/>
      <c r="AU6567" s="1"/>
    </row>
    <row r="6568" spans="45:47">
      <c r="AS6568" s="1"/>
      <c r="AT6568" s="1"/>
      <c r="AU6568" s="1"/>
    </row>
    <row r="6569" spans="45:47">
      <c r="AS6569" s="1"/>
      <c r="AT6569" s="1"/>
      <c r="AU6569" s="1"/>
    </row>
    <row r="6570" spans="45:47">
      <c r="AS6570" s="1"/>
      <c r="AT6570" s="1"/>
      <c r="AU6570" s="1"/>
    </row>
    <row r="6571" spans="45:47">
      <c r="AS6571" s="1"/>
      <c r="AT6571" s="1"/>
      <c r="AU6571" s="1"/>
    </row>
    <row r="6572" spans="45:47">
      <c r="AS6572" s="1"/>
      <c r="AT6572" s="1"/>
      <c r="AU6572" s="1"/>
    </row>
    <row r="6573" spans="45:47">
      <c r="AS6573" s="1"/>
      <c r="AT6573" s="1"/>
      <c r="AU6573" s="1"/>
    </row>
    <row r="6574" spans="45:47">
      <c r="AS6574" s="1"/>
      <c r="AT6574" s="1"/>
      <c r="AU6574" s="1"/>
    </row>
    <row r="6575" spans="45:47">
      <c r="AS6575" s="1"/>
      <c r="AT6575" s="1"/>
      <c r="AU6575" s="1"/>
    </row>
    <row r="6576" spans="45:47">
      <c r="AS6576" s="1"/>
      <c r="AT6576" s="1"/>
      <c r="AU6576" s="1"/>
    </row>
    <row r="6577" spans="45:47">
      <c r="AS6577" s="1"/>
      <c r="AT6577" s="1"/>
      <c r="AU6577" s="1"/>
    </row>
    <row r="6578" spans="45:47">
      <c r="AS6578" s="1"/>
      <c r="AT6578" s="1"/>
      <c r="AU6578" s="1"/>
    </row>
    <row r="6579" spans="45:47">
      <c r="AS6579" s="1"/>
      <c r="AT6579" s="1"/>
      <c r="AU6579" s="1"/>
    </row>
    <row r="6580" spans="45:47">
      <c r="AS6580" s="1"/>
      <c r="AT6580" s="1"/>
      <c r="AU6580" s="1"/>
    </row>
    <row r="6581" spans="45:47">
      <c r="AS6581" s="1"/>
      <c r="AT6581" s="1"/>
      <c r="AU6581" s="1"/>
    </row>
    <row r="6582" spans="45:47">
      <c r="AS6582" s="1"/>
      <c r="AT6582" s="1"/>
      <c r="AU6582" s="1"/>
    </row>
    <row r="6583" spans="45:47">
      <c r="AS6583" s="1"/>
      <c r="AT6583" s="1"/>
      <c r="AU6583" s="1"/>
    </row>
    <row r="6584" spans="45:47">
      <c r="AS6584" s="1"/>
      <c r="AT6584" s="1"/>
      <c r="AU6584" s="1"/>
    </row>
    <row r="6585" spans="45:47">
      <c r="AS6585" s="1"/>
      <c r="AT6585" s="1"/>
      <c r="AU6585" s="1"/>
    </row>
    <row r="6586" spans="45:47">
      <c r="AS6586" s="1"/>
      <c r="AT6586" s="1"/>
      <c r="AU6586" s="1"/>
    </row>
    <row r="6587" spans="45:47">
      <c r="AS6587" s="1"/>
      <c r="AT6587" s="1"/>
      <c r="AU6587" s="1"/>
    </row>
    <row r="6588" spans="45:47">
      <c r="AS6588" s="1"/>
      <c r="AT6588" s="1"/>
      <c r="AU6588" s="1"/>
    </row>
    <row r="6589" spans="45:47">
      <c r="AS6589" s="1"/>
      <c r="AT6589" s="1"/>
      <c r="AU6589" s="1"/>
    </row>
    <row r="6590" spans="45:47">
      <c r="AS6590" s="1"/>
      <c r="AT6590" s="1"/>
      <c r="AU6590" s="1"/>
    </row>
    <row r="6591" spans="45:47">
      <c r="AS6591" s="1"/>
      <c r="AT6591" s="1"/>
      <c r="AU6591" s="1"/>
    </row>
    <row r="6592" spans="45:47">
      <c r="AS6592" s="1"/>
      <c r="AT6592" s="1"/>
      <c r="AU6592" s="1"/>
    </row>
    <row r="6593" spans="45:47">
      <c r="AS6593" s="1"/>
      <c r="AT6593" s="1"/>
      <c r="AU6593" s="1"/>
    </row>
    <row r="6594" spans="45:47">
      <c r="AS6594" s="1"/>
      <c r="AT6594" s="1"/>
      <c r="AU6594" s="1"/>
    </row>
    <row r="6595" spans="45:47">
      <c r="AS6595" s="1"/>
      <c r="AT6595" s="1"/>
      <c r="AU6595" s="1"/>
    </row>
    <row r="6596" spans="45:47">
      <c r="AS6596" s="1"/>
      <c r="AT6596" s="1"/>
      <c r="AU6596" s="1"/>
    </row>
    <row r="6597" spans="45:47">
      <c r="AS6597" s="1"/>
      <c r="AT6597" s="1"/>
      <c r="AU6597" s="1"/>
    </row>
    <row r="6598" spans="45:47">
      <c r="AS6598" s="1"/>
      <c r="AT6598" s="1"/>
      <c r="AU6598" s="1"/>
    </row>
    <row r="6599" spans="45:47">
      <c r="AS6599" s="1"/>
      <c r="AT6599" s="1"/>
      <c r="AU6599" s="1"/>
    </row>
    <row r="6600" spans="45:47">
      <c r="AS6600" s="1"/>
      <c r="AT6600" s="1"/>
      <c r="AU6600" s="1"/>
    </row>
    <row r="6601" spans="45:47">
      <c r="AS6601" s="1"/>
      <c r="AT6601" s="1"/>
      <c r="AU6601" s="1"/>
    </row>
    <row r="6602" spans="45:47">
      <c r="AS6602" s="1"/>
      <c r="AT6602" s="1"/>
      <c r="AU6602" s="1"/>
    </row>
    <row r="6603" spans="45:47">
      <c r="AS6603" s="1"/>
      <c r="AT6603" s="1"/>
      <c r="AU6603" s="1"/>
    </row>
    <row r="6604" spans="45:47">
      <c r="AS6604" s="1"/>
      <c r="AT6604" s="1"/>
      <c r="AU6604" s="1"/>
    </row>
    <row r="6605" spans="45:47">
      <c r="AS6605" s="1"/>
      <c r="AT6605" s="1"/>
      <c r="AU6605" s="1"/>
    </row>
    <row r="6606" spans="45:47">
      <c r="AS6606" s="1"/>
      <c r="AT6606" s="1"/>
      <c r="AU6606" s="1"/>
    </row>
    <row r="6607" spans="45:47">
      <c r="AS6607" s="1"/>
      <c r="AT6607" s="1"/>
      <c r="AU6607" s="1"/>
    </row>
    <row r="6608" spans="45:47">
      <c r="AS6608" s="1"/>
      <c r="AT6608" s="1"/>
      <c r="AU6608" s="1"/>
    </row>
    <row r="6609" spans="45:47">
      <c r="AS6609" s="1"/>
      <c r="AT6609" s="1"/>
      <c r="AU6609" s="1"/>
    </row>
    <row r="6610" spans="45:47">
      <c r="AS6610" s="1"/>
      <c r="AT6610" s="1"/>
      <c r="AU6610" s="1"/>
    </row>
    <row r="6611" spans="45:47">
      <c r="AS6611" s="1"/>
      <c r="AT6611" s="1"/>
      <c r="AU6611" s="1"/>
    </row>
    <row r="6612" spans="45:47">
      <c r="AS6612" s="1"/>
      <c r="AT6612" s="1"/>
      <c r="AU6612" s="1"/>
    </row>
    <row r="6613" spans="45:47">
      <c r="AS6613" s="1"/>
      <c r="AT6613" s="1"/>
      <c r="AU6613" s="1"/>
    </row>
    <row r="6614" spans="45:47">
      <c r="AS6614" s="1"/>
      <c r="AT6614" s="1"/>
      <c r="AU6614" s="1"/>
    </row>
    <row r="6615" spans="45:47">
      <c r="AS6615" s="1"/>
      <c r="AT6615" s="1"/>
      <c r="AU6615" s="1"/>
    </row>
    <row r="6616" spans="45:47">
      <c r="AS6616" s="1"/>
      <c r="AT6616" s="1"/>
      <c r="AU6616" s="1"/>
    </row>
    <row r="6617" spans="45:47">
      <c r="AS6617" s="1"/>
      <c r="AT6617" s="1"/>
      <c r="AU6617" s="1"/>
    </row>
    <row r="6618" spans="45:47">
      <c r="AS6618" s="1"/>
      <c r="AT6618" s="1"/>
      <c r="AU6618" s="1"/>
    </row>
    <row r="6619" spans="45:47">
      <c r="AS6619" s="1"/>
      <c r="AT6619" s="1"/>
      <c r="AU6619" s="1"/>
    </row>
    <row r="6620" spans="45:47">
      <c r="AS6620" s="1"/>
      <c r="AT6620" s="1"/>
      <c r="AU6620" s="1"/>
    </row>
    <row r="6621" spans="45:47">
      <c r="AS6621" s="1"/>
      <c r="AT6621" s="1"/>
      <c r="AU6621" s="1"/>
    </row>
    <row r="6622" spans="45:47">
      <c r="AS6622" s="1"/>
      <c r="AT6622" s="1"/>
      <c r="AU6622" s="1"/>
    </row>
    <row r="6623" spans="45:47">
      <c r="AS6623" s="1"/>
      <c r="AT6623" s="1"/>
      <c r="AU6623" s="1"/>
    </row>
    <row r="6624" spans="45:47">
      <c r="AS6624" s="1"/>
      <c r="AT6624" s="1"/>
      <c r="AU6624" s="1"/>
    </row>
    <row r="6625" spans="45:47">
      <c r="AS6625" s="1"/>
      <c r="AT6625" s="1"/>
      <c r="AU6625" s="1"/>
    </row>
    <row r="6626" spans="45:47">
      <c r="AS6626" s="1"/>
      <c r="AT6626" s="1"/>
      <c r="AU6626" s="1"/>
    </row>
    <row r="6627" spans="45:47">
      <c r="AS6627" s="1"/>
      <c r="AT6627" s="1"/>
      <c r="AU6627" s="1"/>
    </row>
    <row r="6628" spans="45:47">
      <c r="AS6628" s="1"/>
      <c r="AT6628" s="1"/>
      <c r="AU6628" s="1"/>
    </row>
    <row r="6629" spans="45:47">
      <c r="AS6629" s="1"/>
      <c r="AT6629" s="1"/>
      <c r="AU6629" s="1"/>
    </row>
    <row r="6630" spans="45:47">
      <c r="AS6630" s="1"/>
      <c r="AT6630" s="1"/>
      <c r="AU6630" s="1"/>
    </row>
    <row r="6631" spans="45:47">
      <c r="AS6631" s="1"/>
      <c r="AT6631" s="1"/>
      <c r="AU6631" s="1"/>
    </row>
    <row r="6632" spans="45:47">
      <c r="AS6632" s="1"/>
      <c r="AT6632" s="1"/>
      <c r="AU6632" s="1"/>
    </row>
    <row r="6633" spans="45:47">
      <c r="AS6633" s="1"/>
      <c r="AT6633" s="1"/>
      <c r="AU6633" s="1"/>
    </row>
    <row r="6634" spans="45:47">
      <c r="AS6634" s="1"/>
      <c r="AT6634" s="1"/>
      <c r="AU6634" s="1"/>
    </row>
    <row r="6635" spans="45:47">
      <c r="AS6635" s="1"/>
      <c r="AT6635" s="1"/>
      <c r="AU6635" s="1"/>
    </row>
    <row r="6636" spans="45:47">
      <c r="AS6636" s="1"/>
      <c r="AT6636" s="1"/>
      <c r="AU6636" s="1"/>
    </row>
    <row r="6637" spans="45:47">
      <c r="AS6637" s="1"/>
      <c r="AT6637" s="1"/>
      <c r="AU6637" s="1"/>
    </row>
    <row r="6638" spans="45:47">
      <c r="AS6638" s="1"/>
      <c r="AT6638" s="1"/>
      <c r="AU6638" s="1"/>
    </row>
    <row r="6639" spans="45:47">
      <c r="AS6639" s="1"/>
      <c r="AT6639" s="1"/>
      <c r="AU6639" s="1"/>
    </row>
    <row r="6640" spans="45:47">
      <c r="AS6640" s="1"/>
      <c r="AT6640" s="1"/>
      <c r="AU6640" s="1"/>
    </row>
    <row r="6641" spans="45:47">
      <c r="AS6641" s="1"/>
      <c r="AT6641" s="1"/>
      <c r="AU6641" s="1"/>
    </row>
    <row r="6642" spans="45:47">
      <c r="AS6642" s="1"/>
      <c r="AT6642" s="1"/>
      <c r="AU6642" s="1"/>
    </row>
    <row r="6643" spans="45:47">
      <c r="AS6643" s="1"/>
      <c r="AT6643" s="1"/>
      <c r="AU6643" s="1"/>
    </row>
    <row r="6644" spans="45:47">
      <c r="AS6644" s="1"/>
      <c r="AT6644" s="1"/>
      <c r="AU6644" s="1"/>
    </row>
    <row r="6645" spans="45:47">
      <c r="AS6645" s="1"/>
      <c r="AT6645" s="1"/>
      <c r="AU6645" s="1"/>
    </row>
    <row r="6646" spans="45:47">
      <c r="AS6646" s="1"/>
      <c r="AT6646" s="1"/>
      <c r="AU6646" s="1"/>
    </row>
    <row r="6647" spans="45:47">
      <c r="AS6647" s="1"/>
      <c r="AT6647" s="1"/>
      <c r="AU6647" s="1"/>
    </row>
    <row r="6648" spans="45:47">
      <c r="AS6648" s="1"/>
      <c r="AT6648" s="1"/>
      <c r="AU6648" s="1"/>
    </row>
    <row r="6649" spans="45:47">
      <c r="AS6649" s="1"/>
      <c r="AT6649" s="1"/>
      <c r="AU6649" s="1"/>
    </row>
    <row r="6650" spans="45:47">
      <c r="AS6650" s="1"/>
      <c r="AT6650" s="1"/>
      <c r="AU6650" s="1"/>
    </row>
    <row r="6651" spans="45:47">
      <c r="AS6651" s="1"/>
      <c r="AT6651" s="1"/>
      <c r="AU6651" s="1"/>
    </row>
    <row r="6652" spans="45:47">
      <c r="AS6652" s="1"/>
      <c r="AT6652" s="1"/>
      <c r="AU6652" s="1"/>
    </row>
    <row r="6653" spans="45:47">
      <c r="AS6653" s="1"/>
      <c r="AT6653" s="1"/>
      <c r="AU6653" s="1"/>
    </row>
    <row r="6654" spans="45:47">
      <c r="AS6654" s="1"/>
      <c r="AT6654" s="1"/>
      <c r="AU6654" s="1"/>
    </row>
    <row r="6655" spans="45:47">
      <c r="AS6655" s="1"/>
      <c r="AT6655" s="1"/>
      <c r="AU6655" s="1"/>
    </row>
    <row r="6656" spans="45:47">
      <c r="AS6656" s="1"/>
      <c r="AT6656" s="1"/>
      <c r="AU6656" s="1"/>
    </row>
    <row r="6657" spans="45:47">
      <c r="AS6657" s="1"/>
      <c r="AT6657" s="1"/>
      <c r="AU6657" s="1"/>
    </row>
    <row r="6658" spans="45:47">
      <c r="AS6658" s="1"/>
      <c r="AT6658" s="1"/>
      <c r="AU6658" s="1"/>
    </row>
    <row r="6659" spans="45:47">
      <c r="AS6659" s="1"/>
      <c r="AT6659" s="1"/>
      <c r="AU6659" s="1"/>
    </row>
    <row r="6660" spans="45:47">
      <c r="AS6660" s="1"/>
      <c r="AT6660" s="1"/>
      <c r="AU6660" s="1"/>
    </row>
    <row r="6661" spans="45:47">
      <c r="AS6661" s="1"/>
      <c r="AT6661" s="1"/>
      <c r="AU6661" s="1"/>
    </row>
    <row r="6662" spans="45:47">
      <c r="AS6662" s="1"/>
      <c r="AT6662" s="1"/>
      <c r="AU6662" s="1"/>
    </row>
    <row r="6663" spans="45:47">
      <c r="AS6663" s="1"/>
      <c r="AT6663" s="1"/>
      <c r="AU6663" s="1"/>
    </row>
    <row r="6664" spans="45:47">
      <c r="AS6664" s="1"/>
      <c r="AT6664" s="1"/>
      <c r="AU6664" s="1"/>
    </row>
    <row r="6665" spans="45:47">
      <c r="AS6665" s="1"/>
      <c r="AT6665" s="1"/>
      <c r="AU6665" s="1"/>
    </row>
    <row r="6666" spans="45:47">
      <c r="AS6666" s="1"/>
      <c r="AT6666" s="1"/>
      <c r="AU6666" s="1"/>
    </row>
    <row r="6667" spans="45:47">
      <c r="AS6667" s="1"/>
      <c r="AT6667" s="1"/>
      <c r="AU6667" s="1"/>
    </row>
    <row r="6668" spans="45:47">
      <c r="AS6668" s="1"/>
      <c r="AT6668" s="1"/>
      <c r="AU6668" s="1"/>
    </row>
    <row r="6669" spans="45:47">
      <c r="AS6669" s="1"/>
      <c r="AT6669" s="1"/>
      <c r="AU6669" s="1"/>
    </row>
    <row r="6670" spans="45:47">
      <c r="AS6670" s="1"/>
      <c r="AT6670" s="1"/>
      <c r="AU6670" s="1"/>
    </row>
    <row r="6671" spans="45:47">
      <c r="AS6671" s="1"/>
      <c r="AT6671" s="1"/>
      <c r="AU6671" s="1"/>
    </row>
    <row r="6672" spans="45:47">
      <c r="AS6672" s="1"/>
      <c r="AT6672" s="1"/>
      <c r="AU6672" s="1"/>
    </row>
    <row r="6673" spans="45:47">
      <c r="AS6673" s="1"/>
      <c r="AT6673" s="1"/>
      <c r="AU6673" s="1"/>
    </row>
    <row r="6674" spans="45:47">
      <c r="AS6674" s="1"/>
      <c r="AT6674" s="1"/>
      <c r="AU6674" s="1"/>
    </row>
    <row r="6675" spans="45:47">
      <c r="AS6675" s="1"/>
      <c r="AT6675" s="1"/>
      <c r="AU6675" s="1"/>
    </row>
    <row r="6676" spans="45:47">
      <c r="AS6676" s="1"/>
      <c r="AT6676" s="1"/>
      <c r="AU6676" s="1"/>
    </row>
    <row r="6677" spans="45:47">
      <c r="AS6677" s="1"/>
      <c r="AT6677" s="1"/>
      <c r="AU6677" s="1"/>
    </row>
    <row r="6678" spans="45:47">
      <c r="AS6678" s="1"/>
      <c r="AT6678" s="1"/>
      <c r="AU6678" s="1"/>
    </row>
    <row r="6679" spans="45:47">
      <c r="AS6679" s="1"/>
      <c r="AT6679" s="1"/>
      <c r="AU6679" s="1"/>
    </row>
    <row r="6680" spans="45:47">
      <c r="AS6680" s="1"/>
      <c r="AT6680" s="1"/>
      <c r="AU6680" s="1"/>
    </row>
    <row r="6681" spans="45:47">
      <c r="AS6681" s="1"/>
      <c r="AT6681" s="1"/>
      <c r="AU6681" s="1"/>
    </row>
    <row r="6682" spans="45:47">
      <c r="AS6682" s="1"/>
      <c r="AT6682" s="1"/>
      <c r="AU6682" s="1"/>
    </row>
    <row r="6683" spans="45:47">
      <c r="AS6683" s="1"/>
      <c r="AT6683" s="1"/>
      <c r="AU6683" s="1"/>
    </row>
    <row r="6684" spans="45:47">
      <c r="AS6684" s="1"/>
      <c r="AT6684" s="1"/>
      <c r="AU6684" s="1"/>
    </row>
    <row r="6685" spans="45:47">
      <c r="AS6685" s="1"/>
      <c r="AT6685" s="1"/>
      <c r="AU6685" s="1"/>
    </row>
    <row r="6686" spans="45:47">
      <c r="AS6686" s="1"/>
      <c r="AT6686" s="1"/>
      <c r="AU6686" s="1"/>
    </row>
    <row r="6687" spans="45:47">
      <c r="AS6687" s="1"/>
      <c r="AT6687" s="1"/>
      <c r="AU6687" s="1"/>
    </row>
    <row r="6688" spans="45:47">
      <c r="AS6688" s="1"/>
      <c r="AT6688" s="1"/>
      <c r="AU6688" s="1"/>
    </row>
    <row r="6689" spans="45:47">
      <c r="AS6689" s="1"/>
      <c r="AT6689" s="1"/>
      <c r="AU6689" s="1"/>
    </row>
    <row r="6690" spans="45:47">
      <c r="AS6690" s="1"/>
      <c r="AT6690" s="1"/>
      <c r="AU6690" s="1"/>
    </row>
    <row r="6691" spans="45:47">
      <c r="AS6691" s="1"/>
      <c r="AT6691" s="1"/>
      <c r="AU6691" s="1"/>
    </row>
    <row r="6692" spans="45:47">
      <c r="AS6692" s="1"/>
      <c r="AT6692" s="1"/>
      <c r="AU6692" s="1"/>
    </row>
    <row r="6693" spans="45:47">
      <c r="AS6693" s="1"/>
      <c r="AT6693" s="1"/>
      <c r="AU6693" s="1"/>
    </row>
    <row r="6694" spans="45:47">
      <c r="AS6694" s="1"/>
      <c r="AT6694" s="1"/>
      <c r="AU6694" s="1"/>
    </row>
    <row r="6695" spans="45:47">
      <c r="AS6695" s="1"/>
      <c r="AT6695" s="1"/>
      <c r="AU6695" s="1"/>
    </row>
    <row r="6696" spans="45:47">
      <c r="AS6696" s="1"/>
      <c r="AT6696" s="1"/>
      <c r="AU6696" s="1"/>
    </row>
    <row r="6697" spans="45:47">
      <c r="AS6697" s="1"/>
      <c r="AT6697" s="1"/>
      <c r="AU6697" s="1"/>
    </row>
    <row r="6698" spans="45:47">
      <c r="AS6698" s="1"/>
      <c r="AT6698" s="1"/>
      <c r="AU6698" s="1"/>
    </row>
    <row r="6699" spans="45:47">
      <c r="AS6699" s="1"/>
      <c r="AT6699" s="1"/>
      <c r="AU6699" s="1"/>
    </row>
    <row r="6700" spans="45:47">
      <c r="AS6700" s="1"/>
      <c r="AT6700" s="1"/>
      <c r="AU6700" s="1"/>
    </row>
    <row r="6701" spans="45:47">
      <c r="AS6701" s="1"/>
      <c r="AT6701" s="1"/>
      <c r="AU6701" s="1"/>
    </row>
    <row r="6702" spans="45:47">
      <c r="AS6702" s="1"/>
      <c r="AT6702" s="1"/>
      <c r="AU6702" s="1"/>
    </row>
    <row r="6703" spans="45:47">
      <c r="AS6703" s="1"/>
      <c r="AT6703" s="1"/>
      <c r="AU6703" s="1"/>
    </row>
    <row r="6704" spans="45:47">
      <c r="AS6704" s="1"/>
      <c r="AT6704" s="1"/>
      <c r="AU6704" s="1"/>
    </row>
    <row r="6705" spans="45:47">
      <c r="AS6705" s="1"/>
      <c r="AT6705" s="1"/>
      <c r="AU6705" s="1"/>
    </row>
    <row r="6706" spans="45:47">
      <c r="AS6706" s="1"/>
      <c r="AT6706" s="1"/>
      <c r="AU6706" s="1"/>
    </row>
    <row r="6707" spans="45:47">
      <c r="AS6707" s="1"/>
      <c r="AT6707" s="1"/>
      <c r="AU6707" s="1"/>
    </row>
    <row r="6708" spans="45:47">
      <c r="AS6708" s="1"/>
      <c r="AT6708" s="1"/>
      <c r="AU6708" s="1"/>
    </row>
    <row r="6709" spans="45:47">
      <c r="AS6709" s="1"/>
      <c r="AT6709" s="1"/>
      <c r="AU6709" s="1"/>
    </row>
    <row r="6710" spans="45:47">
      <c r="AS6710" s="1"/>
      <c r="AT6710" s="1"/>
      <c r="AU6710" s="1"/>
    </row>
    <row r="6711" spans="45:47">
      <c r="AS6711" s="1"/>
      <c r="AT6711" s="1"/>
      <c r="AU6711" s="1"/>
    </row>
    <row r="6712" spans="45:47">
      <c r="AS6712" s="1"/>
      <c r="AT6712" s="1"/>
      <c r="AU6712" s="1"/>
    </row>
    <row r="6713" spans="45:47">
      <c r="AS6713" s="1"/>
      <c r="AT6713" s="1"/>
      <c r="AU6713" s="1"/>
    </row>
    <row r="6714" spans="45:47">
      <c r="AS6714" s="1"/>
      <c r="AT6714" s="1"/>
      <c r="AU6714" s="1"/>
    </row>
    <row r="6715" spans="45:47">
      <c r="AS6715" s="1"/>
      <c r="AT6715" s="1"/>
      <c r="AU6715" s="1"/>
    </row>
    <row r="6716" spans="45:47">
      <c r="AS6716" s="1"/>
      <c r="AT6716" s="1"/>
      <c r="AU6716" s="1"/>
    </row>
    <row r="6717" spans="45:47">
      <c r="AS6717" s="1"/>
      <c r="AT6717" s="1"/>
      <c r="AU6717" s="1"/>
    </row>
    <row r="6718" spans="45:47">
      <c r="AS6718" s="1"/>
      <c r="AT6718" s="1"/>
      <c r="AU6718" s="1"/>
    </row>
    <row r="6719" spans="45:47">
      <c r="AS6719" s="1"/>
      <c r="AT6719" s="1"/>
      <c r="AU6719" s="1"/>
    </row>
    <row r="6720" spans="45:47">
      <c r="AS6720" s="1"/>
      <c r="AT6720" s="1"/>
      <c r="AU6720" s="1"/>
    </row>
    <row r="6721" spans="45:47">
      <c r="AS6721" s="1"/>
      <c r="AT6721" s="1"/>
      <c r="AU6721" s="1"/>
    </row>
    <row r="6722" spans="45:47">
      <c r="AS6722" s="1"/>
      <c r="AT6722" s="1"/>
      <c r="AU6722" s="1"/>
    </row>
    <row r="6723" spans="45:47">
      <c r="AS6723" s="1"/>
      <c r="AT6723" s="1"/>
      <c r="AU6723" s="1"/>
    </row>
    <row r="6724" spans="45:47">
      <c r="AS6724" s="1"/>
      <c r="AT6724" s="1"/>
      <c r="AU6724" s="1"/>
    </row>
    <row r="6725" spans="45:47">
      <c r="AS6725" s="1"/>
      <c r="AT6725" s="1"/>
      <c r="AU6725" s="1"/>
    </row>
    <row r="6726" spans="45:47">
      <c r="AS6726" s="1"/>
      <c r="AT6726" s="1"/>
      <c r="AU6726" s="1"/>
    </row>
    <row r="6727" spans="45:47">
      <c r="AS6727" s="1"/>
      <c r="AT6727" s="1"/>
      <c r="AU6727" s="1"/>
    </row>
    <row r="6728" spans="45:47">
      <c r="AS6728" s="1"/>
      <c r="AT6728" s="1"/>
      <c r="AU6728" s="1"/>
    </row>
    <row r="6729" spans="45:47">
      <c r="AS6729" s="1"/>
      <c r="AT6729" s="1"/>
      <c r="AU6729" s="1"/>
    </row>
    <row r="6730" spans="45:47">
      <c r="AS6730" s="1"/>
      <c r="AT6730" s="1"/>
      <c r="AU6730" s="1"/>
    </row>
    <row r="6731" spans="45:47">
      <c r="AS6731" s="1"/>
      <c r="AT6731" s="1"/>
      <c r="AU6731" s="1"/>
    </row>
    <row r="6732" spans="45:47">
      <c r="AS6732" s="1"/>
      <c r="AT6732" s="1"/>
      <c r="AU6732" s="1"/>
    </row>
    <row r="6733" spans="45:47">
      <c r="AS6733" s="1"/>
      <c r="AT6733" s="1"/>
      <c r="AU6733" s="1"/>
    </row>
    <row r="6734" spans="45:47">
      <c r="AS6734" s="1"/>
      <c r="AT6734" s="1"/>
      <c r="AU6734" s="1"/>
    </row>
    <row r="6735" spans="45:47">
      <c r="AS6735" s="1"/>
      <c r="AT6735" s="1"/>
      <c r="AU6735" s="1"/>
    </row>
    <row r="6736" spans="45:47">
      <c r="AS6736" s="1"/>
      <c r="AT6736" s="1"/>
      <c r="AU6736" s="1"/>
    </row>
    <row r="6737" spans="45:47">
      <c r="AS6737" s="1"/>
      <c r="AT6737" s="1"/>
      <c r="AU6737" s="1"/>
    </row>
    <row r="6738" spans="45:47">
      <c r="AS6738" s="1"/>
      <c r="AT6738" s="1"/>
      <c r="AU6738" s="1"/>
    </row>
    <row r="6739" spans="45:47">
      <c r="AS6739" s="1"/>
      <c r="AT6739" s="1"/>
      <c r="AU6739" s="1"/>
    </row>
    <row r="6740" spans="45:47">
      <c r="AS6740" s="1"/>
      <c r="AT6740" s="1"/>
      <c r="AU6740" s="1"/>
    </row>
    <row r="6741" spans="45:47">
      <c r="AS6741" s="1"/>
      <c r="AT6741" s="1"/>
      <c r="AU6741" s="1"/>
    </row>
    <row r="6742" spans="45:47">
      <c r="AS6742" s="1"/>
      <c r="AT6742" s="1"/>
      <c r="AU6742" s="1"/>
    </row>
    <row r="6743" spans="45:47">
      <c r="AS6743" s="1"/>
      <c r="AT6743" s="1"/>
      <c r="AU6743" s="1"/>
    </row>
    <row r="6744" spans="45:47">
      <c r="AS6744" s="1"/>
      <c r="AT6744" s="1"/>
      <c r="AU6744" s="1"/>
    </row>
    <row r="6745" spans="45:47">
      <c r="AS6745" s="1"/>
      <c r="AT6745" s="1"/>
      <c r="AU6745" s="1"/>
    </row>
    <row r="6746" spans="45:47">
      <c r="AS6746" s="1"/>
      <c r="AT6746" s="1"/>
      <c r="AU6746" s="1"/>
    </row>
    <row r="6747" spans="45:47">
      <c r="AS6747" s="1"/>
      <c r="AT6747" s="1"/>
      <c r="AU6747" s="1"/>
    </row>
    <row r="6748" spans="45:47">
      <c r="AS6748" s="1"/>
      <c r="AT6748" s="1"/>
      <c r="AU6748" s="1"/>
    </row>
    <row r="6749" spans="45:47">
      <c r="AS6749" s="1"/>
      <c r="AT6749" s="1"/>
      <c r="AU6749" s="1"/>
    </row>
    <row r="6750" spans="45:47">
      <c r="AS6750" s="1"/>
      <c r="AT6750" s="1"/>
      <c r="AU6750" s="1"/>
    </row>
    <row r="6751" spans="45:47">
      <c r="AS6751" s="1"/>
      <c r="AT6751" s="1"/>
      <c r="AU6751" s="1"/>
    </row>
    <row r="6752" spans="45:47">
      <c r="AS6752" s="1"/>
      <c r="AT6752" s="1"/>
      <c r="AU6752" s="1"/>
    </row>
    <row r="6753" spans="45:47">
      <c r="AS6753" s="1"/>
      <c r="AT6753" s="1"/>
      <c r="AU6753" s="1"/>
    </row>
    <row r="6754" spans="45:47">
      <c r="AS6754" s="1"/>
      <c r="AT6754" s="1"/>
      <c r="AU6754" s="1"/>
    </row>
    <row r="6755" spans="45:47">
      <c r="AS6755" s="1"/>
      <c r="AT6755" s="1"/>
      <c r="AU6755" s="1"/>
    </row>
    <row r="6756" spans="45:47">
      <c r="AS6756" s="1"/>
      <c r="AT6756" s="1"/>
      <c r="AU6756" s="1"/>
    </row>
    <row r="6757" spans="45:47">
      <c r="AS6757" s="1"/>
      <c r="AT6757" s="1"/>
      <c r="AU6757" s="1"/>
    </row>
    <row r="6758" spans="45:47">
      <c r="AS6758" s="1"/>
      <c r="AT6758" s="1"/>
      <c r="AU6758" s="1"/>
    </row>
    <row r="6759" spans="45:47">
      <c r="AS6759" s="1"/>
      <c r="AT6759" s="1"/>
      <c r="AU6759" s="1"/>
    </row>
    <row r="6760" spans="45:47">
      <c r="AS6760" s="1"/>
      <c r="AT6760" s="1"/>
      <c r="AU6760" s="1"/>
    </row>
    <row r="6761" spans="45:47">
      <c r="AS6761" s="1"/>
      <c r="AT6761" s="1"/>
      <c r="AU6761" s="1"/>
    </row>
    <row r="6762" spans="45:47">
      <c r="AS6762" s="1"/>
      <c r="AT6762" s="1"/>
      <c r="AU6762" s="1"/>
    </row>
    <row r="6763" spans="45:47">
      <c r="AS6763" s="1"/>
      <c r="AT6763" s="1"/>
      <c r="AU6763" s="1"/>
    </row>
    <row r="6764" spans="45:47">
      <c r="AS6764" s="1"/>
      <c r="AT6764" s="1"/>
      <c r="AU6764" s="1"/>
    </row>
    <row r="6765" spans="45:47">
      <c r="AS6765" s="1"/>
      <c r="AT6765" s="1"/>
      <c r="AU6765" s="1"/>
    </row>
    <row r="6766" spans="45:47">
      <c r="AS6766" s="1"/>
      <c r="AT6766" s="1"/>
      <c r="AU6766" s="1"/>
    </row>
    <row r="6767" spans="45:47">
      <c r="AS6767" s="1"/>
      <c r="AT6767" s="1"/>
      <c r="AU6767" s="1"/>
    </row>
    <row r="6768" spans="45:47">
      <c r="AS6768" s="1"/>
      <c r="AT6768" s="1"/>
      <c r="AU6768" s="1"/>
    </row>
    <row r="6769" spans="45:47">
      <c r="AS6769" s="1"/>
      <c r="AT6769" s="1"/>
      <c r="AU6769" s="1"/>
    </row>
    <row r="6770" spans="45:47">
      <c r="AS6770" s="1"/>
      <c r="AT6770" s="1"/>
      <c r="AU6770" s="1"/>
    </row>
    <row r="6771" spans="45:47">
      <c r="AS6771" s="1"/>
      <c r="AT6771" s="1"/>
      <c r="AU6771" s="1"/>
    </row>
    <row r="6772" spans="45:47">
      <c r="AS6772" s="1"/>
      <c r="AT6772" s="1"/>
      <c r="AU6772" s="1"/>
    </row>
    <row r="6773" spans="45:47">
      <c r="AS6773" s="1"/>
      <c r="AT6773" s="1"/>
      <c r="AU6773" s="1"/>
    </row>
    <row r="6774" spans="45:47">
      <c r="AS6774" s="1"/>
      <c r="AT6774" s="1"/>
      <c r="AU6774" s="1"/>
    </row>
    <row r="6775" spans="45:47">
      <c r="AS6775" s="1"/>
      <c r="AT6775" s="1"/>
      <c r="AU6775" s="1"/>
    </row>
    <row r="6776" spans="45:47">
      <c r="AS6776" s="1"/>
      <c r="AT6776" s="1"/>
      <c r="AU6776" s="1"/>
    </row>
    <row r="6777" spans="45:47">
      <c r="AS6777" s="1"/>
      <c r="AT6777" s="1"/>
      <c r="AU6777" s="1"/>
    </row>
    <row r="6778" spans="45:47">
      <c r="AS6778" s="1"/>
      <c r="AT6778" s="1"/>
      <c r="AU6778" s="1"/>
    </row>
    <row r="6779" spans="45:47">
      <c r="AS6779" s="1"/>
      <c r="AT6779" s="1"/>
      <c r="AU6779" s="1"/>
    </row>
    <row r="6780" spans="45:47">
      <c r="AS6780" s="1"/>
      <c r="AT6780" s="1"/>
      <c r="AU6780" s="1"/>
    </row>
    <row r="6781" spans="45:47">
      <c r="AS6781" s="1"/>
      <c r="AT6781" s="1"/>
      <c r="AU6781" s="1"/>
    </row>
    <row r="6782" spans="45:47">
      <c r="AS6782" s="1"/>
      <c r="AT6782" s="1"/>
      <c r="AU6782" s="1"/>
    </row>
    <row r="6783" spans="45:47">
      <c r="AS6783" s="1"/>
      <c r="AT6783" s="1"/>
      <c r="AU6783" s="1"/>
    </row>
    <row r="6784" spans="45:47">
      <c r="AS6784" s="1"/>
      <c r="AT6784" s="1"/>
      <c r="AU6784" s="1"/>
    </row>
    <row r="6785" spans="45:47">
      <c r="AS6785" s="1"/>
      <c r="AT6785" s="1"/>
      <c r="AU6785" s="1"/>
    </row>
    <row r="6786" spans="45:47">
      <c r="AS6786" s="1"/>
      <c r="AT6786" s="1"/>
      <c r="AU6786" s="1"/>
    </row>
    <row r="6787" spans="45:47">
      <c r="AS6787" s="1"/>
      <c r="AT6787" s="1"/>
      <c r="AU6787" s="1"/>
    </row>
    <row r="6788" spans="45:47">
      <c r="AS6788" s="1"/>
      <c r="AT6788" s="1"/>
      <c r="AU6788" s="1"/>
    </row>
    <row r="6789" spans="45:47">
      <c r="AS6789" s="1"/>
      <c r="AT6789" s="1"/>
      <c r="AU6789" s="1"/>
    </row>
    <row r="6790" spans="45:47">
      <c r="AS6790" s="1"/>
      <c r="AT6790" s="1"/>
      <c r="AU6790" s="1"/>
    </row>
    <row r="6791" spans="45:47">
      <c r="AS6791" s="1"/>
      <c r="AT6791" s="1"/>
      <c r="AU6791" s="1"/>
    </row>
    <row r="6792" spans="45:47">
      <c r="AS6792" s="1"/>
      <c r="AT6792" s="1"/>
      <c r="AU6792" s="1"/>
    </row>
    <row r="6793" spans="45:47">
      <c r="AS6793" s="1"/>
      <c r="AT6793" s="1"/>
      <c r="AU6793" s="1"/>
    </row>
    <row r="6794" spans="45:47">
      <c r="AS6794" s="1"/>
      <c r="AT6794" s="1"/>
      <c r="AU6794" s="1"/>
    </row>
    <row r="6795" spans="45:47">
      <c r="AS6795" s="1"/>
      <c r="AT6795" s="1"/>
      <c r="AU6795" s="1"/>
    </row>
    <row r="6796" spans="45:47">
      <c r="AS6796" s="1"/>
      <c r="AT6796" s="1"/>
      <c r="AU6796" s="1"/>
    </row>
    <row r="6797" spans="45:47">
      <c r="AS6797" s="1"/>
      <c r="AT6797" s="1"/>
      <c r="AU6797" s="1"/>
    </row>
    <row r="6798" spans="45:47">
      <c r="AS6798" s="1"/>
      <c r="AT6798" s="1"/>
      <c r="AU6798" s="1"/>
    </row>
    <row r="6799" spans="45:47">
      <c r="AS6799" s="1"/>
      <c r="AT6799" s="1"/>
      <c r="AU6799" s="1"/>
    </row>
    <row r="6800" spans="45:47">
      <c r="AS6800" s="1"/>
      <c r="AT6800" s="1"/>
      <c r="AU6800" s="1"/>
    </row>
    <row r="6801" spans="45:47">
      <c r="AS6801" s="1"/>
      <c r="AT6801" s="1"/>
      <c r="AU6801" s="1"/>
    </row>
    <row r="6802" spans="45:47">
      <c r="AS6802" s="1"/>
      <c r="AT6802" s="1"/>
      <c r="AU6802" s="1"/>
    </row>
    <row r="6803" spans="45:47">
      <c r="AS6803" s="1"/>
      <c r="AT6803" s="1"/>
      <c r="AU6803" s="1"/>
    </row>
    <row r="6804" spans="45:47">
      <c r="AS6804" s="1"/>
      <c r="AT6804" s="1"/>
      <c r="AU6804" s="1"/>
    </row>
    <row r="6805" spans="45:47">
      <c r="AS6805" s="1"/>
      <c r="AT6805" s="1"/>
      <c r="AU6805" s="1"/>
    </row>
    <row r="6806" spans="45:47">
      <c r="AS6806" s="1"/>
      <c r="AT6806" s="1"/>
      <c r="AU6806" s="1"/>
    </row>
    <row r="6807" spans="45:47">
      <c r="AS6807" s="1"/>
      <c r="AT6807" s="1"/>
      <c r="AU6807" s="1"/>
    </row>
    <row r="6808" spans="45:47">
      <c r="AS6808" s="1"/>
      <c r="AT6808" s="1"/>
      <c r="AU6808" s="1"/>
    </row>
    <row r="6809" spans="45:47">
      <c r="AS6809" s="1"/>
      <c r="AT6809" s="1"/>
      <c r="AU6809" s="1"/>
    </row>
    <row r="6810" spans="45:47">
      <c r="AS6810" s="1"/>
      <c r="AT6810" s="1"/>
      <c r="AU6810" s="1"/>
    </row>
    <row r="6811" spans="45:47">
      <c r="AS6811" s="1"/>
      <c r="AT6811" s="1"/>
      <c r="AU6811" s="1"/>
    </row>
    <row r="6812" spans="45:47">
      <c r="AS6812" s="1"/>
      <c r="AT6812" s="1"/>
      <c r="AU6812" s="1"/>
    </row>
    <row r="6813" spans="45:47">
      <c r="AS6813" s="1"/>
      <c r="AT6813" s="1"/>
      <c r="AU6813" s="1"/>
    </row>
    <row r="6814" spans="45:47">
      <c r="AS6814" s="1"/>
      <c r="AT6814" s="1"/>
      <c r="AU6814" s="1"/>
    </row>
    <row r="6815" spans="45:47">
      <c r="AS6815" s="1"/>
      <c r="AT6815" s="1"/>
      <c r="AU6815" s="1"/>
    </row>
    <row r="6816" spans="45:47">
      <c r="AS6816" s="1"/>
      <c r="AT6816" s="1"/>
      <c r="AU6816" s="1"/>
    </row>
    <row r="6817" spans="45:47">
      <c r="AS6817" s="1"/>
      <c r="AT6817" s="1"/>
      <c r="AU6817" s="1"/>
    </row>
    <row r="6818" spans="45:47">
      <c r="AS6818" s="1"/>
      <c r="AT6818" s="1"/>
      <c r="AU6818" s="1"/>
    </row>
    <row r="6819" spans="45:47">
      <c r="AS6819" s="1"/>
      <c r="AT6819" s="1"/>
      <c r="AU6819" s="1"/>
    </row>
    <row r="6820" spans="45:47">
      <c r="AS6820" s="1"/>
      <c r="AT6820" s="1"/>
      <c r="AU6820" s="1"/>
    </row>
    <row r="6821" spans="45:47">
      <c r="AS6821" s="1"/>
      <c r="AT6821" s="1"/>
      <c r="AU6821" s="1"/>
    </row>
    <row r="6822" spans="45:47">
      <c r="AS6822" s="1"/>
      <c r="AT6822" s="1"/>
      <c r="AU6822" s="1"/>
    </row>
    <row r="6823" spans="45:47">
      <c r="AS6823" s="1"/>
      <c r="AT6823" s="1"/>
      <c r="AU6823" s="1"/>
    </row>
    <row r="6824" spans="45:47">
      <c r="AS6824" s="1"/>
      <c r="AT6824" s="1"/>
      <c r="AU6824" s="1"/>
    </row>
    <row r="6825" spans="45:47">
      <c r="AS6825" s="1"/>
      <c r="AT6825" s="1"/>
      <c r="AU6825" s="1"/>
    </row>
    <row r="6826" spans="45:47">
      <c r="AS6826" s="1"/>
      <c r="AT6826" s="1"/>
      <c r="AU6826" s="1"/>
    </row>
    <row r="6827" spans="45:47">
      <c r="AS6827" s="1"/>
      <c r="AT6827" s="1"/>
      <c r="AU6827" s="1"/>
    </row>
    <row r="6828" spans="45:47">
      <c r="AS6828" s="1"/>
      <c r="AT6828" s="1"/>
      <c r="AU6828" s="1"/>
    </row>
    <row r="6829" spans="45:47">
      <c r="AS6829" s="1"/>
      <c r="AT6829" s="1"/>
      <c r="AU6829" s="1"/>
    </row>
    <row r="6830" spans="45:47">
      <c r="AS6830" s="1"/>
      <c r="AT6830" s="1"/>
      <c r="AU6830" s="1"/>
    </row>
    <row r="6831" spans="45:47">
      <c r="AS6831" s="1"/>
      <c r="AT6831" s="1"/>
      <c r="AU6831" s="1"/>
    </row>
    <row r="6832" spans="45:47">
      <c r="AS6832" s="1"/>
      <c r="AT6832" s="1"/>
      <c r="AU6832" s="1"/>
    </row>
    <row r="6833" spans="45:47">
      <c r="AS6833" s="1"/>
      <c r="AT6833" s="1"/>
      <c r="AU6833" s="1"/>
    </row>
    <row r="6834" spans="45:47">
      <c r="AS6834" s="1"/>
      <c r="AT6834" s="1"/>
      <c r="AU6834" s="1"/>
    </row>
    <row r="6835" spans="45:47">
      <c r="AS6835" s="1"/>
      <c r="AT6835" s="1"/>
      <c r="AU6835" s="1"/>
    </row>
    <row r="6836" spans="45:47">
      <c r="AS6836" s="1"/>
      <c r="AT6836" s="1"/>
      <c r="AU6836" s="1"/>
    </row>
    <row r="6837" spans="45:47">
      <c r="AS6837" s="1"/>
      <c r="AT6837" s="1"/>
      <c r="AU6837" s="1"/>
    </row>
    <row r="6838" spans="45:47">
      <c r="AS6838" s="1"/>
      <c r="AT6838" s="1"/>
      <c r="AU6838" s="1"/>
    </row>
    <row r="6839" spans="45:47">
      <c r="AS6839" s="1"/>
      <c r="AT6839" s="1"/>
      <c r="AU6839" s="1"/>
    </row>
    <row r="6840" spans="45:47">
      <c r="AS6840" s="1"/>
      <c r="AT6840" s="1"/>
      <c r="AU6840" s="1"/>
    </row>
    <row r="6841" spans="45:47">
      <c r="AS6841" s="1"/>
      <c r="AT6841" s="1"/>
      <c r="AU6841" s="1"/>
    </row>
    <row r="6842" spans="45:47">
      <c r="AS6842" s="1"/>
      <c r="AT6842" s="1"/>
      <c r="AU6842" s="1"/>
    </row>
    <row r="6843" spans="45:47">
      <c r="AS6843" s="1"/>
      <c r="AT6843" s="1"/>
      <c r="AU6843" s="1"/>
    </row>
    <row r="6844" spans="45:47">
      <c r="AS6844" s="1"/>
      <c r="AT6844" s="1"/>
      <c r="AU6844" s="1"/>
    </row>
    <row r="6845" spans="45:47">
      <c r="AS6845" s="1"/>
      <c r="AT6845" s="1"/>
      <c r="AU6845" s="1"/>
    </row>
    <row r="6846" spans="45:47">
      <c r="AS6846" s="1"/>
      <c r="AT6846" s="1"/>
      <c r="AU6846" s="1"/>
    </row>
    <row r="6847" spans="45:47">
      <c r="AS6847" s="1"/>
      <c r="AT6847" s="1"/>
      <c r="AU6847" s="1"/>
    </row>
    <row r="6848" spans="45:47">
      <c r="AS6848" s="1"/>
      <c r="AT6848" s="1"/>
      <c r="AU6848" s="1"/>
    </row>
    <row r="6849" spans="45:47">
      <c r="AS6849" s="1"/>
      <c r="AT6849" s="1"/>
      <c r="AU6849" s="1"/>
    </row>
    <row r="6850" spans="45:47">
      <c r="AS6850" s="1"/>
      <c r="AT6850" s="1"/>
      <c r="AU6850" s="1"/>
    </row>
    <row r="6851" spans="45:47">
      <c r="AS6851" s="1"/>
      <c r="AT6851" s="1"/>
      <c r="AU6851" s="1"/>
    </row>
    <row r="6852" spans="45:47">
      <c r="AS6852" s="1"/>
      <c r="AT6852" s="1"/>
      <c r="AU6852" s="1"/>
    </row>
    <row r="6853" spans="45:47">
      <c r="AS6853" s="1"/>
      <c r="AT6853" s="1"/>
      <c r="AU6853" s="1"/>
    </row>
    <row r="6854" spans="45:47">
      <c r="AS6854" s="1"/>
      <c r="AT6854" s="1"/>
      <c r="AU6854" s="1"/>
    </row>
    <row r="6855" spans="45:47">
      <c r="AS6855" s="1"/>
      <c r="AT6855" s="1"/>
      <c r="AU6855" s="1"/>
    </row>
    <row r="6856" spans="45:47">
      <c r="AS6856" s="1"/>
      <c r="AT6856" s="1"/>
      <c r="AU6856" s="1"/>
    </row>
    <row r="6857" spans="45:47">
      <c r="AS6857" s="1"/>
      <c r="AT6857" s="1"/>
      <c r="AU6857" s="1"/>
    </row>
    <row r="6858" spans="45:47">
      <c r="AS6858" s="1"/>
      <c r="AT6858" s="1"/>
      <c r="AU6858" s="1"/>
    </row>
    <row r="6859" spans="45:47">
      <c r="AS6859" s="1"/>
      <c r="AT6859" s="1"/>
      <c r="AU6859" s="1"/>
    </row>
    <row r="6860" spans="45:47">
      <c r="AS6860" s="1"/>
      <c r="AT6860" s="1"/>
      <c r="AU6860" s="1"/>
    </row>
    <row r="6861" spans="45:47">
      <c r="AS6861" s="1"/>
      <c r="AT6861" s="1"/>
      <c r="AU6861" s="1"/>
    </row>
    <row r="6862" spans="45:47">
      <c r="AS6862" s="1"/>
      <c r="AT6862" s="1"/>
      <c r="AU6862" s="1"/>
    </row>
    <row r="6863" spans="45:47">
      <c r="AS6863" s="1"/>
      <c r="AT6863" s="1"/>
      <c r="AU6863" s="1"/>
    </row>
    <row r="6864" spans="45:47">
      <c r="AS6864" s="1"/>
      <c r="AT6864" s="1"/>
      <c r="AU6864" s="1"/>
    </row>
    <row r="6865" spans="45:47">
      <c r="AS6865" s="1"/>
      <c r="AT6865" s="1"/>
      <c r="AU6865" s="1"/>
    </row>
    <row r="6866" spans="45:47">
      <c r="AS6866" s="1"/>
      <c r="AT6866" s="1"/>
      <c r="AU6866" s="1"/>
    </row>
    <row r="6867" spans="45:47">
      <c r="AS6867" s="1"/>
      <c r="AT6867" s="1"/>
      <c r="AU6867" s="1"/>
    </row>
    <row r="6868" spans="45:47">
      <c r="AS6868" s="1"/>
      <c r="AT6868" s="1"/>
      <c r="AU6868" s="1"/>
    </row>
    <row r="6869" spans="45:47">
      <c r="AS6869" s="1"/>
      <c r="AT6869" s="1"/>
      <c r="AU6869" s="1"/>
    </row>
    <row r="6870" spans="45:47">
      <c r="AS6870" s="1"/>
      <c r="AT6870" s="1"/>
      <c r="AU6870" s="1"/>
    </row>
    <row r="6871" spans="45:47">
      <c r="AS6871" s="1"/>
      <c r="AT6871" s="1"/>
      <c r="AU6871" s="1"/>
    </row>
    <row r="6872" spans="45:47">
      <c r="AS6872" s="1"/>
      <c r="AT6872" s="1"/>
      <c r="AU6872" s="1"/>
    </row>
    <row r="6873" spans="45:47">
      <c r="AS6873" s="1"/>
      <c r="AT6873" s="1"/>
      <c r="AU6873" s="1"/>
    </row>
    <row r="6874" spans="45:47">
      <c r="AS6874" s="1"/>
      <c r="AT6874" s="1"/>
      <c r="AU6874" s="1"/>
    </row>
    <row r="6875" spans="45:47">
      <c r="AS6875" s="1"/>
      <c r="AT6875" s="1"/>
      <c r="AU6875" s="1"/>
    </row>
    <row r="6876" spans="45:47">
      <c r="AS6876" s="1"/>
      <c r="AT6876" s="1"/>
      <c r="AU6876" s="1"/>
    </row>
    <row r="6877" spans="45:47">
      <c r="AS6877" s="1"/>
      <c r="AT6877" s="1"/>
      <c r="AU6877" s="1"/>
    </row>
    <row r="6878" spans="45:47">
      <c r="AS6878" s="1"/>
      <c r="AT6878" s="1"/>
      <c r="AU6878" s="1"/>
    </row>
    <row r="6879" spans="45:47">
      <c r="AS6879" s="1"/>
      <c r="AT6879" s="1"/>
      <c r="AU6879" s="1"/>
    </row>
    <row r="6880" spans="45:47">
      <c r="AS6880" s="1"/>
      <c r="AT6880" s="1"/>
      <c r="AU6880" s="1"/>
    </row>
    <row r="6881" spans="45:47">
      <c r="AS6881" s="1"/>
      <c r="AT6881" s="1"/>
      <c r="AU6881" s="1"/>
    </row>
    <row r="6882" spans="45:47">
      <c r="AS6882" s="1"/>
      <c r="AT6882" s="1"/>
      <c r="AU6882" s="1"/>
    </row>
    <row r="6883" spans="45:47">
      <c r="AS6883" s="1"/>
      <c r="AT6883" s="1"/>
      <c r="AU6883" s="1"/>
    </row>
    <row r="6884" spans="45:47">
      <c r="AS6884" s="1"/>
      <c r="AT6884" s="1"/>
      <c r="AU6884" s="1"/>
    </row>
    <row r="6885" spans="45:47">
      <c r="AS6885" s="1"/>
      <c r="AT6885" s="1"/>
      <c r="AU6885" s="1"/>
    </row>
    <row r="6886" spans="45:47">
      <c r="AS6886" s="1"/>
      <c r="AT6886" s="1"/>
      <c r="AU6886" s="1"/>
    </row>
    <row r="6887" spans="45:47">
      <c r="AS6887" s="1"/>
      <c r="AT6887" s="1"/>
      <c r="AU6887" s="1"/>
    </row>
    <row r="6888" spans="45:47">
      <c r="AS6888" s="1"/>
      <c r="AT6888" s="1"/>
      <c r="AU6888" s="1"/>
    </row>
    <row r="6889" spans="45:47">
      <c r="AS6889" s="1"/>
      <c r="AT6889" s="1"/>
      <c r="AU6889" s="1"/>
    </row>
    <row r="6890" spans="45:47">
      <c r="AS6890" s="1"/>
      <c r="AT6890" s="1"/>
      <c r="AU6890" s="1"/>
    </row>
    <row r="6891" spans="45:47">
      <c r="AS6891" s="1"/>
      <c r="AT6891" s="1"/>
      <c r="AU6891" s="1"/>
    </row>
    <row r="6892" spans="45:47">
      <c r="AS6892" s="1"/>
      <c r="AT6892" s="1"/>
      <c r="AU6892" s="1"/>
    </row>
    <row r="6893" spans="45:47">
      <c r="AS6893" s="1"/>
      <c r="AT6893" s="1"/>
      <c r="AU6893" s="1"/>
    </row>
    <row r="6894" spans="45:47">
      <c r="AS6894" s="1"/>
      <c r="AT6894" s="1"/>
      <c r="AU6894" s="1"/>
    </row>
    <row r="6895" spans="45:47">
      <c r="AS6895" s="1"/>
      <c r="AT6895" s="1"/>
      <c r="AU6895" s="1"/>
    </row>
    <row r="6896" spans="45:47">
      <c r="AS6896" s="1"/>
      <c r="AT6896" s="1"/>
      <c r="AU6896" s="1"/>
    </row>
    <row r="6897" spans="45:47">
      <c r="AS6897" s="1"/>
      <c r="AT6897" s="1"/>
      <c r="AU6897" s="1"/>
    </row>
    <row r="6898" spans="45:47">
      <c r="AS6898" s="1"/>
      <c r="AT6898" s="1"/>
      <c r="AU6898" s="1"/>
    </row>
    <row r="6899" spans="45:47">
      <c r="AS6899" s="1"/>
      <c r="AT6899" s="1"/>
      <c r="AU6899" s="1"/>
    </row>
    <row r="6900" spans="45:47">
      <c r="AS6900" s="1"/>
      <c r="AT6900" s="1"/>
      <c r="AU6900" s="1"/>
    </row>
    <row r="6901" spans="45:47">
      <c r="AS6901" s="1"/>
      <c r="AT6901" s="1"/>
      <c r="AU6901" s="1"/>
    </row>
    <row r="6902" spans="45:47">
      <c r="AS6902" s="1"/>
      <c r="AT6902" s="1"/>
      <c r="AU6902" s="1"/>
    </row>
    <row r="6903" spans="45:47">
      <c r="AS6903" s="1"/>
      <c r="AT6903" s="1"/>
      <c r="AU6903" s="1"/>
    </row>
    <row r="6904" spans="45:47">
      <c r="AS6904" s="1"/>
      <c r="AT6904" s="1"/>
      <c r="AU6904" s="1"/>
    </row>
    <row r="6905" spans="45:47">
      <c r="AS6905" s="1"/>
      <c r="AT6905" s="1"/>
      <c r="AU6905" s="1"/>
    </row>
    <row r="6906" spans="45:47">
      <c r="AS6906" s="1"/>
      <c r="AT6906" s="1"/>
      <c r="AU6906" s="1"/>
    </row>
    <row r="6907" spans="45:47">
      <c r="AS6907" s="1"/>
      <c r="AT6907" s="1"/>
      <c r="AU6907" s="1"/>
    </row>
    <row r="6908" spans="45:47">
      <c r="AS6908" s="1"/>
      <c r="AT6908" s="1"/>
      <c r="AU6908" s="1"/>
    </row>
    <row r="6909" spans="45:47">
      <c r="AS6909" s="1"/>
      <c r="AT6909" s="1"/>
      <c r="AU6909" s="1"/>
    </row>
    <row r="6910" spans="45:47">
      <c r="AS6910" s="1"/>
      <c r="AT6910" s="1"/>
      <c r="AU6910" s="1"/>
    </row>
    <row r="6911" spans="45:47">
      <c r="AS6911" s="1"/>
      <c r="AT6911" s="1"/>
      <c r="AU6911" s="1"/>
    </row>
    <row r="6912" spans="45:47">
      <c r="AS6912" s="1"/>
      <c r="AT6912" s="1"/>
      <c r="AU6912" s="1"/>
    </row>
    <row r="6913" spans="45:47">
      <c r="AS6913" s="1"/>
      <c r="AT6913" s="1"/>
      <c r="AU6913" s="1"/>
    </row>
    <row r="6914" spans="45:47">
      <c r="AS6914" s="1"/>
      <c r="AT6914" s="1"/>
      <c r="AU6914" s="1"/>
    </row>
    <row r="6915" spans="45:47">
      <c r="AS6915" s="1"/>
      <c r="AT6915" s="1"/>
      <c r="AU6915" s="1"/>
    </row>
    <row r="6916" spans="45:47">
      <c r="AS6916" s="1"/>
      <c r="AT6916" s="1"/>
      <c r="AU6916" s="1"/>
    </row>
    <row r="6917" spans="45:47">
      <c r="AS6917" s="1"/>
      <c r="AT6917" s="1"/>
      <c r="AU6917" s="1"/>
    </row>
    <row r="6918" spans="45:47">
      <c r="AS6918" s="1"/>
      <c r="AT6918" s="1"/>
      <c r="AU6918" s="1"/>
    </row>
    <row r="6919" spans="45:47">
      <c r="AS6919" s="1"/>
      <c r="AT6919" s="1"/>
      <c r="AU6919" s="1"/>
    </row>
    <row r="6920" spans="45:47">
      <c r="AS6920" s="1"/>
      <c r="AT6920" s="1"/>
      <c r="AU6920" s="1"/>
    </row>
    <row r="6921" spans="45:47">
      <c r="AS6921" s="1"/>
      <c r="AT6921" s="1"/>
      <c r="AU6921" s="1"/>
    </row>
    <row r="6922" spans="45:47">
      <c r="AS6922" s="1"/>
      <c r="AT6922" s="1"/>
      <c r="AU6922" s="1"/>
    </row>
    <row r="6923" spans="45:47">
      <c r="AS6923" s="1"/>
      <c r="AT6923" s="1"/>
      <c r="AU6923" s="1"/>
    </row>
    <row r="6924" spans="45:47">
      <c r="AS6924" s="1"/>
      <c r="AT6924" s="1"/>
      <c r="AU6924" s="1"/>
    </row>
    <row r="6925" spans="45:47">
      <c r="AS6925" s="1"/>
      <c r="AT6925" s="1"/>
      <c r="AU6925" s="1"/>
    </row>
    <row r="6926" spans="45:47">
      <c r="AS6926" s="1"/>
      <c r="AT6926" s="1"/>
      <c r="AU6926" s="1"/>
    </row>
    <row r="6927" spans="45:47">
      <c r="AS6927" s="1"/>
      <c r="AT6927" s="1"/>
      <c r="AU6927" s="1"/>
    </row>
    <row r="6928" spans="45:47">
      <c r="AS6928" s="1"/>
      <c r="AT6928" s="1"/>
      <c r="AU6928" s="1"/>
    </row>
    <row r="6929" spans="45:47">
      <c r="AS6929" s="1"/>
      <c r="AT6929" s="1"/>
      <c r="AU6929" s="1"/>
    </row>
    <row r="6930" spans="45:47">
      <c r="AS6930" s="1"/>
      <c r="AT6930" s="1"/>
      <c r="AU6930" s="1"/>
    </row>
    <row r="6931" spans="45:47">
      <c r="AS6931" s="1"/>
      <c r="AT6931" s="1"/>
      <c r="AU6931" s="1"/>
    </row>
    <row r="6932" spans="45:47">
      <c r="AS6932" s="1"/>
      <c r="AT6932" s="1"/>
      <c r="AU6932" s="1"/>
    </row>
    <row r="6933" spans="45:47">
      <c r="AS6933" s="1"/>
      <c r="AT6933" s="1"/>
      <c r="AU6933" s="1"/>
    </row>
    <row r="6934" spans="45:47">
      <c r="AS6934" s="1"/>
      <c r="AT6934" s="1"/>
      <c r="AU6934" s="1"/>
    </row>
    <row r="6935" spans="45:47">
      <c r="AS6935" s="1"/>
      <c r="AT6935" s="1"/>
      <c r="AU6935" s="1"/>
    </row>
    <row r="6936" spans="45:47">
      <c r="AS6936" s="1"/>
      <c r="AT6936" s="1"/>
      <c r="AU6936" s="1"/>
    </row>
    <row r="6937" spans="45:47">
      <c r="AS6937" s="1"/>
      <c r="AT6937" s="1"/>
      <c r="AU6937" s="1"/>
    </row>
    <row r="6938" spans="45:47">
      <c r="AS6938" s="1"/>
      <c r="AT6938" s="1"/>
      <c r="AU6938" s="1"/>
    </row>
    <row r="6939" spans="45:47">
      <c r="AS6939" s="1"/>
      <c r="AT6939" s="1"/>
      <c r="AU6939" s="1"/>
    </row>
    <row r="6940" spans="45:47">
      <c r="AS6940" s="1"/>
      <c r="AT6940" s="1"/>
      <c r="AU6940" s="1"/>
    </row>
    <row r="6941" spans="45:47">
      <c r="AS6941" s="1"/>
      <c r="AT6941" s="1"/>
      <c r="AU6941" s="1"/>
    </row>
    <row r="6942" spans="45:47">
      <c r="AS6942" s="1"/>
      <c r="AT6942" s="1"/>
      <c r="AU6942" s="1"/>
    </row>
    <row r="6943" spans="45:47">
      <c r="AS6943" s="1"/>
      <c r="AT6943" s="1"/>
      <c r="AU6943" s="1"/>
    </row>
    <row r="6944" spans="45:47">
      <c r="AS6944" s="1"/>
      <c r="AT6944" s="1"/>
      <c r="AU6944" s="1"/>
    </row>
    <row r="6945" spans="45:47">
      <c r="AS6945" s="1"/>
      <c r="AT6945" s="1"/>
      <c r="AU6945" s="1"/>
    </row>
    <row r="6946" spans="45:47">
      <c r="AS6946" s="1"/>
      <c r="AT6946" s="1"/>
      <c r="AU6946" s="1"/>
    </row>
    <row r="6947" spans="45:47">
      <c r="AS6947" s="1"/>
      <c r="AT6947" s="1"/>
      <c r="AU6947" s="1"/>
    </row>
    <row r="6948" spans="45:47">
      <c r="AS6948" s="1"/>
      <c r="AT6948" s="1"/>
      <c r="AU6948" s="1"/>
    </row>
    <row r="6949" spans="45:47">
      <c r="AS6949" s="1"/>
      <c r="AT6949" s="1"/>
      <c r="AU6949" s="1"/>
    </row>
    <row r="6950" spans="45:47">
      <c r="AS6950" s="1"/>
      <c r="AT6950" s="1"/>
      <c r="AU6950" s="1"/>
    </row>
    <row r="6951" spans="45:47">
      <c r="AS6951" s="1"/>
      <c r="AT6951" s="1"/>
      <c r="AU6951" s="1"/>
    </row>
    <row r="6952" spans="45:47">
      <c r="AS6952" s="1"/>
      <c r="AT6952" s="1"/>
      <c r="AU6952" s="1"/>
    </row>
    <row r="6953" spans="45:47">
      <c r="AS6953" s="1"/>
      <c r="AT6953" s="1"/>
      <c r="AU6953" s="1"/>
    </row>
    <row r="6954" spans="45:47">
      <c r="AS6954" s="1"/>
      <c r="AT6954" s="1"/>
      <c r="AU6954" s="1"/>
    </row>
    <row r="6955" spans="45:47">
      <c r="AS6955" s="1"/>
      <c r="AT6955" s="1"/>
      <c r="AU6955" s="1"/>
    </row>
    <row r="6956" spans="45:47">
      <c r="AS6956" s="1"/>
      <c r="AT6956" s="1"/>
      <c r="AU6956" s="1"/>
    </row>
    <row r="6957" spans="45:47">
      <c r="AS6957" s="1"/>
      <c r="AT6957" s="1"/>
      <c r="AU6957" s="1"/>
    </row>
    <row r="6958" spans="45:47">
      <c r="AS6958" s="1"/>
      <c r="AT6958" s="1"/>
      <c r="AU6958" s="1"/>
    </row>
    <row r="6959" spans="45:47">
      <c r="AS6959" s="1"/>
      <c r="AT6959" s="1"/>
      <c r="AU6959" s="1"/>
    </row>
    <row r="6960" spans="45:47">
      <c r="AS6960" s="1"/>
      <c r="AT6960" s="1"/>
      <c r="AU6960" s="1"/>
    </row>
    <row r="6961" spans="45:47">
      <c r="AS6961" s="1"/>
      <c r="AT6961" s="1"/>
      <c r="AU6961" s="1"/>
    </row>
    <row r="6962" spans="45:47">
      <c r="AS6962" s="1"/>
      <c r="AT6962" s="1"/>
      <c r="AU6962" s="1"/>
    </row>
    <row r="6963" spans="45:47">
      <c r="AS6963" s="1"/>
      <c r="AT6963" s="1"/>
      <c r="AU6963" s="1"/>
    </row>
    <row r="6964" spans="45:47">
      <c r="AS6964" s="1"/>
      <c r="AT6964" s="1"/>
      <c r="AU6964" s="1"/>
    </row>
    <row r="6965" spans="45:47">
      <c r="AS6965" s="1"/>
      <c r="AT6965" s="1"/>
      <c r="AU6965" s="1"/>
    </row>
    <row r="6966" spans="45:47">
      <c r="AS6966" s="1"/>
      <c r="AT6966" s="1"/>
      <c r="AU6966" s="1"/>
    </row>
    <row r="6967" spans="45:47">
      <c r="AS6967" s="1"/>
      <c r="AT6967" s="1"/>
      <c r="AU6967" s="1"/>
    </row>
    <row r="6968" spans="45:47">
      <c r="AS6968" s="1"/>
      <c r="AT6968" s="1"/>
      <c r="AU6968" s="1"/>
    </row>
    <row r="6969" spans="45:47">
      <c r="AS6969" s="1"/>
      <c r="AT6969" s="1"/>
      <c r="AU6969" s="1"/>
    </row>
    <row r="6970" spans="45:47">
      <c r="AS6970" s="1"/>
      <c r="AT6970" s="1"/>
      <c r="AU6970" s="1"/>
    </row>
    <row r="6971" spans="45:47">
      <c r="AS6971" s="1"/>
      <c r="AT6971" s="1"/>
      <c r="AU6971" s="1"/>
    </row>
    <row r="6972" spans="45:47">
      <c r="AS6972" s="1"/>
      <c r="AT6972" s="1"/>
      <c r="AU6972" s="1"/>
    </row>
    <row r="6973" spans="45:47">
      <c r="AS6973" s="1"/>
      <c r="AT6973" s="1"/>
      <c r="AU6973" s="1"/>
    </row>
    <row r="6974" spans="45:47">
      <c r="AS6974" s="1"/>
      <c r="AT6974" s="1"/>
      <c r="AU6974" s="1"/>
    </row>
    <row r="6975" spans="45:47">
      <c r="AS6975" s="1"/>
      <c r="AT6975" s="1"/>
      <c r="AU6975" s="1"/>
    </row>
    <row r="6976" spans="45:47">
      <c r="AS6976" s="1"/>
      <c r="AT6976" s="1"/>
      <c r="AU6976" s="1"/>
    </row>
    <row r="6977" spans="45:47">
      <c r="AS6977" s="1"/>
      <c r="AT6977" s="1"/>
      <c r="AU6977" s="1"/>
    </row>
    <row r="6978" spans="45:47">
      <c r="AS6978" s="1"/>
      <c r="AT6978" s="1"/>
      <c r="AU6978" s="1"/>
    </row>
    <row r="6979" spans="45:47">
      <c r="AS6979" s="1"/>
      <c r="AT6979" s="1"/>
      <c r="AU6979" s="1"/>
    </row>
    <row r="6980" spans="45:47">
      <c r="AS6980" s="1"/>
      <c r="AT6980" s="1"/>
      <c r="AU6980" s="1"/>
    </row>
    <row r="6981" spans="45:47">
      <c r="AS6981" s="1"/>
      <c r="AT6981" s="1"/>
      <c r="AU6981" s="1"/>
    </row>
    <row r="6982" spans="45:47">
      <c r="AS6982" s="1"/>
      <c r="AT6982" s="1"/>
      <c r="AU6982" s="1"/>
    </row>
    <row r="6983" spans="45:47">
      <c r="AS6983" s="1"/>
      <c r="AT6983" s="1"/>
      <c r="AU6983" s="1"/>
    </row>
    <row r="6984" spans="45:47">
      <c r="AS6984" s="1"/>
      <c r="AT6984" s="1"/>
      <c r="AU6984" s="1"/>
    </row>
    <row r="6985" spans="45:47">
      <c r="AS6985" s="1"/>
      <c r="AT6985" s="1"/>
      <c r="AU6985" s="1"/>
    </row>
    <row r="6986" spans="45:47">
      <c r="AS6986" s="1"/>
      <c r="AT6986" s="1"/>
      <c r="AU6986" s="1"/>
    </row>
    <row r="6987" spans="45:47">
      <c r="AS6987" s="1"/>
      <c r="AT6987" s="1"/>
      <c r="AU6987" s="1"/>
    </row>
    <row r="6988" spans="45:47">
      <c r="AS6988" s="1"/>
      <c r="AT6988" s="1"/>
      <c r="AU6988" s="1"/>
    </row>
    <row r="6989" spans="45:47">
      <c r="AS6989" s="1"/>
      <c r="AT6989" s="1"/>
      <c r="AU6989" s="1"/>
    </row>
    <row r="6990" spans="45:47">
      <c r="AS6990" s="1"/>
      <c r="AT6990" s="1"/>
      <c r="AU6990" s="1"/>
    </row>
    <row r="6991" spans="45:47">
      <c r="AS6991" s="1"/>
      <c r="AT6991" s="1"/>
      <c r="AU6991" s="1"/>
    </row>
    <row r="6992" spans="45:47">
      <c r="AS6992" s="1"/>
      <c r="AT6992" s="1"/>
      <c r="AU6992" s="1"/>
    </row>
    <row r="6993" spans="45:47">
      <c r="AS6993" s="1"/>
      <c r="AT6993" s="1"/>
      <c r="AU6993" s="1"/>
    </row>
    <row r="6994" spans="45:47">
      <c r="AS6994" s="1"/>
      <c r="AT6994" s="1"/>
      <c r="AU6994" s="1"/>
    </row>
    <row r="6995" spans="45:47">
      <c r="AS6995" s="1"/>
      <c r="AT6995" s="1"/>
      <c r="AU6995" s="1"/>
    </row>
    <row r="6996" spans="45:47">
      <c r="AS6996" s="1"/>
      <c r="AT6996" s="1"/>
      <c r="AU6996" s="1"/>
    </row>
    <row r="6997" spans="45:47">
      <c r="AS6997" s="1"/>
      <c r="AT6997" s="1"/>
      <c r="AU6997" s="1"/>
    </row>
    <row r="6998" spans="45:47">
      <c r="AS6998" s="1"/>
      <c r="AT6998" s="1"/>
      <c r="AU6998" s="1"/>
    </row>
    <row r="6999" spans="45:47">
      <c r="AS6999" s="1"/>
      <c r="AT6999" s="1"/>
      <c r="AU6999" s="1"/>
    </row>
    <row r="7000" spans="45:47">
      <c r="AS7000" s="1"/>
      <c r="AT7000" s="1"/>
      <c r="AU7000" s="1"/>
    </row>
    <row r="7001" spans="45:47">
      <c r="AS7001" s="1"/>
      <c r="AT7001" s="1"/>
      <c r="AU7001" s="1"/>
    </row>
    <row r="7002" spans="45:47">
      <c r="AS7002" s="1"/>
      <c r="AT7002" s="1"/>
      <c r="AU7002" s="1"/>
    </row>
    <row r="7003" spans="45:47">
      <c r="AS7003" s="1"/>
      <c r="AT7003" s="1"/>
      <c r="AU7003" s="1"/>
    </row>
    <row r="7004" spans="45:47">
      <c r="AS7004" s="1"/>
      <c r="AT7004" s="1"/>
      <c r="AU7004" s="1"/>
    </row>
    <row r="7005" spans="45:47">
      <c r="AS7005" s="1"/>
      <c r="AT7005" s="1"/>
      <c r="AU7005" s="1"/>
    </row>
    <row r="7006" spans="45:47">
      <c r="AS7006" s="1"/>
      <c r="AT7006" s="1"/>
      <c r="AU7006" s="1"/>
    </row>
    <row r="7007" spans="45:47">
      <c r="AS7007" s="1"/>
      <c r="AT7007" s="1"/>
      <c r="AU7007" s="1"/>
    </row>
    <row r="7008" spans="45:47">
      <c r="AS7008" s="1"/>
      <c r="AT7008" s="1"/>
      <c r="AU7008" s="1"/>
    </row>
    <row r="7009" spans="45:47">
      <c r="AS7009" s="1"/>
      <c r="AT7009" s="1"/>
      <c r="AU7009" s="1"/>
    </row>
    <row r="7010" spans="45:47">
      <c r="AS7010" s="1"/>
      <c r="AT7010" s="1"/>
      <c r="AU7010" s="1"/>
    </row>
    <row r="7011" spans="45:47">
      <c r="AS7011" s="1"/>
      <c r="AT7011" s="1"/>
      <c r="AU7011" s="1"/>
    </row>
    <row r="7012" spans="45:47">
      <c r="AS7012" s="1"/>
      <c r="AT7012" s="1"/>
      <c r="AU7012" s="1"/>
    </row>
    <row r="7013" spans="45:47">
      <c r="AS7013" s="1"/>
      <c r="AT7013" s="1"/>
      <c r="AU7013" s="1"/>
    </row>
    <row r="7014" spans="45:47">
      <c r="AS7014" s="1"/>
      <c r="AT7014" s="1"/>
      <c r="AU7014" s="1"/>
    </row>
    <row r="7015" spans="45:47">
      <c r="AS7015" s="1"/>
      <c r="AT7015" s="1"/>
      <c r="AU7015" s="1"/>
    </row>
    <row r="7016" spans="45:47">
      <c r="AS7016" s="1"/>
      <c r="AT7016" s="1"/>
      <c r="AU7016" s="1"/>
    </row>
    <row r="7017" spans="45:47">
      <c r="AS7017" s="1"/>
      <c r="AT7017" s="1"/>
      <c r="AU7017" s="1"/>
    </row>
    <row r="7018" spans="45:47">
      <c r="AS7018" s="1"/>
      <c r="AT7018" s="1"/>
      <c r="AU7018" s="1"/>
    </row>
    <row r="7019" spans="45:47">
      <c r="AS7019" s="1"/>
      <c r="AT7019" s="1"/>
      <c r="AU7019" s="1"/>
    </row>
    <row r="7020" spans="45:47">
      <c r="AS7020" s="1"/>
      <c r="AT7020" s="1"/>
      <c r="AU7020" s="1"/>
    </row>
    <row r="7021" spans="45:47">
      <c r="AS7021" s="1"/>
      <c r="AT7021" s="1"/>
      <c r="AU7021" s="1"/>
    </row>
    <row r="7022" spans="45:47">
      <c r="AS7022" s="1"/>
      <c r="AT7022" s="1"/>
      <c r="AU7022" s="1"/>
    </row>
    <row r="7023" spans="45:47">
      <c r="AS7023" s="1"/>
      <c r="AT7023" s="1"/>
      <c r="AU7023" s="1"/>
    </row>
    <row r="7024" spans="45:47">
      <c r="AS7024" s="1"/>
      <c r="AT7024" s="1"/>
      <c r="AU7024" s="1"/>
    </row>
    <row r="7025" spans="45:47">
      <c r="AS7025" s="1"/>
      <c r="AT7025" s="1"/>
      <c r="AU7025" s="1"/>
    </row>
    <row r="7026" spans="45:47">
      <c r="AS7026" s="1"/>
      <c r="AT7026" s="1"/>
      <c r="AU7026" s="1"/>
    </row>
    <row r="7027" spans="45:47">
      <c r="AS7027" s="1"/>
      <c r="AT7027" s="1"/>
      <c r="AU7027" s="1"/>
    </row>
    <row r="7028" spans="45:47">
      <c r="AS7028" s="1"/>
      <c r="AT7028" s="1"/>
      <c r="AU7028" s="1"/>
    </row>
    <row r="7029" spans="45:47">
      <c r="AS7029" s="1"/>
      <c r="AT7029" s="1"/>
      <c r="AU7029" s="1"/>
    </row>
    <row r="7030" spans="45:47">
      <c r="AS7030" s="1"/>
      <c r="AT7030" s="1"/>
      <c r="AU7030" s="1"/>
    </row>
    <row r="7031" spans="45:47">
      <c r="AS7031" s="1"/>
      <c r="AT7031" s="1"/>
      <c r="AU7031" s="1"/>
    </row>
    <row r="7032" spans="45:47">
      <c r="AS7032" s="1"/>
      <c r="AT7032" s="1"/>
      <c r="AU7032" s="1"/>
    </row>
    <row r="7033" spans="45:47">
      <c r="AS7033" s="1"/>
      <c r="AT7033" s="1"/>
      <c r="AU7033" s="1"/>
    </row>
    <row r="7034" spans="45:47">
      <c r="AS7034" s="1"/>
      <c r="AT7034" s="1"/>
      <c r="AU7034" s="1"/>
    </row>
    <row r="7035" spans="45:47">
      <c r="AS7035" s="1"/>
      <c r="AT7035" s="1"/>
      <c r="AU7035" s="1"/>
    </row>
    <row r="7036" spans="45:47">
      <c r="AS7036" s="1"/>
      <c r="AT7036" s="1"/>
      <c r="AU7036" s="1"/>
    </row>
    <row r="7037" spans="45:47">
      <c r="AS7037" s="1"/>
      <c r="AT7037" s="1"/>
      <c r="AU7037" s="1"/>
    </row>
    <row r="7038" spans="45:47">
      <c r="AS7038" s="1"/>
      <c r="AT7038" s="1"/>
      <c r="AU7038" s="1"/>
    </row>
    <row r="7039" spans="45:47">
      <c r="AS7039" s="1"/>
      <c r="AT7039" s="1"/>
      <c r="AU7039" s="1"/>
    </row>
    <row r="7040" spans="45:47">
      <c r="AS7040" s="1"/>
      <c r="AT7040" s="1"/>
      <c r="AU7040" s="1"/>
    </row>
    <row r="7041" spans="45:47">
      <c r="AS7041" s="1"/>
      <c r="AT7041" s="1"/>
      <c r="AU7041" s="1"/>
    </row>
    <row r="7042" spans="45:47">
      <c r="AS7042" s="1"/>
      <c r="AT7042" s="1"/>
      <c r="AU7042" s="1"/>
    </row>
    <row r="7043" spans="45:47">
      <c r="AS7043" s="1"/>
      <c r="AT7043" s="1"/>
      <c r="AU7043" s="1"/>
    </row>
    <row r="7044" spans="45:47">
      <c r="AS7044" s="1"/>
      <c r="AT7044" s="1"/>
      <c r="AU7044" s="1"/>
    </row>
    <row r="7045" spans="45:47">
      <c r="AS7045" s="1"/>
      <c r="AT7045" s="1"/>
      <c r="AU7045" s="1"/>
    </row>
    <row r="7046" spans="45:47">
      <c r="AS7046" s="1"/>
      <c r="AT7046" s="1"/>
      <c r="AU7046" s="1"/>
    </row>
    <row r="7047" spans="45:47">
      <c r="AS7047" s="1"/>
      <c r="AT7047" s="1"/>
      <c r="AU7047" s="1"/>
    </row>
    <row r="7048" spans="45:47">
      <c r="AS7048" s="1"/>
      <c r="AT7048" s="1"/>
      <c r="AU7048" s="1"/>
    </row>
    <row r="7049" spans="45:47">
      <c r="AS7049" s="1"/>
      <c r="AT7049" s="1"/>
      <c r="AU7049" s="1"/>
    </row>
    <row r="7050" spans="45:47">
      <c r="AS7050" s="1"/>
      <c r="AT7050" s="1"/>
      <c r="AU7050" s="1"/>
    </row>
    <row r="7051" spans="45:47">
      <c r="AS7051" s="1"/>
      <c r="AT7051" s="1"/>
      <c r="AU7051" s="1"/>
    </row>
    <row r="7052" spans="45:47">
      <c r="AS7052" s="1"/>
      <c r="AT7052" s="1"/>
      <c r="AU7052" s="1"/>
    </row>
    <row r="7053" spans="45:47">
      <c r="AS7053" s="1"/>
      <c r="AT7053" s="1"/>
      <c r="AU7053" s="1"/>
    </row>
    <row r="7054" spans="45:47">
      <c r="AS7054" s="1"/>
      <c r="AT7054" s="1"/>
      <c r="AU7054" s="1"/>
    </row>
    <row r="7055" spans="45:47">
      <c r="AS7055" s="1"/>
      <c r="AT7055" s="1"/>
      <c r="AU7055" s="1"/>
    </row>
    <row r="7056" spans="45:47">
      <c r="AS7056" s="1"/>
      <c r="AT7056" s="1"/>
      <c r="AU7056" s="1"/>
    </row>
    <row r="7057" spans="45:47">
      <c r="AS7057" s="1"/>
      <c r="AT7057" s="1"/>
      <c r="AU7057" s="1"/>
    </row>
    <row r="7058" spans="45:47">
      <c r="AS7058" s="1"/>
      <c r="AT7058" s="1"/>
      <c r="AU7058" s="1"/>
    </row>
    <row r="7059" spans="45:47">
      <c r="AS7059" s="1"/>
      <c r="AT7059" s="1"/>
      <c r="AU7059" s="1"/>
    </row>
    <row r="7060" spans="45:47">
      <c r="AS7060" s="1"/>
      <c r="AT7060" s="1"/>
      <c r="AU7060" s="1"/>
    </row>
    <row r="7061" spans="45:47">
      <c r="AS7061" s="1"/>
      <c r="AT7061" s="1"/>
      <c r="AU7061" s="1"/>
    </row>
    <row r="7062" spans="45:47">
      <c r="AS7062" s="1"/>
      <c r="AT7062" s="1"/>
      <c r="AU7062" s="1"/>
    </row>
    <row r="7063" spans="45:47">
      <c r="AS7063" s="1"/>
      <c r="AT7063" s="1"/>
      <c r="AU7063" s="1"/>
    </row>
    <row r="7064" spans="45:47">
      <c r="AS7064" s="1"/>
      <c r="AT7064" s="1"/>
      <c r="AU7064" s="1"/>
    </row>
    <row r="7065" spans="45:47">
      <c r="AS7065" s="1"/>
      <c r="AT7065" s="1"/>
      <c r="AU7065" s="1"/>
    </row>
    <row r="7066" spans="45:47">
      <c r="AS7066" s="1"/>
      <c r="AT7066" s="1"/>
      <c r="AU7066" s="1"/>
    </row>
    <row r="7067" spans="45:47">
      <c r="AS7067" s="1"/>
      <c r="AT7067" s="1"/>
      <c r="AU7067" s="1"/>
    </row>
    <row r="7068" spans="45:47">
      <c r="AS7068" s="1"/>
      <c r="AT7068" s="1"/>
      <c r="AU7068" s="1"/>
    </row>
    <row r="7069" spans="45:47">
      <c r="AS7069" s="1"/>
      <c r="AT7069" s="1"/>
      <c r="AU7069" s="1"/>
    </row>
    <row r="7070" spans="45:47">
      <c r="AS7070" s="1"/>
      <c r="AT7070" s="1"/>
      <c r="AU7070" s="1"/>
    </row>
    <row r="7071" spans="45:47">
      <c r="AS7071" s="1"/>
      <c r="AT7071" s="1"/>
      <c r="AU7071" s="1"/>
    </row>
    <row r="7072" spans="45:47">
      <c r="AS7072" s="1"/>
      <c r="AT7072" s="1"/>
      <c r="AU7072" s="1"/>
    </row>
    <row r="7073" spans="45:47">
      <c r="AS7073" s="1"/>
      <c r="AT7073" s="1"/>
      <c r="AU7073" s="1"/>
    </row>
    <row r="7074" spans="45:47">
      <c r="AS7074" s="1"/>
      <c r="AT7074" s="1"/>
      <c r="AU7074" s="1"/>
    </row>
    <row r="7075" spans="45:47">
      <c r="AS7075" s="1"/>
      <c r="AT7075" s="1"/>
      <c r="AU7075" s="1"/>
    </row>
    <row r="7076" spans="45:47">
      <c r="AS7076" s="1"/>
      <c r="AT7076" s="1"/>
      <c r="AU7076" s="1"/>
    </row>
    <row r="7077" spans="45:47">
      <c r="AS7077" s="1"/>
      <c r="AT7077" s="1"/>
      <c r="AU7077" s="1"/>
    </row>
    <row r="7078" spans="45:47">
      <c r="AS7078" s="1"/>
      <c r="AT7078" s="1"/>
      <c r="AU7078" s="1"/>
    </row>
    <row r="7079" spans="45:47">
      <c r="AS7079" s="1"/>
      <c r="AT7079" s="1"/>
      <c r="AU7079" s="1"/>
    </row>
    <row r="7080" spans="45:47">
      <c r="AS7080" s="1"/>
      <c r="AT7080" s="1"/>
      <c r="AU7080" s="1"/>
    </row>
    <row r="7081" spans="45:47">
      <c r="AS7081" s="1"/>
      <c r="AT7081" s="1"/>
      <c r="AU7081" s="1"/>
    </row>
    <row r="7082" spans="45:47">
      <c r="AS7082" s="1"/>
      <c r="AT7082" s="1"/>
      <c r="AU7082" s="1"/>
    </row>
    <row r="7083" spans="45:47">
      <c r="AS7083" s="1"/>
      <c r="AT7083" s="1"/>
      <c r="AU7083" s="1"/>
    </row>
    <row r="7084" spans="45:47">
      <c r="AS7084" s="1"/>
      <c r="AT7084" s="1"/>
      <c r="AU7084" s="1"/>
    </row>
    <row r="7085" spans="45:47">
      <c r="AS7085" s="1"/>
      <c r="AT7085" s="1"/>
      <c r="AU7085" s="1"/>
    </row>
    <row r="7086" spans="45:47">
      <c r="AS7086" s="1"/>
      <c r="AT7086" s="1"/>
      <c r="AU7086" s="1"/>
    </row>
    <row r="7087" spans="45:47">
      <c r="AS7087" s="1"/>
      <c r="AT7087" s="1"/>
      <c r="AU7087" s="1"/>
    </row>
    <row r="7088" spans="45:47">
      <c r="AS7088" s="1"/>
      <c r="AT7088" s="1"/>
      <c r="AU7088" s="1"/>
    </row>
    <row r="7089" spans="45:47">
      <c r="AS7089" s="1"/>
      <c r="AT7089" s="1"/>
      <c r="AU7089" s="1"/>
    </row>
    <row r="7090" spans="45:47">
      <c r="AS7090" s="1"/>
      <c r="AT7090" s="1"/>
      <c r="AU7090" s="1"/>
    </row>
    <row r="7091" spans="45:47">
      <c r="AS7091" s="1"/>
      <c r="AT7091" s="1"/>
      <c r="AU7091" s="1"/>
    </row>
    <row r="7092" spans="45:47">
      <c r="AS7092" s="1"/>
      <c r="AT7092" s="1"/>
      <c r="AU7092" s="1"/>
    </row>
    <row r="7093" spans="45:47">
      <c r="AS7093" s="1"/>
      <c r="AT7093" s="1"/>
      <c r="AU7093" s="1"/>
    </row>
    <row r="7094" spans="45:47">
      <c r="AS7094" s="1"/>
      <c r="AT7094" s="1"/>
      <c r="AU7094" s="1"/>
    </row>
    <row r="7095" spans="45:47">
      <c r="AS7095" s="1"/>
      <c r="AT7095" s="1"/>
      <c r="AU7095" s="1"/>
    </row>
    <row r="7096" spans="45:47">
      <c r="AS7096" s="1"/>
      <c r="AT7096" s="1"/>
      <c r="AU7096" s="1"/>
    </row>
    <row r="7097" spans="45:47">
      <c r="AS7097" s="1"/>
      <c r="AT7097" s="1"/>
      <c r="AU7097" s="1"/>
    </row>
    <row r="7098" spans="45:47">
      <c r="AS7098" s="1"/>
      <c r="AT7098" s="1"/>
      <c r="AU7098" s="1"/>
    </row>
    <row r="7099" spans="45:47">
      <c r="AS7099" s="1"/>
      <c r="AT7099" s="1"/>
      <c r="AU7099" s="1"/>
    </row>
    <row r="7100" spans="45:47">
      <c r="AS7100" s="1"/>
      <c r="AT7100" s="1"/>
      <c r="AU7100" s="1"/>
    </row>
    <row r="7101" spans="45:47">
      <c r="AS7101" s="1"/>
      <c r="AT7101" s="1"/>
      <c r="AU7101" s="1"/>
    </row>
    <row r="7102" spans="45:47">
      <c r="AS7102" s="1"/>
      <c r="AT7102" s="1"/>
      <c r="AU7102" s="1"/>
    </row>
    <row r="7103" spans="45:47">
      <c r="AS7103" s="1"/>
      <c r="AT7103" s="1"/>
      <c r="AU7103" s="1"/>
    </row>
    <row r="7104" spans="45:47">
      <c r="AS7104" s="1"/>
      <c r="AT7104" s="1"/>
      <c r="AU7104" s="1"/>
    </row>
    <row r="7105" spans="45:47">
      <c r="AS7105" s="1"/>
      <c r="AT7105" s="1"/>
      <c r="AU7105" s="1"/>
    </row>
    <row r="7106" spans="45:47">
      <c r="AS7106" s="1"/>
      <c r="AT7106" s="1"/>
      <c r="AU7106" s="1"/>
    </row>
    <row r="7107" spans="45:47">
      <c r="AS7107" s="1"/>
      <c r="AT7107" s="1"/>
      <c r="AU7107" s="1"/>
    </row>
    <row r="7108" spans="45:47">
      <c r="AS7108" s="1"/>
      <c r="AT7108" s="1"/>
      <c r="AU7108" s="1"/>
    </row>
    <row r="7109" spans="45:47">
      <c r="AS7109" s="1"/>
      <c r="AT7109" s="1"/>
      <c r="AU7109" s="1"/>
    </row>
    <row r="7110" spans="45:47">
      <c r="AS7110" s="1"/>
      <c r="AT7110" s="1"/>
      <c r="AU7110" s="1"/>
    </row>
    <row r="7111" spans="45:47">
      <c r="AS7111" s="1"/>
      <c r="AT7111" s="1"/>
      <c r="AU7111" s="1"/>
    </row>
    <row r="7112" spans="45:47">
      <c r="AS7112" s="1"/>
      <c r="AT7112" s="1"/>
      <c r="AU7112" s="1"/>
    </row>
    <row r="7113" spans="45:47">
      <c r="AS7113" s="1"/>
      <c r="AT7113" s="1"/>
      <c r="AU7113" s="1"/>
    </row>
    <row r="7114" spans="45:47">
      <c r="AS7114" s="1"/>
      <c r="AT7114" s="1"/>
      <c r="AU7114" s="1"/>
    </row>
    <row r="7115" spans="45:47">
      <c r="AS7115" s="1"/>
      <c r="AT7115" s="1"/>
      <c r="AU7115" s="1"/>
    </row>
    <row r="7116" spans="45:47">
      <c r="AS7116" s="1"/>
      <c r="AT7116" s="1"/>
      <c r="AU7116" s="1"/>
    </row>
    <row r="7117" spans="45:47">
      <c r="AS7117" s="1"/>
      <c r="AT7117" s="1"/>
      <c r="AU7117" s="1"/>
    </row>
    <row r="7118" spans="45:47">
      <c r="AS7118" s="1"/>
      <c r="AT7118" s="1"/>
      <c r="AU7118" s="1"/>
    </row>
    <row r="7119" spans="45:47">
      <c r="AS7119" s="1"/>
      <c r="AT7119" s="1"/>
      <c r="AU7119" s="1"/>
    </row>
    <row r="7120" spans="45:47">
      <c r="AS7120" s="1"/>
      <c r="AT7120" s="1"/>
      <c r="AU7120" s="1"/>
    </row>
    <row r="7121" spans="45:47">
      <c r="AS7121" s="1"/>
      <c r="AT7121" s="1"/>
      <c r="AU7121" s="1"/>
    </row>
    <row r="7122" spans="45:47">
      <c r="AS7122" s="1"/>
      <c r="AT7122" s="1"/>
      <c r="AU7122" s="1"/>
    </row>
    <row r="7123" spans="45:47">
      <c r="AS7123" s="1"/>
      <c r="AT7123" s="1"/>
      <c r="AU7123" s="1"/>
    </row>
    <row r="7124" spans="45:47">
      <c r="AS7124" s="1"/>
      <c r="AT7124" s="1"/>
      <c r="AU7124" s="1"/>
    </row>
    <row r="7125" spans="45:47">
      <c r="AS7125" s="1"/>
      <c r="AT7125" s="1"/>
      <c r="AU7125" s="1"/>
    </row>
    <row r="7126" spans="45:47">
      <c r="AS7126" s="1"/>
      <c r="AT7126" s="1"/>
      <c r="AU7126" s="1"/>
    </row>
    <row r="7127" spans="45:47">
      <c r="AS7127" s="1"/>
      <c r="AT7127" s="1"/>
      <c r="AU7127" s="1"/>
    </row>
    <row r="7128" spans="45:47">
      <c r="AS7128" s="1"/>
      <c r="AT7128" s="1"/>
      <c r="AU7128" s="1"/>
    </row>
    <row r="7129" spans="45:47">
      <c r="AS7129" s="1"/>
      <c r="AT7129" s="1"/>
      <c r="AU7129" s="1"/>
    </row>
    <row r="7130" spans="45:47">
      <c r="AS7130" s="1"/>
      <c r="AT7130" s="1"/>
      <c r="AU7130" s="1"/>
    </row>
    <row r="7131" spans="45:47">
      <c r="AS7131" s="1"/>
      <c r="AT7131" s="1"/>
      <c r="AU7131" s="1"/>
    </row>
    <row r="7132" spans="45:47">
      <c r="AS7132" s="1"/>
      <c r="AT7132" s="1"/>
      <c r="AU7132" s="1"/>
    </row>
    <row r="7133" spans="45:47">
      <c r="AS7133" s="1"/>
      <c r="AT7133" s="1"/>
      <c r="AU7133" s="1"/>
    </row>
    <row r="7134" spans="45:47">
      <c r="AS7134" s="1"/>
      <c r="AT7134" s="1"/>
      <c r="AU7134" s="1"/>
    </row>
    <row r="7135" spans="45:47">
      <c r="AS7135" s="1"/>
      <c r="AT7135" s="1"/>
      <c r="AU7135" s="1"/>
    </row>
    <row r="7136" spans="45:47">
      <c r="AS7136" s="1"/>
      <c r="AT7136" s="1"/>
      <c r="AU7136" s="1"/>
    </row>
    <row r="7137" spans="45:47">
      <c r="AS7137" s="1"/>
      <c r="AT7137" s="1"/>
      <c r="AU7137" s="1"/>
    </row>
    <row r="7138" spans="45:47">
      <c r="AS7138" s="1"/>
      <c r="AT7138" s="1"/>
      <c r="AU7138" s="1"/>
    </row>
    <row r="7139" spans="45:47">
      <c r="AS7139" s="1"/>
      <c r="AT7139" s="1"/>
      <c r="AU7139" s="1"/>
    </row>
    <row r="7140" spans="45:47">
      <c r="AS7140" s="1"/>
      <c r="AT7140" s="1"/>
      <c r="AU7140" s="1"/>
    </row>
    <row r="7141" spans="45:47">
      <c r="AS7141" s="1"/>
      <c r="AT7141" s="1"/>
      <c r="AU7141" s="1"/>
    </row>
    <row r="7142" spans="45:47">
      <c r="AS7142" s="1"/>
      <c r="AT7142" s="1"/>
      <c r="AU7142" s="1"/>
    </row>
    <row r="7143" spans="45:47">
      <c r="AS7143" s="1"/>
      <c r="AT7143" s="1"/>
      <c r="AU7143" s="1"/>
    </row>
    <row r="7144" spans="45:47">
      <c r="AS7144" s="1"/>
      <c r="AT7144" s="1"/>
      <c r="AU7144" s="1"/>
    </row>
    <row r="7145" spans="45:47">
      <c r="AS7145" s="1"/>
      <c r="AT7145" s="1"/>
      <c r="AU7145" s="1"/>
    </row>
    <row r="7146" spans="45:47">
      <c r="AS7146" s="1"/>
      <c r="AT7146" s="1"/>
      <c r="AU7146" s="1"/>
    </row>
    <row r="7147" spans="45:47">
      <c r="AS7147" s="1"/>
      <c r="AT7147" s="1"/>
      <c r="AU7147" s="1"/>
    </row>
    <row r="7148" spans="45:47">
      <c r="AS7148" s="1"/>
      <c r="AT7148" s="1"/>
      <c r="AU7148" s="1"/>
    </row>
    <row r="7149" spans="45:47">
      <c r="AS7149" s="1"/>
      <c r="AT7149" s="1"/>
      <c r="AU7149" s="1"/>
    </row>
    <row r="7150" spans="45:47">
      <c r="AS7150" s="1"/>
      <c r="AT7150" s="1"/>
      <c r="AU7150" s="1"/>
    </row>
    <row r="7151" spans="45:47">
      <c r="AS7151" s="1"/>
      <c r="AT7151" s="1"/>
      <c r="AU7151" s="1"/>
    </row>
    <row r="7152" spans="45:47">
      <c r="AS7152" s="1"/>
      <c r="AT7152" s="1"/>
      <c r="AU7152" s="1"/>
    </row>
    <row r="7153" spans="45:47">
      <c r="AS7153" s="1"/>
      <c r="AT7153" s="1"/>
      <c r="AU7153" s="1"/>
    </row>
    <row r="7154" spans="45:47">
      <c r="AS7154" s="1"/>
      <c r="AT7154" s="1"/>
      <c r="AU7154" s="1"/>
    </row>
    <row r="7155" spans="45:47">
      <c r="AS7155" s="1"/>
      <c r="AT7155" s="1"/>
      <c r="AU7155" s="1"/>
    </row>
    <row r="7156" spans="45:47">
      <c r="AS7156" s="1"/>
      <c r="AT7156" s="1"/>
      <c r="AU7156" s="1"/>
    </row>
    <row r="7157" spans="45:47">
      <c r="AS7157" s="1"/>
      <c r="AT7157" s="1"/>
      <c r="AU7157" s="1"/>
    </row>
    <row r="7158" spans="45:47">
      <c r="AS7158" s="1"/>
      <c r="AT7158" s="1"/>
      <c r="AU7158" s="1"/>
    </row>
    <row r="7159" spans="45:47">
      <c r="AS7159" s="1"/>
      <c r="AT7159" s="1"/>
      <c r="AU7159" s="1"/>
    </row>
    <row r="7160" spans="45:47">
      <c r="AS7160" s="1"/>
      <c r="AT7160" s="1"/>
      <c r="AU7160" s="1"/>
    </row>
    <row r="7161" spans="45:47">
      <c r="AS7161" s="1"/>
      <c r="AT7161" s="1"/>
      <c r="AU7161" s="1"/>
    </row>
    <row r="7162" spans="45:47">
      <c r="AS7162" s="1"/>
      <c r="AT7162" s="1"/>
      <c r="AU7162" s="1"/>
    </row>
    <row r="7163" spans="45:47">
      <c r="AS7163" s="1"/>
      <c r="AT7163" s="1"/>
      <c r="AU7163" s="1"/>
    </row>
    <row r="7164" spans="45:47">
      <c r="AS7164" s="1"/>
      <c r="AT7164" s="1"/>
      <c r="AU7164" s="1"/>
    </row>
    <row r="7165" spans="45:47">
      <c r="AS7165" s="1"/>
      <c r="AT7165" s="1"/>
      <c r="AU7165" s="1"/>
    </row>
    <row r="7166" spans="45:47">
      <c r="AS7166" s="1"/>
      <c r="AT7166" s="1"/>
      <c r="AU7166" s="1"/>
    </row>
    <row r="7167" spans="45:47">
      <c r="AS7167" s="1"/>
      <c r="AT7167" s="1"/>
      <c r="AU7167" s="1"/>
    </row>
    <row r="7168" spans="45:47">
      <c r="AS7168" s="1"/>
      <c r="AT7168" s="1"/>
      <c r="AU7168" s="1"/>
    </row>
    <row r="7169" spans="45:47">
      <c r="AS7169" s="1"/>
      <c r="AT7169" s="1"/>
      <c r="AU7169" s="1"/>
    </row>
    <row r="7170" spans="45:47">
      <c r="AS7170" s="1"/>
      <c r="AT7170" s="1"/>
      <c r="AU7170" s="1"/>
    </row>
    <row r="7171" spans="45:47">
      <c r="AS7171" s="1"/>
      <c r="AT7171" s="1"/>
      <c r="AU7171" s="1"/>
    </row>
    <row r="7172" spans="45:47">
      <c r="AS7172" s="1"/>
      <c r="AT7172" s="1"/>
      <c r="AU7172" s="1"/>
    </row>
    <row r="7173" spans="45:47">
      <c r="AS7173" s="1"/>
      <c r="AT7173" s="1"/>
      <c r="AU7173" s="1"/>
    </row>
    <row r="7174" spans="45:47">
      <c r="AS7174" s="1"/>
      <c r="AT7174" s="1"/>
      <c r="AU7174" s="1"/>
    </row>
    <row r="7175" spans="45:47">
      <c r="AS7175" s="1"/>
      <c r="AT7175" s="1"/>
      <c r="AU7175" s="1"/>
    </row>
    <row r="7176" spans="45:47">
      <c r="AS7176" s="1"/>
      <c r="AT7176" s="1"/>
      <c r="AU7176" s="1"/>
    </row>
    <row r="7177" spans="45:47">
      <c r="AS7177" s="1"/>
      <c r="AT7177" s="1"/>
      <c r="AU7177" s="1"/>
    </row>
    <row r="7178" spans="45:47">
      <c r="AS7178" s="1"/>
      <c r="AT7178" s="1"/>
      <c r="AU7178" s="1"/>
    </row>
    <row r="7179" spans="45:47">
      <c r="AS7179" s="1"/>
      <c r="AT7179" s="1"/>
      <c r="AU7179" s="1"/>
    </row>
    <row r="7180" spans="45:47">
      <c r="AS7180" s="1"/>
      <c r="AT7180" s="1"/>
      <c r="AU7180" s="1"/>
    </row>
    <row r="7181" spans="45:47">
      <c r="AS7181" s="1"/>
      <c r="AT7181" s="1"/>
      <c r="AU7181" s="1"/>
    </row>
    <row r="7182" spans="45:47">
      <c r="AS7182" s="1"/>
      <c r="AT7182" s="1"/>
      <c r="AU7182" s="1"/>
    </row>
    <row r="7183" spans="45:47">
      <c r="AS7183" s="1"/>
      <c r="AT7183" s="1"/>
      <c r="AU7183" s="1"/>
    </row>
    <row r="7184" spans="45:47">
      <c r="AS7184" s="1"/>
      <c r="AT7184" s="1"/>
      <c r="AU7184" s="1"/>
    </row>
    <row r="7185" spans="45:47">
      <c r="AS7185" s="1"/>
      <c r="AT7185" s="1"/>
      <c r="AU7185" s="1"/>
    </row>
    <row r="7186" spans="45:47">
      <c r="AS7186" s="1"/>
      <c r="AT7186" s="1"/>
      <c r="AU7186" s="1"/>
    </row>
    <row r="7187" spans="45:47">
      <c r="AS7187" s="1"/>
      <c r="AT7187" s="1"/>
      <c r="AU7187" s="1"/>
    </row>
    <row r="7188" spans="45:47">
      <c r="AS7188" s="1"/>
      <c r="AT7188" s="1"/>
      <c r="AU7188" s="1"/>
    </row>
    <row r="7189" spans="45:47">
      <c r="AS7189" s="1"/>
      <c r="AT7189" s="1"/>
      <c r="AU7189" s="1"/>
    </row>
    <row r="7190" spans="45:47">
      <c r="AS7190" s="1"/>
      <c r="AT7190" s="1"/>
      <c r="AU7190" s="1"/>
    </row>
    <row r="7191" spans="45:47">
      <c r="AS7191" s="1"/>
      <c r="AT7191" s="1"/>
      <c r="AU7191" s="1"/>
    </row>
    <row r="7192" spans="45:47">
      <c r="AS7192" s="1"/>
      <c r="AT7192" s="1"/>
      <c r="AU7192" s="1"/>
    </row>
    <row r="7193" spans="45:47">
      <c r="AS7193" s="1"/>
      <c r="AT7193" s="1"/>
      <c r="AU7193" s="1"/>
    </row>
    <row r="7194" spans="45:47">
      <c r="AS7194" s="1"/>
      <c r="AT7194" s="1"/>
      <c r="AU7194" s="1"/>
    </row>
    <row r="7195" spans="45:47">
      <c r="AS7195" s="1"/>
      <c r="AT7195" s="1"/>
      <c r="AU7195" s="1"/>
    </row>
    <row r="7196" spans="45:47">
      <c r="AS7196" s="1"/>
      <c r="AT7196" s="1"/>
      <c r="AU7196" s="1"/>
    </row>
    <row r="7197" spans="45:47">
      <c r="AS7197" s="1"/>
      <c r="AT7197" s="1"/>
      <c r="AU7197" s="1"/>
    </row>
    <row r="7198" spans="45:47">
      <c r="AS7198" s="1"/>
      <c r="AT7198" s="1"/>
      <c r="AU7198" s="1"/>
    </row>
    <row r="7199" spans="45:47">
      <c r="AS7199" s="1"/>
      <c r="AT7199" s="1"/>
      <c r="AU7199" s="1"/>
    </row>
    <row r="7200" spans="45:47">
      <c r="AS7200" s="1"/>
      <c r="AT7200" s="1"/>
      <c r="AU7200" s="1"/>
    </row>
    <row r="7201" spans="45:47">
      <c r="AS7201" s="1"/>
      <c r="AT7201" s="1"/>
      <c r="AU7201" s="1"/>
    </row>
    <row r="7202" spans="45:47">
      <c r="AS7202" s="1"/>
      <c r="AT7202" s="1"/>
      <c r="AU7202" s="1"/>
    </row>
    <row r="7203" spans="45:47">
      <c r="AS7203" s="1"/>
      <c r="AT7203" s="1"/>
      <c r="AU7203" s="1"/>
    </row>
    <row r="7204" spans="45:47">
      <c r="AS7204" s="1"/>
      <c r="AT7204" s="1"/>
      <c r="AU7204" s="1"/>
    </row>
    <row r="7205" spans="45:47">
      <c r="AS7205" s="1"/>
      <c r="AT7205" s="1"/>
      <c r="AU7205" s="1"/>
    </row>
    <row r="7206" spans="45:47">
      <c r="AS7206" s="1"/>
      <c r="AT7206" s="1"/>
      <c r="AU7206" s="1"/>
    </row>
    <row r="7207" spans="45:47">
      <c r="AS7207" s="1"/>
      <c r="AT7207" s="1"/>
      <c r="AU7207" s="1"/>
    </row>
    <row r="7208" spans="45:47">
      <c r="AS7208" s="1"/>
      <c r="AT7208" s="1"/>
      <c r="AU7208" s="1"/>
    </row>
    <row r="7209" spans="45:47">
      <c r="AS7209" s="1"/>
      <c r="AT7209" s="1"/>
      <c r="AU7209" s="1"/>
    </row>
    <row r="7210" spans="45:47">
      <c r="AS7210" s="1"/>
      <c r="AT7210" s="1"/>
      <c r="AU7210" s="1"/>
    </row>
    <row r="7211" spans="45:47">
      <c r="AS7211" s="1"/>
      <c r="AT7211" s="1"/>
      <c r="AU7211" s="1"/>
    </row>
    <row r="7212" spans="45:47">
      <c r="AS7212" s="1"/>
      <c r="AT7212" s="1"/>
      <c r="AU7212" s="1"/>
    </row>
    <row r="7213" spans="45:47">
      <c r="AS7213" s="1"/>
      <c r="AT7213" s="1"/>
      <c r="AU7213" s="1"/>
    </row>
    <row r="7214" spans="45:47">
      <c r="AS7214" s="1"/>
      <c r="AT7214" s="1"/>
      <c r="AU7214" s="1"/>
    </row>
    <row r="7215" spans="45:47">
      <c r="AS7215" s="1"/>
      <c r="AT7215" s="1"/>
      <c r="AU7215" s="1"/>
    </row>
    <row r="7216" spans="45:47">
      <c r="AS7216" s="1"/>
      <c r="AT7216" s="1"/>
      <c r="AU7216" s="1"/>
    </row>
    <row r="7217" spans="45:47">
      <c r="AS7217" s="1"/>
      <c r="AT7217" s="1"/>
      <c r="AU7217" s="1"/>
    </row>
    <row r="7218" spans="45:47">
      <c r="AS7218" s="1"/>
      <c r="AT7218" s="1"/>
      <c r="AU7218" s="1"/>
    </row>
    <row r="7219" spans="45:47">
      <c r="AS7219" s="1"/>
      <c r="AT7219" s="1"/>
      <c r="AU7219" s="1"/>
    </row>
    <row r="7220" spans="45:47">
      <c r="AS7220" s="1"/>
      <c r="AT7220" s="1"/>
      <c r="AU7220" s="1"/>
    </row>
    <row r="7221" spans="45:47">
      <c r="AS7221" s="1"/>
      <c r="AT7221" s="1"/>
      <c r="AU7221" s="1"/>
    </row>
    <row r="7222" spans="45:47">
      <c r="AS7222" s="1"/>
      <c r="AT7222" s="1"/>
      <c r="AU7222" s="1"/>
    </row>
    <row r="7223" spans="45:47">
      <c r="AS7223" s="1"/>
      <c r="AT7223" s="1"/>
      <c r="AU7223" s="1"/>
    </row>
    <row r="7224" spans="45:47">
      <c r="AS7224" s="1"/>
      <c r="AT7224" s="1"/>
      <c r="AU7224" s="1"/>
    </row>
    <row r="7225" spans="45:47">
      <c r="AS7225" s="1"/>
      <c r="AT7225" s="1"/>
      <c r="AU7225" s="1"/>
    </row>
    <row r="7226" spans="45:47">
      <c r="AS7226" s="1"/>
      <c r="AT7226" s="1"/>
      <c r="AU7226" s="1"/>
    </row>
    <row r="7227" spans="45:47">
      <c r="AS7227" s="1"/>
      <c r="AT7227" s="1"/>
      <c r="AU7227" s="1"/>
    </row>
    <row r="7228" spans="45:47">
      <c r="AS7228" s="1"/>
      <c r="AT7228" s="1"/>
      <c r="AU7228" s="1"/>
    </row>
    <row r="7229" spans="45:47">
      <c r="AS7229" s="1"/>
      <c r="AT7229" s="1"/>
      <c r="AU7229" s="1"/>
    </row>
    <row r="7230" spans="45:47">
      <c r="AS7230" s="1"/>
      <c r="AT7230" s="1"/>
      <c r="AU7230" s="1"/>
    </row>
    <row r="7231" spans="45:47">
      <c r="AS7231" s="1"/>
      <c r="AT7231" s="1"/>
      <c r="AU7231" s="1"/>
    </row>
    <row r="7232" spans="45:47">
      <c r="AS7232" s="1"/>
      <c r="AT7232" s="1"/>
      <c r="AU7232" s="1"/>
    </row>
    <row r="7233" spans="45:47">
      <c r="AS7233" s="1"/>
      <c r="AT7233" s="1"/>
      <c r="AU7233" s="1"/>
    </row>
    <row r="7234" spans="45:47">
      <c r="AS7234" s="1"/>
      <c r="AT7234" s="1"/>
      <c r="AU7234" s="1"/>
    </row>
    <row r="7235" spans="45:47">
      <c r="AS7235" s="1"/>
      <c r="AT7235" s="1"/>
      <c r="AU7235" s="1"/>
    </row>
    <row r="7236" spans="45:47">
      <c r="AS7236" s="1"/>
      <c r="AT7236" s="1"/>
      <c r="AU7236" s="1"/>
    </row>
    <row r="7237" spans="45:47">
      <c r="AS7237" s="1"/>
      <c r="AT7237" s="1"/>
      <c r="AU7237" s="1"/>
    </row>
    <row r="7238" spans="45:47">
      <c r="AS7238" s="1"/>
      <c r="AT7238" s="1"/>
      <c r="AU7238" s="1"/>
    </row>
    <row r="7239" spans="45:47">
      <c r="AS7239" s="1"/>
      <c r="AT7239" s="1"/>
      <c r="AU7239" s="1"/>
    </row>
    <row r="7240" spans="45:47">
      <c r="AS7240" s="1"/>
      <c r="AT7240" s="1"/>
      <c r="AU7240" s="1"/>
    </row>
    <row r="7241" spans="45:47">
      <c r="AS7241" s="1"/>
      <c r="AT7241" s="1"/>
      <c r="AU7241" s="1"/>
    </row>
    <row r="7242" spans="45:47">
      <c r="AS7242" s="1"/>
      <c r="AT7242" s="1"/>
      <c r="AU7242" s="1"/>
    </row>
    <row r="7243" spans="45:47">
      <c r="AS7243" s="1"/>
      <c r="AT7243" s="1"/>
      <c r="AU7243" s="1"/>
    </row>
    <row r="7244" spans="45:47">
      <c r="AS7244" s="1"/>
      <c r="AT7244" s="1"/>
      <c r="AU7244" s="1"/>
    </row>
    <row r="7245" spans="45:47">
      <c r="AS7245" s="1"/>
      <c r="AT7245" s="1"/>
      <c r="AU7245" s="1"/>
    </row>
    <row r="7246" spans="45:47">
      <c r="AS7246" s="1"/>
      <c r="AT7246" s="1"/>
      <c r="AU7246" s="1"/>
    </row>
    <row r="7247" spans="45:47">
      <c r="AS7247" s="1"/>
      <c r="AT7247" s="1"/>
      <c r="AU7247" s="1"/>
    </row>
    <row r="7248" spans="45:47">
      <c r="AS7248" s="1"/>
      <c r="AT7248" s="1"/>
      <c r="AU7248" s="1"/>
    </row>
    <row r="7249" spans="45:47">
      <c r="AS7249" s="1"/>
      <c r="AT7249" s="1"/>
      <c r="AU7249" s="1"/>
    </row>
    <row r="7250" spans="45:47">
      <c r="AS7250" s="1"/>
      <c r="AT7250" s="1"/>
      <c r="AU7250" s="1"/>
    </row>
    <row r="7251" spans="45:47">
      <c r="AS7251" s="1"/>
      <c r="AT7251" s="1"/>
      <c r="AU7251" s="1"/>
    </row>
    <row r="7252" spans="45:47">
      <c r="AS7252" s="1"/>
      <c r="AT7252" s="1"/>
      <c r="AU7252" s="1"/>
    </row>
    <row r="7253" spans="45:47">
      <c r="AS7253" s="1"/>
      <c r="AT7253" s="1"/>
      <c r="AU7253" s="1"/>
    </row>
    <row r="7254" spans="45:47">
      <c r="AS7254" s="1"/>
      <c r="AT7254" s="1"/>
      <c r="AU7254" s="1"/>
    </row>
    <row r="7255" spans="45:47">
      <c r="AS7255" s="1"/>
      <c r="AT7255" s="1"/>
      <c r="AU7255" s="1"/>
    </row>
    <row r="7256" spans="45:47">
      <c r="AS7256" s="1"/>
      <c r="AT7256" s="1"/>
      <c r="AU7256" s="1"/>
    </row>
    <row r="7257" spans="45:47">
      <c r="AS7257" s="1"/>
      <c r="AT7257" s="1"/>
      <c r="AU7257" s="1"/>
    </row>
    <row r="7258" spans="45:47">
      <c r="AS7258" s="1"/>
      <c r="AT7258" s="1"/>
      <c r="AU7258" s="1"/>
    </row>
    <row r="7259" spans="45:47">
      <c r="AS7259" s="1"/>
      <c r="AT7259" s="1"/>
      <c r="AU7259" s="1"/>
    </row>
    <row r="7260" spans="45:47">
      <c r="AS7260" s="1"/>
      <c r="AT7260" s="1"/>
      <c r="AU7260" s="1"/>
    </row>
    <row r="7261" spans="45:47">
      <c r="AS7261" s="1"/>
      <c r="AT7261" s="1"/>
      <c r="AU7261" s="1"/>
    </row>
    <row r="7262" spans="45:47">
      <c r="AS7262" s="1"/>
      <c r="AT7262" s="1"/>
      <c r="AU7262" s="1"/>
    </row>
    <row r="7263" spans="45:47">
      <c r="AS7263" s="1"/>
      <c r="AT7263" s="1"/>
      <c r="AU7263" s="1"/>
    </row>
    <row r="7264" spans="45:47">
      <c r="AS7264" s="1"/>
      <c r="AT7264" s="1"/>
      <c r="AU7264" s="1"/>
    </row>
    <row r="7265" spans="45:47">
      <c r="AS7265" s="1"/>
      <c r="AT7265" s="1"/>
      <c r="AU7265" s="1"/>
    </row>
    <row r="7266" spans="45:47">
      <c r="AS7266" s="1"/>
      <c r="AT7266" s="1"/>
      <c r="AU7266" s="1"/>
    </row>
    <row r="7267" spans="45:47">
      <c r="AS7267" s="1"/>
      <c r="AT7267" s="1"/>
      <c r="AU7267" s="1"/>
    </row>
    <row r="7268" spans="45:47">
      <c r="AS7268" s="1"/>
      <c r="AT7268" s="1"/>
      <c r="AU7268" s="1"/>
    </row>
    <row r="7269" spans="45:47">
      <c r="AS7269" s="1"/>
      <c r="AT7269" s="1"/>
      <c r="AU7269" s="1"/>
    </row>
    <row r="7270" spans="45:47">
      <c r="AS7270" s="1"/>
      <c r="AT7270" s="1"/>
      <c r="AU7270" s="1"/>
    </row>
    <row r="7271" spans="45:47">
      <c r="AS7271" s="1"/>
      <c r="AT7271" s="1"/>
      <c r="AU7271" s="1"/>
    </row>
    <row r="7272" spans="45:47">
      <c r="AS7272" s="1"/>
      <c r="AT7272" s="1"/>
      <c r="AU7272" s="1"/>
    </row>
    <row r="7273" spans="45:47">
      <c r="AS7273" s="1"/>
      <c r="AT7273" s="1"/>
      <c r="AU7273" s="1"/>
    </row>
    <row r="7274" spans="45:47">
      <c r="AS7274" s="1"/>
      <c r="AT7274" s="1"/>
      <c r="AU7274" s="1"/>
    </row>
    <row r="7275" spans="45:47">
      <c r="AS7275" s="1"/>
      <c r="AT7275" s="1"/>
      <c r="AU7275" s="1"/>
    </row>
    <row r="7276" spans="45:47">
      <c r="AS7276" s="1"/>
      <c r="AT7276" s="1"/>
      <c r="AU7276" s="1"/>
    </row>
    <row r="7277" spans="45:47">
      <c r="AS7277" s="1"/>
      <c r="AT7277" s="1"/>
      <c r="AU7277" s="1"/>
    </row>
    <row r="7278" spans="45:47">
      <c r="AS7278" s="1"/>
      <c r="AT7278" s="1"/>
      <c r="AU7278" s="1"/>
    </row>
    <row r="7279" spans="45:47">
      <c r="AS7279" s="1"/>
      <c r="AT7279" s="1"/>
      <c r="AU7279" s="1"/>
    </row>
    <row r="7280" spans="45:47">
      <c r="AS7280" s="1"/>
      <c r="AT7280" s="1"/>
      <c r="AU7280" s="1"/>
    </row>
    <row r="7281" spans="45:47">
      <c r="AS7281" s="1"/>
      <c r="AT7281" s="1"/>
      <c r="AU7281" s="1"/>
    </row>
    <row r="7282" spans="45:47">
      <c r="AS7282" s="1"/>
      <c r="AT7282" s="1"/>
      <c r="AU7282" s="1"/>
    </row>
    <row r="7283" spans="45:47">
      <c r="AS7283" s="1"/>
      <c r="AT7283" s="1"/>
      <c r="AU7283" s="1"/>
    </row>
    <row r="7284" spans="45:47">
      <c r="AS7284" s="1"/>
      <c r="AT7284" s="1"/>
      <c r="AU7284" s="1"/>
    </row>
    <row r="7285" spans="45:47">
      <c r="AS7285" s="1"/>
      <c r="AT7285" s="1"/>
      <c r="AU7285" s="1"/>
    </row>
    <row r="7286" spans="45:47">
      <c r="AS7286" s="1"/>
      <c r="AT7286" s="1"/>
      <c r="AU7286" s="1"/>
    </row>
    <row r="7287" spans="45:47">
      <c r="AS7287" s="1"/>
      <c r="AT7287" s="1"/>
      <c r="AU7287" s="1"/>
    </row>
    <row r="7288" spans="45:47">
      <c r="AS7288" s="1"/>
      <c r="AT7288" s="1"/>
      <c r="AU7288" s="1"/>
    </row>
    <row r="7289" spans="45:47">
      <c r="AS7289" s="1"/>
      <c r="AT7289" s="1"/>
      <c r="AU7289" s="1"/>
    </row>
    <row r="7290" spans="45:47">
      <c r="AS7290" s="1"/>
      <c r="AT7290" s="1"/>
      <c r="AU7290" s="1"/>
    </row>
    <row r="7291" spans="45:47">
      <c r="AS7291" s="1"/>
      <c r="AT7291" s="1"/>
      <c r="AU7291" s="1"/>
    </row>
    <row r="7292" spans="45:47">
      <c r="AS7292" s="1"/>
      <c r="AT7292" s="1"/>
      <c r="AU7292" s="1"/>
    </row>
    <row r="7293" spans="45:47">
      <c r="AS7293" s="1"/>
      <c r="AT7293" s="1"/>
      <c r="AU7293" s="1"/>
    </row>
    <row r="7294" spans="45:47">
      <c r="AS7294" s="1"/>
      <c r="AT7294" s="1"/>
      <c r="AU7294" s="1"/>
    </row>
    <row r="7295" spans="45:47">
      <c r="AS7295" s="1"/>
      <c r="AT7295" s="1"/>
      <c r="AU7295" s="1"/>
    </row>
    <row r="7296" spans="45:47">
      <c r="AS7296" s="1"/>
      <c r="AT7296" s="1"/>
      <c r="AU7296" s="1"/>
    </row>
    <row r="7297" spans="45:47">
      <c r="AS7297" s="1"/>
      <c r="AT7297" s="1"/>
      <c r="AU7297" s="1"/>
    </row>
    <row r="7298" spans="45:47">
      <c r="AS7298" s="1"/>
      <c r="AT7298" s="1"/>
      <c r="AU7298" s="1"/>
    </row>
    <row r="7299" spans="45:47">
      <c r="AS7299" s="1"/>
      <c r="AT7299" s="1"/>
      <c r="AU7299" s="1"/>
    </row>
    <row r="7300" spans="45:47">
      <c r="AS7300" s="1"/>
      <c r="AT7300" s="1"/>
      <c r="AU7300" s="1"/>
    </row>
    <row r="7301" spans="45:47">
      <c r="AS7301" s="1"/>
      <c r="AT7301" s="1"/>
      <c r="AU7301" s="1"/>
    </row>
    <row r="7302" spans="45:47">
      <c r="AS7302" s="1"/>
      <c r="AT7302" s="1"/>
      <c r="AU7302" s="1"/>
    </row>
    <row r="7303" spans="45:47">
      <c r="AS7303" s="1"/>
      <c r="AT7303" s="1"/>
      <c r="AU7303" s="1"/>
    </row>
    <row r="7304" spans="45:47">
      <c r="AS7304" s="1"/>
      <c r="AT7304" s="1"/>
      <c r="AU7304" s="1"/>
    </row>
    <row r="7305" spans="45:47">
      <c r="AS7305" s="1"/>
      <c r="AT7305" s="1"/>
      <c r="AU7305" s="1"/>
    </row>
    <row r="7306" spans="45:47">
      <c r="AS7306" s="1"/>
      <c r="AT7306" s="1"/>
      <c r="AU7306" s="1"/>
    </row>
    <row r="7307" spans="45:47">
      <c r="AS7307" s="1"/>
      <c r="AT7307" s="1"/>
      <c r="AU7307" s="1"/>
    </row>
    <row r="7308" spans="45:47">
      <c r="AS7308" s="1"/>
      <c r="AT7308" s="1"/>
      <c r="AU7308" s="1"/>
    </row>
    <row r="7309" spans="45:47">
      <c r="AS7309" s="1"/>
      <c r="AT7309" s="1"/>
      <c r="AU7309" s="1"/>
    </row>
    <row r="7310" spans="45:47">
      <c r="AS7310" s="1"/>
      <c r="AT7310" s="1"/>
      <c r="AU7310" s="1"/>
    </row>
    <row r="7311" spans="45:47">
      <c r="AS7311" s="1"/>
      <c r="AT7311" s="1"/>
      <c r="AU7311" s="1"/>
    </row>
    <row r="7312" spans="45:47">
      <c r="AS7312" s="1"/>
      <c r="AT7312" s="1"/>
      <c r="AU7312" s="1"/>
    </row>
    <row r="7313" spans="45:47">
      <c r="AS7313" s="1"/>
      <c r="AT7313" s="1"/>
      <c r="AU7313" s="1"/>
    </row>
    <row r="7314" spans="45:47">
      <c r="AS7314" s="1"/>
      <c r="AT7314" s="1"/>
      <c r="AU7314" s="1"/>
    </row>
    <row r="7315" spans="45:47">
      <c r="AS7315" s="1"/>
      <c r="AT7315" s="1"/>
      <c r="AU7315" s="1"/>
    </row>
    <row r="7316" spans="45:47">
      <c r="AS7316" s="1"/>
      <c r="AT7316" s="1"/>
      <c r="AU7316" s="1"/>
    </row>
    <row r="7317" spans="45:47">
      <c r="AS7317" s="1"/>
      <c r="AT7317" s="1"/>
      <c r="AU7317" s="1"/>
    </row>
    <row r="7318" spans="45:47">
      <c r="AS7318" s="1"/>
      <c r="AT7318" s="1"/>
      <c r="AU7318" s="1"/>
    </row>
    <row r="7319" spans="45:47">
      <c r="AS7319" s="1"/>
      <c r="AT7319" s="1"/>
      <c r="AU7319" s="1"/>
    </row>
    <row r="7320" spans="45:47">
      <c r="AS7320" s="1"/>
      <c r="AT7320" s="1"/>
      <c r="AU7320" s="1"/>
    </row>
    <row r="7321" spans="45:47">
      <c r="AS7321" s="1"/>
      <c r="AT7321" s="1"/>
      <c r="AU7321" s="1"/>
    </row>
    <row r="7322" spans="45:47">
      <c r="AS7322" s="1"/>
      <c r="AT7322" s="1"/>
      <c r="AU7322" s="1"/>
    </row>
    <row r="7323" spans="45:47">
      <c r="AS7323" s="1"/>
      <c r="AT7323" s="1"/>
      <c r="AU7323" s="1"/>
    </row>
    <row r="7324" spans="45:47">
      <c r="AS7324" s="1"/>
      <c r="AT7324" s="1"/>
      <c r="AU7324" s="1"/>
    </row>
    <row r="7325" spans="45:47">
      <c r="AS7325" s="1"/>
      <c r="AT7325" s="1"/>
      <c r="AU7325" s="1"/>
    </row>
    <row r="7326" spans="45:47">
      <c r="AS7326" s="1"/>
      <c r="AT7326" s="1"/>
      <c r="AU7326" s="1"/>
    </row>
    <row r="7327" spans="45:47">
      <c r="AS7327" s="1"/>
      <c r="AT7327" s="1"/>
      <c r="AU7327" s="1"/>
    </row>
    <row r="7328" spans="45:47">
      <c r="AS7328" s="1"/>
      <c r="AT7328" s="1"/>
      <c r="AU7328" s="1"/>
    </row>
    <row r="7329" spans="45:47">
      <c r="AS7329" s="1"/>
      <c r="AT7329" s="1"/>
      <c r="AU7329" s="1"/>
    </row>
    <row r="7330" spans="45:47">
      <c r="AS7330" s="1"/>
      <c r="AT7330" s="1"/>
      <c r="AU7330" s="1"/>
    </row>
    <row r="7331" spans="45:47">
      <c r="AS7331" s="1"/>
      <c r="AT7331" s="1"/>
      <c r="AU7331" s="1"/>
    </row>
    <row r="7332" spans="45:47">
      <c r="AS7332" s="1"/>
      <c r="AT7332" s="1"/>
      <c r="AU7332" s="1"/>
    </row>
    <row r="7333" spans="45:47">
      <c r="AS7333" s="1"/>
      <c r="AT7333" s="1"/>
      <c r="AU7333" s="1"/>
    </row>
    <row r="7334" spans="45:47">
      <c r="AS7334" s="1"/>
      <c r="AT7334" s="1"/>
      <c r="AU7334" s="1"/>
    </row>
    <row r="7335" spans="45:47">
      <c r="AS7335" s="1"/>
      <c r="AT7335" s="1"/>
      <c r="AU7335" s="1"/>
    </row>
    <row r="7336" spans="45:47">
      <c r="AS7336" s="1"/>
      <c r="AT7336" s="1"/>
      <c r="AU7336" s="1"/>
    </row>
    <row r="7337" spans="45:47">
      <c r="AS7337" s="1"/>
      <c r="AT7337" s="1"/>
      <c r="AU7337" s="1"/>
    </row>
    <row r="7338" spans="45:47">
      <c r="AS7338" s="1"/>
      <c r="AT7338" s="1"/>
      <c r="AU7338" s="1"/>
    </row>
    <row r="7339" spans="45:47">
      <c r="AS7339" s="1"/>
      <c r="AT7339" s="1"/>
      <c r="AU7339" s="1"/>
    </row>
    <row r="7340" spans="45:47">
      <c r="AS7340" s="1"/>
      <c r="AT7340" s="1"/>
      <c r="AU7340" s="1"/>
    </row>
    <row r="7341" spans="45:47">
      <c r="AS7341" s="1"/>
      <c r="AT7341" s="1"/>
      <c r="AU7341" s="1"/>
    </row>
    <row r="7342" spans="45:47">
      <c r="AS7342" s="1"/>
      <c r="AT7342" s="1"/>
      <c r="AU7342" s="1"/>
    </row>
    <row r="7343" spans="45:47">
      <c r="AS7343" s="1"/>
      <c r="AT7343" s="1"/>
      <c r="AU7343" s="1"/>
    </row>
    <row r="7344" spans="45:47">
      <c r="AS7344" s="1"/>
      <c r="AT7344" s="1"/>
      <c r="AU7344" s="1"/>
    </row>
    <row r="7345" spans="45:47">
      <c r="AS7345" s="1"/>
      <c r="AT7345" s="1"/>
      <c r="AU7345" s="1"/>
    </row>
    <row r="7346" spans="45:47">
      <c r="AS7346" s="1"/>
      <c r="AT7346" s="1"/>
      <c r="AU7346" s="1"/>
    </row>
    <row r="7347" spans="45:47">
      <c r="AS7347" s="1"/>
      <c r="AT7347" s="1"/>
      <c r="AU7347" s="1"/>
    </row>
    <row r="7348" spans="45:47">
      <c r="AS7348" s="1"/>
      <c r="AT7348" s="1"/>
      <c r="AU7348" s="1"/>
    </row>
    <row r="7349" spans="45:47">
      <c r="AS7349" s="1"/>
      <c r="AT7349" s="1"/>
      <c r="AU7349" s="1"/>
    </row>
    <row r="7350" spans="45:47">
      <c r="AS7350" s="1"/>
      <c r="AT7350" s="1"/>
      <c r="AU7350" s="1"/>
    </row>
    <row r="7351" spans="45:47">
      <c r="AS7351" s="1"/>
      <c r="AT7351" s="1"/>
      <c r="AU7351" s="1"/>
    </row>
    <row r="7352" spans="45:47">
      <c r="AS7352" s="1"/>
      <c r="AT7352" s="1"/>
      <c r="AU7352" s="1"/>
    </row>
    <row r="7353" spans="45:47">
      <c r="AS7353" s="1"/>
      <c r="AT7353" s="1"/>
      <c r="AU7353" s="1"/>
    </row>
    <row r="7354" spans="45:47">
      <c r="AS7354" s="1"/>
      <c r="AT7354" s="1"/>
      <c r="AU7354" s="1"/>
    </row>
    <row r="7355" spans="45:47">
      <c r="AS7355" s="1"/>
      <c r="AT7355" s="1"/>
      <c r="AU7355" s="1"/>
    </row>
    <row r="7356" spans="45:47">
      <c r="AS7356" s="1"/>
      <c r="AT7356" s="1"/>
      <c r="AU7356" s="1"/>
    </row>
    <row r="7357" spans="45:47">
      <c r="AS7357" s="1"/>
      <c r="AT7357" s="1"/>
      <c r="AU7357" s="1"/>
    </row>
    <row r="7358" spans="45:47">
      <c r="AS7358" s="1"/>
      <c r="AT7358" s="1"/>
      <c r="AU7358" s="1"/>
    </row>
    <row r="7359" spans="45:47">
      <c r="AS7359" s="1"/>
      <c r="AT7359" s="1"/>
      <c r="AU7359" s="1"/>
    </row>
    <row r="7360" spans="45:47">
      <c r="AS7360" s="1"/>
      <c r="AT7360" s="1"/>
      <c r="AU7360" s="1"/>
    </row>
    <row r="7361" spans="45:47">
      <c r="AS7361" s="1"/>
      <c r="AT7361" s="1"/>
      <c r="AU7361" s="1"/>
    </row>
    <row r="7362" spans="45:47">
      <c r="AS7362" s="1"/>
      <c r="AT7362" s="1"/>
      <c r="AU7362" s="1"/>
    </row>
    <row r="7363" spans="45:47">
      <c r="AS7363" s="1"/>
      <c r="AT7363" s="1"/>
      <c r="AU7363" s="1"/>
    </row>
    <row r="7364" spans="45:47">
      <c r="AS7364" s="1"/>
      <c r="AT7364" s="1"/>
      <c r="AU7364" s="1"/>
    </row>
    <row r="7365" spans="45:47">
      <c r="AS7365" s="1"/>
      <c r="AT7365" s="1"/>
      <c r="AU7365" s="1"/>
    </row>
    <row r="7366" spans="45:47">
      <c r="AS7366" s="1"/>
      <c r="AT7366" s="1"/>
      <c r="AU7366" s="1"/>
    </row>
    <row r="7367" spans="45:47">
      <c r="AS7367" s="1"/>
      <c r="AT7367" s="1"/>
      <c r="AU7367" s="1"/>
    </row>
    <row r="7368" spans="45:47">
      <c r="AS7368" s="1"/>
      <c r="AT7368" s="1"/>
      <c r="AU7368" s="1"/>
    </row>
    <row r="7369" spans="45:47">
      <c r="AS7369" s="1"/>
      <c r="AT7369" s="1"/>
      <c r="AU7369" s="1"/>
    </row>
    <row r="7370" spans="45:47">
      <c r="AS7370" s="1"/>
      <c r="AT7370" s="1"/>
      <c r="AU7370" s="1"/>
    </row>
    <row r="7371" spans="45:47">
      <c r="AS7371" s="1"/>
      <c r="AT7371" s="1"/>
      <c r="AU7371" s="1"/>
    </row>
    <row r="7372" spans="45:47">
      <c r="AS7372" s="1"/>
      <c r="AT7372" s="1"/>
      <c r="AU7372" s="1"/>
    </row>
    <row r="7373" spans="45:47">
      <c r="AS7373" s="1"/>
      <c r="AT7373" s="1"/>
      <c r="AU7373" s="1"/>
    </row>
    <row r="7374" spans="45:47">
      <c r="AS7374" s="1"/>
      <c r="AT7374" s="1"/>
      <c r="AU7374" s="1"/>
    </row>
    <row r="7375" spans="45:47">
      <c r="AS7375" s="1"/>
      <c r="AT7375" s="1"/>
      <c r="AU7375" s="1"/>
    </row>
    <row r="7376" spans="45:47">
      <c r="AS7376" s="1"/>
      <c r="AT7376" s="1"/>
      <c r="AU7376" s="1"/>
    </row>
    <row r="7377" spans="45:47">
      <c r="AS7377" s="1"/>
      <c r="AT7377" s="1"/>
      <c r="AU7377" s="1"/>
    </row>
    <row r="7378" spans="45:47">
      <c r="AS7378" s="1"/>
      <c r="AT7378" s="1"/>
      <c r="AU7378" s="1"/>
    </row>
    <row r="7379" spans="45:47">
      <c r="AS7379" s="1"/>
      <c r="AT7379" s="1"/>
      <c r="AU7379" s="1"/>
    </row>
    <row r="7380" spans="45:47">
      <c r="AS7380" s="1"/>
      <c r="AT7380" s="1"/>
      <c r="AU7380" s="1"/>
    </row>
    <row r="7381" spans="45:47">
      <c r="AS7381" s="1"/>
      <c r="AT7381" s="1"/>
      <c r="AU7381" s="1"/>
    </row>
    <row r="7382" spans="45:47">
      <c r="AS7382" s="1"/>
      <c r="AT7382" s="1"/>
      <c r="AU7382" s="1"/>
    </row>
    <row r="7383" spans="45:47">
      <c r="AS7383" s="1"/>
      <c r="AT7383" s="1"/>
      <c r="AU7383" s="1"/>
    </row>
    <row r="7384" spans="45:47">
      <c r="AS7384" s="1"/>
      <c r="AT7384" s="1"/>
      <c r="AU7384" s="1"/>
    </row>
    <row r="7385" spans="45:47">
      <c r="AS7385" s="1"/>
      <c r="AT7385" s="1"/>
      <c r="AU7385" s="1"/>
    </row>
    <row r="7386" spans="45:47">
      <c r="AS7386" s="1"/>
      <c r="AT7386" s="1"/>
      <c r="AU7386" s="1"/>
    </row>
    <row r="7387" spans="45:47">
      <c r="AS7387" s="1"/>
      <c r="AT7387" s="1"/>
      <c r="AU7387" s="1"/>
    </row>
    <row r="7388" spans="45:47">
      <c r="AS7388" s="1"/>
      <c r="AT7388" s="1"/>
      <c r="AU7388" s="1"/>
    </row>
    <row r="7389" spans="45:47">
      <c r="AS7389" s="1"/>
      <c r="AT7389" s="1"/>
      <c r="AU7389" s="1"/>
    </row>
    <row r="7390" spans="45:47">
      <c r="AS7390" s="1"/>
      <c r="AT7390" s="1"/>
      <c r="AU7390" s="1"/>
    </row>
    <row r="7391" spans="45:47">
      <c r="AS7391" s="1"/>
      <c r="AT7391" s="1"/>
      <c r="AU7391" s="1"/>
    </row>
    <row r="7392" spans="45:47">
      <c r="AS7392" s="1"/>
      <c r="AT7392" s="1"/>
      <c r="AU7392" s="1"/>
    </row>
    <row r="7393" spans="45:47">
      <c r="AS7393" s="1"/>
      <c r="AT7393" s="1"/>
      <c r="AU7393" s="1"/>
    </row>
    <row r="7394" spans="45:47">
      <c r="AS7394" s="1"/>
      <c r="AT7394" s="1"/>
      <c r="AU7394" s="1"/>
    </row>
    <row r="7395" spans="45:47">
      <c r="AS7395" s="1"/>
      <c r="AT7395" s="1"/>
      <c r="AU7395" s="1"/>
    </row>
    <row r="7396" spans="45:47">
      <c r="AS7396" s="1"/>
      <c r="AT7396" s="1"/>
      <c r="AU7396" s="1"/>
    </row>
    <row r="7397" spans="45:47">
      <c r="AS7397" s="1"/>
      <c r="AT7397" s="1"/>
      <c r="AU7397" s="1"/>
    </row>
    <row r="7398" spans="45:47">
      <c r="AS7398" s="1"/>
      <c r="AT7398" s="1"/>
      <c r="AU7398" s="1"/>
    </row>
    <row r="7399" spans="45:47">
      <c r="AS7399" s="1"/>
      <c r="AT7399" s="1"/>
      <c r="AU7399" s="1"/>
    </row>
    <row r="7400" spans="45:47">
      <c r="AS7400" s="1"/>
      <c r="AT7400" s="1"/>
      <c r="AU7400" s="1"/>
    </row>
    <row r="7401" spans="45:47">
      <c r="AS7401" s="1"/>
      <c r="AT7401" s="1"/>
      <c r="AU7401" s="1"/>
    </row>
    <row r="7402" spans="45:47">
      <c r="AS7402" s="1"/>
      <c r="AT7402" s="1"/>
      <c r="AU7402" s="1"/>
    </row>
    <row r="7403" spans="45:47">
      <c r="AS7403" s="1"/>
      <c r="AT7403" s="1"/>
      <c r="AU7403" s="1"/>
    </row>
    <row r="7404" spans="45:47">
      <c r="AS7404" s="1"/>
      <c r="AT7404" s="1"/>
      <c r="AU7404" s="1"/>
    </row>
    <row r="7405" spans="45:47">
      <c r="AS7405" s="1"/>
      <c r="AT7405" s="1"/>
      <c r="AU7405" s="1"/>
    </row>
    <row r="7406" spans="45:47">
      <c r="AS7406" s="1"/>
      <c r="AT7406" s="1"/>
      <c r="AU7406" s="1"/>
    </row>
    <row r="7407" spans="45:47">
      <c r="AS7407" s="1"/>
      <c r="AT7407" s="1"/>
      <c r="AU7407" s="1"/>
    </row>
    <row r="7408" spans="45:47">
      <c r="AS7408" s="1"/>
      <c r="AT7408" s="1"/>
      <c r="AU7408" s="1"/>
    </row>
    <row r="7409" spans="45:47">
      <c r="AS7409" s="1"/>
      <c r="AT7409" s="1"/>
      <c r="AU7409" s="1"/>
    </row>
    <row r="7410" spans="45:47">
      <c r="AS7410" s="1"/>
      <c r="AT7410" s="1"/>
      <c r="AU7410" s="1"/>
    </row>
    <row r="7411" spans="45:47">
      <c r="AS7411" s="1"/>
      <c r="AT7411" s="1"/>
      <c r="AU7411" s="1"/>
    </row>
    <row r="7412" spans="45:47">
      <c r="AS7412" s="1"/>
      <c r="AT7412" s="1"/>
      <c r="AU7412" s="1"/>
    </row>
    <row r="7413" spans="45:47">
      <c r="AS7413" s="1"/>
      <c r="AT7413" s="1"/>
      <c r="AU7413" s="1"/>
    </row>
    <row r="7414" spans="45:47">
      <c r="AS7414" s="1"/>
      <c r="AT7414" s="1"/>
      <c r="AU7414" s="1"/>
    </row>
    <row r="7415" spans="45:47">
      <c r="AS7415" s="1"/>
      <c r="AT7415" s="1"/>
      <c r="AU7415" s="1"/>
    </row>
    <row r="7416" spans="45:47">
      <c r="AS7416" s="1"/>
      <c r="AT7416" s="1"/>
      <c r="AU7416" s="1"/>
    </row>
    <row r="7417" spans="45:47">
      <c r="AS7417" s="1"/>
      <c r="AT7417" s="1"/>
      <c r="AU7417" s="1"/>
    </row>
    <row r="7418" spans="45:47">
      <c r="AS7418" s="1"/>
      <c r="AT7418" s="1"/>
      <c r="AU7418" s="1"/>
    </row>
    <row r="7419" spans="45:47">
      <c r="AS7419" s="1"/>
      <c r="AT7419" s="1"/>
      <c r="AU7419" s="1"/>
    </row>
    <row r="7420" spans="45:47">
      <c r="AS7420" s="1"/>
      <c r="AT7420" s="1"/>
      <c r="AU7420" s="1"/>
    </row>
    <row r="7421" spans="45:47">
      <c r="AS7421" s="1"/>
      <c r="AT7421" s="1"/>
      <c r="AU7421" s="1"/>
    </row>
    <row r="7422" spans="45:47">
      <c r="AS7422" s="1"/>
      <c r="AT7422" s="1"/>
      <c r="AU7422" s="1"/>
    </row>
    <row r="7423" spans="45:47">
      <c r="AS7423" s="1"/>
      <c r="AT7423" s="1"/>
      <c r="AU7423" s="1"/>
    </row>
    <row r="7424" spans="45:47">
      <c r="AS7424" s="1"/>
      <c r="AT7424" s="1"/>
      <c r="AU7424" s="1"/>
    </row>
    <row r="7425" spans="45:47">
      <c r="AS7425" s="1"/>
      <c r="AT7425" s="1"/>
      <c r="AU7425" s="1"/>
    </row>
    <row r="7426" spans="45:47">
      <c r="AS7426" s="1"/>
      <c r="AT7426" s="1"/>
      <c r="AU7426" s="1"/>
    </row>
    <row r="7427" spans="45:47">
      <c r="AS7427" s="1"/>
      <c r="AT7427" s="1"/>
      <c r="AU7427" s="1"/>
    </row>
    <row r="7428" spans="45:47">
      <c r="AS7428" s="1"/>
      <c r="AT7428" s="1"/>
      <c r="AU7428" s="1"/>
    </row>
    <row r="7429" spans="45:47">
      <c r="AS7429" s="1"/>
      <c r="AT7429" s="1"/>
      <c r="AU7429" s="1"/>
    </row>
    <row r="7430" spans="45:47">
      <c r="AS7430" s="1"/>
      <c r="AT7430" s="1"/>
      <c r="AU7430" s="1"/>
    </row>
    <row r="7431" spans="45:47">
      <c r="AS7431" s="1"/>
      <c r="AT7431" s="1"/>
      <c r="AU7431" s="1"/>
    </row>
    <row r="7432" spans="45:47">
      <c r="AS7432" s="1"/>
      <c r="AT7432" s="1"/>
      <c r="AU7432" s="1"/>
    </row>
    <row r="7433" spans="45:47">
      <c r="AS7433" s="1"/>
      <c r="AT7433" s="1"/>
      <c r="AU7433" s="1"/>
    </row>
    <row r="7434" spans="45:47">
      <c r="AS7434" s="1"/>
      <c r="AT7434" s="1"/>
      <c r="AU7434" s="1"/>
    </row>
    <row r="7435" spans="45:47">
      <c r="AS7435" s="1"/>
      <c r="AT7435" s="1"/>
      <c r="AU7435" s="1"/>
    </row>
    <row r="7436" spans="45:47">
      <c r="AS7436" s="1"/>
      <c r="AT7436" s="1"/>
      <c r="AU7436" s="1"/>
    </row>
    <row r="7437" spans="45:47">
      <c r="AS7437" s="1"/>
      <c r="AT7437" s="1"/>
      <c r="AU7437" s="1"/>
    </row>
    <row r="7438" spans="45:47">
      <c r="AS7438" s="1"/>
      <c r="AT7438" s="1"/>
      <c r="AU7438" s="1"/>
    </row>
    <row r="7439" spans="45:47">
      <c r="AS7439" s="1"/>
      <c r="AT7439" s="1"/>
      <c r="AU7439" s="1"/>
    </row>
    <row r="7440" spans="45:47">
      <c r="AS7440" s="1"/>
      <c r="AT7440" s="1"/>
      <c r="AU7440" s="1"/>
    </row>
    <row r="7441" spans="45:47">
      <c r="AS7441" s="1"/>
      <c r="AT7441" s="1"/>
      <c r="AU7441" s="1"/>
    </row>
    <row r="7442" spans="45:47">
      <c r="AS7442" s="1"/>
      <c r="AT7442" s="1"/>
      <c r="AU7442" s="1"/>
    </row>
    <row r="7443" spans="45:47">
      <c r="AS7443" s="1"/>
      <c r="AT7443" s="1"/>
      <c r="AU7443" s="1"/>
    </row>
    <row r="7444" spans="45:47">
      <c r="AS7444" s="1"/>
      <c r="AT7444" s="1"/>
      <c r="AU7444" s="1"/>
    </row>
    <row r="7445" spans="45:47">
      <c r="AS7445" s="1"/>
      <c r="AT7445" s="1"/>
      <c r="AU7445" s="1"/>
    </row>
    <row r="7446" spans="45:47">
      <c r="AS7446" s="1"/>
      <c r="AT7446" s="1"/>
      <c r="AU7446" s="1"/>
    </row>
    <row r="7447" spans="45:47">
      <c r="AS7447" s="1"/>
      <c r="AT7447" s="1"/>
      <c r="AU7447" s="1"/>
    </row>
    <row r="7448" spans="45:47">
      <c r="AS7448" s="1"/>
      <c r="AT7448" s="1"/>
      <c r="AU7448" s="1"/>
    </row>
    <row r="7449" spans="45:47">
      <c r="AS7449" s="1"/>
      <c r="AT7449" s="1"/>
      <c r="AU7449" s="1"/>
    </row>
    <row r="7450" spans="45:47">
      <c r="AS7450" s="1"/>
      <c r="AT7450" s="1"/>
      <c r="AU7450" s="1"/>
    </row>
    <row r="7451" spans="45:47">
      <c r="AS7451" s="1"/>
      <c r="AT7451" s="1"/>
      <c r="AU7451" s="1"/>
    </row>
    <row r="7452" spans="45:47">
      <c r="AS7452" s="1"/>
      <c r="AT7452" s="1"/>
      <c r="AU7452" s="1"/>
    </row>
    <row r="7453" spans="45:47">
      <c r="AS7453" s="1"/>
      <c r="AT7453" s="1"/>
      <c r="AU7453" s="1"/>
    </row>
    <row r="7454" spans="45:47">
      <c r="AS7454" s="1"/>
      <c r="AT7454" s="1"/>
      <c r="AU7454" s="1"/>
    </row>
    <row r="7455" spans="45:47">
      <c r="AS7455" s="1"/>
      <c r="AT7455" s="1"/>
      <c r="AU7455" s="1"/>
    </row>
    <row r="7456" spans="45:47">
      <c r="AS7456" s="1"/>
      <c r="AT7456" s="1"/>
      <c r="AU7456" s="1"/>
    </row>
    <row r="7457" spans="45:47">
      <c r="AS7457" s="1"/>
      <c r="AT7457" s="1"/>
      <c r="AU7457" s="1"/>
    </row>
    <row r="7458" spans="45:47">
      <c r="AS7458" s="1"/>
      <c r="AT7458" s="1"/>
      <c r="AU7458" s="1"/>
    </row>
    <row r="7459" spans="45:47">
      <c r="AS7459" s="1"/>
      <c r="AT7459" s="1"/>
      <c r="AU7459" s="1"/>
    </row>
    <row r="7460" spans="45:47">
      <c r="AS7460" s="1"/>
      <c r="AT7460" s="1"/>
      <c r="AU7460" s="1"/>
    </row>
    <row r="7461" spans="45:47">
      <c r="AS7461" s="1"/>
      <c r="AT7461" s="1"/>
      <c r="AU7461" s="1"/>
    </row>
    <row r="7462" spans="45:47">
      <c r="AS7462" s="1"/>
      <c r="AT7462" s="1"/>
      <c r="AU7462" s="1"/>
    </row>
    <row r="7463" spans="45:47">
      <c r="AS7463" s="1"/>
      <c r="AT7463" s="1"/>
      <c r="AU7463" s="1"/>
    </row>
    <row r="7464" spans="45:47">
      <c r="AS7464" s="1"/>
      <c r="AT7464" s="1"/>
      <c r="AU7464" s="1"/>
    </row>
    <row r="7465" spans="45:47">
      <c r="AS7465" s="1"/>
      <c r="AT7465" s="1"/>
      <c r="AU7465" s="1"/>
    </row>
    <row r="7466" spans="45:47">
      <c r="AS7466" s="1"/>
      <c r="AT7466" s="1"/>
      <c r="AU7466" s="1"/>
    </row>
    <row r="7467" spans="45:47">
      <c r="AS7467" s="1"/>
      <c r="AT7467" s="1"/>
      <c r="AU7467" s="1"/>
    </row>
    <row r="7468" spans="45:47">
      <c r="AS7468" s="1"/>
      <c r="AT7468" s="1"/>
      <c r="AU7468" s="1"/>
    </row>
    <row r="7469" spans="45:47">
      <c r="AS7469" s="1"/>
      <c r="AT7469" s="1"/>
      <c r="AU7469" s="1"/>
    </row>
    <row r="7470" spans="45:47">
      <c r="AS7470" s="1"/>
      <c r="AT7470" s="1"/>
      <c r="AU7470" s="1"/>
    </row>
    <row r="7471" spans="45:47">
      <c r="AS7471" s="1"/>
      <c r="AT7471" s="1"/>
      <c r="AU7471" s="1"/>
    </row>
    <row r="7472" spans="45:47">
      <c r="AS7472" s="1"/>
      <c r="AT7472" s="1"/>
      <c r="AU7472" s="1"/>
    </row>
    <row r="7473" spans="45:47">
      <c r="AS7473" s="1"/>
      <c r="AT7473" s="1"/>
      <c r="AU7473" s="1"/>
    </row>
    <row r="7474" spans="45:47">
      <c r="AS7474" s="1"/>
      <c r="AT7474" s="1"/>
      <c r="AU7474" s="1"/>
    </row>
    <row r="7475" spans="45:47">
      <c r="AS7475" s="1"/>
      <c r="AT7475" s="1"/>
      <c r="AU7475" s="1"/>
    </row>
    <row r="7476" spans="45:47">
      <c r="AS7476" s="1"/>
      <c r="AT7476" s="1"/>
      <c r="AU7476" s="1"/>
    </row>
    <row r="7477" spans="45:47">
      <c r="AS7477" s="1"/>
      <c r="AT7477" s="1"/>
      <c r="AU7477" s="1"/>
    </row>
    <row r="7478" spans="45:47">
      <c r="AS7478" s="1"/>
      <c r="AT7478" s="1"/>
      <c r="AU7478" s="1"/>
    </row>
    <row r="7479" spans="45:47">
      <c r="AS7479" s="1"/>
      <c r="AT7479" s="1"/>
      <c r="AU7479" s="1"/>
    </row>
    <row r="7480" spans="45:47">
      <c r="AS7480" s="1"/>
      <c r="AT7480" s="1"/>
      <c r="AU7480" s="1"/>
    </row>
    <row r="7481" spans="45:47">
      <c r="AS7481" s="1"/>
      <c r="AT7481" s="1"/>
      <c r="AU7481" s="1"/>
    </row>
    <row r="7482" spans="45:47">
      <c r="AS7482" s="1"/>
      <c r="AT7482" s="1"/>
      <c r="AU7482" s="1"/>
    </row>
    <row r="7483" spans="45:47">
      <c r="AS7483" s="1"/>
      <c r="AT7483" s="1"/>
      <c r="AU7483" s="1"/>
    </row>
    <row r="7484" spans="45:47">
      <c r="AS7484" s="1"/>
      <c r="AT7484" s="1"/>
      <c r="AU7484" s="1"/>
    </row>
    <row r="7485" spans="45:47">
      <c r="AS7485" s="1"/>
      <c r="AT7485" s="1"/>
      <c r="AU7485" s="1"/>
    </row>
    <row r="7486" spans="45:47">
      <c r="AS7486" s="1"/>
      <c r="AT7486" s="1"/>
      <c r="AU7486" s="1"/>
    </row>
    <row r="7487" spans="45:47">
      <c r="AS7487" s="1"/>
      <c r="AT7487" s="1"/>
      <c r="AU7487" s="1"/>
    </row>
    <row r="7488" spans="45:47">
      <c r="AS7488" s="1"/>
      <c r="AT7488" s="1"/>
      <c r="AU7488" s="1"/>
    </row>
    <row r="7489" spans="45:47">
      <c r="AS7489" s="1"/>
      <c r="AT7489" s="1"/>
      <c r="AU7489" s="1"/>
    </row>
    <row r="7490" spans="45:47">
      <c r="AS7490" s="1"/>
      <c r="AT7490" s="1"/>
      <c r="AU7490" s="1"/>
    </row>
    <row r="7491" spans="45:47">
      <c r="AS7491" s="1"/>
      <c r="AT7491" s="1"/>
      <c r="AU7491" s="1"/>
    </row>
    <row r="7492" spans="45:47">
      <c r="AS7492" s="1"/>
      <c r="AT7492" s="1"/>
      <c r="AU7492" s="1"/>
    </row>
    <row r="7493" spans="45:47">
      <c r="AS7493" s="1"/>
      <c r="AT7493" s="1"/>
      <c r="AU7493" s="1"/>
    </row>
    <row r="7494" spans="45:47">
      <c r="AS7494" s="1"/>
      <c r="AT7494" s="1"/>
      <c r="AU7494" s="1"/>
    </row>
    <row r="7495" spans="45:47">
      <c r="AS7495" s="1"/>
      <c r="AT7495" s="1"/>
      <c r="AU7495" s="1"/>
    </row>
    <row r="7496" spans="45:47">
      <c r="AS7496" s="1"/>
      <c r="AT7496" s="1"/>
      <c r="AU7496" s="1"/>
    </row>
    <row r="7497" spans="45:47">
      <c r="AS7497" s="1"/>
      <c r="AT7497" s="1"/>
      <c r="AU7497" s="1"/>
    </row>
    <row r="7498" spans="45:47">
      <c r="AS7498" s="1"/>
      <c r="AT7498" s="1"/>
      <c r="AU7498" s="1"/>
    </row>
    <row r="7499" spans="45:47">
      <c r="AS7499" s="1"/>
      <c r="AT7499" s="1"/>
      <c r="AU7499" s="1"/>
    </row>
    <row r="7500" spans="45:47">
      <c r="AS7500" s="1"/>
      <c r="AT7500" s="1"/>
      <c r="AU7500" s="1"/>
    </row>
    <row r="7501" spans="45:47">
      <c r="AS7501" s="1"/>
      <c r="AT7501" s="1"/>
      <c r="AU7501" s="1"/>
    </row>
    <row r="7502" spans="45:47">
      <c r="AS7502" s="1"/>
      <c r="AT7502" s="1"/>
      <c r="AU7502" s="1"/>
    </row>
    <row r="7503" spans="45:47">
      <c r="AS7503" s="1"/>
      <c r="AT7503" s="1"/>
      <c r="AU7503" s="1"/>
    </row>
    <row r="7504" spans="45:47">
      <c r="AS7504" s="1"/>
      <c r="AT7504" s="1"/>
      <c r="AU7504" s="1"/>
    </row>
    <row r="7505" spans="45:47">
      <c r="AS7505" s="1"/>
      <c r="AT7505" s="1"/>
      <c r="AU7505" s="1"/>
    </row>
    <row r="7506" spans="45:47">
      <c r="AS7506" s="1"/>
      <c r="AT7506" s="1"/>
      <c r="AU7506" s="1"/>
    </row>
    <row r="7507" spans="45:47">
      <c r="AS7507" s="1"/>
      <c r="AT7507" s="1"/>
      <c r="AU7507" s="1"/>
    </row>
    <row r="7508" spans="45:47">
      <c r="AS7508" s="1"/>
      <c r="AT7508" s="1"/>
      <c r="AU7508" s="1"/>
    </row>
    <row r="7509" spans="45:47">
      <c r="AS7509" s="1"/>
      <c r="AT7509" s="1"/>
      <c r="AU7509" s="1"/>
    </row>
    <row r="7510" spans="45:47">
      <c r="AS7510" s="1"/>
      <c r="AT7510" s="1"/>
      <c r="AU7510" s="1"/>
    </row>
    <row r="7511" spans="45:47">
      <c r="AS7511" s="1"/>
      <c r="AT7511" s="1"/>
      <c r="AU7511" s="1"/>
    </row>
    <row r="7512" spans="45:47">
      <c r="AS7512" s="1"/>
      <c r="AT7512" s="1"/>
      <c r="AU7512" s="1"/>
    </row>
    <row r="7513" spans="45:47">
      <c r="AS7513" s="1"/>
      <c r="AT7513" s="1"/>
      <c r="AU7513" s="1"/>
    </row>
    <row r="7514" spans="45:47">
      <c r="AS7514" s="1"/>
      <c r="AT7514" s="1"/>
      <c r="AU7514" s="1"/>
    </row>
    <row r="7515" spans="45:47">
      <c r="AS7515" s="1"/>
      <c r="AT7515" s="1"/>
      <c r="AU7515" s="1"/>
    </row>
    <row r="7516" spans="45:47">
      <c r="AS7516" s="1"/>
      <c r="AT7516" s="1"/>
      <c r="AU7516" s="1"/>
    </row>
    <row r="7517" spans="45:47">
      <c r="AS7517" s="1"/>
      <c r="AT7517" s="1"/>
      <c r="AU7517" s="1"/>
    </row>
    <row r="7518" spans="45:47">
      <c r="AS7518" s="1"/>
      <c r="AT7518" s="1"/>
      <c r="AU7518" s="1"/>
    </row>
    <row r="7519" spans="45:47">
      <c r="AS7519" s="1"/>
      <c r="AT7519" s="1"/>
      <c r="AU7519" s="1"/>
    </row>
    <row r="7520" spans="45:47">
      <c r="AS7520" s="1"/>
      <c r="AT7520" s="1"/>
      <c r="AU7520" s="1"/>
    </row>
    <row r="7521" spans="45:47">
      <c r="AS7521" s="1"/>
      <c r="AT7521" s="1"/>
      <c r="AU7521" s="1"/>
    </row>
    <row r="7522" spans="45:47">
      <c r="AS7522" s="1"/>
      <c r="AT7522" s="1"/>
      <c r="AU7522" s="1"/>
    </row>
    <row r="7523" spans="45:47">
      <c r="AS7523" s="1"/>
      <c r="AT7523" s="1"/>
      <c r="AU7523" s="1"/>
    </row>
    <row r="7524" spans="45:47">
      <c r="AS7524" s="1"/>
      <c r="AT7524" s="1"/>
      <c r="AU7524" s="1"/>
    </row>
    <row r="7525" spans="45:47">
      <c r="AS7525" s="1"/>
      <c r="AT7525" s="1"/>
      <c r="AU7525" s="1"/>
    </row>
    <row r="7526" spans="45:47">
      <c r="AS7526" s="1"/>
      <c r="AT7526" s="1"/>
      <c r="AU7526" s="1"/>
    </row>
    <row r="7527" spans="45:47">
      <c r="AS7527" s="1"/>
      <c r="AT7527" s="1"/>
      <c r="AU7527" s="1"/>
    </row>
    <row r="7528" spans="45:47">
      <c r="AS7528" s="1"/>
      <c r="AT7528" s="1"/>
      <c r="AU7528" s="1"/>
    </row>
    <row r="7529" spans="45:47">
      <c r="AS7529" s="1"/>
      <c r="AT7529" s="1"/>
      <c r="AU7529" s="1"/>
    </row>
    <row r="7530" spans="45:47">
      <c r="AS7530" s="1"/>
      <c r="AT7530" s="1"/>
      <c r="AU7530" s="1"/>
    </row>
    <row r="7531" spans="45:47">
      <c r="AS7531" s="1"/>
      <c r="AT7531" s="1"/>
      <c r="AU7531" s="1"/>
    </row>
    <row r="7532" spans="45:47">
      <c r="AS7532" s="1"/>
      <c r="AT7532" s="1"/>
      <c r="AU7532" s="1"/>
    </row>
    <row r="7533" spans="45:47">
      <c r="AS7533" s="1"/>
      <c r="AT7533" s="1"/>
      <c r="AU7533" s="1"/>
    </row>
    <row r="7534" spans="45:47">
      <c r="AS7534" s="1"/>
      <c r="AT7534" s="1"/>
      <c r="AU7534" s="1"/>
    </row>
    <row r="7535" spans="45:47">
      <c r="AS7535" s="1"/>
      <c r="AT7535" s="1"/>
      <c r="AU7535" s="1"/>
    </row>
    <row r="7536" spans="45:47">
      <c r="AS7536" s="1"/>
      <c r="AT7536" s="1"/>
      <c r="AU7536" s="1"/>
    </row>
    <row r="7537" spans="45:47">
      <c r="AS7537" s="1"/>
      <c r="AT7537" s="1"/>
      <c r="AU7537" s="1"/>
    </row>
    <row r="7538" spans="45:47">
      <c r="AS7538" s="1"/>
      <c r="AT7538" s="1"/>
      <c r="AU7538" s="1"/>
    </row>
    <row r="7539" spans="45:47">
      <c r="AS7539" s="1"/>
      <c r="AT7539" s="1"/>
      <c r="AU7539" s="1"/>
    </row>
    <row r="7540" spans="45:47">
      <c r="AS7540" s="1"/>
      <c r="AT7540" s="1"/>
      <c r="AU7540" s="1"/>
    </row>
    <row r="7541" spans="45:47">
      <c r="AS7541" s="1"/>
      <c r="AT7541" s="1"/>
      <c r="AU7541" s="1"/>
    </row>
    <row r="7542" spans="45:47">
      <c r="AS7542" s="1"/>
      <c r="AT7542" s="1"/>
      <c r="AU7542" s="1"/>
    </row>
    <row r="7543" spans="45:47">
      <c r="AS7543" s="1"/>
      <c r="AT7543" s="1"/>
      <c r="AU7543" s="1"/>
    </row>
    <row r="7544" spans="45:47">
      <c r="AS7544" s="1"/>
      <c r="AT7544" s="1"/>
      <c r="AU7544" s="1"/>
    </row>
    <row r="7545" spans="45:47">
      <c r="AS7545" s="1"/>
      <c r="AT7545" s="1"/>
      <c r="AU7545" s="1"/>
    </row>
    <row r="7546" spans="45:47">
      <c r="AS7546" s="1"/>
      <c r="AT7546" s="1"/>
      <c r="AU7546" s="1"/>
    </row>
    <row r="7547" spans="45:47">
      <c r="AS7547" s="1"/>
      <c r="AT7547" s="1"/>
      <c r="AU7547" s="1"/>
    </row>
    <row r="7548" spans="45:47">
      <c r="AS7548" s="1"/>
      <c r="AT7548" s="1"/>
      <c r="AU7548" s="1"/>
    </row>
    <row r="7549" spans="45:47">
      <c r="AS7549" s="1"/>
      <c r="AT7549" s="1"/>
      <c r="AU7549" s="1"/>
    </row>
    <row r="7550" spans="45:47">
      <c r="AS7550" s="1"/>
      <c r="AT7550" s="1"/>
      <c r="AU7550" s="1"/>
    </row>
    <row r="7551" spans="45:47">
      <c r="AS7551" s="1"/>
      <c r="AT7551" s="1"/>
      <c r="AU7551" s="1"/>
    </row>
    <row r="7552" spans="45:47">
      <c r="AS7552" s="1"/>
      <c r="AT7552" s="1"/>
      <c r="AU7552" s="1"/>
    </row>
    <row r="7553" spans="45:47">
      <c r="AS7553" s="1"/>
      <c r="AT7553" s="1"/>
      <c r="AU7553" s="1"/>
    </row>
    <row r="7554" spans="45:47">
      <c r="AS7554" s="1"/>
      <c r="AT7554" s="1"/>
      <c r="AU7554" s="1"/>
    </row>
    <row r="7555" spans="45:47">
      <c r="AS7555" s="1"/>
      <c r="AT7555" s="1"/>
      <c r="AU7555" s="1"/>
    </row>
    <row r="7556" spans="45:47">
      <c r="AS7556" s="1"/>
      <c r="AT7556" s="1"/>
      <c r="AU7556" s="1"/>
    </row>
    <row r="7557" spans="45:47">
      <c r="AS7557" s="1"/>
      <c r="AT7557" s="1"/>
      <c r="AU7557" s="1"/>
    </row>
    <row r="7558" spans="45:47">
      <c r="AS7558" s="1"/>
      <c r="AT7558" s="1"/>
      <c r="AU7558" s="1"/>
    </row>
    <row r="7559" spans="45:47">
      <c r="AS7559" s="1"/>
      <c r="AT7559" s="1"/>
      <c r="AU7559" s="1"/>
    </row>
    <row r="7560" spans="45:47">
      <c r="AS7560" s="1"/>
      <c r="AT7560" s="1"/>
      <c r="AU7560" s="1"/>
    </row>
    <row r="7561" spans="45:47">
      <c r="AS7561" s="1"/>
      <c r="AT7561" s="1"/>
      <c r="AU7561" s="1"/>
    </row>
    <row r="7562" spans="45:47">
      <c r="AS7562" s="1"/>
      <c r="AT7562" s="1"/>
      <c r="AU7562" s="1"/>
    </row>
    <row r="7563" spans="45:47">
      <c r="AS7563" s="1"/>
      <c r="AT7563" s="1"/>
      <c r="AU7563" s="1"/>
    </row>
    <row r="7564" spans="45:47">
      <c r="AS7564" s="1"/>
      <c r="AT7564" s="1"/>
      <c r="AU7564" s="1"/>
    </row>
    <row r="7565" spans="45:47">
      <c r="AS7565" s="1"/>
      <c r="AT7565" s="1"/>
      <c r="AU7565" s="1"/>
    </row>
    <row r="7566" spans="45:47">
      <c r="AS7566" s="1"/>
      <c r="AT7566" s="1"/>
      <c r="AU7566" s="1"/>
    </row>
    <row r="7567" spans="45:47">
      <c r="AS7567" s="1"/>
      <c r="AT7567" s="1"/>
      <c r="AU7567" s="1"/>
    </row>
    <row r="7568" spans="45:47">
      <c r="AS7568" s="1"/>
      <c r="AT7568" s="1"/>
      <c r="AU7568" s="1"/>
    </row>
    <row r="7569" spans="45:47">
      <c r="AS7569" s="1"/>
      <c r="AT7569" s="1"/>
      <c r="AU7569" s="1"/>
    </row>
    <row r="7570" spans="45:47">
      <c r="AS7570" s="1"/>
      <c r="AT7570" s="1"/>
      <c r="AU7570" s="1"/>
    </row>
    <row r="7571" spans="45:47">
      <c r="AS7571" s="1"/>
      <c r="AT7571" s="1"/>
      <c r="AU7571" s="1"/>
    </row>
    <row r="7572" spans="45:47">
      <c r="AS7572" s="1"/>
      <c r="AT7572" s="1"/>
      <c r="AU7572" s="1"/>
    </row>
    <row r="7573" spans="45:47">
      <c r="AS7573" s="1"/>
      <c r="AT7573" s="1"/>
      <c r="AU7573" s="1"/>
    </row>
    <row r="7574" spans="45:47">
      <c r="AS7574" s="1"/>
      <c r="AT7574" s="1"/>
      <c r="AU7574" s="1"/>
    </row>
    <row r="7575" spans="45:47">
      <c r="AS7575" s="1"/>
      <c r="AT7575" s="1"/>
      <c r="AU7575" s="1"/>
    </row>
    <row r="7576" spans="45:47">
      <c r="AS7576" s="1"/>
      <c r="AT7576" s="1"/>
      <c r="AU7576" s="1"/>
    </row>
    <row r="7577" spans="45:47">
      <c r="AS7577" s="1"/>
      <c r="AT7577" s="1"/>
      <c r="AU7577" s="1"/>
    </row>
    <row r="7578" spans="45:47">
      <c r="AS7578" s="1"/>
      <c r="AT7578" s="1"/>
      <c r="AU7578" s="1"/>
    </row>
    <row r="7579" spans="45:47">
      <c r="AS7579" s="1"/>
      <c r="AT7579" s="1"/>
      <c r="AU7579" s="1"/>
    </row>
    <row r="7580" spans="45:47">
      <c r="AS7580" s="1"/>
      <c r="AT7580" s="1"/>
      <c r="AU7580" s="1"/>
    </row>
    <row r="7581" spans="45:47">
      <c r="AS7581" s="1"/>
      <c r="AT7581" s="1"/>
      <c r="AU7581" s="1"/>
    </row>
    <row r="7582" spans="45:47">
      <c r="AS7582" s="1"/>
      <c r="AT7582" s="1"/>
      <c r="AU7582" s="1"/>
    </row>
    <row r="7583" spans="45:47">
      <c r="AS7583" s="1"/>
      <c r="AT7583" s="1"/>
      <c r="AU7583" s="1"/>
    </row>
    <row r="7584" spans="45:47">
      <c r="AS7584" s="1"/>
      <c r="AT7584" s="1"/>
      <c r="AU7584" s="1"/>
    </row>
    <row r="7585" spans="45:47">
      <c r="AS7585" s="1"/>
      <c r="AT7585" s="1"/>
      <c r="AU7585" s="1"/>
    </row>
    <row r="7586" spans="45:47">
      <c r="AS7586" s="1"/>
      <c r="AT7586" s="1"/>
      <c r="AU7586" s="1"/>
    </row>
    <row r="7587" spans="45:47">
      <c r="AS7587" s="1"/>
      <c r="AT7587" s="1"/>
      <c r="AU7587" s="1"/>
    </row>
    <row r="7588" spans="45:47">
      <c r="AS7588" s="1"/>
      <c r="AT7588" s="1"/>
      <c r="AU7588" s="1"/>
    </row>
    <row r="7589" spans="45:47">
      <c r="AS7589" s="1"/>
      <c r="AT7589" s="1"/>
      <c r="AU7589" s="1"/>
    </row>
    <row r="7590" spans="45:47">
      <c r="AS7590" s="1"/>
      <c r="AT7590" s="1"/>
      <c r="AU7590" s="1"/>
    </row>
    <row r="7591" spans="45:47">
      <c r="AS7591" s="1"/>
      <c r="AT7591" s="1"/>
      <c r="AU7591" s="1"/>
    </row>
    <row r="7592" spans="45:47">
      <c r="AS7592" s="1"/>
      <c r="AT7592" s="1"/>
      <c r="AU7592" s="1"/>
    </row>
    <row r="7593" spans="45:47">
      <c r="AS7593" s="1"/>
      <c r="AT7593" s="1"/>
      <c r="AU7593" s="1"/>
    </row>
    <row r="7594" spans="45:47">
      <c r="AS7594" s="1"/>
      <c r="AT7594" s="1"/>
      <c r="AU7594" s="1"/>
    </row>
    <row r="7595" spans="45:47">
      <c r="AS7595" s="1"/>
      <c r="AT7595" s="1"/>
      <c r="AU7595" s="1"/>
    </row>
    <row r="7596" spans="45:47">
      <c r="AS7596" s="1"/>
      <c r="AT7596" s="1"/>
      <c r="AU7596" s="1"/>
    </row>
    <row r="7597" spans="45:47">
      <c r="AS7597" s="1"/>
      <c r="AT7597" s="1"/>
      <c r="AU7597" s="1"/>
    </row>
    <row r="7598" spans="45:47">
      <c r="AS7598" s="1"/>
      <c r="AT7598" s="1"/>
      <c r="AU7598" s="1"/>
    </row>
    <row r="7599" spans="45:47">
      <c r="AS7599" s="1"/>
      <c r="AT7599" s="1"/>
      <c r="AU7599" s="1"/>
    </row>
    <row r="7600" spans="45:47">
      <c r="AS7600" s="1"/>
      <c r="AT7600" s="1"/>
      <c r="AU7600" s="1"/>
    </row>
    <row r="7601" spans="45:47">
      <c r="AS7601" s="1"/>
      <c r="AT7601" s="1"/>
      <c r="AU7601" s="1"/>
    </row>
    <row r="7602" spans="45:47">
      <c r="AS7602" s="1"/>
      <c r="AT7602" s="1"/>
      <c r="AU7602" s="1"/>
    </row>
    <row r="7603" spans="45:47">
      <c r="AS7603" s="1"/>
      <c r="AT7603" s="1"/>
      <c r="AU7603" s="1"/>
    </row>
    <row r="7604" spans="45:47">
      <c r="AS7604" s="1"/>
      <c r="AT7604" s="1"/>
      <c r="AU7604" s="1"/>
    </row>
    <row r="7605" spans="45:47">
      <c r="AS7605" s="1"/>
      <c r="AT7605" s="1"/>
      <c r="AU7605" s="1"/>
    </row>
    <row r="7606" spans="45:47">
      <c r="AS7606" s="1"/>
      <c r="AT7606" s="1"/>
      <c r="AU7606" s="1"/>
    </row>
    <row r="7607" spans="45:47">
      <c r="AS7607" s="1"/>
      <c r="AT7607" s="1"/>
      <c r="AU7607" s="1"/>
    </row>
    <row r="7608" spans="45:47">
      <c r="AS7608" s="1"/>
      <c r="AT7608" s="1"/>
      <c r="AU7608" s="1"/>
    </row>
    <row r="7609" spans="45:47">
      <c r="AS7609" s="1"/>
      <c r="AT7609" s="1"/>
      <c r="AU7609" s="1"/>
    </row>
    <row r="7610" spans="45:47">
      <c r="AS7610" s="1"/>
      <c r="AT7610" s="1"/>
      <c r="AU7610" s="1"/>
    </row>
    <row r="7611" spans="45:47">
      <c r="AS7611" s="1"/>
      <c r="AT7611" s="1"/>
      <c r="AU7611" s="1"/>
    </row>
    <row r="7612" spans="45:47">
      <c r="AS7612" s="1"/>
      <c r="AT7612" s="1"/>
      <c r="AU7612" s="1"/>
    </row>
    <row r="7613" spans="45:47">
      <c r="AS7613" s="1"/>
      <c r="AT7613" s="1"/>
      <c r="AU7613" s="1"/>
    </row>
    <row r="7614" spans="45:47">
      <c r="AS7614" s="1"/>
      <c r="AT7614" s="1"/>
      <c r="AU7614" s="1"/>
    </row>
    <row r="7615" spans="45:47">
      <c r="AS7615" s="1"/>
      <c r="AT7615" s="1"/>
      <c r="AU7615" s="1"/>
    </row>
    <row r="7616" spans="45:47">
      <c r="AS7616" s="1"/>
      <c r="AT7616" s="1"/>
      <c r="AU7616" s="1"/>
    </row>
    <row r="7617" spans="45:47">
      <c r="AS7617" s="1"/>
      <c r="AT7617" s="1"/>
      <c r="AU7617" s="1"/>
    </row>
    <row r="7618" spans="45:47">
      <c r="AS7618" s="1"/>
      <c r="AT7618" s="1"/>
      <c r="AU7618" s="1"/>
    </row>
    <row r="7619" spans="45:47">
      <c r="AS7619" s="1"/>
      <c r="AT7619" s="1"/>
      <c r="AU7619" s="1"/>
    </row>
    <row r="7620" spans="45:47">
      <c r="AS7620" s="1"/>
      <c r="AT7620" s="1"/>
      <c r="AU7620" s="1"/>
    </row>
    <row r="7621" spans="45:47">
      <c r="AS7621" s="1"/>
      <c r="AT7621" s="1"/>
      <c r="AU7621" s="1"/>
    </row>
    <row r="7622" spans="45:47">
      <c r="AS7622" s="1"/>
      <c r="AT7622" s="1"/>
      <c r="AU7622" s="1"/>
    </row>
    <row r="7623" spans="45:47">
      <c r="AS7623" s="1"/>
      <c r="AT7623" s="1"/>
      <c r="AU7623" s="1"/>
    </row>
    <row r="7624" spans="45:47">
      <c r="AS7624" s="1"/>
      <c r="AT7624" s="1"/>
      <c r="AU7624" s="1"/>
    </row>
    <row r="7625" spans="45:47">
      <c r="AS7625" s="1"/>
      <c r="AT7625" s="1"/>
      <c r="AU7625" s="1"/>
    </row>
    <row r="7626" spans="45:47">
      <c r="AS7626" s="1"/>
      <c r="AT7626" s="1"/>
      <c r="AU7626" s="1"/>
    </row>
    <row r="7627" spans="45:47">
      <c r="AS7627" s="1"/>
      <c r="AT7627" s="1"/>
      <c r="AU7627" s="1"/>
    </row>
    <row r="7628" spans="45:47">
      <c r="AS7628" s="1"/>
      <c r="AT7628" s="1"/>
      <c r="AU7628" s="1"/>
    </row>
    <row r="7629" spans="45:47">
      <c r="AS7629" s="1"/>
      <c r="AT7629" s="1"/>
      <c r="AU7629" s="1"/>
    </row>
    <row r="7630" spans="45:47">
      <c r="AS7630" s="1"/>
      <c r="AT7630" s="1"/>
      <c r="AU7630" s="1"/>
    </row>
    <row r="7631" spans="45:47">
      <c r="AS7631" s="1"/>
      <c r="AT7631" s="1"/>
      <c r="AU7631" s="1"/>
    </row>
    <row r="7632" spans="45:47">
      <c r="AS7632" s="1"/>
      <c r="AT7632" s="1"/>
      <c r="AU7632" s="1"/>
    </row>
    <row r="7633" spans="45:47">
      <c r="AS7633" s="1"/>
      <c r="AT7633" s="1"/>
      <c r="AU7633" s="1"/>
    </row>
    <row r="7634" spans="45:47">
      <c r="AS7634" s="1"/>
      <c r="AT7634" s="1"/>
      <c r="AU7634" s="1"/>
    </row>
    <row r="7635" spans="45:47">
      <c r="AS7635" s="1"/>
      <c r="AT7635" s="1"/>
      <c r="AU7635" s="1"/>
    </row>
    <row r="7636" spans="45:47">
      <c r="AS7636" s="1"/>
      <c r="AT7636" s="1"/>
      <c r="AU7636" s="1"/>
    </row>
    <row r="7637" spans="45:47">
      <c r="AS7637" s="1"/>
      <c r="AT7637" s="1"/>
      <c r="AU7637" s="1"/>
    </row>
    <row r="7638" spans="45:47">
      <c r="AS7638" s="1"/>
      <c r="AT7638" s="1"/>
      <c r="AU7638" s="1"/>
    </row>
    <row r="7639" spans="45:47">
      <c r="AS7639" s="1"/>
      <c r="AT7639" s="1"/>
      <c r="AU7639" s="1"/>
    </row>
    <row r="7640" spans="45:47">
      <c r="AS7640" s="1"/>
      <c r="AT7640" s="1"/>
      <c r="AU7640" s="1"/>
    </row>
    <row r="7641" spans="45:47">
      <c r="AS7641" s="1"/>
      <c r="AT7641" s="1"/>
      <c r="AU7641" s="1"/>
    </row>
    <row r="7642" spans="45:47">
      <c r="AS7642" s="1"/>
      <c r="AT7642" s="1"/>
      <c r="AU7642" s="1"/>
    </row>
    <row r="7643" spans="45:47">
      <c r="AS7643" s="1"/>
      <c r="AT7643" s="1"/>
      <c r="AU7643" s="1"/>
    </row>
    <row r="7644" spans="45:47">
      <c r="AS7644" s="1"/>
      <c r="AT7644" s="1"/>
      <c r="AU7644" s="1"/>
    </row>
    <row r="7645" spans="45:47">
      <c r="AS7645" s="1"/>
      <c r="AT7645" s="1"/>
      <c r="AU7645" s="1"/>
    </row>
    <row r="7646" spans="45:47">
      <c r="AS7646" s="1"/>
      <c r="AT7646" s="1"/>
      <c r="AU7646" s="1"/>
    </row>
    <row r="7647" spans="45:47">
      <c r="AS7647" s="1"/>
      <c r="AT7647" s="1"/>
      <c r="AU7647" s="1"/>
    </row>
    <row r="7648" spans="45:47">
      <c r="AS7648" s="1"/>
      <c r="AT7648" s="1"/>
      <c r="AU7648" s="1"/>
    </row>
    <row r="7649" spans="45:47">
      <c r="AS7649" s="1"/>
      <c r="AT7649" s="1"/>
      <c r="AU7649" s="1"/>
    </row>
    <row r="7650" spans="45:47">
      <c r="AS7650" s="1"/>
      <c r="AT7650" s="1"/>
      <c r="AU7650" s="1"/>
    </row>
    <row r="7651" spans="45:47">
      <c r="AS7651" s="1"/>
      <c r="AT7651" s="1"/>
      <c r="AU7651" s="1"/>
    </row>
    <row r="7652" spans="45:47">
      <c r="AS7652" s="1"/>
      <c r="AT7652" s="1"/>
      <c r="AU7652" s="1"/>
    </row>
    <row r="7653" spans="45:47">
      <c r="AS7653" s="1"/>
      <c r="AT7653" s="1"/>
      <c r="AU7653" s="1"/>
    </row>
    <row r="7654" spans="45:47">
      <c r="AS7654" s="1"/>
      <c r="AT7654" s="1"/>
      <c r="AU7654" s="1"/>
    </row>
    <row r="7655" spans="45:47">
      <c r="AS7655" s="1"/>
      <c r="AT7655" s="1"/>
      <c r="AU7655" s="1"/>
    </row>
    <row r="7656" spans="45:47">
      <c r="AS7656" s="1"/>
      <c r="AT7656" s="1"/>
      <c r="AU7656" s="1"/>
    </row>
    <row r="7657" spans="45:47">
      <c r="AS7657" s="1"/>
      <c r="AT7657" s="1"/>
      <c r="AU7657" s="1"/>
    </row>
    <row r="7658" spans="45:47">
      <c r="AS7658" s="1"/>
      <c r="AT7658" s="1"/>
      <c r="AU7658" s="1"/>
    </row>
    <row r="7659" spans="45:47">
      <c r="AS7659" s="1"/>
      <c r="AT7659" s="1"/>
      <c r="AU7659" s="1"/>
    </row>
    <row r="7660" spans="45:47">
      <c r="AS7660" s="1"/>
      <c r="AT7660" s="1"/>
      <c r="AU7660" s="1"/>
    </row>
    <row r="7661" spans="45:47">
      <c r="AS7661" s="1"/>
      <c r="AT7661" s="1"/>
      <c r="AU7661" s="1"/>
    </row>
    <row r="7662" spans="45:47">
      <c r="AS7662" s="1"/>
      <c r="AT7662" s="1"/>
      <c r="AU7662" s="1"/>
    </row>
    <row r="7663" spans="45:47">
      <c r="AS7663" s="1"/>
      <c r="AT7663" s="1"/>
      <c r="AU7663" s="1"/>
    </row>
    <row r="7664" spans="45:47">
      <c r="AS7664" s="1"/>
      <c r="AT7664" s="1"/>
      <c r="AU7664" s="1"/>
    </row>
    <row r="7665" spans="45:47">
      <c r="AS7665" s="1"/>
      <c r="AT7665" s="1"/>
      <c r="AU7665" s="1"/>
    </row>
    <row r="7666" spans="45:47">
      <c r="AS7666" s="1"/>
      <c r="AT7666" s="1"/>
      <c r="AU7666" s="1"/>
    </row>
    <row r="7667" spans="45:47">
      <c r="AS7667" s="1"/>
      <c r="AT7667" s="1"/>
      <c r="AU7667" s="1"/>
    </row>
    <row r="7668" spans="45:47">
      <c r="AS7668" s="1"/>
      <c r="AT7668" s="1"/>
      <c r="AU7668" s="1"/>
    </row>
    <row r="7669" spans="45:47">
      <c r="AS7669" s="1"/>
      <c r="AT7669" s="1"/>
      <c r="AU7669" s="1"/>
    </row>
    <row r="7670" spans="45:47">
      <c r="AS7670" s="1"/>
      <c r="AT7670" s="1"/>
      <c r="AU7670" s="1"/>
    </row>
    <row r="7671" spans="45:47">
      <c r="AS7671" s="1"/>
      <c r="AT7671" s="1"/>
      <c r="AU7671" s="1"/>
    </row>
    <row r="7672" spans="45:47">
      <c r="AS7672" s="1"/>
      <c r="AT7672" s="1"/>
      <c r="AU7672" s="1"/>
    </row>
    <row r="7673" spans="45:47">
      <c r="AS7673" s="1"/>
      <c r="AT7673" s="1"/>
      <c r="AU7673" s="1"/>
    </row>
    <row r="7674" spans="45:47">
      <c r="AS7674" s="1"/>
      <c r="AT7674" s="1"/>
      <c r="AU7674" s="1"/>
    </row>
    <row r="7675" spans="45:47">
      <c r="AS7675" s="1"/>
      <c r="AT7675" s="1"/>
      <c r="AU7675" s="1"/>
    </row>
    <row r="7676" spans="45:47">
      <c r="AS7676" s="1"/>
      <c r="AT7676" s="1"/>
      <c r="AU7676" s="1"/>
    </row>
    <row r="7677" spans="45:47">
      <c r="AS7677" s="1"/>
      <c r="AT7677" s="1"/>
      <c r="AU7677" s="1"/>
    </row>
    <row r="7678" spans="45:47">
      <c r="AS7678" s="1"/>
      <c r="AT7678" s="1"/>
      <c r="AU7678" s="1"/>
    </row>
    <row r="7679" spans="45:47">
      <c r="AS7679" s="1"/>
      <c r="AT7679" s="1"/>
      <c r="AU7679" s="1"/>
    </row>
    <row r="7680" spans="45:47">
      <c r="AS7680" s="1"/>
      <c r="AT7680" s="1"/>
      <c r="AU7680" s="1"/>
    </row>
    <row r="7681" spans="45:47">
      <c r="AS7681" s="1"/>
      <c r="AT7681" s="1"/>
      <c r="AU7681" s="1"/>
    </row>
    <row r="7682" spans="45:47">
      <c r="AS7682" s="1"/>
      <c r="AT7682" s="1"/>
      <c r="AU7682" s="1"/>
    </row>
    <row r="7683" spans="45:47">
      <c r="AS7683" s="1"/>
      <c r="AT7683" s="1"/>
      <c r="AU7683" s="1"/>
    </row>
    <row r="7684" spans="45:47">
      <c r="AS7684" s="1"/>
      <c r="AT7684" s="1"/>
      <c r="AU7684" s="1"/>
    </row>
    <row r="7685" spans="45:47">
      <c r="AS7685" s="1"/>
      <c r="AT7685" s="1"/>
      <c r="AU7685" s="1"/>
    </row>
    <row r="7686" spans="45:47">
      <c r="AS7686" s="1"/>
      <c r="AT7686" s="1"/>
      <c r="AU7686" s="1"/>
    </row>
    <row r="7687" spans="45:47">
      <c r="AS7687" s="1"/>
      <c r="AT7687" s="1"/>
      <c r="AU7687" s="1"/>
    </row>
    <row r="7688" spans="45:47">
      <c r="AS7688" s="1"/>
      <c r="AT7688" s="1"/>
      <c r="AU7688" s="1"/>
    </row>
    <row r="7689" spans="45:47">
      <c r="AS7689" s="1"/>
      <c r="AT7689" s="1"/>
      <c r="AU7689" s="1"/>
    </row>
    <row r="7690" spans="45:47">
      <c r="AS7690" s="1"/>
      <c r="AT7690" s="1"/>
      <c r="AU7690" s="1"/>
    </row>
    <row r="7691" spans="45:47">
      <c r="AS7691" s="1"/>
      <c r="AT7691" s="1"/>
      <c r="AU7691" s="1"/>
    </row>
    <row r="7692" spans="45:47">
      <c r="AS7692" s="1"/>
      <c r="AT7692" s="1"/>
      <c r="AU7692" s="1"/>
    </row>
    <row r="7693" spans="45:47">
      <c r="AS7693" s="1"/>
      <c r="AT7693" s="1"/>
      <c r="AU7693" s="1"/>
    </row>
    <row r="7694" spans="45:47">
      <c r="AS7694" s="1"/>
      <c r="AT7694" s="1"/>
      <c r="AU7694" s="1"/>
    </row>
    <row r="7695" spans="45:47">
      <c r="AS7695" s="1"/>
      <c r="AT7695" s="1"/>
      <c r="AU7695" s="1"/>
    </row>
    <row r="7696" spans="45:47">
      <c r="AS7696" s="1"/>
      <c r="AT7696" s="1"/>
      <c r="AU7696" s="1"/>
    </row>
    <row r="7697" spans="45:47">
      <c r="AS7697" s="1"/>
      <c r="AT7697" s="1"/>
      <c r="AU7697" s="1"/>
    </row>
    <row r="7698" spans="45:47">
      <c r="AS7698" s="1"/>
      <c r="AT7698" s="1"/>
      <c r="AU7698" s="1"/>
    </row>
    <row r="7699" spans="45:47">
      <c r="AS7699" s="1"/>
      <c r="AT7699" s="1"/>
      <c r="AU7699" s="1"/>
    </row>
    <row r="7700" spans="45:47">
      <c r="AS7700" s="1"/>
      <c r="AT7700" s="1"/>
      <c r="AU7700" s="1"/>
    </row>
    <row r="7701" spans="45:47">
      <c r="AS7701" s="1"/>
      <c r="AT7701" s="1"/>
      <c r="AU7701" s="1"/>
    </row>
    <row r="7702" spans="45:47">
      <c r="AS7702" s="1"/>
      <c r="AT7702" s="1"/>
      <c r="AU7702" s="1"/>
    </row>
    <row r="7703" spans="45:47">
      <c r="AS7703" s="1"/>
      <c r="AT7703" s="1"/>
      <c r="AU7703" s="1"/>
    </row>
    <row r="7704" spans="45:47">
      <c r="AS7704" s="1"/>
      <c r="AT7704" s="1"/>
      <c r="AU7704" s="1"/>
    </row>
    <row r="7705" spans="45:47">
      <c r="AS7705" s="1"/>
      <c r="AT7705" s="1"/>
      <c r="AU7705" s="1"/>
    </row>
    <row r="7706" spans="45:47">
      <c r="AS7706" s="1"/>
      <c r="AT7706" s="1"/>
      <c r="AU7706" s="1"/>
    </row>
    <row r="7707" spans="45:47">
      <c r="AS7707" s="1"/>
      <c r="AT7707" s="1"/>
      <c r="AU7707" s="1"/>
    </row>
    <row r="7708" spans="45:47">
      <c r="AS7708" s="1"/>
      <c r="AT7708" s="1"/>
      <c r="AU7708" s="1"/>
    </row>
    <row r="7709" spans="45:47">
      <c r="AS7709" s="1"/>
      <c r="AT7709" s="1"/>
      <c r="AU7709" s="1"/>
    </row>
    <row r="7710" spans="45:47">
      <c r="AS7710" s="1"/>
      <c r="AT7710" s="1"/>
      <c r="AU7710" s="1"/>
    </row>
    <row r="7711" spans="45:47">
      <c r="AS7711" s="1"/>
      <c r="AT7711" s="1"/>
      <c r="AU7711" s="1"/>
    </row>
    <row r="7712" spans="45:47">
      <c r="AS7712" s="1"/>
      <c r="AT7712" s="1"/>
      <c r="AU7712" s="1"/>
    </row>
    <row r="7713" spans="45:47">
      <c r="AS7713" s="1"/>
      <c r="AT7713" s="1"/>
      <c r="AU7713" s="1"/>
    </row>
    <row r="7714" spans="45:47">
      <c r="AS7714" s="1"/>
      <c r="AT7714" s="1"/>
      <c r="AU7714" s="1"/>
    </row>
    <row r="7715" spans="45:47">
      <c r="AS7715" s="1"/>
      <c r="AT7715" s="1"/>
      <c r="AU7715" s="1"/>
    </row>
    <row r="7716" spans="45:47">
      <c r="AS7716" s="1"/>
      <c r="AT7716" s="1"/>
      <c r="AU7716" s="1"/>
    </row>
    <row r="7717" spans="45:47">
      <c r="AS7717" s="1"/>
      <c r="AT7717" s="1"/>
      <c r="AU7717" s="1"/>
    </row>
    <row r="7718" spans="45:47">
      <c r="AS7718" s="1"/>
      <c r="AT7718" s="1"/>
      <c r="AU7718" s="1"/>
    </row>
    <row r="7719" spans="45:47">
      <c r="AS7719" s="1"/>
      <c r="AT7719" s="1"/>
      <c r="AU7719" s="1"/>
    </row>
    <row r="7720" spans="45:47">
      <c r="AS7720" s="1"/>
      <c r="AT7720" s="1"/>
      <c r="AU7720" s="1"/>
    </row>
    <row r="7721" spans="45:47">
      <c r="AS7721" s="1"/>
      <c r="AT7721" s="1"/>
      <c r="AU7721" s="1"/>
    </row>
    <row r="7722" spans="45:47">
      <c r="AS7722" s="1"/>
      <c r="AT7722" s="1"/>
      <c r="AU7722" s="1"/>
    </row>
    <row r="7723" spans="45:47">
      <c r="AS7723" s="1"/>
      <c r="AT7723" s="1"/>
      <c r="AU7723" s="1"/>
    </row>
    <row r="7724" spans="45:47">
      <c r="AS7724" s="1"/>
      <c r="AT7724" s="1"/>
      <c r="AU7724" s="1"/>
    </row>
    <row r="7725" spans="45:47">
      <c r="AS7725" s="1"/>
      <c r="AT7725" s="1"/>
      <c r="AU7725" s="1"/>
    </row>
    <row r="7726" spans="45:47">
      <c r="AS7726" s="1"/>
      <c r="AT7726" s="1"/>
      <c r="AU7726" s="1"/>
    </row>
    <row r="7727" spans="45:47">
      <c r="AS7727" s="1"/>
      <c r="AT7727" s="1"/>
      <c r="AU7727" s="1"/>
    </row>
    <row r="7728" spans="45:47">
      <c r="AS7728" s="1"/>
      <c r="AT7728" s="1"/>
      <c r="AU7728" s="1"/>
    </row>
    <row r="7729" spans="45:47">
      <c r="AS7729" s="1"/>
      <c r="AT7729" s="1"/>
      <c r="AU7729" s="1"/>
    </row>
    <row r="7730" spans="45:47">
      <c r="AS7730" s="1"/>
      <c r="AT7730" s="1"/>
      <c r="AU7730" s="1"/>
    </row>
    <row r="7731" spans="45:47">
      <c r="AS7731" s="1"/>
      <c r="AT7731" s="1"/>
      <c r="AU7731" s="1"/>
    </row>
    <row r="7732" spans="45:47">
      <c r="AS7732" s="1"/>
      <c r="AT7732" s="1"/>
      <c r="AU7732" s="1"/>
    </row>
    <row r="7733" spans="45:47">
      <c r="AS7733" s="1"/>
      <c r="AT7733" s="1"/>
      <c r="AU7733" s="1"/>
    </row>
    <row r="7734" spans="45:47">
      <c r="AS7734" s="1"/>
      <c r="AT7734" s="1"/>
      <c r="AU7734" s="1"/>
    </row>
    <row r="7735" spans="45:47">
      <c r="AS7735" s="1"/>
      <c r="AT7735" s="1"/>
      <c r="AU7735" s="1"/>
    </row>
    <row r="7736" spans="45:47">
      <c r="AS7736" s="1"/>
      <c r="AT7736" s="1"/>
      <c r="AU7736" s="1"/>
    </row>
    <row r="7737" spans="45:47">
      <c r="AS7737" s="1"/>
      <c r="AT7737" s="1"/>
      <c r="AU7737" s="1"/>
    </row>
    <row r="7738" spans="45:47">
      <c r="AS7738" s="1"/>
      <c r="AT7738" s="1"/>
      <c r="AU7738" s="1"/>
    </row>
    <row r="7739" spans="45:47">
      <c r="AS7739" s="1"/>
      <c r="AT7739" s="1"/>
      <c r="AU7739" s="1"/>
    </row>
    <row r="7740" spans="45:47">
      <c r="AS7740" s="1"/>
      <c r="AT7740" s="1"/>
      <c r="AU7740" s="1"/>
    </row>
    <row r="7741" spans="45:47">
      <c r="AS7741" s="1"/>
      <c r="AT7741" s="1"/>
      <c r="AU7741" s="1"/>
    </row>
    <row r="7742" spans="45:47">
      <c r="AS7742" s="1"/>
      <c r="AT7742" s="1"/>
      <c r="AU7742" s="1"/>
    </row>
    <row r="7743" spans="45:47">
      <c r="AS7743" s="1"/>
      <c r="AT7743" s="1"/>
      <c r="AU7743" s="1"/>
    </row>
    <row r="7744" spans="45:47">
      <c r="AS7744" s="1"/>
      <c r="AT7744" s="1"/>
      <c r="AU7744" s="1"/>
    </row>
    <row r="7745" spans="45:47">
      <c r="AS7745" s="1"/>
      <c r="AT7745" s="1"/>
      <c r="AU7745" s="1"/>
    </row>
    <row r="7746" spans="45:47">
      <c r="AS7746" s="1"/>
      <c r="AT7746" s="1"/>
      <c r="AU7746" s="1"/>
    </row>
    <row r="7747" spans="45:47">
      <c r="AS7747" s="1"/>
      <c r="AT7747" s="1"/>
      <c r="AU7747" s="1"/>
    </row>
    <row r="7748" spans="45:47">
      <c r="AS7748" s="1"/>
      <c r="AT7748" s="1"/>
      <c r="AU7748" s="1"/>
    </row>
    <row r="7749" spans="45:47">
      <c r="AS7749" s="1"/>
      <c r="AT7749" s="1"/>
      <c r="AU7749" s="1"/>
    </row>
    <row r="7750" spans="45:47">
      <c r="AS7750" s="1"/>
      <c r="AT7750" s="1"/>
      <c r="AU7750" s="1"/>
    </row>
    <row r="7751" spans="45:47">
      <c r="AS7751" s="1"/>
      <c r="AT7751" s="1"/>
      <c r="AU7751" s="1"/>
    </row>
    <row r="7752" spans="45:47">
      <c r="AS7752" s="1"/>
      <c r="AT7752" s="1"/>
      <c r="AU7752" s="1"/>
    </row>
    <row r="7753" spans="45:47">
      <c r="AS7753" s="1"/>
      <c r="AT7753" s="1"/>
      <c r="AU7753" s="1"/>
    </row>
    <row r="7754" spans="45:47">
      <c r="AS7754" s="1"/>
      <c r="AT7754" s="1"/>
      <c r="AU7754" s="1"/>
    </row>
    <row r="7755" spans="45:47">
      <c r="AS7755" s="1"/>
      <c r="AT7755" s="1"/>
      <c r="AU7755" s="1"/>
    </row>
    <row r="7756" spans="45:47">
      <c r="AS7756" s="1"/>
      <c r="AT7756" s="1"/>
      <c r="AU7756" s="1"/>
    </row>
    <row r="7757" spans="45:47">
      <c r="AS7757" s="1"/>
      <c r="AT7757" s="1"/>
      <c r="AU7757" s="1"/>
    </row>
    <row r="7758" spans="45:47">
      <c r="AS7758" s="1"/>
      <c r="AT7758" s="1"/>
      <c r="AU7758" s="1"/>
    </row>
    <row r="7759" spans="45:47">
      <c r="AS7759" s="1"/>
      <c r="AT7759" s="1"/>
      <c r="AU7759" s="1"/>
    </row>
    <row r="7760" spans="45:47">
      <c r="AS7760" s="1"/>
      <c r="AT7760" s="1"/>
      <c r="AU7760" s="1"/>
    </row>
    <row r="7761" spans="45:47">
      <c r="AS7761" s="1"/>
      <c r="AT7761" s="1"/>
      <c r="AU7761" s="1"/>
    </row>
    <row r="7762" spans="45:47">
      <c r="AS7762" s="1"/>
      <c r="AT7762" s="1"/>
      <c r="AU7762" s="1"/>
    </row>
    <row r="7763" spans="45:47">
      <c r="AS7763" s="1"/>
      <c r="AT7763" s="1"/>
      <c r="AU7763" s="1"/>
    </row>
    <row r="7764" spans="45:47">
      <c r="AS7764" s="1"/>
      <c r="AT7764" s="1"/>
      <c r="AU7764" s="1"/>
    </row>
    <row r="7765" spans="45:47">
      <c r="AS7765" s="1"/>
      <c r="AT7765" s="1"/>
      <c r="AU7765" s="1"/>
    </row>
    <row r="7766" spans="45:47">
      <c r="AS7766" s="1"/>
      <c r="AT7766" s="1"/>
      <c r="AU7766" s="1"/>
    </row>
    <row r="7767" spans="45:47">
      <c r="AS7767" s="1"/>
      <c r="AT7767" s="1"/>
      <c r="AU7767" s="1"/>
    </row>
    <row r="7768" spans="45:47">
      <c r="AS7768" s="1"/>
      <c r="AT7768" s="1"/>
      <c r="AU7768" s="1"/>
    </row>
    <row r="7769" spans="45:47">
      <c r="AS7769" s="1"/>
      <c r="AT7769" s="1"/>
      <c r="AU7769" s="1"/>
    </row>
    <row r="7770" spans="45:47">
      <c r="AS7770" s="1"/>
      <c r="AT7770" s="1"/>
      <c r="AU7770" s="1"/>
    </row>
    <row r="7771" spans="45:47">
      <c r="AS7771" s="1"/>
      <c r="AT7771" s="1"/>
      <c r="AU7771" s="1"/>
    </row>
    <row r="7772" spans="45:47">
      <c r="AS7772" s="1"/>
      <c r="AT7772" s="1"/>
      <c r="AU7772" s="1"/>
    </row>
    <row r="7773" spans="45:47">
      <c r="AS7773" s="1"/>
      <c r="AT7773" s="1"/>
      <c r="AU7773" s="1"/>
    </row>
    <row r="7774" spans="45:47">
      <c r="AS7774" s="1"/>
      <c r="AT7774" s="1"/>
      <c r="AU7774" s="1"/>
    </row>
    <row r="7775" spans="45:47">
      <c r="AS7775" s="1"/>
      <c r="AT7775" s="1"/>
      <c r="AU7775" s="1"/>
    </row>
    <row r="7776" spans="45:47">
      <c r="AS7776" s="1"/>
      <c r="AT7776" s="1"/>
      <c r="AU7776" s="1"/>
    </row>
    <row r="7777" spans="45:47">
      <c r="AS7777" s="1"/>
      <c r="AT7777" s="1"/>
      <c r="AU7777" s="1"/>
    </row>
    <row r="7778" spans="45:47">
      <c r="AS7778" s="1"/>
      <c r="AT7778" s="1"/>
      <c r="AU7778" s="1"/>
    </row>
    <row r="7779" spans="45:47">
      <c r="AS7779" s="1"/>
      <c r="AT7779" s="1"/>
      <c r="AU7779" s="1"/>
    </row>
    <row r="7780" spans="45:47">
      <c r="AS7780" s="1"/>
      <c r="AT7780" s="1"/>
      <c r="AU7780" s="1"/>
    </row>
    <row r="7781" spans="45:47">
      <c r="AS7781" s="1"/>
      <c r="AT7781" s="1"/>
      <c r="AU7781" s="1"/>
    </row>
    <row r="7782" spans="45:47">
      <c r="AS7782" s="1"/>
      <c r="AT7782" s="1"/>
      <c r="AU7782" s="1"/>
    </row>
    <row r="7783" spans="45:47">
      <c r="AS7783" s="1"/>
      <c r="AT7783" s="1"/>
      <c r="AU7783" s="1"/>
    </row>
    <row r="7784" spans="45:47">
      <c r="AS7784" s="1"/>
      <c r="AT7784" s="1"/>
      <c r="AU7784" s="1"/>
    </row>
    <row r="7785" spans="45:47">
      <c r="AS7785" s="1"/>
      <c r="AT7785" s="1"/>
      <c r="AU7785" s="1"/>
    </row>
    <row r="7786" spans="45:47">
      <c r="AS7786" s="1"/>
      <c r="AT7786" s="1"/>
      <c r="AU7786" s="1"/>
    </row>
    <row r="7787" spans="45:47">
      <c r="AS7787" s="1"/>
      <c r="AT7787" s="1"/>
      <c r="AU7787" s="1"/>
    </row>
    <row r="7788" spans="45:47">
      <c r="AS7788" s="1"/>
      <c r="AT7788" s="1"/>
      <c r="AU7788" s="1"/>
    </row>
    <row r="7789" spans="45:47">
      <c r="AS7789" s="1"/>
      <c r="AT7789" s="1"/>
      <c r="AU7789" s="1"/>
    </row>
    <row r="7790" spans="45:47">
      <c r="AS7790" s="1"/>
      <c r="AT7790" s="1"/>
      <c r="AU7790" s="1"/>
    </row>
    <row r="7791" spans="45:47">
      <c r="AS7791" s="1"/>
      <c r="AT7791" s="1"/>
      <c r="AU7791" s="1"/>
    </row>
    <row r="7792" spans="45:47">
      <c r="AS7792" s="1"/>
      <c r="AT7792" s="1"/>
      <c r="AU7792" s="1"/>
    </row>
    <row r="7793" spans="45:47">
      <c r="AS7793" s="1"/>
      <c r="AT7793" s="1"/>
      <c r="AU7793" s="1"/>
    </row>
    <row r="7794" spans="45:47">
      <c r="AS7794" s="1"/>
      <c r="AT7794" s="1"/>
      <c r="AU7794" s="1"/>
    </row>
    <row r="7795" spans="45:47">
      <c r="AS7795" s="1"/>
      <c r="AT7795" s="1"/>
      <c r="AU7795" s="1"/>
    </row>
    <row r="7796" spans="45:47">
      <c r="AS7796" s="1"/>
      <c r="AT7796" s="1"/>
      <c r="AU7796" s="1"/>
    </row>
    <row r="7797" spans="45:47">
      <c r="AS7797" s="1"/>
      <c r="AT7797" s="1"/>
      <c r="AU7797" s="1"/>
    </row>
    <row r="7798" spans="45:47">
      <c r="AS7798" s="1"/>
      <c r="AT7798" s="1"/>
      <c r="AU7798" s="1"/>
    </row>
    <row r="7799" spans="45:47">
      <c r="AS7799" s="1"/>
      <c r="AT7799" s="1"/>
      <c r="AU7799" s="1"/>
    </row>
    <row r="7800" spans="45:47">
      <c r="AS7800" s="1"/>
      <c r="AT7800" s="1"/>
      <c r="AU7800" s="1"/>
    </row>
    <row r="7801" spans="45:47">
      <c r="AS7801" s="1"/>
      <c r="AT7801" s="1"/>
      <c r="AU7801" s="1"/>
    </row>
    <row r="7802" spans="45:47">
      <c r="AS7802" s="1"/>
      <c r="AT7802" s="1"/>
      <c r="AU7802" s="1"/>
    </row>
    <row r="7803" spans="45:47">
      <c r="AS7803" s="1"/>
      <c r="AT7803" s="1"/>
      <c r="AU7803" s="1"/>
    </row>
    <row r="7804" spans="45:47">
      <c r="AS7804" s="1"/>
      <c r="AT7804" s="1"/>
      <c r="AU7804" s="1"/>
    </row>
    <row r="7805" spans="45:47">
      <c r="AS7805" s="1"/>
      <c r="AT7805" s="1"/>
      <c r="AU7805" s="1"/>
    </row>
    <row r="7806" spans="45:47">
      <c r="AS7806" s="1"/>
      <c r="AT7806" s="1"/>
      <c r="AU7806" s="1"/>
    </row>
    <row r="7807" spans="45:47">
      <c r="AS7807" s="1"/>
      <c r="AT7807" s="1"/>
      <c r="AU7807" s="1"/>
    </row>
    <row r="7808" spans="45:47">
      <c r="AS7808" s="1"/>
      <c r="AT7808" s="1"/>
      <c r="AU7808" s="1"/>
    </row>
    <row r="7809" spans="45:47">
      <c r="AS7809" s="1"/>
      <c r="AT7809" s="1"/>
      <c r="AU7809" s="1"/>
    </row>
    <row r="7810" spans="45:47">
      <c r="AS7810" s="1"/>
      <c r="AT7810" s="1"/>
      <c r="AU7810" s="1"/>
    </row>
    <row r="7811" spans="45:47">
      <c r="AS7811" s="1"/>
      <c r="AT7811" s="1"/>
      <c r="AU7811" s="1"/>
    </row>
    <row r="7812" spans="45:47">
      <c r="AS7812" s="1"/>
      <c r="AT7812" s="1"/>
      <c r="AU7812" s="1"/>
    </row>
    <row r="7813" spans="45:47">
      <c r="AS7813" s="1"/>
      <c r="AT7813" s="1"/>
      <c r="AU7813" s="1"/>
    </row>
    <row r="7814" spans="45:47">
      <c r="AS7814" s="1"/>
      <c r="AT7814" s="1"/>
      <c r="AU7814" s="1"/>
    </row>
    <row r="7815" spans="45:47">
      <c r="AS7815" s="1"/>
      <c r="AT7815" s="1"/>
      <c r="AU7815" s="1"/>
    </row>
    <row r="7816" spans="45:47">
      <c r="AS7816" s="1"/>
      <c r="AT7816" s="1"/>
      <c r="AU7816" s="1"/>
    </row>
    <row r="7817" spans="45:47">
      <c r="AS7817" s="1"/>
      <c r="AT7817" s="1"/>
      <c r="AU7817" s="1"/>
    </row>
    <row r="7818" spans="45:47">
      <c r="AS7818" s="1"/>
      <c r="AT7818" s="1"/>
      <c r="AU7818" s="1"/>
    </row>
    <row r="7819" spans="45:47">
      <c r="AS7819" s="1"/>
      <c r="AT7819" s="1"/>
      <c r="AU7819" s="1"/>
    </row>
    <row r="7820" spans="45:47">
      <c r="AS7820" s="1"/>
      <c r="AT7820" s="1"/>
      <c r="AU7820" s="1"/>
    </row>
    <row r="7821" spans="45:47">
      <c r="AS7821" s="1"/>
      <c r="AT7821" s="1"/>
      <c r="AU7821" s="1"/>
    </row>
    <row r="7822" spans="45:47">
      <c r="AS7822" s="1"/>
      <c r="AT7822" s="1"/>
      <c r="AU7822" s="1"/>
    </row>
    <row r="7823" spans="45:47">
      <c r="AS7823" s="1"/>
      <c r="AT7823" s="1"/>
      <c r="AU7823" s="1"/>
    </row>
    <row r="7824" spans="45:47">
      <c r="AS7824" s="1"/>
      <c r="AT7824" s="1"/>
      <c r="AU7824" s="1"/>
    </row>
    <row r="7825" spans="45:47">
      <c r="AS7825" s="1"/>
      <c r="AT7825" s="1"/>
      <c r="AU7825" s="1"/>
    </row>
    <row r="7826" spans="45:47">
      <c r="AS7826" s="1"/>
      <c r="AT7826" s="1"/>
      <c r="AU7826" s="1"/>
    </row>
    <row r="7827" spans="45:47">
      <c r="AS7827" s="1"/>
      <c r="AT7827" s="1"/>
      <c r="AU7827" s="1"/>
    </row>
    <row r="7828" spans="45:47">
      <c r="AS7828" s="1"/>
      <c r="AT7828" s="1"/>
      <c r="AU7828" s="1"/>
    </row>
    <row r="7829" spans="45:47">
      <c r="AS7829" s="1"/>
      <c r="AT7829" s="1"/>
      <c r="AU7829" s="1"/>
    </row>
    <row r="7830" spans="45:47">
      <c r="AS7830" s="1"/>
      <c r="AT7830" s="1"/>
      <c r="AU7830" s="1"/>
    </row>
    <row r="7831" spans="45:47">
      <c r="AS7831" s="1"/>
      <c r="AT7831" s="1"/>
      <c r="AU7831" s="1"/>
    </row>
    <row r="7832" spans="45:47">
      <c r="AS7832" s="1"/>
      <c r="AT7832" s="1"/>
      <c r="AU7832" s="1"/>
    </row>
    <row r="7833" spans="45:47">
      <c r="AS7833" s="1"/>
      <c r="AT7833" s="1"/>
      <c r="AU7833" s="1"/>
    </row>
    <row r="7834" spans="45:47">
      <c r="AS7834" s="1"/>
      <c r="AT7834" s="1"/>
      <c r="AU7834" s="1"/>
    </row>
    <row r="7835" spans="45:47">
      <c r="AS7835" s="1"/>
      <c r="AT7835" s="1"/>
      <c r="AU7835" s="1"/>
    </row>
    <row r="7836" spans="45:47">
      <c r="AS7836" s="1"/>
      <c r="AT7836" s="1"/>
      <c r="AU7836" s="1"/>
    </row>
    <row r="7837" spans="45:47">
      <c r="AS7837" s="1"/>
      <c r="AT7837" s="1"/>
      <c r="AU7837" s="1"/>
    </row>
    <row r="7838" spans="45:47">
      <c r="AS7838" s="1"/>
      <c r="AT7838" s="1"/>
      <c r="AU7838" s="1"/>
    </row>
    <row r="7839" spans="45:47">
      <c r="AS7839" s="1"/>
      <c r="AT7839" s="1"/>
      <c r="AU7839" s="1"/>
    </row>
    <row r="7840" spans="45:47">
      <c r="AS7840" s="1"/>
      <c r="AT7840" s="1"/>
      <c r="AU7840" s="1"/>
    </row>
    <row r="7841" spans="45:47">
      <c r="AS7841" s="1"/>
      <c r="AT7841" s="1"/>
      <c r="AU7841" s="1"/>
    </row>
    <row r="7842" spans="45:47">
      <c r="AS7842" s="1"/>
      <c r="AT7842" s="1"/>
      <c r="AU7842" s="1"/>
    </row>
    <row r="7843" spans="45:47">
      <c r="AS7843" s="1"/>
      <c r="AT7843" s="1"/>
      <c r="AU7843" s="1"/>
    </row>
    <row r="7844" spans="45:47">
      <c r="AS7844" s="1"/>
      <c r="AT7844" s="1"/>
      <c r="AU7844" s="1"/>
    </row>
    <row r="7845" spans="45:47">
      <c r="AS7845" s="1"/>
      <c r="AT7845" s="1"/>
      <c r="AU7845" s="1"/>
    </row>
    <row r="7846" spans="45:47">
      <c r="AS7846" s="1"/>
      <c r="AT7846" s="1"/>
      <c r="AU7846" s="1"/>
    </row>
    <row r="7847" spans="45:47">
      <c r="AS7847" s="1"/>
      <c r="AT7847" s="1"/>
      <c r="AU7847" s="1"/>
    </row>
    <row r="7848" spans="45:47">
      <c r="AS7848" s="1"/>
      <c r="AT7848" s="1"/>
      <c r="AU7848" s="1"/>
    </row>
    <row r="7849" spans="45:47">
      <c r="AS7849" s="1"/>
      <c r="AT7849" s="1"/>
      <c r="AU7849" s="1"/>
    </row>
    <row r="7850" spans="45:47">
      <c r="AS7850" s="1"/>
      <c r="AT7850" s="1"/>
      <c r="AU7850" s="1"/>
    </row>
    <row r="7851" spans="45:47">
      <c r="AS7851" s="1"/>
      <c r="AT7851" s="1"/>
      <c r="AU7851" s="1"/>
    </row>
    <row r="7852" spans="45:47">
      <c r="AS7852" s="1"/>
      <c r="AT7852" s="1"/>
      <c r="AU7852" s="1"/>
    </row>
    <row r="7853" spans="45:47">
      <c r="AS7853" s="1"/>
      <c r="AT7853" s="1"/>
      <c r="AU7853" s="1"/>
    </row>
    <row r="7854" spans="45:47">
      <c r="AS7854" s="1"/>
      <c r="AT7854" s="1"/>
      <c r="AU7854" s="1"/>
    </row>
    <row r="7855" spans="45:47">
      <c r="AS7855" s="1"/>
      <c r="AT7855" s="1"/>
      <c r="AU7855" s="1"/>
    </row>
    <row r="7856" spans="45:47">
      <c r="AS7856" s="1"/>
      <c r="AT7856" s="1"/>
      <c r="AU7856" s="1"/>
    </row>
    <row r="7857" spans="45:47">
      <c r="AS7857" s="1"/>
      <c r="AT7857" s="1"/>
      <c r="AU7857" s="1"/>
    </row>
    <row r="7858" spans="45:47">
      <c r="AS7858" s="1"/>
      <c r="AT7858" s="1"/>
      <c r="AU7858" s="1"/>
    </row>
    <row r="7859" spans="45:47">
      <c r="AS7859" s="1"/>
      <c r="AT7859" s="1"/>
      <c r="AU7859" s="1"/>
    </row>
    <row r="7860" spans="45:47">
      <c r="AS7860" s="1"/>
      <c r="AT7860" s="1"/>
      <c r="AU7860" s="1"/>
    </row>
    <row r="7861" spans="45:47">
      <c r="AS7861" s="1"/>
      <c r="AT7861" s="1"/>
      <c r="AU7861" s="1"/>
    </row>
    <row r="7862" spans="45:47">
      <c r="AS7862" s="1"/>
      <c r="AT7862" s="1"/>
      <c r="AU7862" s="1"/>
    </row>
    <row r="7863" spans="45:47">
      <c r="AS7863" s="1"/>
      <c r="AT7863" s="1"/>
      <c r="AU7863" s="1"/>
    </row>
    <row r="7864" spans="45:47">
      <c r="AS7864" s="1"/>
      <c r="AT7864" s="1"/>
      <c r="AU7864" s="1"/>
    </row>
    <row r="7865" spans="45:47">
      <c r="AS7865" s="1"/>
      <c r="AT7865" s="1"/>
      <c r="AU7865" s="1"/>
    </row>
    <row r="7866" spans="45:47">
      <c r="AS7866" s="1"/>
      <c r="AT7866" s="1"/>
      <c r="AU7866" s="1"/>
    </row>
    <row r="7867" spans="45:47">
      <c r="AS7867" s="1"/>
      <c r="AT7867" s="1"/>
      <c r="AU7867" s="1"/>
    </row>
    <row r="7868" spans="45:47">
      <c r="AS7868" s="1"/>
      <c r="AT7868" s="1"/>
      <c r="AU7868" s="1"/>
    </row>
    <row r="7869" spans="45:47">
      <c r="AS7869" s="1"/>
      <c r="AT7869" s="1"/>
      <c r="AU7869" s="1"/>
    </row>
    <row r="7870" spans="45:47">
      <c r="AS7870" s="1"/>
      <c r="AT7870" s="1"/>
      <c r="AU7870" s="1"/>
    </row>
    <row r="7871" spans="45:47">
      <c r="AS7871" s="1"/>
      <c r="AT7871" s="1"/>
      <c r="AU7871" s="1"/>
    </row>
    <row r="7872" spans="45:47">
      <c r="AS7872" s="1"/>
      <c r="AT7872" s="1"/>
      <c r="AU7872" s="1"/>
    </row>
    <row r="7873" spans="45:47">
      <c r="AS7873" s="1"/>
      <c r="AT7873" s="1"/>
      <c r="AU7873" s="1"/>
    </row>
    <row r="7874" spans="45:47">
      <c r="AS7874" s="1"/>
      <c r="AT7874" s="1"/>
      <c r="AU7874" s="1"/>
    </row>
    <row r="7875" spans="45:47">
      <c r="AS7875" s="1"/>
      <c r="AT7875" s="1"/>
      <c r="AU7875" s="1"/>
    </row>
    <row r="7876" spans="45:47">
      <c r="AS7876" s="1"/>
      <c r="AT7876" s="1"/>
      <c r="AU7876" s="1"/>
    </row>
    <row r="7877" spans="45:47">
      <c r="AS7877" s="1"/>
      <c r="AT7877" s="1"/>
      <c r="AU7877" s="1"/>
    </row>
    <row r="7878" spans="45:47">
      <c r="AS7878" s="1"/>
      <c r="AT7878" s="1"/>
      <c r="AU7878" s="1"/>
    </row>
    <row r="7879" spans="45:47">
      <c r="AS7879" s="1"/>
      <c r="AT7879" s="1"/>
      <c r="AU7879" s="1"/>
    </row>
    <row r="7880" spans="45:47">
      <c r="AS7880" s="1"/>
      <c r="AT7880" s="1"/>
      <c r="AU7880" s="1"/>
    </row>
    <row r="7881" spans="45:47">
      <c r="AS7881" s="1"/>
      <c r="AT7881" s="1"/>
      <c r="AU7881" s="1"/>
    </row>
    <row r="7882" spans="45:47">
      <c r="AS7882" s="1"/>
      <c r="AT7882" s="1"/>
      <c r="AU7882" s="1"/>
    </row>
    <row r="7883" spans="45:47">
      <c r="AS7883" s="1"/>
      <c r="AT7883" s="1"/>
      <c r="AU7883" s="1"/>
    </row>
    <row r="7884" spans="45:47">
      <c r="AS7884" s="1"/>
      <c r="AT7884" s="1"/>
      <c r="AU7884" s="1"/>
    </row>
    <row r="7885" spans="45:47">
      <c r="AS7885" s="1"/>
      <c r="AT7885" s="1"/>
      <c r="AU7885" s="1"/>
    </row>
    <row r="7886" spans="45:47">
      <c r="AS7886" s="1"/>
      <c r="AT7886" s="1"/>
      <c r="AU7886" s="1"/>
    </row>
    <row r="7887" spans="45:47">
      <c r="AS7887" s="1"/>
      <c r="AT7887" s="1"/>
      <c r="AU7887" s="1"/>
    </row>
    <row r="7888" spans="45:47">
      <c r="AS7888" s="1"/>
      <c r="AT7888" s="1"/>
      <c r="AU7888" s="1"/>
    </row>
    <row r="7889" spans="45:47">
      <c r="AS7889" s="1"/>
      <c r="AT7889" s="1"/>
      <c r="AU7889" s="1"/>
    </row>
    <row r="7890" spans="45:47">
      <c r="AS7890" s="1"/>
      <c r="AT7890" s="1"/>
      <c r="AU7890" s="1"/>
    </row>
    <row r="7891" spans="45:47">
      <c r="AS7891" s="1"/>
      <c r="AT7891" s="1"/>
      <c r="AU7891" s="1"/>
    </row>
    <row r="7892" spans="45:47">
      <c r="AS7892" s="1"/>
      <c r="AT7892" s="1"/>
      <c r="AU7892" s="1"/>
    </row>
    <row r="7893" spans="45:47">
      <c r="AS7893" s="1"/>
      <c r="AT7893" s="1"/>
      <c r="AU7893" s="1"/>
    </row>
    <row r="7894" spans="45:47">
      <c r="AS7894" s="1"/>
      <c r="AT7894" s="1"/>
      <c r="AU7894" s="1"/>
    </row>
    <row r="7895" spans="45:47">
      <c r="AS7895" s="1"/>
      <c r="AT7895" s="1"/>
      <c r="AU7895" s="1"/>
    </row>
    <row r="7896" spans="45:47">
      <c r="AS7896" s="1"/>
      <c r="AT7896" s="1"/>
      <c r="AU7896" s="1"/>
    </row>
    <row r="7897" spans="45:47">
      <c r="AS7897" s="1"/>
      <c r="AT7897" s="1"/>
      <c r="AU7897" s="1"/>
    </row>
    <row r="7898" spans="45:47">
      <c r="AS7898" s="1"/>
      <c r="AT7898" s="1"/>
      <c r="AU7898" s="1"/>
    </row>
    <row r="7899" spans="45:47">
      <c r="AS7899" s="1"/>
      <c r="AT7899" s="1"/>
      <c r="AU7899" s="1"/>
    </row>
    <row r="7900" spans="45:47">
      <c r="AS7900" s="1"/>
      <c r="AT7900" s="1"/>
      <c r="AU7900" s="1"/>
    </row>
    <row r="7901" spans="45:47">
      <c r="AS7901" s="1"/>
      <c r="AT7901" s="1"/>
      <c r="AU7901" s="1"/>
    </row>
    <row r="7902" spans="45:47">
      <c r="AS7902" s="1"/>
      <c r="AT7902" s="1"/>
      <c r="AU7902" s="1"/>
    </row>
    <row r="7903" spans="45:47">
      <c r="AS7903" s="1"/>
      <c r="AT7903" s="1"/>
      <c r="AU7903" s="1"/>
    </row>
    <row r="7904" spans="45:47">
      <c r="AS7904" s="1"/>
      <c r="AT7904" s="1"/>
      <c r="AU7904" s="1"/>
    </row>
    <row r="7905" spans="45:47">
      <c r="AS7905" s="1"/>
      <c r="AT7905" s="1"/>
      <c r="AU7905" s="1"/>
    </row>
    <row r="7906" spans="45:47">
      <c r="AS7906" s="1"/>
      <c r="AT7906" s="1"/>
      <c r="AU7906" s="1"/>
    </row>
    <row r="7907" spans="45:47">
      <c r="AS7907" s="1"/>
      <c r="AT7907" s="1"/>
      <c r="AU7907" s="1"/>
    </row>
    <row r="7908" spans="45:47">
      <c r="AS7908" s="1"/>
      <c r="AT7908" s="1"/>
      <c r="AU7908" s="1"/>
    </row>
    <row r="7909" spans="45:47">
      <c r="AS7909" s="1"/>
      <c r="AT7909" s="1"/>
      <c r="AU7909" s="1"/>
    </row>
    <row r="7910" spans="45:47">
      <c r="AS7910" s="1"/>
      <c r="AT7910" s="1"/>
      <c r="AU7910" s="1"/>
    </row>
    <row r="7911" spans="45:47">
      <c r="AS7911" s="1"/>
      <c r="AT7911" s="1"/>
      <c r="AU7911" s="1"/>
    </row>
    <row r="7912" spans="45:47">
      <c r="AS7912" s="1"/>
      <c r="AT7912" s="1"/>
      <c r="AU7912" s="1"/>
    </row>
    <row r="7913" spans="45:47">
      <c r="AS7913" s="1"/>
      <c r="AT7913" s="1"/>
      <c r="AU7913" s="1"/>
    </row>
    <row r="7914" spans="45:47">
      <c r="AS7914" s="1"/>
      <c r="AT7914" s="1"/>
      <c r="AU7914" s="1"/>
    </row>
    <row r="7915" spans="45:47">
      <c r="AS7915" s="1"/>
      <c r="AT7915" s="1"/>
      <c r="AU7915" s="1"/>
    </row>
    <row r="7916" spans="45:47">
      <c r="AS7916" s="1"/>
      <c r="AT7916" s="1"/>
      <c r="AU7916" s="1"/>
    </row>
    <row r="7917" spans="45:47">
      <c r="AS7917" s="1"/>
      <c r="AT7917" s="1"/>
      <c r="AU7917" s="1"/>
    </row>
    <row r="7918" spans="45:47">
      <c r="AS7918" s="1"/>
      <c r="AT7918" s="1"/>
      <c r="AU7918" s="1"/>
    </row>
    <row r="7919" spans="45:47">
      <c r="AS7919" s="1"/>
      <c r="AT7919" s="1"/>
      <c r="AU7919" s="1"/>
    </row>
    <row r="7920" spans="45:47">
      <c r="AS7920" s="1"/>
      <c r="AT7920" s="1"/>
      <c r="AU7920" s="1"/>
    </row>
    <row r="7921" spans="45:47">
      <c r="AS7921" s="1"/>
      <c r="AT7921" s="1"/>
      <c r="AU7921" s="1"/>
    </row>
    <row r="7922" spans="45:47">
      <c r="AS7922" s="1"/>
      <c r="AT7922" s="1"/>
      <c r="AU7922" s="1"/>
    </row>
    <row r="7923" spans="45:47">
      <c r="AS7923" s="1"/>
      <c r="AT7923" s="1"/>
      <c r="AU7923" s="1"/>
    </row>
    <row r="7924" spans="45:47">
      <c r="AS7924" s="1"/>
      <c r="AT7924" s="1"/>
      <c r="AU7924" s="1"/>
    </row>
    <row r="7925" spans="45:47">
      <c r="AS7925" s="1"/>
      <c r="AT7925" s="1"/>
      <c r="AU7925" s="1"/>
    </row>
    <row r="7926" spans="45:47">
      <c r="AS7926" s="1"/>
      <c r="AT7926" s="1"/>
      <c r="AU7926" s="1"/>
    </row>
    <row r="7927" spans="45:47">
      <c r="AS7927" s="1"/>
      <c r="AT7927" s="1"/>
      <c r="AU7927" s="1"/>
    </row>
    <row r="7928" spans="45:47">
      <c r="AS7928" s="1"/>
      <c r="AT7928" s="1"/>
      <c r="AU7928" s="1"/>
    </row>
    <row r="7929" spans="45:47">
      <c r="AS7929" s="1"/>
      <c r="AT7929" s="1"/>
      <c r="AU7929" s="1"/>
    </row>
    <row r="7930" spans="45:47">
      <c r="AS7930" s="1"/>
      <c r="AT7930" s="1"/>
      <c r="AU7930" s="1"/>
    </row>
    <row r="7931" spans="45:47">
      <c r="AS7931" s="1"/>
      <c r="AT7931" s="1"/>
      <c r="AU7931" s="1"/>
    </row>
    <row r="7932" spans="45:47">
      <c r="AS7932" s="1"/>
      <c r="AT7932" s="1"/>
      <c r="AU7932" s="1"/>
    </row>
    <row r="7933" spans="45:47">
      <c r="AS7933" s="1"/>
      <c r="AT7933" s="1"/>
      <c r="AU7933" s="1"/>
    </row>
    <row r="7934" spans="45:47">
      <c r="AS7934" s="1"/>
      <c r="AT7934" s="1"/>
      <c r="AU7934" s="1"/>
    </row>
    <row r="7935" spans="45:47">
      <c r="AS7935" s="1"/>
      <c r="AT7935" s="1"/>
      <c r="AU7935" s="1"/>
    </row>
    <row r="7936" spans="45:47">
      <c r="AS7936" s="1"/>
      <c r="AT7936" s="1"/>
      <c r="AU7936" s="1"/>
    </row>
    <row r="7937" spans="45:47">
      <c r="AS7937" s="1"/>
      <c r="AT7937" s="1"/>
      <c r="AU7937" s="1"/>
    </row>
    <row r="7938" spans="45:47">
      <c r="AS7938" s="1"/>
      <c r="AT7938" s="1"/>
      <c r="AU7938" s="1"/>
    </row>
    <row r="7939" spans="45:47">
      <c r="AS7939" s="1"/>
      <c r="AT7939" s="1"/>
      <c r="AU7939" s="1"/>
    </row>
    <row r="7940" spans="45:47">
      <c r="AS7940" s="1"/>
      <c r="AT7940" s="1"/>
      <c r="AU7940" s="1"/>
    </row>
    <row r="7941" spans="45:47">
      <c r="AS7941" s="1"/>
      <c r="AT7941" s="1"/>
      <c r="AU7941" s="1"/>
    </row>
    <row r="7942" spans="45:47">
      <c r="AS7942" s="1"/>
      <c r="AT7942" s="1"/>
      <c r="AU7942" s="1"/>
    </row>
    <row r="7943" spans="45:47">
      <c r="AS7943" s="1"/>
      <c r="AT7943" s="1"/>
      <c r="AU7943" s="1"/>
    </row>
    <row r="7944" spans="45:47">
      <c r="AS7944" s="1"/>
      <c r="AT7944" s="1"/>
      <c r="AU7944" s="1"/>
    </row>
    <row r="7945" spans="45:47">
      <c r="AS7945" s="1"/>
      <c r="AT7945" s="1"/>
      <c r="AU7945" s="1"/>
    </row>
    <row r="7946" spans="45:47">
      <c r="AS7946" s="1"/>
      <c r="AT7946" s="1"/>
      <c r="AU7946" s="1"/>
    </row>
    <row r="7947" spans="45:47">
      <c r="AS7947" s="1"/>
      <c r="AT7947" s="1"/>
      <c r="AU7947" s="1"/>
    </row>
    <row r="7948" spans="45:47">
      <c r="AS7948" s="1"/>
      <c r="AT7948" s="1"/>
      <c r="AU7948" s="1"/>
    </row>
    <row r="7949" spans="45:47">
      <c r="AS7949" s="1"/>
      <c r="AT7949" s="1"/>
      <c r="AU7949" s="1"/>
    </row>
    <row r="7950" spans="45:47">
      <c r="AS7950" s="1"/>
      <c r="AT7950" s="1"/>
      <c r="AU7950" s="1"/>
    </row>
    <row r="7951" spans="45:47">
      <c r="AS7951" s="1"/>
      <c r="AT7951" s="1"/>
      <c r="AU7951" s="1"/>
    </row>
    <row r="7952" spans="45:47">
      <c r="AS7952" s="1"/>
      <c r="AT7952" s="1"/>
      <c r="AU7952" s="1"/>
    </row>
    <row r="7953" spans="45:47">
      <c r="AS7953" s="1"/>
      <c r="AT7953" s="1"/>
      <c r="AU7953" s="1"/>
    </row>
    <row r="7954" spans="45:47">
      <c r="AS7954" s="1"/>
      <c r="AT7954" s="1"/>
      <c r="AU7954" s="1"/>
    </row>
    <row r="7955" spans="45:47">
      <c r="AS7955" s="1"/>
      <c r="AT7955" s="1"/>
      <c r="AU7955" s="1"/>
    </row>
    <row r="7956" spans="45:47">
      <c r="AS7956" s="1"/>
      <c r="AT7956" s="1"/>
      <c r="AU7956" s="1"/>
    </row>
    <row r="7957" spans="45:47">
      <c r="AS7957" s="1"/>
      <c r="AT7957" s="1"/>
      <c r="AU7957" s="1"/>
    </row>
    <row r="7958" spans="45:47">
      <c r="AS7958" s="1"/>
      <c r="AT7958" s="1"/>
      <c r="AU7958" s="1"/>
    </row>
    <row r="7959" spans="45:47">
      <c r="AS7959" s="1"/>
      <c r="AT7959" s="1"/>
      <c r="AU7959" s="1"/>
    </row>
    <row r="7960" spans="45:47">
      <c r="AS7960" s="1"/>
      <c r="AT7960" s="1"/>
      <c r="AU7960" s="1"/>
    </row>
    <row r="7961" spans="45:47">
      <c r="AS7961" s="1"/>
      <c r="AT7961" s="1"/>
      <c r="AU7961" s="1"/>
    </row>
    <row r="7962" spans="45:47">
      <c r="AS7962" s="1"/>
      <c r="AT7962" s="1"/>
      <c r="AU7962" s="1"/>
    </row>
    <row r="7963" spans="45:47">
      <c r="AS7963" s="1"/>
      <c r="AT7963" s="1"/>
      <c r="AU7963" s="1"/>
    </row>
    <row r="7964" spans="45:47">
      <c r="AS7964" s="1"/>
      <c r="AT7964" s="1"/>
      <c r="AU7964" s="1"/>
    </row>
    <row r="7965" spans="45:47">
      <c r="AS7965" s="1"/>
      <c r="AT7965" s="1"/>
      <c r="AU7965" s="1"/>
    </row>
    <row r="7966" spans="45:47">
      <c r="AS7966" s="1"/>
      <c r="AT7966" s="1"/>
      <c r="AU7966" s="1"/>
    </row>
    <row r="7967" spans="45:47">
      <c r="AS7967" s="1"/>
      <c r="AT7967" s="1"/>
      <c r="AU7967" s="1"/>
    </row>
    <row r="7968" spans="45:47">
      <c r="AS7968" s="1"/>
      <c r="AT7968" s="1"/>
      <c r="AU7968" s="1"/>
    </row>
    <row r="7969" spans="45:47">
      <c r="AS7969" s="1"/>
      <c r="AT7969" s="1"/>
      <c r="AU7969" s="1"/>
    </row>
    <row r="7970" spans="45:47">
      <c r="AS7970" s="1"/>
      <c r="AT7970" s="1"/>
      <c r="AU7970" s="1"/>
    </row>
    <row r="7971" spans="45:47">
      <c r="AS7971" s="1"/>
      <c r="AT7971" s="1"/>
      <c r="AU7971" s="1"/>
    </row>
    <row r="7972" spans="45:47">
      <c r="AS7972" s="1"/>
      <c r="AT7972" s="1"/>
      <c r="AU7972" s="1"/>
    </row>
    <row r="7973" spans="45:47">
      <c r="AS7973" s="1"/>
      <c r="AT7973" s="1"/>
      <c r="AU7973" s="1"/>
    </row>
    <row r="7974" spans="45:47">
      <c r="AS7974" s="1"/>
      <c r="AT7974" s="1"/>
      <c r="AU7974" s="1"/>
    </row>
    <row r="7975" spans="45:47">
      <c r="AS7975" s="1"/>
      <c r="AT7975" s="1"/>
      <c r="AU7975" s="1"/>
    </row>
    <row r="7976" spans="45:47">
      <c r="AS7976" s="1"/>
      <c r="AT7976" s="1"/>
      <c r="AU7976" s="1"/>
    </row>
    <row r="7977" spans="45:47">
      <c r="AS7977" s="1"/>
      <c r="AT7977" s="1"/>
      <c r="AU7977" s="1"/>
    </row>
    <row r="7978" spans="45:47">
      <c r="AS7978" s="1"/>
      <c r="AT7978" s="1"/>
      <c r="AU7978" s="1"/>
    </row>
    <row r="7979" spans="45:47">
      <c r="AS7979" s="1"/>
      <c r="AT7979" s="1"/>
      <c r="AU7979" s="1"/>
    </row>
    <row r="7980" spans="45:47">
      <c r="AS7980" s="1"/>
      <c r="AT7980" s="1"/>
      <c r="AU7980" s="1"/>
    </row>
    <row r="7981" spans="45:47">
      <c r="AS7981" s="1"/>
      <c r="AT7981" s="1"/>
      <c r="AU7981" s="1"/>
    </row>
    <row r="7982" spans="45:47">
      <c r="AS7982" s="1"/>
      <c r="AT7982" s="1"/>
      <c r="AU7982" s="1"/>
    </row>
    <row r="7983" spans="45:47">
      <c r="AS7983" s="1"/>
      <c r="AT7983" s="1"/>
      <c r="AU7983" s="1"/>
    </row>
    <row r="7984" spans="45:47">
      <c r="AS7984" s="1"/>
      <c r="AT7984" s="1"/>
      <c r="AU7984" s="1"/>
    </row>
    <row r="7985" spans="45:47">
      <c r="AS7985" s="1"/>
      <c r="AT7985" s="1"/>
      <c r="AU7985" s="1"/>
    </row>
    <row r="7986" spans="45:47">
      <c r="AS7986" s="1"/>
      <c r="AT7986" s="1"/>
      <c r="AU7986" s="1"/>
    </row>
    <row r="7987" spans="45:47">
      <c r="AS7987" s="1"/>
      <c r="AT7987" s="1"/>
      <c r="AU7987" s="1"/>
    </row>
    <row r="7988" spans="45:47">
      <c r="AS7988" s="1"/>
      <c r="AT7988" s="1"/>
      <c r="AU7988" s="1"/>
    </row>
    <row r="7989" spans="45:47">
      <c r="AS7989" s="1"/>
      <c r="AT7989" s="1"/>
      <c r="AU7989" s="1"/>
    </row>
    <row r="7990" spans="45:47">
      <c r="AS7990" s="1"/>
      <c r="AT7990" s="1"/>
      <c r="AU7990" s="1"/>
    </row>
    <row r="7991" spans="45:47">
      <c r="AS7991" s="1"/>
      <c r="AT7991" s="1"/>
      <c r="AU7991" s="1"/>
    </row>
    <row r="7992" spans="45:47">
      <c r="AS7992" s="1"/>
      <c r="AT7992" s="1"/>
      <c r="AU7992" s="1"/>
    </row>
    <row r="7993" spans="45:47">
      <c r="AS7993" s="1"/>
      <c r="AT7993" s="1"/>
      <c r="AU7993" s="1"/>
    </row>
    <row r="7994" spans="45:47">
      <c r="AS7994" s="1"/>
      <c r="AT7994" s="1"/>
      <c r="AU7994" s="1"/>
    </row>
    <row r="7995" spans="45:47">
      <c r="AS7995" s="1"/>
      <c r="AT7995" s="1"/>
      <c r="AU7995" s="1"/>
    </row>
    <row r="7996" spans="45:47">
      <c r="AS7996" s="1"/>
      <c r="AT7996" s="1"/>
      <c r="AU7996" s="1"/>
    </row>
    <row r="7997" spans="45:47">
      <c r="AS7997" s="1"/>
      <c r="AT7997" s="1"/>
      <c r="AU7997" s="1"/>
    </row>
    <row r="7998" spans="45:47">
      <c r="AS7998" s="1"/>
      <c r="AT7998" s="1"/>
      <c r="AU7998" s="1"/>
    </row>
    <row r="7999" spans="45:47">
      <c r="AS7999" s="1"/>
      <c r="AT7999" s="1"/>
      <c r="AU7999" s="1"/>
    </row>
    <row r="8000" spans="45:47">
      <c r="AS8000" s="1"/>
      <c r="AT8000" s="1"/>
      <c r="AU8000" s="1"/>
    </row>
    <row r="8001" spans="45:47">
      <c r="AS8001" s="1"/>
      <c r="AT8001" s="1"/>
      <c r="AU8001" s="1"/>
    </row>
    <row r="8002" spans="45:47">
      <c r="AS8002" s="1"/>
      <c r="AT8002" s="1"/>
      <c r="AU8002" s="1"/>
    </row>
    <row r="8003" spans="45:47">
      <c r="AS8003" s="1"/>
      <c r="AT8003" s="1"/>
      <c r="AU8003" s="1"/>
    </row>
    <row r="8004" spans="45:47">
      <c r="AS8004" s="1"/>
      <c r="AT8004" s="1"/>
      <c r="AU8004" s="1"/>
    </row>
    <row r="8005" spans="45:47">
      <c r="AS8005" s="1"/>
      <c r="AT8005" s="1"/>
      <c r="AU8005" s="1"/>
    </row>
    <row r="8006" spans="45:47">
      <c r="AS8006" s="1"/>
      <c r="AT8006" s="1"/>
      <c r="AU8006" s="1"/>
    </row>
    <row r="8007" spans="45:47">
      <c r="AS8007" s="1"/>
      <c r="AT8007" s="1"/>
      <c r="AU8007" s="1"/>
    </row>
    <row r="8008" spans="45:47">
      <c r="AS8008" s="1"/>
      <c r="AT8008" s="1"/>
      <c r="AU8008" s="1"/>
    </row>
    <row r="8009" spans="45:47">
      <c r="AS8009" s="1"/>
      <c r="AT8009" s="1"/>
      <c r="AU8009" s="1"/>
    </row>
    <row r="8010" spans="45:47">
      <c r="AS8010" s="1"/>
      <c r="AT8010" s="1"/>
      <c r="AU8010" s="1"/>
    </row>
    <row r="8011" spans="45:47">
      <c r="AS8011" s="1"/>
      <c r="AT8011" s="1"/>
      <c r="AU8011" s="1"/>
    </row>
    <row r="8012" spans="45:47">
      <c r="AS8012" s="1"/>
      <c r="AT8012" s="1"/>
      <c r="AU8012" s="1"/>
    </row>
    <row r="8013" spans="45:47">
      <c r="AS8013" s="1"/>
      <c r="AT8013" s="1"/>
      <c r="AU8013" s="1"/>
    </row>
    <row r="8014" spans="45:47">
      <c r="AS8014" s="1"/>
      <c r="AT8014" s="1"/>
      <c r="AU8014" s="1"/>
    </row>
    <row r="8015" spans="45:47">
      <c r="AS8015" s="1"/>
      <c r="AT8015" s="1"/>
      <c r="AU8015" s="1"/>
    </row>
    <row r="8016" spans="45:47">
      <c r="AS8016" s="1"/>
      <c r="AT8016" s="1"/>
      <c r="AU8016" s="1"/>
    </row>
    <row r="8017" spans="45:47">
      <c r="AS8017" s="1"/>
      <c r="AT8017" s="1"/>
      <c r="AU8017" s="1"/>
    </row>
    <row r="8018" spans="45:47">
      <c r="AS8018" s="1"/>
      <c r="AT8018" s="1"/>
      <c r="AU8018" s="1"/>
    </row>
    <row r="8019" spans="45:47">
      <c r="AS8019" s="1"/>
      <c r="AT8019" s="1"/>
      <c r="AU8019" s="1"/>
    </row>
    <row r="8020" spans="45:47">
      <c r="AS8020" s="1"/>
      <c r="AT8020" s="1"/>
      <c r="AU8020" s="1"/>
    </row>
    <row r="8021" spans="45:47">
      <c r="AS8021" s="1"/>
      <c r="AT8021" s="1"/>
      <c r="AU8021" s="1"/>
    </row>
    <row r="8022" spans="45:47">
      <c r="AS8022" s="1"/>
      <c r="AT8022" s="1"/>
      <c r="AU8022" s="1"/>
    </row>
    <row r="8023" spans="45:47">
      <c r="AS8023" s="1"/>
      <c r="AT8023" s="1"/>
      <c r="AU8023" s="1"/>
    </row>
    <row r="8024" spans="45:47">
      <c r="AS8024" s="1"/>
      <c r="AT8024" s="1"/>
      <c r="AU8024" s="1"/>
    </row>
    <row r="8025" spans="45:47">
      <c r="AS8025" s="1"/>
      <c r="AT8025" s="1"/>
      <c r="AU8025" s="1"/>
    </row>
    <row r="8026" spans="45:47">
      <c r="AS8026" s="1"/>
      <c r="AT8026" s="1"/>
      <c r="AU8026" s="1"/>
    </row>
    <row r="8027" spans="45:47">
      <c r="AS8027" s="1"/>
      <c r="AT8027" s="1"/>
      <c r="AU8027" s="1"/>
    </row>
    <row r="8028" spans="45:47">
      <c r="AS8028" s="1"/>
      <c r="AT8028" s="1"/>
      <c r="AU8028" s="1"/>
    </row>
    <row r="8029" spans="45:47">
      <c r="AS8029" s="1"/>
      <c r="AT8029" s="1"/>
      <c r="AU8029" s="1"/>
    </row>
    <row r="8030" spans="45:47">
      <c r="AS8030" s="1"/>
      <c r="AT8030" s="1"/>
      <c r="AU8030" s="1"/>
    </row>
    <row r="8031" spans="45:47">
      <c r="AS8031" s="1"/>
      <c r="AT8031" s="1"/>
      <c r="AU8031" s="1"/>
    </row>
    <row r="8032" spans="45:47">
      <c r="AS8032" s="1"/>
      <c r="AT8032" s="1"/>
      <c r="AU8032" s="1"/>
    </row>
    <row r="8033" spans="45:47">
      <c r="AS8033" s="1"/>
      <c r="AT8033" s="1"/>
      <c r="AU8033" s="1"/>
    </row>
    <row r="8034" spans="45:47">
      <c r="AS8034" s="1"/>
      <c r="AT8034" s="1"/>
      <c r="AU8034" s="1"/>
    </row>
    <row r="8035" spans="45:47">
      <c r="AS8035" s="1"/>
      <c r="AT8035" s="1"/>
      <c r="AU8035" s="1"/>
    </row>
    <row r="8036" spans="45:47">
      <c r="AS8036" s="1"/>
      <c r="AT8036" s="1"/>
      <c r="AU8036" s="1"/>
    </row>
    <row r="8037" spans="45:47">
      <c r="AS8037" s="1"/>
      <c r="AT8037" s="1"/>
      <c r="AU8037" s="1"/>
    </row>
    <row r="8038" spans="45:47">
      <c r="AS8038" s="1"/>
      <c r="AT8038" s="1"/>
      <c r="AU8038" s="1"/>
    </row>
    <row r="8039" spans="45:47">
      <c r="AS8039" s="1"/>
      <c r="AT8039" s="1"/>
      <c r="AU8039" s="1"/>
    </row>
    <row r="8040" spans="45:47">
      <c r="AS8040" s="1"/>
      <c r="AT8040" s="1"/>
      <c r="AU8040" s="1"/>
    </row>
    <row r="8041" spans="45:47">
      <c r="AS8041" s="1"/>
      <c r="AT8041" s="1"/>
      <c r="AU8041" s="1"/>
    </row>
    <row r="8042" spans="45:47">
      <c r="AS8042" s="1"/>
      <c r="AT8042" s="1"/>
      <c r="AU8042" s="1"/>
    </row>
    <row r="8043" spans="45:47">
      <c r="AS8043" s="1"/>
      <c r="AT8043" s="1"/>
      <c r="AU8043" s="1"/>
    </row>
    <row r="8044" spans="45:47">
      <c r="AS8044" s="1"/>
      <c r="AT8044" s="1"/>
      <c r="AU8044" s="1"/>
    </row>
    <row r="8045" spans="45:47">
      <c r="AS8045" s="1"/>
      <c r="AT8045" s="1"/>
      <c r="AU8045" s="1"/>
    </row>
    <row r="8046" spans="45:47">
      <c r="AS8046" s="1"/>
      <c r="AT8046" s="1"/>
      <c r="AU8046" s="1"/>
    </row>
    <row r="8047" spans="45:47">
      <c r="AS8047" s="1"/>
      <c r="AT8047" s="1"/>
      <c r="AU8047" s="1"/>
    </row>
    <row r="8048" spans="45:47">
      <c r="AS8048" s="1"/>
      <c r="AT8048" s="1"/>
      <c r="AU8048" s="1"/>
    </row>
    <row r="8049" spans="45:47">
      <c r="AS8049" s="1"/>
      <c r="AT8049" s="1"/>
      <c r="AU8049" s="1"/>
    </row>
    <row r="8050" spans="45:47">
      <c r="AS8050" s="1"/>
      <c r="AT8050" s="1"/>
      <c r="AU8050" s="1"/>
    </row>
    <row r="8051" spans="45:47">
      <c r="AS8051" s="1"/>
      <c r="AT8051" s="1"/>
      <c r="AU8051" s="1"/>
    </row>
    <row r="8052" spans="45:47">
      <c r="AS8052" s="1"/>
      <c r="AT8052" s="1"/>
      <c r="AU8052" s="1"/>
    </row>
    <row r="8053" spans="45:47">
      <c r="AS8053" s="1"/>
      <c r="AT8053" s="1"/>
      <c r="AU8053" s="1"/>
    </row>
    <row r="8054" spans="45:47">
      <c r="AS8054" s="1"/>
      <c r="AT8054" s="1"/>
      <c r="AU8054" s="1"/>
    </row>
    <row r="8055" spans="45:47">
      <c r="AS8055" s="1"/>
      <c r="AT8055" s="1"/>
      <c r="AU8055" s="1"/>
    </row>
    <row r="8056" spans="45:47">
      <c r="AS8056" s="1"/>
      <c r="AT8056" s="1"/>
      <c r="AU8056" s="1"/>
    </row>
    <row r="8057" spans="45:47">
      <c r="AS8057" s="1"/>
      <c r="AT8057" s="1"/>
      <c r="AU8057" s="1"/>
    </row>
    <row r="8058" spans="45:47">
      <c r="AS8058" s="1"/>
      <c r="AT8058" s="1"/>
      <c r="AU8058" s="1"/>
    </row>
    <row r="8059" spans="45:47">
      <c r="AS8059" s="1"/>
      <c r="AT8059" s="1"/>
      <c r="AU8059" s="1"/>
    </row>
    <row r="8060" spans="45:47">
      <c r="AS8060" s="1"/>
      <c r="AT8060" s="1"/>
      <c r="AU8060" s="1"/>
    </row>
    <row r="8061" spans="45:47">
      <c r="AS8061" s="1"/>
      <c r="AT8061" s="1"/>
      <c r="AU8061" s="1"/>
    </row>
    <row r="8062" spans="45:47">
      <c r="AS8062" s="1"/>
      <c r="AT8062" s="1"/>
      <c r="AU8062" s="1"/>
    </row>
    <row r="8063" spans="45:47">
      <c r="AS8063" s="1"/>
      <c r="AT8063" s="1"/>
      <c r="AU8063" s="1"/>
    </row>
    <row r="8064" spans="45:47">
      <c r="AS8064" s="1"/>
      <c r="AT8064" s="1"/>
      <c r="AU8064" s="1"/>
    </row>
    <row r="8065" spans="45:47">
      <c r="AS8065" s="1"/>
      <c r="AT8065" s="1"/>
      <c r="AU8065" s="1"/>
    </row>
    <row r="8066" spans="45:47">
      <c r="AS8066" s="1"/>
      <c r="AT8066" s="1"/>
      <c r="AU8066" s="1"/>
    </row>
    <row r="8067" spans="45:47">
      <c r="AS8067" s="1"/>
      <c r="AT8067" s="1"/>
      <c r="AU8067" s="1"/>
    </row>
    <row r="8068" spans="45:47">
      <c r="AS8068" s="1"/>
      <c r="AT8068" s="1"/>
      <c r="AU8068" s="1"/>
    </row>
    <row r="8069" spans="45:47">
      <c r="AS8069" s="1"/>
      <c r="AT8069" s="1"/>
      <c r="AU8069" s="1"/>
    </row>
    <row r="8070" spans="45:47">
      <c r="AS8070" s="1"/>
      <c r="AT8070" s="1"/>
      <c r="AU8070" s="1"/>
    </row>
    <row r="8071" spans="45:47">
      <c r="AS8071" s="1"/>
      <c r="AT8071" s="1"/>
      <c r="AU8071" s="1"/>
    </row>
    <row r="8072" spans="45:47">
      <c r="AS8072" s="1"/>
      <c r="AT8072" s="1"/>
      <c r="AU8072" s="1"/>
    </row>
    <row r="8073" spans="45:47">
      <c r="AS8073" s="1"/>
      <c r="AT8073" s="1"/>
      <c r="AU8073" s="1"/>
    </row>
    <row r="8074" spans="45:47">
      <c r="AS8074" s="1"/>
      <c r="AT8074" s="1"/>
      <c r="AU8074" s="1"/>
    </row>
    <row r="8075" spans="45:47">
      <c r="AS8075" s="1"/>
      <c r="AT8075" s="1"/>
      <c r="AU8075" s="1"/>
    </row>
    <row r="8076" spans="45:47">
      <c r="AS8076" s="1"/>
      <c r="AT8076" s="1"/>
      <c r="AU8076" s="1"/>
    </row>
    <row r="8077" spans="45:47">
      <c r="AS8077" s="1"/>
      <c r="AT8077" s="1"/>
      <c r="AU8077" s="1"/>
    </row>
    <row r="8078" spans="45:47">
      <c r="AS8078" s="1"/>
      <c r="AT8078" s="1"/>
      <c r="AU8078" s="1"/>
    </row>
    <row r="8079" spans="45:47">
      <c r="AS8079" s="1"/>
      <c r="AT8079" s="1"/>
      <c r="AU8079" s="1"/>
    </row>
    <row r="8080" spans="45:47">
      <c r="AS8080" s="1"/>
      <c r="AT8080" s="1"/>
      <c r="AU8080" s="1"/>
    </row>
    <row r="8081" spans="45:47">
      <c r="AS8081" s="1"/>
      <c r="AT8081" s="1"/>
      <c r="AU8081" s="1"/>
    </row>
    <row r="8082" spans="45:47">
      <c r="AS8082" s="1"/>
      <c r="AT8082" s="1"/>
      <c r="AU8082" s="1"/>
    </row>
    <row r="8083" spans="45:47">
      <c r="AS8083" s="1"/>
      <c r="AT8083" s="1"/>
      <c r="AU8083" s="1"/>
    </row>
    <row r="8084" spans="45:47">
      <c r="AS8084" s="1"/>
      <c r="AT8084" s="1"/>
      <c r="AU8084" s="1"/>
    </row>
    <row r="8085" spans="45:47">
      <c r="AS8085" s="1"/>
      <c r="AT8085" s="1"/>
      <c r="AU8085" s="1"/>
    </row>
    <row r="8086" spans="45:47">
      <c r="AS8086" s="1"/>
      <c r="AT8086" s="1"/>
      <c r="AU8086" s="1"/>
    </row>
    <row r="8087" spans="45:47">
      <c r="AS8087" s="1"/>
      <c r="AT8087" s="1"/>
      <c r="AU8087" s="1"/>
    </row>
    <row r="8088" spans="45:47">
      <c r="AS8088" s="1"/>
      <c r="AT8088" s="1"/>
      <c r="AU8088" s="1"/>
    </row>
    <row r="8089" spans="45:47">
      <c r="AS8089" s="1"/>
      <c r="AT8089" s="1"/>
      <c r="AU8089" s="1"/>
    </row>
    <row r="8090" spans="45:47">
      <c r="AS8090" s="1"/>
      <c r="AT8090" s="1"/>
      <c r="AU8090" s="1"/>
    </row>
    <row r="8091" spans="45:47">
      <c r="AS8091" s="1"/>
      <c r="AT8091" s="1"/>
      <c r="AU8091" s="1"/>
    </row>
    <row r="8092" spans="45:47">
      <c r="AS8092" s="1"/>
      <c r="AT8092" s="1"/>
      <c r="AU8092" s="1"/>
    </row>
    <row r="8093" spans="45:47">
      <c r="AS8093" s="1"/>
      <c r="AT8093" s="1"/>
      <c r="AU8093" s="1"/>
    </row>
    <row r="8094" spans="45:47">
      <c r="AS8094" s="1"/>
      <c r="AT8094" s="1"/>
      <c r="AU8094" s="1"/>
    </row>
    <row r="8095" spans="45:47">
      <c r="AS8095" s="1"/>
      <c r="AT8095" s="1"/>
      <c r="AU8095" s="1"/>
    </row>
    <row r="8096" spans="45:47">
      <c r="AS8096" s="1"/>
      <c r="AT8096" s="1"/>
      <c r="AU8096" s="1"/>
    </row>
    <row r="8097" spans="45:47">
      <c r="AS8097" s="1"/>
      <c r="AT8097" s="1"/>
      <c r="AU8097" s="1"/>
    </row>
    <row r="8098" spans="45:47">
      <c r="AS8098" s="1"/>
      <c r="AT8098" s="1"/>
      <c r="AU8098" s="1"/>
    </row>
    <row r="8099" spans="45:47">
      <c r="AS8099" s="1"/>
      <c r="AT8099" s="1"/>
      <c r="AU8099" s="1"/>
    </row>
    <row r="8100" spans="45:47">
      <c r="AS8100" s="1"/>
      <c r="AT8100" s="1"/>
      <c r="AU8100" s="1"/>
    </row>
    <row r="8101" spans="45:47">
      <c r="AS8101" s="1"/>
      <c r="AT8101" s="1"/>
      <c r="AU8101" s="1"/>
    </row>
    <row r="8102" spans="45:47">
      <c r="AS8102" s="1"/>
      <c r="AT8102" s="1"/>
      <c r="AU8102" s="1"/>
    </row>
    <row r="8103" spans="45:47">
      <c r="AS8103" s="1"/>
      <c r="AT8103" s="1"/>
      <c r="AU8103" s="1"/>
    </row>
    <row r="8104" spans="45:47">
      <c r="AS8104" s="1"/>
      <c r="AT8104" s="1"/>
      <c r="AU8104" s="1"/>
    </row>
    <row r="8105" spans="45:47">
      <c r="AS8105" s="1"/>
      <c r="AT8105" s="1"/>
      <c r="AU8105" s="1"/>
    </row>
    <row r="8106" spans="45:47">
      <c r="AS8106" s="1"/>
      <c r="AT8106" s="1"/>
      <c r="AU8106" s="1"/>
    </row>
    <row r="8107" spans="45:47">
      <c r="AS8107" s="1"/>
      <c r="AT8107" s="1"/>
      <c r="AU8107" s="1"/>
    </row>
    <row r="8108" spans="45:47">
      <c r="AS8108" s="1"/>
      <c r="AT8108" s="1"/>
      <c r="AU8108" s="1"/>
    </row>
    <row r="8109" spans="45:47">
      <c r="AS8109" s="1"/>
      <c r="AT8109" s="1"/>
      <c r="AU8109" s="1"/>
    </row>
    <row r="8110" spans="45:47">
      <c r="AS8110" s="1"/>
      <c r="AT8110" s="1"/>
      <c r="AU8110" s="1"/>
    </row>
    <row r="8111" spans="45:47">
      <c r="AS8111" s="1"/>
      <c r="AT8111" s="1"/>
      <c r="AU8111" s="1"/>
    </row>
    <row r="8112" spans="45:47">
      <c r="AS8112" s="1"/>
      <c r="AT8112" s="1"/>
      <c r="AU8112" s="1"/>
    </row>
    <row r="8113" spans="45:47">
      <c r="AS8113" s="1"/>
      <c r="AT8113" s="1"/>
      <c r="AU8113" s="1"/>
    </row>
    <row r="8114" spans="45:47">
      <c r="AS8114" s="1"/>
      <c r="AT8114" s="1"/>
      <c r="AU8114" s="1"/>
    </row>
    <row r="8115" spans="45:47">
      <c r="AS8115" s="1"/>
      <c r="AT8115" s="1"/>
      <c r="AU8115" s="1"/>
    </row>
    <row r="8116" spans="45:47">
      <c r="AS8116" s="1"/>
      <c r="AT8116" s="1"/>
      <c r="AU8116" s="1"/>
    </row>
    <row r="8117" spans="45:47">
      <c r="AS8117" s="1"/>
      <c r="AT8117" s="1"/>
      <c r="AU8117" s="1"/>
    </row>
    <row r="8118" spans="45:47">
      <c r="AS8118" s="1"/>
      <c r="AT8118" s="1"/>
      <c r="AU8118" s="1"/>
    </row>
    <row r="8119" spans="45:47">
      <c r="AS8119" s="1"/>
      <c r="AT8119" s="1"/>
      <c r="AU8119" s="1"/>
    </row>
    <row r="8120" spans="45:47">
      <c r="AS8120" s="1"/>
      <c r="AT8120" s="1"/>
      <c r="AU8120" s="1"/>
    </row>
    <row r="8121" spans="45:47">
      <c r="AS8121" s="1"/>
      <c r="AT8121" s="1"/>
      <c r="AU8121" s="1"/>
    </row>
    <row r="8122" spans="45:47">
      <c r="AS8122" s="1"/>
      <c r="AT8122" s="1"/>
      <c r="AU8122" s="1"/>
    </row>
    <row r="8123" spans="45:47">
      <c r="AS8123" s="1"/>
      <c r="AT8123" s="1"/>
      <c r="AU8123" s="1"/>
    </row>
    <row r="8124" spans="45:47">
      <c r="AS8124" s="1"/>
      <c r="AT8124" s="1"/>
      <c r="AU8124" s="1"/>
    </row>
    <row r="8125" spans="45:47">
      <c r="AS8125" s="1"/>
      <c r="AT8125" s="1"/>
      <c r="AU8125" s="1"/>
    </row>
    <row r="8126" spans="45:47">
      <c r="AS8126" s="1"/>
      <c r="AT8126" s="1"/>
      <c r="AU8126" s="1"/>
    </row>
    <row r="8127" spans="45:47">
      <c r="AS8127" s="1"/>
      <c r="AT8127" s="1"/>
      <c r="AU8127" s="1"/>
    </row>
    <row r="8128" spans="45:47">
      <c r="AS8128" s="1"/>
      <c r="AT8128" s="1"/>
      <c r="AU8128" s="1"/>
    </row>
    <row r="8129" spans="45:47">
      <c r="AS8129" s="1"/>
      <c r="AT8129" s="1"/>
      <c r="AU8129" s="1"/>
    </row>
    <row r="8130" spans="45:47">
      <c r="AS8130" s="1"/>
      <c r="AT8130" s="1"/>
      <c r="AU8130" s="1"/>
    </row>
    <row r="8131" spans="45:47">
      <c r="AS8131" s="1"/>
      <c r="AT8131" s="1"/>
      <c r="AU8131" s="1"/>
    </row>
    <row r="8132" spans="45:47">
      <c r="AS8132" s="1"/>
      <c r="AT8132" s="1"/>
      <c r="AU8132" s="1"/>
    </row>
    <row r="8133" spans="45:47">
      <c r="AS8133" s="1"/>
      <c r="AT8133" s="1"/>
      <c r="AU8133" s="1"/>
    </row>
    <row r="8134" spans="45:47">
      <c r="AS8134" s="1"/>
      <c r="AT8134" s="1"/>
      <c r="AU8134" s="1"/>
    </row>
    <row r="8135" spans="45:47">
      <c r="AS8135" s="1"/>
      <c r="AT8135" s="1"/>
      <c r="AU8135" s="1"/>
    </row>
    <row r="8136" spans="45:47">
      <c r="AS8136" s="1"/>
      <c r="AT8136" s="1"/>
      <c r="AU8136" s="1"/>
    </row>
    <row r="8137" spans="45:47">
      <c r="AS8137" s="1"/>
      <c r="AT8137" s="1"/>
      <c r="AU8137" s="1"/>
    </row>
    <row r="8138" spans="45:47">
      <c r="AS8138" s="1"/>
      <c r="AT8138" s="1"/>
      <c r="AU8138" s="1"/>
    </row>
    <row r="8139" spans="45:47">
      <c r="AS8139" s="1"/>
      <c r="AT8139" s="1"/>
      <c r="AU8139" s="1"/>
    </row>
    <row r="8140" spans="45:47">
      <c r="AS8140" s="1"/>
      <c r="AT8140" s="1"/>
      <c r="AU8140" s="1"/>
    </row>
    <row r="8141" spans="45:47">
      <c r="AS8141" s="1"/>
      <c r="AT8141" s="1"/>
      <c r="AU8141" s="1"/>
    </row>
    <row r="8142" spans="45:47">
      <c r="AS8142" s="1"/>
      <c r="AT8142" s="1"/>
      <c r="AU8142" s="1"/>
    </row>
    <row r="8143" spans="45:47">
      <c r="AS8143" s="1"/>
      <c r="AT8143" s="1"/>
      <c r="AU8143" s="1"/>
    </row>
    <row r="8144" spans="45:47">
      <c r="AS8144" s="1"/>
      <c r="AT8144" s="1"/>
      <c r="AU8144" s="1"/>
    </row>
    <row r="8145" spans="45:47">
      <c r="AS8145" s="1"/>
      <c r="AT8145" s="1"/>
      <c r="AU8145" s="1"/>
    </row>
    <row r="8146" spans="45:47">
      <c r="AS8146" s="1"/>
      <c r="AT8146" s="1"/>
      <c r="AU8146" s="1"/>
    </row>
    <row r="8147" spans="45:47">
      <c r="AS8147" s="1"/>
      <c r="AT8147" s="1"/>
      <c r="AU8147" s="1"/>
    </row>
    <row r="8148" spans="45:47">
      <c r="AS8148" s="1"/>
      <c r="AT8148" s="1"/>
      <c r="AU8148" s="1"/>
    </row>
    <row r="8149" spans="45:47">
      <c r="AS8149" s="1"/>
      <c r="AT8149" s="1"/>
      <c r="AU8149" s="1"/>
    </row>
    <row r="8150" spans="45:47">
      <c r="AS8150" s="1"/>
      <c r="AT8150" s="1"/>
      <c r="AU8150" s="1"/>
    </row>
    <row r="8151" spans="45:47">
      <c r="AS8151" s="1"/>
      <c r="AT8151" s="1"/>
      <c r="AU8151" s="1"/>
    </row>
    <row r="8152" spans="45:47">
      <c r="AS8152" s="1"/>
      <c r="AT8152" s="1"/>
      <c r="AU8152" s="1"/>
    </row>
    <row r="8153" spans="45:47">
      <c r="AS8153" s="1"/>
      <c r="AT8153" s="1"/>
      <c r="AU8153" s="1"/>
    </row>
    <row r="8154" spans="45:47">
      <c r="AS8154" s="1"/>
      <c r="AT8154" s="1"/>
      <c r="AU8154" s="1"/>
    </row>
    <row r="8155" spans="45:47">
      <c r="AS8155" s="1"/>
      <c r="AT8155" s="1"/>
      <c r="AU8155" s="1"/>
    </row>
    <row r="8156" spans="45:47">
      <c r="AS8156" s="1"/>
      <c r="AT8156" s="1"/>
      <c r="AU8156" s="1"/>
    </row>
    <row r="8157" spans="45:47">
      <c r="AS8157" s="1"/>
      <c r="AT8157" s="1"/>
      <c r="AU8157" s="1"/>
    </row>
    <row r="8158" spans="45:47">
      <c r="AS8158" s="1"/>
      <c r="AT8158" s="1"/>
      <c r="AU8158" s="1"/>
    </row>
    <row r="8159" spans="45:47">
      <c r="AS8159" s="1"/>
      <c r="AT8159" s="1"/>
      <c r="AU8159" s="1"/>
    </row>
    <row r="8160" spans="45:47">
      <c r="AS8160" s="1"/>
      <c r="AT8160" s="1"/>
      <c r="AU8160" s="1"/>
    </row>
    <row r="8161" spans="45:47">
      <c r="AS8161" s="1"/>
      <c r="AT8161" s="1"/>
      <c r="AU8161" s="1"/>
    </row>
    <row r="8162" spans="45:47">
      <c r="AS8162" s="1"/>
      <c r="AT8162" s="1"/>
      <c r="AU8162" s="1"/>
    </row>
    <row r="8163" spans="45:47">
      <c r="AS8163" s="1"/>
      <c r="AT8163" s="1"/>
      <c r="AU8163" s="1"/>
    </row>
    <row r="8164" spans="45:47">
      <c r="AS8164" s="1"/>
      <c r="AT8164" s="1"/>
      <c r="AU8164" s="1"/>
    </row>
    <row r="8165" spans="45:47">
      <c r="AS8165" s="1"/>
      <c r="AT8165" s="1"/>
      <c r="AU8165" s="1"/>
    </row>
    <row r="8166" spans="45:47">
      <c r="AS8166" s="1"/>
      <c r="AT8166" s="1"/>
      <c r="AU8166" s="1"/>
    </row>
    <row r="8167" spans="45:47">
      <c r="AS8167" s="1"/>
      <c r="AT8167" s="1"/>
      <c r="AU8167" s="1"/>
    </row>
    <row r="8168" spans="45:47">
      <c r="AS8168" s="1"/>
      <c r="AT8168" s="1"/>
      <c r="AU8168" s="1"/>
    </row>
    <row r="8169" spans="45:47">
      <c r="AS8169" s="1"/>
      <c r="AT8169" s="1"/>
      <c r="AU8169" s="1"/>
    </row>
    <row r="8170" spans="45:47">
      <c r="AS8170" s="1"/>
      <c r="AT8170" s="1"/>
      <c r="AU8170" s="1"/>
    </row>
    <row r="8171" spans="45:47">
      <c r="AS8171" s="1"/>
      <c r="AT8171" s="1"/>
      <c r="AU8171" s="1"/>
    </row>
    <row r="8172" spans="45:47">
      <c r="AS8172" s="1"/>
      <c r="AT8172" s="1"/>
      <c r="AU8172" s="1"/>
    </row>
    <row r="8173" spans="45:47">
      <c r="AS8173" s="1"/>
      <c r="AT8173" s="1"/>
      <c r="AU8173" s="1"/>
    </row>
    <row r="8174" spans="45:47">
      <c r="AS8174" s="1"/>
      <c r="AT8174" s="1"/>
      <c r="AU8174" s="1"/>
    </row>
    <row r="8175" spans="45:47">
      <c r="AS8175" s="1"/>
      <c r="AT8175" s="1"/>
      <c r="AU8175" s="1"/>
    </row>
    <row r="8176" spans="45:47">
      <c r="AS8176" s="1"/>
      <c r="AT8176" s="1"/>
      <c r="AU8176" s="1"/>
    </row>
    <row r="8177" spans="45:47">
      <c r="AS8177" s="1"/>
      <c r="AT8177" s="1"/>
      <c r="AU8177" s="1"/>
    </row>
    <row r="8178" spans="45:47">
      <c r="AS8178" s="1"/>
      <c r="AT8178" s="1"/>
      <c r="AU8178" s="1"/>
    </row>
    <row r="8179" spans="45:47">
      <c r="AS8179" s="1"/>
      <c r="AT8179" s="1"/>
      <c r="AU8179" s="1"/>
    </row>
    <row r="8180" spans="45:47">
      <c r="AS8180" s="1"/>
      <c r="AT8180" s="1"/>
      <c r="AU8180" s="1"/>
    </row>
    <row r="8181" spans="45:47">
      <c r="AS8181" s="1"/>
      <c r="AT8181" s="1"/>
      <c r="AU8181" s="1"/>
    </row>
    <row r="8182" spans="45:47">
      <c r="AS8182" s="1"/>
      <c r="AT8182" s="1"/>
      <c r="AU8182" s="1"/>
    </row>
    <row r="8183" spans="45:47">
      <c r="AS8183" s="1"/>
      <c r="AT8183" s="1"/>
      <c r="AU8183" s="1"/>
    </row>
    <row r="8184" spans="45:47">
      <c r="AS8184" s="1"/>
      <c r="AT8184" s="1"/>
      <c r="AU8184" s="1"/>
    </row>
    <row r="8185" spans="45:47">
      <c r="AS8185" s="1"/>
      <c r="AT8185" s="1"/>
      <c r="AU8185" s="1"/>
    </row>
    <row r="8186" spans="45:47">
      <c r="AS8186" s="1"/>
      <c r="AT8186" s="1"/>
      <c r="AU8186" s="1"/>
    </row>
    <row r="8187" spans="45:47">
      <c r="AS8187" s="1"/>
      <c r="AT8187" s="1"/>
      <c r="AU8187" s="1"/>
    </row>
    <row r="8188" spans="45:47">
      <c r="AS8188" s="1"/>
      <c r="AT8188" s="1"/>
      <c r="AU8188" s="1"/>
    </row>
    <row r="8189" spans="45:47">
      <c r="AS8189" s="1"/>
      <c r="AT8189" s="1"/>
      <c r="AU8189" s="1"/>
    </row>
    <row r="8190" spans="45:47">
      <c r="AS8190" s="1"/>
      <c r="AT8190" s="1"/>
      <c r="AU8190" s="1"/>
    </row>
    <row r="8191" spans="45:47">
      <c r="AS8191" s="1"/>
      <c r="AT8191" s="1"/>
      <c r="AU8191" s="1"/>
    </row>
    <row r="8192" spans="45:47">
      <c r="AS8192" s="1"/>
      <c r="AT8192" s="1"/>
      <c r="AU8192" s="1"/>
    </row>
    <row r="8193" spans="45:47">
      <c r="AS8193" s="1"/>
      <c r="AT8193" s="1"/>
      <c r="AU8193" s="1"/>
    </row>
    <row r="8194" spans="45:47">
      <c r="AS8194" s="1"/>
      <c r="AT8194" s="1"/>
      <c r="AU8194" s="1"/>
    </row>
    <row r="8195" spans="45:47">
      <c r="AS8195" s="1"/>
      <c r="AT8195" s="1"/>
      <c r="AU8195" s="1"/>
    </row>
    <row r="8196" spans="45:47">
      <c r="AS8196" s="1"/>
      <c r="AT8196" s="1"/>
      <c r="AU8196" s="1"/>
    </row>
    <row r="8197" spans="45:47">
      <c r="AS8197" s="1"/>
      <c r="AT8197" s="1"/>
      <c r="AU8197" s="1"/>
    </row>
    <row r="8198" spans="45:47">
      <c r="AS8198" s="1"/>
      <c r="AT8198" s="1"/>
      <c r="AU8198" s="1"/>
    </row>
    <row r="8199" spans="45:47">
      <c r="AS8199" s="1"/>
      <c r="AT8199" s="1"/>
      <c r="AU8199" s="1"/>
    </row>
    <row r="8200" spans="45:47">
      <c r="AS8200" s="1"/>
      <c r="AT8200" s="1"/>
      <c r="AU8200" s="1"/>
    </row>
    <row r="8201" spans="45:47">
      <c r="AS8201" s="1"/>
      <c r="AT8201" s="1"/>
      <c r="AU8201" s="1"/>
    </row>
    <row r="8202" spans="45:47">
      <c r="AS8202" s="1"/>
      <c r="AT8202" s="1"/>
      <c r="AU8202" s="1"/>
    </row>
    <row r="8203" spans="45:47">
      <c r="AS8203" s="1"/>
      <c r="AT8203" s="1"/>
      <c r="AU8203" s="1"/>
    </row>
    <row r="8204" spans="45:47">
      <c r="AS8204" s="1"/>
      <c r="AT8204" s="1"/>
      <c r="AU8204" s="1"/>
    </row>
    <row r="8205" spans="45:47">
      <c r="AS8205" s="1"/>
      <c r="AT8205" s="1"/>
      <c r="AU8205" s="1"/>
    </row>
    <row r="8206" spans="45:47">
      <c r="AS8206" s="1"/>
      <c r="AT8206" s="1"/>
      <c r="AU8206" s="1"/>
    </row>
    <row r="8207" spans="45:47">
      <c r="AS8207" s="1"/>
      <c r="AT8207" s="1"/>
      <c r="AU8207" s="1"/>
    </row>
    <row r="8208" spans="45:47">
      <c r="AS8208" s="1"/>
      <c r="AT8208" s="1"/>
      <c r="AU8208" s="1"/>
    </row>
    <row r="8209" spans="45:47">
      <c r="AS8209" s="1"/>
      <c r="AT8209" s="1"/>
      <c r="AU8209" s="1"/>
    </row>
    <row r="8210" spans="45:47">
      <c r="AS8210" s="1"/>
      <c r="AT8210" s="1"/>
      <c r="AU8210" s="1"/>
    </row>
    <row r="8211" spans="45:47">
      <c r="AS8211" s="1"/>
      <c r="AT8211" s="1"/>
      <c r="AU8211" s="1"/>
    </row>
    <row r="8212" spans="45:47">
      <c r="AS8212" s="1"/>
      <c r="AT8212" s="1"/>
      <c r="AU8212" s="1"/>
    </row>
    <row r="8213" spans="45:47">
      <c r="AS8213" s="1"/>
      <c r="AT8213" s="1"/>
      <c r="AU8213" s="1"/>
    </row>
    <row r="8214" spans="45:47">
      <c r="AS8214" s="1"/>
      <c r="AT8214" s="1"/>
      <c r="AU8214" s="1"/>
    </row>
    <row r="8215" spans="45:47">
      <c r="AS8215" s="1"/>
      <c r="AT8215" s="1"/>
      <c r="AU8215" s="1"/>
    </row>
    <row r="8216" spans="45:47">
      <c r="AS8216" s="1"/>
      <c r="AT8216" s="1"/>
      <c r="AU8216" s="1"/>
    </row>
    <row r="8217" spans="45:47">
      <c r="AS8217" s="1"/>
      <c r="AT8217" s="1"/>
      <c r="AU8217" s="1"/>
    </row>
    <row r="8218" spans="45:47">
      <c r="AS8218" s="1"/>
      <c r="AT8218" s="1"/>
      <c r="AU8218" s="1"/>
    </row>
    <row r="8219" spans="45:47">
      <c r="AS8219" s="1"/>
      <c r="AT8219" s="1"/>
      <c r="AU8219" s="1"/>
    </row>
    <row r="8220" spans="45:47">
      <c r="AS8220" s="1"/>
      <c r="AT8220" s="1"/>
      <c r="AU8220" s="1"/>
    </row>
    <row r="8221" spans="45:47">
      <c r="AS8221" s="1"/>
      <c r="AT8221" s="1"/>
      <c r="AU8221" s="1"/>
    </row>
    <row r="8222" spans="45:47">
      <c r="AS8222" s="1"/>
      <c r="AT8222" s="1"/>
      <c r="AU8222" s="1"/>
    </row>
    <row r="8223" spans="45:47">
      <c r="AS8223" s="1"/>
      <c r="AT8223" s="1"/>
      <c r="AU8223" s="1"/>
    </row>
    <row r="8224" spans="45:47">
      <c r="AS8224" s="1"/>
      <c r="AT8224" s="1"/>
      <c r="AU8224" s="1"/>
    </row>
    <row r="8225" spans="45:47">
      <c r="AS8225" s="1"/>
      <c r="AT8225" s="1"/>
      <c r="AU8225" s="1"/>
    </row>
    <row r="8226" spans="45:47">
      <c r="AS8226" s="1"/>
      <c r="AT8226" s="1"/>
      <c r="AU8226" s="1"/>
    </row>
    <row r="8227" spans="45:47">
      <c r="AS8227" s="1"/>
      <c r="AT8227" s="1"/>
      <c r="AU8227" s="1"/>
    </row>
    <row r="8228" spans="45:47">
      <c r="AS8228" s="1"/>
      <c r="AT8228" s="1"/>
      <c r="AU8228" s="1"/>
    </row>
    <row r="8229" spans="45:47">
      <c r="AS8229" s="1"/>
      <c r="AT8229" s="1"/>
      <c r="AU8229" s="1"/>
    </row>
    <row r="8230" spans="45:47">
      <c r="AS8230" s="1"/>
      <c r="AT8230" s="1"/>
      <c r="AU8230" s="1"/>
    </row>
    <row r="8231" spans="45:47">
      <c r="AS8231" s="1"/>
      <c r="AT8231" s="1"/>
      <c r="AU8231" s="1"/>
    </row>
    <row r="8232" spans="45:47">
      <c r="AS8232" s="1"/>
      <c r="AT8232" s="1"/>
      <c r="AU8232" s="1"/>
    </row>
    <row r="8233" spans="45:47">
      <c r="AS8233" s="1"/>
      <c r="AT8233" s="1"/>
      <c r="AU8233" s="1"/>
    </row>
    <row r="8234" spans="45:47">
      <c r="AS8234" s="1"/>
      <c r="AT8234" s="1"/>
      <c r="AU8234" s="1"/>
    </row>
    <row r="8235" spans="45:47">
      <c r="AS8235" s="1"/>
      <c r="AT8235" s="1"/>
      <c r="AU8235" s="1"/>
    </row>
    <row r="8236" spans="45:47">
      <c r="AS8236" s="1"/>
      <c r="AT8236" s="1"/>
      <c r="AU8236" s="1"/>
    </row>
    <row r="8237" spans="45:47">
      <c r="AS8237" s="1"/>
      <c r="AT8237" s="1"/>
      <c r="AU8237" s="1"/>
    </row>
    <row r="8238" spans="45:47">
      <c r="AS8238" s="1"/>
      <c r="AT8238" s="1"/>
      <c r="AU8238" s="1"/>
    </row>
    <row r="8239" spans="45:47">
      <c r="AS8239" s="1"/>
      <c r="AT8239" s="1"/>
      <c r="AU8239" s="1"/>
    </row>
    <row r="8240" spans="45:47">
      <c r="AS8240" s="1"/>
      <c r="AT8240" s="1"/>
      <c r="AU8240" s="1"/>
    </row>
    <row r="8241" spans="45:47">
      <c r="AS8241" s="1"/>
      <c r="AT8241" s="1"/>
      <c r="AU8241" s="1"/>
    </row>
    <row r="8242" spans="45:47">
      <c r="AS8242" s="1"/>
      <c r="AT8242" s="1"/>
      <c r="AU8242" s="1"/>
    </row>
    <row r="8243" spans="45:47">
      <c r="AS8243" s="1"/>
      <c r="AT8243" s="1"/>
      <c r="AU8243" s="1"/>
    </row>
    <row r="8244" spans="45:47">
      <c r="AS8244" s="1"/>
      <c r="AT8244" s="1"/>
      <c r="AU8244" s="1"/>
    </row>
    <row r="8245" spans="45:47">
      <c r="AS8245" s="1"/>
      <c r="AT8245" s="1"/>
      <c r="AU8245" s="1"/>
    </row>
    <row r="8246" spans="45:47">
      <c r="AS8246" s="1"/>
      <c r="AT8246" s="1"/>
      <c r="AU8246" s="1"/>
    </row>
    <row r="8247" spans="45:47">
      <c r="AS8247" s="1"/>
      <c r="AT8247" s="1"/>
      <c r="AU8247" s="1"/>
    </row>
    <row r="8248" spans="45:47">
      <c r="AS8248" s="1"/>
      <c r="AT8248" s="1"/>
      <c r="AU8248" s="1"/>
    </row>
    <row r="8249" spans="45:47">
      <c r="AS8249" s="1"/>
      <c r="AT8249" s="1"/>
      <c r="AU8249" s="1"/>
    </row>
    <row r="8250" spans="45:47">
      <c r="AS8250" s="1"/>
      <c r="AT8250" s="1"/>
      <c r="AU8250" s="1"/>
    </row>
    <row r="8251" spans="45:47">
      <c r="AS8251" s="1"/>
      <c r="AT8251" s="1"/>
      <c r="AU8251" s="1"/>
    </row>
    <row r="8252" spans="45:47">
      <c r="AS8252" s="1"/>
      <c r="AT8252" s="1"/>
      <c r="AU8252" s="1"/>
    </row>
    <row r="8253" spans="45:47">
      <c r="AS8253" s="1"/>
      <c r="AT8253" s="1"/>
      <c r="AU8253" s="1"/>
    </row>
    <row r="8254" spans="45:47">
      <c r="AS8254" s="1"/>
      <c r="AT8254" s="1"/>
      <c r="AU8254" s="1"/>
    </row>
    <row r="8255" spans="45:47">
      <c r="AS8255" s="1"/>
      <c r="AT8255" s="1"/>
      <c r="AU8255" s="1"/>
    </row>
    <row r="8256" spans="45:47">
      <c r="AS8256" s="1"/>
      <c r="AT8256" s="1"/>
      <c r="AU8256" s="1"/>
    </row>
    <row r="8257" spans="45:47">
      <c r="AS8257" s="1"/>
      <c r="AT8257" s="1"/>
      <c r="AU8257" s="1"/>
    </row>
    <row r="8258" spans="45:47">
      <c r="AS8258" s="1"/>
      <c r="AT8258" s="1"/>
      <c r="AU8258" s="1"/>
    </row>
    <row r="8259" spans="45:47">
      <c r="AS8259" s="1"/>
      <c r="AT8259" s="1"/>
      <c r="AU8259" s="1"/>
    </row>
    <row r="8260" spans="45:47">
      <c r="AS8260" s="1"/>
      <c r="AT8260" s="1"/>
      <c r="AU8260" s="1"/>
    </row>
    <row r="8261" spans="45:47">
      <c r="AS8261" s="1"/>
      <c r="AT8261" s="1"/>
      <c r="AU8261" s="1"/>
    </row>
    <row r="8262" spans="45:47">
      <c r="AS8262" s="1"/>
      <c r="AT8262" s="1"/>
      <c r="AU8262" s="1"/>
    </row>
    <row r="8263" spans="45:47">
      <c r="AS8263" s="1"/>
      <c r="AT8263" s="1"/>
      <c r="AU8263" s="1"/>
    </row>
    <row r="8264" spans="45:47">
      <c r="AS8264" s="1"/>
      <c r="AT8264" s="1"/>
      <c r="AU8264" s="1"/>
    </row>
    <row r="8265" spans="45:47">
      <c r="AS8265" s="1"/>
      <c r="AT8265" s="1"/>
      <c r="AU8265" s="1"/>
    </row>
    <row r="8266" spans="45:47">
      <c r="AS8266" s="1"/>
      <c r="AT8266" s="1"/>
      <c r="AU8266" s="1"/>
    </row>
    <row r="8267" spans="45:47">
      <c r="AS8267" s="1"/>
      <c r="AT8267" s="1"/>
      <c r="AU8267" s="1"/>
    </row>
    <row r="8268" spans="45:47">
      <c r="AS8268" s="1"/>
      <c r="AT8268" s="1"/>
      <c r="AU8268" s="1"/>
    </row>
    <row r="8269" spans="45:47">
      <c r="AS8269" s="1"/>
      <c r="AT8269" s="1"/>
      <c r="AU8269" s="1"/>
    </row>
    <row r="8270" spans="45:47">
      <c r="AS8270" s="1"/>
      <c r="AT8270" s="1"/>
      <c r="AU8270" s="1"/>
    </row>
    <row r="8271" spans="45:47">
      <c r="AS8271" s="1"/>
      <c r="AT8271" s="1"/>
      <c r="AU8271" s="1"/>
    </row>
    <row r="8272" spans="45:47">
      <c r="AS8272" s="1"/>
      <c r="AT8272" s="1"/>
      <c r="AU8272" s="1"/>
    </row>
    <row r="8273" spans="45:47">
      <c r="AS8273" s="1"/>
      <c r="AT8273" s="1"/>
      <c r="AU8273" s="1"/>
    </row>
    <row r="8274" spans="45:47">
      <c r="AS8274" s="1"/>
      <c r="AT8274" s="1"/>
      <c r="AU8274" s="1"/>
    </row>
    <row r="8275" spans="45:47">
      <c r="AS8275" s="1"/>
      <c r="AT8275" s="1"/>
      <c r="AU8275" s="1"/>
    </row>
    <row r="8276" spans="45:47">
      <c r="AS8276" s="1"/>
      <c r="AT8276" s="1"/>
      <c r="AU8276" s="1"/>
    </row>
    <row r="8277" spans="45:47">
      <c r="AS8277" s="1"/>
      <c r="AT8277" s="1"/>
      <c r="AU8277" s="1"/>
    </row>
    <row r="8278" spans="45:47">
      <c r="AS8278" s="1"/>
      <c r="AT8278" s="1"/>
      <c r="AU8278" s="1"/>
    </row>
    <row r="8279" spans="45:47">
      <c r="AS8279" s="1"/>
      <c r="AT8279" s="1"/>
      <c r="AU8279" s="1"/>
    </row>
    <row r="8280" spans="45:47">
      <c r="AS8280" s="1"/>
      <c r="AT8280" s="1"/>
      <c r="AU8280" s="1"/>
    </row>
    <row r="8281" spans="45:47">
      <c r="AS8281" s="1"/>
      <c r="AT8281" s="1"/>
      <c r="AU8281" s="1"/>
    </row>
    <row r="8282" spans="45:47">
      <c r="AS8282" s="1"/>
      <c r="AT8282" s="1"/>
      <c r="AU8282" s="1"/>
    </row>
    <row r="8283" spans="45:47">
      <c r="AS8283" s="1"/>
      <c r="AT8283" s="1"/>
      <c r="AU8283" s="1"/>
    </row>
    <row r="8284" spans="45:47">
      <c r="AS8284" s="1"/>
      <c r="AT8284" s="1"/>
      <c r="AU8284" s="1"/>
    </row>
    <row r="8285" spans="45:47">
      <c r="AS8285" s="1"/>
      <c r="AT8285" s="1"/>
      <c r="AU8285" s="1"/>
    </row>
    <row r="8286" spans="45:47">
      <c r="AS8286" s="1"/>
      <c r="AT8286" s="1"/>
      <c r="AU8286" s="1"/>
    </row>
    <row r="8287" spans="45:47">
      <c r="AS8287" s="1"/>
      <c r="AT8287" s="1"/>
      <c r="AU8287" s="1"/>
    </row>
    <row r="8288" spans="45:47">
      <c r="AS8288" s="1"/>
      <c r="AT8288" s="1"/>
      <c r="AU8288" s="1"/>
    </row>
    <row r="8289" spans="45:47">
      <c r="AS8289" s="1"/>
      <c r="AT8289" s="1"/>
      <c r="AU8289" s="1"/>
    </row>
    <row r="8290" spans="45:47">
      <c r="AS8290" s="1"/>
      <c r="AT8290" s="1"/>
      <c r="AU8290" s="1"/>
    </row>
    <row r="8291" spans="45:47">
      <c r="AS8291" s="1"/>
      <c r="AT8291" s="1"/>
      <c r="AU8291" s="1"/>
    </row>
    <row r="8292" spans="45:47">
      <c r="AS8292" s="1"/>
      <c r="AT8292" s="1"/>
      <c r="AU8292" s="1"/>
    </row>
    <row r="8293" spans="45:47">
      <c r="AS8293" s="1"/>
      <c r="AT8293" s="1"/>
      <c r="AU8293" s="1"/>
    </row>
    <row r="8294" spans="45:47">
      <c r="AS8294" s="1"/>
      <c r="AT8294" s="1"/>
      <c r="AU8294" s="1"/>
    </row>
    <row r="8295" spans="45:47">
      <c r="AS8295" s="1"/>
      <c r="AT8295" s="1"/>
      <c r="AU8295" s="1"/>
    </row>
    <row r="8296" spans="45:47">
      <c r="AS8296" s="1"/>
      <c r="AT8296" s="1"/>
      <c r="AU8296" s="1"/>
    </row>
    <row r="8297" spans="45:47">
      <c r="AS8297" s="1"/>
      <c r="AT8297" s="1"/>
      <c r="AU8297" s="1"/>
    </row>
    <row r="8298" spans="45:47">
      <c r="AS8298" s="1"/>
      <c r="AT8298" s="1"/>
      <c r="AU8298" s="1"/>
    </row>
    <row r="8299" spans="45:47">
      <c r="AS8299" s="1"/>
      <c r="AT8299" s="1"/>
      <c r="AU8299" s="1"/>
    </row>
    <row r="8300" spans="45:47">
      <c r="AS8300" s="1"/>
      <c r="AT8300" s="1"/>
      <c r="AU8300" s="1"/>
    </row>
    <row r="8301" spans="45:47">
      <c r="AS8301" s="1"/>
      <c r="AT8301" s="1"/>
      <c r="AU8301" s="1"/>
    </row>
    <row r="8302" spans="45:47">
      <c r="AS8302" s="1"/>
      <c r="AT8302" s="1"/>
      <c r="AU8302" s="1"/>
    </row>
    <row r="8303" spans="45:47">
      <c r="AS8303" s="1"/>
      <c r="AT8303" s="1"/>
      <c r="AU8303" s="1"/>
    </row>
    <row r="8304" spans="45:47">
      <c r="AS8304" s="1"/>
      <c r="AT8304" s="1"/>
      <c r="AU8304" s="1"/>
    </row>
    <row r="8305" spans="45:47">
      <c r="AS8305" s="1"/>
      <c r="AT8305" s="1"/>
      <c r="AU8305" s="1"/>
    </row>
    <row r="8306" spans="45:47">
      <c r="AS8306" s="1"/>
      <c r="AT8306" s="1"/>
      <c r="AU8306" s="1"/>
    </row>
    <row r="8307" spans="45:47">
      <c r="AS8307" s="1"/>
      <c r="AT8307" s="1"/>
      <c r="AU8307" s="1"/>
    </row>
    <row r="8308" spans="45:47">
      <c r="AS8308" s="1"/>
      <c r="AT8308" s="1"/>
      <c r="AU8308" s="1"/>
    </row>
    <row r="8309" spans="45:47">
      <c r="AS8309" s="1"/>
      <c r="AT8309" s="1"/>
      <c r="AU8309" s="1"/>
    </row>
    <row r="8310" spans="45:47">
      <c r="AS8310" s="1"/>
      <c r="AT8310" s="1"/>
      <c r="AU8310" s="1"/>
    </row>
    <row r="8311" spans="45:47">
      <c r="AS8311" s="1"/>
      <c r="AT8311" s="1"/>
      <c r="AU8311" s="1"/>
    </row>
    <row r="8312" spans="45:47">
      <c r="AS8312" s="1"/>
      <c r="AT8312" s="1"/>
      <c r="AU8312" s="1"/>
    </row>
    <row r="8313" spans="45:47">
      <c r="AS8313" s="1"/>
      <c r="AT8313" s="1"/>
      <c r="AU8313" s="1"/>
    </row>
    <row r="8314" spans="45:47">
      <c r="AS8314" s="1"/>
      <c r="AT8314" s="1"/>
      <c r="AU8314" s="1"/>
    </row>
    <row r="8315" spans="45:47">
      <c r="AS8315" s="1"/>
      <c r="AT8315" s="1"/>
      <c r="AU8315" s="1"/>
    </row>
    <row r="8316" spans="45:47">
      <c r="AS8316" s="1"/>
      <c r="AT8316" s="1"/>
      <c r="AU8316" s="1"/>
    </row>
    <row r="8317" spans="45:47">
      <c r="AS8317" s="1"/>
      <c r="AT8317" s="1"/>
      <c r="AU8317" s="1"/>
    </row>
    <row r="8318" spans="45:47">
      <c r="AS8318" s="1"/>
      <c r="AT8318" s="1"/>
      <c r="AU8318" s="1"/>
    </row>
    <row r="8319" spans="45:47">
      <c r="AS8319" s="1"/>
      <c r="AT8319" s="1"/>
      <c r="AU8319" s="1"/>
    </row>
    <row r="8320" spans="45:47">
      <c r="AS8320" s="1"/>
      <c r="AT8320" s="1"/>
      <c r="AU8320" s="1"/>
    </row>
    <row r="8321" spans="45:47">
      <c r="AS8321" s="1"/>
      <c r="AT8321" s="1"/>
      <c r="AU8321" s="1"/>
    </row>
    <row r="8322" spans="45:47">
      <c r="AS8322" s="1"/>
      <c r="AT8322" s="1"/>
      <c r="AU8322" s="1"/>
    </row>
    <row r="8323" spans="45:47">
      <c r="AS8323" s="1"/>
      <c r="AT8323" s="1"/>
      <c r="AU8323" s="1"/>
    </row>
    <row r="8324" spans="45:47">
      <c r="AS8324" s="1"/>
      <c r="AT8324" s="1"/>
      <c r="AU8324" s="1"/>
    </row>
    <row r="8325" spans="45:47">
      <c r="AS8325" s="1"/>
      <c r="AT8325" s="1"/>
      <c r="AU8325" s="1"/>
    </row>
    <row r="8326" spans="45:47">
      <c r="AS8326" s="1"/>
      <c r="AT8326" s="1"/>
      <c r="AU8326" s="1"/>
    </row>
    <row r="8327" spans="45:47">
      <c r="AS8327" s="1"/>
      <c r="AT8327" s="1"/>
      <c r="AU8327" s="1"/>
    </row>
    <row r="8328" spans="45:47">
      <c r="AS8328" s="1"/>
      <c r="AT8328" s="1"/>
      <c r="AU8328" s="1"/>
    </row>
    <row r="8329" spans="45:47">
      <c r="AS8329" s="1"/>
      <c r="AT8329" s="1"/>
      <c r="AU8329" s="1"/>
    </row>
    <row r="8330" spans="45:47">
      <c r="AS8330" s="1"/>
      <c r="AT8330" s="1"/>
      <c r="AU8330" s="1"/>
    </row>
    <row r="8331" spans="45:47">
      <c r="AS8331" s="1"/>
      <c r="AT8331" s="1"/>
      <c r="AU8331" s="1"/>
    </row>
    <row r="8332" spans="45:47">
      <c r="AS8332" s="1"/>
      <c r="AT8332" s="1"/>
      <c r="AU8332" s="1"/>
    </row>
    <row r="8333" spans="45:47">
      <c r="AS8333" s="1"/>
      <c r="AT8333" s="1"/>
      <c r="AU8333" s="1"/>
    </row>
    <row r="8334" spans="45:47">
      <c r="AS8334" s="1"/>
      <c r="AT8334" s="1"/>
      <c r="AU8334" s="1"/>
    </row>
    <row r="8335" spans="45:47">
      <c r="AS8335" s="1"/>
      <c r="AT8335" s="1"/>
      <c r="AU8335" s="1"/>
    </row>
    <row r="8336" spans="45:47">
      <c r="AS8336" s="1"/>
      <c r="AT8336" s="1"/>
      <c r="AU8336" s="1"/>
    </row>
    <row r="8337" spans="45:47">
      <c r="AS8337" s="1"/>
      <c r="AT8337" s="1"/>
      <c r="AU8337" s="1"/>
    </row>
    <row r="8338" spans="45:47">
      <c r="AS8338" s="1"/>
      <c r="AT8338" s="1"/>
      <c r="AU8338" s="1"/>
    </row>
    <row r="8339" spans="45:47">
      <c r="AS8339" s="1"/>
      <c r="AT8339" s="1"/>
      <c r="AU8339" s="1"/>
    </row>
    <row r="8340" spans="45:47">
      <c r="AS8340" s="1"/>
      <c r="AT8340" s="1"/>
      <c r="AU8340" s="1"/>
    </row>
    <row r="8341" spans="45:47">
      <c r="AS8341" s="1"/>
      <c r="AT8341" s="1"/>
      <c r="AU8341" s="1"/>
    </row>
    <row r="8342" spans="45:47">
      <c r="AS8342" s="1"/>
      <c r="AT8342" s="1"/>
      <c r="AU8342" s="1"/>
    </row>
    <row r="8343" spans="45:47">
      <c r="AS8343" s="1"/>
      <c r="AT8343" s="1"/>
      <c r="AU8343" s="1"/>
    </row>
    <row r="8344" spans="45:47">
      <c r="AS8344" s="1"/>
      <c r="AT8344" s="1"/>
      <c r="AU8344" s="1"/>
    </row>
    <row r="8345" spans="45:47">
      <c r="AS8345" s="1"/>
      <c r="AT8345" s="1"/>
      <c r="AU8345" s="1"/>
    </row>
    <row r="8346" spans="45:47">
      <c r="AS8346" s="1"/>
      <c r="AT8346" s="1"/>
      <c r="AU8346" s="1"/>
    </row>
    <row r="8347" spans="45:47">
      <c r="AS8347" s="1"/>
      <c r="AT8347" s="1"/>
      <c r="AU8347" s="1"/>
    </row>
    <row r="8348" spans="45:47">
      <c r="AS8348" s="1"/>
      <c r="AT8348" s="1"/>
      <c r="AU8348" s="1"/>
    </row>
    <row r="8349" spans="45:47">
      <c r="AS8349" s="1"/>
      <c r="AT8349" s="1"/>
      <c r="AU8349" s="1"/>
    </row>
    <row r="8350" spans="45:47">
      <c r="AS8350" s="1"/>
      <c r="AT8350" s="1"/>
      <c r="AU8350" s="1"/>
    </row>
    <row r="8351" spans="45:47">
      <c r="AS8351" s="1"/>
      <c r="AT8351" s="1"/>
      <c r="AU8351" s="1"/>
    </row>
    <row r="8352" spans="45:47">
      <c r="AS8352" s="1"/>
      <c r="AT8352" s="1"/>
      <c r="AU8352" s="1"/>
    </row>
    <row r="8353" spans="45:47">
      <c r="AS8353" s="1"/>
      <c r="AT8353" s="1"/>
      <c r="AU8353" s="1"/>
    </row>
    <row r="8354" spans="45:47">
      <c r="AS8354" s="1"/>
      <c r="AT8354" s="1"/>
      <c r="AU8354" s="1"/>
    </row>
    <row r="8355" spans="45:47">
      <c r="AS8355" s="1"/>
      <c r="AT8355" s="1"/>
      <c r="AU8355" s="1"/>
    </row>
    <row r="8356" spans="45:47">
      <c r="AS8356" s="1"/>
      <c r="AT8356" s="1"/>
      <c r="AU8356" s="1"/>
    </row>
    <row r="8357" spans="45:47">
      <c r="AS8357" s="1"/>
      <c r="AT8357" s="1"/>
      <c r="AU8357" s="1"/>
    </row>
    <row r="8358" spans="45:47">
      <c r="AS8358" s="1"/>
      <c r="AT8358" s="1"/>
      <c r="AU8358" s="1"/>
    </row>
    <row r="8359" spans="45:47">
      <c r="AS8359" s="1"/>
      <c r="AT8359" s="1"/>
      <c r="AU8359" s="1"/>
    </row>
    <row r="8360" spans="45:47">
      <c r="AS8360" s="1"/>
      <c r="AT8360" s="1"/>
      <c r="AU8360" s="1"/>
    </row>
    <row r="8361" spans="45:47">
      <c r="AS8361" s="1"/>
      <c r="AT8361" s="1"/>
      <c r="AU8361" s="1"/>
    </row>
    <row r="8362" spans="45:47">
      <c r="AS8362" s="1"/>
      <c r="AT8362" s="1"/>
      <c r="AU8362" s="1"/>
    </row>
    <row r="8363" spans="45:47">
      <c r="AS8363" s="1"/>
      <c r="AT8363" s="1"/>
      <c r="AU8363" s="1"/>
    </row>
    <row r="8364" spans="45:47">
      <c r="AS8364" s="1"/>
      <c r="AT8364" s="1"/>
      <c r="AU8364" s="1"/>
    </row>
    <row r="8365" spans="45:47">
      <c r="AS8365" s="1"/>
      <c r="AT8365" s="1"/>
      <c r="AU8365" s="1"/>
    </row>
    <row r="8366" spans="45:47">
      <c r="AS8366" s="1"/>
      <c r="AT8366" s="1"/>
      <c r="AU8366" s="1"/>
    </row>
    <row r="8367" spans="45:47">
      <c r="AS8367" s="1"/>
      <c r="AT8367" s="1"/>
      <c r="AU8367" s="1"/>
    </row>
    <row r="8368" spans="45:47">
      <c r="AS8368" s="1"/>
      <c r="AT8368" s="1"/>
      <c r="AU8368" s="1"/>
    </row>
    <row r="8369" spans="45:47">
      <c r="AS8369" s="1"/>
      <c r="AT8369" s="1"/>
      <c r="AU8369" s="1"/>
    </row>
    <row r="8370" spans="45:47">
      <c r="AS8370" s="1"/>
      <c r="AT8370" s="1"/>
      <c r="AU8370" s="1"/>
    </row>
    <row r="8371" spans="45:47">
      <c r="AS8371" s="1"/>
      <c r="AT8371" s="1"/>
      <c r="AU8371" s="1"/>
    </row>
    <row r="8372" spans="45:47">
      <c r="AS8372" s="1"/>
      <c r="AT8372" s="1"/>
      <c r="AU8372" s="1"/>
    </row>
    <row r="8373" spans="45:47">
      <c r="AS8373" s="1"/>
      <c r="AT8373" s="1"/>
      <c r="AU8373" s="1"/>
    </row>
    <row r="8374" spans="45:47">
      <c r="AS8374" s="1"/>
      <c r="AT8374" s="1"/>
      <c r="AU8374" s="1"/>
    </row>
    <row r="8375" spans="45:47">
      <c r="AS8375" s="1"/>
      <c r="AT8375" s="1"/>
      <c r="AU8375" s="1"/>
    </row>
    <row r="8376" spans="45:47">
      <c r="AS8376" s="1"/>
      <c r="AT8376" s="1"/>
      <c r="AU8376" s="1"/>
    </row>
    <row r="8377" spans="45:47">
      <c r="AS8377" s="1"/>
      <c r="AT8377" s="1"/>
      <c r="AU8377" s="1"/>
    </row>
    <row r="8378" spans="45:47">
      <c r="AS8378" s="1"/>
      <c r="AT8378" s="1"/>
      <c r="AU8378" s="1"/>
    </row>
    <row r="8379" spans="45:47">
      <c r="AS8379" s="1"/>
      <c r="AT8379" s="1"/>
      <c r="AU8379" s="1"/>
    </row>
    <row r="8380" spans="45:47">
      <c r="AS8380" s="1"/>
      <c r="AT8380" s="1"/>
      <c r="AU8380" s="1"/>
    </row>
    <row r="8381" spans="45:47">
      <c r="AS8381" s="1"/>
      <c r="AT8381" s="1"/>
      <c r="AU8381" s="1"/>
    </row>
    <row r="8382" spans="45:47">
      <c r="AS8382" s="1"/>
      <c r="AT8382" s="1"/>
      <c r="AU8382" s="1"/>
    </row>
    <row r="8383" spans="45:47">
      <c r="AS8383" s="1"/>
      <c r="AT8383" s="1"/>
      <c r="AU8383" s="1"/>
    </row>
    <row r="8384" spans="45:47">
      <c r="AS8384" s="1"/>
      <c r="AT8384" s="1"/>
      <c r="AU8384" s="1"/>
    </row>
    <row r="8385" spans="45:47">
      <c r="AS8385" s="1"/>
      <c r="AT8385" s="1"/>
      <c r="AU8385" s="1"/>
    </row>
    <row r="8386" spans="45:47">
      <c r="AS8386" s="1"/>
      <c r="AT8386" s="1"/>
      <c r="AU8386" s="1"/>
    </row>
    <row r="8387" spans="45:47">
      <c r="AS8387" s="1"/>
      <c r="AT8387" s="1"/>
      <c r="AU8387" s="1"/>
    </row>
    <row r="8388" spans="45:47">
      <c r="AS8388" s="1"/>
      <c r="AT8388" s="1"/>
      <c r="AU8388" s="1"/>
    </row>
    <row r="8389" spans="45:47">
      <c r="AS8389" s="1"/>
      <c r="AT8389" s="1"/>
      <c r="AU8389" s="1"/>
    </row>
    <row r="8390" spans="45:47">
      <c r="AS8390" s="1"/>
      <c r="AT8390" s="1"/>
      <c r="AU8390" s="1"/>
    </row>
    <row r="8391" spans="45:47">
      <c r="AS8391" s="1"/>
      <c r="AT8391" s="1"/>
      <c r="AU8391" s="1"/>
    </row>
    <row r="8392" spans="45:47">
      <c r="AS8392" s="1"/>
      <c r="AT8392" s="1"/>
      <c r="AU8392" s="1"/>
    </row>
    <row r="8393" spans="45:47">
      <c r="AS8393" s="1"/>
      <c r="AT8393" s="1"/>
      <c r="AU8393" s="1"/>
    </row>
    <row r="8394" spans="45:47">
      <c r="AS8394" s="1"/>
      <c r="AT8394" s="1"/>
      <c r="AU8394" s="1"/>
    </row>
    <row r="8395" spans="45:47">
      <c r="AS8395" s="1"/>
      <c r="AT8395" s="1"/>
      <c r="AU8395" s="1"/>
    </row>
    <row r="8396" spans="45:47">
      <c r="AS8396" s="1"/>
      <c r="AT8396" s="1"/>
      <c r="AU8396" s="1"/>
    </row>
    <row r="8397" spans="45:47">
      <c r="AS8397" s="1"/>
      <c r="AT8397" s="1"/>
      <c r="AU8397" s="1"/>
    </row>
    <row r="8398" spans="45:47">
      <c r="AS8398" s="1"/>
      <c r="AT8398" s="1"/>
      <c r="AU8398" s="1"/>
    </row>
    <row r="8399" spans="45:47">
      <c r="AS8399" s="1"/>
      <c r="AT8399" s="1"/>
      <c r="AU8399" s="1"/>
    </row>
    <row r="8400" spans="45:47">
      <c r="AS8400" s="1"/>
      <c r="AT8400" s="1"/>
      <c r="AU8400" s="1"/>
    </row>
    <row r="8401" spans="45:47">
      <c r="AS8401" s="1"/>
      <c r="AT8401" s="1"/>
      <c r="AU8401" s="1"/>
    </row>
    <row r="8402" spans="45:47">
      <c r="AS8402" s="1"/>
      <c r="AT8402" s="1"/>
      <c r="AU8402" s="1"/>
    </row>
    <row r="8403" spans="45:47">
      <c r="AS8403" s="1"/>
      <c r="AT8403" s="1"/>
      <c r="AU8403" s="1"/>
    </row>
    <row r="8404" spans="45:47">
      <c r="AS8404" s="1"/>
      <c r="AT8404" s="1"/>
      <c r="AU8404" s="1"/>
    </row>
    <row r="8405" spans="45:47">
      <c r="AS8405" s="1"/>
      <c r="AT8405" s="1"/>
      <c r="AU8405" s="1"/>
    </row>
    <row r="8406" spans="45:47">
      <c r="AS8406" s="1"/>
      <c r="AT8406" s="1"/>
      <c r="AU8406" s="1"/>
    </row>
    <row r="8407" spans="45:47">
      <c r="AS8407" s="1"/>
      <c r="AT8407" s="1"/>
      <c r="AU8407" s="1"/>
    </row>
    <row r="8408" spans="45:47">
      <c r="AS8408" s="1"/>
      <c r="AT8408" s="1"/>
      <c r="AU8408" s="1"/>
    </row>
    <row r="8409" spans="45:47">
      <c r="AS8409" s="1"/>
      <c r="AT8409" s="1"/>
      <c r="AU8409" s="1"/>
    </row>
    <row r="8410" spans="45:47">
      <c r="AS8410" s="1"/>
      <c r="AT8410" s="1"/>
      <c r="AU8410" s="1"/>
    </row>
    <row r="8411" spans="45:47">
      <c r="AS8411" s="1"/>
      <c r="AT8411" s="1"/>
      <c r="AU8411" s="1"/>
    </row>
    <row r="8412" spans="45:47">
      <c r="AS8412" s="1"/>
      <c r="AT8412" s="1"/>
      <c r="AU8412" s="1"/>
    </row>
    <row r="8413" spans="45:47">
      <c r="AS8413" s="1"/>
      <c r="AT8413" s="1"/>
      <c r="AU8413" s="1"/>
    </row>
    <row r="8414" spans="45:47">
      <c r="AS8414" s="1"/>
      <c r="AT8414" s="1"/>
      <c r="AU8414" s="1"/>
    </row>
    <row r="8415" spans="45:47">
      <c r="AS8415" s="1"/>
      <c r="AT8415" s="1"/>
      <c r="AU8415" s="1"/>
    </row>
    <row r="8416" spans="45:47">
      <c r="AS8416" s="1"/>
      <c r="AT8416" s="1"/>
      <c r="AU8416" s="1"/>
    </row>
    <row r="8417" spans="45:47">
      <c r="AS8417" s="1"/>
      <c r="AT8417" s="1"/>
      <c r="AU8417" s="1"/>
    </row>
    <row r="8418" spans="45:47">
      <c r="AS8418" s="1"/>
      <c r="AT8418" s="1"/>
      <c r="AU8418" s="1"/>
    </row>
    <row r="8419" spans="45:47">
      <c r="AS8419" s="1"/>
      <c r="AT8419" s="1"/>
      <c r="AU8419" s="1"/>
    </row>
    <row r="8420" spans="45:47">
      <c r="AS8420" s="1"/>
      <c r="AT8420" s="1"/>
      <c r="AU8420" s="1"/>
    </row>
    <row r="8421" spans="45:47">
      <c r="AS8421" s="1"/>
      <c r="AT8421" s="1"/>
      <c r="AU8421" s="1"/>
    </row>
    <row r="8422" spans="45:47">
      <c r="AS8422" s="1"/>
      <c r="AT8422" s="1"/>
      <c r="AU8422" s="1"/>
    </row>
    <row r="8423" spans="45:47">
      <c r="AS8423" s="1"/>
      <c r="AT8423" s="1"/>
      <c r="AU8423" s="1"/>
    </row>
    <row r="8424" spans="45:47">
      <c r="AS8424" s="1"/>
      <c r="AT8424" s="1"/>
      <c r="AU8424" s="1"/>
    </row>
    <row r="8425" spans="45:47">
      <c r="AS8425" s="1"/>
      <c r="AT8425" s="1"/>
      <c r="AU8425" s="1"/>
    </row>
    <row r="8426" spans="45:47">
      <c r="AS8426" s="1"/>
      <c r="AT8426" s="1"/>
      <c r="AU8426" s="1"/>
    </row>
    <row r="8427" spans="45:47">
      <c r="AS8427" s="1"/>
      <c r="AT8427" s="1"/>
      <c r="AU8427" s="1"/>
    </row>
    <row r="8428" spans="45:47">
      <c r="AS8428" s="1"/>
      <c r="AT8428" s="1"/>
      <c r="AU8428" s="1"/>
    </row>
    <row r="8429" spans="45:47">
      <c r="AS8429" s="1"/>
      <c r="AT8429" s="1"/>
      <c r="AU8429" s="1"/>
    </row>
    <row r="8430" spans="45:47">
      <c r="AS8430" s="1"/>
      <c r="AT8430" s="1"/>
      <c r="AU8430" s="1"/>
    </row>
    <row r="8431" spans="45:47">
      <c r="AS8431" s="1"/>
      <c r="AT8431" s="1"/>
      <c r="AU8431" s="1"/>
    </row>
    <row r="8432" spans="45:47">
      <c r="AS8432" s="1"/>
      <c r="AT8432" s="1"/>
      <c r="AU8432" s="1"/>
    </row>
    <row r="8433" spans="45:47">
      <c r="AS8433" s="1"/>
      <c r="AT8433" s="1"/>
      <c r="AU8433" s="1"/>
    </row>
    <row r="8434" spans="45:47">
      <c r="AS8434" s="1"/>
      <c r="AT8434" s="1"/>
      <c r="AU8434" s="1"/>
    </row>
    <row r="8435" spans="45:47">
      <c r="AS8435" s="1"/>
      <c r="AT8435" s="1"/>
      <c r="AU8435" s="1"/>
    </row>
    <row r="8436" spans="45:47">
      <c r="AS8436" s="1"/>
      <c r="AT8436" s="1"/>
      <c r="AU8436" s="1"/>
    </row>
    <row r="8437" spans="45:47">
      <c r="AS8437" s="1"/>
      <c r="AT8437" s="1"/>
      <c r="AU8437" s="1"/>
    </row>
    <row r="8438" spans="45:47">
      <c r="AS8438" s="1"/>
      <c r="AT8438" s="1"/>
      <c r="AU8438" s="1"/>
    </row>
    <row r="8439" spans="45:47">
      <c r="AS8439" s="1"/>
      <c r="AT8439" s="1"/>
      <c r="AU8439" s="1"/>
    </row>
    <row r="8440" spans="45:47">
      <c r="AS8440" s="1"/>
      <c r="AT8440" s="1"/>
      <c r="AU8440" s="1"/>
    </row>
    <row r="8441" spans="45:47">
      <c r="AS8441" s="1"/>
      <c r="AT8441" s="1"/>
      <c r="AU8441" s="1"/>
    </row>
    <row r="8442" spans="45:47">
      <c r="AS8442" s="1"/>
      <c r="AT8442" s="1"/>
      <c r="AU8442" s="1"/>
    </row>
    <row r="8443" spans="45:47">
      <c r="AS8443" s="1"/>
      <c r="AT8443" s="1"/>
      <c r="AU8443" s="1"/>
    </row>
    <row r="8444" spans="45:47">
      <c r="AS8444" s="1"/>
      <c r="AT8444" s="1"/>
      <c r="AU8444" s="1"/>
    </row>
    <row r="8445" spans="45:47">
      <c r="AS8445" s="1"/>
      <c r="AT8445" s="1"/>
      <c r="AU8445" s="1"/>
    </row>
    <row r="8446" spans="45:47">
      <c r="AS8446" s="1"/>
      <c r="AT8446" s="1"/>
      <c r="AU8446" s="1"/>
    </row>
    <row r="8447" spans="45:47">
      <c r="AS8447" s="1"/>
      <c r="AT8447" s="1"/>
      <c r="AU8447" s="1"/>
    </row>
    <row r="8448" spans="45:47">
      <c r="AS8448" s="1"/>
      <c r="AT8448" s="1"/>
      <c r="AU8448" s="1"/>
    </row>
    <row r="8449" spans="45:47">
      <c r="AS8449" s="1"/>
      <c r="AT8449" s="1"/>
      <c r="AU8449" s="1"/>
    </row>
    <row r="8450" spans="45:47">
      <c r="AS8450" s="1"/>
      <c r="AT8450" s="1"/>
      <c r="AU8450" s="1"/>
    </row>
    <row r="8451" spans="45:47">
      <c r="AS8451" s="1"/>
      <c r="AT8451" s="1"/>
      <c r="AU8451" s="1"/>
    </row>
    <row r="8452" spans="45:47">
      <c r="AS8452" s="1"/>
      <c r="AT8452" s="1"/>
      <c r="AU8452" s="1"/>
    </row>
    <row r="8453" spans="45:47">
      <c r="AS8453" s="1"/>
      <c r="AT8453" s="1"/>
      <c r="AU8453" s="1"/>
    </row>
    <row r="8454" spans="45:47">
      <c r="AS8454" s="1"/>
      <c r="AT8454" s="1"/>
      <c r="AU8454" s="1"/>
    </row>
    <row r="8455" spans="45:47">
      <c r="AS8455" s="1"/>
      <c r="AT8455" s="1"/>
      <c r="AU8455" s="1"/>
    </row>
    <row r="8456" spans="45:47">
      <c r="AS8456" s="1"/>
      <c r="AT8456" s="1"/>
      <c r="AU8456" s="1"/>
    </row>
    <row r="8457" spans="45:47">
      <c r="AS8457" s="1"/>
      <c r="AT8457" s="1"/>
      <c r="AU8457" s="1"/>
    </row>
    <row r="8458" spans="45:47">
      <c r="AS8458" s="1"/>
      <c r="AT8458" s="1"/>
      <c r="AU8458" s="1"/>
    </row>
    <row r="8459" spans="45:47">
      <c r="AS8459" s="1"/>
      <c r="AT8459" s="1"/>
      <c r="AU8459" s="1"/>
    </row>
    <row r="8460" spans="45:47">
      <c r="AS8460" s="1"/>
      <c r="AT8460" s="1"/>
      <c r="AU8460" s="1"/>
    </row>
    <row r="8461" spans="45:47">
      <c r="AS8461" s="1"/>
      <c r="AT8461" s="1"/>
      <c r="AU8461" s="1"/>
    </row>
    <row r="8462" spans="45:47">
      <c r="AS8462" s="1"/>
      <c r="AT8462" s="1"/>
      <c r="AU8462" s="1"/>
    </row>
    <row r="8463" spans="45:47">
      <c r="AS8463" s="1"/>
      <c r="AT8463" s="1"/>
      <c r="AU8463" s="1"/>
    </row>
    <row r="8464" spans="45:47">
      <c r="AS8464" s="1"/>
      <c r="AT8464" s="1"/>
      <c r="AU8464" s="1"/>
    </row>
    <row r="8465" spans="45:47">
      <c r="AS8465" s="1"/>
      <c r="AT8465" s="1"/>
      <c r="AU8465" s="1"/>
    </row>
    <row r="8466" spans="45:47">
      <c r="AS8466" s="1"/>
      <c r="AT8466" s="1"/>
      <c r="AU8466" s="1"/>
    </row>
    <row r="8467" spans="45:47">
      <c r="AS8467" s="1"/>
      <c r="AT8467" s="1"/>
      <c r="AU8467" s="1"/>
    </row>
    <row r="8468" spans="45:47">
      <c r="AS8468" s="1"/>
      <c r="AT8468" s="1"/>
      <c r="AU8468" s="1"/>
    </row>
    <row r="8469" spans="45:47">
      <c r="AS8469" s="1"/>
      <c r="AT8469" s="1"/>
      <c r="AU8469" s="1"/>
    </row>
    <row r="8470" spans="45:47">
      <c r="AS8470" s="1"/>
      <c r="AT8470" s="1"/>
      <c r="AU8470" s="1"/>
    </row>
    <row r="8471" spans="45:47">
      <c r="AS8471" s="1"/>
      <c r="AT8471" s="1"/>
      <c r="AU8471" s="1"/>
    </row>
    <row r="8472" spans="45:47">
      <c r="AS8472" s="1"/>
      <c r="AT8472" s="1"/>
      <c r="AU8472" s="1"/>
    </row>
    <row r="8473" spans="45:47">
      <c r="AS8473" s="1"/>
      <c r="AT8473" s="1"/>
      <c r="AU8473" s="1"/>
    </row>
    <row r="8474" spans="45:47">
      <c r="AS8474" s="1"/>
      <c r="AT8474" s="1"/>
      <c r="AU8474" s="1"/>
    </row>
    <row r="8475" spans="45:47">
      <c r="AS8475" s="1"/>
      <c r="AT8475" s="1"/>
      <c r="AU8475" s="1"/>
    </row>
    <row r="8476" spans="45:47">
      <c r="AS8476" s="1"/>
      <c r="AT8476" s="1"/>
      <c r="AU8476" s="1"/>
    </row>
    <row r="8477" spans="45:47">
      <c r="AS8477" s="1"/>
      <c r="AT8477" s="1"/>
      <c r="AU8477" s="1"/>
    </row>
    <row r="8478" spans="45:47">
      <c r="AS8478" s="1"/>
      <c r="AT8478" s="1"/>
      <c r="AU8478" s="1"/>
    </row>
    <row r="8479" spans="45:47">
      <c r="AS8479" s="1"/>
      <c r="AT8479" s="1"/>
      <c r="AU8479" s="1"/>
    </row>
    <row r="8480" spans="45:47">
      <c r="AS8480" s="1"/>
      <c r="AT8480" s="1"/>
      <c r="AU8480" s="1"/>
    </row>
    <row r="8481" spans="45:47">
      <c r="AS8481" s="1"/>
      <c r="AT8481" s="1"/>
      <c r="AU8481" s="1"/>
    </row>
    <row r="8482" spans="45:47">
      <c r="AS8482" s="1"/>
      <c r="AT8482" s="1"/>
      <c r="AU8482" s="1"/>
    </row>
    <row r="8483" spans="45:47">
      <c r="AS8483" s="1"/>
      <c r="AT8483" s="1"/>
      <c r="AU8483" s="1"/>
    </row>
    <row r="8484" spans="45:47">
      <c r="AS8484" s="1"/>
      <c r="AT8484" s="1"/>
      <c r="AU8484" s="1"/>
    </row>
    <row r="8485" spans="45:47">
      <c r="AS8485" s="1"/>
      <c r="AT8485" s="1"/>
      <c r="AU8485" s="1"/>
    </row>
    <row r="8486" spans="45:47">
      <c r="AS8486" s="1"/>
      <c r="AT8486" s="1"/>
      <c r="AU8486" s="1"/>
    </row>
    <row r="8487" spans="45:47">
      <c r="AS8487" s="1"/>
      <c r="AT8487" s="1"/>
      <c r="AU8487" s="1"/>
    </row>
    <row r="8488" spans="45:47">
      <c r="AS8488" s="1"/>
      <c r="AT8488" s="1"/>
      <c r="AU8488" s="1"/>
    </row>
    <row r="8489" spans="45:47">
      <c r="AS8489" s="1"/>
      <c r="AT8489" s="1"/>
      <c r="AU8489" s="1"/>
    </row>
    <row r="8490" spans="45:47">
      <c r="AS8490" s="1"/>
      <c r="AT8490" s="1"/>
      <c r="AU8490" s="1"/>
    </row>
    <row r="8491" spans="45:47">
      <c r="AS8491" s="1"/>
      <c r="AT8491" s="1"/>
      <c r="AU8491" s="1"/>
    </row>
    <row r="8492" spans="45:47">
      <c r="AS8492" s="1"/>
      <c r="AT8492" s="1"/>
      <c r="AU8492" s="1"/>
    </row>
    <row r="8493" spans="45:47">
      <c r="AS8493" s="1"/>
      <c r="AT8493" s="1"/>
      <c r="AU8493" s="1"/>
    </row>
    <row r="8494" spans="45:47">
      <c r="AS8494" s="1"/>
      <c r="AT8494" s="1"/>
      <c r="AU8494" s="1"/>
    </row>
    <row r="8495" spans="45:47">
      <c r="AS8495" s="1"/>
      <c r="AT8495" s="1"/>
      <c r="AU8495" s="1"/>
    </row>
    <row r="8496" spans="45:47">
      <c r="AS8496" s="1"/>
      <c r="AT8496" s="1"/>
      <c r="AU8496" s="1"/>
    </row>
    <row r="8497" spans="45:47">
      <c r="AS8497" s="1"/>
      <c r="AT8497" s="1"/>
      <c r="AU8497" s="1"/>
    </row>
    <row r="8498" spans="45:47">
      <c r="AS8498" s="1"/>
      <c r="AT8498" s="1"/>
      <c r="AU8498" s="1"/>
    </row>
    <row r="8499" spans="45:47">
      <c r="AS8499" s="1"/>
      <c r="AT8499" s="1"/>
      <c r="AU8499" s="1"/>
    </row>
    <row r="8500" spans="45:47">
      <c r="AS8500" s="1"/>
      <c r="AT8500" s="1"/>
      <c r="AU8500" s="1"/>
    </row>
    <row r="8501" spans="45:47">
      <c r="AS8501" s="1"/>
      <c r="AT8501" s="1"/>
      <c r="AU8501" s="1"/>
    </row>
    <row r="8502" spans="45:47">
      <c r="AS8502" s="1"/>
      <c r="AT8502" s="1"/>
      <c r="AU8502" s="1"/>
    </row>
    <row r="8503" spans="45:47">
      <c r="AS8503" s="1"/>
      <c r="AT8503" s="1"/>
      <c r="AU8503" s="1"/>
    </row>
    <row r="8504" spans="45:47">
      <c r="AS8504" s="1"/>
      <c r="AT8504" s="1"/>
      <c r="AU8504" s="1"/>
    </row>
    <row r="8505" spans="45:47">
      <c r="AS8505" s="1"/>
      <c r="AT8505" s="1"/>
      <c r="AU8505" s="1"/>
    </row>
    <row r="8506" spans="45:47">
      <c r="AS8506" s="1"/>
      <c r="AT8506" s="1"/>
      <c r="AU8506" s="1"/>
    </row>
    <row r="8507" spans="45:47">
      <c r="AS8507" s="1"/>
      <c r="AT8507" s="1"/>
      <c r="AU8507" s="1"/>
    </row>
    <row r="8508" spans="45:47">
      <c r="AS8508" s="1"/>
      <c r="AT8508" s="1"/>
      <c r="AU8508" s="1"/>
    </row>
    <row r="8509" spans="45:47">
      <c r="AS8509" s="1"/>
      <c r="AT8509" s="1"/>
      <c r="AU8509" s="1"/>
    </row>
    <row r="8510" spans="45:47">
      <c r="AS8510" s="1"/>
      <c r="AT8510" s="1"/>
      <c r="AU8510" s="1"/>
    </row>
    <row r="8511" spans="45:47">
      <c r="AS8511" s="1"/>
      <c r="AT8511" s="1"/>
      <c r="AU8511" s="1"/>
    </row>
    <row r="8512" spans="45:47">
      <c r="AS8512" s="1"/>
      <c r="AT8512" s="1"/>
      <c r="AU8512" s="1"/>
    </row>
    <row r="8513" spans="45:47">
      <c r="AS8513" s="1"/>
      <c r="AT8513" s="1"/>
      <c r="AU8513" s="1"/>
    </row>
    <row r="8514" spans="45:47">
      <c r="AS8514" s="1"/>
      <c r="AT8514" s="1"/>
      <c r="AU8514" s="1"/>
    </row>
    <row r="8515" spans="45:47">
      <c r="AS8515" s="1"/>
      <c r="AT8515" s="1"/>
      <c r="AU8515" s="1"/>
    </row>
    <row r="8516" spans="45:47">
      <c r="AS8516" s="1"/>
      <c r="AT8516" s="1"/>
      <c r="AU8516" s="1"/>
    </row>
    <row r="8517" spans="45:47">
      <c r="AS8517" s="1"/>
      <c r="AT8517" s="1"/>
      <c r="AU8517" s="1"/>
    </row>
    <row r="8518" spans="45:47">
      <c r="AS8518" s="1"/>
      <c r="AT8518" s="1"/>
      <c r="AU8518" s="1"/>
    </row>
    <row r="8519" spans="45:47">
      <c r="AS8519" s="1"/>
      <c r="AT8519" s="1"/>
      <c r="AU8519" s="1"/>
    </row>
    <row r="8520" spans="45:47">
      <c r="AS8520" s="1"/>
      <c r="AT8520" s="1"/>
      <c r="AU8520" s="1"/>
    </row>
    <row r="8521" spans="45:47">
      <c r="AS8521" s="1"/>
      <c r="AT8521" s="1"/>
      <c r="AU8521" s="1"/>
    </row>
    <row r="8522" spans="45:47">
      <c r="AS8522" s="1"/>
      <c r="AT8522" s="1"/>
      <c r="AU8522" s="1"/>
    </row>
    <row r="8523" spans="45:47">
      <c r="AS8523" s="1"/>
      <c r="AT8523" s="1"/>
      <c r="AU8523" s="1"/>
    </row>
    <row r="8524" spans="45:47">
      <c r="AS8524" s="1"/>
      <c r="AT8524" s="1"/>
      <c r="AU8524" s="1"/>
    </row>
    <row r="8525" spans="45:47">
      <c r="AS8525" s="1"/>
      <c r="AT8525" s="1"/>
      <c r="AU8525" s="1"/>
    </row>
    <row r="8526" spans="45:47">
      <c r="AS8526" s="1"/>
      <c r="AT8526" s="1"/>
      <c r="AU8526" s="1"/>
    </row>
    <row r="8527" spans="45:47">
      <c r="AS8527" s="1"/>
      <c r="AT8527" s="1"/>
      <c r="AU8527" s="1"/>
    </row>
    <row r="8528" spans="45:47">
      <c r="AS8528" s="1"/>
      <c r="AT8528" s="1"/>
      <c r="AU8528" s="1"/>
    </row>
    <row r="8529" spans="45:47">
      <c r="AS8529" s="1"/>
      <c r="AT8529" s="1"/>
      <c r="AU8529" s="1"/>
    </row>
    <row r="8530" spans="45:47">
      <c r="AS8530" s="1"/>
      <c r="AT8530" s="1"/>
      <c r="AU8530" s="1"/>
    </row>
    <row r="8531" spans="45:47">
      <c r="AS8531" s="1"/>
      <c r="AT8531" s="1"/>
      <c r="AU8531" s="1"/>
    </row>
    <row r="8532" spans="45:47">
      <c r="AS8532" s="1"/>
      <c r="AT8532" s="1"/>
      <c r="AU8532" s="1"/>
    </row>
    <row r="8533" spans="45:47">
      <c r="AS8533" s="1"/>
      <c r="AT8533" s="1"/>
      <c r="AU8533" s="1"/>
    </row>
    <row r="8534" spans="45:47">
      <c r="AS8534" s="1"/>
      <c r="AT8534" s="1"/>
      <c r="AU8534" s="1"/>
    </row>
    <row r="8535" spans="45:47">
      <c r="AS8535" s="1"/>
      <c r="AT8535" s="1"/>
      <c r="AU8535" s="1"/>
    </row>
    <row r="8536" spans="45:47">
      <c r="AS8536" s="1"/>
      <c r="AT8536" s="1"/>
      <c r="AU8536" s="1"/>
    </row>
    <row r="8537" spans="45:47">
      <c r="AS8537" s="1"/>
      <c r="AT8537" s="1"/>
      <c r="AU8537" s="1"/>
    </row>
    <row r="8538" spans="45:47">
      <c r="AS8538" s="1"/>
      <c r="AT8538" s="1"/>
      <c r="AU8538" s="1"/>
    </row>
    <row r="8539" spans="45:47">
      <c r="AS8539" s="1"/>
      <c r="AT8539" s="1"/>
      <c r="AU8539" s="1"/>
    </row>
    <row r="8540" spans="45:47">
      <c r="AS8540" s="1"/>
      <c r="AT8540" s="1"/>
      <c r="AU8540" s="1"/>
    </row>
    <row r="8541" spans="45:47">
      <c r="AS8541" s="1"/>
      <c r="AT8541" s="1"/>
      <c r="AU8541" s="1"/>
    </row>
    <row r="8542" spans="45:47">
      <c r="AS8542" s="1"/>
      <c r="AT8542" s="1"/>
      <c r="AU8542" s="1"/>
    </row>
    <row r="8543" spans="45:47">
      <c r="AS8543" s="1"/>
      <c r="AT8543" s="1"/>
      <c r="AU8543" s="1"/>
    </row>
    <row r="8544" spans="45:47">
      <c r="AS8544" s="1"/>
      <c r="AT8544" s="1"/>
      <c r="AU8544" s="1"/>
    </row>
    <row r="8545" spans="45:47">
      <c r="AS8545" s="1"/>
      <c r="AT8545" s="1"/>
      <c r="AU8545" s="1"/>
    </row>
    <row r="8546" spans="45:47">
      <c r="AS8546" s="1"/>
      <c r="AT8546" s="1"/>
      <c r="AU8546" s="1"/>
    </row>
    <row r="8547" spans="45:47">
      <c r="AS8547" s="1"/>
      <c r="AT8547" s="1"/>
      <c r="AU8547" s="1"/>
    </row>
    <row r="8548" spans="45:47">
      <c r="AS8548" s="1"/>
      <c r="AT8548" s="1"/>
      <c r="AU8548" s="1"/>
    </row>
    <row r="8549" spans="45:47">
      <c r="AS8549" s="1"/>
      <c r="AT8549" s="1"/>
      <c r="AU8549" s="1"/>
    </row>
    <row r="8550" spans="45:47">
      <c r="AS8550" s="1"/>
      <c r="AT8550" s="1"/>
      <c r="AU8550" s="1"/>
    </row>
    <row r="8551" spans="45:47">
      <c r="AS8551" s="1"/>
      <c r="AT8551" s="1"/>
      <c r="AU8551" s="1"/>
    </row>
    <row r="8552" spans="45:47">
      <c r="AS8552" s="1"/>
      <c r="AT8552" s="1"/>
      <c r="AU8552" s="1"/>
    </row>
    <row r="8553" spans="45:47">
      <c r="AS8553" s="1"/>
      <c r="AT8553" s="1"/>
      <c r="AU8553" s="1"/>
    </row>
    <row r="8554" spans="45:47">
      <c r="AS8554" s="1"/>
      <c r="AT8554" s="1"/>
      <c r="AU8554" s="1"/>
    </row>
    <row r="8555" spans="45:47">
      <c r="AS8555" s="1"/>
      <c r="AT8555" s="1"/>
      <c r="AU8555" s="1"/>
    </row>
    <row r="8556" spans="45:47">
      <c r="AS8556" s="1"/>
      <c r="AT8556" s="1"/>
      <c r="AU8556" s="1"/>
    </row>
    <row r="8557" spans="45:47">
      <c r="AS8557" s="1"/>
      <c r="AT8557" s="1"/>
      <c r="AU8557" s="1"/>
    </row>
    <row r="8558" spans="45:47">
      <c r="AS8558" s="1"/>
      <c r="AT8558" s="1"/>
      <c r="AU8558" s="1"/>
    </row>
    <row r="8559" spans="45:47">
      <c r="AS8559" s="1"/>
      <c r="AT8559" s="1"/>
      <c r="AU8559" s="1"/>
    </row>
    <row r="8560" spans="45:47">
      <c r="AS8560" s="1"/>
      <c r="AT8560" s="1"/>
      <c r="AU8560" s="1"/>
    </row>
    <row r="8561" spans="45:47">
      <c r="AS8561" s="1"/>
      <c r="AT8561" s="1"/>
      <c r="AU8561" s="1"/>
    </row>
    <row r="8562" spans="45:47">
      <c r="AS8562" s="1"/>
      <c r="AT8562" s="1"/>
      <c r="AU8562" s="1"/>
    </row>
    <row r="8563" spans="45:47">
      <c r="AS8563" s="1"/>
      <c r="AT8563" s="1"/>
      <c r="AU8563" s="1"/>
    </row>
    <row r="8564" spans="45:47">
      <c r="AS8564" s="1"/>
      <c r="AT8564" s="1"/>
      <c r="AU8564" s="1"/>
    </row>
    <row r="8565" spans="45:47">
      <c r="AS8565" s="1"/>
      <c r="AT8565" s="1"/>
      <c r="AU8565" s="1"/>
    </row>
    <row r="8566" spans="45:47">
      <c r="AS8566" s="1"/>
      <c r="AT8566" s="1"/>
      <c r="AU8566" s="1"/>
    </row>
    <row r="8567" spans="45:47">
      <c r="AS8567" s="1"/>
      <c r="AT8567" s="1"/>
      <c r="AU8567" s="1"/>
    </row>
    <row r="8568" spans="45:47">
      <c r="AS8568" s="1"/>
      <c r="AT8568" s="1"/>
      <c r="AU8568" s="1"/>
    </row>
    <row r="8569" spans="45:47">
      <c r="AS8569" s="1"/>
      <c r="AT8569" s="1"/>
      <c r="AU8569" s="1"/>
    </row>
    <row r="8570" spans="45:47">
      <c r="AS8570" s="1"/>
      <c r="AT8570" s="1"/>
      <c r="AU8570" s="1"/>
    </row>
    <row r="8571" spans="45:47">
      <c r="AS8571" s="1"/>
      <c r="AT8571" s="1"/>
      <c r="AU8571" s="1"/>
    </row>
    <row r="8572" spans="45:47">
      <c r="AS8572" s="1"/>
      <c r="AT8572" s="1"/>
      <c r="AU8572" s="1"/>
    </row>
    <row r="8573" spans="45:47">
      <c r="AS8573" s="1"/>
      <c r="AT8573" s="1"/>
      <c r="AU8573" s="1"/>
    </row>
    <row r="8574" spans="45:47">
      <c r="AS8574" s="1"/>
      <c r="AT8574" s="1"/>
      <c r="AU8574" s="1"/>
    </row>
    <row r="8575" spans="45:47">
      <c r="AS8575" s="1"/>
      <c r="AT8575" s="1"/>
      <c r="AU8575" s="1"/>
    </row>
    <row r="8576" spans="45:47">
      <c r="AS8576" s="1"/>
      <c r="AT8576" s="1"/>
      <c r="AU8576" s="1"/>
    </row>
    <row r="8577" spans="45:47">
      <c r="AS8577" s="1"/>
      <c r="AT8577" s="1"/>
      <c r="AU8577" s="1"/>
    </row>
    <row r="8578" spans="45:47">
      <c r="AS8578" s="1"/>
      <c r="AT8578" s="1"/>
      <c r="AU8578" s="1"/>
    </row>
    <row r="8579" spans="45:47">
      <c r="AS8579" s="1"/>
      <c r="AT8579" s="1"/>
      <c r="AU8579" s="1"/>
    </row>
    <row r="8580" spans="45:47">
      <c r="AS8580" s="1"/>
      <c r="AT8580" s="1"/>
      <c r="AU8580" s="1"/>
    </row>
    <row r="8581" spans="45:47">
      <c r="AS8581" s="1"/>
      <c r="AT8581" s="1"/>
      <c r="AU8581" s="1"/>
    </row>
    <row r="8582" spans="45:47">
      <c r="AS8582" s="1"/>
      <c r="AT8582" s="1"/>
      <c r="AU8582" s="1"/>
    </row>
    <row r="8583" spans="45:47">
      <c r="AS8583" s="1"/>
      <c r="AT8583" s="1"/>
      <c r="AU8583" s="1"/>
    </row>
    <row r="8584" spans="45:47">
      <c r="AS8584" s="1"/>
      <c r="AT8584" s="1"/>
      <c r="AU8584" s="1"/>
    </row>
    <row r="8585" spans="45:47">
      <c r="AS8585" s="1"/>
      <c r="AT8585" s="1"/>
      <c r="AU8585" s="1"/>
    </row>
    <row r="8586" spans="45:47">
      <c r="AS8586" s="1"/>
      <c r="AT8586" s="1"/>
      <c r="AU8586" s="1"/>
    </row>
    <row r="8587" spans="45:47">
      <c r="AS8587" s="1"/>
      <c r="AT8587" s="1"/>
      <c r="AU8587" s="1"/>
    </row>
    <row r="8588" spans="45:47">
      <c r="AS8588" s="1"/>
      <c r="AT8588" s="1"/>
      <c r="AU8588" s="1"/>
    </row>
    <row r="8589" spans="45:47">
      <c r="AS8589" s="1"/>
      <c r="AT8589" s="1"/>
      <c r="AU8589" s="1"/>
    </row>
    <row r="8590" spans="45:47">
      <c r="AS8590" s="1"/>
      <c r="AT8590" s="1"/>
      <c r="AU8590" s="1"/>
    </row>
    <row r="8591" spans="45:47">
      <c r="AS8591" s="1"/>
      <c r="AT8591" s="1"/>
      <c r="AU8591" s="1"/>
    </row>
    <row r="8592" spans="45:47">
      <c r="AS8592" s="1"/>
      <c r="AT8592" s="1"/>
      <c r="AU8592" s="1"/>
    </row>
    <row r="8593" spans="45:47">
      <c r="AS8593" s="1"/>
      <c r="AT8593" s="1"/>
      <c r="AU8593" s="1"/>
    </row>
    <row r="8594" spans="45:47">
      <c r="AS8594" s="1"/>
      <c r="AT8594" s="1"/>
      <c r="AU8594" s="1"/>
    </row>
    <row r="8595" spans="45:47">
      <c r="AS8595" s="1"/>
      <c r="AT8595" s="1"/>
      <c r="AU8595" s="1"/>
    </row>
    <row r="8596" spans="45:47">
      <c r="AS8596" s="1"/>
      <c r="AT8596" s="1"/>
      <c r="AU8596" s="1"/>
    </row>
    <row r="8597" spans="45:47">
      <c r="AS8597" s="1"/>
      <c r="AT8597" s="1"/>
      <c r="AU8597" s="1"/>
    </row>
    <row r="8598" spans="45:47">
      <c r="AS8598" s="1"/>
      <c r="AT8598" s="1"/>
      <c r="AU8598" s="1"/>
    </row>
    <row r="8599" spans="45:47">
      <c r="AS8599" s="1"/>
      <c r="AT8599" s="1"/>
      <c r="AU8599" s="1"/>
    </row>
    <row r="8600" spans="45:47">
      <c r="AS8600" s="1"/>
      <c r="AT8600" s="1"/>
      <c r="AU8600" s="1"/>
    </row>
    <row r="8601" spans="45:47">
      <c r="AS8601" s="1"/>
      <c r="AT8601" s="1"/>
      <c r="AU8601" s="1"/>
    </row>
    <row r="8602" spans="45:47">
      <c r="AS8602" s="1"/>
      <c r="AT8602" s="1"/>
      <c r="AU8602" s="1"/>
    </row>
    <row r="8603" spans="45:47">
      <c r="AS8603" s="1"/>
      <c r="AT8603" s="1"/>
      <c r="AU8603" s="1"/>
    </row>
    <row r="8604" spans="45:47">
      <c r="AS8604" s="1"/>
      <c r="AT8604" s="1"/>
      <c r="AU8604" s="1"/>
    </row>
    <row r="8605" spans="45:47">
      <c r="AS8605" s="1"/>
      <c r="AT8605" s="1"/>
      <c r="AU8605" s="1"/>
    </row>
    <row r="8606" spans="45:47">
      <c r="AS8606" s="1"/>
      <c r="AT8606" s="1"/>
      <c r="AU8606" s="1"/>
    </row>
    <row r="8607" spans="45:47">
      <c r="AS8607" s="1"/>
      <c r="AT8607" s="1"/>
      <c r="AU8607" s="1"/>
    </row>
    <row r="8608" spans="45:47">
      <c r="AS8608" s="1"/>
      <c r="AT8608" s="1"/>
      <c r="AU8608" s="1"/>
    </row>
    <row r="8609" spans="45:47">
      <c r="AS8609" s="1"/>
      <c r="AT8609" s="1"/>
      <c r="AU8609" s="1"/>
    </row>
    <row r="8610" spans="45:47">
      <c r="AS8610" s="1"/>
      <c r="AT8610" s="1"/>
      <c r="AU8610" s="1"/>
    </row>
    <row r="8611" spans="45:47">
      <c r="AS8611" s="1"/>
      <c r="AT8611" s="1"/>
      <c r="AU8611" s="1"/>
    </row>
    <row r="8612" spans="45:47">
      <c r="AS8612" s="1"/>
      <c r="AT8612" s="1"/>
      <c r="AU8612" s="1"/>
    </row>
    <row r="8613" spans="45:47">
      <c r="AS8613" s="1"/>
      <c r="AT8613" s="1"/>
      <c r="AU8613" s="1"/>
    </row>
    <row r="8614" spans="45:47">
      <c r="AS8614" s="1"/>
      <c r="AT8614" s="1"/>
      <c r="AU8614" s="1"/>
    </row>
    <row r="8615" spans="45:47">
      <c r="AS8615" s="1"/>
      <c r="AT8615" s="1"/>
      <c r="AU8615" s="1"/>
    </row>
    <row r="8616" spans="45:47">
      <c r="AS8616" s="1"/>
      <c r="AT8616" s="1"/>
      <c r="AU8616" s="1"/>
    </row>
    <row r="8617" spans="45:47">
      <c r="AS8617" s="1"/>
      <c r="AT8617" s="1"/>
      <c r="AU8617" s="1"/>
    </row>
    <row r="8618" spans="45:47">
      <c r="AS8618" s="1"/>
      <c r="AT8618" s="1"/>
      <c r="AU8618" s="1"/>
    </row>
    <row r="8619" spans="45:47">
      <c r="AS8619" s="1"/>
      <c r="AT8619" s="1"/>
      <c r="AU8619" s="1"/>
    </row>
    <row r="8620" spans="45:47">
      <c r="AS8620" s="1"/>
      <c r="AT8620" s="1"/>
      <c r="AU8620" s="1"/>
    </row>
    <row r="8621" spans="45:47">
      <c r="AS8621" s="1"/>
      <c r="AT8621" s="1"/>
      <c r="AU8621" s="1"/>
    </row>
    <row r="8622" spans="45:47">
      <c r="AS8622" s="1"/>
      <c r="AT8622" s="1"/>
      <c r="AU8622" s="1"/>
    </row>
    <row r="8623" spans="45:47">
      <c r="AS8623" s="1"/>
      <c r="AT8623" s="1"/>
      <c r="AU8623" s="1"/>
    </row>
    <row r="8624" spans="45:47">
      <c r="AS8624" s="1"/>
      <c r="AT8624" s="1"/>
      <c r="AU8624" s="1"/>
    </row>
    <row r="8625" spans="45:47">
      <c r="AS8625" s="1"/>
      <c r="AT8625" s="1"/>
      <c r="AU8625" s="1"/>
    </row>
    <row r="8626" spans="45:47">
      <c r="AS8626" s="1"/>
      <c r="AT8626" s="1"/>
      <c r="AU8626" s="1"/>
    </row>
    <row r="8627" spans="45:47">
      <c r="AS8627" s="1"/>
      <c r="AT8627" s="1"/>
      <c r="AU8627" s="1"/>
    </row>
    <row r="8628" spans="45:47">
      <c r="AS8628" s="1"/>
      <c r="AT8628" s="1"/>
      <c r="AU8628" s="1"/>
    </row>
    <row r="8629" spans="45:47">
      <c r="AS8629" s="1"/>
      <c r="AT8629" s="1"/>
      <c r="AU8629" s="1"/>
    </row>
    <row r="8630" spans="45:47">
      <c r="AS8630" s="1"/>
      <c r="AT8630" s="1"/>
      <c r="AU8630" s="1"/>
    </row>
    <row r="8631" spans="45:47">
      <c r="AS8631" s="1"/>
      <c r="AT8631" s="1"/>
      <c r="AU8631" s="1"/>
    </row>
    <row r="8632" spans="45:47">
      <c r="AS8632" s="1"/>
      <c r="AT8632" s="1"/>
      <c r="AU8632" s="1"/>
    </row>
    <row r="8633" spans="45:47">
      <c r="AS8633" s="1"/>
      <c r="AT8633" s="1"/>
      <c r="AU8633" s="1"/>
    </row>
    <row r="8634" spans="45:47">
      <c r="AS8634" s="1"/>
      <c r="AT8634" s="1"/>
      <c r="AU8634" s="1"/>
    </row>
    <row r="8635" spans="45:47">
      <c r="AS8635" s="1"/>
      <c r="AT8635" s="1"/>
      <c r="AU8635" s="1"/>
    </row>
    <row r="8636" spans="45:47">
      <c r="AS8636" s="1"/>
      <c r="AT8636" s="1"/>
      <c r="AU8636" s="1"/>
    </row>
    <row r="8637" spans="45:47">
      <c r="AS8637" s="1"/>
      <c r="AT8637" s="1"/>
      <c r="AU8637" s="1"/>
    </row>
    <row r="8638" spans="45:47">
      <c r="AS8638" s="1"/>
      <c r="AT8638" s="1"/>
      <c r="AU8638" s="1"/>
    </row>
    <row r="8639" spans="45:47">
      <c r="AS8639" s="1"/>
      <c r="AT8639" s="1"/>
      <c r="AU8639" s="1"/>
    </row>
    <row r="8640" spans="45:47">
      <c r="AS8640" s="1"/>
      <c r="AT8640" s="1"/>
      <c r="AU8640" s="1"/>
    </row>
    <row r="8641" spans="45:47">
      <c r="AS8641" s="1"/>
      <c r="AT8641" s="1"/>
      <c r="AU8641" s="1"/>
    </row>
    <row r="8642" spans="45:47">
      <c r="AS8642" s="1"/>
      <c r="AT8642" s="1"/>
      <c r="AU8642" s="1"/>
    </row>
    <row r="8643" spans="45:47">
      <c r="AS8643" s="1"/>
      <c r="AT8643" s="1"/>
      <c r="AU8643" s="1"/>
    </row>
    <row r="8644" spans="45:47">
      <c r="AS8644" s="1"/>
      <c r="AT8644" s="1"/>
      <c r="AU8644" s="1"/>
    </row>
    <row r="8645" spans="45:47">
      <c r="AS8645" s="1"/>
      <c r="AT8645" s="1"/>
      <c r="AU8645" s="1"/>
    </row>
    <row r="8646" spans="45:47">
      <c r="AS8646" s="1"/>
      <c r="AT8646" s="1"/>
      <c r="AU8646" s="1"/>
    </row>
    <row r="8647" spans="45:47">
      <c r="AS8647" s="1"/>
      <c r="AT8647" s="1"/>
      <c r="AU8647" s="1"/>
    </row>
    <row r="8648" spans="45:47">
      <c r="AS8648" s="1"/>
      <c r="AT8648" s="1"/>
      <c r="AU8648" s="1"/>
    </row>
    <row r="8649" spans="45:47">
      <c r="AS8649" s="1"/>
      <c r="AT8649" s="1"/>
      <c r="AU8649" s="1"/>
    </row>
    <row r="8650" spans="45:47">
      <c r="AS8650" s="1"/>
      <c r="AT8650" s="1"/>
      <c r="AU8650" s="1"/>
    </row>
    <row r="8651" spans="45:47">
      <c r="AS8651" s="1"/>
      <c r="AT8651" s="1"/>
      <c r="AU8651" s="1"/>
    </row>
    <row r="8652" spans="45:47">
      <c r="AS8652" s="1"/>
      <c r="AT8652" s="1"/>
      <c r="AU8652" s="1"/>
    </row>
    <row r="8653" spans="45:47">
      <c r="AS8653" s="1"/>
      <c r="AT8653" s="1"/>
      <c r="AU8653" s="1"/>
    </row>
    <row r="8654" spans="45:47">
      <c r="AS8654" s="1"/>
      <c r="AT8654" s="1"/>
      <c r="AU8654" s="1"/>
    </row>
    <row r="8655" spans="45:47">
      <c r="AS8655" s="1"/>
      <c r="AT8655" s="1"/>
      <c r="AU8655" s="1"/>
    </row>
    <row r="8656" spans="45:47">
      <c r="AS8656" s="1"/>
      <c r="AT8656" s="1"/>
      <c r="AU8656" s="1"/>
    </row>
    <row r="8657" spans="45:47">
      <c r="AS8657" s="1"/>
      <c r="AT8657" s="1"/>
      <c r="AU8657" s="1"/>
    </row>
    <row r="8658" spans="45:47">
      <c r="AS8658" s="1"/>
      <c r="AT8658" s="1"/>
      <c r="AU8658" s="1"/>
    </row>
    <row r="8659" spans="45:47">
      <c r="AS8659" s="1"/>
      <c r="AT8659" s="1"/>
      <c r="AU8659" s="1"/>
    </row>
    <row r="8660" spans="45:47">
      <c r="AS8660" s="1"/>
      <c r="AT8660" s="1"/>
      <c r="AU8660" s="1"/>
    </row>
    <row r="8661" spans="45:47">
      <c r="AS8661" s="1"/>
      <c r="AT8661" s="1"/>
      <c r="AU8661" s="1"/>
    </row>
    <row r="8662" spans="45:47">
      <c r="AS8662" s="1"/>
      <c r="AT8662" s="1"/>
      <c r="AU8662" s="1"/>
    </row>
    <row r="8663" spans="45:47">
      <c r="AS8663" s="1"/>
      <c r="AT8663" s="1"/>
      <c r="AU8663" s="1"/>
    </row>
    <row r="8664" spans="45:47">
      <c r="AS8664" s="1"/>
      <c r="AT8664" s="1"/>
      <c r="AU8664" s="1"/>
    </row>
    <row r="8665" spans="45:47">
      <c r="AS8665" s="1"/>
      <c r="AT8665" s="1"/>
      <c r="AU8665" s="1"/>
    </row>
    <row r="8666" spans="45:47">
      <c r="AS8666" s="1"/>
      <c r="AT8666" s="1"/>
      <c r="AU8666" s="1"/>
    </row>
    <row r="8667" spans="45:47">
      <c r="AS8667" s="1"/>
      <c r="AT8667" s="1"/>
      <c r="AU8667" s="1"/>
    </row>
    <row r="8668" spans="45:47">
      <c r="AS8668" s="1"/>
      <c r="AT8668" s="1"/>
      <c r="AU8668" s="1"/>
    </row>
    <row r="8669" spans="45:47">
      <c r="AS8669" s="1"/>
      <c r="AT8669" s="1"/>
      <c r="AU8669" s="1"/>
    </row>
    <row r="8670" spans="45:47">
      <c r="AS8670" s="1"/>
      <c r="AT8670" s="1"/>
      <c r="AU8670" s="1"/>
    </row>
    <row r="8671" spans="45:47">
      <c r="AS8671" s="1"/>
      <c r="AT8671" s="1"/>
      <c r="AU8671" s="1"/>
    </row>
    <row r="8672" spans="45:47">
      <c r="AS8672" s="1"/>
      <c r="AT8672" s="1"/>
      <c r="AU8672" s="1"/>
    </row>
    <row r="8673" spans="45:47">
      <c r="AS8673" s="1"/>
      <c r="AT8673" s="1"/>
      <c r="AU8673" s="1"/>
    </row>
    <row r="8674" spans="45:47">
      <c r="AS8674" s="1"/>
      <c r="AT8674" s="1"/>
      <c r="AU8674" s="1"/>
    </row>
    <row r="8675" spans="45:47">
      <c r="AS8675" s="1"/>
      <c r="AT8675" s="1"/>
      <c r="AU8675" s="1"/>
    </row>
    <row r="8676" spans="45:47">
      <c r="AS8676" s="1"/>
      <c r="AT8676" s="1"/>
      <c r="AU8676" s="1"/>
    </row>
    <row r="8677" spans="45:47">
      <c r="AS8677" s="1"/>
      <c r="AT8677" s="1"/>
      <c r="AU8677" s="1"/>
    </row>
    <row r="8678" spans="45:47">
      <c r="AS8678" s="1"/>
      <c r="AT8678" s="1"/>
      <c r="AU8678" s="1"/>
    </row>
    <row r="8679" spans="45:47">
      <c r="AS8679" s="1"/>
      <c r="AT8679" s="1"/>
      <c r="AU8679" s="1"/>
    </row>
    <row r="8680" spans="45:47">
      <c r="AS8680" s="1"/>
      <c r="AT8680" s="1"/>
      <c r="AU8680" s="1"/>
    </row>
    <row r="8681" spans="45:47">
      <c r="AS8681" s="1"/>
      <c r="AT8681" s="1"/>
      <c r="AU8681" s="1"/>
    </row>
    <row r="8682" spans="45:47">
      <c r="AS8682" s="1"/>
      <c r="AT8682" s="1"/>
      <c r="AU8682" s="1"/>
    </row>
    <row r="8683" spans="45:47">
      <c r="AS8683" s="1"/>
      <c r="AT8683" s="1"/>
      <c r="AU8683" s="1"/>
    </row>
    <row r="8684" spans="45:47">
      <c r="AS8684" s="1"/>
      <c r="AT8684" s="1"/>
      <c r="AU8684" s="1"/>
    </row>
    <row r="8685" spans="45:47">
      <c r="AS8685" s="1"/>
      <c r="AT8685" s="1"/>
      <c r="AU8685" s="1"/>
    </row>
    <row r="8686" spans="45:47">
      <c r="AS8686" s="1"/>
      <c r="AT8686" s="1"/>
      <c r="AU8686" s="1"/>
    </row>
    <row r="8687" spans="45:47">
      <c r="AS8687" s="1"/>
      <c r="AT8687" s="1"/>
      <c r="AU8687" s="1"/>
    </row>
    <row r="8688" spans="45:47">
      <c r="AS8688" s="1"/>
      <c r="AT8688" s="1"/>
      <c r="AU8688" s="1"/>
    </row>
    <row r="8689" spans="45:47">
      <c r="AS8689" s="1"/>
      <c r="AT8689" s="1"/>
      <c r="AU8689" s="1"/>
    </row>
    <row r="8690" spans="45:47">
      <c r="AS8690" s="1"/>
      <c r="AT8690" s="1"/>
      <c r="AU8690" s="1"/>
    </row>
    <row r="8691" spans="45:47">
      <c r="AS8691" s="1"/>
      <c r="AT8691" s="1"/>
      <c r="AU8691" s="1"/>
    </row>
    <row r="8692" spans="45:47">
      <c r="AS8692" s="1"/>
      <c r="AT8692" s="1"/>
      <c r="AU8692" s="1"/>
    </row>
    <row r="8693" spans="45:47">
      <c r="AS8693" s="1"/>
      <c r="AT8693" s="1"/>
      <c r="AU8693" s="1"/>
    </row>
    <row r="8694" spans="45:47">
      <c r="AS8694" s="1"/>
      <c r="AT8694" s="1"/>
      <c r="AU8694" s="1"/>
    </row>
    <row r="8695" spans="45:47">
      <c r="AS8695" s="1"/>
      <c r="AT8695" s="1"/>
      <c r="AU8695" s="1"/>
    </row>
    <row r="8696" spans="45:47">
      <c r="AS8696" s="1"/>
      <c r="AT8696" s="1"/>
      <c r="AU8696" s="1"/>
    </row>
    <row r="8697" spans="45:47">
      <c r="AS8697" s="1"/>
      <c r="AT8697" s="1"/>
      <c r="AU8697" s="1"/>
    </row>
    <row r="8698" spans="45:47">
      <c r="AS8698" s="1"/>
      <c r="AT8698" s="1"/>
      <c r="AU8698" s="1"/>
    </row>
    <row r="8699" spans="45:47">
      <c r="AS8699" s="1"/>
      <c r="AT8699" s="1"/>
      <c r="AU8699" s="1"/>
    </row>
    <row r="8700" spans="45:47">
      <c r="AS8700" s="1"/>
      <c r="AT8700" s="1"/>
      <c r="AU8700" s="1"/>
    </row>
    <row r="8701" spans="45:47">
      <c r="AS8701" s="1"/>
      <c r="AT8701" s="1"/>
      <c r="AU8701" s="1"/>
    </row>
    <row r="8702" spans="45:47">
      <c r="AS8702" s="1"/>
      <c r="AT8702" s="1"/>
      <c r="AU8702" s="1"/>
    </row>
    <row r="8703" spans="45:47">
      <c r="AS8703" s="1"/>
      <c r="AT8703" s="1"/>
      <c r="AU8703" s="1"/>
    </row>
    <row r="8704" spans="45:47">
      <c r="AS8704" s="1"/>
      <c r="AT8704" s="1"/>
      <c r="AU8704" s="1"/>
    </row>
    <row r="8705" spans="45:47">
      <c r="AS8705" s="1"/>
      <c r="AT8705" s="1"/>
      <c r="AU8705" s="1"/>
    </row>
    <row r="8706" spans="45:47">
      <c r="AS8706" s="1"/>
      <c r="AT8706" s="1"/>
      <c r="AU8706" s="1"/>
    </row>
    <row r="8707" spans="45:47">
      <c r="AS8707" s="1"/>
      <c r="AT8707" s="1"/>
      <c r="AU8707" s="1"/>
    </row>
    <row r="8708" spans="45:47">
      <c r="AS8708" s="1"/>
      <c r="AT8708" s="1"/>
      <c r="AU8708" s="1"/>
    </row>
    <row r="8709" spans="45:47">
      <c r="AS8709" s="1"/>
      <c r="AT8709" s="1"/>
      <c r="AU8709" s="1"/>
    </row>
    <row r="8710" spans="45:47">
      <c r="AS8710" s="1"/>
      <c r="AT8710" s="1"/>
      <c r="AU8710" s="1"/>
    </row>
    <row r="8711" spans="45:47">
      <c r="AS8711" s="1"/>
      <c r="AT8711" s="1"/>
      <c r="AU8711" s="1"/>
    </row>
    <row r="8712" spans="45:47">
      <c r="AS8712" s="1"/>
      <c r="AT8712" s="1"/>
      <c r="AU8712" s="1"/>
    </row>
    <row r="8713" spans="45:47">
      <c r="AS8713" s="1"/>
      <c r="AT8713" s="1"/>
      <c r="AU8713" s="1"/>
    </row>
    <row r="8714" spans="45:47">
      <c r="AS8714" s="1"/>
      <c r="AT8714" s="1"/>
      <c r="AU8714" s="1"/>
    </row>
    <row r="8715" spans="45:47">
      <c r="AS8715" s="1"/>
      <c r="AT8715" s="1"/>
      <c r="AU8715" s="1"/>
    </row>
    <row r="8716" spans="45:47">
      <c r="AS8716" s="1"/>
      <c r="AT8716" s="1"/>
      <c r="AU8716" s="1"/>
    </row>
    <row r="8717" spans="45:47">
      <c r="AS8717" s="1"/>
      <c r="AT8717" s="1"/>
      <c r="AU8717" s="1"/>
    </row>
    <row r="8718" spans="45:47">
      <c r="AS8718" s="1"/>
      <c r="AT8718" s="1"/>
      <c r="AU8718" s="1"/>
    </row>
    <row r="8719" spans="45:47">
      <c r="AS8719" s="1"/>
      <c r="AT8719" s="1"/>
      <c r="AU8719" s="1"/>
    </row>
    <row r="8720" spans="45:47">
      <c r="AS8720" s="1"/>
      <c r="AT8720" s="1"/>
      <c r="AU8720" s="1"/>
    </row>
    <row r="8721" spans="45:47">
      <c r="AS8721" s="1"/>
      <c r="AT8721" s="1"/>
      <c r="AU8721" s="1"/>
    </row>
    <row r="8722" spans="45:47">
      <c r="AS8722" s="1"/>
      <c r="AT8722" s="1"/>
      <c r="AU8722" s="1"/>
    </row>
    <row r="8723" spans="45:47">
      <c r="AS8723" s="1"/>
      <c r="AT8723" s="1"/>
      <c r="AU8723" s="1"/>
    </row>
    <row r="8724" spans="45:47">
      <c r="AS8724" s="1"/>
      <c r="AT8724" s="1"/>
      <c r="AU8724" s="1"/>
    </row>
    <row r="8725" spans="45:47">
      <c r="AS8725" s="1"/>
      <c r="AT8725" s="1"/>
      <c r="AU8725" s="1"/>
    </row>
    <row r="8726" spans="45:47">
      <c r="AS8726" s="1"/>
      <c r="AT8726" s="1"/>
      <c r="AU8726" s="1"/>
    </row>
    <row r="8727" spans="45:47">
      <c r="AS8727" s="1"/>
      <c r="AT8727" s="1"/>
      <c r="AU8727" s="1"/>
    </row>
    <row r="8728" spans="45:47">
      <c r="AS8728" s="1"/>
      <c r="AT8728" s="1"/>
      <c r="AU8728" s="1"/>
    </row>
    <row r="8729" spans="45:47">
      <c r="AS8729" s="1"/>
      <c r="AT8729" s="1"/>
      <c r="AU8729" s="1"/>
    </row>
    <row r="8730" spans="45:47">
      <c r="AS8730" s="1"/>
      <c r="AT8730" s="1"/>
      <c r="AU8730" s="1"/>
    </row>
    <row r="8731" spans="45:47">
      <c r="AS8731" s="1"/>
      <c r="AT8731" s="1"/>
      <c r="AU8731" s="1"/>
    </row>
    <row r="8732" spans="45:47">
      <c r="AS8732" s="1"/>
      <c r="AT8732" s="1"/>
      <c r="AU8732" s="1"/>
    </row>
    <row r="8733" spans="45:47">
      <c r="AS8733" s="1"/>
      <c r="AT8733" s="1"/>
      <c r="AU8733" s="1"/>
    </row>
    <row r="8734" spans="45:47">
      <c r="AS8734" s="1"/>
      <c r="AT8734" s="1"/>
      <c r="AU8734" s="1"/>
    </row>
    <row r="8735" spans="45:47">
      <c r="AS8735" s="1"/>
      <c r="AT8735" s="1"/>
      <c r="AU8735" s="1"/>
    </row>
    <row r="8736" spans="45:47">
      <c r="AS8736" s="1"/>
      <c r="AT8736" s="1"/>
      <c r="AU8736" s="1"/>
    </row>
    <row r="8737" spans="45:47">
      <c r="AS8737" s="1"/>
      <c r="AT8737" s="1"/>
      <c r="AU8737" s="1"/>
    </row>
    <row r="8738" spans="45:47">
      <c r="AS8738" s="1"/>
      <c r="AT8738" s="1"/>
      <c r="AU8738" s="1"/>
    </row>
    <row r="8739" spans="45:47">
      <c r="AS8739" s="1"/>
      <c r="AT8739" s="1"/>
      <c r="AU8739" s="1"/>
    </row>
    <row r="8740" spans="45:47">
      <c r="AS8740" s="1"/>
      <c r="AT8740" s="1"/>
      <c r="AU8740" s="1"/>
    </row>
    <row r="8741" spans="45:47">
      <c r="AS8741" s="1"/>
      <c r="AT8741" s="1"/>
      <c r="AU8741" s="1"/>
    </row>
    <row r="8742" spans="45:47">
      <c r="AS8742" s="1"/>
      <c r="AT8742" s="1"/>
      <c r="AU8742" s="1"/>
    </row>
    <row r="8743" spans="45:47">
      <c r="AS8743" s="1"/>
      <c r="AT8743" s="1"/>
      <c r="AU8743" s="1"/>
    </row>
    <row r="8744" spans="45:47">
      <c r="AS8744" s="1"/>
      <c r="AT8744" s="1"/>
      <c r="AU8744" s="1"/>
    </row>
    <row r="8745" spans="45:47">
      <c r="AS8745" s="1"/>
      <c r="AT8745" s="1"/>
      <c r="AU8745" s="1"/>
    </row>
    <row r="8746" spans="45:47">
      <c r="AS8746" s="1"/>
      <c r="AT8746" s="1"/>
      <c r="AU8746" s="1"/>
    </row>
    <row r="8747" spans="45:47">
      <c r="AS8747" s="1"/>
      <c r="AT8747" s="1"/>
      <c r="AU8747" s="1"/>
    </row>
    <row r="8748" spans="45:47">
      <c r="AS8748" s="1"/>
      <c r="AT8748" s="1"/>
      <c r="AU8748" s="1"/>
    </row>
    <row r="8749" spans="45:47">
      <c r="AS8749" s="1"/>
      <c r="AT8749" s="1"/>
      <c r="AU8749" s="1"/>
    </row>
    <row r="8750" spans="45:47">
      <c r="AS8750" s="1"/>
      <c r="AT8750" s="1"/>
      <c r="AU8750" s="1"/>
    </row>
    <row r="8751" spans="45:47">
      <c r="AS8751" s="1"/>
      <c r="AT8751" s="1"/>
      <c r="AU8751" s="1"/>
    </row>
    <row r="8752" spans="45:47">
      <c r="AS8752" s="1"/>
      <c r="AT8752" s="1"/>
      <c r="AU8752" s="1"/>
    </row>
    <row r="8753" spans="45:47">
      <c r="AS8753" s="1"/>
      <c r="AT8753" s="1"/>
      <c r="AU8753" s="1"/>
    </row>
    <row r="8754" spans="45:47">
      <c r="AS8754" s="1"/>
      <c r="AT8754" s="1"/>
      <c r="AU8754" s="1"/>
    </row>
    <row r="8755" spans="45:47">
      <c r="AS8755" s="1"/>
      <c r="AT8755" s="1"/>
      <c r="AU8755" s="1"/>
    </row>
    <row r="8756" spans="45:47">
      <c r="AS8756" s="1"/>
      <c r="AT8756" s="1"/>
      <c r="AU8756" s="1"/>
    </row>
    <row r="8757" spans="45:47">
      <c r="AS8757" s="1"/>
      <c r="AT8757" s="1"/>
      <c r="AU8757" s="1"/>
    </row>
    <row r="8758" spans="45:47">
      <c r="AS8758" s="1"/>
      <c r="AT8758" s="1"/>
      <c r="AU8758" s="1"/>
    </row>
    <row r="8759" spans="45:47">
      <c r="AS8759" s="1"/>
      <c r="AT8759" s="1"/>
      <c r="AU8759" s="1"/>
    </row>
    <row r="8760" spans="45:47">
      <c r="AS8760" s="1"/>
      <c r="AT8760" s="1"/>
      <c r="AU8760" s="1"/>
    </row>
    <row r="8761" spans="45:47">
      <c r="AS8761" s="1"/>
      <c r="AT8761" s="1"/>
      <c r="AU8761" s="1"/>
    </row>
    <row r="8762" spans="45:47">
      <c r="AS8762" s="1"/>
      <c r="AT8762" s="1"/>
      <c r="AU8762" s="1"/>
    </row>
    <row r="8763" spans="45:47">
      <c r="AS8763" s="1"/>
      <c r="AT8763" s="1"/>
      <c r="AU8763" s="1"/>
    </row>
    <row r="8764" spans="45:47">
      <c r="AS8764" s="1"/>
      <c r="AT8764" s="1"/>
      <c r="AU8764" s="1"/>
    </row>
    <row r="8765" spans="45:47">
      <c r="AS8765" s="1"/>
      <c r="AT8765" s="1"/>
      <c r="AU8765" s="1"/>
    </row>
    <row r="8766" spans="45:47">
      <c r="AS8766" s="1"/>
      <c r="AT8766" s="1"/>
      <c r="AU8766" s="1"/>
    </row>
    <row r="8767" spans="45:47">
      <c r="AS8767" s="1"/>
      <c r="AT8767" s="1"/>
      <c r="AU8767" s="1"/>
    </row>
    <row r="8768" spans="45:47">
      <c r="AS8768" s="1"/>
      <c r="AT8768" s="1"/>
      <c r="AU8768" s="1"/>
    </row>
    <row r="8769" spans="45:47">
      <c r="AS8769" s="1"/>
      <c r="AT8769" s="1"/>
      <c r="AU8769" s="1"/>
    </row>
    <row r="8770" spans="45:47">
      <c r="AS8770" s="1"/>
      <c r="AT8770" s="1"/>
      <c r="AU8770" s="1"/>
    </row>
    <row r="8771" spans="45:47">
      <c r="AS8771" s="1"/>
      <c r="AT8771" s="1"/>
      <c r="AU8771" s="1"/>
    </row>
    <row r="8772" spans="45:47">
      <c r="AS8772" s="1"/>
      <c r="AT8772" s="1"/>
      <c r="AU8772" s="1"/>
    </row>
    <row r="8773" spans="45:47">
      <c r="AS8773" s="1"/>
      <c r="AT8773" s="1"/>
      <c r="AU8773" s="1"/>
    </row>
    <row r="8774" spans="45:47">
      <c r="AS8774" s="1"/>
      <c r="AT8774" s="1"/>
      <c r="AU8774" s="1"/>
    </row>
    <row r="8775" spans="45:47">
      <c r="AS8775" s="1"/>
      <c r="AT8775" s="1"/>
      <c r="AU8775" s="1"/>
    </row>
    <row r="8776" spans="45:47">
      <c r="AS8776" s="1"/>
      <c r="AT8776" s="1"/>
      <c r="AU8776" s="1"/>
    </row>
    <row r="8777" spans="45:47">
      <c r="AS8777" s="1"/>
      <c r="AT8777" s="1"/>
      <c r="AU8777" s="1"/>
    </row>
    <row r="8778" spans="45:47">
      <c r="AS8778" s="1"/>
      <c r="AT8778" s="1"/>
      <c r="AU8778" s="1"/>
    </row>
    <row r="8779" spans="45:47">
      <c r="AS8779" s="1"/>
      <c r="AT8779" s="1"/>
      <c r="AU8779" s="1"/>
    </row>
    <row r="8780" spans="45:47">
      <c r="AS8780" s="1"/>
      <c r="AT8780" s="1"/>
      <c r="AU8780" s="1"/>
    </row>
    <row r="8781" spans="45:47">
      <c r="AS8781" s="1"/>
      <c r="AT8781" s="1"/>
      <c r="AU8781" s="1"/>
    </row>
    <row r="8782" spans="45:47">
      <c r="AS8782" s="1"/>
      <c r="AT8782" s="1"/>
      <c r="AU8782" s="1"/>
    </row>
    <row r="8783" spans="45:47">
      <c r="AS8783" s="1"/>
      <c r="AT8783" s="1"/>
      <c r="AU8783" s="1"/>
    </row>
    <row r="8784" spans="45:47">
      <c r="AS8784" s="1"/>
      <c r="AT8784" s="1"/>
      <c r="AU8784" s="1"/>
    </row>
    <row r="8785" spans="45:47">
      <c r="AS8785" s="1"/>
      <c r="AT8785" s="1"/>
      <c r="AU8785" s="1"/>
    </row>
    <row r="8786" spans="45:47">
      <c r="AS8786" s="1"/>
      <c r="AT8786" s="1"/>
      <c r="AU8786" s="1"/>
    </row>
    <row r="8787" spans="45:47">
      <c r="AS8787" s="1"/>
      <c r="AT8787" s="1"/>
      <c r="AU8787" s="1"/>
    </row>
    <row r="8788" spans="45:47">
      <c r="AS8788" s="1"/>
      <c r="AT8788" s="1"/>
      <c r="AU8788" s="1"/>
    </row>
    <row r="8789" spans="45:47">
      <c r="AS8789" s="1"/>
      <c r="AT8789" s="1"/>
      <c r="AU8789" s="1"/>
    </row>
    <row r="8790" spans="45:47">
      <c r="AS8790" s="1"/>
      <c r="AT8790" s="1"/>
      <c r="AU8790" s="1"/>
    </row>
    <row r="8791" spans="45:47">
      <c r="AS8791" s="1"/>
      <c r="AT8791" s="1"/>
      <c r="AU8791" s="1"/>
    </row>
    <row r="8792" spans="45:47">
      <c r="AS8792" s="1"/>
      <c r="AT8792" s="1"/>
      <c r="AU8792" s="1"/>
    </row>
    <row r="8793" spans="45:47">
      <c r="AS8793" s="1"/>
      <c r="AT8793" s="1"/>
      <c r="AU8793" s="1"/>
    </row>
    <row r="8794" spans="45:47">
      <c r="AS8794" s="1"/>
      <c r="AT8794" s="1"/>
      <c r="AU8794" s="1"/>
    </row>
    <row r="8795" spans="45:47">
      <c r="AS8795" s="1"/>
      <c r="AT8795" s="1"/>
      <c r="AU8795" s="1"/>
    </row>
    <row r="8796" spans="45:47">
      <c r="AS8796" s="1"/>
      <c r="AT8796" s="1"/>
      <c r="AU8796" s="1"/>
    </row>
    <row r="8797" spans="45:47">
      <c r="AS8797" s="1"/>
      <c r="AT8797" s="1"/>
      <c r="AU8797" s="1"/>
    </row>
    <row r="8798" spans="45:47">
      <c r="AS8798" s="1"/>
      <c r="AT8798" s="1"/>
      <c r="AU8798" s="1"/>
    </row>
    <row r="8799" spans="45:47">
      <c r="AS8799" s="1"/>
      <c r="AT8799" s="1"/>
      <c r="AU8799" s="1"/>
    </row>
    <row r="8800" spans="45:47">
      <c r="AS8800" s="1"/>
      <c r="AT8800" s="1"/>
      <c r="AU8800" s="1"/>
    </row>
    <row r="8801" spans="45:47">
      <c r="AS8801" s="1"/>
      <c r="AT8801" s="1"/>
      <c r="AU8801" s="1"/>
    </row>
    <row r="8802" spans="45:47">
      <c r="AS8802" s="1"/>
      <c r="AT8802" s="1"/>
      <c r="AU8802" s="1"/>
    </row>
    <row r="8803" spans="45:47">
      <c r="AS8803" s="1"/>
      <c r="AT8803" s="1"/>
      <c r="AU8803" s="1"/>
    </row>
    <row r="8804" spans="45:47">
      <c r="AS8804" s="1"/>
      <c r="AT8804" s="1"/>
      <c r="AU8804" s="1"/>
    </row>
    <row r="8805" spans="45:47">
      <c r="AS8805" s="1"/>
      <c r="AT8805" s="1"/>
      <c r="AU8805" s="1"/>
    </row>
    <row r="8806" spans="45:47">
      <c r="AS8806" s="1"/>
      <c r="AT8806" s="1"/>
      <c r="AU8806" s="1"/>
    </row>
    <row r="8807" spans="45:47">
      <c r="AS8807" s="1"/>
      <c r="AT8807" s="1"/>
      <c r="AU8807" s="1"/>
    </row>
    <row r="8808" spans="45:47">
      <c r="AS8808" s="1"/>
      <c r="AT8808" s="1"/>
      <c r="AU8808" s="1"/>
    </row>
    <row r="8809" spans="45:47">
      <c r="AS8809" s="1"/>
      <c r="AT8809" s="1"/>
      <c r="AU8809" s="1"/>
    </row>
    <row r="8810" spans="45:47">
      <c r="AS8810" s="1"/>
      <c r="AT8810" s="1"/>
      <c r="AU8810" s="1"/>
    </row>
    <row r="8811" spans="45:47">
      <c r="AS8811" s="1"/>
      <c r="AT8811" s="1"/>
      <c r="AU8811" s="1"/>
    </row>
    <row r="8812" spans="45:47">
      <c r="AS8812" s="1"/>
      <c r="AT8812" s="1"/>
      <c r="AU8812" s="1"/>
    </row>
    <row r="8813" spans="45:47">
      <c r="AS8813" s="1"/>
      <c r="AT8813" s="1"/>
      <c r="AU8813" s="1"/>
    </row>
    <row r="8814" spans="45:47">
      <c r="AS8814" s="1"/>
      <c r="AT8814" s="1"/>
      <c r="AU8814" s="1"/>
    </row>
    <row r="8815" spans="45:47">
      <c r="AS8815" s="1"/>
      <c r="AT8815" s="1"/>
      <c r="AU8815" s="1"/>
    </row>
    <row r="8816" spans="45:47">
      <c r="AS8816" s="1"/>
      <c r="AT8816" s="1"/>
      <c r="AU8816" s="1"/>
    </row>
    <row r="8817" spans="45:47">
      <c r="AS8817" s="1"/>
      <c r="AT8817" s="1"/>
      <c r="AU8817" s="1"/>
    </row>
    <row r="8818" spans="45:47">
      <c r="AS8818" s="1"/>
      <c r="AT8818" s="1"/>
      <c r="AU8818" s="1"/>
    </row>
    <row r="8819" spans="45:47">
      <c r="AS8819" s="1"/>
      <c r="AT8819" s="1"/>
      <c r="AU8819" s="1"/>
    </row>
    <row r="8820" spans="45:47">
      <c r="AS8820" s="1"/>
      <c r="AT8820" s="1"/>
      <c r="AU8820" s="1"/>
    </row>
    <row r="8821" spans="45:47">
      <c r="AS8821" s="1"/>
      <c r="AT8821" s="1"/>
      <c r="AU8821" s="1"/>
    </row>
    <row r="8822" spans="45:47">
      <c r="AS8822" s="1"/>
      <c r="AT8822" s="1"/>
      <c r="AU8822" s="1"/>
    </row>
    <row r="8823" spans="45:47">
      <c r="AS8823" s="1"/>
      <c r="AT8823" s="1"/>
      <c r="AU8823" s="1"/>
    </row>
    <row r="8824" spans="45:47">
      <c r="AS8824" s="1"/>
      <c r="AT8824" s="1"/>
      <c r="AU8824" s="1"/>
    </row>
    <row r="8825" spans="45:47">
      <c r="AS8825" s="1"/>
      <c r="AT8825" s="1"/>
      <c r="AU8825" s="1"/>
    </row>
    <row r="8826" spans="45:47">
      <c r="AS8826" s="1"/>
      <c r="AT8826" s="1"/>
      <c r="AU8826" s="1"/>
    </row>
    <row r="8827" spans="45:47">
      <c r="AS8827" s="1"/>
      <c r="AT8827" s="1"/>
      <c r="AU8827" s="1"/>
    </row>
    <row r="8828" spans="45:47">
      <c r="AS8828" s="1"/>
      <c r="AT8828" s="1"/>
      <c r="AU8828" s="1"/>
    </row>
    <row r="8829" spans="45:47">
      <c r="AS8829" s="1"/>
      <c r="AT8829" s="1"/>
      <c r="AU8829" s="1"/>
    </row>
    <row r="8830" spans="45:47">
      <c r="AS8830" s="1"/>
      <c r="AT8830" s="1"/>
      <c r="AU8830" s="1"/>
    </row>
    <row r="8831" spans="45:47">
      <c r="AS8831" s="1"/>
      <c r="AT8831" s="1"/>
      <c r="AU8831" s="1"/>
    </row>
    <row r="8832" spans="45:47">
      <c r="AS8832" s="1"/>
      <c r="AT8832" s="1"/>
      <c r="AU8832" s="1"/>
    </row>
    <row r="8833" spans="45:47">
      <c r="AS8833" s="1"/>
      <c r="AT8833" s="1"/>
      <c r="AU8833" s="1"/>
    </row>
    <row r="8834" spans="45:47">
      <c r="AS8834" s="1"/>
      <c r="AT8834" s="1"/>
      <c r="AU8834" s="1"/>
    </row>
    <row r="8835" spans="45:47">
      <c r="AS8835" s="1"/>
      <c r="AT8835" s="1"/>
      <c r="AU8835" s="1"/>
    </row>
    <row r="8836" spans="45:47">
      <c r="AS8836" s="1"/>
      <c r="AT8836" s="1"/>
      <c r="AU8836" s="1"/>
    </row>
    <row r="8837" spans="45:47">
      <c r="AS8837" s="1"/>
      <c r="AT8837" s="1"/>
      <c r="AU8837" s="1"/>
    </row>
    <row r="8838" spans="45:47">
      <c r="AS8838" s="1"/>
      <c r="AT8838" s="1"/>
      <c r="AU8838" s="1"/>
    </row>
    <row r="8839" spans="45:47">
      <c r="AS8839" s="1"/>
      <c r="AT8839" s="1"/>
      <c r="AU8839" s="1"/>
    </row>
    <row r="8840" spans="45:47">
      <c r="AS8840" s="1"/>
      <c r="AT8840" s="1"/>
      <c r="AU8840" s="1"/>
    </row>
    <row r="8841" spans="45:47">
      <c r="AS8841" s="1"/>
      <c r="AT8841" s="1"/>
      <c r="AU8841" s="1"/>
    </row>
    <row r="8842" spans="45:47">
      <c r="AS8842" s="1"/>
      <c r="AT8842" s="1"/>
      <c r="AU8842" s="1"/>
    </row>
    <row r="8843" spans="45:47">
      <c r="AS8843" s="1"/>
      <c r="AT8843" s="1"/>
      <c r="AU8843" s="1"/>
    </row>
    <row r="8844" spans="45:47">
      <c r="AS8844" s="1"/>
      <c r="AT8844" s="1"/>
      <c r="AU8844" s="1"/>
    </row>
    <row r="8845" spans="45:47">
      <c r="AS8845" s="1"/>
      <c r="AT8845" s="1"/>
      <c r="AU8845" s="1"/>
    </row>
    <row r="8846" spans="45:47">
      <c r="AS8846" s="1"/>
      <c r="AT8846" s="1"/>
      <c r="AU8846" s="1"/>
    </row>
    <row r="8847" spans="45:47">
      <c r="AS8847" s="1"/>
      <c r="AT8847" s="1"/>
      <c r="AU8847" s="1"/>
    </row>
    <row r="8848" spans="45:47">
      <c r="AS8848" s="1"/>
      <c r="AT8848" s="1"/>
      <c r="AU8848" s="1"/>
    </row>
    <row r="8849" spans="45:47">
      <c r="AS8849" s="1"/>
      <c r="AT8849" s="1"/>
      <c r="AU8849" s="1"/>
    </row>
    <row r="8850" spans="45:47">
      <c r="AS8850" s="1"/>
      <c r="AT8850" s="1"/>
      <c r="AU8850" s="1"/>
    </row>
    <row r="8851" spans="45:47">
      <c r="AS8851" s="1"/>
      <c r="AT8851" s="1"/>
      <c r="AU8851" s="1"/>
    </row>
    <row r="8852" spans="45:47">
      <c r="AS8852" s="1"/>
      <c r="AT8852" s="1"/>
      <c r="AU8852" s="1"/>
    </row>
    <row r="8853" spans="45:47">
      <c r="AS8853" s="1"/>
      <c r="AT8853" s="1"/>
      <c r="AU8853" s="1"/>
    </row>
    <row r="8854" spans="45:47">
      <c r="AS8854" s="1"/>
      <c r="AT8854" s="1"/>
      <c r="AU8854" s="1"/>
    </row>
    <row r="8855" spans="45:47">
      <c r="AS8855" s="1"/>
      <c r="AT8855" s="1"/>
      <c r="AU8855" s="1"/>
    </row>
    <row r="8856" spans="45:47">
      <c r="AS8856" s="1"/>
      <c r="AT8856" s="1"/>
      <c r="AU8856" s="1"/>
    </row>
    <row r="8857" spans="45:47">
      <c r="AS8857" s="1"/>
      <c r="AT8857" s="1"/>
      <c r="AU8857" s="1"/>
    </row>
    <row r="8858" spans="45:47">
      <c r="AS8858" s="1"/>
      <c r="AT8858" s="1"/>
      <c r="AU8858" s="1"/>
    </row>
    <row r="8859" spans="45:47">
      <c r="AS8859" s="1"/>
      <c r="AT8859" s="1"/>
      <c r="AU8859" s="1"/>
    </row>
    <row r="8860" spans="45:47">
      <c r="AS8860" s="1"/>
      <c r="AT8860" s="1"/>
      <c r="AU8860" s="1"/>
    </row>
    <row r="8861" spans="45:47">
      <c r="AS8861" s="1"/>
      <c r="AT8861" s="1"/>
      <c r="AU8861" s="1"/>
    </row>
    <row r="8862" spans="45:47">
      <c r="AS8862" s="1"/>
      <c r="AT8862" s="1"/>
      <c r="AU8862" s="1"/>
    </row>
    <row r="8863" spans="45:47">
      <c r="AS8863" s="1"/>
      <c r="AT8863" s="1"/>
      <c r="AU8863" s="1"/>
    </row>
    <row r="8864" spans="45:47">
      <c r="AS8864" s="1"/>
      <c r="AT8864" s="1"/>
      <c r="AU8864" s="1"/>
    </row>
    <row r="8865" spans="45:47">
      <c r="AS8865" s="1"/>
      <c r="AT8865" s="1"/>
      <c r="AU8865" s="1"/>
    </row>
    <row r="8866" spans="45:47">
      <c r="AS8866" s="1"/>
      <c r="AT8866" s="1"/>
      <c r="AU8866" s="1"/>
    </row>
    <row r="8867" spans="45:47">
      <c r="AS8867" s="1"/>
      <c r="AT8867" s="1"/>
      <c r="AU8867" s="1"/>
    </row>
    <row r="8868" spans="45:47">
      <c r="AS8868" s="1"/>
      <c r="AT8868" s="1"/>
      <c r="AU8868" s="1"/>
    </row>
    <row r="8869" spans="45:47">
      <c r="AS8869" s="1"/>
      <c r="AT8869" s="1"/>
      <c r="AU8869" s="1"/>
    </row>
    <row r="8870" spans="45:47">
      <c r="AS8870" s="1"/>
      <c r="AT8870" s="1"/>
      <c r="AU8870" s="1"/>
    </row>
    <row r="8871" spans="45:47">
      <c r="AS8871" s="1"/>
      <c r="AT8871" s="1"/>
      <c r="AU8871" s="1"/>
    </row>
    <row r="8872" spans="45:47">
      <c r="AS8872" s="1"/>
      <c r="AT8872" s="1"/>
      <c r="AU8872" s="1"/>
    </row>
    <row r="8873" spans="45:47">
      <c r="AS8873" s="1"/>
      <c r="AT8873" s="1"/>
      <c r="AU8873" s="1"/>
    </row>
    <row r="8874" spans="45:47">
      <c r="AS8874" s="1"/>
      <c r="AT8874" s="1"/>
      <c r="AU8874" s="1"/>
    </row>
    <row r="8875" spans="45:47">
      <c r="AS8875" s="1"/>
      <c r="AT8875" s="1"/>
      <c r="AU8875" s="1"/>
    </row>
    <row r="8876" spans="45:47">
      <c r="AS8876" s="1"/>
      <c r="AT8876" s="1"/>
      <c r="AU8876" s="1"/>
    </row>
    <row r="8877" spans="45:47">
      <c r="AS8877" s="1"/>
      <c r="AT8877" s="1"/>
      <c r="AU8877" s="1"/>
    </row>
    <row r="8878" spans="45:47">
      <c r="AS8878" s="1"/>
      <c r="AT8878" s="1"/>
      <c r="AU8878" s="1"/>
    </row>
    <row r="8879" spans="45:47">
      <c r="AS8879" s="1"/>
      <c r="AT8879" s="1"/>
      <c r="AU8879" s="1"/>
    </row>
    <row r="8880" spans="45:47">
      <c r="AS8880" s="1"/>
      <c r="AT8880" s="1"/>
      <c r="AU8880" s="1"/>
    </row>
    <row r="8881" spans="45:47">
      <c r="AS8881" s="1"/>
      <c r="AT8881" s="1"/>
      <c r="AU8881" s="1"/>
    </row>
    <row r="8882" spans="45:47">
      <c r="AS8882" s="1"/>
      <c r="AT8882" s="1"/>
      <c r="AU8882" s="1"/>
    </row>
    <row r="8883" spans="45:47">
      <c r="AS8883" s="1"/>
      <c r="AT8883" s="1"/>
      <c r="AU8883" s="1"/>
    </row>
    <row r="8884" spans="45:47">
      <c r="AS8884" s="1"/>
      <c r="AT8884" s="1"/>
      <c r="AU8884" s="1"/>
    </row>
    <row r="8885" spans="45:47">
      <c r="AS8885" s="1"/>
      <c r="AT8885" s="1"/>
      <c r="AU8885" s="1"/>
    </row>
    <row r="8886" spans="45:47">
      <c r="AS8886" s="1"/>
      <c r="AT8886" s="1"/>
      <c r="AU8886" s="1"/>
    </row>
    <row r="8887" spans="45:47">
      <c r="AS8887" s="1"/>
      <c r="AT8887" s="1"/>
      <c r="AU8887" s="1"/>
    </row>
    <row r="8888" spans="45:47">
      <c r="AS8888" s="1"/>
      <c r="AT8888" s="1"/>
      <c r="AU8888" s="1"/>
    </row>
    <row r="8889" spans="45:47">
      <c r="AS8889" s="1"/>
      <c r="AT8889" s="1"/>
      <c r="AU8889" s="1"/>
    </row>
    <row r="8890" spans="45:47">
      <c r="AS8890" s="1"/>
      <c r="AT8890" s="1"/>
      <c r="AU8890" s="1"/>
    </row>
    <row r="8891" spans="45:47">
      <c r="AS8891" s="1"/>
      <c r="AT8891" s="1"/>
      <c r="AU8891" s="1"/>
    </row>
    <row r="8892" spans="45:47">
      <c r="AS8892" s="1"/>
      <c r="AT8892" s="1"/>
      <c r="AU8892" s="1"/>
    </row>
    <row r="8893" spans="45:47">
      <c r="AS8893" s="1"/>
      <c r="AT8893" s="1"/>
      <c r="AU8893" s="1"/>
    </row>
    <row r="8894" spans="45:47">
      <c r="AS8894" s="1"/>
      <c r="AT8894" s="1"/>
      <c r="AU8894" s="1"/>
    </row>
    <row r="8895" spans="45:47">
      <c r="AS8895" s="1"/>
      <c r="AT8895" s="1"/>
      <c r="AU8895" s="1"/>
    </row>
    <row r="8896" spans="45:47">
      <c r="AS8896" s="1"/>
      <c r="AT8896" s="1"/>
      <c r="AU8896" s="1"/>
    </row>
    <row r="8897" spans="45:47">
      <c r="AS8897" s="1"/>
      <c r="AT8897" s="1"/>
      <c r="AU8897" s="1"/>
    </row>
    <row r="8898" spans="45:47">
      <c r="AS8898" s="1"/>
      <c r="AT8898" s="1"/>
      <c r="AU8898" s="1"/>
    </row>
    <row r="8899" spans="45:47">
      <c r="AS8899" s="1"/>
      <c r="AT8899" s="1"/>
      <c r="AU8899" s="1"/>
    </row>
    <row r="8900" spans="45:47">
      <c r="AS8900" s="1"/>
      <c r="AT8900" s="1"/>
      <c r="AU8900" s="1"/>
    </row>
    <row r="8901" spans="45:47">
      <c r="AS8901" s="1"/>
      <c r="AT8901" s="1"/>
      <c r="AU8901" s="1"/>
    </row>
    <row r="8902" spans="45:47">
      <c r="AS8902" s="1"/>
      <c r="AT8902" s="1"/>
      <c r="AU8902" s="1"/>
    </row>
    <row r="8903" spans="45:47">
      <c r="AS8903" s="1"/>
      <c r="AT8903" s="1"/>
      <c r="AU8903" s="1"/>
    </row>
    <row r="8904" spans="45:47">
      <c r="AS8904" s="1"/>
      <c r="AT8904" s="1"/>
      <c r="AU8904" s="1"/>
    </row>
    <row r="8905" spans="45:47">
      <c r="AS8905" s="1"/>
      <c r="AT8905" s="1"/>
      <c r="AU8905" s="1"/>
    </row>
    <row r="8906" spans="45:47">
      <c r="AS8906" s="1"/>
      <c r="AT8906" s="1"/>
      <c r="AU8906" s="1"/>
    </row>
    <row r="8907" spans="45:47">
      <c r="AS8907" s="1"/>
      <c r="AT8907" s="1"/>
      <c r="AU8907" s="1"/>
    </row>
    <row r="8908" spans="45:47">
      <c r="AS8908" s="1"/>
      <c r="AT8908" s="1"/>
      <c r="AU8908" s="1"/>
    </row>
    <row r="8909" spans="45:47">
      <c r="AS8909" s="1"/>
      <c r="AT8909" s="1"/>
      <c r="AU8909" s="1"/>
    </row>
    <row r="8910" spans="45:47">
      <c r="AS8910" s="1"/>
      <c r="AT8910" s="1"/>
      <c r="AU8910" s="1"/>
    </row>
    <row r="8911" spans="45:47">
      <c r="AS8911" s="1"/>
      <c r="AT8911" s="1"/>
      <c r="AU8911" s="1"/>
    </row>
    <row r="8912" spans="45:47">
      <c r="AS8912" s="1"/>
      <c r="AT8912" s="1"/>
      <c r="AU8912" s="1"/>
    </row>
    <row r="8913" spans="45:47">
      <c r="AS8913" s="1"/>
      <c r="AT8913" s="1"/>
      <c r="AU8913" s="1"/>
    </row>
    <row r="8914" spans="45:47">
      <c r="AS8914" s="1"/>
      <c r="AT8914" s="1"/>
      <c r="AU8914" s="1"/>
    </row>
    <row r="8915" spans="45:47">
      <c r="AS8915" s="1"/>
      <c r="AT8915" s="1"/>
      <c r="AU8915" s="1"/>
    </row>
    <row r="8916" spans="45:47">
      <c r="AS8916" s="1"/>
      <c r="AT8916" s="1"/>
      <c r="AU8916" s="1"/>
    </row>
    <row r="8917" spans="45:47">
      <c r="AS8917" s="1"/>
      <c r="AT8917" s="1"/>
      <c r="AU8917" s="1"/>
    </row>
    <row r="8918" spans="45:47">
      <c r="AS8918" s="1"/>
      <c r="AT8918" s="1"/>
      <c r="AU8918" s="1"/>
    </row>
    <row r="8919" spans="45:47">
      <c r="AS8919" s="1"/>
      <c r="AT8919" s="1"/>
      <c r="AU8919" s="1"/>
    </row>
    <row r="8920" spans="45:47">
      <c r="AS8920" s="1"/>
      <c r="AT8920" s="1"/>
      <c r="AU8920" s="1"/>
    </row>
    <row r="8921" spans="45:47">
      <c r="AS8921" s="1"/>
      <c r="AT8921" s="1"/>
      <c r="AU8921" s="1"/>
    </row>
    <row r="8922" spans="45:47">
      <c r="AS8922" s="1"/>
      <c r="AT8922" s="1"/>
      <c r="AU8922" s="1"/>
    </row>
    <row r="8923" spans="45:47">
      <c r="AS8923" s="1"/>
      <c r="AT8923" s="1"/>
      <c r="AU8923" s="1"/>
    </row>
    <row r="8924" spans="45:47">
      <c r="AS8924" s="1"/>
      <c r="AT8924" s="1"/>
      <c r="AU8924" s="1"/>
    </row>
    <row r="8925" spans="45:47">
      <c r="AS8925" s="1"/>
      <c r="AT8925" s="1"/>
      <c r="AU8925" s="1"/>
    </row>
    <row r="8926" spans="45:47">
      <c r="AS8926" s="1"/>
      <c r="AT8926" s="1"/>
      <c r="AU8926" s="1"/>
    </row>
    <row r="8927" spans="45:47">
      <c r="AS8927" s="1"/>
      <c r="AT8927" s="1"/>
      <c r="AU8927" s="1"/>
    </row>
    <row r="8928" spans="45:47">
      <c r="AS8928" s="1"/>
      <c r="AT8928" s="1"/>
      <c r="AU8928" s="1"/>
    </row>
    <row r="8929" spans="45:47">
      <c r="AS8929" s="1"/>
      <c r="AT8929" s="1"/>
      <c r="AU8929" s="1"/>
    </row>
    <row r="8930" spans="45:47">
      <c r="AS8930" s="1"/>
      <c r="AT8930" s="1"/>
      <c r="AU8930" s="1"/>
    </row>
    <row r="8931" spans="45:47">
      <c r="AS8931" s="1"/>
      <c r="AT8931" s="1"/>
      <c r="AU8931" s="1"/>
    </row>
    <row r="8932" spans="45:47">
      <c r="AS8932" s="1"/>
      <c r="AT8932" s="1"/>
      <c r="AU8932" s="1"/>
    </row>
    <row r="8933" spans="45:47">
      <c r="AS8933" s="1"/>
      <c r="AT8933" s="1"/>
      <c r="AU8933" s="1"/>
    </row>
    <row r="8934" spans="45:47">
      <c r="AS8934" s="1"/>
      <c r="AT8934" s="1"/>
      <c r="AU8934" s="1"/>
    </row>
    <row r="8935" spans="45:47">
      <c r="AS8935" s="1"/>
      <c r="AT8935" s="1"/>
      <c r="AU8935" s="1"/>
    </row>
    <row r="8936" spans="45:47">
      <c r="AS8936" s="1"/>
      <c r="AT8936" s="1"/>
      <c r="AU8936" s="1"/>
    </row>
    <row r="8937" spans="45:47">
      <c r="AS8937" s="1"/>
      <c r="AT8937" s="1"/>
      <c r="AU8937" s="1"/>
    </row>
    <row r="8938" spans="45:47">
      <c r="AS8938" s="1"/>
      <c r="AT8938" s="1"/>
      <c r="AU8938" s="1"/>
    </row>
    <row r="8939" spans="45:47">
      <c r="AS8939" s="1"/>
      <c r="AT8939" s="1"/>
      <c r="AU8939" s="1"/>
    </row>
    <row r="8940" spans="45:47">
      <c r="AS8940" s="1"/>
      <c r="AT8940" s="1"/>
      <c r="AU8940" s="1"/>
    </row>
    <row r="8941" spans="45:47">
      <c r="AS8941" s="1"/>
      <c r="AT8941" s="1"/>
      <c r="AU8941" s="1"/>
    </row>
    <row r="8942" spans="45:47">
      <c r="AS8942" s="1"/>
      <c r="AT8942" s="1"/>
      <c r="AU8942" s="1"/>
    </row>
    <row r="8943" spans="45:47">
      <c r="AS8943" s="1"/>
      <c r="AT8943" s="1"/>
      <c r="AU8943" s="1"/>
    </row>
    <row r="8944" spans="45:47">
      <c r="AS8944" s="1"/>
      <c r="AT8944" s="1"/>
      <c r="AU8944" s="1"/>
    </row>
    <row r="8945" spans="45:47">
      <c r="AS8945" s="1"/>
      <c r="AT8945" s="1"/>
      <c r="AU8945" s="1"/>
    </row>
    <row r="8946" spans="45:47">
      <c r="AS8946" s="1"/>
      <c r="AT8946" s="1"/>
      <c r="AU8946" s="1"/>
    </row>
    <row r="8947" spans="45:47">
      <c r="AS8947" s="1"/>
      <c r="AT8947" s="1"/>
      <c r="AU8947" s="1"/>
    </row>
    <row r="8948" spans="45:47">
      <c r="AS8948" s="1"/>
      <c r="AT8948" s="1"/>
      <c r="AU8948" s="1"/>
    </row>
    <row r="8949" spans="45:47">
      <c r="AS8949" s="1"/>
      <c r="AT8949" s="1"/>
      <c r="AU8949" s="1"/>
    </row>
    <row r="8950" spans="45:47">
      <c r="AS8950" s="1"/>
      <c r="AT8950" s="1"/>
      <c r="AU8950" s="1"/>
    </row>
    <row r="8951" spans="45:47">
      <c r="AS8951" s="1"/>
      <c r="AT8951" s="1"/>
      <c r="AU8951" s="1"/>
    </row>
    <row r="8952" spans="45:47">
      <c r="AS8952" s="1"/>
      <c r="AT8952" s="1"/>
      <c r="AU8952" s="1"/>
    </row>
    <row r="8953" spans="45:47">
      <c r="AS8953" s="1"/>
      <c r="AT8953" s="1"/>
      <c r="AU8953" s="1"/>
    </row>
    <row r="8954" spans="45:47">
      <c r="AS8954" s="1"/>
      <c r="AT8954" s="1"/>
      <c r="AU8954" s="1"/>
    </row>
    <row r="8955" spans="45:47">
      <c r="AS8955" s="1"/>
      <c r="AT8955" s="1"/>
      <c r="AU8955" s="1"/>
    </row>
    <row r="8956" spans="45:47">
      <c r="AS8956" s="1"/>
      <c r="AT8956" s="1"/>
      <c r="AU8956" s="1"/>
    </row>
    <row r="8957" spans="45:47">
      <c r="AS8957" s="1"/>
      <c r="AT8957" s="1"/>
      <c r="AU8957" s="1"/>
    </row>
    <row r="8958" spans="45:47">
      <c r="AS8958" s="1"/>
      <c r="AT8958" s="1"/>
      <c r="AU8958" s="1"/>
    </row>
    <row r="8959" spans="45:47">
      <c r="AS8959" s="1"/>
      <c r="AT8959" s="1"/>
      <c r="AU8959" s="1"/>
    </row>
    <row r="8960" spans="45:47">
      <c r="AS8960" s="1"/>
      <c r="AT8960" s="1"/>
      <c r="AU8960" s="1"/>
    </row>
    <row r="8961" spans="45:47">
      <c r="AS8961" s="1"/>
      <c r="AT8961" s="1"/>
      <c r="AU8961" s="1"/>
    </row>
    <row r="8962" spans="45:47">
      <c r="AS8962" s="1"/>
      <c r="AT8962" s="1"/>
      <c r="AU8962" s="1"/>
    </row>
    <row r="8963" spans="45:47">
      <c r="AS8963" s="1"/>
      <c r="AT8963" s="1"/>
      <c r="AU8963" s="1"/>
    </row>
    <row r="8964" spans="45:47">
      <c r="AS8964" s="1"/>
      <c r="AT8964" s="1"/>
      <c r="AU8964" s="1"/>
    </row>
    <row r="8965" spans="45:47">
      <c r="AS8965" s="1"/>
      <c r="AT8965" s="1"/>
      <c r="AU8965" s="1"/>
    </row>
    <row r="8966" spans="45:47">
      <c r="AS8966" s="1"/>
      <c r="AT8966" s="1"/>
      <c r="AU8966" s="1"/>
    </row>
    <row r="8967" spans="45:47">
      <c r="AS8967" s="1"/>
      <c r="AT8967" s="1"/>
      <c r="AU8967" s="1"/>
    </row>
    <row r="8968" spans="45:47">
      <c r="AS8968" s="1"/>
      <c r="AT8968" s="1"/>
      <c r="AU8968" s="1"/>
    </row>
    <row r="8969" spans="45:47">
      <c r="AS8969" s="1"/>
      <c r="AT8969" s="1"/>
      <c r="AU8969" s="1"/>
    </row>
    <row r="8970" spans="45:47">
      <c r="AS8970" s="1"/>
      <c r="AT8970" s="1"/>
      <c r="AU8970" s="1"/>
    </row>
    <row r="8971" spans="45:47">
      <c r="AS8971" s="1"/>
      <c r="AT8971" s="1"/>
      <c r="AU8971" s="1"/>
    </row>
    <row r="8972" spans="45:47">
      <c r="AS8972" s="1"/>
      <c r="AT8972" s="1"/>
      <c r="AU8972" s="1"/>
    </row>
    <row r="8973" spans="45:47">
      <c r="AS8973" s="1"/>
      <c r="AT8973" s="1"/>
      <c r="AU8973" s="1"/>
    </row>
    <row r="8974" spans="45:47">
      <c r="AS8974" s="1"/>
      <c r="AT8974" s="1"/>
      <c r="AU8974" s="1"/>
    </row>
    <row r="8975" spans="45:47">
      <c r="AS8975" s="1"/>
      <c r="AT8975" s="1"/>
      <c r="AU8975" s="1"/>
    </row>
    <row r="8976" spans="45:47">
      <c r="AS8976" s="1"/>
      <c r="AT8976" s="1"/>
      <c r="AU8976" s="1"/>
    </row>
    <row r="8977" spans="45:47">
      <c r="AS8977" s="1"/>
      <c r="AT8977" s="1"/>
      <c r="AU8977" s="1"/>
    </row>
    <row r="8978" spans="45:47">
      <c r="AS8978" s="1"/>
      <c r="AT8978" s="1"/>
      <c r="AU8978" s="1"/>
    </row>
    <row r="8979" spans="45:47">
      <c r="AS8979" s="1"/>
      <c r="AT8979" s="1"/>
      <c r="AU8979" s="1"/>
    </row>
    <row r="8980" spans="45:47">
      <c r="AS8980" s="1"/>
      <c r="AT8980" s="1"/>
      <c r="AU8980" s="1"/>
    </row>
    <row r="8981" spans="45:47">
      <c r="AS8981" s="1"/>
      <c r="AT8981" s="1"/>
      <c r="AU8981" s="1"/>
    </row>
    <row r="8982" spans="45:47">
      <c r="AS8982" s="1"/>
      <c r="AT8982" s="1"/>
      <c r="AU8982" s="1"/>
    </row>
    <row r="8983" spans="45:47">
      <c r="AS8983" s="1"/>
      <c r="AT8983" s="1"/>
      <c r="AU8983" s="1"/>
    </row>
    <row r="8984" spans="45:47">
      <c r="AS8984" s="1"/>
      <c r="AT8984" s="1"/>
      <c r="AU8984" s="1"/>
    </row>
    <row r="8985" spans="45:47">
      <c r="AS8985" s="1"/>
      <c r="AT8985" s="1"/>
      <c r="AU8985" s="1"/>
    </row>
    <row r="8986" spans="45:47">
      <c r="AS8986" s="1"/>
      <c r="AT8986" s="1"/>
      <c r="AU8986" s="1"/>
    </row>
    <row r="8987" spans="45:47">
      <c r="AS8987" s="1"/>
      <c r="AT8987" s="1"/>
      <c r="AU8987" s="1"/>
    </row>
    <row r="8988" spans="45:47">
      <c r="AS8988" s="1"/>
      <c r="AT8988" s="1"/>
      <c r="AU8988" s="1"/>
    </row>
    <row r="8989" spans="45:47">
      <c r="AS8989" s="1"/>
      <c r="AT8989" s="1"/>
      <c r="AU8989" s="1"/>
    </row>
    <row r="8990" spans="45:47">
      <c r="AS8990" s="1"/>
      <c r="AT8990" s="1"/>
      <c r="AU8990" s="1"/>
    </row>
    <row r="8991" spans="45:47">
      <c r="AS8991" s="1"/>
      <c r="AT8991" s="1"/>
      <c r="AU8991" s="1"/>
    </row>
    <row r="8992" spans="45:47">
      <c r="AS8992" s="1"/>
      <c r="AT8992" s="1"/>
      <c r="AU8992" s="1"/>
    </row>
    <row r="8993" spans="45:47">
      <c r="AS8993" s="1"/>
      <c r="AT8993" s="1"/>
      <c r="AU8993" s="1"/>
    </row>
    <row r="8994" spans="45:47">
      <c r="AS8994" s="1"/>
      <c r="AT8994" s="1"/>
      <c r="AU8994" s="1"/>
    </row>
    <row r="8995" spans="45:47">
      <c r="AS8995" s="1"/>
      <c r="AT8995" s="1"/>
      <c r="AU8995" s="1"/>
    </row>
    <row r="8996" spans="45:47">
      <c r="AS8996" s="1"/>
      <c r="AT8996" s="1"/>
      <c r="AU8996" s="1"/>
    </row>
    <row r="8997" spans="45:47">
      <c r="AS8997" s="1"/>
      <c r="AT8997" s="1"/>
      <c r="AU8997" s="1"/>
    </row>
    <row r="8998" spans="45:47">
      <c r="AS8998" s="1"/>
      <c r="AT8998" s="1"/>
      <c r="AU8998" s="1"/>
    </row>
    <row r="8999" spans="45:47">
      <c r="AS8999" s="1"/>
      <c r="AT8999" s="1"/>
      <c r="AU8999" s="1"/>
    </row>
    <row r="9000" spans="45:47">
      <c r="AS9000" s="1"/>
      <c r="AT9000" s="1"/>
      <c r="AU9000" s="1"/>
    </row>
    <row r="9001" spans="45:47">
      <c r="AS9001" s="1"/>
      <c r="AT9001" s="1"/>
      <c r="AU9001" s="1"/>
    </row>
    <row r="9002" spans="45:47">
      <c r="AS9002" s="1"/>
      <c r="AT9002" s="1"/>
      <c r="AU9002" s="1"/>
    </row>
    <row r="9003" spans="45:47">
      <c r="AS9003" s="1"/>
      <c r="AT9003" s="1"/>
      <c r="AU9003" s="1"/>
    </row>
    <row r="9004" spans="45:47">
      <c r="AS9004" s="1"/>
      <c r="AT9004" s="1"/>
      <c r="AU9004" s="1"/>
    </row>
    <row r="9005" spans="45:47">
      <c r="AS9005" s="1"/>
      <c r="AT9005" s="1"/>
      <c r="AU9005" s="1"/>
    </row>
    <row r="9006" spans="45:47">
      <c r="AS9006" s="1"/>
      <c r="AT9006" s="1"/>
      <c r="AU9006" s="1"/>
    </row>
    <row r="9007" spans="45:47">
      <c r="AS9007" s="1"/>
      <c r="AT9007" s="1"/>
      <c r="AU9007" s="1"/>
    </row>
    <row r="9008" spans="45:47">
      <c r="AS9008" s="1"/>
      <c r="AT9008" s="1"/>
      <c r="AU9008" s="1"/>
    </row>
    <row r="9009" spans="45:47">
      <c r="AS9009" s="1"/>
      <c r="AT9009" s="1"/>
      <c r="AU9009" s="1"/>
    </row>
    <row r="9010" spans="45:47">
      <c r="AS9010" s="1"/>
      <c r="AT9010" s="1"/>
      <c r="AU9010" s="1"/>
    </row>
    <row r="9011" spans="45:47">
      <c r="AS9011" s="1"/>
      <c r="AT9011" s="1"/>
      <c r="AU9011" s="1"/>
    </row>
    <row r="9012" spans="45:47">
      <c r="AS9012" s="1"/>
      <c r="AT9012" s="1"/>
      <c r="AU9012" s="1"/>
    </row>
    <row r="9013" spans="45:47">
      <c r="AS9013" s="1"/>
      <c r="AT9013" s="1"/>
      <c r="AU9013" s="1"/>
    </row>
    <row r="9014" spans="45:47">
      <c r="AS9014" s="1"/>
      <c r="AT9014" s="1"/>
      <c r="AU9014" s="1"/>
    </row>
    <row r="9015" spans="45:47">
      <c r="AS9015" s="1"/>
      <c r="AT9015" s="1"/>
      <c r="AU9015" s="1"/>
    </row>
    <row r="9016" spans="45:47">
      <c r="AS9016" s="1"/>
      <c r="AT9016" s="1"/>
      <c r="AU9016" s="1"/>
    </row>
    <row r="9017" spans="45:47">
      <c r="AS9017" s="1"/>
      <c r="AT9017" s="1"/>
      <c r="AU9017" s="1"/>
    </row>
    <row r="9018" spans="45:47">
      <c r="AS9018" s="1"/>
      <c r="AT9018" s="1"/>
      <c r="AU9018" s="1"/>
    </row>
    <row r="9019" spans="45:47">
      <c r="AS9019" s="1"/>
      <c r="AT9019" s="1"/>
      <c r="AU9019" s="1"/>
    </row>
    <row r="9020" spans="45:47">
      <c r="AS9020" s="1"/>
      <c r="AT9020" s="1"/>
      <c r="AU9020" s="1"/>
    </row>
    <row r="9021" spans="45:47">
      <c r="AS9021" s="1"/>
      <c r="AT9021" s="1"/>
      <c r="AU9021" s="1"/>
    </row>
    <row r="9022" spans="45:47">
      <c r="AS9022" s="1"/>
      <c r="AT9022" s="1"/>
      <c r="AU9022" s="1"/>
    </row>
    <row r="9023" spans="45:47">
      <c r="AS9023" s="1"/>
      <c r="AT9023" s="1"/>
      <c r="AU9023" s="1"/>
    </row>
    <row r="9024" spans="45:47">
      <c r="AS9024" s="1"/>
      <c r="AT9024" s="1"/>
      <c r="AU9024" s="1"/>
    </row>
    <row r="9025" spans="45:47">
      <c r="AS9025" s="1"/>
      <c r="AT9025" s="1"/>
      <c r="AU9025" s="1"/>
    </row>
    <row r="9026" spans="45:47">
      <c r="AS9026" s="1"/>
      <c r="AT9026" s="1"/>
      <c r="AU9026" s="1"/>
    </row>
    <row r="9027" spans="45:47">
      <c r="AS9027" s="1"/>
      <c r="AT9027" s="1"/>
      <c r="AU9027" s="1"/>
    </row>
    <row r="9028" spans="45:47">
      <c r="AS9028" s="1"/>
      <c r="AT9028" s="1"/>
      <c r="AU9028" s="1"/>
    </row>
    <row r="9029" spans="45:47">
      <c r="AS9029" s="1"/>
      <c r="AT9029" s="1"/>
      <c r="AU9029" s="1"/>
    </row>
    <row r="9030" spans="45:47">
      <c r="AS9030" s="1"/>
      <c r="AT9030" s="1"/>
      <c r="AU9030" s="1"/>
    </row>
    <row r="9031" spans="45:47">
      <c r="AS9031" s="1"/>
      <c r="AT9031" s="1"/>
      <c r="AU9031" s="1"/>
    </row>
    <row r="9032" spans="45:47">
      <c r="AS9032" s="1"/>
      <c r="AT9032" s="1"/>
      <c r="AU9032" s="1"/>
    </row>
    <row r="9033" spans="45:47">
      <c r="AS9033" s="1"/>
      <c r="AT9033" s="1"/>
      <c r="AU9033" s="1"/>
    </row>
    <row r="9034" spans="45:47">
      <c r="AS9034" s="1"/>
      <c r="AT9034" s="1"/>
      <c r="AU9034" s="1"/>
    </row>
    <row r="9035" spans="45:47">
      <c r="AS9035" s="1"/>
      <c r="AT9035" s="1"/>
      <c r="AU9035" s="1"/>
    </row>
    <row r="9036" spans="45:47">
      <c r="AS9036" s="1"/>
      <c r="AT9036" s="1"/>
      <c r="AU9036" s="1"/>
    </row>
    <row r="9037" spans="45:47">
      <c r="AS9037" s="1"/>
      <c r="AT9037" s="1"/>
      <c r="AU9037" s="1"/>
    </row>
    <row r="9038" spans="45:47">
      <c r="AS9038" s="1"/>
      <c r="AT9038" s="1"/>
      <c r="AU9038" s="1"/>
    </row>
    <row r="9039" spans="45:47">
      <c r="AS9039" s="1"/>
      <c r="AT9039" s="1"/>
      <c r="AU9039" s="1"/>
    </row>
    <row r="9040" spans="45:47">
      <c r="AS9040" s="1"/>
      <c r="AT9040" s="1"/>
      <c r="AU9040" s="1"/>
    </row>
    <row r="9041" spans="45:47">
      <c r="AS9041" s="1"/>
      <c r="AT9041" s="1"/>
      <c r="AU9041" s="1"/>
    </row>
    <row r="9042" spans="45:47">
      <c r="AS9042" s="1"/>
      <c r="AT9042" s="1"/>
      <c r="AU9042" s="1"/>
    </row>
    <row r="9043" spans="45:47">
      <c r="AS9043" s="1"/>
      <c r="AT9043" s="1"/>
      <c r="AU9043" s="1"/>
    </row>
    <row r="9044" spans="45:47">
      <c r="AS9044" s="1"/>
      <c r="AT9044" s="1"/>
      <c r="AU9044" s="1"/>
    </row>
    <row r="9045" spans="45:47">
      <c r="AS9045" s="1"/>
      <c r="AT9045" s="1"/>
      <c r="AU9045" s="1"/>
    </row>
    <row r="9046" spans="45:47">
      <c r="AS9046" s="1"/>
      <c r="AT9046" s="1"/>
      <c r="AU9046" s="1"/>
    </row>
    <row r="9047" spans="45:47">
      <c r="AS9047" s="1"/>
      <c r="AT9047" s="1"/>
      <c r="AU9047" s="1"/>
    </row>
    <row r="9048" spans="45:47">
      <c r="AS9048" s="1"/>
      <c r="AT9048" s="1"/>
      <c r="AU9048" s="1"/>
    </row>
    <row r="9049" spans="45:47">
      <c r="AS9049" s="1"/>
      <c r="AT9049" s="1"/>
      <c r="AU9049" s="1"/>
    </row>
    <row r="9050" spans="45:47">
      <c r="AS9050" s="1"/>
      <c r="AT9050" s="1"/>
      <c r="AU9050" s="1"/>
    </row>
    <row r="9051" spans="45:47">
      <c r="AS9051" s="1"/>
      <c r="AT9051" s="1"/>
      <c r="AU9051" s="1"/>
    </row>
    <row r="9052" spans="45:47">
      <c r="AS9052" s="1"/>
      <c r="AT9052" s="1"/>
      <c r="AU9052" s="1"/>
    </row>
    <row r="9053" spans="45:47">
      <c r="AS9053" s="1"/>
      <c r="AT9053" s="1"/>
      <c r="AU9053" s="1"/>
    </row>
    <row r="9054" spans="45:47">
      <c r="AS9054" s="1"/>
      <c r="AT9054" s="1"/>
      <c r="AU9054" s="1"/>
    </row>
    <row r="9055" spans="45:47">
      <c r="AS9055" s="1"/>
      <c r="AT9055" s="1"/>
      <c r="AU9055" s="1"/>
    </row>
    <row r="9056" spans="45:47">
      <c r="AS9056" s="1"/>
      <c r="AT9056" s="1"/>
      <c r="AU9056" s="1"/>
    </row>
    <row r="9057" spans="45:47">
      <c r="AS9057" s="1"/>
      <c r="AT9057" s="1"/>
      <c r="AU9057" s="1"/>
    </row>
    <row r="9058" spans="45:47">
      <c r="AS9058" s="1"/>
      <c r="AT9058" s="1"/>
      <c r="AU9058" s="1"/>
    </row>
    <row r="9059" spans="45:47">
      <c r="AS9059" s="1"/>
      <c r="AT9059" s="1"/>
      <c r="AU9059" s="1"/>
    </row>
    <row r="9060" spans="45:47">
      <c r="AS9060" s="1"/>
      <c r="AT9060" s="1"/>
      <c r="AU9060" s="1"/>
    </row>
    <row r="9061" spans="45:47">
      <c r="AS9061" s="1"/>
      <c r="AT9061" s="1"/>
      <c r="AU9061" s="1"/>
    </row>
    <row r="9062" spans="45:47">
      <c r="AS9062" s="1"/>
      <c r="AT9062" s="1"/>
      <c r="AU9062" s="1"/>
    </row>
    <row r="9063" spans="45:47">
      <c r="AS9063" s="1"/>
      <c r="AT9063" s="1"/>
      <c r="AU9063" s="1"/>
    </row>
    <row r="9064" spans="45:47">
      <c r="AS9064" s="1"/>
      <c r="AT9064" s="1"/>
      <c r="AU9064" s="1"/>
    </row>
    <row r="9065" spans="45:47">
      <c r="AS9065" s="1"/>
      <c r="AT9065" s="1"/>
      <c r="AU9065" s="1"/>
    </row>
    <row r="9066" spans="45:47">
      <c r="AS9066" s="1"/>
      <c r="AT9066" s="1"/>
      <c r="AU9066" s="1"/>
    </row>
    <row r="9067" spans="45:47">
      <c r="AS9067" s="1"/>
      <c r="AT9067" s="1"/>
      <c r="AU9067" s="1"/>
    </row>
    <row r="9068" spans="45:47">
      <c r="AS9068" s="1"/>
      <c r="AT9068" s="1"/>
      <c r="AU9068" s="1"/>
    </row>
    <row r="9069" spans="45:47">
      <c r="AS9069" s="1"/>
      <c r="AT9069" s="1"/>
      <c r="AU9069" s="1"/>
    </row>
    <row r="9070" spans="45:47">
      <c r="AS9070" s="1"/>
      <c r="AT9070" s="1"/>
      <c r="AU9070" s="1"/>
    </row>
    <row r="9071" spans="45:47">
      <c r="AS9071" s="1"/>
      <c r="AT9071" s="1"/>
      <c r="AU9071" s="1"/>
    </row>
    <row r="9072" spans="45:47">
      <c r="AS9072" s="1"/>
      <c r="AT9072" s="1"/>
      <c r="AU9072" s="1"/>
    </row>
    <row r="9073" spans="45:47">
      <c r="AS9073" s="1"/>
      <c r="AT9073" s="1"/>
      <c r="AU9073" s="1"/>
    </row>
    <row r="9074" spans="45:47">
      <c r="AS9074" s="1"/>
      <c r="AT9074" s="1"/>
      <c r="AU9074" s="1"/>
    </row>
    <row r="9075" spans="45:47">
      <c r="AS9075" s="1"/>
      <c r="AT9075" s="1"/>
      <c r="AU9075" s="1"/>
    </row>
    <row r="9076" spans="45:47">
      <c r="AS9076" s="1"/>
      <c r="AT9076" s="1"/>
      <c r="AU9076" s="1"/>
    </row>
    <row r="9077" spans="45:47">
      <c r="AS9077" s="1"/>
      <c r="AT9077" s="1"/>
      <c r="AU9077" s="1"/>
    </row>
    <row r="9078" spans="45:47">
      <c r="AS9078" s="1"/>
      <c r="AT9078" s="1"/>
      <c r="AU9078" s="1"/>
    </row>
    <row r="9079" spans="45:47">
      <c r="AS9079" s="1"/>
      <c r="AT9079" s="1"/>
      <c r="AU9079" s="1"/>
    </row>
    <row r="9080" spans="45:47">
      <c r="AS9080" s="1"/>
      <c r="AT9080" s="1"/>
      <c r="AU9080" s="1"/>
    </row>
    <row r="9081" spans="45:47">
      <c r="AS9081" s="1"/>
      <c r="AT9081" s="1"/>
      <c r="AU9081" s="1"/>
    </row>
    <row r="9082" spans="45:47">
      <c r="AS9082" s="1"/>
      <c r="AT9082" s="1"/>
      <c r="AU9082" s="1"/>
    </row>
    <row r="9083" spans="45:47">
      <c r="AS9083" s="1"/>
      <c r="AT9083" s="1"/>
      <c r="AU9083" s="1"/>
    </row>
    <row r="9084" spans="45:47">
      <c r="AS9084" s="1"/>
      <c r="AT9084" s="1"/>
      <c r="AU9084" s="1"/>
    </row>
    <row r="9085" spans="45:47">
      <c r="AS9085" s="1"/>
      <c r="AT9085" s="1"/>
      <c r="AU9085" s="1"/>
    </row>
    <row r="9086" spans="45:47">
      <c r="AS9086" s="1"/>
      <c r="AT9086" s="1"/>
      <c r="AU9086" s="1"/>
    </row>
    <row r="9087" spans="45:47">
      <c r="AS9087" s="1"/>
      <c r="AT9087" s="1"/>
      <c r="AU9087" s="1"/>
    </row>
    <row r="9088" spans="45:47">
      <c r="AS9088" s="1"/>
      <c r="AT9088" s="1"/>
      <c r="AU9088" s="1"/>
    </row>
    <row r="9089" spans="45:47">
      <c r="AS9089" s="1"/>
      <c r="AT9089" s="1"/>
      <c r="AU9089" s="1"/>
    </row>
    <row r="9090" spans="45:47">
      <c r="AS9090" s="1"/>
      <c r="AT9090" s="1"/>
      <c r="AU9090" s="1"/>
    </row>
    <row r="9091" spans="45:47">
      <c r="AS9091" s="1"/>
      <c r="AT9091" s="1"/>
      <c r="AU9091" s="1"/>
    </row>
    <row r="9092" spans="45:47">
      <c r="AS9092" s="1"/>
      <c r="AT9092" s="1"/>
      <c r="AU9092" s="1"/>
    </row>
    <row r="9093" spans="45:47">
      <c r="AS9093" s="1"/>
      <c r="AT9093" s="1"/>
      <c r="AU9093" s="1"/>
    </row>
    <row r="9094" spans="45:47">
      <c r="AS9094" s="1"/>
      <c r="AT9094" s="1"/>
      <c r="AU9094" s="1"/>
    </row>
    <row r="9095" spans="45:47">
      <c r="AS9095" s="1"/>
      <c r="AT9095" s="1"/>
      <c r="AU9095" s="1"/>
    </row>
    <row r="9096" spans="45:47">
      <c r="AS9096" s="1"/>
      <c r="AT9096" s="1"/>
      <c r="AU9096" s="1"/>
    </row>
    <row r="9097" spans="45:47">
      <c r="AS9097" s="1"/>
      <c r="AT9097" s="1"/>
      <c r="AU9097" s="1"/>
    </row>
    <row r="9098" spans="45:47">
      <c r="AS9098" s="1"/>
      <c r="AT9098" s="1"/>
      <c r="AU9098" s="1"/>
    </row>
    <row r="9099" spans="45:47">
      <c r="AS9099" s="1"/>
      <c r="AT9099" s="1"/>
      <c r="AU9099" s="1"/>
    </row>
    <row r="9100" spans="45:47">
      <c r="AS9100" s="1"/>
      <c r="AT9100" s="1"/>
      <c r="AU9100" s="1"/>
    </row>
    <row r="9101" spans="45:47">
      <c r="AS9101" s="1"/>
      <c r="AT9101" s="1"/>
      <c r="AU9101" s="1"/>
    </row>
    <row r="9102" spans="45:47">
      <c r="AS9102" s="1"/>
      <c r="AT9102" s="1"/>
      <c r="AU9102" s="1"/>
    </row>
    <row r="9103" spans="45:47">
      <c r="AS9103" s="1"/>
      <c r="AT9103" s="1"/>
      <c r="AU9103" s="1"/>
    </row>
    <row r="9104" spans="45:47">
      <c r="AS9104" s="1"/>
      <c r="AT9104" s="1"/>
      <c r="AU9104" s="1"/>
    </row>
    <row r="9105" spans="45:47">
      <c r="AS9105" s="1"/>
      <c r="AT9105" s="1"/>
      <c r="AU9105" s="1"/>
    </row>
    <row r="9106" spans="45:47">
      <c r="AS9106" s="1"/>
      <c r="AT9106" s="1"/>
      <c r="AU9106" s="1"/>
    </row>
    <row r="9107" spans="45:47">
      <c r="AS9107" s="1"/>
      <c r="AT9107" s="1"/>
      <c r="AU9107" s="1"/>
    </row>
    <row r="9108" spans="45:47">
      <c r="AS9108" s="1"/>
      <c r="AT9108" s="1"/>
      <c r="AU9108" s="1"/>
    </row>
    <row r="9109" spans="45:47">
      <c r="AS9109" s="1"/>
      <c r="AT9109" s="1"/>
      <c r="AU9109" s="1"/>
    </row>
    <row r="9110" spans="45:47">
      <c r="AS9110" s="1"/>
      <c r="AT9110" s="1"/>
      <c r="AU9110" s="1"/>
    </row>
    <row r="9111" spans="45:47">
      <c r="AS9111" s="1"/>
      <c r="AT9111" s="1"/>
      <c r="AU9111" s="1"/>
    </row>
    <row r="9112" spans="45:47">
      <c r="AS9112" s="1"/>
      <c r="AT9112" s="1"/>
      <c r="AU9112" s="1"/>
    </row>
    <row r="9113" spans="45:47">
      <c r="AS9113" s="1"/>
      <c r="AT9113" s="1"/>
      <c r="AU9113" s="1"/>
    </row>
    <row r="9114" spans="45:47">
      <c r="AS9114" s="1"/>
      <c r="AT9114" s="1"/>
      <c r="AU9114" s="1"/>
    </row>
    <row r="9115" spans="45:47">
      <c r="AS9115" s="1"/>
      <c r="AT9115" s="1"/>
      <c r="AU9115" s="1"/>
    </row>
    <row r="9116" spans="45:47">
      <c r="AS9116" s="1"/>
      <c r="AT9116" s="1"/>
      <c r="AU9116" s="1"/>
    </row>
    <row r="9117" spans="45:47">
      <c r="AS9117" s="1"/>
      <c r="AT9117" s="1"/>
      <c r="AU9117" s="1"/>
    </row>
    <row r="9118" spans="45:47">
      <c r="AS9118" s="1"/>
      <c r="AT9118" s="1"/>
      <c r="AU9118" s="1"/>
    </row>
    <row r="9119" spans="45:47">
      <c r="AS9119" s="1"/>
      <c r="AT9119" s="1"/>
      <c r="AU9119" s="1"/>
    </row>
    <row r="9120" spans="45:47">
      <c r="AS9120" s="1"/>
      <c r="AT9120" s="1"/>
      <c r="AU9120" s="1"/>
    </row>
    <row r="9121" spans="45:47">
      <c r="AS9121" s="1"/>
      <c r="AT9121" s="1"/>
      <c r="AU9121" s="1"/>
    </row>
    <row r="9122" spans="45:47">
      <c r="AS9122" s="1"/>
      <c r="AT9122" s="1"/>
      <c r="AU9122" s="1"/>
    </row>
    <row r="9123" spans="45:47">
      <c r="AS9123" s="1"/>
      <c r="AT9123" s="1"/>
      <c r="AU9123" s="1"/>
    </row>
    <row r="9124" spans="45:47">
      <c r="AS9124" s="1"/>
      <c r="AT9124" s="1"/>
      <c r="AU9124" s="1"/>
    </row>
    <row r="9125" spans="45:47">
      <c r="AS9125" s="1"/>
      <c r="AT9125" s="1"/>
      <c r="AU9125" s="1"/>
    </row>
    <row r="9126" spans="45:47">
      <c r="AS9126" s="1"/>
      <c r="AT9126" s="1"/>
      <c r="AU9126" s="1"/>
    </row>
    <row r="9127" spans="45:47">
      <c r="AS9127" s="1"/>
      <c r="AT9127" s="1"/>
      <c r="AU9127" s="1"/>
    </row>
    <row r="9128" spans="45:47">
      <c r="AS9128" s="1"/>
      <c r="AT9128" s="1"/>
      <c r="AU9128" s="1"/>
    </row>
    <row r="9129" spans="45:47">
      <c r="AS9129" s="1"/>
      <c r="AT9129" s="1"/>
      <c r="AU9129" s="1"/>
    </row>
    <row r="9130" spans="45:47">
      <c r="AS9130" s="1"/>
      <c r="AT9130" s="1"/>
      <c r="AU9130" s="1"/>
    </row>
    <row r="9131" spans="45:47">
      <c r="AS9131" s="1"/>
      <c r="AT9131" s="1"/>
      <c r="AU9131" s="1"/>
    </row>
    <row r="9132" spans="45:47">
      <c r="AS9132" s="1"/>
      <c r="AT9132" s="1"/>
      <c r="AU9132" s="1"/>
    </row>
    <row r="9133" spans="45:47">
      <c r="AS9133" s="1"/>
      <c r="AT9133" s="1"/>
      <c r="AU9133" s="1"/>
    </row>
    <row r="9134" spans="45:47">
      <c r="AS9134" s="1"/>
      <c r="AT9134" s="1"/>
      <c r="AU9134" s="1"/>
    </row>
    <row r="9135" spans="45:47">
      <c r="AS9135" s="1"/>
      <c r="AT9135" s="1"/>
      <c r="AU9135" s="1"/>
    </row>
    <row r="9136" spans="45:47">
      <c r="AS9136" s="1"/>
      <c r="AT9136" s="1"/>
      <c r="AU9136" s="1"/>
    </row>
    <row r="9137" spans="45:47">
      <c r="AS9137" s="1"/>
      <c r="AT9137" s="1"/>
      <c r="AU9137" s="1"/>
    </row>
    <row r="9138" spans="45:47">
      <c r="AS9138" s="1"/>
      <c r="AT9138" s="1"/>
      <c r="AU9138" s="1"/>
    </row>
    <row r="9139" spans="45:47">
      <c r="AS9139" s="1"/>
      <c r="AT9139" s="1"/>
      <c r="AU9139" s="1"/>
    </row>
    <row r="9140" spans="45:47">
      <c r="AS9140" s="1"/>
      <c r="AT9140" s="1"/>
      <c r="AU9140" s="1"/>
    </row>
    <row r="9141" spans="45:47">
      <c r="AS9141" s="1"/>
      <c r="AT9141" s="1"/>
      <c r="AU9141" s="1"/>
    </row>
    <row r="9142" spans="45:47">
      <c r="AS9142" s="1"/>
      <c r="AT9142" s="1"/>
      <c r="AU9142" s="1"/>
    </row>
    <row r="9143" spans="45:47">
      <c r="AS9143" s="1"/>
      <c r="AT9143" s="1"/>
      <c r="AU9143" s="1"/>
    </row>
    <row r="9144" spans="45:47">
      <c r="AS9144" s="1"/>
      <c r="AT9144" s="1"/>
      <c r="AU9144" s="1"/>
    </row>
    <row r="9145" spans="45:47">
      <c r="AS9145" s="1"/>
      <c r="AT9145" s="1"/>
      <c r="AU9145" s="1"/>
    </row>
    <row r="9146" spans="45:47">
      <c r="AS9146" s="1"/>
      <c r="AT9146" s="1"/>
      <c r="AU9146" s="1"/>
    </row>
    <row r="9147" spans="45:47">
      <c r="AS9147" s="1"/>
      <c r="AT9147" s="1"/>
      <c r="AU9147" s="1"/>
    </row>
    <row r="9148" spans="45:47">
      <c r="AS9148" s="1"/>
      <c r="AT9148" s="1"/>
      <c r="AU9148" s="1"/>
    </row>
    <row r="9149" spans="45:47">
      <c r="AS9149" s="1"/>
      <c r="AT9149" s="1"/>
      <c r="AU9149" s="1"/>
    </row>
    <row r="9150" spans="45:47">
      <c r="AS9150" s="1"/>
      <c r="AT9150" s="1"/>
      <c r="AU9150" s="1"/>
    </row>
    <row r="9151" spans="45:47">
      <c r="AS9151" s="1"/>
      <c r="AT9151" s="1"/>
      <c r="AU9151" s="1"/>
    </row>
    <row r="9152" spans="45:47">
      <c r="AS9152" s="1"/>
      <c r="AT9152" s="1"/>
      <c r="AU9152" s="1"/>
    </row>
    <row r="9153" spans="45:47">
      <c r="AS9153" s="1"/>
      <c r="AT9153" s="1"/>
      <c r="AU9153" s="1"/>
    </row>
    <row r="9154" spans="45:47">
      <c r="AS9154" s="1"/>
      <c r="AT9154" s="1"/>
      <c r="AU9154" s="1"/>
    </row>
    <row r="9155" spans="45:47">
      <c r="AS9155" s="1"/>
      <c r="AT9155" s="1"/>
      <c r="AU9155" s="1"/>
    </row>
    <row r="9156" spans="45:47">
      <c r="AS9156" s="1"/>
      <c r="AT9156" s="1"/>
      <c r="AU9156" s="1"/>
    </row>
    <row r="9157" spans="45:47">
      <c r="AS9157" s="1"/>
      <c r="AT9157" s="1"/>
      <c r="AU9157" s="1"/>
    </row>
    <row r="9158" spans="45:47">
      <c r="AS9158" s="1"/>
      <c r="AT9158" s="1"/>
      <c r="AU9158" s="1"/>
    </row>
    <row r="9159" spans="45:47">
      <c r="AS9159" s="1"/>
      <c r="AT9159" s="1"/>
      <c r="AU9159" s="1"/>
    </row>
    <row r="9160" spans="45:47">
      <c r="AS9160" s="1"/>
      <c r="AT9160" s="1"/>
      <c r="AU9160" s="1"/>
    </row>
    <row r="9161" spans="45:47">
      <c r="AS9161" s="1"/>
      <c r="AT9161" s="1"/>
      <c r="AU9161" s="1"/>
    </row>
    <row r="9162" spans="45:47">
      <c r="AS9162" s="1"/>
      <c r="AT9162" s="1"/>
      <c r="AU9162" s="1"/>
    </row>
    <row r="9163" spans="45:47">
      <c r="AS9163" s="1"/>
      <c r="AT9163" s="1"/>
      <c r="AU9163" s="1"/>
    </row>
    <row r="9164" spans="45:47">
      <c r="AS9164" s="1"/>
      <c r="AT9164" s="1"/>
      <c r="AU9164" s="1"/>
    </row>
    <row r="9165" spans="45:47">
      <c r="AS9165" s="1"/>
      <c r="AT9165" s="1"/>
      <c r="AU9165" s="1"/>
    </row>
    <row r="9166" spans="45:47">
      <c r="AS9166" s="1"/>
      <c r="AT9166" s="1"/>
      <c r="AU9166" s="1"/>
    </row>
    <row r="9167" spans="45:47">
      <c r="AS9167" s="1"/>
      <c r="AT9167" s="1"/>
      <c r="AU9167" s="1"/>
    </row>
    <row r="9168" spans="45:47">
      <c r="AS9168" s="1"/>
      <c r="AT9168" s="1"/>
      <c r="AU9168" s="1"/>
    </row>
    <row r="9169" spans="45:47">
      <c r="AS9169" s="1"/>
      <c r="AT9169" s="1"/>
      <c r="AU9169" s="1"/>
    </row>
    <row r="9170" spans="45:47">
      <c r="AS9170" s="1"/>
      <c r="AT9170" s="1"/>
      <c r="AU9170" s="1"/>
    </row>
    <row r="9171" spans="45:47">
      <c r="AS9171" s="1"/>
      <c r="AT9171" s="1"/>
      <c r="AU9171" s="1"/>
    </row>
    <row r="9172" spans="45:47">
      <c r="AS9172" s="1"/>
      <c r="AT9172" s="1"/>
      <c r="AU9172" s="1"/>
    </row>
    <row r="9173" spans="45:47">
      <c r="AS9173" s="1"/>
      <c r="AT9173" s="1"/>
      <c r="AU9173" s="1"/>
    </row>
    <row r="9174" spans="45:47">
      <c r="AS9174" s="1"/>
      <c r="AT9174" s="1"/>
      <c r="AU9174" s="1"/>
    </row>
    <row r="9175" spans="45:47">
      <c r="AS9175" s="1"/>
      <c r="AT9175" s="1"/>
      <c r="AU9175" s="1"/>
    </row>
    <row r="9176" spans="45:47">
      <c r="AS9176" s="1"/>
      <c r="AT9176" s="1"/>
      <c r="AU9176" s="1"/>
    </row>
    <row r="9177" spans="45:47">
      <c r="AS9177" s="1"/>
      <c r="AT9177" s="1"/>
      <c r="AU9177" s="1"/>
    </row>
    <row r="9178" spans="45:47">
      <c r="AS9178" s="1"/>
      <c r="AT9178" s="1"/>
      <c r="AU9178" s="1"/>
    </row>
    <row r="9179" spans="45:47">
      <c r="AS9179" s="1"/>
      <c r="AT9179" s="1"/>
      <c r="AU9179" s="1"/>
    </row>
    <row r="9180" spans="45:47">
      <c r="AS9180" s="1"/>
      <c r="AT9180" s="1"/>
      <c r="AU9180" s="1"/>
    </row>
    <row r="9181" spans="45:47">
      <c r="AS9181" s="1"/>
      <c r="AT9181" s="1"/>
      <c r="AU9181" s="1"/>
    </row>
    <row r="9182" spans="45:47">
      <c r="AS9182" s="1"/>
      <c r="AT9182" s="1"/>
      <c r="AU9182" s="1"/>
    </row>
    <row r="9183" spans="45:47">
      <c r="AS9183" s="1"/>
      <c r="AT9183" s="1"/>
      <c r="AU9183" s="1"/>
    </row>
    <row r="9184" spans="45:47">
      <c r="AS9184" s="1"/>
      <c r="AT9184" s="1"/>
      <c r="AU9184" s="1"/>
    </row>
    <row r="9185" spans="45:47">
      <c r="AS9185" s="1"/>
      <c r="AT9185" s="1"/>
      <c r="AU9185" s="1"/>
    </row>
    <row r="9186" spans="45:47">
      <c r="AS9186" s="1"/>
      <c r="AT9186" s="1"/>
      <c r="AU9186" s="1"/>
    </row>
    <row r="9187" spans="45:47">
      <c r="AS9187" s="1"/>
      <c r="AT9187" s="1"/>
      <c r="AU9187" s="1"/>
    </row>
    <row r="9188" spans="45:47">
      <c r="AS9188" s="1"/>
      <c r="AT9188" s="1"/>
      <c r="AU9188" s="1"/>
    </row>
    <row r="9189" spans="45:47">
      <c r="AS9189" s="1"/>
      <c r="AT9189" s="1"/>
      <c r="AU9189" s="1"/>
    </row>
    <row r="9190" spans="45:47">
      <c r="AS9190" s="1"/>
      <c r="AT9190" s="1"/>
      <c r="AU9190" s="1"/>
    </row>
    <row r="9191" spans="45:47">
      <c r="AS9191" s="1"/>
      <c r="AT9191" s="1"/>
      <c r="AU9191" s="1"/>
    </row>
    <row r="9192" spans="45:47">
      <c r="AS9192" s="1"/>
      <c r="AT9192" s="1"/>
      <c r="AU9192" s="1"/>
    </row>
    <row r="9193" spans="45:47">
      <c r="AS9193" s="1"/>
      <c r="AT9193" s="1"/>
      <c r="AU9193" s="1"/>
    </row>
    <row r="9194" spans="45:47">
      <c r="AS9194" s="1"/>
      <c r="AT9194" s="1"/>
      <c r="AU9194" s="1"/>
    </row>
    <row r="9195" spans="45:47">
      <c r="AS9195" s="1"/>
      <c r="AT9195" s="1"/>
      <c r="AU9195" s="1"/>
    </row>
    <row r="9196" spans="45:47">
      <c r="AS9196" s="1"/>
      <c r="AT9196" s="1"/>
      <c r="AU9196" s="1"/>
    </row>
    <row r="9197" spans="45:47">
      <c r="AS9197" s="1"/>
      <c r="AT9197" s="1"/>
      <c r="AU9197" s="1"/>
    </row>
    <row r="9198" spans="45:47">
      <c r="AS9198" s="1"/>
      <c r="AT9198" s="1"/>
      <c r="AU9198" s="1"/>
    </row>
    <row r="9199" spans="45:47">
      <c r="AS9199" s="1"/>
      <c r="AT9199" s="1"/>
      <c r="AU9199" s="1"/>
    </row>
    <row r="9200" spans="45:47">
      <c r="AS9200" s="1"/>
      <c r="AT9200" s="1"/>
      <c r="AU9200" s="1"/>
    </row>
    <row r="9201" spans="45:47">
      <c r="AS9201" s="1"/>
      <c r="AT9201" s="1"/>
      <c r="AU9201" s="1"/>
    </row>
    <row r="9202" spans="45:47">
      <c r="AS9202" s="1"/>
      <c r="AT9202" s="1"/>
      <c r="AU9202" s="1"/>
    </row>
    <row r="9203" spans="45:47">
      <c r="AS9203" s="1"/>
      <c r="AT9203" s="1"/>
      <c r="AU9203" s="1"/>
    </row>
    <row r="9204" spans="45:47">
      <c r="AS9204" s="1"/>
      <c r="AT9204" s="1"/>
      <c r="AU9204" s="1"/>
    </row>
    <row r="9205" spans="45:47">
      <c r="AS9205" s="1"/>
      <c r="AT9205" s="1"/>
      <c r="AU9205" s="1"/>
    </row>
    <row r="9206" spans="45:47">
      <c r="AS9206" s="1"/>
      <c r="AT9206" s="1"/>
      <c r="AU9206" s="1"/>
    </row>
    <row r="9207" spans="45:47">
      <c r="AS9207" s="1"/>
      <c r="AT9207" s="1"/>
      <c r="AU9207" s="1"/>
    </row>
    <row r="9208" spans="45:47">
      <c r="AS9208" s="1"/>
      <c r="AT9208" s="1"/>
      <c r="AU9208" s="1"/>
    </row>
    <row r="9209" spans="45:47">
      <c r="AS9209" s="1"/>
      <c r="AT9209" s="1"/>
      <c r="AU9209" s="1"/>
    </row>
    <row r="9210" spans="45:47">
      <c r="AS9210" s="1"/>
      <c r="AT9210" s="1"/>
      <c r="AU9210" s="1"/>
    </row>
    <row r="9211" spans="45:47">
      <c r="AS9211" s="1"/>
      <c r="AT9211" s="1"/>
      <c r="AU9211" s="1"/>
    </row>
    <row r="9212" spans="45:47">
      <c r="AS9212" s="1"/>
      <c r="AT9212" s="1"/>
      <c r="AU9212" s="1"/>
    </row>
    <row r="9213" spans="45:47">
      <c r="AS9213" s="1"/>
      <c r="AT9213" s="1"/>
      <c r="AU9213" s="1"/>
    </row>
    <row r="9214" spans="45:47">
      <c r="AS9214" s="1"/>
      <c r="AT9214" s="1"/>
      <c r="AU9214" s="1"/>
    </row>
    <row r="9215" spans="45:47">
      <c r="AS9215" s="1"/>
      <c r="AT9215" s="1"/>
      <c r="AU9215" s="1"/>
    </row>
    <row r="9216" spans="45:47">
      <c r="AS9216" s="1"/>
      <c r="AT9216" s="1"/>
      <c r="AU9216" s="1"/>
    </row>
    <row r="9217" spans="45:47">
      <c r="AS9217" s="1"/>
      <c r="AT9217" s="1"/>
      <c r="AU9217" s="1"/>
    </row>
    <row r="9218" spans="45:47">
      <c r="AS9218" s="1"/>
      <c r="AT9218" s="1"/>
      <c r="AU9218" s="1"/>
    </row>
    <row r="9219" spans="45:47">
      <c r="AS9219" s="1"/>
      <c r="AT9219" s="1"/>
      <c r="AU9219" s="1"/>
    </row>
    <row r="9220" spans="45:47">
      <c r="AS9220" s="1"/>
      <c r="AT9220" s="1"/>
      <c r="AU9220" s="1"/>
    </row>
    <row r="9221" spans="45:47">
      <c r="AS9221" s="1"/>
      <c r="AT9221" s="1"/>
      <c r="AU9221" s="1"/>
    </row>
    <row r="9222" spans="45:47">
      <c r="AS9222" s="1"/>
      <c r="AT9222" s="1"/>
      <c r="AU9222" s="1"/>
    </row>
    <row r="9223" spans="45:47">
      <c r="AS9223" s="1"/>
      <c r="AT9223" s="1"/>
      <c r="AU9223" s="1"/>
    </row>
    <row r="9224" spans="45:47">
      <c r="AS9224" s="1"/>
      <c r="AT9224" s="1"/>
      <c r="AU9224" s="1"/>
    </row>
    <row r="9225" spans="45:47">
      <c r="AS9225" s="1"/>
      <c r="AT9225" s="1"/>
      <c r="AU9225" s="1"/>
    </row>
    <row r="9226" spans="45:47">
      <c r="AS9226" s="1"/>
      <c r="AT9226" s="1"/>
      <c r="AU9226" s="1"/>
    </row>
    <row r="9227" spans="45:47">
      <c r="AS9227" s="1"/>
      <c r="AT9227" s="1"/>
      <c r="AU9227" s="1"/>
    </row>
    <row r="9228" spans="45:47">
      <c r="AS9228" s="1"/>
      <c r="AT9228" s="1"/>
      <c r="AU9228" s="1"/>
    </row>
    <row r="9229" spans="45:47">
      <c r="AS9229" s="1"/>
      <c r="AT9229" s="1"/>
      <c r="AU9229" s="1"/>
    </row>
    <row r="9230" spans="45:47">
      <c r="AS9230" s="1"/>
      <c r="AT9230" s="1"/>
      <c r="AU9230" s="1"/>
    </row>
    <row r="9231" spans="45:47">
      <c r="AS9231" s="1"/>
      <c r="AT9231" s="1"/>
      <c r="AU9231" s="1"/>
    </row>
    <row r="9232" spans="45:47">
      <c r="AS9232" s="1"/>
      <c r="AT9232" s="1"/>
      <c r="AU9232" s="1"/>
    </row>
    <row r="9233" spans="45:47">
      <c r="AS9233" s="1"/>
      <c r="AT9233" s="1"/>
      <c r="AU9233" s="1"/>
    </row>
    <row r="9234" spans="45:47">
      <c r="AS9234" s="1"/>
      <c r="AT9234" s="1"/>
      <c r="AU9234" s="1"/>
    </row>
    <row r="9235" spans="45:47">
      <c r="AS9235" s="1"/>
      <c r="AT9235" s="1"/>
      <c r="AU9235" s="1"/>
    </row>
    <row r="9236" spans="45:47">
      <c r="AS9236" s="1"/>
      <c r="AT9236" s="1"/>
      <c r="AU9236" s="1"/>
    </row>
    <row r="9237" spans="45:47">
      <c r="AS9237" s="1"/>
      <c r="AT9237" s="1"/>
      <c r="AU9237" s="1"/>
    </row>
    <row r="9238" spans="45:47">
      <c r="AS9238" s="1"/>
      <c r="AT9238" s="1"/>
      <c r="AU9238" s="1"/>
    </row>
    <row r="9239" spans="45:47">
      <c r="AS9239" s="1"/>
      <c r="AT9239" s="1"/>
      <c r="AU9239" s="1"/>
    </row>
    <row r="9240" spans="45:47">
      <c r="AS9240" s="1"/>
      <c r="AT9240" s="1"/>
      <c r="AU9240" s="1"/>
    </row>
    <row r="9241" spans="45:47">
      <c r="AS9241" s="1"/>
      <c r="AT9241" s="1"/>
      <c r="AU9241" s="1"/>
    </row>
    <row r="9242" spans="45:47">
      <c r="AS9242" s="1"/>
      <c r="AT9242" s="1"/>
      <c r="AU9242" s="1"/>
    </row>
    <row r="9243" spans="45:47">
      <c r="AS9243" s="1"/>
      <c r="AT9243" s="1"/>
      <c r="AU9243" s="1"/>
    </row>
    <row r="9244" spans="45:47">
      <c r="AS9244" s="1"/>
      <c r="AT9244" s="1"/>
      <c r="AU9244" s="1"/>
    </row>
    <row r="9245" spans="45:47">
      <c r="AS9245" s="1"/>
      <c r="AT9245" s="1"/>
      <c r="AU9245" s="1"/>
    </row>
    <row r="9246" spans="45:47">
      <c r="AS9246" s="1"/>
      <c r="AT9246" s="1"/>
      <c r="AU9246" s="1"/>
    </row>
    <row r="9247" spans="45:47">
      <c r="AS9247" s="1"/>
      <c r="AT9247" s="1"/>
      <c r="AU9247" s="1"/>
    </row>
    <row r="9248" spans="45:47">
      <c r="AS9248" s="1"/>
      <c r="AT9248" s="1"/>
      <c r="AU9248" s="1"/>
    </row>
    <row r="9249" spans="45:47">
      <c r="AS9249" s="1"/>
      <c r="AT9249" s="1"/>
      <c r="AU9249" s="1"/>
    </row>
    <row r="9250" spans="45:47">
      <c r="AS9250" s="1"/>
      <c r="AT9250" s="1"/>
      <c r="AU9250" s="1"/>
    </row>
    <row r="9251" spans="45:47">
      <c r="AS9251" s="1"/>
      <c r="AT9251" s="1"/>
      <c r="AU9251" s="1"/>
    </row>
    <row r="9252" spans="45:47">
      <c r="AS9252" s="1"/>
      <c r="AT9252" s="1"/>
      <c r="AU9252" s="1"/>
    </row>
    <row r="9253" spans="45:47">
      <c r="AS9253" s="1"/>
      <c r="AT9253" s="1"/>
      <c r="AU9253" s="1"/>
    </row>
    <row r="9254" spans="45:47">
      <c r="AS9254" s="1"/>
      <c r="AT9254" s="1"/>
      <c r="AU9254" s="1"/>
    </row>
    <row r="9255" spans="45:47">
      <c r="AS9255" s="1"/>
      <c r="AT9255" s="1"/>
      <c r="AU9255" s="1"/>
    </row>
    <row r="9256" spans="45:47">
      <c r="AS9256" s="1"/>
      <c r="AT9256" s="1"/>
      <c r="AU9256" s="1"/>
    </row>
    <row r="9257" spans="45:47">
      <c r="AS9257" s="1"/>
      <c r="AT9257" s="1"/>
      <c r="AU9257" s="1"/>
    </row>
    <row r="9258" spans="45:47">
      <c r="AS9258" s="1"/>
      <c r="AT9258" s="1"/>
      <c r="AU9258" s="1"/>
    </row>
    <row r="9259" spans="45:47">
      <c r="AS9259" s="1"/>
      <c r="AT9259" s="1"/>
      <c r="AU9259" s="1"/>
    </row>
    <row r="9260" spans="45:47">
      <c r="AS9260" s="1"/>
      <c r="AT9260" s="1"/>
      <c r="AU9260" s="1"/>
    </row>
    <row r="9261" spans="45:47">
      <c r="AS9261" s="1"/>
      <c r="AT9261" s="1"/>
      <c r="AU9261" s="1"/>
    </row>
    <row r="9262" spans="45:47">
      <c r="AS9262" s="1"/>
      <c r="AT9262" s="1"/>
      <c r="AU9262" s="1"/>
    </row>
    <row r="9263" spans="45:47">
      <c r="AS9263" s="1"/>
      <c r="AT9263" s="1"/>
      <c r="AU9263" s="1"/>
    </row>
    <row r="9264" spans="45:47">
      <c r="AS9264" s="1"/>
      <c r="AT9264" s="1"/>
      <c r="AU9264" s="1"/>
    </row>
    <row r="9265" spans="45:47">
      <c r="AS9265" s="1"/>
      <c r="AT9265" s="1"/>
      <c r="AU9265" s="1"/>
    </row>
    <row r="9266" spans="45:47">
      <c r="AS9266" s="1"/>
      <c r="AT9266" s="1"/>
      <c r="AU9266" s="1"/>
    </row>
    <row r="9267" spans="45:47">
      <c r="AS9267" s="1"/>
      <c r="AT9267" s="1"/>
      <c r="AU9267" s="1"/>
    </row>
    <row r="9268" spans="45:47">
      <c r="AS9268" s="1"/>
      <c r="AT9268" s="1"/>
      <c r="AU9268" s="1"/>
    </row>
    <row r="9269" spans="45:47">
      <c r="AS9269" s="1"/>
      <c r="AT9269" s="1"/>
      <c r="AU9269" s="1"/>
    </row>
    <row r="9270" spans="45:47">
      <c r="AS9270" s="1"/>
      <c r="AT9270" s="1"/>
      <c r="AU9270" s="1"/>
    </row>
    <row r="9271" spans="45:47">
      <c r="AS9271" s="1"/>
      <c r="AT9271" s="1"/>
      <c r="AU9271" s="1"/>
    </row>
    <row r="9272" spans="45:47">
      <c r="AS9272" s="1"/>
      <c r="AT9272" s="1"/>
      <c r="AU9272" s="1"/>
    </row>
    <row r="9273" spans="45:47">
      <c r="AS9273" s="1"/>
      <c r="AT9273" s="1"/>
      <c r="AU9273" s="1"/>
    </row>
    <row r="9274" spans="45:47">
      <c r="AS9274" s="1"/>
      <c r="AT9274" s="1"/>
      <c r="AU9274" s="1"/>
    </row>
    <row r="9275" spans="45:47">
      <c r="AS9275" s="1"/>
      <c r="AT9275" s="1"/>
      <c r="AU9275" s="1"/>
    </row>
    <row r="9276" spans="45:47">
      <c r="AS9276" s="1"/>
      <c r="AT9276" s="1"/>
      <c r="AU9276" s="1"/>
    </row>
    <row r="9277" spans="45:47">
      <c r="AS9277" s="1"/>
      <c r="AT9277" s="1"/>
      <c r="AU9277" s="1"/>
    </row>
    <row r="9278" spans="45:47">
      <c r="AS9278" s="1"/>
      <c r="AT9278" s="1"/>
      <c r="AU9278" s="1"/>
    </row>
    <row r="9279" spans="45:47">
      <c r="AS9279" s="1"/>
      <c r="AT9279" s="1"/>
      <c r="AU9279" s="1"/>
    </row>
    <row r="9280" spans="45:47">
      <c r="AS9280" s="1"/>
      <c r="AT9280" s="1"/>
      <c r="AU9280" s="1"/>
    </row>
    <row r="9281" spans="45:47">
      <c r="AS9281" s="1"/>
      <c r="AT9281" s="1"/>
      <c r="AU9281" s="1"/>
    </row>
    <row r="9282" spans="45:47">
      <c r="AS9282" s="1"/>
      <c r="AT9282" s="1"/>
      <c r="AU9282" s="1"/>
    </row>
    <row r="9283" spans="45:47">
      <c r="AS9283" s="1"/>
      <c r="AT9283" s="1"/>
      <c r="AU9283" s="1"/>
    </row>
    <row r="9284" spans="45:47">
      <c r="AS9284" s="1"/>
      <c r="AT9284" s="1"/>
      <c r="AU9284" s="1"/>
    </row>
    <row r="9285" spans="45:47">
      <c r="AS9285" s="1"/>
      <c r="AT9285" s="1"/>
      <c r="AU9285" s="1"/>
    </row>
    <row r="9286" spans="45:47">
      <c r="AS9286" s="1"/>
      <c r="AT9286" s="1"/>
      <c r="AU9286" s="1"/>
    </row>
    <row r="9287" spans="45:47">
      <c r="AS9287" s="1"/>
      <c r="AT9287" s="1"/>
      <c r="AU9287" s="1"/>
    </row>
    <row r="9288" spans="45:47">
      <c r="AS9288" s="1"/>
      <c r="AT9288" s="1"/>
      <c r="AU9288" s="1"/>
    </row>
    <row r="9289" spans="45:47">
      <c r="AS9289" s="1"/>
      <c r="AT9289" s="1"/>
      <c r="AU9289" s="1"/>
    </row>
    <row r="9290" spans="45:47">
      <c r="AS9290" s="1"/>
      <c r="AT9290" s="1"/>
      <c r="AU9290" s="1"/>
    </row>
    <row r="9291" spans="45:47">
      <c r="AS9291" s="1"/>
      <c r="AT9291" s="1"/>
      <c r="AU9291" s="1"/>
    </row>
    <row r="9292" spans="45:47">
      <c r="AS9292" s="1"/>
      <c r="AT9292" s="1"/>
      <c r="AU9292" s="1"/>
    </row>
    <row r="9293" spans="45:47">
      <c r="AS9293" s="1"/>
      <c r="AT9293" s="1"/>
      <c r="AU9293" s="1"/>
    </row>
    <row r="9294" spans="45:47">
      <c r="AS9294" s="1"/>
      <c r="AT9294" s="1"/>
      <c r="AU9294" s="1"/>
    </row>
    <row r="9295" spans="45:47">
      <c r="AS9295" s="1"/>
      <c r="AT9295" s="1"/>
      <c r="AU9295" s="1"/>
    </row>
    <row r="9296" spans="45:47">
      <c r="AS9296" s="1"/>
      <c r="AT9296" s="1"/>
      <c r="AU9296" s="1"/>
    </row>
    <row r="9297" spans="45:47">
      <c r="AS9297" s="1"/>
      <c r="AT9297" s="1"/>
      <c r="AU9297" s="1"/>
    </row>
    <row r="9298" spans="45:47">
      <c r="AS9298" s="1"/>
      <c r="AT9298" s="1"/>
      <c r="AU9298" s="1"/>
    </row>
    <row r="9299" spans="45:47">
      <c r="AS9299" s="1"/>
      <c r="AT9299" s="1"/>
      <c r="AU9299" s="1"/>
    </row>
    <row r="9300" spans="45:47">
      <c r="AS9300" s="1"/>
      <c r="AT9300" s="1"/>
      <c r="AU9300" s="1"/>
    </row>
    <row r="9301" spans="45:47">
      <c r="AS9301" s="1"/>
      <c r="AT9301" s="1"/>
      <c r="AU9301" s="1"/>
    </row>
    <row r="9302" spans="45:47">
      <c r="AS9302" s="1"/>
      <c r="AT9302" s="1"/>
      <c r="AU9302" s="1"/>
    </row>
    <row r="9303" spans="45:47">
      <c r="AS9303" s="1"/>
      <c r="AT9303" s="1"/>
      <c r="AU9303" s="1"/>
    </row>
    <row r="9304" spans="45:47">
      <c r="AS9304" s="1"/>
      <c r="AT9304" s="1"/>
      <c r="AU9304" s="1"/>
    </row>
    <row r="9305" spans="45:47">
      <c r="AS9305" s="1"/>
      <c r="AT9305" s="1"/>
      <c r="AU9305" s="1"/>
    </row>
    <row r="9306" spans="45:47">
      <c r="AS9306" s="1"/>
      <c r="AT9306" s="1"/>
      <c r="AU9306" s="1"/>
    </row>
    <row r="9307" spans="45:47">
      <c r="AS9307" s="1"/>
      <c r="AT9307" s="1"/>
      <c r="AU9307" s="1"/>
    </row>
    <row r="9308" spans="45:47">
      <c r="AS9308" s="1"/>
      <c r="AT9308" s="1"/>
      <c r="AU9308" s="1"/>
    </row>
    <row r="9309" spans="45:47">
      <c r="AS9309" s="1"/>
      <c r="AT9309" s="1"/>
      <c r="AU9309" s="1"/>
    </row>
    <row r="9310" spans="45:47">
      <c r="AS9310" s="1"/>
      <c r="AT9310" s="1"/>
      <c r="AU9310" s="1"/>
    </row>
    <row r="9311" spans="45:47">
      <c r="AS9311" s="1"/>
      <c r="AT9311" s="1"/>
      <c r="AU9311" s="1"/>
    </row>
    <row r="9312" spans="45:47">
      <c r="AS9312" s="1"/>
      <c r="AT9312" s="1"/>
      <c r="AU9312" s="1"/>
    </row>
    <row r="9313" spans="45:47">
      <c r="AS9313" s="1"/>
      <c r="AT9313" s="1"/>
      <c r="AU9313" s="1"/>
    </row>
    <row r="9314" spans="45:47">
      <c r="AS9314" s="1"/>
      <c r="AT9314" s="1"/>
      <c r="AU9314" s="1"/>
    </row>
    <row r="9315" spans="45:47">
      <c r="AS9315" s="1"/>
      <c r="AT9315" s="1"/>
      <c r="AU9315" s="1"/>
    </row>
    <row r="9316" spans="45:47">
      <c r="AS9316" s="1"/>
      <c r="AT9316" s="1"/>
      <c r="AU9316" s="1"/>
    </row>
    <row r="9317" spans="45:47">
      <c r="AS9317" s="1"/>
      <c r="AT9317" s="1"/>
      <c r="AU9317" s="1"/>
    </row>
    <row r="9318" spans="45:47">
      <c r="AS9318" s="1"/>
      <c r="AT9318" s="1"/>
      <c r="AU9318" s="1"/>
    </row>
    <row r="9319" spans="45:47">
      <c r="AS9319" s="1"/>
      <c r="AT9319" s="1"/>
      <c r="AU9319" s="1"/>
    </row>
    <row r="9320" spans="45:47">
      <c r="AS9320" s="1"/>
      <c r="AT9320" s="1"/>
      <c r="AU9320" s="1"/>
    </row>
    <row r="9321" spans="45:47">
      <c r="AS9321" s="1"/>
      <c r="AT9321" s="1"/>
      <c r="AU9321" s="1"/>
    </row>
    <row r="9322" spans="45:47">
      <c r="AS9322" s="1"/>
      <c r="AT9322" s="1"/>
      <c r="AU9322" s="1"/>
    </row>
    <row r="9323" spans="45:47">
      <c r="AS9323" s="1"/>
      <c r="AT9323" s="1"/>
      <c r="AU9323" s="1"/>
    </row>
    <row r="9324" spans="45:47">
      <c r="AS9324" s="1"/>
      <c r="AT9324" s="1"/>
      <c r="AU9324" s="1"/>
    </row>
    <row r="9325" spans="45:47">
      <c r="AS9325" s="1"/>
      <c r="AT9325" s="1"/>
      <c r="AU9325" s="1"/>
    </row>
    <row r="9326" spans="45:47">
      <c r="AS9326" s="1"/>
      <c r="AT9326" s="1"/>
      <c r="AU9326" s="1"/>
    </row>
    <row r="9327" spans="45:47">
      <c r="AS9327" s="1"/>
      <c r="AT9327" s="1"/>
      <c r="AU9327" s="1"/>
    </row>
    <row r="9328" spans="45:47">
      <c r="AS9328" s="1"/>
      <c r="AT9328" s="1"/>
      <c r="AU9328" s="1"/>
    </row>
    <row r="9329" spans="45:47">
      <c r="AS9329" s="1"/>
      <c r="AT9329" s="1"/>
      <c r="AU9329" s="1"/>
    </row>
    <row r="9330" spans="45:47">
      <c r="AS9330" s="1"/>
      <c r="AT9330" s="1"/>
      <c r="AU9330" s="1"/>
    </row>
    <row r="9331" spans="45:47">
      <c r="AS9331" s="1"/>
      <c r="AT9331" s="1"/>
      <c r="AU9331" s="1"/>
    </row>
    <row r="9332" spans="45:47">
      <c r="AS9332" s="1"/>
      <c r="AT9332" s="1"/>
      <c r="AU9332" s="1"/>
    </row>
    <row r="9333" spans="45:47">
      <c r="AS9333" s="1"/>
      <c r="AT9333" s="1"/>
      <c r="AU9333" s="1"/>
    </row>
    <row r="9334" spans="45:47">
      <c r="AS9334" s="1"/>
      <c r="AT9334" s="1"/>
      <c r="AU9334" s="1"/>
    </row>
    <row r="9335" spans="45:47">
      <c r="AS9335" s="1"/>
      <c r="AT9335" s="1"/>
      <c r="AU9335" s="1"/>
    </row>
    <row r="9336" spans="45:47">
      <c r="AS9336" s="1"/>
      <c r="AT9336" s="1"/>
      <c r="AU9336" s="1"/>
    </row>
    <row r="9337" spans="45:47">
      <c r="AS9337" s="1"/>
      <c r="AT9337" s="1"/>
      <c r="AU9337" s="1"/>
    </row>
    <row r="9338" spans="45:47">
      <c r="AS9338" s="1"/>
      <c r="AT9338" s="1"/>
      <c r="AU9338" s="1"/>
    </row>
    <row r="9339" spans="45:47">
      <c r="AS9339" s="1"/>
      <c r="AT9339" s="1"/>
      <c r="AU9339" s="1"/>
    </row>
    <row r="9340" spans="45:47">
      <c r="AS9340" s="1"/>
      <c r="AT9340" s="1"/>
      <c r="AU9340" s="1"/>
    </row>
    <row r="9341" spans="45:47">
      <c r="AS9341" s="1"/>
      <c r="AT9341" s="1"/>
      <c r="AU9341" s="1"/>
    </row>
    <row r="9342" spans="45:47">
      <c r="AS9342" s="1"/>
      <c r="AT9342" s="1"/>
      <c r="AU9342" s="1"/>
    </row>
    <row r="9343" spans="45:47">
      <c r="AS9343" s="1"/>
      <c r="AT9343" s="1"/>
      <c r="AU9343" s="1"/>
    </row>
    <row r="9344" spans="45:47">
      <c r="AS9344" s="1"/>
      <c r="AT9344" s="1"/>
      <c r="AU9344" s="1"/>
    </row>
    <row r="9345" spans="45:47">
      <c r="AS9345" s="1"/>
      <c r="AT9345" s="1"/>
      <c r="AU9345" s="1"/>
    </row>
    <row r="9346" spans="45:47">
      <c r="AS9346" s="1"/>
      <c r="AT9346" s="1"/>
      <c r="AU9346" s="1"/>
    </row>
    <row r="9347" spans="45:47">
      <c r="AS9347" s="1"/>
      <c r="AT9347" s="1"/>
      <c r="AU9347" s="1"/>
    </row>
    <row r="9348" spans="45:47">
      <c r="AS9348" s="1"/>
      <c r="AT9348" s="1"/>
      <c r="AU9348" s="1"/>
    </row>
    <row r="9349" spans="45:47">
      <c r="AS9349" s="1"/>
      <c r="AT9349" s="1"/>
      <c r="AU9349" s="1"/>
    </row>
    <row r="9350" spans="45:47">
      <c r="AS9350" s="1"/>
      <c r="AT9350" s="1"/>
      <c r="AU9350" s="1"/>
    </row>
    <row r="9351" spans="45:47">
      <c r="AS9351" s="1"/>
      <c r="AT9351" s="1"/>
      <c r="AU9351" s="1"/>
    </row>
    <row r="9352" spans="45:47">
      <c r="AS9352" s="1"/>
      <c r="AT9352" s="1"/>
      <c r="AU9352" s="1"/>
    </row>
    <row r="9353" spans="45:47">
      <c r="AS9353" s="1"/>
      <c r="AT9353" s="1"/>
      <c r="AU9353" s="1"/>
    </row>
    <row r="9354" spans="45:47">
      <c r="AS9354" s="1"/>
      <c r="AT9354" s="1"/>
      <c r="AU9354" s="1"/>
    </row>
    <row r="9355" spans="45:47">
      <c r="AS9355" s="1"/>
      <c r="AT9355" s="1"/>
      <c r="AU9355" s="1"/>
    </row>
    <row r="9356" spans="45:47">
      <c r="AS9356" s="1"/>
      <c r="AT9356" s="1"/>
      <c r="AU9356" s="1"/>
    </row>
    <row r="9357" spans="45:47">
      <c r="AS9357" s="1"/>
      <c r="AT9357" s="1"/>
      <c r="AU9357" s="1"/>
    </row>
    <row r="9358" spans="45:47">
      <c r="AS9358" s="1"/>
      <c r="AT9358" s="1"/>
      <c r="AU9358" s="1"/>
    </row>
    <row r="9359" spans="45:47">
      <c r="AS9359" s="1"/>
      <c r="AT9359" s="1"/>
      <c r="AU9359" s="1"/>
    </row>
    <row r="9360" spans="45:47">
      <c r="AS9360" s="1"/>
      <c r="AT9360" s="1"/>
      <c r="AU9360" s="1"/>
    </row>
    <row r="9361" spans="45:47">
      <c r="AS9361" s="1"/>
      <c r="AT9361" s="1"/>
      <c r="AU9361" s="1"/>
    </row>
    <row r="9362" spans="45:47">
      <c r="AS9362" s="1"/>
      <c r="AT9362" s="1"/>
      <c r="AU9362" s="1"/>
    </row>
    <row r="9363" spans="45:47">
      <c r="AS9363" s="1"/>
      <c r="AT9363" s="1"/>
      <c r="AU9363" s="1"/>
    </row>
    <row r="9364" spans="45:47">
      <c r="AS9364" s="1"/>
      <c r="AT9364" s="1"/>
      <c r="AU9364" s="1"/>
    </row>
    <row r="9365" spans="45:47">
      <c r="AS9365" s="1"/>
      <c r="AT9365" s="1"/>
      <c r="AU9365" s="1"/>
    </row>
    <row r="9366" spans="45:47">
      <c r="AS9366" s="1"/>
      <c r="AT9366" s="1"/>
      <c r="AU9366" s="1"/>
    </row>
    <row r="9367" spans="45:47">
      <c r="AS9367" s="1"/>
      <c r="AT9367" s="1"/>
      <c r="AU9367" s="1"/>
    </row>
    <row r="9368" spans="45:47">
      <c r="AS9368" s="1"/>
      <c r="AT9368" s="1"/>
      <c r="AU9368" s="1"/>
    </row>
    <row r="9369" spans="45:47">
      <c r="AS9369" s="1"/>
      <c r="AT9369" s="1"/>
      <c r="AU9369" s="1"/>
    </row>
    <row r="9370" spans="45:47">
      <c r="AS9370" s="1"/>
      <c r="AT9370" s="1"/>
      <c r="AU9370" s="1"/>
    </row>
    <row r="9371" spans="45:47">
      <c r="AS9371" s="1"/>
      <c r="AT9371" s="1"/>
      <c r="AU9371" s="1"/>
    </row>
    <row r="9372" spans="45:47">
      <c r="AS9372" s="1"/>
      <c r="AT9372" s="1"/>
      <c r="AU9372" s="1"/>
    </row>
    <row r="9373" spans="45:47">
      <c r="AS9373" s="1"/>
      <c r="AT9373" s="1"/>
      <c r="AU9373" s="1"/>
    </row>
    <row r="9374" spans="45:47">
      <c r="AS9374" s="1"/>
      <c r="AT9374" s="1"/>
      <c r="AU9374" s="1"/>
    </row>
    <row r="9375" spans="45:47">
      <c r="AS9375" s="1"/>
      <c r="AT9375" s="1"/>
      <c r="AU9375" s="1"/>
    </row>
    <row r="9376" spans="45:47">
      <c r="AS9376" s="1"/>
      <c r="AT9376" s="1"/>
      <c r="AU9376" s="1"/>
    </row>
    <row r="9377" spans="45:47">
      <c r="AS9377" s="1"/>
      <c r="AT9377" s="1"/>
      <c r="AU9377" s="1"/>
    </row>
    <row r="9378" spans="45:47">
      <c r="AS9378" s="1"/>
      <c r="AT9378" s="1"/>
      <c r="AU9378" s="1"/>
    </row>
    <row r="9379" spans="45:47">
      <c r="AS9379" s="1"/>
      <c r="AT9379" s="1"/>
      <c r="AU9379" s="1"/>
    </row>
    <row r="9380" spans="45:47">
      <c r="AS9380" s="1"/>
      <c r="AT9380" s="1"/>
      <c r="AU9380" s="1"/>
    </row>
    <row r="9381" spans="45:47">
      <c r="AS9381" s="1"/>
      <c r="AT9381" s="1"/>
      <c r="AU9381" s="1"/>
    </row>
    <row r="9382" spans="45:47">
      <c r="AS9382" s="1"/>
      <c r="AT9382" s="1"/>
      <c r="AU9382" s="1"/>
    </row>
    <row r="9383" spans="45:47">
      <c r="AS9383" s="1"/>
      <c r="AT9383" s="1"/>
      <c r="AU9383" s="1"/>
    </row>
    <row r="9384" spans="45:47">
      <c r="AS9384" s="1"/>
      <c r="AT9384" s="1"/>
      <c r="AU9384" s="1"/>
    </row>
    <row r="9385" spans="45:47">
      <c r="AS9385" s="1"/>
      <c r="AT9385" s="1"/>
      <c r="AU9385" s="1"/>
    </row>
    <row r="9386" spans="45:47">
      <c r="AS9386" s="1"/>
      <c r="AT9386" s="1"/>
      <c r="AU9386" s="1"/>
    </row>
    <row r="9387" spans="45:47">
      <c r="AS9387" s="1"/>
      <c r="AT9387" s="1"/>
      <c r="AU9387" s="1"/>
    </row>
    <row r="9388" spans="45:47">
      <c r="AS9388" s="1"/>
      <c r="AT9388" s="1"/>
      <c r="AU9388" s="1"/>
    </row>
    <row r="9389" spans="45:47">
      <c r="AS9389" s="1"/>
      <c r="AT9389" s="1"/>
      <c r="AU9389" s="1"/>
    </row>
    <row r="9390" spans="45:47">
      <c r="AS9390" s="1"/>
      <c r="AT9390" s="1"/>
      <c r="AU9390" s="1"/>
    </row>
    <row r="9391" spans="45:47">
      <c r="AS9391" s="1"/>
      <c r="AT9391" s="1"/>
      <c r="AU9391" s="1"/>
    </row>
    <row r="9392" spans="45:47">
      <c r="AS9392" s="1"/>
      <c r="AT9392" s="1"/>
      <c r="AU9392" s="1"/>
    </row>
    <row r="9393" spans="45:47">
      <c r="AS9393" s="1"/>
      <c r="AT9393" s="1"/>
      <c r="AU9393" s="1"/>
    </row>
    <row r="9394" spans="45:47">
      <c r="AS9394" s="1"/>
      <c r="AT9394" s="1"/>
      <c r="AU9394" s="1"/>
    </row>
    <row r="9395" spans="45:47">
      <c r="AS9395" s="1"/>
      <c r="AT9395" s="1"/>
      <c r="AU9395" s="1"/>
    </row>
    <row r="9396" spans="45:47">
      <c r="AS9396" s="1"/>
      <c r="AT9396" s="1"/>
      <c r="AU9396" s="1"/>
    </row>
    <row r="9397" spans="45:47">
      <c r="AS9397" s="1"/>
      <c r="AT9397" s="1"/>
      <c r="AU9397" s="1"/>
    </row>
    <row r="9398" spans="45:47">
      <c r="AS9398" s="1"/>
      <c r="AT9398" s="1"/>
      <c r="AU9398" s="1"/>
    </row>
    <row r="9399" spans="45:47">
      <c r="AS9399" s="1"/>
      <c r="AT9399" s="1"/>
      <c r="AU9399" s="1"/>
    </row>
    <row r="9400" spans="45:47">
      <c r="AS9400" s="1"/>
      <c r="AT9400" s="1"/>
      <c r="AU9400" s="1"/>
    </row>
    <row r="9401" spans="45:47">
      <c r="AS9401" s="1"/>
      <c r="AT9401" s="1"/>
      <c r="AU9401" s="1"/>
    </row>
    <row r="9402" spans="45:47">
      <c r="AS9402" s="1"/>
      <c r="AT9402" s="1"/>
      <c r="AU9402" s="1"/>
    </row>
    <row r="9403" spans="45:47">
      <c r="AS9403" s="1"/>
      <c r="AT9403" s="1"/>
      <c r="AU9403" s="1"/>
    </row>
    <row r="9404" spans="45:47">
      <c r="AS9404" s="1"/>
      <c r="AT9404" s="1"/>
      <c r="AU9404" s="1"/>
    </row>
    <row r="9405" spans="45:47">
      <c r="AS9405" s="1"/>
      <c r="AT9405" s="1"/>
      <c r="AU9405" s="1"/>
    </row>
    <row r="9406" spans="45:47">
      <c r="AS9406" s="1"/>
      <c r="AT9406" s="1"/>
      <c r="AU9406" s="1"/>
    </row>
    <row r="9407" spans="45:47">
      <c r="AS9407" s="1"/>
      <c r="AT9407" s="1"/>
      <c r="AU9407" s="1"/>
    </row>
    <row r="9408" spans="45:47">
      <c r="AS9408" s="1"/>
      <c r="AT9408" s="1"/>
      <c r="AU9408" s="1"/>
    </row>
    <row r="9409" spans="45:47">
      <c r="AS9409" s="1"/>
      <c r="AT9409" s="1"/>
      <c r="AU9409" s="1"/>
    </row>
    <row r="9410" spans="45:47">
      <c r="AS9410" s="1"/>
      <c r="AT9410" s="1"/>
      <c r="AU9410" s="1"/>
    </row>
    <row r="9411" spans="45:47">
      <c r="AS9411" s="1"/>
      <c r="AT9411" s="1"/>
      <c r="AU9411" s="1"/>
    </row>
    <row r="9412" spans="45:47">
      <c r="AS9412" s="1"/>
      <c r="AT9412" s="1"/>
      <c r="AU9412" s="1"/>
    </row>
    <row r="9413" spans="45:47">
      <c r="AS9413" s="1"/>
      <c r="AT9413" s="1"/>
      <c r="AU9413" s="1"/>
    </row>
    <row r="9414" spans="45:47">
      <c r="AS9414" s="1"/>
      <c r="AT9414" s="1"/>
      <c r="AU9414" s="1"/>
    </row>
    <row r="9415" spans="45:47">
      <c r="AS9415" s="1"/>
      <c r="AT9415" s="1"/>
      <c r="AU9415" s="1"/>
    </row>
    <row r="9416" spans="45:47">
      <c r="AS9416" s="1"/>
      <c r="AT9416" s="1"/>
      <c r="AU9416" s="1"/>
    </row>
    <row r="9417" spans="45:47">
      <c r="AS9417" s="1"/>
      <c r="AT9417" s="1"/>
      <c r="AU9417" s="1"/>
    </row>
    <row r="9418" spans="45:47">
      <c r="AS9418" s="1"/>
      <c r="AT9418" s="1"/>
      <c r="AU9418" s="1"/>
    </row>
    <row r="9419" spans="45:47">
      <c r="AS9419" s="1"/>
      <c r="AT9419" s="1"/>
      <c r="AU9419" s="1"/>
    </row>
    <row r="9420" spans="45:47">
      <c r="AS9420" s="1"/>
      <c r="AT9420" s="1"/>
      <c r="AU9420" s="1"/>
    </row>
    <row r="9421" spans="45:47">
      <c r="AS9421" s="1"/>
      <c r="AT9421" s="1"/>
      <c r="AU9421" s="1"/>
    </row>
    <row r="9422" spans="45:47">
      <c r="AS9422" s="1"/>
      <c r="AT9422" s="1"/>
      <c r="AU9422" s="1"/>
    </row>
    <row r="9423" spans="45:47">
      <c r="AS9423" s="1"/>
      <c r="AT9423" s="1"/>
      <c r="AU9423" s="1"/>
    </row>
    <row r="9424" spans="45:47">
      <c r="AS9424" s="1"/>
      <c r="AT9424" s="1"/>
      <c r="AU9424" s="1"/>
    </row>
    <row r="9425" spans="45:47">
      <c r="AS9425" s="1"/>
      <c r="AT9425" s="1"/>
      <c r="AU9425" s="1"/>
    </row>
    <row r="9426" spans="45:47">
      <c r="AS9426" s="1"/>
      <c r="AT9426" s="1"/>
      <c r="AU9426" s="1"/>
    </row>
    <row r="9427" spans="45:47">
      <c r="AS9427" s="1"/>
      <c r="AT9427" s="1"/>
      <c r="AU9427" s="1"/>
    </row>
    <row r="9428" spans="45:47">
      <c r="AS9428" s="1"/>
      <c r="AT9428" s="1"/>
      <c r="AU9428" s="1"/>
    </row>
    <row r="9429" spans="45:47">
      <c r="AS9429" s="1"/>
      <c r="AT9429" s="1"/>
      <c r="AU9429" s="1"/>
    </row>
    <row r="9430" spans="45:47">
      <c r="AS9430" s="1"/>
      <c r="AT9430" s="1"/>
      <c r="AU9430" s="1"/>
    </row>
    <row r="9431" spans="45:47">
      <c r="AS9431" s="1"/>
      <c r="AT9431" s="1"/>
      <c r="AU9431" s="1"/>
    </row>
    <row r="9432" spans="45:47">
      <c r="AS9432" s="1"/>
      <c r="AT9432" s="1"/>
      <c r="AU9432" s="1"/>
    </row>
    <row r="9433" spans="45:47">
      <c r="AS9433" s="1"/>
      <c r="AT9433" s="1"/>
      <c r="AU9433" s="1"/>
    </row>
    <row r="9434" spans="45:47">
      <c r="AS9434" s="1"/>
      <c r="AT9434" s="1"/>
      <c r="AU9434" s="1"/>
    </row>
    <row r="9435" spans="45:47">
      <c r="AS9435" s="1"/>
      <c r="AT9435" s="1"/>
      <c r="AU9435" s="1"/>
    </row>
    <row r="9436" spans="45:47">
      <c r="AS9436" s="1"/>
      <c r="AT9436" s="1"/>
      <c r="AU9436" s="1"/>
    </row>
    <row r="9437" spans="45:47">
      <c r="AS9437" s="1"/>
      <c r="AT9437" s="1"/>
      <c r="AU9437" s="1"/>
    </row>
    <row r="9438" spans="45:47">
      <c r="AS9438" s="1"/>
      <c r="AT9438" s="1"/>
      <c r="AU9438" s="1"/>
    </row>
    <row r="9439" spans="45:47">
      <c r="AS9439" s="1"/>
      <c r="AT9439" s="1"/>
      <c r="AU9439" s="1"/>
    </row>
    <row r="9440" spans="45:47">
      <c r="AS9440" s="1"/>
      <c r="AT9440" s="1"/>
      <c r="AU9440" s="1"/>
    </row>
    <row r="9441" spans="45:47">
      <c r="AS9441" s="1"/>
      <c r="AT9441" s="1"/>
      <c r="AU9441" s="1"/>
    </row>
    <row r="9442" spans="45:47">
      <c r="AS9442" s="1"/>
      <c r="AT9442" s="1"/>
      <c r="AU9442" s="1"/>
    </row>
    <row r="9443" spans="45:47">
      <c r="AS9443" s="1"/>
      <c r="AT9443" s="1"/>
      <c r="AU9443" s="1"/>
    </row>
    <row r="9444" spans="45:47">
      <c r="AS9444" s="1"/>
      <c r="AT9444" s="1"/>
      <c r="AU9444" s="1"/>
    </row>
    <row r="9445" spans="45:47">
      <c r="AS9445" s="1"/>
      <c r="AT9445" s="1"/>
      <c r="AU9445" s="1"/>
    </row>
    <row r="9446" spans="45:47">
      <c r="AS9446" s="1"/>
      <c r="AT9446" s="1"/>
      <c r="AU9446" s="1"/>
    </row>
    <row r="9447" spans="45:47">
      <c r="AS9447" s="1"/>
      <c r="AT9447" s="1"/>
      <c r="AU9447" s="1"/>
    </row>
    <row r="9448" spans="45:47">
      <c r="AS9448" s="1"/>
      <c r="AT9448" s="1"/>
      <c r="AU9448" s="1"/>
    </row>
    <row r="9449" spans="45:47">
      <c r="AS9449" s="1"/>
      <c r="AT9449" s="1"/>
      <c r="AU9449" s="1"/>
    </row>
    <row r="9450" spans="45:47">
      <c r="AS9450" s="1"/>
      <c r="AT9450" s="1"/>
      <c r="AU9450" s="1"/>
    </row>
    <row r="9451" spans="45:47">
      <c r="AS9451" s="1"/>
      <c r="AT9451" s="1"/>
      <c r="AU9451" s="1"/>
    </row>
    <row r="9452" spans="45:47">
      <c r="AS9452" s="1"/>
      <c r="AT9452" s="1"/>
      <c r="AU9452" s="1"/>
    </row>
    <row r="9453" spans="45:47">
      <c r="AS9453" s="1"/>
      <c r="AT9453" s="1"/>
      <c r="AU9453" s="1"/>
    </row>
    <row r="9454" spans="45:47">
      <c r="AS9454" s="1"/>
      <c r="AT9454" s="1"/>
      <c r="AU9454" s="1"/>
    </row>
    <row r="9455" spans="45:47">
      <c r="AS9455" s="1"/>
      <c r="AT9455" s="1"/>
      <c r="AU9455" s="1"/>
    </row>
    <row r="9456" spans="45:47">
      <c r="AS9456" s="1"/>
      <c r="AT9456" s="1"/>
      <c r="AU9456" s="1"/>
    </row>
    <row r="9457" spans="45:47">
      <c r="AS9457" s="1"/>
      <c r="AT9457" s="1"/>
      <c r="AU9457" s="1"/>
    </row>
    <row r="9458" spans="45:47">
      <c r="AS9458" s="1"/>
      <c r="AT9458" s="1"/>
      <c r="AU9458" s="1"/>
    </row>
    <row r="9459" spans="45:47">
      <c r="AS9459" s="1"/>
      <c r="AT9459" s="1"/>
      <c r="AU9459" s="1"/>
    </row>
    <row r="9460" spans="45:47">
      <c r="AS9460" s="1"/>
      <c r="AT9460" s="1"/>
      <c r="AU9460" s="1"/>
    </row>
    <row r="9461" spans="45:47">
      <c r="AS9461" s="1"/>
      <c r="AT9461" s="1"/>
      <c r="AU9461" s="1"/>
    </row>
    <row r="9462" spans="45:47">
      <c r="AS9462" s="1"/>
      <c r="AT9462" s="1"/>
      <c r="AU9462" s="1"/>
    </row>
    <row r="9463" spans="45:47">
      <c r="AS9463" s="1"/>
      <c r="AT9463" s="1"/>
      <c r="AU9463" s="1"/>
    </row>
    <row r="9464" spans="45:47">
      <c r="AS9464" s="1"/>
      <c r="AT9464" s="1"/>
      <c r="AU9464" s="1"/>
    </row>
    <row r="9465" spans="45:47">
      <c r="AS9465" s="1"/>
      <c r="AT9465" s="1"/>
      <c r="AU9465" s="1"/>
    </row>
    <row r="9466" spans="45:47">
      <c r="AS9466" s="1"/>
      <c r="AT9466" s="1"/>
      <c r="AU9466" s="1"/>
    </row>
    <row r="9467" spans="45:47">
      <c r="AS9467" s="1"/>
      <c r="AT9467" s="1"/>
      <c r="AU9467" s="1"/>
    </row>
    <row r="9468" spans="45:47">
      <c r="AS9468" s="1"/>
      <c r="AT9468" s="1"/>
      <c r="AU9468" s="1"/>
    </row>
    <row r="9469" spans="45:47">
      <c r="AS9469" s="1"/>
      <c r="AT9469" s="1"/>
      <c r="AU9469" s="1"/>
    </row>
    <row r="9470" spans="45:47">
      <c r="AS9470" s="1"/>
      <c r="AT9470" s="1"/>
      <c r="AU9470" s="1"/>
    </row>
    <row r="9471" spans="45:47">
      <c r="AS9471" s="1"/>
      <c r="AT9471" s="1"/>
      <c r="AU9471" s="1"/>
    </row>
    <row r="9472" spans="45:47">
      <c r="AS9472" s="1"/>
      <c r="AT9472" s="1"/>
      <c r="AU9472" s="1"/>
    </row>
    <row r="9473" spans="45:47">
      <c r="AS9473" s="1"/>
      <c r="AT9473" s="1"/>
      <c r="AU9473" s="1"/>
    </row>
    <row r="9474" spans="45:47">
      <c r="AS9474" s="1"/>
      <c r="AT9474" s="1"/>
      <c r="AU9474" s="1"/>
    </row>
    <row r="9475" spans="45:47">
      <c r="AS9475" s="1"/>
      <c r="AT9475" s="1"/>
      <c r="AU9475" s="1"/>
    </row>
    <row r="9476" spans="45:47">
      <c r="AS9476" s="1"/>
      <c r="AT9476" s="1"/>
      <c r="AU9476" s="1"/>
    </row>
    <row r="9477" spans="45:47">
      <c r="AS9477" s="1"/>
      <c r="AT9477" s="1"/>
      <c r="AU9477" s="1"/>
    </row>
    <row r="9478" spans="45:47">
      <c r="AS9478" s="1"/>
      <c r="AT9478" s="1"/>
      <c r="AU9478" s="1"/>
    </row>
    <row r="9479" spans="45:47">
      <c r="AS9479" s="1"/>
      <c r="AT9479" s="1"/>
      <c r="AU9479" s="1"/>
    </row>
    <row r="9480" spans="45:47">
      <c r="AS9480" s="1"/>
      <c r="AT9480" s="1"/>
      <c r="AU9480" s="1"/>
    </row>
    <row r="9481" spans="45:47">
      <c r="AS9481" s="1"/>
      <c r="AT9481" s="1"/>
      <c r="AU9481" s="1"/>
    </row>
    <row r="9482" spans="45:47">
      <c r="AS9482" s="1"/>
      <c r="AT9482" s="1"/>
      <c r="AU9482" s="1"/>
    </row>
    <row r="9483" spans="45:47">
      <c r="AS9483" s="1"/>
      <c r="AT9483" s="1"/>
      <c r="AU9483" s="1"/>
    </row>
    <row r="9484" spans="45:47">
      <c r="AS9484" s="1"/>
      <c r="AT9484" s="1"/>
      <c r="AU9484" s="1"/>
    </row>
    <row r="9485" spans="45:47">
      <c r="AS9485" s="1"/>
      <c r="AT9485" s="1"/>
      <c r="AU9485" s="1"/>
    </row>
    <row r="9486" spans="45:47">
      <c r="AS9486" s="1"/>
      <c r="AT9486" s="1"/>
      <c r="AU9486" s="1"/>
    </row>
    <row r="9487" spans="45:47">
      <c r="AS9487" s="1"/>
      <c r="AT9487" s="1"/>
      <c r="AU9487" s="1"/>
    </row>
    <row r="9488" spans="45:47">
      <c r="AS9488" s="1"/>
      <c r="AT9488" s="1"/>
      <c r="AU9488" s="1"/>
    </row>
    <row r="9489" spans="45:47">
      <c r="AS9489" s="1"/>
      <c r="AT9489" s="1"/>
      <c r="AU9489" s="1"/>
    </row>
    <row r="9490" spans="45:47">
      <c r="AS9490" s="1"/>
      <c r="AT9490" s="1"/>
      <c r="AU9490" s="1"/>
    </row>
    <row r="9491" spans="45:47">
      <c r="AS9491" s="1"/>
      <c r="AT9491" s="1"/>
      <c r="AU9491" s="1"/>
    </row>
    <row r="9492" spans="45:47">
      <c r="AS9492" s="1"/>
      <c r="AT9492" s="1"/>
      <c r="AU9492" s="1"/>
    </row>
    <row r="9493" spans="45:47">
      <c r="AS9493" s="1"/>
      <c r="AT9493" s="1"/>
      <c r="AU9493" s="1"/>
    </row>
    <row r="9494" spans="45:47">
      <c r="AS9494" s="1"/>
      <c r="AT9494" s="1"/>
      <c r="AU9494" s="1"/>
    </row>
    <row r="9495" spans="45:47">
      <c r="AS9495" s="1"/>
      <c r="AT9495" s="1"/>
      <c r="AU9495" s="1"/>
    </row>
    <row r="9496" spans="45:47">
      <c r="AS9496" s="1"/>
      <c r="AT9496" s="1"/>
      <c r="AU9496" s="1"/>
    </row>
    <row r="9497" spans="45:47">
      <c r="AS9497" s="1"/>
      <c r="AT9497" s="1"/>
      <c r="AU9497" s="1"/>
    </row>
    <row r="9498" spans="45:47">
      <c r="AS9498" s="1"/>
      <c r="AT9498" s="1"/>
      <c r="AU9498" s="1"/>
    </row>
    <row r="9499" spans="45:47">
      <c r="AS9499" s="1"/>
      <c r="AT9499" s="1"/>
      <c r="AU9499" s="1"/>
    </row>
    <row r="9500" spans="45:47">
      <c r="AS9500" s="1"/>
      <c r="AT9500" s="1"/>
      <c r="AU9500" s="1"/>
    </row>
    <row r="9501" spans="45:47">
      <c r="AS9501" s="1"/>
      <c r="AT9501" s="1"/>
      <c r="AU9501" s="1"/>
    </row>
    <row r="9502" spans="45:47">
      <c r="AS9502" s="1"/>
      <c r="AT9502" s="1"/>
      <c r="AU9502" s="1"/>
    </row>
    <row r="9503" spans="45:47">
      <c r="AS9503" s="1"/>
      <c r="AT9503" s="1"/>
      <c r="AU9503" s="1"/>
    </row>
    <row r="9504" spans="45:47">
      <c r="AS9504" s="1"/>
      <c r="AT9504" s="1"/>
      <c r="AU9504" s="1"/>
    </row>
    <row r="9505" spans="45:47">
      <c r="AS9505" s="1"/>
      <c r="AT9505" s="1"/>
      <c r="AU9505" s="1"/>
    </row>
    <row r="9506" spans="45:47">
      <c r="AS9506" s="1"/>
      <c r="AT9506" s="1"/>
      <c r="AU9506" s="1"/>
    </row>
    <row r="9507" spans="45:47">
      <c r="AS9507" s="1"/>
      <c r="AT9507" s="1"/>
      <c r="AU9507" s="1"/>
    </row>
    <row r="9508" spans="45:47">
      <c r="AS9508" s="1"/>
      <c r="AT9508" s="1"/>
      <c r="AU9508" s="1"/>
    </row>
    <row r="9509" spans="45:47">
      <c r="AS9509" s="1"/>
      <c r="AT9509" s="1"/>
      <c r="AU9509" s="1"/>
    </row>
    <row r="9510" spans="45:47">
      <c r="AS9510" s="1"/>
      <c r="AT9510" s="1"/>
      <c r="AU9510" s="1"/>
    </row>
    <row r="9511" spans="45:47">
      <c r="AS9511" s="1"/>
      <c r="AT9511" s="1"/>
      <c r="AU9511" s="1"/>
    </row>
    <row r="9512" spans="45:47">
      <c r="AS9512" s="1"/>
      <c r="AT9512" s="1"/>
      <c r="AU9512" s="1"/>
    </row>
    <row r="9513" spans="45:47">
      <c r="AS9513" s="1"/>
      <c r="AT9513" s="1"/>
      <c r="AU9513" s="1"/>
    </row>
    <row r="9514" spans="45:47">
      <c r="AS9514" s="1"/>
      <c r="AT9514" s="1"/>
      <c r="AU9514" s="1"/>
    </row>
    <row r="9515" spans="45:47">
      <c r="AS9515" s="1"/>
      <c r="AT9515" s="1"/>
      <c r="AU9515" s="1"/>
    </row>
    <row r="9516" spans="45:47">
      <c r="AS9516" s="1"/>
      <c r="AT9516" s="1"/>
      <c r="AU9516" s="1"/>
    </row>
    <row r="9517" spans="45:47">
      <c r="AS9517" s="1"/>
      <c r="AT9517" s="1"/>
      <c r="AU9517" s="1"/>
    </row>
    <row r="9518" spans="45:47">
      <c r="AS9518" s="1"/>
      <c r="AT9518" s="1"/>
      <c r="AU9518" s="1"/>
    </row>
    <row r="9519" spans="45:47">
      <c r="AS9519" s="1"/>
      <c r="AT9519" s="1"/>
      <c r="AU9519" s="1"/>
    </row>
    <row r="9520" spans="45:47">
      <c r="AS9520" s="1"/>
      <c r="AT9520" s="1"/>
      <c r="AU9520" s="1"/>
    </row>
    <row r="9521" spans="45:47">
      <c r="AS9521" s="1"/>
      <c r="AT9521" s="1"/>
      <c r="AU9521" s="1"/>
    </row>
    <row r="9522" spans="45:47">
      <c r="AS9522" s="1"/>
      <c r="AT9522" s="1"/>
      <c r="AU9522" s="1"/>
    </row>
    <row r="9523" spans="45:47">
      <c r="AS9523" s="1"/>
      <c r="AT9523" s="1"/>
      <c r="AU9523" s="1"/>
    </row>
    <row r="9524" spans="45:47">
      <c r="AS9524" s="1"/>
      <c r="AT9524" s="1"/>
      <c r="AU9524" s="1"/>
    </row>
    <row r="9525" spans="45:47">
      <c r="AS9525" s="1"/>
      <c r="AT9525" s="1"/>
      <c r="AU9525" s="1"/>
    </row>
    <row r="9526" spans="45:47">
      <c r="AS9526" s="1"/>
      <c r="AT9526" s="1"/>
      <c r="AU9526" s="1"/>
    </row>
    <row r="9527" spans="45:47">
      <c r="AS9527" s="1"/>
      <c r="AT9527" s="1"/>
      <c r="AU9527" s="1"/>
    </row>
    <row r="9528" spans="45:47">
      <c r="AS9528" s="1"/>
      <c r="AT9528" s="1"/>
      <c r="AU9528" s="1"/>
    </row>
    <row r="9529" spans="45:47">
      <c r="AS9529" s="1"/>
      <c r="AT9529" s="1"/>
      <c r="AU9529" s="1"/>
    </row>
    <row r="9530" spans="45:47">
      <c r="AS9530" s="1"/>
      <c r="AT9530" s="1"/>
      <c r="AU9530" s="1"/>
    </row>
    <row r="9531" spans="45:47">
      <c r="AS9531" s="1"/>
      <c r="AT9531" s="1"/>
      <c r="AU9531" s="1"/>
    </row>
    <row r="9532" spans="45:47">
      <c r="AS9532" s="1"/>
      <c r="AT9532" s="1"/>
      <c r="AU9532" s="1"/>
    </row>
    <row r="9533" spans="45:47">
      <c r="AS9533" s="1"/>
      <c r="AT9533" s="1"/>
      <c r="AU9533" s="1"/>
    </row>
    <row r="9534" spans="45:47">
      <c r="AS9534" s="1"/>
      <c r="AT9534" s="1"/>
      <c r="AU9534" s="1"/>
    </row>
    <row r="9535" spans="45:47">
      <c r="AS9535" s="1"/>
      <c r="AT9535" s="1"/>
      <c r="AU9535" s="1"/>
    </row>
    <row r="9536" spans="45:47">
      <c r="AS9536" s="1"/>
      <c r="AT9536" s="1"/>
      <c r="AU9536" s="1"/>
    </row>
    <row r="9537" spans="45:47">
      <c r="AS9537" s="1"/>
      <c r="AT9537" s="1"/>
      <c r="AU9537" s="1"/>
    </row>
    <row r="9538" spans="45:47">
      <c r="AS9538" s="1"/>
      <c r="AT9538" s="1"/>
      <c r="AU9538" s="1"/>
    </row>
    <row r="9539" spans="45:47">
      <c r="AS9539" s="1"/>
      <c r="AT9539" s="1"/>
      <c r="AU9539" s="1"/>
    </row>
    <row r="9540" spans="45:47">
      <c r="AS9540" s="1"/>
      <c r="AT9540" s="1"/>
      <c r="AU9540" s="1"/>
    </row>
    <row r="9541" spans="45:47">
      <c r="AS9541" s="1"/>
      <c r="AT9541" s="1"/>
      <c r="AU9541" s="1"/>
    </row>
    <row r="9542" spans="45:47">
      <c r="AS9542" s="1"/>
      <c r="AT9542" s="1"/>
      <c r="AU9542" s="1"/>
    </row>
    <row r="9543" spans="45:47">
      <c r="AS9543" s="1"/>
      <c r="AT9543" s="1"/>
      <c r="AU9543" s="1"/>
    </row>
    <row r="9544" spans="45:47">
      <c r="AS9544" s="1"/>
      <c r="AT9544" s="1"/>
      <c r="AU9544" s="1"/>
    </row>
    <row r="9545" spans="45:47">
      <c r="AS9545" s="1"/>
      <c r="AT9545" s="1"/>
      <c r="AU9545" s="1"/>
    </row>
    <row r="9546" spans="45:47">
      <c r="AS9546" s="1"/>
      <c r="AT9546" s="1"/>
      <c r="AU9546" s="1"/>
    </row>
    <row r="9547" spans="45:47">
      <c r="AS9547" s="1"/>
      <c r="AT9547" s="1"/>
      <c r="AU9547" s="1"/>
    </row>
    <row r="9548" spans="45:47">
      <c r="AS9548" s="1"/>
      <c r="AT9548" s="1"/>
      <c r="AU9548" s="1"/>
    </row>
    <row r="9549" spans="45:47">
      <c r="AS9549" s="1"/>
      <c r="AT9549" s="1"/>
      <c r="AU9549" s="1"/>
    </row>
    <row r="9550" spans="45:47">
      <c r="AS9550" s="1"/>
      <c r="AT9550" s="1"/>
      <c r="AU9550" s="1"/>
    </row>
    <row r="9551" spans="45:47">
      <c r="AS9551" s="1"/>
      <c r="AT9551" s="1"/>
      <c r="AU9551" s="1"/>
    </row>
    <row r="9552" spans="45:47">
      <c r="AS9552" s="1"/>
      <c r="AT9552" s="1"/>
      <c r="AU9552" s="1"/>
    </row>
    <row r="9553" spans="45:47">
      <c r="AS9553" s="1"/>
      <c r="AT9553" s="1"/>
      <c r="AU9553" s="1"/>
    </row>
    <row r="9554" spans="45:47">
      <c r="AS9554" s="1"/>
      <c r="AT9554" s="1"/>
      <c r="AU9554" s="1"/>
    </row>
    <row r="9555" spans="45:47">
      <c r="AS9555" s="1"/>
      <c r="AT9555" s="1"/>
      <c r="AU9555" s="1"/>
    </row>
    <row r="9556" spans="45:47">
      <c r="AS9556" s="1"/>
      <c r="AT9556" s="1"/>
      <c r="AU9556" s="1"/>
    </row>
    <row r="9557" spans="45:47">
      <c r="AS9557" s="1"/>
      <c r="AT9557" s="1"/>
      <c r="AU9557" s="1"/>
    </row>
    <row r="9558" spans="45:47">
      <c r="AS9558" s="1"/>
      <c r="AT9558" s="1"/>
      <c r="AU9558" s="1"/>
    </row>
    <row r="9559" spans="45:47">
      <c r="AS9559" s="1"/>
      <c r="AT9559" s="1"/>
      <c r="AU9559" s="1"/>
    </row>
    <row r="9560" spans="45:47">
      <c r="AS9560" s="1"/>
      <c r="AT9560" s="1"/>
      <c r="AU9560" s="1"/>
    </row>
    <row r="9561" spans="45:47">
      <c r="AS9561" s="1"/>
      <c r="AT9561" s="1"/>
      <c r="AU9561" s="1"/>
    </row>
    <row r="9562" spans="45:47">
      <c r="AS9562" s="1"/>
      <c r="AT9562" s="1"/>
      <c r="AU9562" s="1"/>
    </row>
    <row r="9563" spans="45:47">
      <c r="AS9563" s="1"/>
      <c r="AT9563" s="1"/>
      <c r="AU9563" s="1"/>
    </row>
    <row r="9564" spans="45:47">
      <c r="AS9564" s="1"/>
      <c r="AT9564" s="1"/>
      <c r="AU9564" s="1"/>
    </row>
    <row r="9565" spans="45:47">
      <c r="AS9565" s="1"/>
      <c r="AT9565" s="1"/>
      <c r="AU9565" s="1"/>
    </row>
    <row r="9566" spans="45:47">
      <c r="AS9566" s="1"/>
      <c r="AT9566" s="1"/>
      <c r="AU9566" s="1"/>
    </row>
    <row r="9567" spans="45:47">
      <c r="AS9567" s="1"/>
      <c r="AT9567" s="1"/>
      <c r="AU9567" s="1"/>
    </row>
    <row r="9568" spans="45:47">
      <c r="AS9568" s="1"/>
      <c r="AT9568" s="1"/>
      <c r="AU9568" s="1"/>
    </row>
    <row r="9569" spans="45:47">
      <c r="AS9569" s="1"/>
      <c r="AT9569" s="1"/>
      <c r="AU9569" s="1"/>
    </row>
    <row r="9570" spans="45:47">
      <c r="AS9570" s="1"/>
      <c r="AT9570" s="1"/>
      <c r="AU9570" s="1"/>
    </row>
    <row r="9571" spans="45:47">
      <c r="AS9571" s="1"/>
      <c r="AT9571" s="1"/>
      <c r="AU9571" s="1"/>
    </row>
    <row r="9572" spans="45:47">
      <c r="AS9572" s="1"/>
      <c r="AT9572" s="1"/>
      <c r="AU9572" s="1"/>
    </row>
    <row r="9573" spans="45:47">
      <c r="AS9573" s="1"/>
      <c r="AT9573" s="1"/>
      <c r="AU9573" s="1"/>
    </row>
    <row r="9574" spans="45:47">
      <c r="AS9574" s="1"/>
      <c r="AT9574" s="1"/>
      <c r="AU9574" s="1"/>
    </row>
    <row r="9575" spans="45:47">
      <c r="AS9575" s="1"/>
      <c r="AT9575" s="1"/>
      <c r="AU9575" s="1"/>
    </row>
    <row r="9576" spans="45:47">
      <c r="AS9576" s="1"/>
      <c r="AT9576" s="1"/>
      <c r="AU9576" s="1"/>
    </row>
    <row r="9577" spans="45:47">
      <c r="AS9577" s="1"/>
      <c r="AT9577" s="1"/>
      <c r="AU9577" s="1"/>
    </row>
    <row r="9578" spans="45:47">
      <c r="AS9578" s="1"/>
      <c r="AT9578" s="1"/>
      <c r="AU9578" s="1"/>
    </row>
    <row r="9579" spans="45:47">
      <c r="AS9579" s="1"/>
      <c r="AT9579" s="1"/>
      <c r="AU9579" s="1"/>
    </row>
    <row r="9580" spans="45:47">
      <c r="AS9580" s="1"/>
      <c r="AT9580" s="1"/>
      <c r="AU9580" s="1"/>
    </row>
    <row r="9581" spans="45:47">
      <c r="AS9581" s="1"/>
      <c r="AT9581" s="1"/>
      <c r="AU9581" s="1"/>
    </row>
    <row r="9582" spans="45:47">
      <c r="AS9582" s="1"/>
      <c r="AT9582" s="1"/>
      <c r="AU9582" s="1"/>
    </row>
    <row r="9583" spans="45:47">
      <c r="AS9583" s="1"/>
      <c r="AT9583" s="1"/>
      <c r="AU9583" s="1"/>
    </row>
    <row r="9584" spans="45:47">
      <c r="AS9584" s="1"/>
      <c r="AT9584" s="1"/>
      <c r="AU9584" s="1"/>
    </row>
    <row r="9585" spans="45:47">
      <c r="AS9585" s="1"/>
      <c r="AT9585" s="1"/>
      <c r="AU9585" s="1"/>
    </row>
    <row r="9586" spans="45:47">
      <c r="AS9586" s="1"/>
      <c r="AT9586" s="1"/>
      <c r="AU9586" s="1"/>
    </row>
    <row r="9587" spans="45:47">
      <c r="AS9587" s="1"/>
      <c r="AT9587" s="1"/>
      <c r="AU9587" s="1"/>
    </row>
    <row r="9588" spans="45:47">
      <c r="AS9588" s="1"/>
      <c r="AT9588" s="1"/>
      <c r="AU9588" s="1"/>
    </row>
    <row r="9589" spans="45:47">
      <c r="AS9589" s="1"/>
      <c r="AT9589" s="1"/>
      <c r="AU9589" s="1"/>
    </row>
    <row r="9590" spans="45:47">
      <c r="AS9590" s="1"/>
      <c r="AT9590" s="1"/>
      <c r="AU9590" s="1"/>
    </row>
    <row r="9591" spans="45:47">
      <c r="AS9591" s="1"/>
      <c r="AT9591" s="1"/>
      <c r="AU9591" s="1"/>
    </row>
    <row r="9592" spans="45:47">
      <c r="AS9592" s="1"/>
      <c r="AT9592" s="1"/>
      <c r="AU9592" s="1"/>
    </row>
    <row r="9593" spans="45:47">
      <c r="AS9593" s="1"/>
      <c r="AT9593" s="1"/>
      <c r="AU9593" s="1"/>
    </row>
    <row r="9594" spans="45:47">
      <c r="AS9594" s="1"/>
      <c r="AT9594" s="1"/>
      <c r="AU9594" s="1"/>
    </row>
    <row r="9595" spans="45:47">
      <c r="AS9595" s="1"/>
      <c r="AT9595" s="1"/>
      <c r="AU9595" s="1"/>
    </row>
    <row r="9596" spans="45:47">
      <c r="AS9596" s="1"/>
      <c r="AT9596" s="1"/>
      <c r="AU9596" s="1"/>
    </row>
    <row r="9597" spans="45:47">
      <c r="AS9597" s="1"/>
      <c r="AT9597" s="1"/>
      <c r="AU9597" s="1"/>
    </row>
    <row r="9598" spans="45:47">
      <c r="AS9598" s="1"/>
      <c r="AT9598" s="1"/>
      <c r="AU9598" s="1"/>
    </row>
    <row r="9599" spans="45:47">
      <c r="AS9599" s="1"/>
      <c r="AT9599" s="1"/>
      <c r="AU9599" s="1"/>
    </row>
    <row r="9600" spans="45:47">
      <c r="AS9600" s="1"/>
      <c r="AT9600" s="1"/>
      <c r="AU9600" s="1"/>
    </row>
    <row r="9601" spans="45:47">
      <c r="AS9601" s="1"/>
      <c r="AT9601" s="1"/>
      <c r="AU9601" s="1"/>
    </row>
    <row r="9602" spans="45:47">
      <c r="AS9602" s="1"/>
      <c r="AT9602" s="1"/>
      <c r="AU9602" s="1"/>
    </row>
    <row r="9603" spans="45:47">
      <c r="AS9603" s="1"/>
      <c r="AT9603" s="1"/>
      <c r="AU9603" s="1"/>
    </row>
    <row r="9604" spans="45:47">
      <c r="AS9604" s="1"/>
      <c r="AT9604" s="1"/>
      <c r="AU9604" s="1"/>
    </row>
    <row r="9605" spans="45:47">
      <c r="AS9605" s="1"/>
      <c r="AT9605" s="1"/>
      <c r="AU9605" s="1"/>
    </row>
    <row r="9606" spans="45:47">
      <c r="AS9606" s="1"/>
      <c r="AT9606" s="1"/>
      <c r="AU9606" s="1"/>
    </row>
    <row r="9607" spans="45:47">
      <c r="AS9607" s="1"/>
      <c r="AT9607" s="1"/>
      <c r="AU9607" s="1"/>
    </row>
    <row r="9608" spans="45:47">
      <c r="AS9608" s="1"/>
      <c r="AT9608" s="1"/>
      <c r="AU9608" s="1"/>
    </row>
    <row r="9609" spans="45:47">
      <c r="AS9609" s="1"/>
      <c r="AT9609" s="1"/>
      <c r="AU9609" s="1"/>
    </row>
    <row r="9610" spans="45:47">
      <c r="AS9610" s="1"/>
      <c r="AT9610" s="1"/>
      <c r="AU9610" s="1"/>
    </row>
    <row r="9611" spans="45:47">
      <c r="AS9611" s="1"/>
      <c r="AT9611" s="1"/>
      <c r="AU9611" s="1"/>
    </row>
    <row r="9612" spans="45:47">
      <c r="AS9612" s="1"/>
      <c r="AT9612" s="1"/>
      <c r="AU9612" s="1"/>
    </row>
    <row r="9613" spans="45:47">
      <c r="AS9613" s="1"/>
      <c r="AT9613" s="1"/>
      <c r="AU9613" s="1"/>
    </row>
    <row r="9614" spans="45:47">
      <c r="AS9614" s="1"/>
      <c r="AT9614" s="1"/>
      <c r="AU9614" s="1"/>
    </row>
    <row r="9615" spans="45:47">
      <c r="AS9615" s="1"/>
      <c r="AT9615" s="1"/>
      <c r="AU9615" s="1"/>
    </row>
    <row r="9616" spans="45:47">
      <c r="AS9616" s="1"/>
      <c r="AT9616" s="1"/>
      <c r="AU9616" s="1"/>
    </row>
    <row r="9617" spans="45:47">
      <c r="AS9617" s="1"/>
      <c r="AT9617" s="1"/>
      <c r="AU9617" s="1"/>
    </row>
    <row r="9618" spans="45:47">
      <c r="AS9618" s="1"/>
      <c r="AT9618" s="1"/>
      <c r="AU9618" s="1"/>
    </row>
    <row r="9619" spans="45:47">
      <c r="AS9619" s="1"/>
      <c r="AT9619" s="1"/>
      <c r="AU9619" s="1"/>
    </row>
    <row r="9620" spans="45:47">
      <c r="AS9620" s="1"/>
      <c r="AT9620" s="1"/>
      <c r="AU9620" s="1"/>
    </row>
    <row r="9621" spans="45:47">
      <c r="AS9621" s="1"/>
      <c r="AT9621" s="1"/>
      <c r="AU9621" s="1"/>
    </row>
    <row r="9622" spans="45:47">
      <c r="AS9622" s="1"/>
      <c r="AT9622" s="1"/>
      <c r="AU9622" s="1"/>
    </row>
    <row r="9623" spans="45:47">
      <c r="AS9623" s="1"/>
      <c r="AT9623" s="1"/>
      <c r="AU9623" s="1"/>
    </row>
    <row r="9624" spans="45:47">
      <c r="AS9624" s="1"/>
      <c r="AT9624" s="1"/>
      <c r="AU9624" s="1"/>
    </row>
    <row r="9625" spans="45:47">
      <c r="AS9625" s="1"/>
      <c r="AT9625" s="1"/>
      <c r="AU9625" s="1"/>
    </row>
    <row r="9626" spans="45:47">
      <c r="AS9626" s="1"/>
      <c r="AT9626" s="1"/>
      <c r="AU9626" s="1"/>
    </row>
    <row r="9627" spans="45:47">
      <c r="AS9627" s="1"/>
      <c r="AT9627" s="1"/>
      <c r="AU9627" s="1"/>
    </row>
    <row r="9628" spans="45:47">
      <c r="AS9628" s="1"/>
      <c r="AT9628" s="1"/>
      <c r="AU9628" s="1"/>
    </row>
    <row r="9629" spans="45:47">
      <c r="AS9629" s="1"/>
      <c r="AT9629" s="1"/>
      <c r="AU9629" s="1"/>
    </row>
    <row r="9630" spans="45:47">
      <c r="AS9630" s="1"/>
      <c r="AT9630" s="1"/>
      <c r="AU9630" s="1"/>
    </row>
    <row r="9631" spans="45:47">
      <c r="AS9631" s="1"/>
      <c r="AT9631" s="1"/>
      <c r="AU9631" s="1"/>
    </row>
    <row r="9632" spans="45:47">
      <c r="AS9632" s="1"/>
      <c r="AT9632" s="1"/>
      <c r="AU9632" s="1"/>
    </row>
    <row r="9633" spans="45:47">
      <c r="AS9633" s="1"/>
      <c r="AT9633" s="1"/>
      <c r="AU9633" s="1"/>
    </row>
    <row r="9634" spans="45:47">
      <c r="AS9634" s="1"/>
      <c r="AT9634" s="1"/>
      <c r="AU9634" s="1"/>
    </row>
    <row r="9635" spans="45:47">
      <c r="AS9635" s="1"/>
      <c r="AT9635" s="1"/>
      <c r="AU9635" s="1"/>
    </row>
    <row r="9636" spans="45:47">
      <c r="AS9636" s="1"/>
      <c r="AT9636" s="1"/>
      <c r="AU9636" s="1"/>
    </row>
    <row r="9637" spans="45:47">
      <c r="AS9637" s="1"/>
      <c r="AT9637" s="1"/>
      <c r="AU9637" s="1"/>
    </row>
    <row r="9638" spans="45:47">
      <c r="AS9638" s="1"/>
      <c r="AT9638" s="1"/>
      <c r="AU9638" s="1"/>
    </row>
    <row r="9639" spans="45:47">
      <c r="AS9639" s="1"/>
      <c r="AT9639" s="1"/>
      <c r="AU9639" s="1"/>
    </row>
    <row r="9640" spans="45:47">
      <c r="AS9640" s="1"/>
      <c r="AT9640" s="1"/>
      <c r="AU9640" s="1"/>
    </row>
    <row r="9641" spans="45:47">
      <c r="AS9641" s="1"/>
      <c r="AT9641" s="1"/>
      <c r="AU9641" s="1"/>
    </row>
    <row r="9642" spans="45:47">
      <c r="AS9642" s="1"/>
      <c r="AT9642" s="1"/>
      <c r="AU9642" s="1"/>
    </row>
    <row r="9643" spans="45:47">
      <c r="AS9643" s="1"/>
      <c r="AT9643" s="1"/>
      <c r="AU9643" s="1"/>
    </row>
    <row r="9644" spans="45:47">
      <c r="AS9644" s="1"/>
      <c r="AT9644" s="1"/>
      <c r="AU9644" s="1"/>
    </row>
    <row r="9645" spans="45:47">
      <c r="AS9645" s="1"/>
      <c r="AT9645" s="1"/>
      <c r="AU9645" s="1"/>
    </row>
    <row r="9646" spans="45:47">
      <c r="AS9646" s="1"/>
      <c r="AT9646" s="1"/>
      <c r="AU9646" s="1"/>
    </row>
    <row r="9647" spans="45:47">
      <c r="AS9647" s="1"/>
      <c r="AT9647" s="1"/>
      <c r="AU9647" s="1"/>
    </row>
    <row r="9648" spans="45:47">
      <c r="AS9648" s="1"/>
      <c r="AT9648" s="1"/>
      <c r="AU9648" s="1"/>
    </row>
    <row r="9649" spans="45:47">
      <c r="AS9649" s="1"/>
      <c r="AT9649" s="1"/>
      <c r="AU9649" s="1"/>
    </row>
    <row r="9650" spans="45:47">
      <c r="AS9650" s="1"/>
      <c r="AT9650" s="1"/>
      <c r="AU9650" s="1"/>
    </row>
    <row r="9651" spans="45:47">
      <c r="AS9651" s="1"/>
      <c r="AT9651" s="1"/>
      <c r="AU9651" s="1"/>
    </row>
    <row r="9652" spans="45:47">
      <c r="AS9652" s="1"/>
      <c r="AT9652" s="1"/>
      <c r="AU9652" s="1"/>
    </row>
    <row r="9653" spans="45:47">
      <c r="AS9653" s="1"/>
      <c r="AT9653" s="1"/>
      <c r="AU9653" s="1"/>
    </row>
    <row r="9654" spans="45:47">
      <c r="AS9654" s="1"/>
      <c r="AT9654" s="1"/>
      <c r="AU9654" s="1"/>
    </row>
    <row r="9655" spans="45:47">
      <c r="AS9655" s="1"/>
      <c r="AT9655" s="1"/>
      <c r="AU9655" s="1"/>
    </row>
    <row r="9656" spans="45:47">
      <c r="AS9656" s="1"/>
      <c r="AT9656" s="1"/>
      <c r="AU9656" s="1"/>
    </row>
    <row r="9657" spans="45:47">
      <c r="AS9657" s="1"/>
      <c r="AT9657" s="1"/>
      <c r="AU9657" s="1"/>
    </row>
    <row r="9658" spans="45:47">
      <c r="AS9658" s="1"/>
      <c r="AT9658" s="1"/>
      <c r="AU9658" s="1"/>
    </row>
    <row r="9659" spans="45:47">
      <c r="AS9659" s="1"/>
      <c r="AT9659" s="1"/>
      <c r="AU9659" s="1"/>
    </row>
    <row r="9660" spans="45:47">
      <c r="AS9660" s="1"/>
      <c r="AT9660" s="1"/>
      <c r="AU9660" s="1"/>
    </row>
    <row r="9661" spans="45:47">
      <c r="AS9661" s="1"/>
      <c r="AT9661" s="1"/>
      <c r="AU9661" s="1"/>
    </row>
    <row r="9662" spans="45:47">
      <c r="AS9662" s="1"/>
      <c r="AT9662" s="1"/>
      <c r="AU9662" s="1"/>
    </row>
    <row r="9663" spans="45:47">
      <c r="AS9663" s="1"/>
      <c r="AT9663" s="1"/>
      <c r="AU9663" s="1"/>
    </row>
    <row r="9664" spans="45:47">
      <c r="AS9664" s="1"/>
      <c r="AT9664" s="1"/>
      <c r="AU9664" s="1"/>
    </row>
    <row r="9665" spans="45:47">
      <c r="AS9665" s="1"/>
      <c r="AT9665" s="1"/>
      <c r="AU9665" s="1"/>
    </row>
    <row r="9666" spans="45:47">
      <c r="AS9666" s="1"/>
      <c r="AT9666" s="1"/>
      <c r="AU9666" s="1"/>
    </row>
    <row r="9667" spans="45:47">
      <c r="AS9667" s="1"/>
      <c r="AT9667" s="1"/>
      <c r="AU9667" s="1"/>
    </row>
    <row r="9668" spans="45:47">
      <c r="AS9668" s="1"/>
      <c r="AT9668" s="1"/>
      <c r="AU9668" s="1"/>
    </row>
    <row r="9669" spans="45:47">
      <c r="AS9669" s="1"/>
      <c r="AT9669" s="1"/>
      <c r="AU9669" s="1"/>
    </row>
    <row r="9670" spans="45:47">
      <c r="AS9670" s="1"/>
      <c r="AT9670" s="1"/>
      <c r="AU9670" s="1"/>
    </row>
    <row r="9671" spans="45:47">
      <c r="AS9671" s="1"/>
      <c r="AT9671" s="1"/>
      <c r="AU9671" s="1"/>
    </row>
    <row r="9672" spans="45:47">
      <c r="AS9672" s="1"/>
      <c r="AT9672" s="1"/>
      <c r="AU9672" s="1"/>
    </row>
    <row r="9673" spans="45:47">
      <c r="AS9673" s="1"/>
      <c r="AT9673" s="1"/>
      <c r="AU9673" s="1"/>
    </row>
    <row r="9674" spans="45:47">
      <c r="AS9674" s="1"/>
      <c r="AT9674" s="1"/>
      <c r="AU9674" s="1"/>
    </row>
    <row r="9675" spans="45:47">
      <c r="AS9675" s="1"/>
      <c r="AT9675" s="1"/>
      <c r="AU9675" s="1"/>
    </row>
    <row r="9676" spans="45:47">
      <c r="AS9676" s="1"/>
      <c r="AT9676" s="1"/>
      <c r="AU9676" s="1"/>
    </row>
    <row r="9677" spans="45:47">
      <c r="AS9677" s="1"/>
      <c r="AT9677" s="1"/>
      <c r="AU9677" s="1"/>
    </row>
    <row r="9678" spans="45:47">
      <c r="AS9678" s="1"/>
      <c r="AT9678" s="1"/>
      <c r="AU9678" s="1"/>
    </row>
    <row r="9679" spans="45:47">
      <c r="AS9679" s="1"/>
      <c r="AT9679" s="1"/>
      <c r="AU9679" s="1"/>
    </row>
    <row r="9680" spans="45:47">
      <c r="AS9680" s="1"/>
      <c r="AT9680" s="1"/>
      <c r="AU9680" s="1"/>
    </row>
    <row r="9681" spans="45:47">
      <c r="AS9681" s="1"/>
      <c r="AT9681" s="1"/>
      <c r="AU9681" s="1"/>
    </row>
    <row r="9682" spans="45:47">
      <c r="AS9682" s="1"/>
      <c r="AT9682" s="1"/>
      <c r="AU9682" s="1"/>
    </row>
    <row r="9683" spans="45:47">
      <c r="AS9683" s="1"/>
      <c r="AT9683" s="1"/>
      <c r="AU9683" s="1"/>
    </row>
    <row r="9684" spans="45:47">
      <c r="AS9684" s="1"/>
      <c r="AT9684" s="1"/>
      <c r="AU9684" s="1"/>
    </row>
    <row r="9685" spans="45:47">
      <c r="AS9685" s="1"/>
      <c r="AT9685" s="1"/>
      <c r="AU9685" s="1"/>
    </row>
    <row r="9686" spans="45:47">
      <c r="AS9686" s="1"/>
      <c r="AT9686" s="1"/>
      <c r="AU9686" s="1"/>
    </row>
    <row r="9687" spans="45:47">
      <c r="AS9687" s="1"/>
      <c r="AT9687" s="1"/>
      <c r="AU9687" s="1"/>
    </row>
    <row r="9688" spans="45:47">
      <c r="AS9688" s="1"/>
      <c r="AT9688" s="1"/>
      <c r="AU9688" s="1"/>
    </row>
    <row r="9689" spans="45:47">
      <c r="AS9689" s="1"/>
      <c r="AT9689" s="1"/>
      <c r="AU9689" s="1"/>
    </row>
    <row r="9690" spans="45:47">
      <c r="AS9690" s="1"/>
      <c r="AT9690" s="1"/>
      <c r="AU9690" s="1"/>
    </row>
    <row r="9691" spans="45:47">
      <c r="AS9691" s="1"/>
      <c r="AT9691" s="1"/>
      <c r="AU9691" s="1"/>
    </row>
    <row r="9692" spans="45:47">
      <c r="AS9692" s="1"/>
      <c r="AT9692" s="1"/>
      <c r="AU9692" s="1"/>
    </row>
    <row r="9693" spans="45:47">
      <c r="AS9693" s="1"/>
      <c r="AT9693" s="1"/>
      <c r="AU9693" s="1"/>
    </row>
    <row r="9694" spans="45:47">
      <c r="AS9694" s="1"/>
      <c r="AT9694" s="1"/>
      <c r="AU9694" s="1"/>
    </row>
    <row r="9695" spans="45:47">
      <c r="AS9695" s="1"/>
      <c r="AT9695" s="1"/>
      <c r="AU9695" s="1"/>
    </row>
    <row r="9696" spans="45:47">
      <c r="AS9696" s="1"/>
      <c r="AT9696" s="1"/>
      <c r="AU9696" s="1"/>
    </row>
    <row r="9697" spans="45:47">
      <c r="AS9697" s="1"/>
      <c r="AT9697" s="1"/>
      <c r="AU9697" s="1"/>
    </row>
    <row r="9698" spans="45:47">
      <c r="AS9698" s="1"/>
      <c r="AT9698" s="1"/>
      <c r="AU9698" s="1"/>
    </row>
    <row r="9699" spans="45:47">
      <c r="AS9699" s="1"/>
      <c r="AT9699" s="1"/>
      <c r="AU9699" s="1"/>
    </row>
    <row r="9700" spans="45:47">
      <c r="AS9700" s="1"/>
      <c r="AT9700" s="1"/>
      <c r="AU9700" s="1"/>
    </row>
    <row r="9701" spans="45:47">
      <c r="AS9701" s="1"/>
      <c r="AT9701" s="1"/>
      <c r="AU9701" s="1"/>
    </row>
    <row r="9702" spans="45:47">
      <c r="AS9702" s="1"/>
      <c r="AT9702" s="1"/>
      <c r="AU9702" s="1"/>
    </row>
    <row r="9703" spans="45:47">
      <c r="AS9703" s="1"/>
      <c r="AT9703" s="1"/>
      <c r="AU9703" s="1"/>
    </row>
    <row r="9704" spans="45:47">
      <c r="AS9704" s="1"/>
      <c r="AT9704" s="1"/>
      <c r="AU9704" s="1"/>
    </row>
    <row r="9705" spans="45:47">
      <c r="AS9705" s="1"/>
      <c r="AT9705" s="1"/>
      <c r="AU9705" s="1"/>
    </row>
    <row r="9706" spans="45:47">
      <c r="AS9706" s="1"/>
      <c r="AT9706" s="1"/>
      <c r="AU9706" s="1"/>
    </row>
    <row r="9707" spans="45:47">
      <c r="AS9707" s="1"/>
      <c r="AT9707" s="1"/>
      <c r="AU9707" s="1"/>
    </row>
    <row r="9708" spans="45:47">
      <c r="AS9708" s="1"/>
      <c r="AT9708" s="1"/>
      <c r="AU9708" s="1"/>
    </row>
    <row r="9709" spans="45:47">
      <c r="AS9709" s="1"/>
      <c r="AT9709" s="1"/>
      <c r="AU9709" s="1"/>
    </row>
    <row r="9710" spans="45:47">
      <c r="AS9710" s="1"/>
      <c r="AT9710" s="1"/>
      <c r="AU9710" s="1"/>
    </row>
    <row r="9711" spans="45:47">
      <c r="AS9711" s="1"/>
      <c r="AT9711" s="1"/>
      <c r="AU9711" s="1"/>
    </row>
    <row r="9712" spans="45:47">
      <c r="AS9712" s="1"/>
      <c r="AT9712" s="1"/>
      <c r="AU9712" s="1"/>
    </row>
    <row r="9713" spans="45:47">
      <c r="AS9713" s="1"/>
      <c r="AT9713" s="1"/>
      <c r="AU9713" s="1"/>
    </row>
    <row r="9714" spans="45:47">
      <c r="AS9714" s="1"/>
      <c r="AT9714" s="1"/>
      <c r="AU9714" s="1"/>
    </row>
    <row r="9715" spans="45:47">
      <c r="AS9715" s="1"/>
      <c r="AT9715" s="1"/>
      <c r="AU9715" s="1"/>
    </row>
    <row r="9716" spans="45:47">
      <c r="AS9716" s="1"/>
      <c r="AT9716" s="1"/>
      <c r="AU9716" s="1"/>
    </row>
    <row r="9717" spans="45:47">
      <c r="AS9717" s="1"/>
      <c r="AT9717" s="1"/>
      <c r="AU9717" s="1"/>
    </row>
    <row r="9718" spans="45:47">
      <c r="AS9718" s="1"/>
      <c r="AT9718" s="1"/>
      <c r="AU9718" s="1"/>
    </row>
    <row r="9719" spans="45:47">
      <c r="AS9719" s="1"/>
      <c r="AT9719" s="1"/>
      <c r="AU9719" s="1"/>
    </row>
    <row r="9720" spans="45:47">
      <c r="AS9720" s="1"/>
      <c r="AT9720" s="1"/>
      <c r="AU9720" s="1"/>
    </row>
    <row r="9721" spans="45:47">
      <c r="AS9721" s="1"/>
      <c r="AT9721" s="1"/>
      <c r="AU9721" s="1"/>
    </row>
    <row r="9722" spans="45:47">
      <c r="AS9722" s="1"/>
      <c r="AT9722" s="1"/>
      <c r="AU9722" s="1"/>
    </row>
    <row r="9723" spans="45:47">
      <c r="AS9723" s="1"/>
      <c r="AT9723" s="1"/>
      <c r="AU9723" s="1"/>
    </row>
    <row r="9724" spans="45:47">
      <c r="AS9724" s="1"/>
      <c r="AT9724" s="1"/>
      <c r="AU9724" s="1"/>
    </row>
    <row r="9725" spans="45:47">
      <c r="AS9725" s="1"/>
      <c r="AT9725" s="1"/>
      <c r="AU9725" s="1"/>
    </row>
    <row r="9726" spans="45:47">
      <c r="AS9726" s="1"/>
      <c r="AT9726" s="1"/>
      <c r="AU9726" s="1"/>
    </row>
    <row r="9727" spans="45:47">
      <c r="AS9727" s="1"/>
      <c r="AT9727" s="1"/>
      <c r="AU9727" s="1"/>
    </row>
    <row r="9728" spans="45:47">
      <c r="AS9728" s="1"/>
      <c r="AT9728" s="1"/>
      <c r="AU9728" s="1"/>
    </row>
    <row r="9729" spans="45:47">
      <c r="AS9729" s="1"/>
      <c r="AT9729" s="1"/>
      <c r="AU9729" s="1"/>
    </row>
    <row r="9730" spans="45:47">
      <c r="AS9730" s="1"/>
      <c r="AT9730" s="1"/>
      <c r="AU9730" s="1"/>
    </row>
    <row r="9731" spans="45:47">
      <c r="AS9731" s="1"/>
      <c r="AT9731" s="1"/>
      <c r="AU9731" s="1"/>
    </row>
    <row r="9732" spans="45:47">
      <c r="AS9732" s="1"/>
      <c r="AT9732" s="1"/>
      <c r="AU9732" s="1"/>
    </row>
    <row r="9733" spans="45:47">
      <c r="AS9733" s="1"/>
      <c r="AT9733" s="1"/>
      <c r="AU9733" s="1"/>
    </row>
    <row r="9734" spans="45:47">
      <c r="AS9734" s="1"/>
      <c r="AT9734" s="1"/>
      <c r="AU9734" s="1"/>
    </row>
    <row r="9735" spans="45:47">
      <c r="AS9735" s="1"/>
      <c r="AT9735" s="1"/>
      <c r="AU9735" s="1"/>
    </row>
    <row r="9736" spans="45:47">
      <c r="AS9736" s="1"/>
      <c r="AT9736" s="1"/>
      <c r="AU9736" s="1"/>
    </row>
    <row r="9737" spans="45:47">
      <c r="AS9737" s="1"/>
      <c r="AT9737" s="1"/>
      <c r="AU9737" s="1"/>
    </row>
    <row r="9738" spans="45:47">
      <c r="AS9738" s="1"/>
      <c r="AT9738" s="1"/>
      <c r="AU9738" s="1"/>
    </row>
    <row r="9739" spans="45:47">
      <c r="AS9739" s="1"/>
      <c r="AT9739" s="1"/>
      <c r="AU9739" s="1"/>
    </row>
    <row r="9740" spans="45:47">
      <c r="AS9740" s="1"/>
      <c r="AT9740" s="1"/>
      <c r="AU9740" s="1"/>
    </row>
    <row r="9741" spans="45:47">
      <c r="AS9741" s="1"/>
      <c r="AT9741" s="1"/>
      <c r="AU9741" s="1"/>
    </row>
    <row r="9742" spans="45:47">
      <c r="AS9742" s="1"/>
      <c r="AT9742" s="1"/>
      <c r="AU9742" s="1"/>
    </row>
    <row r="9743" spans="45:47">
      <c r="AS9743" s="1"/>
      <c r="AT9743" s="1"/>
      <c r="AU9743" s="1"/>
    </row>
    <row r="9744" spans="45:47">
      <c r="AS9744" s="1"/>
      <c r="AT9744" s="1"/>
      <c r="AU9744" s="1"/>
    </row>
    <row r="9745" spans="45:47">
      <c r="AS9745" s="1"/>
      <c r="AT9745" s="1"/>
      <c r="AU9745" s="1"/>
    </row>
    <row r="9746" spans="45:47">
      <c r="AS9746" s="1"/>
      <c r="AT9746" s="1"/>
      <c r="AU9746" s="1"/>
    </row>
    <row r="9747" spans="45:47">
      <c r="AS9747" s="1"/>
      <c r="AT9747" s="1"/>
      <c r="AU9747" s="1"/>
    </row>
    <row r="9748" spans="45:47">
      <c r="AS9748" s="1"/>
      <c r="AT9748" s="1"/>
      <c r="AU9748" s="1"/>
    </row>
    <row r="9749" spans="45:47">
      <c r="AS9749" s="1"/>
      <c r="AT9749" s="1"/>
      <c r="AU9749" s="1"/>
    </row>
    <row r="9750" spans="45:47">
      <c r="AS9750" s="1"/>
      <c r="AT9750" s="1"/>
      <c r="AU9750" s="1"/>
    </row>
    <row r="9751" spans="45:47">
      <c r="AS9751" s="1"/>
      <c r="AT9751" s="1"/>
      <c r="AU9751" s="1"/>
    </row>
    <row r="9752" spans="45:47">
      <c r="AS9752" s="1"/>
      <c r="AT9752" s="1"/>
      <c r="AU9752" s="1"/>
    </row>
    <row r="9753" spans="45:47">
      <c r="AS9753" s="1"/>
      <c r="AT9753" s="1"/>
      <c r="AU9753" s="1"/>
    </row>
    <row r="9754" spans="45:47">
      <c r="AS9754" s="1"/>
      <c r="AT9754" s="1"/>
      <c r="AU9754" s="1"/>
    </row>
    <row r="9755" spans="45:47">
      <c r="AS9755" s="1"/>
      <c r="AT9755" s="1"/>
      <c r="AU9755" s="1"/>
    </row>
    <row r="9756" spans="45:47">
      <c r="AS9756" s="1"/>
      <c r="AT9756" s="1"/>
      <c r="AU9756" s="1"/>
    </row>
    <row r="9757" spans="45:47">
      <c r="AS9757" s="1"/>
      <c r="AT9757" s="1"/>
      <c r="AU9757" s="1"/>
    </row>
    <row r="9758" spans="45:47">
      <c r="AS9758" s="1"/>
      <c r="AT9758" s="1"/>
      <c r="AU9758" s="1"/>
    </row>
    <row r="9759" spans="45:47">
      <c r="AS9759" s="1"/>
      <c r="AT9759" s="1"/>
      <c r="AU9759" s="1"/>
    </row>
    <row r="9760" spans="45:47">
      <c r="AS9760" s="1"/>
      <c r="AT9760" s="1"/>
      <c r="AU9760" s="1"/>
    </row>
    <row r="9761" spans="45:47">
      <c r="AS9761" s="1"/>
      <c r="AT9761" s="1"/>
      <c r="AU9761" s="1"/>
    </row>
    <row r="9762" spans="45:47">
      <c r="AS9762" s="1"/>
      <c r="AT9762" s="1"/>
      <c r="AU9762" s="1"/>
    </row>
    <row r="9763" spans="45:47">
      <c r="AS9763" s="1"/>
      <c r="AT9763" s="1"/>
      <c r="AU9763" s="1"/>
    </row>
    <row r="9764" spans="45:47">
      <c r="AS9764" s="1"/>
      <c r="AT9764" s="1"/>
      <c r="AU9764" s="1"/>
    </row>
    <row r="9765" spans="45:47">
      <c r="AS9765" s="1"/>
      <c r="AT9765" s="1"/>
      <c r="AU9765" s="1"/>
    </row>
    <row r="9766" spans="45:47">
      <c r="AS9766" s="1"/>
      <c r="AT9766" s="1"/>
      <c r="AU9766" s="1"/>
    </row>
    <row r="9767" spans="45:47">
      <c r="AS9767" s="1"/>
      <c r="AT9767" s="1"/>
      <c r="AU9767" s="1"/>
    </row>
    <row r="9768" spans="45:47">
      <c r="AS9768" s="1"/>
      <c r="AT9768" s="1"/>
      <c r="AU9768" s="1"/>
    </row>
    <row r="9769" spans="45:47">
      <c r="AS9769" s="1"/>
      <c r="AT9769" s="1"/>
      <c r="AU9769" s="1"/>
    </row>
    <row r="9770" spans="45:47">
      <c r="AS9770" s="1"/>
      <c r="AT9770" s="1"/>
      <c r="AU9770" s="1"/>
    </row>
    <row r="9771" spans="45:47">
      <c r="AS9771" s="1"/>
      <c r="AT9771" s="1"/>
      <c r="AU9771" s="1"/>
    </row>
    <row r="9772" spans="45:47">
      <c r="AS9772" s="1"/>
      <c r="AT9772" s="1"/>
      <c r="AU9772" s="1"/>
    </row>
    <row r="9773" spans="45:47">
      <c r="AS9773" s="1"/>
      <c r="AT9773" s="1"/>
      <c r="AU9773" s="1"/>
    </row>
    <row r="9774" spans="45:47">
      <c r="AS9774" s="1"/>
      <c r="AT9774" s="1"/>
      <c r="AU9774" s="1"/>
    </row>
    <row r="9775" spans="45:47">
      <c r="AS9775" s="1"/>
      <c r="AT9775" s="1"/>
      <c r="AU9775" s="1"/>
    </row>
    <row r="9776" spans="45:47">
      <c r="AS9776" s="1"/>
      <c r="AT9776" s="1"/>
      <c r="AU9776" s="1"/>
    </row>
    <row r="9777" spans="45:47">
      <c r="AS9777" s="1"/>
      <c r="AT9777" s="1"/>
      <c r="AU9777" s="1"/>
    </row>
    <row r="9778" spans="45:47">
      <c r="AS9778" s="1"/>
      <c r="AT9778" s="1"/>
      <c r="AU9778" s="1"/>
    </row>
    <row r="9779" spans="45:47">
      <c r="AS9779" s="1"/>
      <c r="AT9779" s="1"/>
      <c r="AU9779" s="1"/>
    </row>
    <row r="9780" spans="45:47">
      <c r="AS9780" s="1"/>
      <c r="AT9780" s="1"/>
      <c r="AU9780" s="1"/>
    </row>
    <row r="9781" spans="45:47">
      <c r="AS9781" s="1"/>
      <c r="AT9781" s="1"/>
      <c r="AU9781" s="1"/>
    </row>
    <row r="9782" spans="45:47">
      <c r="AS9782" s="1"/>
      <c r="AT9782" s="1"/>
      <c r="AU9782" s="1"/>
    </row>
    <row r="9783" spans="45:47">
      <c r="AS9783" s="1"/>
      <c r="AT9783" s="1"/>
      <c r="AU9783" s="1"/>
    </row>
    <row r="9784" spans="45:47">
      <c r="AS9784" s="1"/>
      <c r="AT9784" s="1"/>
      <c r="AU9784" s="1"/>
    </row>
    <row r="9785" spans="45:47">
      <c r="AS9785" s="1"/>
      <c r="AT9785" s="1"/>
      <c r="AU9785" s="1"/>
    </row>
    <row r="9786" spans="45:47">
      <c r="AS9786" s="1"/>
      <c r="AT9786" s="1"/>
      <c r="AU9786" s="1"/>
    </row>
    <row r="9787" spans="45:47">
      <c r="AS9787" s="1"/>
      <c r="AT9787" s="1"/>
      <c r="AU9787" s="1"/>
    </row>
    <row r="9788" spans="45:47">
      <c r="AS9788" s="1"/>
      <c r="AT9788" s="1"/>
      <c r="AU9788" s="1"/>
    </row>
    <row r="9789" spans="45:47">
      <c r="AS9789" s="1"/>
      <c r="AT9789" s="1"/>
      <c r="AU9789" s="1"/>
    </row>
    <row r="9790" spans="45:47">
      <c r="AS9790" s="1"/>
      <c r="AT9790" s="1"/>
      <c r="AU9790" s="1"/>
    </row>
    <row r="9791" spans="45:47">
      <c r="AS9791" s="1"/>
      <c r="AT9791" s="1"/>
      <c r="AU9791" s="1"/>
    </row>
    <row r="9792" spans="45:47">
      <c r="AS9792" s="1"/>
      <c r="AT9792" s="1"/>
      <c r="AU9792" s="1"/>
    </row>
    <row r="9793" spans="45:47">
      <c r="AS9793" s="1"/>
      <c r="AT9793" s="1"/>
      <c r="AU9793" s="1"/>
    </row>
    <row r="9794" spans="45:47">
      <c r="AS9794" s="1"/>
      <c r="AT9794" s="1"/>
      <c r="AU9794" s="1"/>
    </row>
    <row r="9795" spans="45:47">
      <c r="AS9795" s="1"/>
      <c r="AT9795" s="1"/>
      <c r="AU9795" s="1"/>
    </row>
    <row r="9796" spans="45:47">
      <c r="AS9796" s="1"/>
      <c r="AT9796" s="1"/>
      <c r="AU9796" s="1"/>
    </row>
    <row r="9797" spans="45:47">
      <c r="AS9797" s="1"/>
      <c r="AT9797" s="1"/>
      <c r="AU9797" s="1"/>
    </row>
    <row r="9798" spans="45:47">
      <c r="AS9798" s="1"/>
      <c r="AT9798" s="1"/>
      <c r="AU9798" s="1"/>
    </row>
    <row r="9799" spans="45:47">
      <c r="AS9799" s="1"/>
      <c r="AT9799" s="1"/>
      <c r="AU9799" s="1"/>
    </row>
    <row r="9800" spans="45:47">
      <c r="AS9800" s="1"/>
      <c r="AT9800" s="1"/>
      <c r="AU9800" s="1"/>
    </row>
    <row r="9801" spans="45:47">
      <c r="AS9801" s="1"/>
      <c r="AT9801" s="1"/>
      <c r="AU9801" s="1"/>
    </row>
    <row r="9802" spans="45:47">
      <c r="AS9802" s="1"/>
      <c r="AT9802" s="1"/>
      <c r="AU9802" s="1"/>
    </row>
    <row r="9803" spans="45:47">
      <c r="AS9803" s="1"/>
      <c r="AT9803" s="1"/>
      <c r="AU9803" s="1"/>
    </row>
    <row r="9804" spans="45:47">
      <c r="AS9804" s="1"/>
      <c r="AT9804" s="1"/>
      <c r="AU9804" s="1"/>
    </row>
    <row r="9805" spans="45:47">
      <c r="AS9805" s="1"/>
      <c r="AT9805" s="1"/>
      <c r="AU9805" s="1"/>
    </row>
    <row r="9806" spans="45:47">
      <c r="AS9806" s="1"/>
      <c r="AT9806" s="1"/>
      <c r="AU9806" s="1"/>
    </row>
    <row r="9807" spans="45:47">
      <c r="AS9807" s="1"/>
      <c r="AT9807" s="1"/>
      <c r="AU9807" s="1"/>
    </row>
    <row r="9808" spans="45:47">
      <c r="AS9808" s="1"/>
      <c r="AT9808" s="1"/>
      <c r="AU9808" s="1"/>
    </row>
    <row r="9809" spans="45:47">
      <c r="AS9809" s="1"/>
      <c r="AT9809" s="1"/>
      <c r="AU9809" s="1"/>
    </row>
    <row r="9810" spans="45:47">
      <c r="AS9810" s="1"/>
      <c r="AT9810" s="1"/>
      <c r="AU9810" s="1"/>
    </row>
    <row r="9811" spans="45:47">
      <c r="AS9811" s="1"/>
      <c r="AT9811" s="1"/>
      <c r="AU9811" s="1"/>
    </row>
    <row r="9812" spans="45:47">
      <c r="AS9812" s="1"/>
      <c r="AT9812" s="1"/>
      <c r="AU9812" s="1"/>
    </row>
    <row r="9813" spans="45:47">
      <c r="AS9813" s="1"/>
      <c r="AT9813" s="1"/>
      <c r="AU9813" s="1"/>
    </row>
    <row r="9814" spans="45:47">
      <c r="AS9814" s="1"/>
      <c r="AT9814" s="1"/>
      <c r="AU9814" s="1"/>
    </row>
    <row r="9815" spans="45:47">
      <c r="AS9815" s="1"/>
      <c r="AT9815" s="1"/>
      <c r="AU9815" s="1"/>
    </row>
    <row r="9816" spans="45:47">
      <c r="AS9816" s="1"/>
      <c r="AT9816" s="1"/>
      <c r="AU9816" s="1"/>
    </row>
    <row r="9817" spans="45:47">
      <c r="AS9817" s="1"/>
      <c r="AT9817" s="1"/>
      <c r="AU9817" s="1"/>
    </row>
    <row r="9818" spans="45:47">
      <c r="AS9818" s="1"/>
      <c r="AT9818" s="1"/>
      <c r="AU9818" s="1"/>
    </row>
    <row r="9819" spans="45:47">
      <c r="AS9819" s="1"/>
      <c r="AT9819" s="1"/>
      <c r="AU9819" s="1"/>
    </row>
    <row r="9820" spans="45:47">
      <c r="AS9820" s="1"/>
      <c r="AT9820" s="1"/>
      <c r="AU9820" s="1"/>
    </row>
    <row r="9821" spans="45:47">
      <c r="AS9821" s="1"/>
      <c r="AT9821" s="1"/>
      <c r="AU9821" s="1"/>
    </row>
    <row r="9822" spans="45:47">
      <c r="AS9822" s="1"/>
      <c r="AT9822" s="1"/>
      <c r="AU9822" s="1"/>
    </row>
    <row r="9823" spans="45:47">
      <c r="AS9823" s="1"/>
      <c r="AT9823" s="1"/>
      <c r="AU9823" s="1"/>
    </row>
    <row r="9824" spans="45:47">
      <c r="AS9824" s="1"/>
      <c r="AT9824" s="1"/>
      <c r="AU9824" s="1"/>
    </row>
    <row r="9825" spans="45:47">
      <c r="AS9825" s="1"/>
      <c r="AT9825" s="1"/>
      <c r="AU9825" s="1"/>
    </row>
    <row r="9826" spans="45:47">
      <c r="AS9826" s="1"/>
      <c r="AT9826" s="1"/>
      <c r="AU9826" s="1"/>
    </row>
    <row r="9827" spans="45:47">
      <c r="AS9827" s="1"/>
      <c r="AT9827" s="1"/>
      <c r="AU9827" s="1"/>
    </row>
    <row r="9828" spans="45:47">
      <c r="AS9828" s="1"/>
      <c r="AT9828" s="1"/>
      <c r="AU9828" s="1"/>
    </row>
    <row r="9829" spans="45:47">
      <c r="AS9829" s="1"/>
      <c r="AT9829" s="1"/>
      <c r="AU9829" s="1"/>
    </row>
    <row r="9830" spans="45:47">
      <c r="AS9830" s="1"/>
      <c r="AT9830" s="1"/>
      <c r="AU9830" s="1"/>
    </row>
    <row r="9831" spans="45:47">
      <c r="AS9831" s="1"/>
      <c r="AT9831" s="1"/>
      <c r="AU9831" s="1"/>
    </row>
    <row r="9832" spans="45:47">
      <c r="AS9832" s="1"/>
      <c r="AT9832" s="1"/>
      <c r="AU9832" s="1"/>
    </row>
    <row r="9833" spans="45:47">
      <c r="AS9833" s="1"/>
      <c r="AT9833" s="1"/>
      <c r="AU9833" s="1"/>
    </row>
    <row r="9834" spans="45:47">
      <c r="AS9834" s="1"/>
      <c r="AT9834" s="1"/>
      <c r="AU9834" s="1"/>
    </row>
    <row r="9835" spans="45:47">
      <c r="AS9835" s="1"/>
      <c r="AT9835" s="1"/>
      <c r="AU9835" s="1"/>
    </row>
    <row r="9836" spans="45:47">
      <c r="AS9836" s="1"/>
      <c r="AT9836" s="1"/>
      <c r="AU9836" s="1"/>
    </row>
    <row r="9837" spans="45:47">
      <c r="AS9837" s="1"/>
      <c r="AT9837" s="1"/>
      <c r="AU9837" s="1"/>
    </row>
    <row r="9838" spans="45:47">
      <c r="AS9838" s="1"/>
      <c r="AT9838" s="1"/>
      <c r="AU9838" s="1"/>
    </row>
    <row r="9839" spans="45:47">
      <c r="AS9839" s="1"/>
      <c r="AT9839" s="1"/>
      <c r="AU9839" s="1"/>
    </row>
    <row r="9840" spans="45:47">
      <c r="AS9840" s="1"/>
      <c r="AT9840" s="1"/>
      <c r="AU9840" s="1"/>
    </row>
    <row r="9841" spans="45:47">
      <c r="AS9841" s="1"/>
      <c r="AT9841" s="1"/>
      <c r="AU9841" s="1"/>
    </row>
    <row r="9842" spans="45:47">
      <c r="AS9842" s="1"/>
      <c r="AT9842" s="1"/>
      <c r="AU9842" s="1"/>
    </row>
    <row r="9843" spans="45:47">
      <c r="AS9843" s="1"/>
      <c r="AT9843" s="1"/>
      <c r="AU9843" s="1"/>
    </row>
    <row r="9844" spans="45:47">
      <c r="AS9844" s="1"/>
      <c r="AT9844" s="1"/>
      <c r="AU9844" s="1"/>
    </row>
    <row r="9845" spans="45:47">
      <c r="AS9845" s="1"/>
      <c r="AT9845" s="1"/>
      <c r="AU9845" s="1"/>
    </row>
    <row r="9846" spans="45:47">
      <c r="AS9846" s="1"/>
      <c r="AT9846" s="1"/>
      <c r="AU9846" s="1"/>
    </row>
    <row r="9847" spans="45:47">
      <c r="AS9847" s="1"/>
      <c r="AT9847" s="1"/>
      <c r="AU9847" s="1"/>
    </row>
    <row r="9848" spans="45:47">
      <c r="AS9848" s="1"/>
      <c r="AT9848" s="1"/>
      <c r="AU9848" s="1"/>
    </row>
    <row r="9849" spans="45:47">
      <c r="AS9849" s="1"/>
      <c r="AT9849" s="1"/>
      <c r="AU9849" s="1"/>
    </row>
    <row r="9850" spans="45:47">
      <c r="AS9850" s="1"/>
      <c r="AT9850" s="1"/>
      <c r="AU9850" s="1"/>
    </row>
    <row r="9851" spans="45:47">
      <c r="AS9851" s="1"/>
      <c r="AT9851" s="1"/>
      <c r="AU9851" s="1"/>
    </row>
    <row r="9852" spans="45:47">
      <c r="AS9852" s="1"/>
      <c r="AT9852" s="1"/>
      <c r="AU9852" s="1"/>
    </row>
    <row r="9853" spans="45:47">
      <c r="AS9853" s="1"/>
      <c r="AT9853" s="1"/>
      <c r="AU9853" s="1"/>
    </row>
    <row r="9854" spans="45:47">
      <c r="AS9854" s="1"/>
      <c r="AT9854" s="1"/>
      <c r="AU9854" s="1"/>
    </row>
    <row r="9855" spans="45:47">
      <c r="AS9855" s="1"/>
      <c r="AT9855" s="1"/>
      <c r="AU9855" s="1"/>
    </row>
    <row r="9856" spans="45:47">
      <c r="AS9856" s="1"/>
      <c r="AT9856" s="1"/>
      <c r="AU9856" s="1"/>
    </row>
    <row r="9857" spans="45:47">
      <c r="AS9857" s="1"/>
      <c r="AT9857" s="1"/>
      <c r="AU9857" s="1"/>
    </row>
    <row r="9858" spans="45:47">
      <c r="AS9858" s="1"/>
      <c r="AT9858" s="1"/>
      <c r="AU9858" s="1"/>
    </row>
    <row r="9859" spans="45:47">
      <c r="AS9859" s="1"/>
      <c r="AT9859" s="1"/>
      <c r="AU9859" s="1"/>
    </row>
    <row r="9860" spans="45:47">
      <c r="AS9860" s="1"/>
      <c r="AT9860" s="1"/>
      <c r="AU9860" s="1"/>
    </row>
    <row r="9861" spans="45:47">
      <c r="AS9861" s="1"/>
      <c r="AT9861" s="1"/>
      <c r="AU9861" s="1"/>
    </row>
    <row r="9862" spans="45:47">
      <c r="AS9862" s="1"/>
      <c r="AT9862" s="1"/>
      <c r="AU9862" s="1"/>
    </row>
    <row r="9863" spans="45:47">
      <c r="AS9863" s="1"/>
      <c r="AT9863" s="1"/>
      <c r="AU9863" s="1"/>
    </row>
    <row r="9864" spans="45:47">
      <c r="AS9864" s="1"/>
      <c r="AT9864" s="1"/>
      <c r="AU9864" s="1"/>
    </row>
    <row r="9865" spans="45:47">
      <c r="AS9865" s="1"/>
      <c r="AT9865" s="1"/>
      <c r="AU9865" s="1"/>
    </row>
    <row r="9866" spans="45:47">
      <c r="AS9866" s="1"/>
      <c r="AT9866" s="1"/>
      <c r="AU9866" s="1"/>
    </row>
    <row r="9867" spans="45:47">
      <c r="AS9867" s="1"/>
      <c r="AT9867" s="1"/>
      <c r="AU9867" s="1"/>
    </row>
    <row r="9868" spans="45:47">
      <c r="AS9868" s="1"/>
      <c r="AT9868" s="1"/>
      <c r="AU9868" s="1"/>
    </row>
    <row r="9869" spans="45:47">
      <c r="AS9869" s="1"/>
      <c r="AT9869" s="1"/>
      <c r="AU9869" s="1"/>
    </row>
    <row r="9870" spans="45:47">
      <c r="AS9870" s="1"/>
      <c r="AT9870" s="1"/>
      <c r="AU9870" s="1"/>
    </row>
    <row r="9871" spans="45:47">
      <c r="AS9871" s="1"/>
      <c r="AT9871" s="1"/>
      <c r="AU9871" s="1"/>
    </row>
    <row r="9872" spans="45:47">
      <c r="AS9872" s="1"/>
      <c r="AT9872" s="1"/>
      <c r="AU9872" s="1"/>
    </row>
    <row r="9873" spans="45:47">
      <c r="AS9873" s="1"/>
      <c r="AT9873" s="1"/>
      <c r="AU9873" s="1"/>
    </row>
    <row r="9874" spans="45:47">
      <c r="AS9874" s="1"/>
      <c r="AT9874" s="1"/>
      <c r="AU9874" s="1"/>
    </row>
    <row r="9875" spans="45:47">
      <c r="AS9875" s="1"/>
      <c r="AT9875" s="1"/>
      <c r="AU9875" s="1"/>
    </row>
    <row r="9876" spans="45:47">
      <c r="AS9876" s="1"/>
      <c r="AT9876" s="1"/>
      <c r="AU9876" s="1"/>
    </row>
    <row r="9877" spans="45:47">
      <c r="AS9877" s="1"/>
      <c r="AT9877" s="1"/>
      <c r="AU9877" s="1"/>
    </row>
    <row r="9878" spans="45:47">
      <c r="AS9878" s="1"/>
      <c r="AT9878" s="1"/>
      <c r="AU9878" s="1"/>
    </row>
    <row r="9879" spans="45:47">
      <c r="AS9879" s="1"/>
      <c r="AT9879" s="1"/>
      <c r="AU9879" s="1"/>
    </row>
    <row r="9880" spans="45:47">
      <c r="AS9880" s="1"/>
      <c r="AT9880" s="1"/>
      <c r="AU9880" s="1"/>
    </row>
    <row r="9881" spans="45:47">
      <c r="AS9881" s="1"/>
      <c r="AT9881" s="1"/>
      <c r="AU9881" s="1"/>
    </row>
    <row r="9882" spans="45:47">
      <c r="AS9882" s="1"/>
      <c r="AT9882" s="1"/>
      <c r="AU9882" s="1"/>
    </row>
    <row r="9883" spans="45:47">
      <c r="AS9883" s="1"/>
      <c r="AT9883" s="1"/>
      <c r="AU9883" s="1"/>
    </row>
    <row r="9884" spans="45:47">
      <c r="AS9884" s="1"/>
      <c r="AT9884" s="1"/>
      <c r="AU9884" s="1"/>
    </row>
    <row r="9885" spans="45:47">
      <c r="AS9885" s="1"/>
      <c r="AT9885" s="1"/>
      <c r="AU9885" s="1"/>
    </row>
    <row r="9886" spans="45:47">
      <c r="AS9886" s="1"/>
      <c r="AT9886" s="1"/>
      <c r="AU9886" s="1"/>
    </row>
    <row r="9887" spans="45:47">
      <c r="AS9887" s="1"/>
      <c r="AT9887" s="1"/>
      <c r="AU9887" s="1"/>
    </row>
    <row r="9888" spans="45:47">
      <c r="AS9888" s="1"/>
      <c r="AT9888" s="1"/>
      <c r="AU9888" s="1"/>
    </row>
    <row r="9889" spans="45:47">
      <c r="AS9889" s="1"/>
      <c r="AT9889" s="1"/>
      <c r="AU9889" s="1"/>
    </row>
    <row r="9890" spans="45:47">
      <c r="AS9890" s="1"/>
      <c r="AT9890" s="1"/>
      <c r="AU9890" s="1"/>
    </row>
    <row r="9891" spans="45:47">
      <c r="AS9891" s="1"/>
      <c r="AT9891" s="1"/>
      <c r="AU9891" s="1"/>
    </row>
    <row r="9892" spans="45:47">
      <c r="AS9892" s="1"/>
      <c r="AT9892" s="1"/>
      <c r="AU9892" s="1"/>
    </row>
    <row r="9893" spans="45:47">
      <c r="AS9893" s="1"/>
      <c r="AT9893" s="1"/>
      <c r="AU9893" s="1"/>
    </row>
    <row r="9894" spans="45:47">
      <c r="AS9894" s="1"/>
      <c r="AT9894" s="1"/>
      <c r="AU9894" s="1"/>
    </row>
    <row r="9895" spans="45:47">
      <c r="AS9895" s="1"/>
      <c r="AT9895" s="1"/>
      <c r="AU9895" s="1"/>
    </row>
    <row r="9896" spans="45:47">
      <c r="AS9896" s="1"/>
      <c r="AT9896" s="1"/>
      <c r="AU9896" s="1"/>
    </row>
    <row r="9897" spans="45:47">
      <c r="AS9897" s="1"/>
      <c r="AT9897" s="1"/>
      <c r="AU9897" s="1"/>
    </row>
    <row r="9898" spans="45:47">
      <c r="AS9898" s="1"/>
      <c r="AT9898" s="1"/>
      <c r="AU9898" s="1"/>
    </row>
    <row r="9899" spans="45:47">
      <c r="AS9899" s="1"/>
      <c r="AT9899" s="1"/>
      <c r="AU9899" s="1"/>
    </row>
    <row r="9900" spans="45:47">
      <c r="AS9900" s="1"/>
      <c r="AT9900" s="1"/>
      <c r="AU9900" s="1"/>
    </row>
    <row r="9901" spans="45:47">
      <c r="AS9901" s="1"/>
      <c r="AT9901" s="1"/>
      <c r="AU9901" s="1"/>
    </row>
    <row r="9902" spans="45:47">
      <c r="AS9902" s="1"/>
      <c r="AT9902" s="1"/>
      <c r="AU9902" s="1"/>
    </row>
    <row r="9903" spans="45:47">
      <c r="AS9903" s="1"/>
      <c r="AT9903" s="1"/>
      <c r="AU9903" s="1"/>
    </row>
    <row r="9904" spans="45:47">
      <c r="AS9904" s="1"/>
      <c r="AT9904" s="1"/>
      <c r="AU9904" s="1"/>
    </row>
    <row r="9905" spans="45:47">
      <c r="AS9905" s="1"/>
      <c r="AT9905" s="1"/>
      <c r="AU9905" s="1"/>
    </row>
    <row r="9906" spans="45:47">
      <c r="AS9906" s="1"/>
      <c r="AT9906" s="1"/>
      <c r="AU9906" s="1"/>
    </row>
    <row r="9907" spans="45:47">
      <c r="AS9907" s="1"/>
      <c r="AT9907" s="1"/>
      <c r="AU9907" s="1"/>
    </row>
    <row r="9908" spans="45:47">
      <c r="AS9908" s="1"/>
      <c r="AT9908" s="1"/>
      <c r="AU9908" s="1"/>
    </row>
    <row r="9909" spans="45:47">
      <c r="AS9909" s="1"/>
      <c r="AT9909" s="1"/>
      <c r="AU9909" s="1"/>
    </row>
    <row r="9910" spans="45:47">
      <c r="AS9910" s="1"/>
      <c r="AT9910" s="1"/>
      <c r="AU9910" s="1"/>
    </row>
    <row r="9911" spans="45:47">
      <c r="AS9911" s="1"/>
      <c r="AT9911" s="1"/>
      <c r="AU9911" s="1"/>
    </row>
    <row r="9912" spans="45:47">
      <c r="AS9912" s="1"/>
      <c r="AT9912" s="1"/>
      <c r="AU9912" s="1"/>
    </row>
    <row r="9913" spans="45:47">
      <c r="AS9913" s="1"/>
      <c r="AT9913" s="1"/>
      <c r="AU9913" s="1"/>
    </row>
    <row r="9914" spans="45:47">
      <c r="AS9914" s="1"/>
      <c r="AT9914" s="1"/>
      <c r="AU9914" s="1"/>
    </row>
    <row r="9915" spans="45:47">
      <c r="AS9915" s="1"/>
      <c r="AT9915" s="1"/>
      <c r="AU9915" s="1"/>
    </row>
    <row r="9916" spans="45:47">
      <c r="AS9916" s="1"/>
      <c r="AT9916" s="1"/>
      <c r="AU9916" s="1"/>
    </row>
    <row r="9917" spans="45:47">
      <c r="AS9917" s="1"/>
      <c r="AT9917" s="1"/>
      <c r="AU9917" s="1"/>
    </row>
    <row r="9918" spans="45:47">
      <c r="AS9918" s="1"/>
      <c r="AT9918" s="1"/>
      <c r="AU9918" s="1"/>
    </row>
    <row r="9919" spans="45:47">
      <c r="AS9919" s="1"/>
      <c r="AT9919" s="1"/>
      <c r="AU9919" s="1"/>
    </row>
    <row r="9920" spans="45:47">
      <c r="AS9920" s="1"/>
      <c r="AT9920" s="1"/>
      <c r="AU9920" s="1"/>
    </row>
    <row r="9921" spans="45:47">
      <c r="AS9921" s="1"/>
      <c r="AT9921" s="1"/>
      <c r="AU9921" s="1"/>
    </row>
    <row r="9922" spans="45:47">
      <c r="AS9922" s="1"/>
      <c r="AT9922" s="1"/>
      <c r="AU9922" s="1"/>
    </row>
    <row r="9923" spans="45:47">
      <c r="AS9923" s="1"/>
      <c r="AT9923" s="1"/>
      <c r="AU9923" s="1"/>
    </row>
    <row r="9924" spans="45:47">
      <c r="AS9924" s="1"/>
      <c r="AT9924" s="1"/>
      <c r="AU9924" s="1"/>
    </row>
    <row r="9925" spans="45:47">
      <c r="AS9925" s="1"/>
      <c r="AT9925" s="1"/>
      <c r="AU9925" s="1"/>
    </row>
    <row r="9926" spans="45:47">
      <c r="AS9926" s="1"/>
      <c r="AT9926" s="1"/>
      <c r="AU9926" s="1"/>
    </row>
    <row r="9927" spans="45:47">
      <c r="AS9927" s="1"/>
      <c r="AT9927" s="1"/>
      <c r="AU9927" s="1"/>
    </row>
    <row r="9928" spans="45:47">
      <c r="AS9928" s="1"/>
      <c r="AT9928" s="1"/>
      <c r="AU9928" s="1"/>
    </row>
    <row r="9929" spans="45:47">
      <c r="AS9929" s="1"/>
      <c r="AT9929" s="1"/>
      <c r="AU9929" s="1"/>
    </row>
    <row r="9930" spans="45:47">
      <c r="AS9930" s="1"/>
      <c r="AT9930" s="1"/>
      <c r="AU9930" s="1"/>
    </row>
    <row r="9931" spans="45:47">
      <c r="AS9931" s="1"/>
      <c r="AT9931" s="1"/>
      <c r="AU9931" s="1"/>
    </row>
    <row r="9932" spans="45:47">
      <c r="AS9932" s="1"/>
      <c r="AT9932" s="1"/>
      <c r="AU9932" s="1"/>
    </row>
    <row r="9933" spans="45:47">
      <c r="AS9933" s="1"/>
      <c r="AT9933" s="1"/>
      <c r="AU9933" s="1"/>
    </row>
    <row r="9934" spans="45:47">
      <c r="AS9934" s="1"/>
      <c r="AT9934" s="1"/>
      <c r="AU9934" s="1"/>
    </row>
    <row r="9935" spans="45:47">
      <c r="AS9935" s="1"/>
      <c r="AT9935" s="1"/>
      <c r="AU9935" s="1"/>
    </row>
    <row r="9936" spans="45:47">
      <c r="AS9936" s="1"/>
      <c r="AT9936" s="1"/>
      <c r="AU9936" s="1"/>
    </row>
    <row r="9937" spans="45:47">
      <c r="AS9937" s="1"/>
      <c r="AT9937" s="1"/>
      <c r="AU9937" s="1"/>
    </row>
    <row r="9938" spans="45:47">
      <c r="AS9938" s="1"/>
      <c r="AT9938" s="1"/>
      <c r="AU9938" s="1"/>
    </row>
    <row r="9939" spans="45:47">
      <c r="AS9939" s="1"/>
      <c r="AT9939" s="1"/>
      <c r="AU9939" s="1"/>
    </row>
    <row r="9940" spans="45:47">
      <c r="AS9940" s="1"/>
      <c r="AT9940" s="1"/>
      <c r="AU9940" s="1"/>
    </row>
    <row r="9941" spans="45:47">
      <c r="AS9941" s="1"/>
      <c r="AT9941" s="1"/>
      <c r="AU9941" s="1"/>
    </row>
    <row r="9942" spans="45:47">
      <c r="AS9942" s="1"/>
      <c r="AT9942" s="1"/>
      <c r="AU9942" s="1"/>
    </row>
    <row r="9943" spans="45:47">
      <c r="AS9943" s="1"/>
      <c r="AT9943" s="1"/>
      <c r="AU9943" s="1"/>
    </row>
    <row r="9944" spans="45:47">
      <c r="AS9944" s="1"/>
      <c r="AT9944" s="1"/>
      <c r="AU9944" s="1"/>
    </row>
    <row r="9945" spans="45:47">
      <c r="AS9945" s="1"/>
      <c r="AT9945" s="1"/>
      <c r="AU9945" s="1"/>
    </row>
    <row r="9946" spans="45:47">
      <c r="AS9946" s="1"/>
      <c r="AT9946" s="1"/>
      <c r="AU9946" s="1"/>
    </row>
    <row r="9947" spans="45:47">
      <c r="AS9947" s="1"/>
      <c r="AT9947" s="1"/>
      <c r="AU9947" s="1"/>
    </row>
    <row r="9948" spans="45:47">
      <c r="AS9948" s="1"/>
      <c r="AT9948" s="1"/>
      <c r="AU9948" s="1"/>
    </row>
    <row r="9949" spans="45:47">
      <c r="AS9949" s="1"/>
      <c r="AT9949" s="1"/>
      <c r="AU9949" s="1"/>
    </row>
    <row r="9950" spans="45:47">
      <c r="AS9950" s="1"/>
      <c r="AT9950" s="1"/>
      <c r="AU9950" s="1"/>
    </row>
    <row r="9951" spans="45:47">
      <c r="AS9951" s="1"/>
      <c r="AT9951" s="1"/>
      <c r="AU9951" s="1"/>
    </row>
    <row r="9952" spans="45:47">
      <c r="AS9952" s="1"/>
      <c r="AT9952" s="1"/>
      <c r="AU9952" s="1"/>
    </row>
    <row r="9953" spans="45:47">
      <c r="AS9953" s="1"/>
      <c r="AT9953" s="1"/>
      <c r="AU9953" s="1"/>
    </row>
    <row r="9954" spans="45:47">
      <c r="AS9954" s="1"/>
      <c r="AT9954" s="1"/>
      <c r="AU9954" s="1"/>
    </row>
    <row r="9955" spans="45:47">
      <c r="AS9955" s="1"/>
      <c r="AT9955" s="1"/>
      <c r="AU9955" s="1"/>
    </row>
    <row r="9956" spans="45:47">
      <c r="AS9956" s="1"/>
      <c r="AT9956" s="1"/>
      <c r="AU9956" s="1"/>
    </row>
    <row r="9957" spans="45:47">
      <c r="AS9957" s="1"/>
      <c r="AT9957" s="1"/>
      <c r="AU9957" s="1"/>
    </row>
    <row r="9958" spans="45:47">
      <c r="AS9958" s="1"/>
      <c r="AT9958" s="1"/>
      <c r="AU9958" s="1"/>
    </row>
    <row r="9959" spans="45:47">
      <c r="AS9959" s="1"/>
      <c r="AT9959" s="1"/>
      <c r="AU9959" s="1"/>
    </row>
    <row r="9960" spans="45:47">
      <c r="AS9960" s="1"/>
      <c r="AT9960" s="1"/>
      <c r="AU9960" s="1"/>
    </row>
    <row r="9961" spans="45:47">
      <c r="AS9961" s="1"/>
      <c r="AT9961" s="1"/>
      <c r="AU9961" s="1"/>
    </row>
    <row r="9962" spans="45:47">
      <c r="AS9962" s="1"/>
      <c r="AT9962" s="1"/>
      <c r="AU9962" s="1"/>
    </row>
    <row r="9963" spans="45:47">
      <c r="AS9963" s="1"/>
      <c r="AT9963" s="1"/>
      <c r="AU9963" s="1"/>
    </row>
    <row r="9964" spans="45:47">
      <c r="AS9964" s="1"/>
      <c r="AT9964" s="1"/>
      <c r="AU9964" s="1"/>
    </row>
    <row r="9965" spans="45:47">
      <c r="AS9965" s="1"/>
      <c r="AT9965" s="1"/>
      <c r="AU9965" s="1"/>
    </row>
    <row r="9966" spans="45:47">
      <c r="AS9966" s="1"/>
      <c r="AT9966" s="1"/>
      <c r="AU9966" s="1"/>
    </row>
    <row r="9967" spans="45:47">
      <c r="AS9967" s="1"/>
      <c r="AT9967" s="1"/>
      <c r="AU9967" s="1"/>
    </row>
    <row r="9968" spans="45:47">
      <c r="AS9968" s="1"/>
      <c r="AT9968" s="1"/>
      <c r="AU9968" s="1"/>
    </row>
    <row r="9969" spans="45:47">
      <c r="AS9969" s="1"/>
      <c r="AT9969" s="1"/>
      <c r="AU9969" s="1"/>
    </row>
    <row r="9970" spans="45:47">
      <c r="AS9970" s="1"/>
      <c r="AT9970" s="1"/>
      <c r="AU9970" s="1"/>
    </row>
    <row r="9971" spans="45:47">
      <c r="AS9971" s="1"/>
      <c r="AT9971" s="1"/>
      <c r="AU9971" s="1"/>
    </row>
    <row r="9972" spans="45:47">
      <c r="AS9972" s="1"/>
      <c r="AT9972" s="1"/>
      <c r="AU9972" s="1"/>
    </row>
    <row r="9973" spans="45:47">
      <c r="AS9973" s="1"/>
      <c r="AT9973" s="1"/>
      <c r="AU9973" s="1"/>
    </row>
    <row r="9974" spans="45:47">
      <c r="AS9974" s="1"/>
      <c r="AT9974" s="1"/>
      <c r="AU9974" s="1"/>
    </row>
    <row r="9975" spans="45:47">
      <c r="AS9975" s="1"/>
      <c r="AT9975" s="1"/>
      <c r="AU9975" s="1"/>
    </row>
    <row r="9976" spans="45:47">
      <c r="AS9976" s="1"/>
      <c r="AT9976" s="1"/>
      <c r="AU9976" s="1"/>
    </row>
    <row r="9977" spans="45:47">
      <c r="AS9977" s="1"/>
      <c r="AT9977" s="1"/>
      <c r="AU9977" s="1"/>
    </row>
    <row r="9978" spans="45:47">
      <c r="AS9978" s="1"/>
      <c r="AT9978" s="1"/>
      <c r="AU9978" s="1"/>
    </row>
    <row r="9979" spans="45:47">
      <c r="AS9979" s="1"/>
      <c r="AT9979" s="1"/>
      <c r="AU9979" s="1"/>
    </row>
    <row r="9980" spans="45:47">
      <c r="AS9980" s="1"/>
      <c r="AT9980" s="1"/>
      <c r="AU9980" s="1"/>
    </row>
    <row r="9981" spans="45:47">
      <c r="AS9981" s="1"/>
      <c r="AT9981" s="1"/>
      <c r="AU9981" s="1"/>
    </row>
    <row r="9982" spans="45:47">
      <c r="AS9982" s="1"/>
      <c r="AT9982" s="1"/>
      <c r="AU9982" s="1"/>
    </row>
    <row r="9983" spans="45:47">
      <c r="AS9983" s="1"/>
      <c r="AT9983" s="1"/>
      <c r="AU9983" s="1"/>
    </row>
    <row r="9984" spans="45:47">
      <c r="AS9984" s="1"/>
      <c r="AT9984" s="1"/>
      <c r="AU9984" s="1"/>
    </row>
    <row r="9985" spans="45:47">
      <c r="AS9985" s="1"/>
      <c r="AT9985" s="1"/>
      <c r="AU9985" s="1"/>
    </row>
    <row r="9986" spans="45:47">
      <c r="AS9986" s="1"/>
      <c r="AT9986" s="1"/>
      <c r="AU9986" s="1"/>
    </row>
    <row r="9987" spans="45:47">
      <c r="AS9987" s="1"/>
      <c r="AT9987" s="1"/>
      <c r="AU9987" s="1"/>
    </row>
    <row r="9988" spans="45:47">
      <c r="AS9988" s="1"/>
      <c r="AT9988" s="1"/>
      <c r="AU9988" s="1"/>
    </row>
    <row r="9989" spans="45:47">
      <c r="AS9989" s="1"/>
      <c r="AT9989" s="1"/>
      <c r="AU9989" s="1"/>
    </row>
    <row r="9990" spans="45:47">
      <c r="AS9990" s="1"/>
      <c r="AT9990" s="1"/>
      <c r="AU9990" s="1"/>
    </row>
    <row r="9991" spans="45:47">
      <c r="AS9991" s="1"/>
      <c r="AT9991" s="1"/>
      <c r="AU9991" s="1"/>
    </row>
    <row r="9992" spans="45:47">
      <c r="AS9992" s="1"/>
      <c r="AT9992" s="1"/>
      <c r="AU9992" s="1"/>
    </row>
    <row r="9993" spans="45:47">
      <c r="AS9993" s="1"/>
      <c r="AT9993" s="1"/>
      <c r="AU9993" s="1"/>
    </row>
    <row r="9994" spans="45:47">
      <c r="AS9994" s="1"/>
      <c r="AT9994" s="1"/>
      <c r="AU9994" s="1"/>
    </row>
    <row r="9995" spans="45:47">
      <c r="AS9995" s="1"/>
      <c r="AT9995" s="1"/>
      <c r="AU9995" s="1"/>
    </row>
    <row r="9996" spans="45:47">
      <c r="AS9996" s="1"/>
      <c r="AT9996" s="1"/>
      <c r="AU9996" s="1"/>
    </row>
    <row r="9997" spans="45:47">
      <c r="AS9997" s="1"/>
      <c r="AT9997" s="1"/>
      <c r="AU9997" s="1"/>
    </row>
    <row r="9998" spans="45:47">
      <c r="AS9998" s="1"/>
      <c r="AT9998" s="1"/>
      <c r="AU9998" s="1"/>
    </row>
    <row r="9999" spans="45:47">
      <c r="AS9999" s="1"/>
      <c r="AT9999" s="1"/>
      <c r="AU9999" s="1"/>
    </row>
    <row r="10000" spans="45:47">
      <c r="AS10000" s="1"/>
      <c r="AT10000" s="1"/>
      <c r="AU10000" s="1"/>
    </row>
    <row r="10001" spans="45:47">
      <c r="AS10001" s="1"/>
      <c r="AT10001" s="1"/>
      <c r="AU10001" s="1"/>
    </row>
    <row r="10002" spans="45:47">
      <c r="AS10002" s="1"/>
      <c r="AT10002" s="1"/>
      <c r="AU10002" s="1"/>
    </row>
    <row r="10003" spans="45:47">
      <c r="AS10003" s="1"/>
      <c r="AT10003" s="1"/>
      <c r="AU10003" s="1"/>
    </row>
    <row r="10004" spans="45:47">
      <c r="AS10004" s="1"/>
      <c r="AT10004" s="1"/>
      <c r="AU10004" s="1"/>
    </row>
    <row r="10005" spans="45:47">
      <c r="AS10005" s="1"/>
      <c r="AT10005" s="1"/>
      <c r="AU10005" s="1"/>
    </row>
    <row r="10006" spans="45:47">
      <c r="AS10006" s="1"/>
      <c r="AT10006" s="1"/>
      <c r="AU10006" s="1"/>
    </row>
    <row r="10007" spans="45:47">
      <c r="AS10007" s="1"/>
      <c r="AT10007" s="1"/>
      <c r="AU10007" s="1"/>
    </row>
    <row r="10008" spans="45:47">
      <c r="AS10008" s="1"/>
      <c r="AT10008" s="1"/>
      <c r="AU10008" s="1"/>
    </row>
    <row r="10009" spans="45:47">
      <c r="AS10009" s="1"/>
      <c r="AT10009" s="1"/>
      <c r="AU10009" s="1"/>
    </row>
    <row r="10010" spans="45:47">
      <c r="AS10010" s="1"/>
      <c r="AT10010" s="1"/>
      <c r="AU10010" s="1"/>
    </row>
    <row r="10011" spans="45:47">
      <c r="AS10011" s="1"/>
      <c r="AT10011" s="1"/>
      <c r="AU10011" s="1"/>
    </row>
    <row r="10012" spans="45:47">
      <c r="AS10012" s="1"/>
      <c r="AT10012" s="1"/>
      <c r="AU10012" s="1"/>
    </row>
    <row r="10013" spans="45:47">
      <c r="AS10013" s="1"/>
      <c r="AT10013" s="1"/>
      <c r="AU10013" s="1"/>
    </row>
    <row r="10014" spans="45:47">
      <c r="AS10014" s="1"/>
      <c r="AT10014" s="1"/>
      <c r="AU10014" s="1"/>
    </row>
    <row r="10015" spans="45:47">
      <c r="AS10015" s="1"/>
      <c r="AT10015" s="1"/>
      <c r="AU10015" s="1"/>
    </row>
    <row r="10016" spans="45:47">
      <c r="AS10016" s="1"/>
      <c r="AT10016" s="1"/>
      <c r="AU10016" s="1"/>
    </row>
    <row r="10017" spans="45:47">
      <c r="AS10017" s="1"/>
      <c r="AT10017" s="1"/>
      <c r="AU10017" s="1"/>
    </row>
    <row r="10018" spans="45:47">
      <c r="AS10018" s="1"/>
      <c r="AT10018" s="1"/>
      <c r="AU10018" s="1"/>
    </row>
    <row r="10019" spans="45:47">
      <c r="AS10019" s="1"/>
      <c r="AT10019" s="1"/>
      <c r="AU10019" s="1"/>
    </row>
    <row r="10020" spans="45:47">
      <c r="AS10020" s="1"/>
      <c r="AT10020" s="1"/>
      <c r="AU10020" s="1"/>
    </row>
    <row r="10021" spans="45:47">
      <c r="AS10021" s="1"/>
      <c r="AT10021" s="1"/>
      <c r="AU10021" s="1"/>
    </row>
    <row r="10022" spans="45:47">
      <c r="AS10022" s="1"/>
      <c r="AT10022" s="1"/>
      <c r="AU10022" s="1"/>
    </row>
    <row r="10023" spans="45:47">
      <c r="AS10023" s="1"/>
      <c r="AT10023" s="1"/>
      <c r="AU10023" s="1"/>
    </row>
    <row r="10024" spans="45:47">
      <c r="AS10024" s="1"/>
      <c r="AT10024" s="1"/>
      <c r="AU10024" s="1"/>
    </row>
    <row r="10025" spans="45:47">
      <c r="AS10025" s="1"/>
      <c r="AT10025" s="1"/>
      <c r="AU10025" s="1"/>
    </row>
    <row r="10026" spans="45:47">
      <c r="AS10026" s="1"/>
      <c r="AT10026" s="1"/>
      <c r="AU10026" s="1"/>
    </row>
    <row r="10027" spans="45:47">
      <c r="AS10027" s="1"/>
      <c r="AT10027" s="1"/>
      <c r="AU10027" s="1"/>
    </row>
    <row r="10028" spans="45:47">
      <c r="AS10028" s="1"/>
      <c r="AT10028" s="1"/>
      <c r="AU10028" s="1"/>
    </row>
    <row r="10029" spans="45:47">
      <c r="AS10029" s="1"/>
      <c r="AT10029" s="1"/>
      <c r="AU10029" s="1"/>
    </row>
    <row r="10030" spans="45:47">
      <c r="AS10030" s="1"/>
      <c r="AT10030" s="1"/>
      <c r="AU10030" s="1"/>
    </row>
    <row r="10031" spans="45:47">
      <c r="AS10031" s="1"/>
      <c r="AT10031" s="1"/>
      <c r="AU10031" s="1"/>
    </row>
    <row r="10032" spans="45:47">
      <c r="AS10032" s="1"/>
      <c r="AT10032" s="1"/>
      <c r="AU10032" s="1"/>
    </row>
    <row r="10033" spans="45:47">
      <c r="AS10033" s="1"/>
      <c r="AT10033" s="1"/>
      <c r="AU10033" s="1"/>
    </row>
    <row r="10034" spans="45:47">
      <c r="AS10034" s="1"/>
      <c r="AT10034" s="1"/>
      <c r="AU10034" s="1"/>
    </row>
    <row r="10035" spans="45:47">
      <c r="AS10035" s="1"/>
      <c r="AT10035" s="1"/>
      <c r="AU10035" s="1"/>
    </row>
    <row r="10036" spans="45:47">
      <c r="AS10036" s="1"/>
      <c r="AT10036" s="1"/>
      <c r="AU10036" s="1"/>
    </row>
    <row r="10037" spans="45:47">
      <c r="AS10037" s="1"/>
      <c r="AT10037" s="1"/>
      <c r="AU10037" s="1"/>
    </row>
    <row r="10038" spans="45:47">
      <c r="AS10038" s="1"/>
      <c r="AT10038" s="1"/>
      <c r="AU10038" s="1"/>
    </row>
    <row r="10039" spans="45:47">
      <c r="AS10039" s="1"/>
      <c r="AT10039" s="1"/>
      <c r="AU10039" s="1"/>
    </row>
    <row r="10040" spans="45:47">
      <c r="AS10040" s="1"/>
      <c r="AT10040" s="1"/>
      <c r="AU10040" s="1"/>
    </row>
    <row r="10041" spans="45:47">
      <c r="AS10041" s="1"/>
      <c r="AT10041" s="1"/>
      <c r="AU10041" s="1"/>
    </row>
    <row r="10042" spans="45:47">
      <c r="AS10042" s="1"/>
      <c r="AT10042" s="1"/>
      <c r="AU10042" s="1"/>
    </row>
    <row r="10043" spans="45:47">
      <c r="AS10043" s="1"/>
      <c r="AT10043" s="1"/>
      <c r="AU10043" s="1"/>
    </row>
    <row r="10044" spans="45:47">
      <c r="AS10044" s="1"/>
      <c r="AT10044" s="1"/>
      <c r="AU10044" s="1"/>
    </row>
    <row r="10045" spans="45:47">
      <c r="AS10045" s="1"/>
      <c r="AT10045" s="1"/>
      <c r="AU10045" s="1"/>
    </row>
    <row r="10046" spans="45:47">
      <c r="AS10046" s="1"/>
      <c r="AT10046" s="1"/>
      <c r="AU10046" s="1"/>
    </row>
    <row r="10047" spans="45:47">
      <c r="AS10047" s="1"/>
      <c r="AT10047" s="1"/>
      <c r="AU10047" s="1"/>
    </row>
    <row r="10048" spans="45:47">
      <c r="AS10048" s="1"/>
      <c r="AT10048" s="1"/>
      <c r="AU10048" s="1"/>
    </row>
    <row r="10049" spans="45:47">
      <c r="AS10049" s="1"/>
      <c r="AT10049" s="1"/>
      <c r="AU10049" s="1"/>
    </row>
    <row r="10050" spans="45:47">
      <c r="AS10050" s="1"/>
      <c r="AT10050" s="1"/>
      <c r="AU10050" s="1"/>
    </row>
    <row r="10051" spans="45:47">
      <c r="AS10051" s="1"/>
      <c r="AT10051" s="1"/>
      <c r="AU10051" s="1"/>
    </row>
    <row r="10052" spans="45:47">
      <c r="AS10052" s="1"/>
      <c r="AT10052" s="1"/>
      <c r="AU10052" s="1"/>
    </row>
    <row r="10053" spans="45:47">
      <c r="AS10053" s="1"/>
      <c r="AT10053" s="1"/>
      <c r="AU10053" s="1"/>
    </row>
    <row r="10054" spans="45:47">
      <c r="AS10054" s="1"/>
      <c r="AT10054" s="1"/>
      <c r="AU10054" s="1"/>
    </row>
    <row r="10055" spans="45:47">
      <c r="AS10055" s="1"/>
      <c r="AT10055" s="1"/>
      <c r="AU10055" s="1"/>
    </row>
    <row r="10056" spans="45:47">
      <c r="AS10056" s="1"/>
      <c r="AT10056" s="1"/>
      <c r="AU10056" s="1"/>
    </row>
    <row r="10057" spans="45:47">
      <c r="AS10057" s="1"/>
      <c r="AT10057" s="1"/>
      <c r="AU10057" s="1"/>
    </row>
    <row r="10058" spans="45:47">
      <c r="AS10058" s="1"/>
      <c r="AT10058" s="1"/>
      <c r="AU10058" s="1"/>
    </row>
    <row r="10059" spans="45:47">
      <c r="AS10059" s="1"/>
      <c r="AT10059" s="1"/>
      <c r="AU10059" s="1"/>
    </row>
    <row r="10060" spans="45:47">
      <c r="AS10060" s="1"/>
      <c r="AT10060" s="1"/>
      <c r="AU10060" s="1"/>
    </row>
    <row r="10061" spans="45:47">
      <c r="AS10061" s="1"/>
      <c r="AT10061" s="1"/>
      <c r="AU10061" s="1"/>
    </row>
    <row r="10062" spans="45:47">
      <c r="AS10062" s="1"/>
      <c r="AT10062" s="1"/>
      <c r="AU10062" s="1"/>
    </row>
    <row r="10063" spans="45:47">
      <c r="AS10063" s="1"/>
      <c r="AT10063" s="1"/>
      <c r="AU10063" s="1"/>
    </row>
    <row r="10064" spans="45:47">
      <c r="AS10064" s="1"/>
      <c r="AT10064" s="1"/>
      <c r="AU10064" s="1"/>
    </row>
    <row r="10065" spans="45:47">
      <c r="AS10065" s="1"/>
      <c r="AT10065" s="1"/>
      <c r="AU10065" s="1"/>
    </row>
    <row r="10066" spans="45:47">
      <c r="AS10066" s="1"/>
      <c r="AT10066" s="1"/>
      <c r="AU10066" s="1"/>
    </row>
    <row r="10067" spans="45:47">
      <c r="AS10067" s="1"/>
      <c r="AT10067" s="1"/>
      <c r="AU10067" s="1"/>
    </row>
    <row r="10068" spans="45:47">
      <c r="AS10068" s="1"/>
      <c r="AT10068" s="1"/>
      <c r="AU10068" s="1"/>
    </row>
    <row r="10069" spans="45:47">
      <c r="AS10069" s="1"/>
      <c r="AT10069" s="1"/>
      <c r="AU10069" s="1"/>
    </row>
    <row r="10070" spans="45:47">
      <c r="AS10070" s="1"/>
      <c r="AT10070" s="1"/>
      <c r="AU10070" s="1"/>
    </row>
    <row r="10071" spans="45:47">
      <c r="AS10071" s="1"/>
      <c r="AT10071" s="1"/>
      <c r="AU10071" s="1"/>
    </row>
    <row r="10072" spans="45:47">
      <c r="AS10072" s="1"/>
      <c r="AT10072" s="1"/>
      <c r="AU10072" s="1"/>
    </row>
    <row r="10073" spans="45:47">
      <c r="AS10073" s="1"/>
      <c r="AT10073" s="1"/>
      <c r="AU10073" s="1"/>
    </row>
    <row r="10074" spans="45:47">
      <c r="AS10074" s="1"/>
      <c r="AT10074" s="1"/>
      <c r="AU10074" s="1"/>
    </row>
    <row r="10075" spans="45:47">
      <c r="AS10075" s="1"/>
      <c r="AT10075" s="1"/>
      <c r="AU10075" s="1"/>
    </row>
    <row r="10076" spans="45:47">
      <c r="AS10076" s="1"/>
      <c r="AT10076" s="1"/>
      <c r="AU10076" s="1"/>
    </row>
    <row r="10077" spans="45:47">
      <c r="AS10077" s="1"/>
      <c r="AT10077" s="1"/>
      <c r="AU10077" s="1"/>
    </row>
    <row r="10078" spans="45:47">
      <c r="AS10078" s="1"/>
      <c r="AT10078" s="1"/>
      <c r="AU10078" s="1"/>
    </row>
    <row r="10079" spans="45:47">
      <c r="AS10079" s="1"/>
      <c r="AT10079" s="1"/>
      <c r="AU10079" s="1"/>
    </row>
    <row r="10080" spans="45:47">
      <c r="AS10080" s="1"/>
      <c r="AT10080" s="1"/>
      <c r="AU10080" s="1"/>
    </row>
    <row r="10081" spans="45:47">
      <c r="AS10081" s="1"/>
      <c r="AT10081" s="1"/>
      <c r="AU10081" s="1"/>
    </row>
    <row r="10082" spans="45:47">
      <c r="AS10082" s="1"/>
      <c r="AT10082" s="1"/>
      <c r="AU10082" s="1"/>
    </row>
    <row r="10083" spans="45:47">
      <c r="AS10083" s="1"/>
      <c r="AT10083" s="1"/>
      <c r="AU10083" s="1"/>
    </row>
    <row r="10084" spans="45:47">
      <c r="AS10084" s="1"/>
      <c r="AT10084" s="1"/>
      <c r="AU10084" s="1"/>
    </row>
    <row r="10085" spans="45:47">
      <c r="AS10085" s="1"/>
      <c r="AT10085" s="1"/>
      <c r="AU10085" s="1"/>
    </row>
    <row r="10086" spans="45:47">
      <c r="AS10086" s="1"/>
      <c r="AT10086" s="1"/>
      <c r="AU10086" s="1"/>
    </row>
    <row r="10087" spans="45:47">
      <c r="AS10087" s="1"/>
      <c r="AT10087" s="1"/>
      <c r="AU10087" s="1"/>
    </row>
    <row r="10088" spans="45:47">
      <c r="AS10088" s="1"/>
      <c r="AT10088" s="1"/>
      <c r="AU10088" s="1"/>
    </row>
    <row r="10089" spans="45:47">
      <c r="AS10089" s="1"/>
      <c r="AT10089" s="1"/>
      <c r="AU10089" s="1"/>
    </row>
    <row r="10090" spans="45:47">
      <c r="AS10090" s="1"/>
      <c r="AT10090" s="1"/>
      <c r="AU10090" s="1"/>
    </row>
    <row r="10091" spans="45:47">
      <c r="AS10091" s="1"/>
      <c r="AT10091" s="1"/>
      <c r="AU10091" s="1"/>
    </row>
    <row r="10092" spans="45:47">
      <c r="AS10092" s="1"/>
      <c r="AT10092" s="1"/>
      <c r="AU10092" s="1"/>
    </row>
    <row r="10093" spans="45:47">
      <c r="AS10093" s="1"/>
      <c r="AT10093" s="1"/>
      <c r="AU10093" s="1"/>
    </row>
    <row r="10094" spans="45:47">
      <c r="AS10094" s="1"/>
      <c r="AT10094" s="1"/>
      <c r="AU10094" s="1"/>
    </row>
    <row r="10095" spans="45:47">
      <c r="AS10095" s="1"/>
      <c r="AT10095" s="1"/>
      <c r="AU10095" s="1"/>
    </row>
    <row r="10096" spans="45:47">
      <c r="AS10096" s="1"/>
      <c r="AT10096" s="1"/>
      <c r="AU10096" s="1"/>
    </row>
    <row r="10097" spans="45:47">
      <c r="AS10097" s="1"/>
      <c r="AT10097" s="1"/>
      <c r="AU10097" s="1"/>
    </row>
    <row r="10098" spans="45:47">
      <c r="AS10098" s="1"/>
      <c r="AT10098" s="1"/>
      <c r="AU10098" s="1"/>
    </row>
    <row r="10099" spans="45:47">
      <c r="AS10099" s="1"/>
      <c r="AT10099" s="1"/>
      <c r="AU10099" s="1"/>
    </row>
    <row r="10100" spans="45:47">
      <c r="AS10100" s="1"/>
      <c r="AT10100" s="1"/>
      <c r="AU10100" s="1"/>
    </row>
    <row r="10101" spans="45:47">
      <c r="AS10101" s="1"/>
      <c r="AT10101" s="1"/>
      <c r="AU10101" s="1"/>
    </row>
    <row r="10102" spans="45:47">
      <c r="AS10102" s="1"/>
      <c r="AT10102" s="1"/>
      <c r="AU10102" s="1"/>
    </row>
    <row r="10103" spans="45:47">
      <c r="AS10103" s="1"/>
      <c r="AT10103" s="1"/>
      <c r="AU10103" s="1"/>
    </row>
    <row r="10104" spans="45:47">
      <c r="AS10104" s="1"/>
      <c r="AT10104" s="1"/>
      <c r="AU10104" s="1"/>
    </row>
    <row r="10105" spans="45:47">
      <c r="AS10105" s="1"/>
      <c r="AT10105" s="1"/>
      <c r="AU10105" s="1"/>
    </row>
    <row r="10106" spans="45:47">
      <c r="AS10106" s="1"/>
      <c r="AT10106" s="1"/>
      <c r="AU10106" s="1"/>
    </row>
    <row r="10107" spans="45:47">
      <c r="AS10107" s="1"/>
      <c r="AT10107" s="1"/>
      <c r="AU10107" s="1"/>
    </row>
    <row r="10108" spans="45:47">
      <c r="AS10108" s="1"/>
      <c r="AT10108" s="1"/>
      <c r="AU10108" s="1"/>
    </row>
    <row r="10109" spans="45:47">
      <c r="AS10109" s="1"/>
      <c r="AT10109" s="1"/>
      <c r="AU10109" s="1"/>
    </row>
    <row r="10110" spans="45:47">
      <c r="AS10110" s="1"/>
      <c r="AT10110" s="1"/>
      <c r="AU10110" s="1"/>
    </row>
    <row r="10111" spans="45:47">
      <c r="AS10111" s="1"/>
      <c r="AT10111" s="1"/>
      <c r="AU10111" s="1"/>
    </row>
    <row r="10112" spans="45:47">
      <c r="AS10112" s="1"/>
      <c r="AT10112" s="1"/>
      <c r="AU10112" s="1"/>
    </row>
    <row r="10113" spans="45:47">
      <c r="AS10113" s="1"/>
      <c r="AT10113" s="1"/>
      <c r="AU10113" s="1"/>
    </row>
    <row r="10114" spans="45:47">
      <c r="AS10114" s="1"/>
      <c r="AT10114" s="1"/>
      <c r="AU10114" s="1"/>
    </row>
    <row r="10115" spans="45:47">
      <c r="AS10115" s="1"/>
      <c r="AT10115" s="1"/>
      <c r="AU10115" s="1"/>
    </row>
    <row r="10116" spans="45:47">
      <c r="AS10116" s="1"/>
      <c r="AT10116" s="1"/>
      <c r="AU10116" s="1"/>
    </row>
    <row r="10117" spans="45:47">
      <c r="AS10117" s="1"/>
      <c r="AT10117" s="1"/>
      <c r="AU10117" s="1"/>
    </row>
    <row r="10118" spans="45:47">
      <c r="AS10118" s="1"/>
      <c r="AT10118" s="1"/>
      <c r="AU10118" s="1"/>
    </row>
    <row r="10119" spans="45:47">
      <c r="AS10119" s="1"/>
      <c r="AT10119" s="1"/>
      <c r="AU10119" s="1"/>
    </row>
    <row r="10120" spans="45:47">
      <c r="AS10120" s="1"/>
      <c r="AT10120" s="1"/>
      <c r="AU10120" s="1"/>
    </row>
    <row r="10121" spans="45:47">
      <c r="AS10121" s="1"/>
      <c r="AT10121" s="1"/>
      <c r="AU10121" s="1"/>
    </row>
    <row r="10122" spans="45:47">
      <c r="AS10122" s="1"/>
      <c r="AT10122" s="1"/>
      <c r="AU10122" s="1"/>
    </row>
    <row r="10123" spans="45:47">
      <c r="AS10123" s="1"/>
      <c r="AT10123" s="1"/>
      <c r="AU10123" s="1"/>
    </row>
    <row r="10124" spans="45:47">
      <c r="AS10124" s="1"/>
      <c r="AT10124" s="1"/>
      <c r="AU10124" s="1"/>
    </row>
    <row r="10125" spans="45:47">
      <c r="AS10125" s="1"/>
      <c r="AT10125" s="1"/>
      <c r="AU10125" s="1"/>
    </row>
    <row r="10126" spans="45:47">
      <c r="AS10126" s="1"/>
      <c r="AT10126" s="1"/>
      <c r="AU10126" s="1"/>
    </row>
    <row r="10127" spans="45:47">
      <c r="AS10127" s="1"/>
      <c r="AT10127" s="1"/>
      <c r="AU10127" s="1"/>
    </row>
    <row r="10128" spans="45:47">
      <c r="AS10128" s="1"/>
      <c r="AT10128" s="1"/>
      <c r="AU10128" s="1"/>
    </row>
    <row r="10129" spans="45:47">
      <c r="AS10129" s="1"/>
      <c r="AT10129" s="1"/>
      <c r="AU10129" s="1"/>
    </row>
    <row r="10130" spans="45:47">
      <c r="AS10130" s="1"/>
      <c r="AT10130" s="1"/>
      <c r="AU10130" s="1"/>
    </row>
    <row r="10131" spans="45:47">
      <c r="AS10131" s="1"/>
      <c r="AT10131" s="1"/>
      <c r="AU10131" s="1"/>
    </row>
    <row r="10132" spans="45:47">
      <c r="AS10132" s="1"/>
      <c r="AT10132" s="1"/>
      <c r="AU10132" s="1"/>
    </row>
    <row r="10133" spans="45:47">
      <c r="AS10133" s="1"/>
      <c r="AT10133" s="1"/>
      <c r="AU10133" s="1"/>
    </row>
    <row r="10134" spans="45:47">
      <c r="AS10134" s="1"/>
      <c r="AT10134" s="1"/>
      <c r="AU10134" s="1"/>
    </row>
    <row r="10135" spans="45:47">
      <c r="AS10135" s="1"/>
      <c r="AT10135" s="1"/>
      <c r="AU10135" s="1"/>
    </row>
    <row r="10136" spans="45:47">
      <c r="AS10136" s="1"/>
      <c r="AT10136" s="1"/>
      <c r="AU10136" s="1"/>
    </row>
    <row r="10137" spans="45:47">
      <c r="AS10137" s="1"/>
      <c r="AT10137" s="1"/>
      <c r="AU10137" s="1"/>
    </row>
    <row r="10138" spans="45:47">
      <c r="AS10138" s="1"/>
      <c r="AT10138" s="1"/>
      <c r="AU10138" s="1"/>
    </row>
    <row r="10139" spans="45:47">
      <c r="AS10139" s="1"/>
      <c r="AT10139" s="1"/>
      <c r="AU10139" s="1"/>
    </row>
    <row r="10140" spans="45:47">
      <c r="AS10140" s="1"/>
      <c r="AT10140" s="1"/>
      <c r="AU10140" s="1"/>
    </row>
    <row r="10141" spans="45:47">
      <c r="AS10141" s="1"/>
      <c r="AT10141" s="1"/>
      <c r="AU10141" s="1"/>
    </row>
    <row r="10142" spans="45:47">
      <c r="AS10142" s="1"/>
      <c r="AT10142" s="1"/>
      <c r="AU10142" s="1"/>
    </row>
    <row r="10143" spans="45:47">
      <c r="AS10143" s="1"/>
      <c r="AT10143" s="1"/>
      <c r="AU10143" s="1"/>
    </row>
    <row r="10144" spans="45:47">
      <c r="AS10144" s="1"/>
      <c r="AT10144" s="1"/>
      <c r="AU10144" s="1"/>
    </row>
    <row r="10145" spans="45:47">
      <c r="AS10145" s="1"/>
      <c r="AT10145" s="1"/>
      <c r="AU10145" s="1"/>
    </row>
    <row r="10146" spans="45:47">
      <c r="AS10146" s="1"/>
      <c r="AT10146" s="1"/>
      <c r="AU10146" s="1"/>
    </row>
    <row r="10147" spans="45:47">
      <c r="AS10147" s="1"/>
      <c r="AT10147" s="1"/>
      <c r="AU10147" s="1"/>
    </row>
    <row r="10148" spans="45:47">
      <c r="AS10148" s="1"/>
      <c r="AT10148" s="1"/>
      <c r="AU10148" s="1"/>
    </row>
    <row r="10149" spans="45:47">
      <c r="AS10149" s="1"/>
      <c r="AT10149" s="1"/>
      <c r="AU10149" s="1"/>
    </row>
    <row r="10150" spans="45:47">
      <c r="AS10150" s="1"/>
      <c r="AT10150" s="1"/>
      <c r="AU10150" s="1"/>
    </row>
    <row r="10151" spans="45:47">
      <c r="AS10151" s="1"/>
      <c r="AT10151" s="1"/>
      <c r="AU10151" s="1"/>
    </row>
    <row r="10152" spans="45:47">
      <c r="AS10152" s="1"/>
      <c r="AT10152" s="1"/>
      <c r="AU10152" s="1"/>
    </row>
    <row r="10153" spans="45:47">
      <c r="AS10153" s="1"/>
      <c r="AT10153" s="1"/>
      <c r="AU10153" s="1"/>
    </row>
    <row r="10154" spans="45:47">
      <c r="AS10154" s="1"/>
      <c r="AT10154" s="1"/>
      <c r="AU10154" s="1"/>
    </row>
    <row r="10155" spans="45:47">
      <c r="AS10155" s="1"/>
      <c r="AT10155" s="1"/>
      <c r="AU10155" s="1"/>
    </row>
    <row r="10156" spans="45:47">
      <c r="AS10156" s="1"/>
      <c r="AT10156" s="1"/>
      <c r="AU10156" s="1"/>
    </row>
    <row r="10157" spans="45:47">
      <c r="AS10157" s="1"/>
      <c r="AT10157" s="1"/>
      <c r="AU10157" s="1"/>
    </row>
    <row r="10158" spans="45:47">
      <c r="AS10158" s="1"/>
      <c r="AT10158" s="1"/>
      <c r="AU10158" s="1"/>
    </row>
    <row r="10159" spans="45:47">
      <c r="AS10159" s="1"/>
      <c r="AT10159" s="1"/>
      <c r="AU10159" s="1"/>
    </row>
    <row r="10160" spans="45:47">
      <c r="AS10160" s="1"/>
      <c r="AT10160" s="1"/>
      <c r="AU10160" s="1"/>
    </row>
    <row r="10161" spans="45:47">
      <c r="AS10161" s="1"/>
      <c r="AT10161" s="1"/>
      <c r="AU10161" s="1"/>
    </row>
    <row r="10162" spans="45:47">
      <c r="AS10162" s="1"/>
      <c r="AT10162" s="1"/>
      <c r="AU10162" s="1"/>
    </row>
    <row r="10163" spans="45:47">
      <c r="AS10163" s="1"/>
      <c r="AT10163" s="1"/>
      <c r="AU10163" s="1"/>
    </row>
    <row r="10164" spans="45:47">
      <c r="AS10164" s="1"/>
      <c r="AT10164" s="1"/>
      <c r="AU10164" s="1"/>
    </row>
    <row r="10165" spans="45:47">
      <c r="AS10165" s="1"/>
      <c r="AT10165" s="1"/>
      <c r="AU10165" s="1"/>
    </row>
    <row r="10166" spans="45:47">
      <c r="AS10166" s="1"/>
      <c r="AT10166" s="1"/>
      <c r="AU10166" s="1"/>
    </row>
    <row r="10167" spans="45:47">
      <c r="AS10167" s="1"/>
      <c r="AT10167" s="1"/>
      <c r="AU10167" s="1"/>
    </row>
    <row r="10168" spans="45:47">
      <c r="AS10168" s="1"/>
      <c r="AT10168" s="1"/>
      <c r="AU10168" s="1"/>
    </row>
    <row r="10169" spans="45:47">
      <c r="AS10169" s="1"/>
      <c r="AT10169" s="1"/>
      <c r="AU10169" s="1"/>
    </row>
    <row r="10170" spans="45:47">
      <c r="AS10170" s="1"/>
      <c r="AT10170" s="1"/>
      <c r="AU10170" s="1"/>
    </row>
    <row r="10171" spans="45:47">
      <c r="AS10171" s="1"/>
      <c r="AT10171" s="1"/>
      <c r="AU10171" s="1"/>
    </row>
    <row r="10172" spans="45:47">
      <c r="AS10172" s="1"/>
      <c r="AT10172" s="1"/>
      <c r="AU10172" s="1"/>
    </row>
    <row r="10173" spans="45:47">
      <c r="AS10173" s="1"/>
      <c r="AT10173" s="1"/>
      <c r="AU10173" s="1"/>
    </row>
    <row r="10174" spans="45:47">
      <c r="AS10174" s="1"/>
      <c r="AT10174" s="1"/>
      <c r="AU10174" s="1"/>
    </row>
    <row r="10175" spans="45:47">
      <c r="AS10175" s="1"/>
      <c r="AT10175" s="1"/>
      <c r="AU10175" s="1"/>
    </row>
    <row r="10176" spans="45:47">
      <c r="AS10176" s="1"/>
      <c r="AT10176" s="1"/>
      <c r="AU10176" s="1"/>
    </row>
    <row r="10177" spans="45:47">
      <c r="AS10177" s="1"/>
      <c r="AT10177" s="1"/>
      <c r="AU10177" s="1"/>
    </row>
    <row r="10178" spans="45:47">
      <c r="AS10178" s="1"/>
      <c r="AT10178" s="1"/>
      <c r="AU10178" s="1"/>
    </row>
    <row r="10179" spans="45:47">
      <c r="AS10179" s="1"/>
      <c r="AT10179" s="1"/>
      <c r="AU10179" s="1"/>
    </row>
    <row r="10180" spans="45:47">
      <c r="AS10180" s="1"/>
      <c r="AT10180" s="1"/>
      <c r="AU10180" s="1"/>
    </row>
    <row r="10181" spans="45:47">
      <c r="AS10181" s="1"/>
      <c r="AT10181" s="1"/>
      <c r="AU10181" s="1"/>
    </row>
    <row r="10182" spans="45:47">
      <c r="AS10182" s="1"/>
      <c r="AT10182" s="1"/>
      <c r="AU10182" s="1"/>
    </row>
    <row r="10183" spans="45:47">
      <c r="AS10183" s="1"/>
      <c r="AT10183" s="1"/>
      <c r="AU10183" s="1"/>
    </row>
    <row r="10184" spans="45:47">
      <c r="AS10184" s="1"/>
      <c r="AT10184" s="1"/>
      <c r="AU10184" s="1"/>
    </row>
    <row r="10185" spans="45:47">
      <c r="AS10185" s="1"/>
      <c r="AT10185" s="1"/>
      <c r="AU10185" s="1"/>
    </row>
    <row r="10186" spans="45:47">
      <c r="AS10186" s="1"/>
      <c r="AT10186" s="1"/>
      <c r="AU10186" s="1"/>
    </row>
    <row r="10187" spans="45:47">
      <c r="AS10187" s="1"/>
      <c r="AT10187" s="1"/>
      <c r="AU10187" s="1"/>
    </row>
    <row r="10188" spans="45:47">
      <c r="AS10188" s="1"/>
      <c r="AT10188" s="1"/>
      <c r="AU10188" s="1"/>
    </row>
    <row r="10189" spans="45:47">
      <c r="AS10189" s="1"/>
      <c r="AT10189" s="1"/>
      <c r="AU10189" s="1"/>
    </row>
    <row r="10190" spans="45:47">
      <c r="AS10190" s="1"/>
      <c r="AT10190" s="1"/>
      <c r="AU10190" s="1"/>
    </row>
    <row r="10191" spans="45:47">
      <c r="AS10191" s="1"/>
      <c r="AT10191" s="1"/>
      <c r="AU10191" s="1"/>
    </row>
    <row r="10192" spans="45:47">
      <c r="AS10192" s="1"/>
      <c r="AT10192" s="1"/>
      <c r="AU10192" s="1"/>
    </row>
    <row r="10193" spans="45:47">
      <c r="AS10193" s="1"/>
      <c r="AT10193" s="1"/>
      <c r="AU10193" s="1"/>
    </row>
    <row r="10194" spans="45:47">
      <c r="AS10194" s="1"/>
      <c r="AT10194" s="1"/>
      <c r="AU10194" s="1"/>
    </row>
    <row r="10195" spans="45:47">
      <c r="AS10195" s="1"/>
      <c r="AT10195" s="1"/>
      <c r="AU10195" s="1"/>
    </row>
    <row r="10196" spans="45:47">
      <c r="AS10196" s="1"/>
      <c r="AT10196" s="1"/>
      <c r="AU10196" s="1"/>
    </row>
    <row r="10197" spans="45:47">
      <c r="AS10197" s="1"/>
      <c r="AT10197" s="1"/>
      <c r="AU10197" s="1"/>
    </row>
    <row r="10198" spans="45:47">
      <c r="AS10198" s="1"/>
      <c r="AT10198" s="1"/>
      <c r="AU10198" s="1"/>
    </row>
    <row r="10199" spans="45:47">
      <c r="AS10199" s="1"/>
      <c r="AT10199" s="1"/>
      <c r="AU10199" s="1"/>
    </row>
    <row r="10200" spans="45:47">
      <c r="AS10200" s="1"/>
      <c r="AT10200" s="1"/>
      <c r="AU10200" s="1"/>
    </row>
    <row r="10201" spans="45:47">
      <c r="AS10201" s="1"/>
      <c r="AT10201" s="1"/>
      <c r="AU10201" s="1"/>
    </row>
    <row r="10202" spans="45:47">
      <c r="AS10202" s="1"/>
      <c r="AT10202" s="1"/>
      <c r="AU10202" s="1"/>
    </row>
    <row r="10203" spans="45:47">
      <c r="AS10203" s="1"/>
      <c r="AT10203" s="1"/>
      <c r="AU10203" s="1"/>
    </row>
    <row r="10204" spans="45:47">
      <c r="AS10204" s="1"/>
      <c r="AT10204" s="1"/>
      <c r="AU10204" s="1"/>
    </row>
    <row r="10205" spans="45:47">
      <c r="AS10205" s="1"/>
      <c r="AT10205" s="1"/>
      <c r="AU10205" s="1"/>
    </row>
    <row r="10206" spans="45:47">
      <c r="AS10206" s="1"/>
      <c r="AT10206" s="1"/>
      <c r="AU10206" s="1"/>
    </row>
    <row r="10207" spans="45:47">
      <c r="AS10207" s="1"/>
      <c r="AT10207" s="1"/>
      <c r="AU10207" s="1"/>
    </row>
    <row r="10208" spans="45:47">
      <c r="AS10208" s="1"/>
      <c r="AT10208" s="1"/>
      <c r="AU10208" s="1"/>
    </row>
    <row r="10209" spans="45:47">
      <c r="AS10209" s="1"/>
      <c r="AT10209" s="1"/>
      <c r="AU10209" s="1"/>
    </row>
    <row r="10210" spans="45:47">
      <c r="AS10210" s="1"/>
      <c r="AT10210" s="1"/>
      <c r="AU10210" s="1"/>
    </row>
    <row r="10211" spans="45:47">
      <c r="AS10211" s="1"/>
      <c r="AT10211" s="1"/>
      <c r="AU10211" s="1"/>
    </row>
    <row r="10212" spans="45:47">
      <c r="AS10212" s="1"/>
      <c r="AT10212" s="1"/>
      <c r="AU10212" s="1"/>
    </row>
    <row r="10213" spans="45:47">
      <c r="AS10213" s="1"/>
      <c r="AT10213" s="1"/>
      <c r="AU10213" s="1"/>
    </row>
    <row r="10214" spans="45:47">
      <c r="AS10214" s="1"/>
      <c r="AT10214" s="1"/>
      <c r="AU10214" s="1"/>
    </row>
    <row r="10215" spans="45:47">
      <c r="AS10215" s="1"/>
      <c r="AT10215" s="1"/>
      <c r="AU10215" s="1"/>
    </row>
    <row r="10216" spans="45:47">
      <c r="AS10216" s="1"/>
      <c r="AT10216" s="1"/>
      <c r="AU10216" s="1"/>
    </row>
    <row r="10217" spans="45:47">
      <c r="AS10217" s="1"/>
      <c r="AT10217" s="1"/>
      <c r="AU10217" s="1"/>
    </row>
    <row r="10218" spans="45:47">
      <c r="AS10218" s="1"/>
      <c r="AT10218" s="1"/>
      <c r="AU10218" s="1"/>
    </row>
    <row r="10219" spans="45:47">
      <c r="AS10219" s="1"/>
      <c r="AT10219" s="1"/>
      <c r="AU10219" s="1"/>
    </row>
    <row r="10220" spans="45:47">
      <c r="AS10220" s="1"/>
      <c r="AT10220" s="1"/>
      <c r="AU10220" s="1"/>
    </row>
    <row r="10221" spans="45:47">
      <c r="AS10221" s="1"/>
      <c r="AT10221" s="1"/>
      <c r="AU10221" s="1"/>
    </row>
    <row r="10222" spans="45:47">
      <c r="AS10222" s="1"/>
      <c r="AT10222" s="1"/>
      <c r="AU10222" s="1"/>
    </row>
    <row r="10223" spans="45:47">
      <c r="AS10223" s="1"/>
      <c r="AT10223" s="1"/>
      <c r="AU10223" s="1"/>
    </row>
    <row r="10224" spans="45:47">
      <c r="AS10224" s="1"/>
      <c r="AT10224" s="1"/>
      <c r="AU10224" s="1"/>
    </row>
    <row r="10225" spans="45:47">
      <c r="AS10225" s="1"/>
      <c r="AT10225" s="1"/>
      <c r="AU10225" s="1"/>
    </row>
    <row r="10226" spans="45:47">
      <c r="AS10226" s="1"/>
      <c r="AT10226" s="1"/>
      <c r="AU10226" s="1"/>
    </row>
    <row r="10227" spans="45:47">
      <c r="AS10227" s="1"/>
      <c r="AT10227" s="1"/>
      <c r="AU10227" s="1"/>
    </row>
    <row r="10228" spans="45:47">
      <c r="AS10228" s="1"/>
      <c r="AT10228" s="1"/>
      <c r="AU10228" s="1"/>
    </row>
    <row r="10229" spans="45:47">
      <c r="AS10229" s="1"/>
      <c r="AT10229" s="1"/>
      <c r="AU10229" s="1"/>
    </row>
    <row r="10230" spans="45:47">
      <c r="AS10230" s="1"/>
      <c r="AT10230" s="1"/>
      <c r="AU10230" s="1"/>
    </row>
    <row r="10231" spans="45:47">
      <c r="AS10231" s="1"/>
      <c r="AT10231" s="1"/>
      <c r="AU10231" s="1"/>
    </row>
    <row r="10232" spans="45:47">
      <c r="AS10232" s="1"/>
      <c r="AT10232" s="1"/>
      <c r="AU10232" s="1"/>
    </row>
    <row r="10233" spans="45:47">
      <c r="AS10233" s="1"/>
      <c r="AT10233" s="1"/>
      <c r="AU10233" s="1"/>
    </row>
    <row r="10234" spans="45:47">
      <c r="AS10234" s="1"/>
      <c r="AT10234" s="1"/>
      <c r="AU10234" s="1"/>
    </row>
    <row r="10235" spans="45:47">
      <c r="AS10235" s="1"/>
      <c r="AT10235" s="1"/>
      <c r="AU10235" s="1"/>
    </row>
    <row r="10236" spans="45:47">
      <c r="AS10236" s="1"/>
      <c r="AT10236" s="1"/>
      <c r="AU10236" s="1"/>
    </row>
    <row r="10237" spans="45:47">
      <c r="AS10237" s="1"/>
      <c r="AT10237" s="1"/>
      <c r="AU10237" s="1"/>
    </row>
    <row r="10238" spans="45:47">
      <c r="AS10238" s="1"/>
      <c r="AT10238" s="1"/>
      <c r="AU10238" s="1"/>
    </row>
    <row r="10239" spans="45:47">
      <c r="AS10239" s="1"/>
      <c r="AT10239" s="1"/>
      <c r="AU10239" s="1"/>
    </row>
    <row r="10240" spans="45:47">
      <c r="AS10240" s="1"/>
      <c r="AT10240" s="1"/>
      <c r="AU10240" s="1"/>
    </row>
    <row r="10241" spans="45:47">
      <c r="AS10241" s="1"/>
      <c r="AT10241" s="1"/>
      <c r="AU10241" s="1"/>
    </row>
    <row r="10242" spans="45:47">
      <c r="AS10242" s="1"/>
      <c r="AT10242" s="1"/>
      <c r="AU10242" s="1"/>
    </row>
    <row r="10243" spans="45:47">
      <c r="AS10243" s="1"/>
      <c r="AT10243" s="1"/>
      <c r="AU10243" s="1"/>
    </row>
    <row r="10244" spans="45:47">
      <c r="AS10244" s="1"/>
      <c r="AT10244" s="1"/>
      <c r="AU10244" s="1"/>
    </row>
    <row r="10245" spans="45:47">
      <c r="AS10245" s="1"/>
      <c r="AT10245" s="1"/>
      <c r="AU10245" s="1"/>
    </row>
    <row r="10246" spans="45:47">
      <c r="AS10246" s="1"/>
      <c r="AT10246" s="1"/>
      <c r="AU10246" s="1"/>
    </row>
    <row r="10247" spans="45:47">
      <c r="AS10247" s="1"/>
      <c r="AT10247" s="1"/>
      <c r="AU10247" s="1"/>
    </row>
    <row r="10248" spans="45:47">
      <c r="AS10248" s="1"/>
      <c r="AT10248" s="1"/>
      <c r="AU10248" s="1"/>
    </row>
    <row r="10249" spans="45:47">
      <c r="AS10249" s="1"/>
      <c r="AT10249" s="1"/>
      <c r="AU10249" s="1"/>
    </row>
    <row r="10250" spans="45:47">
      <c r="AS10250" s="1"/>
      <c r="AT10250" s="1"/>
      <c r="AU10250" s="1"/>
    </row>
    <row r="10251" spans="45:47">
      <c r="AS10251" s="1"/>
      <c r="AT10251" s="1"/>
      <c r="AU10251" s="1"/>
    </row>
    <row r="10252" spans="45:47">
      <c r="AS10252" s="1"/>
      <c r="AT10252" s="1"/>
      <c r="AU10252" s="1"/>
    </row>
    <row r="10253" spans="45:47">
      <c r="AS10253" s="1"/>
      <c r="AT10253" s="1"/>
      <c r="AU10253" s="1"/>
    </row>
    <row r="10254" spans="45:47">
      <c r="AS10254" s="1"/>
      <c r="AT10254" s="1"/>
      <c r="AU10254" s="1"/>
    </row>
    <row r="10255" spans="45:47">
      <c r="AS10255" s="1"/>
      <c r="AT10255" s="1"/>
      <c r="AU10255" s="1"/>
    </row>
    <row r="10256" spans="45:47">
      <c r="AS10256" s="1"/>
      <c r="AT10256" s="1"/>
      <c r="AU10256" s="1"/>
    </row>
    <row r="10257" spans="45:47">
      <c r="AS10257" s="1"/>
      <c r="AT10257" s="1"/>
      <c r="AU10257" s="1"/>
    </row>
    <row r="10258" spans="45:47">
      <c r="AS10258" s="1"/>
      <c r="AT10258" s="1"/>
      <c r="AU10258" s="1"/>
    </row>
    <row r="10259" spans="45:47">
      <c r="AS10259" s="1"/>
      <c r="AT10259" s="1"/>
      <c r="AU10259" s="1"/>
    </row>
    <row r="10260" spans="45:47">
      <c r="AS10260" s="1"/>
      <c r="AT10260" s="1"/>
      <c r="AU10260" s="1"/>
    </row>
    <row r="10261" spans="45:47">
      <c r="AS10261" s="1"/>
      <c r="AT10261" s="1"/>
      <c r="AU10261" s="1"/>
    </row>
    <row r="10262" spans="45:47">
      <c r="AS10262" s="1"/>
      <c r="AT10262" s="1"/>
      <c r="AU10262" s="1"/>
    </row>
    <row r="10263" spans="45:47">
      <c r="AS10263" s="1"/>
      <c r="AT10263" s="1"/>
      <c r="AU10263" s="1"/>
    </row>
    <row r="10264" spans="45:47">
      <c r="AS10264" s="1"/>
      <c r="AT10264" s="1"/>
      <c r="AU10264" s="1"/>
    </row>
    <row r="10265" spans="45:47">
      <c r="AS10265" s="1"/>
      <c r="AT10265" s="1"/>
      <c r="AU10265" s="1"/>
    </row>
    <row r="10266" spans="45:47">
      <c r="AS10266" s="1"/>
      <c r="AT10266" s="1"/>
      <c r="AU10266" s="1"/>
    </row>
    <row r="10267" spans="45:47">
      <c r="AS10267" s="1"/>
      <c r="AT10267" s="1"/>
      <c r="AU10267" s="1"/>
    </row>
    <row r="10268" spans="45:47">
      <c r="AS10268" s="1"/>
      <c r="AT10268" s="1"/>
      <c r="AU10268" s="1"/>
    </row>
    <row r="10269" spans="45:47">
      <c r="AS10269" s="1"/>
      <c r="AT10269" s="1"/>
      <c r="AU10269" s="1"/>
    </row>
    <row r="10270" spans="45:47">
      <c r="AS10270" s="1"/>
      <c r="AT10270" s="1"/>
      <c r="AU10270" s="1"/>
    </row>
    <row r="10271" spans="45:47">
      <c r="AS10271" s="1"/>
      <c r="AT10271" s="1"/>
      <c r="AU10271" s="1"/>
    </row>
    <row r="10272" spans="45:47">
      <c r="AS10272" s="1"/>
      <c r="AT10272" s="1"/>
      <c r="AU10272" s="1"/>
    </row>
    <row r="10273" spans="45:47">
      <c r="AS10273" s="1"/>
      <c r="AT10273" s="1"/>
      <c r="AU10273" s="1"/>
    </row>
    <row r="10274" spans="45:47">
      <c r="AS10274" s="1"/>
      <c r="AT10274" s="1"/>
      <c r="AU10274" s="1"/>
    </row>
    <row r="10275" spans="45:47">
      <c r="AS10275" s="1"/>
      <c r="AT10275" s="1"/>
      <c r="AU10275" s="1"/>
    </row>
    <row r="10276" spans="45:47">
      <c r="AS10276" s="1"/>
      <c r="AT10276" s="1"/>
      <c r="AU10276" s="1"/>
    </row>
    <row r="10277" spans="45:47">
      <c r="AS10277" s="1"/>
      <c r="AT10277" s="1"/>
      <c r="AU10277" s="1"/>
    </row>
    <row r="10278" spans="45:47">
      <c r="AS10278" s="1"/>
      <c r="AT10278" s="1"/>
      <c r="AU10278" s="1"/>
    </row>
    <row r="10279" spans="45:47">
      <c r="AS10279" s="1"/>
      <c r="AT10279" s="1"/>
      <c r="AU10279" s="1"/>
    </row>
    <row r="10280" spans="45:47">
      <c r="AS10280" s="1"/>
      <c r="AT10280" s="1"/>
      <c r="AU10280" s="1"/>
    </row>
    <row r="10281" spans="45:47">
      <c r="AS10281" s="1"/>
      <c r="AT10281" s="1"/>
      <c r="AU10281" s="1"/>
    </row>
    <row r="10282" spans="45:47">
      <c r="AS10282" s="1"/>
      <c r="AT10282" s="1"/>
      <c r="AU10282" s="1"/>
    </row>
    <row r="10283" spans="45:47">
      <c r="AS10283" s="1"/>
      <c r="AT10283" s="1"/>
      <c r="AU10283" s="1"/>
    </row>
    <row r="10284" spans="45:47">
      <c r="AS10284" s="1"/>
      <c r="AT10284" s="1"/>
      <c r="AU10284" s="1"/>
    </row>
    <row r="10285" spans="45:47">
      <c r="AS10285" s="1"/>
      <c r="AT10285" s="1"/>
      <c r="AU10285" s="1"/>
    </row>
    <row r="10286" spans="45:47">
      <c r="AS10286" s="1"/>
      <c r="AT10286" s="1"/>
      <c r="AU10286" s="1"/>
    </row>
    <row r="10287" spans="45:47">
      <c r="AS10287" s="1"/>
      <c r="AT10287" s="1"/>
      <c r="AU10287" s="1"/>
    </row>
    <row r="10288" spans="45:47">
      <c r="AS10288" s="1"/>
      <c r="AT10288" s="1"/>
      <c r="AU10288" s="1"/>
    </row>
    <row r="10289" spans="45:47">
      <c r="AS10289" s="1"/>
      <c r="AT10289" s="1"/>
      <c r="AU10289" s="1"/>
    </row>
    <row r="10290" spans="45:47">
      <c r="AS10290" s="1"/>
      <c r="AT10290" s="1"/>
      <c r="AU10290" s="1"/>
    </row>
    <row r="10291" spans="45:47">
      <c r="AS10291" s="1"/>
      <c r="AT10291" s="1"/>
      <c r="AU10291" s="1"/>
    </row>
    <row r="10292" spans="45:47">
      <c r="AS10292" s="1"/>
      <c r="AT10292" s="1"/>
      <c r="AU10292" s="1"/>
    </row>
    <row r="10293" spans="45:47">
      <c r="AS10293" s="1"/>
      <c r="AT10293" s="1"/>
      <c r="AU10293" s="1"/>
    </row>
    <row r="10294" spans="45:47">
      <c r="AS10294" s="1"/>
      <c r="AT10294" s="1"/>
      <c r="AU10294" s="1"/>
    </row>
    <row r="10295" spans="45:47">
      <c r="AS10295" s="1"/>
      <c r="AT10295" s="1"/>
      <c r="AU10295" s="1"/>
    </row>
    <row r="10296" spans="45:47">
      <c r="AS10296" s="1"/>
      <c r="AT10296" s="1"/>
      <c r="AU10296" s="1"/>
    </row>
    <row r="10297" spans="45:47">
      <c r="AS10297" s="1"/>
      <c r="AT10297" s="1"/>
      <c r="AU10297" s="1"/>
    </row>
    <row r="10298" spans="45:47">
      <c r="AS10298" s="1"/>
      <c r="AT10298" s="1"/>
      <c r="AU10298" s="1"/>
    </row>
    <row r="10299" spans="45:47">
      <c r="AS10299" s="1"/>
      <c r="AT10299" s="1"/>
      <c r="AU10299" s="1"/>
    </row>
    <row r="10300" spans="45:47">
      <c r="AS10300" s="1"/>
      <c r="AT10300" s="1"/>
      <c r="AU10300" s="1"/>
    </row>
    <row r="10301" spans="45:47">
      <c r="AS10301" s="1"/>
      <c r="AT10301" s="1"/>
      <c r="AU10301" s="1"/>
    </row>
    <row r="10302" spans="45:47">
      <c r="AS10302" s="1"/>
      <c r="AT10302" s="1"/>
      <c r="AU10302" s="1"/>
    </row>
    <row r="10303" spans="45:47">
      <c r="AS10303" s="1"/>
      <c r="AT10303" s="1"/>
      <c r="AU10303" s="1"/>
    </row>
    <row r="10304" spans="45:47">
      <c r="AS10304" s="1"/>
      <c r="AT10304" s="1"/>
      <c r="AU10304" s="1"/>
    </row>
    <row r="10305" spans="45:47">
      <c r="AS10305" s="1"/>
      <c r="AT10305" s="1"/>
      <c r="AU10305" s="1"/>
    </row>
    <row r="10306" spans="45:47">
      <c r="AS10306" s="1"/>
      <c r="AT10306" s="1"/>
      <c r="AU10306" s="1"/>
    </row>
    <row r="10307" spans="45:47">
      <c r="AS10307" s="1"/>
      <c r="AT10307" s="1"/>
      <c r="AU10307" s="1"/>
    </row>
    <row r="10308" spans="45:47">
      <c r="AS10308" s="1"/>
      <c r="AT10308" s="1"/>
      <c r="AU10308" s="1"/>
    </row>
    <row r="10309" spans="45:47">
      <c r="AS10309" s="1"/>
      <c r="AT10309" s="1"/>
      <c r="AU10309" s="1"/>
    </row>
    <row r="10310" spans="45:47">
      <c r="AS10310" s="1"/>
      <c r="AT10310" s="1"/>
      <c r="AU10310" s="1"/>
    </row>
    <row r="10311" spans="45:47">
      <c r="AS10311" s="1"/>
      <c r="AT10311" s="1"/>
      <c r="AU10311" s="1"/>
    </row>
    <row r="10312" spans="45:47">
      <c r="AS10312" s="1"/>
      <c r="AT10312" s="1"/>
      <c r="AU10312" s="1"/>
    </row>
    <row r="10313" spans="45:47">
      <c r="AS10313" s="1"/>
      <c r="AT10313" s="1"/>
      <c r="AU10313" s="1"/>
    </row>
    <row r="10314" spans="45:47">
      <c r="AS10314" s="1"/>
      <c r="AT10314" s="1"/>
      <c r="AU10314" s="1"/>
    </row>
    <row r="10315" spans="45:47">
      <c r="AS10315" s="1"/>
      <c r="AT10315" s="1"/>
      <c r="AU10315" s="1"/>
    </row>
    <row r="10316" spans="45:47">
      <c r="AS10316" s="1"/>
      <c r="AT10316" s="1"/>
      <c r="AU10316" s="1"/>
    </row>
    <row r="10317" spans="45:47">
      <c r="AS10317" s="1"/>
      <c r="AT10317" s="1"/>
      <c r="AU10317" s="1"/>
    </row>
    <row r="10318" spans="45:47">
      <c r="AS10318" s="1"/>
      <c r="AT10318" s="1"/>
      <c r="AU10318" s="1"/>
    </row>
    <row r="10319" spans="45:47">
      <c r="AS10319" s="1"/>
      <c r="AT10319" s="1"/>
      <c r="AU10319" s="1"/>
    </row>
    <row r="10320" spans="45:47">
      <c r="AS10320" s="1"/>
      <c r="AT10320" s="1"/>
      <c r="AU10320" s="1"/>
    </row>
    <row r="10321" spans="45:47">
      <c r="AS10321" s="1"/>
      <c r="AT10321" s="1"/>
      <c r="AU10321" s="1"/>
    </row>
    <row r="10322" spans="45:47">
      <c r="AS10322" s="1"/>
      <c r="AT10322" s="1"/>
      <c r="AU10322" s="1"/>
    </row>
    <row r="10323" spans="45:47">
      <c r="AS10323" s="1"/>
      <c r="AT10323" s="1"/>
      <c r="AU10323" s="1"/>
    </row>
    <row r="10324" spans="45:47">
      <c r="AS10324" s="1"/>
      <c r="AT10324" s="1"/>
      <c r="AU10324" s="1"/>
    </row>
    <row r="10325" spans="45:47">
      <c r="AS10325" s="1"/>
      <c r="AT10325" s="1"/>
      <c r="AU10325" s="1"/>
    </row>
    <row r="10326" spans="45:47">
      <c r="AS10326" s="1"/>
      <c r="AT10326" s="1"/>
      <c r="AU10326" s="1"/>
    </row>
    <row r="10327" spans="45:47">
      <c r="AS10327" s="1"/>
      <c r="AT10327" s="1"/>
      <c r="AU10327" s="1"/>
    </row>
    <row r="10328" spans="45:47">
      <c r="AS10328" s="1"/>
      <c r="AT10328" s="1"/>
      <c r="AU10328" s="1"/>
    </row>
    <row r="10329" spans="45:47">
      <c r="AS10329" s="1"/>
      <c r="AT10329" s="1"/>
      <c r="AU10329" s="1"/>
    </row>
    <row r="10330" spans="45:47">
      <c r="AS10330" s="1"/>
      <c r="AT10330" s="1"/>
      <c r="AU10330" s="1"/>
    </row>
    <row r="10331" spans="45:47">
      <c r="AS10331" s="1"/>
      <c r="AT10331" s="1"/>
      <c r="AU10331" s="1"/>
    </row>
    <row r="10332" spans="45:47">
      <c r="AS10332" s="1"/>
      <c r="AT10332" s="1"/>
      <c r="AU10332" s="1"/>
    </row>
    <row r="10333" spans="45:47">
      <c r="AS10333" s="1"/>
      <c r="AT10333" s="1"/>
      <c r="AU10333" s="1"/>
    </row>
    <row r="10334" spans="45:47">
      <c r="AS10334" s="1"/>
      <c r="AT10334" s="1"/>
      <c r="AU10334" s="1"/>
    </row>
    <row r="10335" spans="45:47">
      <c r="AS10335" s="1"/>
      <c r="AT10335" s="1"/>
      <c r="AU10335" s="1"/>
    </row>
    <row r="10336" spans="45:47">
      <c r="AS10336" s="1"/>
      <c r="AT10336" s="1"/>
      <c r="AU10336" s="1"/>
    </row>
    <row r="10337" spans="45:47">
      <c r="AS10337" s="1"/>
      <c r="AT10337" s="1"/>
      <c r="AU10337" s="1"/>
    </row>
    <row r="10338" spans="45:47">
      <c r="AS10338" s="1"/>
      <c r="AT10338" s="1"/>
      <c r="AU10338" s="1"/>
    </row>
    <row r="10339" spans="45:47">
      <c r="AS10339" s="1"/>
      <c r="AT10339" s="1"/>
      <c r="AU10339" s="1"/>
    </row>
    <row r="10340" spans="45:47">
      <c r="AS10340" s="1"/>
      <c r="AT10340" s="1"/>
      <c r="AU10340" s="1"/>
    </row>
    <row r="10341" spans="45:47">
      <c r="AS10341" s="1"/>
      <c r="AT10341" s="1"/>
      <c r="AU10341" s="1"/>
    </row>
    <row r="10342" spans="45:47">
      <c r="AS10342" s="1"/>
      <c r="AT10342" s="1"/>
      <c r="AU10342" s="1"/>
    </row>
    <row r="10343" spans="45:47">
      <c r="AS10343" s="1"/>
      <c r="AT10343" s="1"/>
      <c r="AU10343" s="1"/>
    </row>
    <row r="10344" spans="45:47">
      <c r="AS10344" s="1"/>
      <c r="AT10344" s="1"/>
      <c r="AU10344" s="1"/>
    </row>
    <row r="10345" spans="45:47">
      <c r="AS10345" s="1"/>
      <c r="AT10345" s="1"/>
      <c r="AU10345" s="1"/>
    </row>
    <row r="10346" spans="45:47">
      <c r="AS10346" s="1"/>
      <c r="AT10346" s="1"/>
      <c r="AU10346" s="1"/>
    </row>
    <row r="10347" spans="45:47">
      <c r="AS10347" s="1"/>
      <c r="AT10347" s="1"/>
      <c r="AU10347" s="1"/>
    </row>
    <row r="10348" spans="45:47">
      <c r="AS10348" s="1"/>
      <c r="AT10348" s="1"/>
      <c r="AU10348" s="1"/>
    </row>
    <row r="10349" spans="45:47">
      <c r="AS10349" s="1"/>
      <c r="AT10349" s="1"/>
      <c r="AU10349" s="1"/>
    </row>
    <row r="10350" spans="45:47">
      <c r="AS10350" s="1"/>
      <c r="AT10350" s="1"/>
      <c r="AU10350" s="1"/>
    </row>
    <row r="10351" spans="45:47">
      <c r="AS10351" s="1"/>
      <c r="AT10351" s="1"/>
      <c r="AU10351" s="1"/>
    </row>
    <row r="10352" spans="45:47">
      <c r="AS10352" s="1"/>
      <c r="AT10352" s="1"/>
      <c r="AU10352" s="1"/>
    </row>
    <row r="10353" spans="45:47">
      <c r="AS10353" s="1"/>
      <c r="AT10353" s="1"/>
      <c r="AU10353" s="1"/>
    </row>
    <row r="10354" spans="45:47">
      <c r="AS10354" s="1"/>
      <c r="AT10354" s="1"/>
      <c r="AU10354" s="1"/>
    </row>
    <row r="10355" spans="45:47">
      <c r="AS10355" s="1"/>
      <c r="AT10355" s="1"/>
      <c r="AU10355" s="1"/>
    </row>
    <row r="10356" spans="45:47">
      <c r="AS10356" s="1"/>
      <c r="AT10356" s="1"/>
      <c r="AU10356" s="1"/>
    </row>
    <row r="10357" spans="45:47">
      <c r="AS10357" s="1"/>
      <c r="AT10357" s="1"/>
      <c r="AU10357" s="1"/>
    </row>
    <row r="10358" spans="45:47">
      <c r="AS10358" s="1"/>
      <c r="AT10358" s="1"/>
      <c r="AU10358" s="1"/>
    </row>
    <row r="10359" spans="45:47">
      <c r="AS10359" s="1"/>
      <c r="AT10359" s="1"/>
      <c r="AU10359" s="1"/>
    </row>
    <row r="10360" spans="45:47">
      <c r="AS10360" s="1"/>
      <c r="AT10360" s="1"/>
      <c r="AU10360" s="1"/>
    </row>
    <row r="10361" spans="45:47">
      <c r="AS10361" s="1"/>
      <c r="AT10361" s="1"/>
      <c r="AU10361" s="1"/>
    </row>
    <row r="10362" spans="45:47">
      <c r="AS10362" s="1"/>
      <c r="AT10362" s="1"/>
      <c r="AU10362" s="1"/>
    </row>
    <row r="10363" spans="45:47">
      <c r="AS10363" s="1"/>
      <c r="AT10363" s="1"/>
      <c r="AU10363" s="1"/>
    </row>
    <row r="10364" spans="45:47">
      <c r="AS10364" s="1"/>
      <c r="AT10364" s="1"/>
      <c r="AU10364" s="1"/>
    </row>
    <row r="10365" spans="45:47">
      <c r="AS10365" s="1"/>
      <c r="AT10365" s="1"/>
      <c r="AU10365" s="1"/>
    </row>
    <row r="10366" spans="45:47">
      <c r="AS10366" s="1"/>
      <c r="AT10366" s="1"/>
      <c r="AU10366" s="1"/>
    </row>
    <row r="10367" spans="45:47">
      <c r="AS10367" s="1"/>
      <c r="AT10367" s="1"/>
      <c r="AU10367" s="1"/>
    </row>
    <row r="10368" spans="45:47">
      <c r="AS10368" s="1"/>
      <c r="AT10368" s="1"/>
      <c r="AU10368" s="1"/>
    </row>
    <row r="10369" spans="45:47">
      <c r="AS10369" s="1"/>
      <c r="AT10369" s="1"/>
      <c r="AU10369" s="1"/>
    </row>
    <row r="10370" spans="45:47">
      <c r="AS10370" s="1"/>
      <c r="AT10370" s="1"/>
      <c r="AU10370" s="1"/>
    </row>
    <row r="10371" spans="45:47">
      <c r="AS10371" s="1"/>
      <c r="AT10371" s="1"/>
      <c r="AU10371" s="1"/>
    </row>
    <row r="10372" spans="45:47">
      <c r="AS10372" s="1"/>
      <c r="AT10372" s="1"/>
      <c r="AU10372" s="1"/>
    </row>
    <row r="10373" spans="45:47">
      <c r="AS10373" s="1"/>
      <c r="AT10373" s="1"/>
      <c r="AU10373" s="1"/>
    </row>
    <row r="10374" spans="45:47">
      <c r="AS10374" s="1"/>
      <c r="AT10374" s="1"/>
      <c r="AU10374" s="1"/>
    </row>
    <row r="10375" spans="45:47">
      <c r="AS10375" s="1"/>
      <c r="AT10375" s="1"/>
      <c r="AU10375" s="1"/>
    </row>
    <row r="10376" spans="45:47">
      <c r="AS10376" s="1"/>
      <c r="AT10376" s="1"/>
      <c r="AU10376" s="1"/>
    </row>
    <row r="10377" spans="45:47">
      <c r="AS10377" s="1"/>
      <c r="AT10377" s="1"/>
      <c r="AU10377" s="1"/>
    </row>
    <row r="10378" spans="45:47">
      <c r="AS10378" s="1"/>
      <c r="AT10378" s="1"/>
      <c r="AU10378" s="1"/>
    </row>
    <row r="10379" spans="45:47">
      <c r="AS10379" s="1"/>
      <c r="AT10379" s="1"/>
      <c r="AU10379" s="1"/>
    </row>
    <row r="10380" spans="45:47">
      <c r="AS10380" s="1"/>
      <c r="AT10380" s="1"/>
      <c r="AU10380" s="1"/>
    </row>
    <row r="10381" spans="45:47">
      <c r="AS10381" s="1"/>
      <c r="AT10381" s="1"/>
      <c r="AU10381" s="1"/>
    </row>
    <row r="10382" spans="45:47">
      <c r="AS10382" s="1"/>
      <c r="AT10382" s="1"/>
      <c r="AU10382" s="1"/>
    </row>
    <row r="10383" spans="45:47">
      <c r="AS10383" s="1"/>
      <c r="AT10383" s="1"/>
      <c r="AU10383" s="1"/>
    </row>
    <row r="10384" spans="45:47">
      <c r="AS10384" s="1"/>
      <c r="AT10384" s="1"/>
      <c r="AU10384" s="1"/>
    </row>
    <row r="10385" spans="45:47">
      <c r="AS10385" s="1"/>
      <c r="AT10385" s="1"/>
      <c r="AU10385" s="1"/>
    </row>
    <row r="10386" spans="45:47">
      <c r="AS10386" s="1"/>
      <c r="AT10386" s="1"/>
      <c r="AU10386" s="1"/>
    </row>
    <row r="10387" spans="45:47">
      <c r="AS10387" s="1"/>
      <c r="AT10387" s="1"/>
      <c r="AU10387" s="1"/>
    </row>
    <row r="10388" spans="45:47">
      <c r="AS10388" s="1"/>
      <c r="AT10388" s="1"/>
      <c r="AU10388" s="1"/>
    </row>
    <row r="10389" spans="45:47">
      <c r="AS10389" s="1"/>
      <c r="AT10389" s="1"/>
      <c r="AU10389" s="1"/>
    </row>
    <row r="10390" spans="45:47">
      <c r="AS10390" s="1"/>
      <c r="AT10390" s="1"/>
      <c r="AU10390" s="1"/>
    </row>
    <row r="10391" spans="45:47">
      <c r="AS10391" s="1"/>
      <c r="AT10391" s="1"/>
      <c r="AU10391" s="1"/>
    </row>
    <row r="10392" spans="45:47">
      <c r="AS10392" s="1"/>
      <c r="AT10392" s="1"/>
      <c r="AU10392" s="1"/>
    </row>
    <row r="10393" spans="45:47">
      <c r="AS10393" s="1"/>
      <c r="AT10393" s="1"/>
      <c r="AU10393" s="1"/>
    </row>
    <row r="10394" spans="45:47">
      <c r="AS10394" s="1"/>
      <c r="AT10394" s="1"/>
      <c r="AU10394" s="1"/>
    </row>
    <row r="10395" spans="45:47">
      <c r="AS10395" s="1"/>
      <c r="AT10395" s="1"/>
      <c r="AU10395" s="1"/>
    </row>
    <row r="10396" spans="45:47">
      <c r="AS10396" s="1"/>
      <c r="AT10396" s="1"/>
      <c r="AU10396" s="1"/>
    </row>
    <row r="10397" spans="45:47">
      <c r="AS10397" s="1"/>
      <c r="AT10397" s="1"/>
      <c r="AU10397" s="1"/>
    </row>
    <row r="10398" spans="45:47">
      <c r="AS10398" s="1"/>
      <c r="AT10398" s="1"/>
      <c r="AU10398" s="1"/>
    </row>
    <row r="10399" spans="45:47">
      <c r="AS10399" s="1"/>
      <c r="AT10399" s="1"/>
      <c r="AU10399" s="1"/>
    </row>
    <row r="10400" spans="45:47">
      <c r="AS10400" s="1"/>
      <c r="AT10400" s="1"/>
      <c r="AU10400" s="1"/>
    </row>
    <row r="10401" spans="45:47">
      <c r="AS10401" s="1"/>
      <c r="AT10401" s="1"/>
      <c r="AU10401" s="1"/>
    </row>
    <row r="10402" spans="45:47">
      <c r="AS10402" s="1"/>
      <c r="AT10402" s="1"/>
      <c r="AU10402" s="1"/>
    </row>
    <row r="10403" spans="45:47">
      <c r="AS10403" s="1"/>
      <c r="AT10403" s="1"/>
      <c r="AU10403" s="1"/>
    </row>
    <row r="10404" spans="45:47">
      <c r="AS10404" s="1"/>
      <c r="AT10404" s="1"/>
      <c r="AU10404" s="1"/>
    </row>
    <row r="10405" spans="45:47">
      <c r="AS10405" s="1"/>
      <c r="AT10405" s="1"/>
      <c r="AU10405" s="1"/>
    </row>
    <row r="10406" spans="45:47">
      <c r="AS10406" s="1"/>
      <c r="AT10406" s="1"/>
      <c r="AU10406" s="1"/>
    </row>
    <row r="10407" spans="45:47">
      <c r="AS10407" s="1"/>
      <c r="AT10407" s="1"/>
      <c r="AU10407" s="1"/>
    </row>
    <row r="10408" spans="45:47">
      <c r="AS10408" s="1"/>
      <c r="AT10408" s="1"/>
      <c r="AU10408" s="1"/>
    </row>
    <row r="10409" spans="45:47">
      <c r="AS10409" s="1"/>
      <c r="AT10409" s="1"/>
      <c r="AU10409" s="1"/>
    </row>
    <row r="10410" spans="45:47">
      <c r="AS10410" s="1"/>
      <c r="AT10410" s="1"/>
      <c r="AU10410" s="1"/>
    </row>
    <row r="10411" spans="45:47">
      <c r="AS10411" s="1"/>
      <c r="AT10411" s="1"/>
      <c r="AU10411" s="1"/>
    </row>
    <row r="10412" spans="45:47">
      <c r="AS10412" s="1"/>
      <c r="AT10412" s="1"/>
      <c r="AU10412" s="1"/>
    </row>
    <row r="10413" spans="45:47">
      <c r="AS10413" s="1"/>
      <c r="AT10413" s="1"/>
      <c r="AU10413" s="1"/>
    </row>
    <row r="10414" spans="45:47">
      <c r="AS10414" s="1"/>
      <c r="AT10414" s="1"/>
      <c r="AU10414" s="1"/>
    </row>
    <row r="10415" spans="45:47">
      <c r="AS10415" s="1"/>
      <c r="AT10415" s="1"/>
      <c r="AU10415" s="1"/>
    </row>
    <row r="10416" spans="45:47">
      <c r="AS10416" s="1"/>
      <c r="AT10416" s="1"/>
      <c r="AU10416" s="1"/>
    </row>
    <row r="10417" spans="45:47">
      <c r="AS10417" s="1"/>
      <c r="AT10417" s="1"/>
      <c r="AU10417" s="1"/>
    </row>
    <row r="10418" spans="45:47">
      <c r="AS10418" s="1"/>
      <c r="AT10418" s="1"/>
      <c r="AU10418" s="1"/>
    </row>
    <row r="10419" spans="45:47">
      <c r="AS10419" s="1"/>
      <c r="AT10419" s="1"/>
      <c r="AU10419" s="1"/>
    </row>
    <row r="10420" spans="45:47">
      <c r="AS10420" s="1"/>
      <c r="AT10420" s="1"/>
      <c r="AU10420" s="1"/>
    </row>
    <row r="10421" spans="45:47">
      <c r="AS10421" s="1"/>
      <c r="AT10421" s="1"/>
      <c r="AU10421" s="1"/>
    </row>
    <row r="10422" spans="45:47">
      <c r="AS10422" s="1"/>
      <c r="AT10422" s="1"/>
      <c r="AU10422" s="1"/>
    </row>
    <row r="10423" spans="45:47">
      <c r="AS10423" s="1"/>
      <c r="AT10423" s="1"/>
      <c r="AU10423" s="1"/>
    </row>
    <row r="10424" spans="45:47">
      <c r="AS10424" s="1"/>
      <c r="AT10424" s="1"/>
      <c r="AU10424" s="1"/>
    </row>
    <row r="10425" spans="45:47">
      <c r="AS10425" s="1"/>
      <c r="AT10425" s="1"/>
      <c r="AU10425" s="1"/>
    </row>
    <row r="10426" spans="45:47">
      <c r="AS10426" s="1"/>
      <c r="AT10426" s="1"/>
      <c r="AU10426" s="1"/>
    </row>
    <row r="10427" spans="45:47">
      <c r="AS10427" s="1"/>
      <c r="AT10427" s="1"/>
      <c r="AU10427" s="1"/>
    </row>
    <row r="10428" spans="45:47">
      <c r="AS10428" s="1"/>
      <c r="AT10428" s="1"/>
      <c r="AU10428" s="1"/>
    </row>
    <row r="10429" spans="45:47">
      <c r="AS10429" s="1"/>
      <c r="AT10429" s="1"/>
      <c r="AU10429" s="1"/>
    </row>
    <row r="10430" spans="45:47">
      <c r="AS10430" s="1"/>
      <c r="AT10430" s="1"/>
      <c r="AU10430" s="1"/>
    </row>
    <row r="10431" spans="45:47">
      <c r="AS10431" s="1"/>
      <c r="AT10431" s="1"/>
      <c r="AU10431" s="1"/>
    </row>
    <row r="10432" spans="45:47">
      <c r="AS10432" s="1"/>
      <c r="AT10432" s="1"/>
      <c r="AU10432" s="1"/>
    </row>
    <row r="10433" spans="45:47">
      <c r="AS10433" s="1"/>
      <c r="AT10433" s="1"/>
      <c r="AU10433" s="1"/>
    </row>
    <row r="10434" spans="45:47">
      <c r="AS10434" s="1"/>
      <c r="AT10434" s="1"/>
      <c r="AU10434" s="1"/>
    </row>
    <row r="10435" spans="45:47">
      <c r="AS10435" s="1"/>
      <c r="AT10435" s="1"/>
      <c r="AU10435" s="1"/>
    </row>
    <row r="10436" spans="45:47">
      <c r="AS10436" s="1"/>
      <c r="AT10436" s="1"/>
      <c r="AU10436" s="1"/>
    </row>
    <row r="10437" spans="45:47">
      <c r="AS10437" s="1"/>
      <c r="AT10437" s="1"/>
      <c r="AU10437" s="1"/>
    </row>
    <row r="10438" spans="45:47">
      <c r="AS10438" s="1"/>
      <c r="AT10438" s="1"/>
      <c r="AU10438" s="1"/>
    </row>
    <row r="10439" spans="45:47">
      <c r="AS10439" s="1"/>
      <c r="AT10439" s="1"/>
      <c r="AU10439" s="1"/>
    </row>
    <row r="10440" spans="45:47">
      <c r="AS10440" s="1"/>
      <c r="AT10440" s="1"/>
      <c r="AU10440" s="1"/>
    </row>
    <row r="10441" spans="45:47">
      <c r="AS10441" s="1"/>
      <c r="AT10441" s="1"/>
      <c r="AU10441" s="1"/>
    </row>
    <row r="10442" spans="45:47">
      <c r="AS10442" s="1"/>
      <c r="AT10442" s="1"/>
      <c r="AU10442" s="1"/>
    </row>
    <row r="10443" spans="45:47">
      <c r="AS10443" s="1"/>
      <c r="AT10443" s="1"/>
      <c r="AU10443" s="1"/>
    </row>
    <row r="10444" spans="45:47">
      <c r="AS10444" s="1"/>
      <c r="AT10444" s="1"/>
      <c r="AU10444" s="1"/>
    </row>
    <row r="10445" spans="45:47">
      <c r="AS10445" s="1"/>
      <c r="AT10445" s="1"/>
      <c r="AU10445" s="1"/>
    </row>
    <row r="10446" spans="45:47">
      <c r="AS10446" s="1"/>
      <c r="AT10446" s="1"/>
      <c r="AU10446" s="1"/>
    </row>
    <row r="10447" spans="45:47">
      <c r="AS10447" s="1"/>
      <c r="AT10447" s="1"/>
      <c r="AU10447" s="1"/>
    </row>
    <row r="10448" spans="45:47">
      <c r="AS10448" s="1"/>
      <c r="AT10448" s="1"/>
      <c r="AU10448" s="1"/>
    </row>
    <row r="10449" spans="45:47">
      <c r="AS10449" s="1"/>
      <c r="AT10449" s="1"/>
      <c r="AU10449" s="1"/>
    </row>
    <row r="10450" spans="45:47">
      <c r="AS10450" s="1"/>
      <c r="AT10450" s="1"/>
      <c r="AU10450" s="1"/>
    </row>
    <row r="10451" spans="45:47">
      <c r="AS10451" s="1"/>
      <c r="AT10451" s="1"/>
      <c r="AU10451" s="1"/>
    </row>
    <row r="10452" spans="45:47">
      <c r="AS10452" s="1"/>
      <c r="AT10452" s="1"/>
      <c r="AU10452" s="1"/>
    </row>
    <row r="10453" spans="45:47">
      <c r="AS10453" s="1"/>
      <c r="AT10453" s="1"/>
      <c r="AU10453" s="1"/>
    </row>
    <row r="10454" spans="45:47">
      <c r="AS10454" s="1"/>
      <c r="AT10454" s="1"/>
      <c r="AU10454" s="1"/>
    </row>
    <row r="10455" spans="45:47">
      <c r="AS10455" s="1"/>
      <c r="AT10455" s="1"/>
      <c r="AU10455" s="1"/>
    </row>
    <row r="10456" spans="45:47">
      <c r="AS10456" s="1"/>
      <c r="AT10456" s="1"/>
      <c r="AU10456" s="1"/>
    </row>
    <row r="10457" spans="45:47">
      <c r="AS10457" s="1"/>
      <c r="AT10457" s="1"/>
      <c r="AU10457" s="1"/>
    </row>
    <row r="10458" spans="45:47">
      <c r="AS10458" s="1"/>
      <c r="AT10458" s="1"/>
      <c r="AU10458" s="1"/>
    </row>
    <row r="10459" spans="45:47">
      <c r="AS10459" s="1"/>
      <c r="AT10459" s="1"/>
      <c r="AU10459" s="1"/>
    </row>
    <row r="10460" spans="45:47">
      <c r="AS10460" s="1"/>
      <c r="AT10460" s="1"/>
      <c r="AU10460" s="1"/>
    </row>
    <row r="10461" spans="45:47">
      <c r="AS10461" s="1"/>
      <c r="AT10461" s="1"/>
      <c r="AU10461" s="1"/>
    </row>
    <row r="10462" spans="45:47">
      <c r="AS10462" s="1"/>
      <c r="AT10462" s="1"/>
      <c r="AU10462" s="1"/>
    </row>
    <row r="10463" spans="45:47">
      <c r="AS10463" s="1"/>
      <c r="AT10463" s="1"/>
      <c r="AU10463" s="1"/>
    </row>
    <row r="10464" spans="45:47">
      <c r="AS10464" s="1"/>
      <c r="AT10464" s="1"/>
      <c r="AU10464" s="1"/>
    </row>
    <row r="10465" spans="45:47">
      <c r="AS10465" s="1"/>
      <c r="AT10465" s="1"/>
      <c r="AU10465" s="1"/>
    </row>
    <row r="10466" spans="45:47">
      <c r="AS10466" s="1"/>
      <c r="AT10466" s="1"/>
      <c r="AU10466" s="1"/>
    </row>
    <row r="10467" spans="45:47">
      <c r="AS10467" s="1"/>
      <c r="AT10467" s="1"/>
      <c r="AU10467" s="1"/>
    </row>
    <row r="10468" spans="45:47">
      <c r="AS10468" s="1"/>
      <c r="AT10468" s="1"/>
      <c r="AU10468" s="1"/>
    </row>
    <row r="10469" spans="45:47">
      <c r="AS10469" s="1"/>
      <c r="AT10469" s="1"/>
      <c r="AU10469" s="1"/>
    </row>
    <row r="10470" spans="45:47">
      <c r="AS10470" s="1"/>
      <c r="AT10470" s="1"/>
      <c r="AU10470" s="1"/>
    </row>
    <row r="10471" spans="45:47">
      <c r="AS10471" s="1"/>
      <c r="AT10471" s="1"/>
      <c r="AU10471" s="1"/>
    </row>
    <row r="10472" spans="45:47">
      <c r="AS10472" s="1"/>
      <c r="AT10472" s="1"/>
      <c r="AU10472" s="1"/>
    </row>
    <row r="10473" spans="45:47">
      <c r="AS10473" s="1"/>
      <c r="AT10473" s="1"/>
      <c r="AU10473" s="1"/>
    </row>
    <row r="10474" spans="45:47">
      <c r="AS10474" s="1"/>
      <c r="AT10474" s="1"/>
      <c r="AU10474" s="1"/>
    </row>
    <row r="10475" spans="45:47">
      <c r="AS10475" s="1"/>
      <c r="AT10475" s="1"/>
      <c r="AU10475" s="1"/>
    </row>
    <row r="10476" spans="45:47">
      <c r="AS10476" s="1"/>
      <c r="AT10476" s="1"/>
      <c r="AU10476" s="1"/>
    </row>
    <row r="10477" spans="45:47">
      <c r="AS10477" s="1"/>
      <c r="AT10477" s="1"/>
      <c r="AU10477" s="1"/>
    </row>
    <row r="10478" spans="45:47">
      <c r="AS10478" s="1"/>
      <c r="AT10478" s="1"/>
      <c r="AU10478" s="1"/>
    </row>
    <row r="10479" spans="45:47">
      <c r="AS10479" s="1"/>
      <c r="AT10479" s="1"/>
      <c r="AU10479" s="1"/>
    </row>
    <row r="10480" spans="45:47">
      <c r="AS10480" s="1"/>
      <c r="AT10480" s="1"/>
      <c r="AU10480" s="1"/>
    </row>
    <row r="10481" spans="45:47">
      <c r="AS10481" s="1"/>
      <c r="AT10481" s="1"/>
      <c r="AU10481" s="1"/>
    </row>
    <row r="10482" spans="45:47">
      <c r="AS10482" s="1"/>
      <c r="AT10482" s="1"/>
      <c r="AU10482" s="1"/>
    </row>
    <row r="10483" spans="45:47">
      <c r="AS10483" s="1"/>
      <c r="AT10483" s="1"/>
      <c r="AU10483" s="1"/>
    </row>
    <row r="10484" spans="45:47">
      <c r="AS10484" s="1"/>
      <c r="AT10484" s="1"/>
      <c r="AU10484" s="1"/>
    </row>
    <row r="10485" spans="45:47">
      <c r="AS10485" s="1"/>
      <c r="AT10485" s="1"/>
      <c r="AU10485" s="1"/>
    </row>
    <row r="10486" spans="45:47">
      <c r="AS10486" s="1"/>
      <c r="AT10486" s="1"/>
      <c r="AU10486" s="1"/>
    </row>
    <row r="10487" spans="45:47">
      <c r="AS10487" s="1"/>
      <c r="AT10487" s="1"/>
      <c r="AU10487" s="1"/>
    </row>
    <row r="10488" spans="45:47">
      <c r="AS10488" s="1"/>
      <c r="AT10488" s="1"/>
      <c r="AU10488" s="1"/>
    </row>
    <row r="10489" spans="45:47">
      <c r="AS10489" s="1"/>
      <c r="AT10489" s="1"/>
      <c r="AU10489" s="1"/>
    </row>
    <row r="10490" spans="45:47">
      <c r="AS10490" s="1"/>
      <c r="AT10490" s="1"/>
      <c r="AU10490" s="1"/>
    </row>
    <row r="10491" spans="45:47">
      <c r="AS10491" s="1"/>
      <c r="AT10491" s="1"/>
      <c r="AU10491" s="1"/>
    </row>
    <row r="10492" spans="45:47">
      <c r="AS10492" s="1"/>
      <c r="AT10492" s="1"/>
      <c r="AU10492" s="1"/>
    </row>
    <row r="10493" spans="45:47">
      <c r="AS10493" s="1"/>
      <c r="AT10493" s="1"/>
      <c r="AU10493" s="1"/>
    </row>
    <row r="10494" spans="45:47">
      <c r="AS10494" s="1"/>
      <c r="AT10494" s="1"/>
      <c r="AU10494" s="1"/>
    </row>
    <row r="10495" spans="45:47">
      <c r="AS10495" s="1"/>
      <c r="AT10495" s="1"/>
      <c r="AU10495" s="1"/>
    </row>
    <row r="10496" spans="45:47">
      <c r="AS10496" s="1"/>
      <c r="AT10496" s="1"/>
      <c r="AU10496" s="1"/>
    </row>
    <row r="10497" spans="45:47">
      <c r="AS10497" s="1"/>
      <c r="AT10497" s="1"/>
      <c r="AU10497" s="1"/>
    </row>
    <row r="10498" spans="45:47">
      <c r="AS10498" s="1"/>
      <c r="AT10498" s="1"/>
      <c r="AU10498" s="1"/>
    </row>
    <row r="10499" spans="45:47">
      <c r="AS10499" s="1"/>
      <c r="AT10499" s="1"/>
      <c r="AU10499" s="1"/>
    </row>
    <row r="10500" spans="45:47">
      <c r="AS10500" s="1"/>
      <c r="AT10500" s="1"/>
      <c r="AU10500" s="1"/>
    </row>
    <row r="10501" spans="45:47">
      <c r="AS10501" s="1"/>
      <c r="AT10501" s="1"/>
      <c r="AU10501" s="1"/>
    </row>
    <row r="10502" spans="45:47">
      <c r="AS10502" s="1"/>
      <c r="AT10502" s="1"/>
      <c r="AU10502" s="1"/>
    </row>
    <row r="10503" spans="45:47">
      <c r="AS10503" s="1"/>
      <c r="AT10503" s="1"/>
      <c r="AU10503" s="1"/>
    </row>
    <row r="10504" spans="45:47">
      <c r="AS10504" s="1"/>
      <c r="AT10504" s="1"/>
      <c r="AU10504" s="1"/>
    </row>
    <row r="10505" spans="45:47">
      <c r="AS10505" s="1"/>
      <c r="AT10505" s="1"/>
      <c r="AU10505" s="1"/>
    </row>
    <row r="10506" spans="45:47">
      <c r="AS10506" s="1"/>
      <c r="AT10506" s="1"/>
      <c r="AU10506" s="1"/>
    </row>
    <row r="10507" spans="45:47">
      <c r="AS10507" s="1"/>
      <c r="AT10507" s="1"/>
      <c r="AU10507" s="1"/>
    </row>
    <row r="10508" spans="45:47">
      <c r="AS10508" s="1"/>
      <c r="AT10508" s="1"/>
      <c r="AU10508" s="1"/>
    </row>
    <row r="10509" spans="45:47">
      <c r="AS10509" s="1"/>
      <c r="AT10509" s="1"/>
      <c r="AU10509" s="1"/>
    </row>
    <row r="10510" spans="45:47">
      <c r="AS10510" s="1"/>
      <c r="AT10510" s="1"/>
      <c r="AU10510" s="1"/>
    </row>
    <row r="10511" spans="45:47">
      <c r="AS10511" s="1"/>
      <c r="AT10511" s="1"/>
      <c r="AU10511" s="1"/>
    </row>
    <row r="10512" spans="45:47">
      <c r="AS10512" s="1"/>
      <c r="AT10512" s="1"/>
      <c r="AU10512" s="1"/>
    </row>
    <row r="10513" spans="45:47">
      <c r="AS10513" s="1"/>
      <c r="AT10513" s="1"/>
      <c r="AU10513" s="1"/>
    </row>
    <row r="10514" spans="45:47">
      <c r="AS10514" s="1"/>
      <c r="AT10514" s="1"/>
      <c r="AU10514" s="1"/>
    </row>
    <row r="10515" spans="45:47">
      <c r="AS10515" s="1"/>
      <c r="AT10515" s="1"/>
      <c r="AU10515" s="1"/>
    </row>
    <row r="10516" spans="45:47">
      <c r="AS10516" s="1"/>
      <c r="AT10516" s="1"/>
      <c r="AU10516" s="1"/>
    </row>
    <row r="10517" spans="45:47">
      <c r="AS10517" s="1"/>
      <c r="AT10517" s="1"/>
      <c r="AU10517" s="1"/>
    </row>
    <row r="10518" spans="45:47">
      <c r="AS10518" s="1"/>
      <c r="AT10518" s="1"/>
      <c r="AU10518" s="1"/>
    </row>
    <row r="10519" spans="45:47">
      <c r="AS10519" s="1"/>
      <c r="AT10519" s="1"/>
      <c r="AU10519" s="1"/>
    </row>
    <row r="10520" spans="45:47">
      <c r="AS10520" s="1"/>
      <c r="AT10520" s="1"/>
      <c r="AU10520" s="1"/>
    </row>
    <row r="10521" spans="45:47">
      <c r="AS10521" s="1"/>
      <c r="AT10521" s="1"/>
      <c r="AU10521" s="1"/>
    </row>
    <row r="10522" spans="45:47">
      <c r="AS10522" s="1"/>
      <c r="AT10522" s="1"/>
      <c r="AU10522" s="1"/>
    </row>
    <row r="10523" spans="45:47">
      <c r="AS10523" s="1"/>
      <c r="AT10523" s="1"/>
      <c r="AU10523" s="1"/>
    </row>
    <row r="10524" spans="45:47">
      <c r="AS10524" s="1"/>
      <c r="AT10524" s="1"/>
      <c r="AU10524" s="1"/>
    </row>
    <row r="10525" spans="45:47">
      <c r="AS10525" s="1"/>
      <c r="AT10525" s="1"/>
      <c r="AU10525" s="1"/>
    </row>
    <row r="10526" spans="45:47">
      <c r="AS10526" s="1"/>
      <c r="AT10526" s="1"/>
      <c r="AU10526" s="1"/>
    </row>
    <row r="10527" spans="45:47">
      <c r="AS10527" s="1"/>
      <c r="AT10527" s="1"/>
      <c r="AU10527" s="1"/>
    </row>
    <row r="10528" spans="45:47">
      <c r="AS10528" s="1"/>
      <c r="AT10528" s="1"/>
      <c r="AU10528" s="1"/>
    </row>
    <row r="10529" spans="45:47">
      <c r="AS10529" s="1"/>
      <c r="AT10529" s="1"/>
      <c r="AU10529" s="1"/>
    </row>
    <row r="10530" spans="45:47">
      <c r="AS10530" s="1"/>
      <c r="AT10530" s="1"/>
      <c r="AU10530" s="1"/>
    </row>
    <row r="10531" spans="45:47">
      <c r="AS10531" s="1"/>
      <c r="AT10531" s="1"/>
      <c r="AU10531" s="1"/>
    </row>
    <row r="10532" spans="45:47">
      <c r="AS10532" s="1"/>
      <c r="AT10532" s="1"/>
      <c r="AU10532" s="1"/>
    </row>
    <row r="10533" spans="45:47">
      <c r="AS10533" s="1"/>
      <c r="AT10533" s="1"/>
      <c r="AU10533" s="1"/>
    </row>
    <row r="10534" spans="45:47">
      <c r="AS10534" s="1"/>
      <c r="AT10534" s="1"/>
      <c r="AU10534" s="1"/>
    </row>
    <row r="10535" spans="45:47">
      <c r="AS10535" s="1"/>
      <c r="AT10535" s="1"/>
      <c r="AU10535" s="1"/>
    </row>
    <row r="10536" spans="45:47">
      <c r="AS10536" s="1"/>
      <c r="AT10536" s="1"/>
      <c r="AU10536" s="1"/>
    </row>
    <row r="10537" spans="45:47">
      <c r="AS10537" s="1"/>
      <c r="AT10537" s="1"/>
      <c r="AU10537" s="1"/>
    </row>
    <row r="10538" spans="45:47">
      <c r="AS10538" s="1"/>
      <c r="AT10538" s="1"/>
      <c r="AU10538" s="1"/>
    </row>
    <row r="10539" spans="45:47">
      <c r="AS10539" s="1"/>
      <c r="AT10539" s="1"/>
      <c r="AU10539" s="1"/>
    </row>
    <row r="10540" spans="45:47">
      <c r="AS10540" s="1"/>
      <c r="AT10540" s="1"/>
      <c r="AU10540" s="1"/>
    </row>
    <row r="10541" spans="45:47">
      <c r="AS10541" s="1"/>
      <c r="AT10541" s="1"/>
      <c r="AU10541" s="1"/>
    </row>
    <row r="10542" spans="45:47">
      <c r="AS10542" s="1"/>
      <c r="AT10542" s="1"/>
      <c r="AU10542" s="1"/>
    </row>
    <row r="10543" spans="45:47">
      <c r="AS10543" s="1"/>
      <c r="AT10543" s="1"/>
      <c r="AU10543" s="1"/>
    </row>
    <row r="10544" spans="45:47">
      <c r="AS10544" s="1"/>
      <c r="AT10544" s="1"/>
      <c r="AU10544" s="1"/>
    </row>
    <row r="10545" spans="45:47">
      <c r="AS10545" s="1"/>
      <c r="AT10545" s="1"/>
      <c r="AU10545" s="1"/>
    </row>
    <row r="10546" spans="45:47">
      <c r="AS10546" s="1"/>
      <c r="AT10546" s="1"/>
      <c r="AU10546" s="1"/>
    </row>
    <row r="10547" spans="45:47">
      <c r="AS10547" s="1"/>
      <c r="AT10547" s="1"/>
      <c r="AU10547" s="1"/>
    </row>
    <row r="10548" spans="45:47">
      <c r="AS10548" s="1"/>
      <c r="AT10548" s="1"/>
      <c r="AU10548" s="1"/>
    </row>
    <row r="10549" spans="45:47">
      <c r="AS10549" s="1"/>
      <c r="AT10549" s="1"/>
      <c r="AU10549" s="1"/>
    </row>
    <row r="10550" spans="45:47">
      <c r="AS10550" s="1"/>
      <c r="AT10550" s="1"/>
      <c r="AU10550" s="1"/>
    </row>
    <row r="10551" spans="45:47">
      <c r="AS10551" s="1"/>
      <c r="AT10551" s="1"/>
      <c r="AU10551" s="1"/>
    </row>
    <row r="10552" spans="45:47">
      <c r="AS10552" s="1"/>
      <c r="AT10552" s="1"/>
      <c r="AU10552" s="1"/>
    </row>
    <row r="10553" spans="45:47">
      <c r="AS10553" s="1"/>
      <c r="AT10553" s="1"/>
      <c r="AU10553" s="1"/>
    </row>
    <row r="10554" spans="45:47">
      <c r="AS10554" s="1"/>
      <c r="AT10554" s="1"/>
      <c r="AU10554" s="1"/>
    </row>
    <row r="10555" spans="45:47">
      <c r="AS10555" s="1"/>
      <c r="AT10555" s="1"/>
      <c r="AU10555" s="1"/>
    </row>
    <row r="10556" spans="45:47">
      <c r="AS10556" s="1"/>
      <c r="AT10556" s="1"/>
      <c r="AU10556" s="1"/>
    </row>
    <row r="10557" spans="45:47">
      <c r="AS10557" s="1"/>
      <c r="AT10557" s="1"/>
      <c r="AU10557" s="1"/>
    </row>
    <row r="10558" spans="45:47">
      <c r="AS10558" s="1"/>
      <c r="AT10558" s="1"/>
      <c r="AU10558" s="1"/>
    </row>
    <row r="10559" spans="45:47">
      <c r="AS10559" s="1"/>
      <c r="AT10559" s="1"/>
      <c r="AU10559" s="1"/>
    </row>
    <row r="10560" spans="45:47">
      <c r="AS10560" s="1"/>
      <c r="AT10560" s="1"/>
      <c r="AU10560" s="1"/>
    </row>
    <row r="10561" spans="45:47">
      <c r="AS10561" s="1"/>
      <c r="AT10561" s="1"/>
      <c r="AU10561" s="1"/>
    </row>
    <row r="10562" spans="45:47">
      <c r="AS10562" s="1"/>
      <c r="AT10562" s="1"/>
      <c r="AU10562" s="1"/>
    </row>
    <row r="10563" spans="45:47">
      <c r="AS10563" s="1"/>
      <c r="AT10563" s="1"/>
      <c r="AU10563" s="1"/>
    </row>
    <row r="10564" spans="45:47">
      <c r="AS10564" s="1"/>
      <c r="AT10564" s="1"/>
      <c r="AU10564" s="1"/>
    </row>
    <row r="10565" spans="45:47">
      <c r="AS10565" s="1"/>
      <c r="AT10565" s="1"/>
      <c r="AU10565" s="1"/>
    </row>
    <row r="10566" spans="45:47">
      <c r="AS10566" s="1"/>
      <c r="AT10566" s="1"/>
      <c r="AU10566" s="1"/>
    </row>
    <row r="10567" spans="45:47">
      <c r="AS10567" s="1"/>
      <c r="AT10567" s="1"/>
      <c r="AU10567" s="1"/>
    </row>
    <row r="10568" spans="45:47">
      <c r="AS10568" s="1"/>
      <c r="AT10568" s="1"/>
      <c r="AU10568" s="1"/>
    </row>
    <row r="10569" spans="45:47">
      <c r="AS10569" s="1"/>
      <c r="AT10569" s="1"/>
      <c r="AU10569" s="1"/>
    </row>
    <row r="10570" spans="45:47">
      <c r="AS10570" s="1"/>
      <c r="AT10570" s="1"/>
      <c r="AU10570" s="1"/>
    </row>
    <row r="10571" spans="45:47">
      <c r="AS10571" s="1"/>
      <c r="AT10571" s="1"/>
      <c r="AU10571" s="1"/>
    </row>
    <row r="10572" spans="45:47">
      <c r="AS10572" s="1"/>
      <c r="AT10572" s="1"/>
      <c r="AU10572" s="1"/>
    </row>
    <row r="10573" spans="45:47">
      <c r="AS10573" s="1"/>
      <c r="AT10573" s="1"/>
      <c r="AU10573" s="1"/>
    </row>
    <row r="10574" spans="45:47">
      <c r="AS10574" s="1"/>
      <c r="AT10574" s="1"/>
      <c r="AU10574" s="1"/>
    </row>
    <row r="10575" spans="45:47">
      <c r="AS10575" s="1"/>
      <c r="AT10575" s="1"/>
      <c r="AU10575" s="1"/>
    </row>
    <row r="10576" spans="45:47">
      <c r="AS10576" s="1"/>
      <c r="AT10576" s="1"/>
      <c r="AU10576" s="1"/>
    </row>
    <row r="10577" spans="45:47">
      <c r="AS10577" s="1"/>
      <c r="AT10577" s="1"/>
      <c r="AU10577" s="1"/>
    </row>
    <row r="10578" spans="45:47">
      <c r="AS10578" s="1"/>
      <c r="AT10578" s="1"/>
      <c r="AU10578" s="1"/>
    </row>
    <row r="10579" spans="45:47">
      <c r="AS10579" s="1"/>
      <c r="AT10579" s="1"/>
      <c r="AU10579" s="1"/>
    </row>
    <row r="10580" spans="45:47">
      <c r="AS10580" s="1"/>
      <c r="AT10580" s="1"/>
      <c r="AU10580" s="1"/>
    </row>
    <row r="10581" spans="45:47">
      <c r="AS10581" s="1"/>
      <c r="AT10581" s="1"/>
      <c r="AU10581" s="1"/>
    </row>
    <row r="10582" spans="45:47">
      <c r="AS10582" s="1"/>
      <c r="AT10582" s="1"/>
      <c r="AU10582" s="1"/>
    </row>
    <row r="10583" spans="45:47">
      <c r="AS10583" s="1"/>
      <c r="AT10583" s="1"/>
      <c r="AU10583" s="1"/>
    </row>
    <row r="10584" spans="45:47">
      <c r="AS10584" s="1"/>
      <c r="AT10584" s="1"/>
      <c r="AU10584" s="1"/>
    </row>
    <row r="10585" spans="45:47">
      <c r="AS10585" s="1"/>
      <c r="AT10585" s="1"/>
      <c r="AU10585" s="1"/>
    </row>
    <row r="10586" spans="45:47">
      <c r="AS10586" s="1"/>
      <c r="AT10586" s="1"/>
      <c r="AU10586" s="1"/>
    </row>
    <row r="10587" spans="45:47">
      <c r="AS10587" s="1"/>
      <c r="AT10587" s="1"/>
      <c r="AU10587" s="1"/>
    </row>
    <row r="10588" spans="45:47">
      <c r="AS10588" s="1"/>
      <c r="AT10588" s="1"/>
      <c r="AU10588" s="1"/>
    </row>
    <row r="10589" spans="45:47">
      <c r="AS10589" s="1"/>
      <c r="AT10589" s="1"/>
      <c r="AU10589" s="1"/>
    </row>
    <row r="10590" spans="45:47">
      <c r="AS10590" s="1"/>
      <c r="AT10590" s="1"/>
      <c r="AU10590" s="1"/>
    </row>
    <row r="10591" spans="45:47">
      <c r="AS10591" s="1"/>
      <c r="AT10591" s="1"/>
      <c r="AU10591" s="1"/>
    </row>
    <row r="10592" spans="45:47">
      <c r="AS10592" s="1"/>
      <c r="AT10592" s="1"/>
      <c r="AU10592" s="1"/>
    </row>
    <row r="10593" spans="45:47">
      <c r="AS10593" s="1"/>
      <c r="AT10593" s="1"/>
      <c r="AU10593" s="1"/>
    </row>
    <row r="10594" spans="45:47">
      <c r="AS10594" s="1"/>
      <c r="AT10594" s="1"/>
      <c r="AU10594" s="1"/>
    </row>
    <row r="10595" spans="45:47">
      <c r="AS10595" s="1"/>
      <c r="AT10595" s="1"/>
      <c r="AU10595" s="1"/>
    </row>
    <row r="10596" spans="45:47">
      <c r="AS10596" s="1"/>
      <c r="AT10596" s="1"/>
      <c r="AU10596" s="1"/>
    </row>
    <row r="10597" spans="45:47">
      <c r="AS10597" s="1"/>
      <c r="AT10597" s="1"/>
      <c r="AU10597" s="1"/>
    </row>
    <row r="10598" spans="45:47">
      <c r="AS10598" s="1"/>
      <c r="AT10598" s="1"/>
      <c r="AU10598" s="1"/>
    </row>
    <row r="10599" spans="45:47">
      <c r="AS10599" s="1"/>
      <c r="AT10599" s="1"/>
      <c r="AU10599" s="1"/>
    </row>
    <row r="10600" spans="45:47">
      <c r="AS10600" s="1"/>
      <c r="AT10600" s="1"/>
      <c r="AU10600" s="1"/>
    </row>
    <row r="10601" spans="45:47">
      <c r="AS10601" s="1"/>
      <c r="AT10601" s="1"/>
      <c r="AU10601" s="1"/>
    </row>
    <row r="10602" spans="45:47">
      <c r="AS10602" s="1"/>
      <c r="AT10602" s="1"/>
      <c r="AU10602" s="1"/>
    </row>
    <row r="10603" spans="45:47">
      <c r="AS10603" s="1"/>
      <c r="AT10603" s="1"/>
      <c r="AU10603" s="1"/>
    </row>
    <row r="10604" spans="45:47">
      <c r="AS10604" s="1"/>
      <c r="AT10604" s="1"/>
      <c r="AU10604" s="1"/>
    </row>
    <row r="10605" spans="45:47">
      <c r="AS10605" s="1"/>
      <c r="AT10605" s="1"/>
      <c r="AU10605" s="1"/>
    </row>
    <row r="10606" spans="45:47">
      <c r="AS10606" s="1"/>
      <c r="AT10606" s="1"/>
      <c r="AU10606" s="1"/>
    </row>
    <row r="10607" spans="45:47">
      <c r="AS10607" s="1"/>
      <c r="AT10607" s="1"/>
      <c r="AU10607" s="1"/>
    </row>
    <row r="10608" spans="45:47">
      <c r="AS10608" s="1"/>
      <c r="AT10608" s="1"/>
      <c r="AU10608" s="1"/>
    </row>
    <row r="10609" spans="45:47">
      <c r="AS10609" s="1"/>
      <c r="AT10609" s="1"/>
      <c r="AU10609" s="1"/>
    </row>
    <row r="10610" spans="45:47">
      <c r="AS10610" s="1"/>
      <c r="AT10610" s="1"/>
      <c r="AU10610" s="1"/>
    </row>
    <row r="10611" spans="45:47">
      <c r="AS10611" s="1"/>
      <c r="AT10611" s="1"/>
      <c r="AU10611" s="1"/>
    </row>
    <row r="10612" spans="45:47">
      <c r="AS10612" s="1"/>
      <c r="AT10612" s="1"/>
      <c r="AU10612" s="1"/>
    </row>
    <row r="10613" spans="45:47">
      <c r="AS10613" s="1"/>
      <c r="AT10613" s="1"/>
      <c r="AU10613" s="1"/>
    </row>
    <row r="10614" spans="45:47">
      <c r="AS10614" s="1"/>
      <c r="AT10614" s="1"/>
      <c r="AU10614" s="1"/>
    </row>
    <row r="10615" spans="45:47">
      <c r="AS10615" s="1"/>
      <c r="AT10615" s="1"/>
      <c r="AU10615" s="1"/>
    </row>
    <row r="10616" spans="45:47">
      <c r="AS10616" s="1"/>
      <c r="AT10616" s="1"/>
      <c r="AU10616" s="1"/>
    </row>
    <row r="10617" spans="45:47">
      <c r="AS10617" s="1"/>
      <c r="AT10617" s="1"/>
      <c r="AU10617" s="1"/>
    </row>
    <row r="10618" spans="45:47">
      <c r="AS10618" s="1"/>
      <c r="AT10618" s="1"/>
      <c r="AU10618" s="1"/>
    </row>
    <row r="10619" spans="45:47">
      <c r="AS10619" s="1"/>
      <c r="AT10619" s="1"/>
      <c r="AU10619" s="1"/>
    </row>
    <row r="10620" spans="45:47">
      <c r="AS10620" s="1"/>
      <c r="AT10620" s="1"/>
      <c r="AU10620" s="1"/>
    </row>
    <row r="10621" spans="45:47">
      <c r="AS10621" s="1"/>
      <c r="AT10621" s="1"/>
      <c r="AU10621" s="1"/>
    </row>
    <row r="10622" spans="45:47">
      <c r="AS10622" s="1"/>
      <c r="AT10622" s="1"/>
      <c r="AU10622" s="1"/>
    </row>
    <row r="10623" spans="45:47">
      <c r="AS10623" s="1"/>
      <c r="AT10623" s="1"/>
      <c r="AU10623" s="1"/>
    </row>
    <row r="10624" spans="45:47">
      <c r="AS10624" s="1"/>
      <c r="AT10624" s="1"/>
      <c r="AU10624" s="1"/>
    </row>
    <row r="10625" spans="45:47">
      <c r="AS10625" s="1"/>
      <c r="AT10625" s="1"/>
      <c r="AU10625" s="1"/>
    </row>
    <row r="10626" spans="45:47">
      <c r="AS10626" s="1"/>
      <c r="AT10626" s="1"/>
      <c r="AU10626" s="1"/>
    </row>
    <row r="10627" spans="45:47">
      <c r="AS10627" s="1"/>
      <c r="AT10627" s="1"/>
      <c r="AU10627" s="1"/>
    </row>
    <row r="10628" spans="45:47">
      <c r="AS10628" s="1"/>
      <c r="AT10628" s="1"/>
      <c r="AU10628" s="1"/>
    </row>
    <row r="10629" spans="45:47">
      <c r="AS10629" s="1"/>
      <c r="AT10629" s="1"/>
      <c r="AU10629" s="1"/>
    </row>
    <row r="10630" spans="45:47">
      <c r="AS10630" s="1"/>
      <c r="AT10630" s="1"/>
      <c r="AU10630" s="1"/>
    </row>
    <row r="10631" spans="45:47">
      <c r="AS10631" s="1"/>
      <c r="AT10631" s="1"/>
      <c r="AU10631" s="1"/>
    </row>
    <row r="10632" spans="45:47">
      <c r="AS10632" s="1"/>
      <c r="AT10632" s="1"/>
      <c r="AU10632" s="1"/>
    </row>
    <row r="10633" spans="45:47">
      <c r="AS10633" s="1"/>
      <c r="AT10633" s="1"/>
      <c r="AU10633" s="1"/>
    </row>
    <row r="10634" spans="45:47">
      <c r="AS10634" s="1"/>
      <c r="AT10634" s="1"/>
      <c r="AU10634" s="1"/>
    </row>
    <row r="10635" spans="45:47">
      <c r="AS10635" s="1"/>
      <c r="AT10635" s="1"/>
      <c r="AU10635" s="1"/>
    </row>
    <row r="10636" spans="45:47">
      <c r="AS10636" s="1"/>
      <c r="AT10636" s="1"/>
      <c r="AU10636" s="1"/>
    </row>
    <row r="10637" spans="45:47">
      <c r="AS10637" s="1"/>
      <c r="AT10637" s="1"/>
      <c r="AU10637" s="1"/>
    </row>
    <row r="10638" spans="45:47">
      <c r="AS10638" s="1"/>
      <c r="AT10638" s="1"/>
      <c r="AU10638" s="1"/>
    </row>
    <row r="10639" spans="45:47">
      <c r="AS10639" s="1"/>
      <c r="AT10639" s="1"/>
      <c r="AU10639" s="1"/>
    </row>
    <row r="10640" spans="45:47">
      <c r="AS10640" s="1"/>
      <c r="AT10640" s="1"/>
      <c r="AU10640" s="1"/>
    </row>
    <row r="10641" spans="45:47">
      <c r="AS10641" s="1"/>
      <c r="AT10641" s="1"/>
      <c r="AU10641" s="1"/>
    </row>
    <row r="10642" spans="45:47">
      <c r="AS10642" s="1"/>
      <c r="AT10642" s="1"/>
      <c r="AU10642" s="1"/>
    </row>
    <row r="10643" spans="45:47">
      <c r="AS10643" s="1"/>
      <c r="AT10643" s="1"/>
      <c r="AU10643" s="1"/>
    </row>
    <row r="10644" spans="45:47">
      <c r="AS10644" s="1"/>
      <c r="AT10644" s="1"/>
      <c r="AU10644" s="1"/>
    </row>
    <row r="10645" spans="45:47">
      <c r="AS10645" s="1"/>
      <c r="AT10645" s="1"/>
      <c r="AU10645" s="1"/>
    </row>
    <row r="10646" spans="45:47">
      <c r="AS10646" s="1"/>
      <c r="AT10646" s="1"/>
      <c r="AU10646" s="1"/>
    </row>
    <row r="10647" spans="45:47">
      <c r="AS10647" s="1"/>
      <c r="AT10647" s="1"/>
      <c r="AU10647" s="1"/>
    </row>
    <row r="10648" spans="45:47">
      <c r="AS10648" s="1"/>
      <c r="AT10648" s="1"/>
      <c r="AU10648" s="1"/>
    </row>
    <row r="10649" spans="45:47">
      <c r="AS10649" s="1"/>
      <c r="AT10649" s="1"/>
      <c r="AU10649" s="1"/>
    </row>
    <row r="10650" spans="45:47">
      <c r="AS10650" s="1"/>
      <c r="AT10650" s="1"/>
      <c r="AU10650" s="1"/>
    </row>
    <row r="10651" spans="45:47">
      <c r="AS10651" s="1"/>
      <c r="AT10651" s="1"/>
      <c r="AU10651" s="1"/>
    </row>
    <row r="10652" spans="45:47">
      <c r="AS10652" s="1"/>
      <c r="AT10652" s="1"/>
      <c r="AU10652" s="1"/>
    </row>
    <row r="10653" spans="45:47">
      <c r="AS10653" s="1"/>
      <c r="AT10653" s="1"/>
      <c r="AU10653" s="1"/>
    </row>
    <row r="10654" spans="45:47">
      <c r="AS10654" s="1"/>
      <c r="AT10654" s="1"/>
      <c r="AU10654" s="1"/>
    </row>
    <row r="10655" spans="45:47">
      <c r="AS10655" s="1"/>
      <c r="AT10655" s="1"/>
      <c r="AU10655" s="1"/>
    </row>
    <row r="10656" spans="45:47">
      <c r="AS10656" s="1"/>
      <c r="AT10656" s="1"/>
      <c r="AU10656" s="1"/>
    </row>
    <row r="10657" spans="45:47">
      <c r="AS10657" s="1"/>
      <c r="AT10657" s="1"/>
      <c r="AU10657" s="1"/>
    </row>
    <row r="10658" spans="45:47">
      <c r="AS10658" s="1"/>
      <c r="AT10658" s="1"/>
      <c r="AU10658" s="1"/>
    </row>
    <row r="10659" spans="45:47">
      <c r="AS10659" s="1"/>
      <c r="AT10659" s="1"/>
      <c r="AU10659" s="1"/>
    </row>
    <row r="10660" spans="45:47">
      <c r="AS10660" s="1"/>
      <c r="AT10660" s="1"/>
      <c r="AU10660" s="1"/>
    </row>
    <row r="10661" spans="45:47">
      <c r="AS10661" s="1"/>
      <c r="AT10661" s="1"/>
      <c r="AU10661" s="1"/>
    </row>
    <row r="10662" spans="45:47">
      <c r="AS10662" s="1"/>
      <c r="AT10662" s="1"/>
      <c r="AU10662" s="1"/>
    </row>
    <row r="10663" spans="45:47">
      <c r="AS10663" s="1"/>
      <c r="AT10663" s="1"/>
      <c r="AU10663" s="1"/>
    </row>
    <row r="10664" spans="45:47">
      <c r="AS10664" s="1"/>
      <c r="AT10664" s="1"/>
      <c r="AU10664" s="1"/>
    </row>
    <row r="10665" spans="45:47">
      <c r="AS10665" s="1"/>
      <c r="AT10665" s="1"/>
      <c r="AU10665" s="1"/>
    </row>
    <row r="10666" spans="45:47">
      <c r="AS10666" s="1"/>
      <c r="AT10666" s="1"/>
      <c r="AU10666" s="1"/>
    </row>
    <row r="10667" spans="45:47">
      <c r="AS10667" s="1"/>
      <c r="AT10667" s="1"/>
      <c r="AU10667" s="1"/>
    </row>
    <row r="10668" spans="45:47">
      <c r="AS10668" s="1"/>
      <c r="AT10668" s="1"/>
      <c r="AU10668" s="1"/>
    </row>
    <row r="10669" spans="45:47">
      <c r="AS10669" s="1"/>
      <c r="AT10669" s="1"/>
      <c r="AU10669" s="1"/>
    </row>
    <row r="10670" spans="45:47">
      <c r="AS10670" s="1"/>
      <c r="AT10670" s="1"/>
      <c r="AU10670" s="1"/>
    </row>
    <row r="10671" spans="45:47">
      <c r="AS10671" s="1"/>
      <c r="AT10671" s="1"/>
      <c r="AU10671" s="1"/>
    </row>
    <row r="10672" spans="45:47">
      <c r="AS10672" s="1"/>
      <c r="AT10672" s="1"/>
      <c r="AU10672" s="1"/>
    </row>
    <row r="10673" spans="45:47">
      <c r="AS10673" s="1"/>
      <c r="AT10673" s="1"/>
      <c r="AU10673" s="1"/>
    </row>
    <row r="10674" spans="45:47">
      <c r="AS10674" s="1"/>
      <c r="AT10674" s="1"/>
      <c r="AU10674" s="1"/>
    </row>
    <row r="10675" spans="45:47">
      <c r="AS10675" s="1"/>
      <c r="AT10675" s="1"/>
      <c r="AU10675" s="1"/>
    </row>
    <row r="10676" spans="45:47">
      <c r="AS10676" s="1"/>
      <c r="AT10676" s="1"/>
      <c r="AU10676" s="1"/>
    </row>
    <row r="10677" spans="45:47">
      <c r="AS10677" s="1"/>
      <c r="AT10677" s="1"/>
      <c r="AU10677" s="1"/>
    </row>
    <row r="10678" spans="45:47">
      <c r="AS10678" s="1"/>
      <c r="AT10678" s="1"/>
      <c r="AU10678" s="1"/>
    </row>
    <row r="10679" spans="45:47">
      <c r="AS10679" s="1"/>
      <c r="AT10679" s="1"/>
      <c r="AU10679" s="1"/>
    </row>
    <row r="10680" spans="45:47">
      <c r="AS10680" s="1"/>
      <c r="AT10680" s="1"/>
      <c r="AU10680" s="1"/>
    </row>
    <row r="10681" spans="45:47">
      <c r="AS10681" s="1"/>
      <c r="AT10681" s="1"/>
      <c r="AU10681" s="1"/>
    </row>
    <row r="10682" spans="45:47">
      <c r="AS10682" s="1"/>
      <c r="AT10682" s="1"/>
      <c r="AU10682" s="1"/>
    </row>
    <row r="10683" spans="45:47">
      <c r="AS10683" s="1"/>
      <c r="AT10683" s="1"/>
      <c r="AU10683" s="1"/>
    </row>
    <row r="10684" spans="45:47">
      <c r="AS10684" s="1"/>
      <c r="AT10684" s="1"/>
      <c r="AU10684" s="1"/>
    </row>
    <row r="10685" spans="45:47">
      <c r="AS10685" s="1"/>
      <c r="AT10685" s="1"/>
      <c r="AU10685" s="1"/>
    </row>
    <row r="10686" spans="45:47">
      <c r="AS10686" s="1"/>
      <c r="AT10686" s="1"/>
      <c r="AU10686" s="1"/>
    </row>
    <row r="10687" spans="45:47">
      <c r="AS10687" s="1"/>
      <c r="AT10687" s="1"/>
      <c r="AU10687" s="1"/>
    </row>
    <row r="10688" spans="45:47">
      <c r="AS10688" s="1"/>
      <c r="AT10688" s="1"/>
      <c r="AU10688" s="1"/>
    </row>
    <row r="10689" spans="45:47">
      <c r="AS10689" s="1"/>
      <c r="AT10689" s="1"/>
      <c r="AU10689" s="1"/>
    </row>
    <row r="10690" spans="45:47">
      <c r="AS10690" s="1"/>
      <c r="AT10690" s="1"/>
      <c r="AU10690" s="1"/>
    </row>
    <row r="10691" spans="45:47">
      <c r="AS10691" s="1"/>
      <c r="AT10691" s="1"/>
      <c r="AU10691" s="1"/>
    </row>
    <row r="10692" spans="45:47">
      <c r="AS10692" s="1"/>
      <c r="AT10692" s="1"/>
      <c r="AU10692" s="1"/>
    </row>
    <row r="10693" spans="45:47">
      <c r="AS10693" s="1"/>
      <c r="AT10693" s="1"/>
      <c r="AU10693" s="1"/>
    </row>
    <row r="10694" spans="45:47">
      <c r="AS10694" s="1"/>
      <c r="AT10694" s="1"/>
      <c r="AU10694" s="1"/>
    </row>
    <row r="10695" spans="45:47">
      <c r="AS10695" s="1"/>
      <c r="AT10695" s="1"/>
      <c r="AU10695" s="1"/>
    </row>
    <row r="10696" spans="45:47">
      <c r="AS10696" s="1"/>
      <c r="AT10696" s="1"/>
      <c r="AU10696" s="1"/>
    </row>
    <row r="10697" spans="45:47">
      <c r="AS10697" s="1"/>
      <c r="AT10697" s="1"/>
      <c r="AU10697" s="1"/>
    </row>
    <row r="10698" spans="45:47">
      <c r="AS10698" s="1"/>
      <c r="AT10698" s="1"/>
      <c r="AU10698" s="1"/>
    </row>
    <row r="10699" spans="45:47">
      <c r="AS10699" s="1"/>
      <c r="AT10699" s="1"/>
      <c r="AU10699" s="1"/>
    </row>
    <row r="10700" spans="45:47">
      <c r="AS10700" s="1"/>
      <c r="AT10700" s="1"/>
      <c r="AU10700" s="1"/>
    </row>
    <row r="10701" spans="45:47">
      <c r="AS10701" s="1"/>
      <c r="AT10701" s="1"/>
      <c r="AU10701" s="1"/>
    </row>
    <row r="10702" spans="45:47">
      <c r="AS10702" s="1"/>
      <c r="AT10702" s="1"/>
      <c r="AU10702" s="1"/>
    </row>
    <row r="10703" spans="45:47">
      <c r="AS10703" s="1"/>
      <c r="AT10703" s="1"/>
      <c r="AU10703" s="1"/>
    </row>
    <row r="10704" spans="45:47">
      <c r="AS10704" s="1"/>
      <c r="AT10704" s="1"/>
      <c r="AU10704" s="1"/>
    </row>
    <row r="10705" spans="45:47">
      <c r="AS10705" s="1"/>
      <c r="AT10705" s="1"/>
      <c r="AU10705" s="1"/>
    </row>
    <row r="10706" spans="45:47">
      <c r="AS10706" s="1"/>
      <c r="AT10706" s="1"/>
      <c r="AU10706" s="1"/>
    </row>
    <row r="10707" spans="45:47">
      <c r="AS10707" s="1"/>
      <c r="AT10707" s="1"/>
      <c r="AU10707" s="1"/>
    </row>
    <row r="10708" spans="45:47">
      <c r="AS10708" s="1"/>
      <c r="AT10708" s="1"/>
      <c r="AU10708" s="1"/>
    </row>
    <row r="10709" spans="45:47">
      <c r="AS10709" s="1"/>
      <c r="AT10709" s="1"/>
      <c r="AU10709" s="1"/>
    </row>
    <row r="10710" spans="45:47">
      <c r="AS10710" s="1"/>
      <c r="AT10710" s="1"/>
      <c r="AU10710" s="1"/>
    </row>
    <row r="10711" spans="45:47">
      <c r="AS10711" s="1"/>
      <c r="AT10711" s="1"/>
      <c r="AU10711" s="1"/>
    </row>
    <row r="10712" spans="45:47">
      <c r="AS10712" s="1"/>
      <c r="AT10712" s="1"/>
      <c r="AU10712" s="1"/>
    </row>
    <row r="10713" spans="45:47">
      <c r="AS10713" s="1"/>
      <c r="AT10713" s="1"/>
      <c r="AU10713" s="1"/>
    </row>
    <row r="10714" spans="45:47">
      <c r="AS10714" s="1"/>
      <c r="AT10714" s="1"/>
      <c r="AU10714" s="1"/>
    </row>
    <row r="10715" spans="45:47">
      <c r="AS10715" s="1"/>
      <c r="AT10715" s="1"/>
      <c r="AU10715" s="1"/>
    </row>
    <row r="10716" spans="45:47">
      <c r="AS10716" s="1"/>
      <c r="AT10716" s="1"/>
      <c r="AU10716" s="1"/>
    </row>
    <row r="10717" spans="45:47">
      <c r="AS10717" s="1"/>
      <c r="AT10717" s="1"/>
      <c r="AU10717" s="1"/>
    </row>
    <row r="10718" spans="45:47">
      <c r="AS10718" s="1"/>
      <c r="AT10718" s="1"/>
      <c r="AU10718" s="1"/>
    </row>
    <row r="10719" spans="45:47">
      <c r="AS10719" s="1"/>
      <c r="AT10719" s="1"/>
      <c r="AU10719" s="1"/>
    </row>
    <row r="10720" spans="45:47">
      <c r="AS10720" s="1"/>
      <c r="AT10720" s="1"/>
      <c r="AU10720" s="1"/>
    </row>
    <row r="10721" spans="45:47">
      <c r="AS10721" s="1"/>
      <c r="AT10721" s="1"/>
      <c r="AU10721" s="1"/>
    </row>
    <row r="10722" spans="45:47">
      <c r="AS10722" s="1"/>
      <c r="AT10722" s="1"/>
      <c r="AU10722" s="1"/>
    </row>
    <row r="10723" spans="45:47">
      <c r="AS10723" s="1"/>
      <c r="AT10723" s="1"/>
      <c r="AU10723" s="1"/>
    </row>
    <row r="10724" spans="45:47">
      <c r="AS10724" s="1"/>
      <c r="AT10724" s="1"/>
      <c r="AU10724" s="1"/>
    </row>
    <row r="10725" spans="45:47">
      <c r="AS10725" s="1"/>
      <c r="AT10725" s="1"/>
      <c r="AU10725" s="1"/>
    </row>
    <row r="10726" spans="45:47">
      <c r="AS10726" s="1"/>
      <c r="AT10726" s="1"/>
      <c r="AU10726" s="1"/>
    </row>
    <row r="10727" spans="45:47">
      <c r="AS10727" s="1"/>
      <c r="AT10727" s="1"/>
      <c r="AU10727" s="1"/>
    </row>
    <row r="10728" spans="45:47">
      <c r="AS10728" s="1"/>
      <c r="AT10728" s="1"/>
      <c r="AU10728" s="1"/>
    </row>
    <row r="10729" spans="45:47">
      <c r="AS10729" s="1"/>
      <c r="AT10729" s="1"/>
      <c r="AU10729" s="1"/>
    </row>
    <row r="10730" spans="45:47">
      <c r="AS10730" s="1"/>
      <c r="AT10730" s="1"/>
      <c r="AU10730" s="1"/>
    </row>
    <row r="10731" spans="45:47">
      <c r="AS10731" s="1"/>
      <c r="AT10731" s="1"/>
      <c r="AU10731" s="1"/>
    </row>
    <row r="10732" spans="45:47">
      <c r="AS10732" s="1"/>
      <c r="AT10732" s="1"/>
      <c r="AU10732" s="1"/>
    </row>
    <row r="10733" spans="45:47">
      <c r="AS10733" s="1"/>
      <c r="AT10733" s="1"/>
      <c r="AU10733" s="1"/>
    </row>
    <row r="10734" spans="45:47">
      <c r="AS10734" s="1"/>
      <c r="AT10734" s="1"/>
      <c r="AU10734" s="1"/>
    </row>
    <row r="10735" spans="45:47">
      <c r="AS10735" s="1"/>
      <c r="AT10735" s="1"/>
      <c r="AU10735" s="1"/>
    </row>
    <row r="10736" spans="45:47">
      <c r="AS10736" s="1"/>
      <c r="AT10736" s="1"/>
      <c r="AU10736" s="1"/>
    </row>
    <row r="10737" spans="45:47">
      <c r="AS10737" s="1"/>
      <c r="AT10737" s="1"/>
      <c r="AU10737" s="1"/>
    </row>
    <row r="10738" spans="45:47">
      <c r="AS10738" s="1"/>
      <c r="AT10738" s="1"/>
      <c r="AU10738" s="1"/>
    </row>
    <row r="10739" spans="45:47">
      <c r="AS10739" s="1"/>
      <c r="AT10739" s="1"/>
      <c r="AU10739" s="1"/>
    </row>
    <row r="10740" spans="45:47">
      <c r="AS10740" s="1"/>
      <c r="AT10740" s="1"/>
      <c r="AU10740" s="1"/>
    </row>
    <row r="10741" spans="45:47">
      <c r="AS10741" s="1"/>
      <c r="AT10741" s="1"/>
      <c r="AU10741" s="1"/>
    </row>
    <row r="10742" spans="45:47">
      <c r="AS10742" s="1"/>
      <c r="AT10742" s="1"/>
      <c r="AU10742" s="1"/>
    </row>
    <row r="10743" spans="45:47">
      <c r="AS10743" s="1"/>
      <c r="AT10743" s="1"/>
      <c r="AU10743" s="1"/>
    </row>
    <row r="10744" spans="45:47">
      <c r="AS10744" s="1"/>
      <c r="AT10744" s="1"/>
      <c r="AU10744" s="1"/>
    </row>
    <row r="10745" spans="45:47">
      <c r="AS10745" s="1"/>
      <c r="AT10745" s="1"/>
      <c r="AU10745" s="1"/>
    </row>
    <row r="10746" spans="45:47">
      <c r="AS10746" s="1"/>
      <c r="AT10746" s="1"/>
      <c r="AU10746" s="1"/>
    </row>
    <row r="10747" spans="45:47">
      <c r="AS10747" s="1"/>
      <c r="AT10747" s="1"/>
      <c r="AU10747" s="1"/>
    </row>
    <row r="10748" spans="45:47">
      <c r="AS10748" s="1"/>
      <c r="AT10748" s="1"/>
      <c r="AU10748" s="1"/>
    </row>
    <row r="10749" spans="45:47">
      <c r="AS10749" s="1"/>
      <c r="AT10749" s="1"/>
      <c r="AU10749" s="1"/>
    </row>
    <row r="10750" spans="45:47">
      <c r="AS10750" s="1"/>
      <c r="AT10750" s="1"/>
      <c r="AU10750" s="1"/>
    </row>
    <row r="10751" spans="45:47">
      <c r="AS10751" s="1"/>
      <c r="AT10751" s="1"/>
      <c r="AU10751" s="1"/>
    </row>
    <row r="10752" spans="45:47">
      <c r="AS10752" s="1"/>
      <c r="AT10752" s="1"/>
      <c r="AU10752" s="1"/>
    </row>
    <row r="10753" spans="45:47">
      <c r="AS10753" s="1"/>
      <c r="AT10753" s="1"/>
      <c r="AU10753" s="1"/>
    </row>
    <row r="10754" spans="45:47">
      <c r="AS10754" s="1"/>
      <c r="AT10754" s="1"/>
      <c r="AU10754" s="1"/>
    </row>
    <row r="10755" spans="45:47">
      <c r="AS10755" s="1"/>
      <c r="AT10755" s="1"/>
      <c r="AU10755" s="1"/>
    </row>
    <row r="10756" spans="45:47">
      <c r="AS10756" s="1"/>
      <c r="AT10756" s="1"/>
      <c r="AU10756" s="1"/>
    </row>
    <row r="10757" spans="45:47">
      <c r="AS10757" s="1"/>
      <c r="AT10757" s="1"/>
      <c r="AU10757" s="1"/>
    </row>
    <row r="10758" spans="45:47">
      <c r="AS10758" s="1"/>
      <c r="AT10758" s="1"/>
      <c r="AU10758" s="1"/>
    </row>
    <row r="10759" spans="45:47">
      <c r="AS10759" s="1"/>
      <c r="AT10759" s="1"/>
      <c r="AU10759" s="1"/>
    </row>
    <row r="10760" spans="45:47">
      <c r="AS10760" s="1"/>
      <c r="AT10760" s="1"/>
      <c r="AU10760" s="1"/>
    </row>
    <row r="10761" spans="45:47">
      <c r="AS10761" s="1"/>
      <c r="AT10761" s="1"/>
      <c r="AU10761" s="1"/>
    </row>
    <row r="10762" spans="45:47">
      <c r="AS10762" s="1"/>
      <c r="AT10762" s="1"/>
      <c r="AU10762" s="1"/>
    </row>
    <row r="10763" spans="45:47">
      <c r="AS10763" s="1"/>
      <c r="AT10763" s="1"/>
      <c r="AU10763" s="1"/>
    </row>
    <row r="10764" spans="45:47">
      <c r="AS10764" s="1"/>
      <c r="AT10764" s="1"/>
      <c r="AU10764" s="1"/>
    </row>
    <row r="10765" spans="45:47">
      <c r="AS10765" s="1"/>
      <c r="AT10765" s="1"/>
      <c r="AU10765" s="1"/>
    </row>
    <row r="10766" spans="45:47">
      <c r="AS10766" s="1"/>
      <c r="AT10766" s="1"/>
      <c r="AU10766" s="1"/>
    </row>
    <row r="10767" spans="45:47">
      <c r="AS10767" s="1"/>
      <c r="AT10767" s="1"/>
      <c r="AU10767" s="1"/>
    </row>
    <row r="10768" spans="45:47">
      <c r="AS10768" s="1"/>
      <c r="AT10768" s="1"/>
      <c r="AU10768" s="1"/>
    </row>
    <row r="10769" spans="45:47">
      <c r="AS10769" s="1"/>
      <c r="AT10769" s="1"/>
      <c r="AU10769" s="1"/>
    </row>
    <row r="10770" spans="45:47">
      <c r="AS10770" s="1"/>
      <c r="AT10770" s="1"/>
      <c r="AU10770" s="1"/>
    </row>
    <row r="10771" spans="45:47">
      <c r="AS10771" s="1"/>
      <c r="AT10771" s="1"/>
      <c r="AU10771" s="1"/>
    </row>
    <row r="10772" spans="45:47">
      <c r="AS10772" s="1"/>
      <c r="AT10772" s="1"/>
      <c r="AU10772" s="1"/>
    </row>
    <row r="10773" spans="45:47">
      <c r="AS10773" s="1"/>
      <c r="AT10773" s="1"/>
      <c r="AU10773" s="1"/>
    </row>
    <row r="10774" spans="45:47">
      <c r="AS10774" s="1"/>
      <c r="AT10774" s="1"/>
      <c r="AU10774" s="1"/>
    </row>
    <row r="10775" spans="45:47">
      <c r="AS10775" s="1"/>
      <c r="AT10775" s="1"/>
      <c r="AU10775" s="1"/>
    </row>
    <row r="10776" spans="45:47">
      <c r="AS10776" s="1"/>
      <c r="AT10776" s="1"/>
      <c r="AU10776" s="1"/>
    </row>
    <row r="10777" spans="45:47">
      <c r="AS10777" s="1"/>
      <c r="AT10777" s="1"/>
      <c r="AU10777" s="1"/>
    </row>
    <row r="10778" spans="45:47">
      <c r="AS10778" s="1"/>
      <c r="AT10778" s="1"/>
      <c r="AU10778" s="1"/>
    </row>
    <row r="10779" spans="45:47">
      <c r="AS10779" s="1"/>
      <c r="AT10779" s="1"/>
      <c r="AU10779" s="1"/>
    </row>
    <row r="10780" spans="45:47">
      <c r="AS10780" s="1"/>
      <c r="AT10780" s="1"/>
      <c r="AU10780" s="1"/>
    </row>
    <row r="10781" spans="45:47">
      <c r="AS10781" s="1"/>
      <c r="AT10781" s="1"/>
      <c r="AU10781" s="1"/>
    </row>
    <row r="10782" spans="45:47">
      <c r="AS10782" s="1"/>
      <c r="AT10782" s="1"/>
      <c r="AU10782" s="1"/>
    </row>
    <row r="10783" spans="45:47">
      <c r="AS10783" s="1"/>
      <c r="AT10783" s="1"/>
      <c r="AU10783" s="1"/>
    </row>
    <row r="10784" spans="45:47">
      <c r="AS10784" s="1"/>
      <c r="AT10784" s="1"/>
      <c r="AU10784" s="1"/>
    </row>
    <row r="10785" spans="45:47">
      <c r="AS10785" s="1"/>
      <c r="AT10785" s="1"/>
      <c r="AU10785" s="1"/>
    </row>
    <row r="10786" spans="45:47">
      <c r="AS10786" s="1"/>
      <c r="AT10786" s="1"/>
      <c r="AU10786" s="1"/>
    </row>
    <row r="10787" spans="45:47">
      <c r="AS10787" s="1"/>
      <c r="AT10787" s="1"/>
      <c r="AU10787" s="1"/>
    </row>
    <row r="10788" spans="45:47">
      <c r="AS10788" s="1"/>
      <c r="AT10788" s="1"/>
      <c r="AU10788" s="1"/>
    </row>
    <row r="10789" spans="45:47">
      <c r="AS10789" s="1"/>
      <c r="AT10789" s="1"/>
      <c r="AU10789" s="1"/>
    </row>
    <row r="10790" spans="45:47">
      <c r="AS10790" s="1"/>
      <c r="AT10790" s="1"/>
      <c r="AU10790" s="1"/>
    </row>
    <row r="10791" spans="45:47">
      <c r="AS10791" s="1"/>
      <c r="AT10791" s="1"/>
      <c r="AU10791" s="1"/>
    </row>
    <row r="10792" spans="45:47">
      <c r="AS10792" s="1"/>
      <c r="AT10792" s="1"/>
      <c r="AU10792" s="1"/>
    </row>
    <row r="10793" spans="45:47">
      <c r="AS10793" s="1"/>
      <c r="AT10793" s="1"/>
      <c r="AU10793" s="1"/>
    </row>
    <row r="10794" spans="45:47">
      <c r="AS10794" s="1"/>
      <c r="AT10794" s="1"/>
      <c r="AU10794" s="1"/>
    </row>
    <row r="10795" spans="45:47">
      <c r="AS10795" s="1"/>
      <c r="AT10795" s="1"/>
      <c r="AU10795" s="1"/>
    </row>
    <row r="10796" spans="45:47">
      <c r="AS10796" s="1"/>
      <c r="AT10796" s="1"/>
      <c r="AU10796" s="1"/>
    </row>
    <row r="10797" spans="45:47">
      <c r="AS10797" s="1"/>
      <c r="AT10797" s="1"/>
      <c r="AU10797" s="1"/>
    </row>
    <row r="10798" spans="45:47">
      <c r="AS10798" s="1"/>
      <c r="AT10798" s="1"/>
      <c r="AU10798" s="1"/>
    </row>
    <row r="10799" spans="45:47">
      <c r="AS10799" s="1"/>
      <c r="AT10799" s="1"/>
      <c r="AU10799" s="1"/>
    </row>
    <row r="10800" spans="45:47">
      <c r="AS10800" s="1"/>
      <c r="AT10800" s="1"/>
      <c r="AU10800" s="1"/>
    </row>
    <row r="10801" spans="45:47">
      <c r="AS10801" s="1"/>
      <c r="AT10801" s="1"/>
      <c r="AU10801" s="1"/>
    </row>
    <row r="10802" spans="45:47">
      <c r="AS10802" s="1"/>
      <c r="AT10802" s="1"/>
      <c r="AU10802" s="1"/>
    </row>
    <row r="10803" spans="45:47">
      <c r="AS10803" s="1"/>
      <c r="AT10803" s="1"/>
      <c r="AU10803" s="1"/>
    </row>
    <row r="10804" spans="45:47">
      <c r="AS10804" s="1"/>
      <c r="AT10804" s="1"/>
      <c r="AU10804" s="1"/>
    </row>
    <row r="10805" spans="45:47">
      <c r="AS10805" s="1"/>
      <c r="AT10805" s="1"/>
      <c r="AU10805" s="1"/>
    </row>
    <row r="10806" spans="45:47">
      <c r="AS10806" s="1"/>
      <c r="AT10806" s="1"/>
      <c r="AU10806" s="1"/>
    </row>
    <row r="10807" spans="45:47">
      <c r="AS10807" s="1"/>
      <c r="AT10807" s="1"/>
      <c r="AU10807" s="1"/>
    </row>
    <row r="10808" spans="45:47">
      <c r="AS10808" s="1"/>
      <c r="AT10808" s="1"/>
      <c r="AU10808" s="1"/>
    </row>
    <row r="10809" spans="45:47">
      <c r="AS10809" s="1"/>
      <c r="AT10809" s="1"/>
      <c r="AU10809" s="1"/>
    </row>
    <row r="10810" spans="45:47">
      <c r="AS10810" s="1"/>
      <c r="AT10810" s="1"/>
      <c r="AU10810" s="1"/>
    </row>
    <row r="10811" spans="45:47">
      <c r="AS10811" s="1"/>
      <c r="AT10811" s="1"/>
      <c r="AU10811" s="1"/>
    </row>
    <row r="10812" spans="45:47">
      <c r="AS10812" s="1"/>
      <c r="AT10812" s="1"/>
      <c r="AU10812" s="1"/>
    </row>
    <row r="10813" spans="45:47">
      <c r="AS10813" s="1"/>
      <c r="AT10813" s="1"/>
      <c r="AU10813" s="1"/>
    </row>
    <row r="10814" spans="45:47">
      <c r="AS10814" s="1"/>
      <c r="AT10814" s="1"/>
      <c r="AU10814" s="1"/>
    </row>
    <row r="10815" spans="45:47">
      <c r="AS10815" s="1"/>
      <c r="AT10815" s="1"/>
      <c r="AU10815" s="1"/>
    </row>
    <row r="10816" spans="45:47">
      <c r="AS10816" s="1"/>
      <c r="AT10816" s="1"/>
      <c r="AU10816" s="1"/>
    </row>
    <row r="10817" spans="45:47">
      <c r="AS10817" s="1"/>
      <c r="AT10817" s="1"/>
      <c r="AU10817" s="1"/>
    </row>
    <row r="10818" spans="45:47">
      <c r="AS10818" s="1"/>
      <c r="AT10818" s="1"/>
      <c r="AU10818" s="1"/>
    </row>
    <row r="10819" spans="45:47">
      <c r="AS10819" s="1"/>
      <c r="AT10819" s="1"/>
      <c r="AU10819" s="1"/>
    </row>
    <row r="10820" spans="45:47">
      <c r="AS10820" s="1"/>
      <c r="AT10820" s="1"/>
      <c r="AU10820" s="1"/>
    </row>
    <row r="10821" spans="45:47">
      <c r="AS10821" s="1"/>
      <c r="AT10821" s="1"/>
      <c r="AU10821" s="1"/>
    </row>
    <row r="10822" spans="45:47">
      <c r="AS10822" s="1"/>
      <c r="AT10822" s="1"/>
      <c r="AU10822" s="1"/>
    </row>
    <row r="10823" spans="45:47">
      <c r="AS10823" s="1"/>
      <c r="AT10823" s="1"/>
      <c r="AU10823" s="1"/>
    </row>
    <row r="10824" spans="45:47">
      <c r="AS10824" s="1"/>
      <c r="AT10824" s="1"/>
      <c r="AU10824" s="1"/>
    </row>
    <row r="10825" spans="45:47">
      <c r="AS10825" s="1"/>
      <c r="AT10825" s="1"/>
      <c r="AU10825" s="1"/>
    </row>
    <row r="10826" spans="45:47">
      <c r="AS10826" s="1"/>
      <c r="AT10826" s="1"/>
      <c r="AU10826" s="1"/>
    </row>
    <row r="10827" spans="45:47">
      <c r="AS10827" s="1"/>
      <c r="AT10827" s="1"/>
      <c r="AU10827" s="1"/>
    </row>
    <row r="10828" spans="45:47">
      <c r="AS10828" s="1"/>
      <c r="AT10828" s="1"/>
      <c r="AU10828" s="1"/>
    </row>
    <row r="10829" spans="45:47">
      <c r="AS10829" s="1"/>
      <c r="AT10829" s="1"/>
      <c r="AU10829" s="1"/>
    </row>
    <row r="10830" spans="45:47">
      <c r="AS10830" s="1"/>
      <c r="AT10830" s="1"/>
      <c r="AU10830" s="1"/>
    </row>
    <row r="10831" spans="45:47">
      <c r="AS10831" s="1"/>
      <c r="AT10831" s="1"/>
      <c r="AU10831" s="1"/>
    </row>
    <row r="10832" spans="45:47">
      <c r="AS10832" s="1"/>
      <c r="AT10832" s="1"/>
      <c r="AU10832" s="1"/>
    </row>
    <row r="10833" spans="45:47">
      <c r="AS10833" s="1"/>
      <c r="AT10833" s="1"/>
      <c r="AU10833" s="1"/>
    </row>
    <row r="10834" spans="45:47">
      <c r="AS10834" s="1"/>
      <c r="AT10834" s="1"/>
      <c r="AU10834" s="1"/>
    </row>
    <row r="10835" spans="45:47">
      <c r="AS10835" s="1"/>
      <c r="AT10835" s="1"/>
      <c r="AU10835" s="1"/>
    </row>
    <row r="10836" spans="45:47">
      <c r="AS10836" s="1"/>
      <c r="AT10836" s="1"/>
      <c r="AU10836" s="1"/>
    </row>
    <row r="10837" spans="45:47">
      <c r="AS10837" s="1"/>
      <c r="AT10837" s="1"/>
      <c r="AU10837" s="1"/>
    </row>
    <row r="10838" spans="45:47">
      <c r="AS10838" s="1"/>
      <c r="AT10838" s="1"/>
      <c r="AU10838" s="1"/>
    </row>
    <row r="10839" spans="45:47">
      <c r="AS10839" s="1"/>
      <c r="AT10839" s="1"/>
      <c r="AU10839" s="1"/>
    </row>
    <row r="10840" spans="45:47">
      <c r="AS10840" s="1"/>
      <c r="AT10840" s="1"/>
      <c r="AU10840" s="1"/>
    </row>
    <row r="10841" spans="45:47">
      <c r="AS10841" s="1"/>
      <c r="AT10841" s="1"/>
      <c r="AU10841" s="1"/>
    </row>
    <row r="10842" spans="45:47">
      <c r="AS10842" s="1"/>
      <c r="AT10842" s="1"/>
      <c r="AU10842" s="1"/>
    </row>
    <row r="10843" spans="45:47">
      <c r="AS10843" s="1"/>
      <c r="AT10843" s="1"/>
      <c r="AU10843" s="1"/>
    </row>
    <row r="10844" spans="45:47">
      <c r="AS10844" s="1"/>
      <c r="AT10844" s="1"/>
      <c r="AU10844" s="1"/>
    </row>
    <row r="10845" spans="45:47">
      <c r="AS10845" s="1"/>
      <c r="AT10845" s="1"/>
      <c r="AU10845" s="1"/>
    </row>
    <row r="10846" spans="45:47">
      <c r="AS10846" s="1"/>
      <c r="AT10846" s="1"/>
      <c r="AU10846" s="1"/>
    </row>
    <row r="10847" spans="45:47">
      <c r="AS10847" s="1"/>
      <c r="AT10847" s="1"/>
      <c r="AU10847" s="1"/>
    </row>
    <row r="10848" spans="45:47">
      <c r="AS10848" s="1"/>
      <c r="AT10848" s="1"/>
      <c r="AU10848" s="1"/>
    </row>
    <row r="10849" spans="45:47">
      <c r="AS10849" s="1"/>
      <c r="AT10849" s="1"/>
      <c r="AU10849" s="1"/>
    </row>
    <row r="10850" spans="45:47">
      <c r="AS10850" s="1"/>
      <c r="AT10850" s="1"/>
      <c r="AU10850" s="1"/>
    </row>
    <row r="10851" spans="45:47">
      <c r="AS10851" s="1"/>
      <c r="AT10851" s="1"/>
      <c r="AU10851" s="1"/>
    </row>
    <row r="10852" spans="45:47">
      <c r="AS10852" s="1"/>
      <c r="AT10852" s="1"/>
      <c r="AU10852" s="1"/>
    </row>
    <row r="10853" spans="45:47">
      <c r="AS10853" s="1"/>
      <c r="AT10853" s="1"/>
      <c r="AU10853" s="1"/>
    </row>
    <row r="10854" spans="45:47">
      <c r="AS10854" s="1"/>
      <c r="AT10854" s="1"/>
      <c r="AU10854" s="1"/>
    </row>
    <row r="10855" spans="45:47">
      <c r="AS10855" s="1"/>
      <c r="AT10855" s="1"/>
      <c r="AU10855" s="1"/>
    </row>
    <row r="10856" spans="45:47">
      <c r="AS10856" s="1"/>
      <c r="AT10856" s="1"/>
      <c r="AU10856" s="1"/>
    </row>
    <row r="10857" spans="45:47">
      <c r="AS10857" s="1"/>
      <c r="AT10857" s="1"/>
      <c r="AU10857" s="1"/>
    </row>
    <row r="10858" spans="45:47">
      <c r="AS10858" s="1"/>
      <c r="AT10858" s="1"/>
      <c r="AU10858" s="1"/>
    </row>
    <row r="10859" spans="45:47">
      <c r="AS10859" s="1"/>
      <c r="AT10859" s="1"/>
      <c r="AU10859" s="1"/>
    </row>
    <row r="10860" spans="45:47">
      <c r="AS10860" s="1"/>
      <c r="AT10860" s="1"/>
      <c r="AU10860" s="1"/>
    </row>
    <row r="10861" spans="45:47">
      <c r="AS10861" s="1"/>
      <c r="AT10861" s="1"/>
      <c r="AU10861" s="1"/>
    </row>
    <row r="10862" spans="45:47">
      <c r="AS10862" s="1"/>
      <c r="AT10862" s="1"/>
      <c r="AU10862" s="1"/>
    </row>
    <row r="10863" spans="45:47">
      <c r="AS10863" s="1"/>
      <c r="AT10863" s="1"/>
      <c r="AU10863" s="1"/>
    </row>
    <row r="10864" spans="45:47">
      <c r="AS10864" s="1"/>
      <c r="AT10864" s="1"/>
      <c r="AU10864" s="1"/>
    </row>
    <row r="10865" spans="45:47">
      <c r="AS10865" s="1"/>
      <c r="AT10865" s="1"/>
      <c r="AU10865" s="1"/>
    </row>
    <row r="10866" spans="45:47">
      <c r="AS10866" s="1"/>
      <c r="AT10866" s="1"/>
      <c r="AU10866" s="1"/>
    </row>
    <row r="10867" spans="45:47">
      <c r="AS10867" s="1"/>
      <c r="AT10867" s="1"/>
      <c r="AU10867" s="1"/>
    </row>
    <row r="10868" spans="45:47">
      <c r="AS10868" s="1"/>
      <c r="AT10868" s="1"/>
      <c r="AU10868" s="1"/>
    </row>
    <row r="10869" spans="45:47">
      <c r="AS10869" s="1"/>
      <c r="AT10869" s="1"/>
      <c r="AU10869" s="1"/>
    </row>
    <row r="10870" spans="45:47">
      <c r="AS10870" s="1"/>
      <c r="AT10870" s="1"/>
      <c r="AU10870" s="1"/>
    </row>
    <row r="10871" spans="45:47">
      <c r="AS10871" s="1"/>
      <c r="AT10871" s="1"/>
      <c r="AU10871" s="1"/>
    </row>
    <row r="10872" spans="45:47">
      <c r="AS10872" s="1"/>
      <c r="AT10872" s="1"/>
      <c r="AU10872" s="1"/>
    </row>
    <row r="10873" spans="45:47">
      <c r="AS10873" s="1"/>
      <c r="AT10873" s="1"/>
      <c r="AU10873" s="1"/>
    </row>
    <row r="10874" spans="45:47">
      <c r="AS10874" s="1"/>
      <c r="AT10874" s="1"/>
      <c r="AU10874" s="1"/>
    </row>
    <row r="10875" spans="45:47">
      <c r="AS10875" s="1"/>
      <c r="AT10875" s="1"/>
      <c r="AU10875" s="1"/>
    </row>
    <row r="10876" spans="45:47">
      <c r="AS10876" s="1"/>
      <c r="AT10876" s="1"/>
      <c r="AU10876" s="1"/>
    </row>
    <row r="10877" spans="45:47">
      <c r="AS10877" s="1"/>
      <c r="AT10877" s="1"/>
      <c r="AU10877" s="1"/>
    </row>
    <row r="10878" spans="45:47">
      <c r="AS10878" s="1"/>
      <c r="AT10878" s="1"/>
      <c r="AU10878" s="1"/>
    </row>
    <row r="10879" spans="45:47">
      <c r="AS10879" s="1"/>
      <c r="AT10879" s="1"/>
      <c r="AU10879" s="1"/>
    </row>
    <row r="10880" spans="45:47">
      <c r="AS10880" s="1"/>
      <c r="AT10880" s="1"/>
      <c r="AU10880" s="1"/>
    </row>
    <row r="10881" spans="45:47">
      <c r="AS10881" s="1"/>
      <c r="AT10881" s="1"/>
      <c r="AU10881" s="1"/>
    </row>
    <row r="10882" spans="45:47">
      <c r="AS10882" s="1"/>
      <c r="AT10882" s="1"/>
      <c r="AU10882" s="1"/>
    </row>
    <row r="10883" spans="45:47">
      <c r="AS10883" s="1"/>
      <c r="AT10883" s="1"/>
      <c r="AU10883" s="1"/>
    </row>
    <row r="10884" spans="45:47">
      <c r="AS10884" s="1"/>
      <c r="AT10884" s="1"/>
      <c r="AU10884" s="1"/>
    </row>
    <row r="10885" spans="45:47">
      <c r="AS10885" s="1"/>
      <c r="AT10885" s="1"/>
      <c r="AU10885" s="1"/>
    </row>
    <row r="10886" spans="45:47">
      <c r="AS10886" s="1"/>
      <c r="AT10886" s="1"/>
      <c r="AU10886" s="1"/>
    </row>
    <row r="10887" spans="45:47">
      <c r="AS10887" s="1"/>
      <c r="AT10887" s="1"/>
      <c r="AU10887" s="1"/>
    </row>
    <row r="10888" spans="45:47">
      <c r="AS10888" s="1"/>
      <c r="AT10888" s="1"/>
      <c r="AU10888" s="1"/>
    </row>
    <row r="10889" spans="45:47">
      <c r="AS10889" s="1"/>
      <c r="AT10889" s="1"/>
      <c r="AU10889" s="1"/>
    </row>
    <row r="10890" spans="45:47">
      <c r="AS10890" s="1"/>
      <c r="AT10890" s="1"/>
      <c r="AU10890" s="1"/>
    </row>
    <row r="10891" spans="45:47">
      <c r="AS10891" s="1"/>
      <c r="AT10891" s="1"/>
      <c r="AU10891" s="1"/>
    </row>
    <row r="10892" spans="45:47">
      <c r="AS10892" s="1"/>
      <c r="AT10892" s="1"/>
      <c r="AU10892" s="1"/>
    </row>
    <row r="10893" spans="45:47">
      <c r="AS10893" s="1"/>
      <c r="AT10893" s="1"/>
      <c r="AU10893" s="1"/>
    </row>
    <row r="10894" spans="45:47">
      <c r="AS10894" s="1"/>
      <c r="AT10894" s="1"/>
      <c r="AU10894" s="1"/>
    </row>
    <row r="10895" spans="45:47">
      <c r="AS10895" s="1"/>
      <c r="AT10895" s="1"/>
      <c r="AU10895" s="1"/>
    </row>
    <row r="10896" spans="45:47">
      <c r="AS10896" s="1"/>
      <c r="AT10896" s="1"/>
      <c r="AU10896" s="1"/>
    </row>
    <row r="10897" spans="45:47">
      <c r="AS10897" s="1"/>
      <c r="AT10897" s="1"/>
      <c r="AU10897" s="1"/>
    </row>
    <row r="10898" spans="45:47">
      <c r="AS10898" s="1"/>
      <c r="AT10898" s="1"/>
      <c r="AU10898" s="1"/>
    </row>
    <row r="10899" spans="45:47">
      <c r="AS10899" s="1"/>
      <c r="AT10899" s="1"/>
      <c r="AU10899" s="1"/>
    </row>
    <row r="10900" spans="45:47">
      <c r="AS10900" s="1"/>
      <c r="AT10900" s="1"/>
      <c r="AU10900" s="1"/>
    </row>
    <row r="10901" spans="45:47">
      <c r="AS10901" s="1"/>
      <c r="AT10901" s="1"/>
      <c r="AU10901" s="1"/>
    </row>
    <row r="10902" spans="45:47">
      <c r="AS10902" s="1"/>
      <c r="AT10902" s="1"/>
      <c r="AU10902" s="1"/>
    </row>
    <row r="10903" spans="45:47">
      <c r="AS10903" s="1"/>
      <c r="AT10903" s="1"/>
      <c r="AU10903" s="1"/>
    </row>
    <row r="10904" spans="45:47">
      <c r="AS10904" s="1"/>
      <c r="AT10904" s="1"/>
      <c r="AU10904" s="1"/>
    </row>
    <row r="10905" spans="45:47">
      <c r="AS10905" s="1"/>
      <c r="AT10905" s="1"/>
      <c r="AU10905" s="1"/>
    </row>
    <row r="10906" spans="45:47">
      <c r="AS10906" s="1"/>
      <c r="AT10906" s="1"/>
      <c r="AU10906" s="1"/>
    </row>
    <row r="10907" spans="45:47">
      <c r="AS10907" s="1"/>
      <c r="AT10907" s="1"/>
      <c r="AU10907" s="1"/>
    </row>
    <row r="10908" spans="45:47">
      <c r="AS10908" s="1"/>
      <c r="AT10908" s="1"/>
      <c r="AU10908" s="1"/>
    </row>
    <row r="10909" spans="45:47">
      <c r="AS10909" s="1"/>
      <c r="AT10909" s="1"/>
      <c r="AU10909" s="1"/>
    </row>
    <row r="10910" spans="45:47">
      <c r="AS10910" s="1"/>
      <c r="AT10910" s="1"/>
      <c r="AU10910" s="1"/>
    </row>
    <row r="10911" spans="45:47">
      <c r="AS10911" s="1"/>
      <c r="AT10911" s="1"/>
      <c r="AU10911" s="1"/>
    </row>
    <row r="10912" spans="45:47">
      <c r="AS10912" s="1"/>
      <c r="AT10912" s="1"/>
      <c r="AU10912" s="1"/>
    </row>
    <row r="10913" spans="45:47">
      <c r="AS10913" s="1"/>
      <c r="AT10913" s="1"/>
      <c r="AU10913" s="1"/>
    </row>
    <row r="10914" spans="45:47">
      <c r="AS10914" s="1"/>
      <c r="AT10914" s="1"/>
      <c r="AU10914" s="1"/>
    </row>
    <row r="10915" spans="45:47">
      <c r="AS10915" s="1"/>
      <c r="AT10915" s="1"/>
      <c r="AU10915" s="1"/>
    </row>
    <row r="10916" spans="45:47">
      <c r="AS10916" s="1"/>
      <c r="AT10916" s="1"/>
      <c r="AU10916" s="1"/>
    </row>
    <row r="10917" spans="45:47">
      <c r="AS10917" s="1"/>
      <c r="AT10917" s="1"/>
      <c r="AU10917" s="1"/>
    </row>
    <row r="10918" spans="45:47">
      <c r="AS10918" s="1"/>
      <c r="AT10918" s="1"/>
      <c r="AU10918" s="1"/>
    </row>
    <row r="10919" spans="45:47">
      <c r="AS10919" s="1"/>
      <c r="AT10919" s="1"/>
      <c r="AU10919" s="1"/>
    </row>
    <row r="10920" spans="45:47">
      <c r="AS10920" s="1"/>
      <c r="AT10920" s="1"/>
      <c r="AU10920" s="1"/>
    </row>
    <row r="10921" spans="45:47">
      <c r="AS10921" s="1"/>
      <c r="AT10921" s="1"/>
      <c r="AU10921" s="1"/>
    </row>
    <row r="10922" spans="45:47">
      <c r="AS10922" s="1"/>
      <c r="AT10922" s="1"/>
      <c r="AU10922" s="1"/>
    </row>
    <row r="10923" spans="45:47">
      <c r="AS10923" s="1"/>
      <c r="AT10923" s="1"/>
      <c r="AU10923" s="1"/>
    </row>
    <row r="10924" spans="45:47">
      <c r="AS10924" s="1"/>
      <c r="AT10924" s="1"/>
      <c r="AU10924" s="1"/>
    </row>
    <row r="10925" spans="45:47">
      <c r="AS10925" s="1"/>
      <c r="AT10925" s="1"/>
      <c r="AU10925" s="1"/>
    </row>
    <row r="10926" spans="45:47">
      <c r="AS10926" s="1"/>
      <c r="AT10926" s="1"/>
      <c r="AU10926" s="1"/>
    </row>
    <row r="10927" spans="45:47">
      <c r="AS10927" s="1"/>
      <c r="AT10927" s="1"/>
      <c r="AU10927" s="1"/>
    </row>
    <row r="10928" spans="45:47">
      <c r="AS10928" s="1"/>
      <c r="AT10928" s="1"/>
      <c r="AU10928" s="1"/>
    </row>
    <row r="10929" spans="45:47">
      <c r="AS10929" s="1"/>
      <c r="AT10929" s="1"/>
      <c r="AU10929" s="1"/>
    </row>
    <row r="10930" spans="45:47">
      <c r="AS10930" s="1"/>
      <c r="AT10930" s="1"/>
      <c r="AU10930" s="1"/>
    </row>
    <row r="10931" spans="45:47">
      <c r="AS10931" s="1"/>
      <c r="AT10931" s="1"/>
      <c r="AU10931" s="1"/>
    </row>
    <row r="10932" spans="45:47">
      <c r="AS10932" s="1"/>
      <c r="AT10932" s="1"/>
      <c r="AU10932" s="1"/>
    </row>
    <row r="10933" spans="45:47">
      <c r="AS10933" s="1"/>
      <c r="AT10933" s="1"/>
      <c r="AU10933" s="1"/>
    </row>
    <row r="10934" spans="45:47">
      <c r="AS10934" s="1"/>
      <c r="AT10934" s="1"/>
      <c r="AU10934" s="1"/>
    </row>
    <row r="10935" spans="45:47">
      <c r="AS10935" s="1"/>
      <c r="AT10935" s="1"/>
      <c r="AU10935" s="1"/>
    </row>
    <row r="10936" spans="45:47">
      <c r="AS10936" s="1"/>
      <c r="AT10936" s="1"/>
      <c r="AU10936" s="1"/>
    </row>
    <row r="10937" spans="45:47">
      <c r="AS10937" s="1"/>
      <c r="AT10937" s="1"/>
      <c r="AU10937" s="1"/>
    </row>
    <row r="10938" spans="45:47">
      <c r="AS10938" s="1"/>
      <c r="AT10938" s="1"/>
      <c r="AU10938" s="1"/>
    </row>
    <row r="10939" spans="45:47">
      <c r="AS10939" s="1"/>
      <c r="AT10939" s="1"/>
      <c r="AU10939" s="1"/>
    </row>
    <row r="10940" spans="45:47">
      <c r="AS10940" s="1"/>
      <c r="AT10940" s="1"/>
      <c r="AU10940" s="1"/>
    </row>
    <row r="10941" spans="45:47">
      <c r="AS10941" s="1"/>
      <c r="AT10941" s="1"/>
      <c r="AU10941" s="1"/>
    </row>
    <row r="10942" spans="45:47">
      <c r="AS10942" s="1"/>
      <c r="AT10942" s="1"/>
      <c r="AU10942" s="1"/>
    </row>
    <row r="10943" spans="45:47">
      <c r="AS10943" s="1"/>
      <c r="AT10943" s="1"/>
      <c r="AU10943" s="1"/>
    </row>
    <row r="10944" spans="45:47">
      <c r="AS10944" s="1"/>
      <c r="AT10944" s="1"/>
      <c r="AU10944" s="1"/>
    </row>
    <row r="10945" spans="45:47">
      <c r="AS10945" s="1"/>
      <c r="AT10945" s="1"/>
      <c r="AU10945" s="1"/>
    </row>
    <row r="10946" spans="45:47">
      <c r="AS10946" s="1"/>
      <c r="AT10946" s="1"/>
      <c r="AU10946" s="1"/>
    </row>
    <row r="10947" spans="45:47">
      <c r="AS10947" s="1"/>
      <c r="AT10947" s="1"/>
      <c r="AU10947" s="1"/>
    </row>
    <row r="10948" spans="45:47">
      <c r="AS10948" s="1"/>
      <c r="AT10948" s="1"/>
      <c r="AU10948" s="1"/>
    </row>
    <row r="10949" spans="45:47">
      <c r="AS10949" s="1"/>
      <c r="AT10949" s="1"/>
      <c r="AU10949" s="1"/>
    </row>
    <row r="10950" spans="45:47">
      <c r="AS10950" s="1"/>
      <c r="AT10950" s="1"/>
      <c r="AU10950" s="1"/>
    </row>
    <row r="10951" spans="45:47">
      <c r="AS10951" s="1"/>
      <c r="AT10951" s="1"/>
      <c r="AU10951" s="1"/>
    </row>
    <row r="10952" spans="45:47">
      <c r="AS10952" s="1"/>
      <c r="AT10952" s="1"/>
      <c r="AU10952" s="1"/>
    </row>
    <row r="10953" spans="45:47">
      <c r="AS10953" s="1"/>
      <c r="AT10953" s="1"/>
      <c r="AU10953" s="1"/>
    </row>
    <row r="10954" spans="45:47">
      <c r="AS10954" s="1"/>
      <c r="AT10954" s="1"/>
      <c r="AU10954" s="1"/>
    </row>
    <row r="10955" spans="45:47">
      <c r="AS10955" s="1"/>
      <c r="AT10955" s="1"/>
      <c r="AU10955" s="1"/>
    </row>
    <row r="10956" spans="45:47">
      <c r="AS10956" s="1"/>
      <c r="AT10956" s="1"/>
      <c r="AU10956" s="1"/>
    </row>
    <row r="10957" spans="45:47">
      <c r="AS10957" s="1"/>
      <c r="AT10957" s="1"/>
      <c r="AU10957" s="1"/>
    </row>
    <row r="10958" spans="45:47">
      <c r="AS10958" s="1"/>
      <c r="AT10958" s="1"/>
      <c r="AU10958" s="1"/>
    </row>
    <row r="10959" spans="45:47">
      <c r="AS10959" s="1"/>
      <c r="AT10959" s="1"/>
      <c r="AU10959" s="1"/>
    </row>
    <row r="10960" spans="45:47">
      <c r="AS10960" s="1"/>
      <c r="AT10960" s="1"/>
      <c r="AU10960" s="1"/>
    </row>
    <row r="10961" spans="45:47">
      <c r="AS10961" s="1"/>
      <c r="AT10961" s="1"/>
      <c r="AU10961" s="1"/>
    </row>
    <row r="10962" spans="45:47">
      <c r="AS10962" s="1"/>
      <c r="AT10962" s="1"/>
      <c r="AU10962" s="1"/>
    </row>
    <row r="10963" spans="45:47">
      <c r="AS10963" s="1"/>
      <c r="AT10963" s="1"/>
      <c r="AU10963" s="1"/>
    </row>
    <row r="10964" spans="45:47">
      <c r="AS10964" s="1"/>
      <c r="AT10964" s="1"/>
      <c r="AU10964" s="1"/>
    </row>
    <row r="10965" spans="45:47">
      <c r="AS10965" s="1"/>
      <c r="AT10965" s="1"/>
      <c r="AU10965" s="1"/>
    </row>
    <row r="10966" spans="45:47">
      <c r="AS10966" s="1"/>
      <c r="AT10966" s="1"/>
      <c r="AU10966" s="1"/>
    </row>
    <row r="10967" spans="45:47">
      <c r="AS10967" s="1"/>
      <c r="AT10967" s="1"/>
      <c r="AU10967" s="1"/>
    </row>
    <row r="10968" spans="45:47">
      <c r="AS10968" s="1"/>
      <c r="AT10968" s="1"/>
      <c r="AU10968" s="1"/>
    </row>
    <row r="10969" spans="45:47">
      <c r="AS10969" s="1"/>
      <c r="AT10969" s="1"/>
      <c r="AU10969" s="1"/>
    </row>
    <row r="10970" spans="45:47">
      <c r="AS10970" s="1"/>
      <c r="AT10970" s="1"/>
      <c r="AU10970" s="1"/>
    </row>
    <row r="10971" spans="45:47">
      <c r="AS10971" s="1"/>
      <c r="AT10971" s="1"/>
      <c r="AU10971" s="1"/>
    </row>
    <row r="10972" spans="45:47">
      <c r="AS10972" s="1"/>
      <c r="AT10972" s="1"/>
      <c r="AU10972" s="1"/>
    </row>
    <row r="10973" spans="45:47">
      <c r="AS10973" s="1"/>
      <c r="AT10973" s="1"/>
      <c r="AU10973" s="1"/>
    </row>
    <row r="10974" spans="45:47">
      <c r="AS10974" s="1"/>
      <c r="AT10974" s="1"/>
      <c r="AU10974" s="1"/>
    </row>
    <row r="10975" spans="45:47">
      <c r="AS10975" s="1"/>
      <c r="AT10975" s="1"/>
      <c r="AU10975" s="1"/>
    </row>
    <row r="10976" spans="45:47">
      <c r="AS10976" s="1"/>
      <c r="AT10976" s="1"/>
      <c r="AU10976" s="1"/>
    </row>
    <row r="10977" spans="45:47">
      <c r="AS10977" s="1"/>
      <c r="AT10977" s="1"/>
      <c r="AU10977" s="1"/>
    </row>
    <row r="10978" spans="45:47">
      <c r="AS10978" s="1"/>
      <c r="AT10978" s="1"/>
      <c r="AU10978" s="1"/>
    </row>
    <row r="10979" spans="45:47">
      <c r="AS10979" s="1"/>
      <c r="AT10979" s="1"/>
      <c r="AU10979" s="1"/>
    </row>
    <row r="10980" spans="45:47">
      <c r="AS10980" s="1"/>
      <c r="AT10980" s="1"/>
      <c r="AU10980" s="1"/>
    </row>
    <row r="10981" spans="45:47">
      <c r="AS10981" s="1"/>
      <c r="AT10981" s="1"/>
      <c r="AU10981" s="1"/>
    </row>
    <row r="10982" spans="45:47">
      <c r="AS10982" s="1"/>
      <c r="AT10982" s="1"/>
      <c r="AU10982" s="1"/>
    </row>
    <row r="10983" spans="45:47">
      <c r="AS10983" s="1"/>
      <c r="AT10983" s="1"/>
      <c r="AU10983" s="1"/>
    </row>
    <row r="10984" spans="45:47">
      <c r="AS10984" s="1"/>
      <c r="AT10984" s="1"/>
      <c r="AU10984" s="1"/>
    </row>
    <row r="10985" spans="45:47">
      <c r="AS10985" s="1"/>
      <c r="AT10985" s="1"/>
      <c r="AU10985" s="1"/>
    </row>
    <row r="10986" spans="45:47">
      <c r="AS10986" s="1"/>
      <c r="AT10986" s="1"/>
      <c r="AU10986" s="1"/>
    </row>
    <row r="10987" spans="45:47">
      <c r="AS10987" s="1"/>
      <c r="AT10987" s="1"/>
      <c r="AU10987" s="1"/>
    </row>
    <row r="10988" spans="45:47">
      <c r="AS10988" s="1"/>
      <c r="AT10988" s="1"/>
      <c r="AU10988" s="1"/>
    </row>
    <row r="10989" spans="45:47">
      <c r="AS10989" s="1"/>
      <c r="AT10989" s="1"/>
      <c r="AU10989" s="1"/>
    </row>
    <row r="10990" spans="45:47">
      <c r="AS10990" s="1"/>
      <c r="AT10990" s="1"/>
      <c r="AU10990" s="1"/>
    </row>
    <row r="10991" spans="45:47">
      <c r="AS10991" s="1"/>
      <c r="AT10991" s="1"/>
      <c r="AU10991" s="1"/>
    </row>
    <row r="10992" spans="45:47">
      <c r="AS10992" s="1"/>
      <c r="AT10992" s="1"/>
      <c r="AU10992" s="1"/>
    </row>
    <row r="10993" spans="45:47">
      <c r="AS10993" s="1"/>
      <c r="AT10993" s="1"/>
      <c r="AU10993" s="1"/>
    </row>
    <row r="10994" spans="45:47">
      <c r="AS10994" s="1"/>
      <c r="AT10994" s="1"/>
      <c r="AU10994" s="1"/>
    </row>
    <row r="10995" spans="45:47">
      <c r="AS10995" s="1"/>
      <c r="AT10995" s="1"/>
      <c r="AU10995" s="1"/>
    </row>
    <row r="10996" spans="45:47">
      <c r="AS10996" s="1"/>
      <c r="AT10996" s="1"/>
      <c r="AU10996" s="1"/>
    </row>
    <row r="10997" spans="45:47">
      <c r="AS10997" s="1"/>
      <c r="AT10997" s="1"/>
      <c r="AU10997" s="1"/>
    </row>
    <row r="10998" spans="45:47">
      <c r="AS10998" s="1"/>
      <c r="AT10998" s="1"/>
      <c r="AU10998" s="1"/>
    </row>
    <row r="10999" spans="45:47">
      <c r="AS10999" s="1"/>
      <c r="AT10999" s="1"/>
      <c r="AU10999" s="1"/>
    </row>
    <row r="11000" spans="45:47">
      <c r="AS11000" s="1"/>
      <c r="AT11000" s="1"/>
      <c r="AU11000" s="1"/>
    </row>
    <row r="11001" spans="45:47">
      <c r="AS11001" s="1"/>
      <c r="AT11001" s="1"/>
      <c r="AU11001" s="1"/>
    </row>
    <row r="11002" spans="45:47">
      <c r="AS11002" s="1"/>
      <c r="AT11002" s="1"/>
      <c r="AU11002" s="1"/>
    </row>
    <row r="11003" spans="45:47">
      <c r="AS11003" s="1"/>
      <c r="AT11003" s="1"/>
      <c r="AU11003" s="1"/>
    </row>
    <row r="11004" spans="45:47">
      <c r="AS11004" s="1"/>
      <c r="AT11004" s="1"/>
      <c r="AU11004" s="1"/>
    </row>
    <row r="11005" spans="45:47">
      <c r="AS11005" s="1"/>
      <c r="AT11005" s="1"/>
      <c r="AU11005" s="1"/>
    </row>
    <row r="11006" spans="45:47">
      <c r="AS11006" s="1"/>
      <c r="AT11006" s="1"/>
      <c r="AU11006" s="1"/>
    </row>
    <row r="11007" spans="45:47">
      <c r="AS11007" s="1"/>
      <c r="AT11007" s="1"/>
      <c r="AU11007" s="1"/>
    </row>
    <row r="11008" spans="45:47">
      <c r="AS11008" s="1"/>
      <c r="AT11008" s="1"/>
      <c r="AU11008" s="1"/>
    </row>
    <row r="11009" spans="45:47">
      <c r="AS11009" s="1"/>
      <c r="AT11009" s="1"/>
      <c r="AU11009" s="1"/>
    </row>
    <row r="11010" spans="45:47">
      <c r="AS11010" s="1"/>
      <c r="AT11010" s="1"/>
      <c r="AU11010" s="1"/>
    </row>
    <row r="11011" spans="45:47">
      <c r="AS11011" s="1"/>
      <c r="AT11011" s="1"/>
      <c r="AU11011" s="1"/>
    </row>
    <row r="11012" spans="45:47">
      <c r="AS11012" s="1"/>
      <c r="AT11012" s="1"/>
      <c r="AU11012" s="1"/>
    </row>
    <row r="11013" spans="45:47">
      <c r="AS11013" s="1"/>
      <c r="AT11013" s="1"/>
      <c r="AU11013" s="1"/>
    </row>
    <row r="11014" spans="45:47">
      <c r="AS11014" s="1"/>
      <c r="AT11014" s="1"/>
      <c r="AU11014" s="1"/>
    </row>
    <row r="11015" spans="45:47">
      <c r="AS11015" s="1"/>
      <c r="AT11015" s="1"/>
      <c r="AU11015" s="1"/>
    </row>
    <row r="11016" spans="45:47">
      <c r="AS11016" s="1"/>
      <c r="AT11016" s="1"/>
      <c r="AU11016" s="1"/>
    </row>
    <row r="11017" spans="45:47">
      <c r="AS11017" s="1"/>
      <c r="AT11017" s="1"/>
      <c r="AU11017" s="1"/>
    </row>
    <row r="11018" spans="45:47">
      <c r="AS11018" s="1"/>
      <c r="AT11018" s="1"/>
      <c r="AU11018" s="1"/>
    </row>
    <row r="11019" spans="45:47">
      <c r="AS11019" s="1"/>
      <c r="AT11019" s="1"/>
      <c r="AU11019" s="1"/>
    </row>
    <row r="11020" spans="45:47">
      <c r="AS11020" s="1"/>
      <c r="AT11020" s="1"/>
      <c r="AU11020" s="1"/>
    </row>
    <row r="11021" spans="45:47">
      <c r="AS11021" s="1"/>
      <c r="AT11021" s="1"/>
      <c r="AU11021" s="1"/>
    </row>
    <row r="11022" spans="45:47">
      <c r="AS11022" s="1"/>
      <c r="AT11022" s="1"/>
      <c r="AU11022" s="1"/>
    </row>
    <row r="11023" spans="45:47">
      <c r="AS11023" s="1"/>
      <c r="AT11023" s="1"/>
      <c r="AU11023" s="1"/>
    </row>
    <row r="11024" spans="45:47">
      <c r="AS11024" s="1"/>
      <c r="AT11024" s="1"/>
      <c r="AU11024" s="1"/>
    </row>
    <row r="11025" spans="45:47">
      <c r="AS11025" s="1"/>
      <c r="AT11025" s="1"/>
      <c r="AU11025" s="1"/>
    </row>
    <row r="11026" spans="45:47">
      <c r="AS11026" s="1"/>
      <c r="AT11026" s="1"/>
      <c r="AU11026" s="1"/>
    </row>
    <row r="11027" spans="45:47">
      <c r="AS11027" s="1"/>
      <c r="AT11027" s="1"/>
      <c r="AU11027" s="1"/>
    </row>
    <row r="11028" spans="45:47">
      <c r="AS11028" s="1"/>
      <c r="AT11028" s="1"/>
      <c r="AU11028" s="1"/>
    </row>
    <row r="11029" spans="45:47">
      <c r="AS11029" s="1"/>
      <c r="AT11029" s="1"/>
      <c r="AU11029" s="1"/>
    </row>
    <row r="11030" spans="45:47">
      <c r="AS11030" s="1"/>
      <c r="AT11030" s="1"/>
      <c r="AU11030" s="1"/>
    </row>
    <row r="11031" spans="45:47">
      <c r="AS11031" s="1"/>
      <c r="AT11031" s="1"/>
      <c r="AU11031" s="1"/>
    </row>
    <row r="11032" spans="45:47">
      <c r="AS11032" s="1"/>
      <c r="AT11032" s="1"/>
      <c r="AU11032" s="1"/>
    </row>
    <row r="11033" spans="45:47">
      <c r="AS11033" s="1"/>
      <c r="AT11033" s="1"/>
      <c r="AU11033" s="1"/>
    </row>
    <row r="11034" spans="45:47">
      <c r="AS11034" s="1"/>
      <c r="AT11034" s="1"/>
      <c r="AU11034" s="1"/>
    </row>
    <row r="11035" spans="45:47">
      <c r="AS11035" s="1"/>
      <c r="AT11035" s="1"/>
      <c r="AU11035" s="1"/>
    </row>
    <row r="11036" spans="45:47">
      <c r="AS11036" s="1"/>
      <c r="AT11036" s="1"/>
      <c r="AU11036" s="1"/>
    </row>
    <row r="11037" spans="45:47">
      <c r="AS11037" s="1"/>
      <c r="AT11037" s="1"/>
      <c r="AU11037" s="1"/>
    </row>
    <row r="11038" spans="45:47">
      <c r="AS11038" s="1"/>
      <c r="AT11038" s="1"/>
      <c r="AU11038" s="1"/>
    </row>
    <row r="11039" spans="45:47">
      <c r="AS11039" s="1"/>
      <c r="AT11039" s="1"/>
      <c r="AU11039" s="1"/>
    </row>
    <row r="11040" spans="45:47">
      <c r="AS11040" s="1"/>
      <c r="AT11040" s="1"/>
      <c r="AU11040" s="1"/>
    </row>
    <row r="11041" spans="45:47">
      <c r="AS11041" s="1"/>
      <c r="AT11041" s="1"/>
      <c r="AU11041" s="1"/>
    </row>
    <row r="11042" spans="45:47">
      <c r="AS11042" s="1"/>
      <c r="AT11042" s="1"/>
      <c r="AU11042" s="1"/>
    </row>
    <row r="11043" spans="45:47">
      <c r="AS11043" s="1"/>
      <c r="AT11043" s="1"/>
      <c r="AU11043" s="1"/>
    </row>
    <row r="11044" spans="45:47">
      <c r="AS11044" s="1"/>
      <c r="AT11044" s="1"/>
      <c r="AU11044" s="1"/>
    </row>
    <row r="11045" spans="45:47">
      <c r="AS11045" s="1"/>
      <c r="AT11045" s="1"/>
      <c r="AU11045" s="1"/>
    </row>
    <row r="11046" spans="45:47">
      <c r="AS11046" s="1"/>
      <c r="AT11046" s="1"/>
      <c r="AU11046" s="1"/>
    </row>
    <row r="11047" spans="45:47">
      <c r="AS11047" s="1"/>
      <c r="AT11047" s="1"/>
      <c r="AU11047" s="1"/>
    </row>
    <row r="11048" spans="45:47">
      <c r="AS11048" s="1"/>
      <c r="AT11048" s="1"/>
      <c r="AU11048" s="1"/>
    </row>
    <row r="11049" spans="45:47">
      <c r="AS11049" s="1"/>
      <c r="AT11049" s="1"/>
      <c r="AU11049" s="1"/>
    </row>
    <row r="11050" spans="45:47">
      <c r="AS11050" s="1"/>
      <c r="AT11050" s="1"/>
      <c r="AU11050" s="1"/>
    </row>
    <row r="11051" spans="45:47">
      <c r="AS11051" s="1"/>
      <c r="AT11051" s="1"/>
      <c r="AU11051" s="1"/>
    </row>
    <row r="11052" spans="45:47">
      <c r="AS11052" s="1"/>
      <c r="AT11052" s="1"/>
      <c r="AU11052" s="1"/>
    </row>
    <row r="11053" spans="45:47">
      <c r="AS11053" s="1"/>
      <c r="AT11053" s="1"/>
      <c r="AU11053" s="1"/>
    </row>
    <row r="11054" spans="45:47">
      <c r="AS11054" s="1"/>
      <c r="AT11054" s="1"/>
      <c r="AU11054" s="1"/>
    </row>
    <row r="11055" spans="45:47">
      <c r="AS11055" s="1"/>
      <c r="AT11055" s="1"/>
      <c r="AU11055" s="1"/>
    </row>
    <row r="11056" spans="45:47">
      <c r="AS11056" s="1"/>
      <c r="AT11056" s="1"/>
      <c r="AU11056" s="1"/>
    </row>
    <row r="11057" spans="45:47">
      <c r="AS11057" s="1"/>
      <c r="AT11057" s="1"/>
      <c r="AU11057" s="1"/>
    </row>
    <row r="11058" spans="45:47">
      <c r="AS11058" s="1"/>
      <c r="AT11058" s="1"/>
      <c r="AU11058" s="1"/>
    </row>
    <row r="11059" spans="45:47">
      <c r="AS11059" s="1"/>
      <c r="AT11059" s="1"/>
      <c r="AU11059" s="1"/>
    </row>
    <row r="11060" spans="45:47">
      <c r="AS11060" s="1"/>
      <c r="AT11060" s="1"/>
      <c r="AU11060" s="1"/>
    </row>
    <row r="11061" spans="45:47">
      <c r="AS11061" s="1"/>
      <c r="AT11061" s="1"/>
      <c r="AU11061" s="1"/>
    </row>
    <row r="11062" spans="45:47">
      <c r="AS11062" s="1"/>
      <c r="AT11062" s="1"/>
      <c r="AU11062" s="1"/>
    </row>
    <row r="11063" spans="45:47">
      <c r="AS11063" s="1"/>
      <c r="AT11063" s="1"/>
      <c r="AU11063" s="1"/>
    </row>
    <row r="11064" spans="45:47">
      <c r="AS11064" s="1"/>
      <c r="AT11064" s="1"/>
      <c r="AU11064" s="1"/>
    </row>
    <row r="11065" spans="45:47">
      <c r="AS11065" s="1"/>
      <c r="AT11065" s="1"/>
      <c r="AU11065" s="1"/>
    </row>
    <row r="11066" spans="45:47">
      <c r="AS11066" s="1"/>
      <c r="AT11066" s="1"/>
      <c r="AU11066" s="1"/>
    </row>
    <row r="11067" spans="45:47">
      <c r="AS11067" s="1"/>
      <c r="AT11067" s="1"/>
      <c r="AU11067" s="1"/>
    </row>
    <row r="11068" spans="45:47">
      <c r="AS11068" s="1"/>
      <c r="AT11068" s="1"/>
      <c r="AU11068" s="1"/>
    </row>
    <row r="11069" spans="45:47">
      <c r="AS11069" s="1"/>
      <c r="AT11069" s="1"/>
      <c r="AU11069" s="1"/>
    </row>
    <row r="11070" spans="45:47">
      <c r="AS11070" s="1"/>
      <c r="AT11070" s="1"/>
      <c r="AU11070" s="1"/>
    </row>
    <row r="11071" spans="45:47">
      <c r="AS11071" s="1"/>
      <c r="AT11071" s="1"/>
      <c r="AU11071" s="1"/>
    </row>
    <row r="11072" spans="45:47">
      <c r="AS11072" s="1"/>
      <c r="AT11072" s="1"/>
      <c r="AU11072" s="1"/>
    </row>
    <row r="11073" spans="45:47">
      <c r="AS11073" s="1"/>
      <c r="AT11073" s="1"/>
      <c r="AU11073" s="1"/>
    </row>
    <row r="11074" spans="45:47">
      <c r="AS11074" s="1"/>
      <c r="AT11074" s="1"/>
      <c r="AU11074" s="1"/>
    </row>
    <row r="11075" spans="45:47">
      <c r="AS11075" s="1"/>
      <c r="AT11075" s="1"/>
      <c r="AU11075" s="1"/>
    </row>
    <row r="11076" spans="45:47">
      <c r="AS11076" s="1"/>
      <c r="AT11076" s="1"/>
      <c r="AU11076" s="1"/>
    </row>
    <row r="11077" spans="45:47">
      <c r="AS11077" s="1"/>
      <c r="AT11077" s="1"/>
      <c r="AU11077" s="1"/>
    </row>
    <row r="11078" spans="45:47">
      <c r="AS11078" s="1"/>
      <c r="AT11078" s="1"/>
      <c r="AU11078" s="1"/>
    </row>
    <row r="11079" spans="45:47">
      <c r="AS11079" s="1"/>
      <c r="AT11079" s="1"/>
      <c r="AU11079" s="1"/>
    </row>
    <row r="11080" spans="45:47">
      <c r="AS11080" s="1"/>
      <c r="AT11080" s="1"/>
      <c r="AU11080" s="1"/>
    </row>
    <row r="11081" spans="45:47">
      <c r="AS11081" s="1"/>
      <c r="AT11081" s="1"/>
      <c r="AU11081" s="1"/>
    </row>
    <row r="11082" spans="45:47">
      <c r="AS11082" s="1"/>
      <c r="AT11082" s="1"/>
      <c r="AU11082" s="1"/>
    </row>
    <row r="11083" spans="45:47">
      <c r="AS11083" s="1"/>
      <c r="AT11083" s="1"/>
      <c r="AU11083" s="1"/>
    </row>
    <row r="11084" spans="45:47">
      <c r="AS11084" s="1"/>
      <c r="AT11084" s="1"/>
      <c r="AU11084" s="1"/>
    </row>
    <row r="11085" spans="45:47">
      <c r="AS11085" s="1"/>
      <c r="AT11085" s="1"/>
      <c r="AU11085" s="1"/>
    </row>
    <row r="11086" spans="45:47">
      <c r="AS11086" s="1"/>
      <c r="AT11086" s="1"/>
      <c r="AU11086" s="1"/>
    </row>
    <row r="11087" spans="45:47">
      <c r="AS11087" s="1"/>
      <c r="AT11087" s="1"/>
      <c r="AU11087" s="1"/>
    </row>
    <row r="11088" spans="45:47">
      <c r="AS11088" s="1"/>
      <c r="AT11088" s="1"/>
      <c r="AU11088" s="1"/>
    </row>
    <row r="11089" spans="45:47">
      <c r="AS11089" s="1"/>
      <c r="AT11089" s="1"/>
      <c r="AU11089" s="1"/>
    </row>
    <row r="11090" spans="45:47">
      <c r="AS11090" s="1"/>
      <c r="AT11090" s="1"/>
      <c r="AU11090" s="1"/>
    </row>
    <row r="11091" spans="45:47">
      <c r="AS11091" s="1"/>
      <c r="AT11091" s="1"/>
      <c r="AU11091" s="1"/>
    </row>
    <row r="11092" spans="45:47">
      <c r="AS11092" s="1"/>
      <c r="AT11092" s="1"/>
      <c r="AU11092" s="1"/>
    </row>
    <row r="11093" spans="45:47">
      <c r="AS11093" s="1"/>
      <c r="AT11093" s="1"/>
      <c r="AU11093" s="1"/>
    </row>
    <row r="11094" spans="45:47">
      <c r="AS11094" s="1"/>
      <c r="AT11094" s="1"/>
      <c r="AU11094" s="1"/>
    </row>
    <row r="11095" spans="45:47">
      <c r="AS11095" s="1"/>
      <c r="AT11095" s="1"/>
      <c r="AU11095" s="1"/>
    </row>
    <row r="11096" spans="45:47">
      <c r="AS11096" s="1"/>
      <c r="AT11096" s="1"/>
      <c r="AU11096" s="1"/>
    </row>
    <row r="11097" spans="45:47">
      <c r="AS11097" s="1"/>
      <c r="AT11097" s="1"/>
      <c r="AU11097" s="1"/>
    </row>
    <row r="11098" spans="45:47">
      <c r="AS11098" s="1"/>
      <c r="AT11098" s="1"/>
      <c r="AU11098" s="1"/>
    </row>
    <row r="11099" spans="45:47">
      <c r="AS11099" s="1"/>
      <c r="AT11099" s="1"/>
      <c r="AU11099" s="1"/>
    </row>
    <row r="11100" spans="45:47">
      <c r="AS11100" s="1"/>
      <c r="AT11100" s="1"/>
      <c r="AU11100" s="1"/>
    </row>
    <row r="11101" spans="45:47">
      <c r="AS11101" s="1"/>
      <c r="AT11101" s="1"/>
      <c r="AU11101" s="1"/>
    </row>
    <row r="11102" spans="45:47">
      <c r="AS11102" s="1"/>
      <c r="AT11102" s="1"/>
      <c r="AU11102" s="1"/>
    </row>
    <row r="11103" spans="45:47">
      <c r="AS11103" s="1"/>
      <c r="AT11103" s="1"/>
      <c r="AU11103" s="1"/>
    </row>
    <row r="11104" spans="45:47">
      <c r="AS11104" s="1"/>
      <c r="AT11104" s="1"/>
      <c r="AU11104" s="1"/>
    </row>
    <row r="11105" spans="45:47">
      <c r="AS11105" s="1"/>
      <c r="AT11105" s="1"/>
      <c r="AU11105" s="1"/>
    </row>
    <row r="11106" spans="45:47">
      <c r="AS11106" s="1"/>
      <c r="AT11106" s="1"/>
      <c r="AU11106" s="1"/>
    </row>
    <row r="11107" spans="45:47">
      <c r="AS11107" s="1"/>
      <c r="AT11107" s="1"/>
      <c r="AU11107" s="1"/>
    </row>
    <row r="11108" spans="45:47">
      <c r="AS11108" s="1"/>
      <c r="AT11108" s="1"/>
      <c r="AU11108" s="1"/>
    </row>
    <row r="11109" spans="45:47">
      <c r="AS11109" s="1"/>
      <c r="AT11109" s="1"/>
      <c r="AU11109" s="1"/>
    </row>
    <row r="11110" spans="45:47">
      <c r="AS11110" s="1"/>
      <c r="AT11110" s="1"/>
      <c r="AU11110" s="1"/>
    </row>
    <row r="11111" spans="45:47">
      <c r="AS11111" s="1"/>
      <c r="AT11111" s="1"/>
      <c r="AU11111" s="1"/>
    </row>
    <row r="11112" spans="45:47">
      <c r="AS11112" s="1"/>
      <c r="AT11112" s="1"/>
      <c r="AU11112" s="1"/>
    </row>
    <row r="11113" spans="45:47">
      <c r="AS11113" s="1"/>
      <c r="AT11113" s="1"/>
      <c r="AU11113" s="1"/>
    </row>
    <row r="11114" spans="45:47">
      <c r="AS11114" s="1"/>
      <c r="AT11114" s="1"/>
      <c r="AU11114" s="1"/>
    </row>
    <row r="11115" spans="45:47">
      <c r="AS11115" s="1"/>
      <c r="AT11115" s="1"/>
      <c r="AU11115" s="1"/>
    </row>
    <row r="11116" spans="45:47">
      <c r="AS11116" s="1"/>
      <c r="AT11116" s="1"/>
      <c r="AU11116" s="1"/>
    </row>
    <row r="11117" spans="45:47">
      <c r="AS11117" s="1"/>
      <c r="AT11117" s="1"/>
      <c r="AU11117" s="1"/>
    </row>
    <row r="11118" spans="45:47">
      <c r="AS11118" s="1"/>
      <c r="AT11118" s="1"/>
      <c r="AU11118" s="1"/>
    </row>
    <row r="11119" spans="45:47">
      <c r="AS11119" s="1"/>
      <c r="AT11119" s="1"/>
      <c r="AU11119" s="1"/>
    </row>
    <row r="11120" spans="45:47">
      <c r="AS11120" s="1"/>
      <c r="AT11120" s="1"/>
      <c r="AU11120" s="1"/>
    </row>
    <row r="11121" spans="45:47">
      <c r="AS11121" s="1"/>
      <c r="AT11121" s="1"/>
      <c r="AU11121" s="1"/>
    </row>
    <row r="11122" spans="45:47">
      <c r="AS11122" s="1"/>
      <c r="AT11122" s="1"/>
      <c r="AU11122" s="1"/>
    </row>
    <row r="11123" spans="45:47">
      <c r="AS11123" s="1"/>
      <c r="AT11123" s="1"/>
      <c r="AU11123" s="1"/>
    </row>
    <row r="11124" spans="45:47">
      <c r="AS11124" s="1"/>
      <c r="AT11124" s="1"/>
      <c r="AU11124" s="1"/>
    </row>
    <row r="11125" spans="45:47">
      <c r="AS11125" s="1"/>
      <c r="AT11125" s="1"/>
      <c r="AU11125" s="1"/>
    </row>
    <row r="11126" spans="45:47">
      <c r="AS11126" s="1"/>
      <c r="AT11126" s="1"/>
      <c r="AU11126" s="1"/>
    </row>
    <row r="11127" spans="45:47">
      <c r="AS11127" s="1"/>
      <c r="AT11127" s="1"/>
      <c r="AU11127" s="1"/>
    </row>
    <row r="11128" spans="45:47">
      <c r="AS11128" s="1"/>
      <c r="AT11128" s="1"/>
      <c r="AU11128" s="1"/>
    </row>
    <row r="11129" spans="45:47">
      <c r="AS11129" s="1"/>
      <c r="AT11129" s="1"/>
      <c r="AU11129" s="1"/>
    </row>
    <row r="11130" spans="45:47">
      <c r="AS11130" s="1"/>
      <c r="AT11130" s="1"/>
      <c r="AU11130" s="1"/>
    </row>
    <row r="11131" spans="45:47">
      <c r="AS11131" s="1"/>
      <c r="AT11131" s="1"/>
      <c r="AU11131" s="1"/>
    </row>
    <row r="11132" spans="45:47">
      <c r="AS11132" s="1"/>
      <c r="AT11132" s="1"/>
      <c r="AU11132" s="1"/>
    </row>
    <row r="11133" spans="45:47">
      <c r="AS11133" s="1"/>
      <c r="AT11133" s="1"/>
      <c r="AU11133" s="1"/>
    </row>
    <row r="11134" spans="45:47">
      <c r="AS11134" s="1"/>
      <c r="AT11134" s="1"/>
      <c r="AU11134" s="1"/>
    </row>
    <row r="11135" spans="45:47">
      <c r="AS11135" s="1"/>
      <c r="AT11135" s="1"/>
      <c r="AU11135" s="1"/>
    </row>
    <row r="11136" spans="45:47">
      <c r="AS11136" s="1"/>
      <c r="AT11136" s="1"/>
      <c r="AU11136" s="1"/>
    </row>
    <row r="11137" spans="45:47">
      <c r="AS11137" s="1"/>
      <c r="AT11137" s="1"/>
      <c r="AU11137" s="1"/>
    </row>
    <row r="11138" spans="45:47">
      <c r="AS11138" s="1"/>
      <c r="AT11138" s="1"/>
      <c r="AU11138" s="1"/>
    </row>
    <row r="11139" spans="45:47">
      <c r="AS11139" s="1"/>
      <c r="AT11139" s="1"/>
      <c r="AU11139" s="1"/>
    </row>
    <row r="11140" spans="45:47">
      <c r="AS11140" s="1"/>
      <c r="AT11140" s="1"/>
      <c r="AU11140" s="1"/>
    </row>
    <row r="11141" spans="45:47">
      <c r="AS11141" s="1"/>
      <c r="AT11141" s="1"/>
      <c r="AU11141" s="1"/>
    </row>
    <row r="11142" spans="45:47">
      <c r="AS11142" s="1"/>
      <c r="AT11142" s="1"/>
      <c r="AU11142" s="1"/>
    </row>
    <row r="11143" spans="45:47">
      <c r="AS11143" s="1"/>
      <c r="AT11143" s="1"/>
      <c r="AU11143" s="1"/>
    </row>
    <row r="11144" spans="45:47">
      <c r="AS11144" s="1"/>
      <c r="AT11144" s="1"/>
      <c r="AU11144" s="1"/>
    </row>
    <row r="11145" spans="45:47">
      <c r="AS11145" s="1"/>
      <c r="AT11145" s="1"/>
      <c r="AU11145" s="1"/>
    </row>
    <row r="11146" spans="45:47">
      <c r="AS11146" s="1"/>
      <c r="AT11146" s="1"/>
      <c r="AU11146" s="1"/>
    </row>
    <row r="11147" spans="45:47">
      <c r="AS11147" s="1"/>
      <c r="AT11147" s="1"/>
      <c r="AU11147" s="1"/>
    </row>
    <row r="11148" spans="45:47">
      <c r="AS11148" s="1"/>
      <c r="AT11148" s="1"/>
      <c r="AU11148" s="1"/>
    </row>
    <row r="11149" spans="45:47">
      <c r="AS11149" s="1"/>
      <c r="AT11149" s="1"/>
      <c r="AU11149" s="1"/>
    </row>
    <row r="11150" spans="45:47">
      <c r="AS11150" s="1"/>
      <c r="AT11150" s="1"/>
      <c r="AU11150" s="1"/>
    </row>
    <row r="11151" spans="45:47">
      <c r="AS11151" s="1"/>
      <c r="AT11151" s="1"/>
      <c r="AU11151" s="1"/>
    </row>
    <row r="11152" spans="45:47">
      <c r="AS11152" s="1"/>
      <c r="AT11152" s="1"/>
      <c r="AU11152" s="1"/>
    </row>
    <row r="11153" spans="45:47">
      <c r="AS11153" s="1"/>
      <c r="AT11153" s="1"/>
      <c r="AU11153" s="1"/>
    </row>
    <row r="11154" spans="45:47">
      <c r="AS11154" s="1"/>
      <c r="AT11154" s="1"/>
      <c r="AU11154" s="1"/>
    </row>
    <row r="11155" spans="45:47">
      <c r="AS11155" s="1"/>
      <c r="AT11155" s="1"/>
      <c r="AU11155" s="1"/>
    </row>
    <row r="11156" spans="45:47">
      <c r="AS11156" s="1"/>
      <c r="AT11156" s="1"/>
      <c r="AU11156" s="1"/>
    </row>
    <row r="11157" spans="45:47">
      <c r="AS11157" s="1"/>
      <c r="AT11157" s="1"/>
      <c r="AU11157" s="1"/>
    </row>
    <row r="11158" spans="45:47">
      <c r="AS11158" s="1"/>
      <c r="AT11158" s="1"/>
      <c r="AU11158" s="1"/>
    </row>
    <row r="11159" spans="45:47">
      <c r="AS11159" s="1"/>
      <c r="AT11159" s="1"/>
      <c r="AU11159" s="1"/>
    </row>
    <row r="11160" spans="45:47">
      <c r="AS11160" s="1"/>
      <c r="AT11160" s="1"/>
      <c r="AU11160" s="1"/>
    </row>
    <row r="11161" spans="45:47">
      <c r="AS11161" s="1"/>
      <c r="AT11161" s="1"/>
      <c r="AU11161" s="1"/>
    </row>
    <row r="11162" spans="45:47">
      <c r="AS11162" s="1"/>
      <c r="AT11162" s="1"/>
      <c r="AU11162" s="1"/>
    </row>
    <row r="11163" spans="45:47">
      <c r="AS11163" s="1"/>
      <c r="AT11163" s="1"/>
      <c r="AU11163" s="1"/>
    </row>
    <row r="11164" spans="45:47">
      <c r="AS11164" s="1"/>
      <c r="AT11164" s="1"/>
      <c r="AU11164" s="1"/>
    </row>
    <row r="11165" spans="45:47">
      <c r="AS11165" s="1"/>
      <c r="AT11165" s="1"/>
      <c r="AU11165" s="1"/>
    </row>
    <row r="11166" spans="45:47">
      <c r="AS11166" s="1"/>
      <c r="AT11166" s="1"/>
      <c r="AU11166" s="1"/>
    </row>
    <row r="11167" spans="45:47">
      <c r="AS11167" s="1"/>
      <c r="AT11167" s="1"/>
      <c r="AU11167" s="1"/>
    </row>
    <row r="11168" spans="45:47">
      <c r="AS11168" s="1"/>
      <c r="AT11168" s="1"/>
      <c r="AU11168" s="1"/>
    </row>
    <row r="11169" spans="45:47">
      <c r="AS11169" s="1"/>
      <c r="AT11169" s="1"/>
      <c r="AU11169" s="1"/>
    </row>
    <row r="11170" spans="45:47">
      <c r="AS11170" s="1"/>
      <c r="AT11170" s="1"/>
      <c r="AU11170" s="1"/>
    </row>
    <row r="11171" spans="45:47">
      <c r="AS11171" s="1"/>
      <c r="AT11171" s="1"/>
      <c r="AU11171" s="1"/>
    </row>
    <row r="11172" spans="45:47">
      <c r="AS11172" s="1"/>
      <c r="AT11172" s="1"/>
      <c r="AU11172" s="1"/>
    </row>
    <row r="11173" spans="45:47">
      <c r="AS11173" s="1"/>
      <c r="AT11173" s="1"/>
      <c r="AU11173" s="1"/>
    </row>
    <row r="11174" spans="45:47">
      <c r="AS11174" s="1"/>
      <c r="AT11174" s="1"/>
      <c r="AU11174" s="1"/>
    </row>
    <row r="11175" spans="45:47">
      <c r="AS11175" s="1"/>
      <c r="AT11175" s="1"/>
      <c r="AU11175" s="1"/>
    </row>
    <row r="11176" spans="45:47">
      <c r="AS11176" s="1"/>
      <c r="AT11176" s="1"/>
      <c r="AU11176" s="1"/>
    </row>
    <row r="11177" spans="45:47">
      <c r="AS11177" s="1"/>
      <c r="AT11177" s="1"/>
      <c r="AU11177" s="1"/>
    </row>
    <row r="11178" spans="45:47">
      <c r="AS11178" s="1"/>
      <c r="AT11178" s="1"/>
      <c r="AU11178" s="1"/>
    </row>
    <row r="11179" spans="45:47">
      <c r="AS11179" s="1"/>
      <c r="AT11179" s="1"/>
      <c r="AU11179" s="1"/>
    </row>
    <row r="11180" spans="45:47">
      <c r="AS11180" s="1"/>
      <c r="AT11180" s="1"/>
      <c r="AU11180" s="1"/>
    </row>
    <row r="11181" spans="45:47">
      <c r="AS11181" s="1"/>
      <c r="AT11181" s="1"/>
      <c r="AU11181" s="1"/>
    </row>
    <row r="11182" spans="45:47">
      <c r="AS11182" s="1"/>
      <c r="AT11182" s="1"/>
      <c r="AU11182" s="1"/>
    </row>
    <row r="11183" spans="45:47">
      <c r="AS11183" s="1"/>
      <c r="AT11183" s="1"/>
      <c r="AU11183" s="1"/>
    </row>
    <row r="11184" spans="45:47">
      <c r="AS11184" s="1"/>
      <c r="AT11184" s="1"/>
      <c r="AU11184" s="1"/>
    </row>
    <row r="11185" spans="45:47">
      <c r="AS11185" s="1"/>
      <c r="AT11185" s="1"/>
      <c r="AU11185" s="1"/>
    </row>
    <row r="11186" spans="45:47">
      <c r="AS11186" s="1"/>
      <c r="AT11186" s="1"/>
      <c r="AU11186" s="1"/>
    </row>
    <row r="11187" spans="45:47">
      <c r="AS11187" s="1"/>
      <c r="AT11187" s="1"/>
      <c r="AU11187" s="1"/>
    </row>
    <row r="11188" spans="45:47">
      <c r="AS11188" s="1"/>
      <c r="AT11188" s="1"/>
      <c r="AU11188" s="1"/>
    </row>
    <row r="11189" spans="45:47">
      <c r="AS11189" s="1"/>
      <c r="AT11189" s="1"/>
      <c r="AU11189" s="1"/>
    </row>
    <row r="11190" spans="45:47">
      <c r="AS11190" s="1"/>
      <c r="AT11190" s="1"/>
      <c r="AU11190" s="1"/>
    </row>
    <row r="11191" spans="45:47">
      <c r="AS11191" s="1"/>
      <c r="AT11191" s="1"/>
      <c r="AU11191" s="1"/>
    </row>
    <row r="11192" spans="45:47">
      <c r="AS11192" s="1"/>
      <c r="AT11192" s="1"/>
      <c r="AU11192" s="1"/>
    </row>
    <row r="11193" spans="45:47">
      <c r="AS11193" s="1"/>
      <c r="AT11193" s="1"/>
      <c r="AU11193" s="1"/>
    </row>
    <row r="11194" spans="45:47">
      <c r="AS11194" s="1"/>
      <c r="AT11194" s="1"/>
      <c r="AU11194" s="1"/>
    </row>
    <row r="11195" spans="45:47">
      <c r="AS11195" s="1"/>
      <c r="AT11195" s="1"/>
      <c r="AU11195" s="1"/>
    </row>
    <row r="11196" spans="45:47">
      <c r="AS11196" s="1"/>
      <c r="AT11196" s="1"/>
      <c r="AU11196" s="1"/>
    </row>
    <row r="11197" spans="45:47">
      <c r="AS11197" s="1"/>
      <c r="AT11197" s="1"/>
      <c r="AU11197" s="1"/>
    </row>
    <row r="11198" spans="45:47">
      <c r="AS11198" s="1"/>
      <c r="AT11198" s="1"/>
      <c r="AU11198" s="1"/>
    </row>
    <row r="11199" spans="45:47">
      <c r="AS11199" s="1"/>
      <c r="AT11199" s="1"/>
      <c r="AU11199" s="1"/>
    </row>
    <row r="11200" spans="45:47">
      <c r="AS11200" s="1"/>
      <c r="AT11200" s="1"/>
      <c r="AU11200" s="1"/>
    </row>
    <row r="11201" spans="45:47">
      <c r="AS11201" s="1"/>
      <c r="AT11201" s="1"/>
      <c r="AU11201" s="1"/>
    </row>
    <row r="11202" spans="45:47">
      <c r="AS11202" s="1"/>
      <c r="AT11202" s="1"/>
      <c r="AU11202" s="1"/>
    </row>
    <row r="11203" spans="45:47">
      <c r="AS11203" s="1"/>
      <c r="AT11203" s="1"/>
      <c r="AU11203" s="1"/>
    </row>
    <row r="11204" spans="45:47">
      <c r="AS11204" s="1"/>
      <c r="AT11204" s="1"/>
      <c r="AU11204" s="1"/>
    </row>
    <row r="11205" spans="45:47">
      <c r="AS11205" s="1"/>
      <c r="AT11205" s="1"/>
      <c r="AU11205" s="1"/>
    </row>
    <row r="11206" spans="45:47">
      <c r="AS11206" s="1"/>
      <c r="AT11206" s="1"/>
      <c r="AU11206" s="1"/>
    </row>
    <row r="11207" spans="45:47">
      <c r="AS11207" s="1"/>
      <c r="AT11207" s="1"/>
      <c r="AU11207" s="1"/>
    </row>
    <row r="11208" spans="45:47">
      <c r="AS11208" s="1"/>
      <c r="AT11208" s="1"/>
      <c r="AU11208" s="1"/>
    </row>
    <row r="11209" spans="45:47">
      <c r="AS11209" s="1"/>
      <c r="AT11209" s="1"/>
      <c r="AU11209" s="1"/>
    </row>
    <row r="11210" spans="45:47">
      <c r="AS11210" s="1"/>
      <c r="AT11210" s="1"/>
      <c r="AU11210" s="1"/>
    </row>
    <row r="11211" spans="45:47">
      <c r="AS11211" s="1"/>
      <c r="AT11211" s="1"/>
      <c r="AU11211" s="1"/>
    </row>
    <row r="11212" spans="45:47">
      <c r="AS11212" s="1"/>
      <c r="AT11212" s="1"/>
      <c r="AU11212" s="1"/>
    </row>
    <row r="11213" spans="45:47">
      <c r="AS11213" s="1"/>
      <c r="AT11213" s="1"/>
      <c r="AU11213" s="1"/>
    </row>
    <row r="11214" spans="45:47">
      <c r="AS11214" s="1"/>
      <c r="AT11214" s="1"/>
      <c r="AU11214" s="1"/>
    </row>
    <row r="11215" spans="45:47">
      <c r="AS11215" s="1"/>
      <c r="AT11215" s="1"/>
      <c r="AU11215" s="1"/>
    </row>
    <row r="11216" spans="45:47">
      <c r="AS11216" s="1"/>
      <c r="AT11216" s="1"/>
      <c r="AU11216" s="1"/>
    </row>
    <row r="11217" spans="45:47">
      <c r="AS11217" s="1"/>
      <c r="AT11217" s="1"/>
      <c r="AU11217" s="1"/>
    </row>
    <row r="11218" spans="45:47">
      <c r="AS11218" s="1"/>
      <c r="AT11218" s="1"/>
      <c r="AU11218" s="1"/>
    </row>
    <row r="11219" spans="45:47">
      <c r="AS11219" s="1"/>
      <c r="AT11219" s="1"/>
      <c r="AU11219" s="1"/>
    </row>
    <row r="11220" spans="45:47">
      <c r="AS11220" s="1"/>
      <c r="AT11220" s="1"/>
      <c r="AU11220" s="1"/>
    </row>
    <row r="11221" spans="45:47">
      <c r="AS11221" s="1"/>
      <c r="AT11221" s="1"/>
      <c r="AU11221" s="1"/>
    </row>
    <row r="11222" spans="45:47">
      <c r="AS11222" s="1"/>
      <c r="AT11222" s="1"/>
      <c r="AU11222" s="1"/>
    </row>
    <row r="11223" spans="45:47">
      <c r="AS11223" s="1"/>
      <c r="AT11223" s="1"/>
      <c r="AU11223" s="1"/>
    </row>
    <row r="11224" spans="45:47">
      <c r="AS11224" s="1"/>
      <c r="AT11224" s="1"/>
      <c r="AU11224" s="1"/>
    </row>
    <row r="11225" spans="45:47">
      <c r="AS11225" s="1"/>
      <c r="AT11225" s="1"/>
      <c r="AU11225" s="1"/>
    </row>
    <row r="11226" spans="45:47">
      <c r="AS11226" s="1"/>
      <c r="AT11226" s="1"/>
      <c r="AU11226" s="1"/>
    </row>
    <row r="11227" spans="45:47">
      <c r="AS11227" s="1"/>
      <c r="AT11227" s="1"/>
      <c r="AU11227" s="1"/>
    </row>
    <row r="11228" spans="45:47">
      <c r="AS11228" s="1"/>
      <c r="AT11228" s="1"/>
      <c r="AU11228" s="1"/>
    </row>
    <row r="11229" spans="45:47">
      <c r="AS11229" s="1"/>
      <c r="AT11229" s="1"/>
      <c r="AU11229" s="1"/>
    </row>
    <row r="11230" spans="45:47">
      <c r="AS11230" s="1"/>
      <c r="AT11230" s="1"/>
      <c r="AU11230" s="1"/>
    </row>
    <row r="11231" spans="45:47">
      <c r="AS11231" s="1"/>
      <c r="AT11231" s="1"/>
      <c r="AU11231" s="1"/>
    </row>
    <row r="11232" spans="45:47">
      <c r="AS11232" s="1"/>
      <c r="AT11232" s="1"/>
      <c r="AU11232" s="1"/>
    </row>
    <row r="11233" spans="45:47">
      <c r="AS11233" s="1"/>
      <c r="AT11233" s="1"/>
      <c r="AU11233" s="1"/>
    </row>
    <row r="11234" spans="45:47">
      <c r="AS11234" s="1"/>
      <c r="AT11234" s="1"/>
      <c r="AU11234" s="1"/>
    </row>
    <row r="11235" spans="45:47">
      <c r="AS11235" s="1"/>
      <c r="AT11235" s="1"/>
      <c r="AU11235" s="1"/>
    </row>
    <row r="11236" spans="45:47">
      <c r="AS11236" s="1"/>
      <c r="AT11236" s="1"/>
      <c r="AU11236" s="1"/>
    </row>
    <row r="11237" spans="45:47">
      <c r="AS11237" s="1"/>
      <c r="AT11237" s="1"/>
      <c r="AU11237" s="1"/>
    </row>
    <row r="11238" spans="45:47">
      <c r="AS11238" s="1"/>
      <c r="AT11238" s="1"/>
      <c r="AU11238" s="1"/>
    </row>
    <row r="11239" spans="45:47">
      <c r="AS11239" s="1"/>
      <c r="AT11239" s="1"/>
      <c r="AU11239" s="1"/>
    </row>
    <row r="11240" spans="45:47">
      <c r="AS11240" s="1"/>
      <c r="AT11240" s="1"/>
      <c r="AU11240" s="1"/>
    </row>
    <row r="11241" spans="45:47">
      <c r="AS11241" s="1"/>
      <c r="AT11241" s="1"/>
      <c r="AU11241" s="1"/>
    </row>
    <row r="11242" spans="45:47">
      <c r="AS11242" s="1"/>
      <c r="AT11242" s="1"/>
      <c r="AU11242" s="1"/>
    </row>
    <row r="11243" spans="45:47">
      <c r="AS11243" s="1"/>
      <c r="AT11243" s="1"/>
      <c r="AU11243" s="1"/>
    </row>
    <row r="11244" spans="45:47">
      <c r="AS11244" s="1"/>
      <c r="AT11244" s="1"/>
      <c r="AU11244" s="1"/>
    </row>
    <row r="11245" spans="45:47">
      <c r="AS11245" s="1"/>
      <c r="AT11245" s="1"/>
      <c r="AU11245" s="1"/>
    </row>
    <row r="11246" spans="45:47">
      <c r="AS11246" s="1"/>
      <c r="AT11246" s="1"/>
      <c r="AU11246" s="1"/>
    </row>
    <row r="11247" spans="45:47">
      <c r="AS11247" s="1"/>
      <c r="AT11247" s="1"/>
      <c r="AU11247" s="1"/>
    </row>
    <row r="11248" spans="45:47">
      <c r="AS11248" s="1"/>
      <c r="AT11248" s="1"/>
      <c r="AU11248" s="1"/>
    </row>
    <row r="11249" spans="45:47">
      <c r="AS11249" s="1"/>
      <c r="AT11249" s="1"/>
      <c r="AU11249" s="1"/>
    </row>
    <row r="11250" spans="45:47">
      <c r="AS11250" s="1"/>
      <c r="AT11250" s="1"/>
      <c r="AU11250" s="1"/>
    </row>
    <row r="11251" spans="45:47">
      <c r="AS11251" s="1"/>
      <c r="AT11251" s="1"/>
      <c r="AU11251" s="1"/>
    </row>
    <row r="11252" spans="45:47">
      <c r="AS11252" s="1"/>
      <c r="AT11252" s="1"/>
      <c r="AU11252" s="1"/>
    </row>
    <row r="11253" spans="45:47">
      <c r="AS11253" s="1"/>
      <c r="AT11253" s="1"/>
      <c r="AU11253" s="1"/>
    </row>
    <row r="11254" spans="45:47">
      <c r="AS11254" s="1"/>
      <c r="AT11254" s="1"/>
      <c r="AU11254" s="1"/>
    </row>
    <row r="11255" spans="45:47">
      <c r="AS11255" s="1"/>
      <c r="AT11255" s="1"/>
      <c r="AU11255" s="1"/>
    </row>
    <row r="11256" spans="45:47">
      <c r="AS11256" s="1"/>
      <c r="AT11256" s="1"/>
      <c r="AU11256" s="1"/>
    </row>
    <row r="11257" spans="45:47">
      <c r="AS11257" s="1"/>
      <c r="AT11257" s="1"/>
      <c r="AU11257" s="1"/>
    </row>
    <row r="11258" spans="45:47">
      <c r="AS11258" s="1"/>
      <c r="AT11258" s="1"/>
      <c r="AU11258" s="1"/>
    </row>
    <row r="11259" spans="45:47">
      <c r="AS11259" s="1"/>
      <c r="AT11259" s="1"/>
      <c r="AU11259" s="1"/>
    </row>
    <row r="11260" spans="45:47">
      <c r="AS11260" s="1"/>
      <c r="AT11260" s="1"/>
      <c r="AU11260" s="1"/>
    </row>
    <row r="11261" spans="45:47">
      <c r="AS11261" s="1"/>
      <c r="AT11261" s="1"/>
      <c r="AU11261" s="1"/>
    </row>
    <row r="11262" spans="45:47">
      <c r="AS11262" s="1"/>
      <c r="AT11262" s="1"/>
      <c r="AU11262" s="1"/>
    </row>
    <row r="11263" spans="45:47">
      <c r="AS11263" s="1"/>
      <c r="AT11263" s="1"/>
      <c r="AU11263" s="1"/>
    </row>
    <row r="11264" spans="45:47">
      <c r="AS11264" s="1"/>
      <c r="AT11264" s="1"/>
      <c r="AU11264" s="1"/>
    </row>
    <row r="11265" spans="45:47">
      <c r="AS11265" s="1"/>
      <c r="AT11265" s="1"/>
      <c r="AU11265" s="1"/>
    </row>
    <row r="11266" spans="45:47">
      <c r="AS11266" s="1"/>
      <c r="AT11266" s="1"/>
      <c r="AU11266" s="1"/>
    </row>
    <row r="11267" spans="45:47">
      <c r="AS11267" s="1"/>
      <c r="AT11267" s="1"/>
      <c r="AU11267" s="1"/>
    </row>
    <row r="11268" spans="45:47">
      <c r="AS11268" s="1"/>
      <c r="AT11268" s="1"/>
      <c r="AU11268" s="1"/>
    </row>
    <row r="11269" spans="45:47">
      <c r="AS11269" s="1"/>
      <c r="AT11269" s="1"/>
      <c r="AU11269" s="1"/>
    </row>
    <row r="11270" spans="45:47">
      <c r="AS11270" s="1"/>
      <c r="AT11270" s="1"/>
      <c r="AU11270" s="1"/>
    </row>
    <row r="11271" spans="45:47">
      <c r="AS11271" s="1"/>
      <c r="AT11271" s="1"/>
      <c r="AU11271" s="1"/>
    </row>
    <row r="11272" spans="45:47">
      <c r="AS11272" s="1"/>
      <c r="AT11272" s="1"/>
      <c r="AU11272" s="1"/>
    </row>
    <row r="11273" spans="45:47">
      <c r="AS11273" s="1"/>
      <c r="AT11273" s="1"/>
      <c r="AU11273" s="1"/>
    </row>
    <row r="11274" spans="45:47">
      <c r="AS11274" s="1"/>
      <c r="AT11274" s="1"/>
      <c r="AU11274" s="1"/>
    </row>
    <row r="11275" spans="45:47">
      <c r="AS11275" s="1"/>
      <c r="AT11275" s="1"/>
      <c r="AU11275" s="1"/>
    </row>
    <row r="11276" spans="45:47">
      <c r="AS11276" s="1"/>
      <c r="AT11276" s="1"/>
      <c r="AU11276" s="1"/>
    </row>
    <row r="11277" spans="45:47">
      <c r="AS11277" s="1"/>
      <c r="AT11277" s="1"/>
      <c r="AU11277" s="1"/>
    </row>
    <row r="11278" spans="45:47">
      <c r="AS11278" s="1"/>
      <c r="AT11278" s="1"/>
      <c r="AU11278" s="1"/>
    </row>
    <row r="11279" spans="45:47">
      <c r="AS11279" s="1"/>
      <c r="AT11279" s="1"/>
      <c r="AU11279" s="1"/>
    </row>
    <row r="11280" spans="45:47">
      <c r="AS11280" s="1"/>
      <c r="AT11280" s="1"/>
      <c r="AU11280" s="1"/>
    </row>
    <row r="11281" spans="45:47">
      <c r="AS11281" s="1"/>
      <c r="AT11281" s="1"/>
      <c r="AU11281" s="1"/>
    </row>
    <row r="11282" spans="45:47">
      <c r="AS11282" s="1"/>
      <c r="AT11282" s="1"/>
      <c r="AU11282" s="1"/>
    </row>
    <row r="11283" spans="45:47">
      <c r="AS11283" s="1"/>
      <c r="AT11283" s="1"/>
      <c r="AU11283" s="1"/>
    </row>
    <row r="11284" spans="45:47">
      <c r="AS11284" s="1"/>
      <c r="AT11284" s="1"/>
      <c r="AU11284" s="1"/>
    </row>
    <row r="11285" spans="45:47">
      <c r="AS11285" s="1"/>
      <c r="AT11285" s="1"/>
      <c r="AU11285" s="1"/>
    </row>
    <row r="11286" spans="45:47">
      <c r="AS11286" s="1"/>
      <c r="AT11286" s="1"/>
      <c r="AU11286" s="1"/>
    </row>
    <row r="11287" spans="45:47">
      <c r="AS11287" s="1"/>
      <c r="AT11287" s="1"/>
      <c r="AU11287" s="1"/>
    </row>
    <row r="11288" spans="45:47">
      <c r="AS11288" s="1"/>
      <c r="AT11288" s="1"/>
      <c r="AU11288" s="1"/>
    </row>
    <row r="11289" spans="45:47">
      <c r="AS11289" s="1"/>
      <c r="AT11289" s="1"/>
      <c r="AU11289" s="1"/>
    </row>
    <row r="11290" spans="45:47">
      <c r="AS11290" s="1"/>
      <c r="AT11290" s="1"/>
      <c r="AU11290" s="1"/>
    </row>
    <row r="11291" spans="45:47">
      <c r="AS11291" s="1"/>
      <c r="AT11291" s="1"/>
      <c r="AU11291" s="1"/>
    </row>
    <row r="11292" spans="45:47">
      <c r="AS11292" s="1"/>
      <c r="AT11292" s="1"/>
      <c r="AU11292" s="1"/>
    </row>
    <row r="11293" spans="45:47">
      <c r="AS11293" s="1"/>
      <c r="AT11293" s="1"/>
      <c r="AU11293" s="1"/>
    </row>
    <row r="11294" spans="45:47">
      <c r="AS11294" s="1"/>
      <c r="AT11294" s="1"/>
      <c r="AU11294" s="1"/>
    </row>
    <row r="11295" spans="45:47">
      <c r="AS11295" s="1"/>
      <c r="AT11295" s="1"/>
      <c r="AU11295" s="1"/>
    </row>
    <row r="11296" spans="45:47">
      <c r="AS11296" s="1"/>
      <c r="AT11296" s="1"/>
      <c r="AU11296" s="1"/>
    </row>
    <row r="11297" spans="45:47">
      <c r="AS11297" s="1"/>
      <c r="AT11297" s="1"/>
      <c r="AU11297" s="1"/>
    </row>
    <row r="11298" spans="45:47">
      <c r="AS11298" s="1"/>
      <c r="AT11298" s="1"/>
      <c r="AU11298" s="1"/>
    </row>
    <row r="11299" spans="45:47">
      <c r="AS11299" s="1"/>
      <c r="AT11299" s="1"/>
      <c r="AU11299" s="1"/>
    </row>
    <row r="11300" spans="45:47">
      <c r="AS11300" s="1"/>
      <c r="AT11300" s="1"/>
      <c r="AU11300" s="1"/>
    </row>
    <row r="11301" spans="45:47">
      <c r="AS11301" s="1"/>
      <c r="AT11301" s="1"/>
      <c r="AU11301" s="1"/>
    </row>
    <row r="11302" spans="45:47">
      <c r="AS11302" s="1"/>
      <c r="AT11302" s="1"/>
      <c r="AU11302" s="1"/>
    </row>
    <row r="11303" spans="45:47">
      <c r="AS11303" s="1"/>
      <c r="AT11303" s="1"/>
      <c r="AU11303" s="1"/>
    </row>
    <row r="11304" spans="45:47">
      <c r="AS11304" s="1"/>
      <c r="AT11304" s="1"/>
      <c r="AU11304" s="1"/>
    </row>
    <row r="11305" spans="45:47">
      <c r="AS11305" s="1"/>
      <c r="AT11305" s="1"/>
      <c r="AU11305" s="1"/>
    </row>
    <row r="11306" spans="45:47">
      <c r="AS11306" s="1"/>
      <c r="AT11306" s="1"/>
      <c r="AU11306" s="1"/>
    </row>
    <row r="11307" spans="45:47">
      <c r="AS11307" s="1"/>
      <c r="AT11307" s="1"/>
      <c r="AU11307" s="1"/>
    </row>
    <row r="11308" spans="45:47">
      <c r="AS11308" s="1"/>
      <c r="AT11308" s="1"/>
      <c r="AU11308" s="1"/>
    </row>
    <row r="11309" spans="45:47">
      <c r="AS11309" s="1"/>
      <c r="AT11309" s="1"/>
      <c r="AU11309" s="1"/>
    </row>
    <row r="11310" spans="45:47">
      <c r="AS11310" s="1"/>
      <c r="AT11310" s="1"/>
      <c r="AU11310" s="1"/>
    </row>
    <row r="11311" spans="45:47">
      <c r="AS11311" s="1"/>
      <c r="AT11311" s="1"/>
      <c r="AU11311" s="1"/>
    </row>
    <row r="11312" spans="45:47">
      <c r="AS11312" s="1"/>
      <c r="AT11312" s="1"/>
      <c r="AU11312" s="1"/>
    </row>
    <row r="11313" spans="45:47">
      <c r="AS11313" s="1"/>
      <c r="AT11313" s="1"/>
      <c r="AU11313" s="1"/>
    </row>
    <row r="11314" spans="45:47">
      <c r="AS11314" s="1"/>
      <c r="AT11314" s="1"/>
      <c r="AU11314" s="1"/>
    </row>
    <row r="11315" spans="45:47">
      <c r="AS11315" s="1"/>
      <c r="AT11315" s="1"/>
      <c r="AU11315" s="1"/>
    </row>
    <row r="11316" spans="45:47">
      <c r="AS11316" s="1"/>
      <c r="AT11316" s="1"/>
      <c r="AU11316" s="1"/>
    </row>
    <row r="11317" spans="45:47">
      <c r="AS11317" s="1"/>
      <c r="AT11317" s="1"/>
      <c r="AU11317" s="1"/>
    </row>
    <row r="11318" spans="45:47">
      <c r="AS11318" s="1"/>
      <c r="AT11318" s="1"/>
      <c r="AU11318" s="1"/>
    </row>
    <row r="11319" spans="45:47">
      <c r="AS11319" s="1"/>
      <c r="AT11319" s="1"/>
      <c r="AU11319" s="1"/>
    </row>
    <row r="11320" spans="45:47">
      <c r="AS11320" s="1"/>
      <c r="AT11320" s="1"/>
      <c r="AU11320" s="1"/>
    </row>
    <row r="11321" spans="45:47">
      <c r="AS11321" s="1"/>
      <c r="AT11321" s="1"/>
      <c r="AU11321" s="1"/>
    </row>
    <row r="11322" spans="45:47">
      <c r="AS11322" s="1"/>
      <c r="AT11322" s="1"/>
      <c r="AU11322" s="1"/>
    </row>
    <row r="11323" spans="45:47">
      <c r="AS11323" s="1"/>
      <c r="AT11323" s="1"/>
      <c r="AU11323" s="1"/>
    </row>
    <row r="11324" spans="45:47">
      <c r="AS11324" s="1"/>
      <c r="AT11324" s="1"/>
      <c r="AU11324" s="1"/>
    </row>
    <row r="11325" spans="45:47">
      <c r="AS11325" s="1"/>
      <c r="AT11325" s="1"/>
      <c r="AU11325" s="1"/>
    </row>
    <row r="11326" spans="45:47">
      <c r="AS11326" s="1"/>
      <c r="AT11326" s="1"/>
      <c r="AU11326" s="1"/>
    </row>
    <row r="11327" spans="45:47">
      <c r="AS11327" s="1"/>
      <c r="AT11327" s="1"/>
      <c r="AU11327" s="1"/>
    </row>
    <row r="11328" spans="45:47">
      <c r="AS11328" s="1"/>
      <c r="AT11328" s="1"/>
      <c r="AU11328" s="1"/>
    </row>
    <row r="11329" spans="45:47">
      <c r="AS11329" s="1"/>
      <c r="AT11329" s="1"/>
      <c r="AU11329" s="1"/>
    </row>
    <row r="11330" spans="45:47">
      <c r="AS11330" s="1"/>
      <c r="AT11330" s="1"/>
      <c r="AU11330" s="1"/>
    </row>
    <row r="11331" spans="45:47">
      <c r="AS11331" s="1"/>
      <c r="AT11331" s="1"/>
      <c r="AU11331" s="1"/>
    </row>
    <row r="11332" spans="45:47">
      <c r="AS11332" s="1"/>
      <c r="AT11332" s="1"/>
      <c r="AU11332" s="1"/>
    </row>
    <row r="11333" spans="45:47">
      <c r="AS11333" s="1"/>
      <c r="AT11333" s="1"/>
      <c r="AU11333" s="1"/>
    </row>
    <row r="11334" spans="45:47">
      <c r="AS11334" s="1"/>
      <c r="AT11334" s="1"/>
      <c r="AU11334" s="1"/>
    </row>
    <row r="11335" spans="45:47">
      <c r="AS11335" s="1"/>
      <c r="AT11335" s="1"/>
      <c r="AU11335" s="1"/>
    </row>
    <row r="11336" spans="45:47">
      <c r="AS11336" s="1"/>
      <c r="AT11336" s="1"/>
      <c r="AU11336" s="1"/>
    </row>
    <row r="11337" spans="45:47">
      <c r="AS11337" s="1"/>
      <c r="AT11337" s="1"/>
      <c r="AU11337" s="1"/>
    </row>
    <row r="11338" spans="45:47">
      <c r="AS11338" s="1"/>
      <c r="AT11338" s="1"/>
      <c r="AU11338" s="1"/>
    </row>
    <row r="11339" spans="45:47">
      <c r="AS11339" s="1"/>
      <c r="AT11339" s="1"/>
      <c r="AU11339" s="1"/>
    </row>
    <row r="11340" spans="45:47">
      <c r="AS11340" s="1"/>
      <c r="AT11340" s="1"/>
      <c r="AU11340" s="1"/>
    </row>
    <row r="11341" spans="45:47">
      <c r="AS11341" s="1"/>
      <c r="AT11341" s="1"/>
      <c r="AU11341" s="1"/>
    </row>
    <row r="11342" spans="45:47">
      <c r="AS11342" s="1"/>
      <c r="AT11342" s="1"/>
      <c r="AU11342" s="1"/>
    </row>
    <row r="11343" spans="45:47">
      <c r="AS11343" s="1"/>
      <c r="AT11343" s="1"/>
      <c r="AU11343" s="1"/>
    </row>
    <row r="11344" spans="45:47">
      <c r="AS11344" s="1"/>
      <c r="AT11344" s="1"/>
      <c r="AU11344" s="1"/>
    </row>
    <row r="11345" spans="45:47">
      <c r="AS11345" s="1"/>
      <c r="AT11345" s="1"/>
      <c r="AU11345" s="1"/>
    </row>
    <row r="11346" spans="45:47">
      <c r="AS11346" s="1"/>
      <c r="AT11346" s="1"/>
      <c r="AU11346" s="1"/>
    </row>
    <row r="11347" spans="45:47">
      <c r="AS11347" s="1"/>
      <c r="AT11347" s="1"/>
      <c r="AU11347" s="1"/>
    </row>
    <row r="11348" spans="45:47">
      <c r="AS11348" s="1"/>
      <c r="AT11348" s="1"/>
      <c r="AU11348" s="1"/>
    </row>
    <row r="11349" spans="45:47">
      <c r="AS11349" s="1"/>
      <c r="AT11349" s="1"/>
      <c r="AU11349" s="1"/>
    </row>
    <row r="11350" spans="45:47">
      <c r="AS11350" s="1"/>
      <c r="AT11350" s="1"/>
      <c r="AU11350" s="1"/>
    </row>
    <row r="11351" spans="45:47">
      <c r="AS11351" s="1"/>
      <c r="AT11351" s="1"/>
      <c r="AU11351" s="1"/>
    </row>
    <row r="11352" spans="45:47">
      <c r="AS11352" s="1"/>
      <c r="AT11352" s="1"/>
      <c r="AU11352" s="1"/>
    </row>
    <row r="11353" spans="45:47">
      <c r="AS11353" s="1"/>
      <c r="AT11353" s="1"/>
      <c r="AU11353" s="1"/>
    </row>
    <row r="11354" spans="45:47">
      <c r="AS11354" s="1"/>
      <c r="AT11354" s="1"/>
      <c r="AU11354" s="1"/>
    </row>
    <row r="11355" spans="45:47">
      <c r="AS11355" s="1"/>
      <c r="AT11355" s="1"/>
      <c r="AU11355" s="1"/>
    </row>
    <row r="11356" spans="45:47">
      <c r="AS11356" s="1"/>
      <c r="AT11356" s="1"/>
      <c r="AU11356" s="1"/>
    </row>
    <row r="11357" spans="45:47">
      <c r="AS11357" s="1"/>
      <c r="AT11357" s="1"/>
      <c r="AU11357" s="1"/>
    </row>
    <row r="11358" spans="45:47">
      <c r="AS11358" s="1"/>
      <c r="AT11358" s="1"/>
      <c r="AU11358" s="1"/>
    </row>
    <row r="11359" spans="45:47">
      <c r="AS11359" s="1"/>
      <c r="AT11359" s="1"/>
      <c r="AU11359" s="1"/>
    </row>
    <row r="11360" spans="45:47">
      <c r="AS11360" s="1"/>
      <c r="AT11360" s="1"/>
      <c r="AU11360" s="1"/>
    </row>
    <row r="11361" spans="45:47">
      <c r="AS11361" s="1"/>
      <c r="AT11361" s="1"/>
      <c r="AU11361" s="1"/>
    </row>
    <row r="11362" spans="45:47">
      <c r="AS11362" s="1"/>
      <c r="AT11362" s="1"/>
      <c r="AU11362" s="1"/>
    </row>
    <row r="11363" spans="45:47">
      <c r="AS11363" s="1"/>
      <c r="AT11363" s="1"/>
      <c r="AU11363" s="1"/>
    </row>
    <row r="11364" spans="45:47">
      <c r="AS11364" s="1"/>
      <c r="AT11364" s="1"/>
      <c r="AU11364" s="1"/>
    </row>
    <row r="11365" spans="45:47">
      <c r="AS11365" s="1"/>
      <c r="AT11365" s="1"/>
      <c r="AU11365" s="1"/>
    </row>
    <row r="11366" spans="45:47">
      <c r="AS11366" s="1"/>
      <c r="AT11366" s="1"/>
      <c r="AU11366" s="1"/>
    </row>
    <row r="11367" spans="45:47">
      <c r="AS11367" s="1"/>
      <c r="AT11367" s="1"/>
      <c r="AU11367" s="1"/>
    </row>
    <row r="11368" spans="45:47">
      <c r="AS11368" s="1"/>
      <c r="AT11368" s="1"/>
      <c r="AU11368" s="1"/>
    </row>
    <row r="11369" spans="45:47">
      <c r="AS11369" s="1"/>
      <c r="AT11369" s="1"/>
      <c r="AU11369" s="1"/>
    </row>
    <row r="11370" spans="45:47">
      <c r="AS11370" s="1"/>
      <c r="AT11370" s="1"/>
      <c r="AU11370" s="1"/>
    </row>
    <row r="11371" spans="45:47">
      <c r="AS11371" s="1"/>
      <c r="AT11371" s="1"/>
      <c r="AU11371" s="1"/>
    </row>
    <row r="11372" spans="45:47">
      <c r="AS11372" s="1"/>
      <c r="AT11372" s="1"/>
      <c r="AU11372" s="1"/>
    </row>
    <row r="11373" spans="45:47">
      <c r="AS11373" s="1"/>
      <c r="AT11373" s="1"/>
      <c r="AU11373" s="1"/>
    </row>
    <row r="11374" spans="45:47">
      <c r="AS11374" s="1"/>
      <c r="AT11374" s="1"/>
      <c r="AU11374" s="1"/>
    </row>
    <row r="11375" spans="45:47">
      <c r="AS11375" s="1"/>
      <c r="AT11375" s="1"/>
      <c r="AU11375" s="1"/>
    </row>
    <row r="11376" spans="45:47">
      <c r="AS11376" s="1"/>
      <c r="AT11376" s="1"/>
      <c r="AU11376" s="1"/>
    </row>
    <row r="11377" spans="45:47">
      <c r="AS11377" s="1"/>
      <c r="AT11377" s="1"/>
      <c r="AU11377" s="1"/>
    </row>
    <row r="11378" spans="45:47">
      <c r="AS11378" s="1"/>
      <c r="AT11378" s="1"/>
      <c r="AU11378" s="1"/>
    </row>
    <row r="11379" spans="45:47">
      <c r="AS11379" s="1"/>
      <c r="AT11379" s="1"/>
      <c r="AU11379" s="1"/>
    </row>
    <row r="11380" spans="45:47">
      <c r="AS11380" s="1"/>
      <c r="AT11380" s="1"/>
      <c r="AU11380" s="1"/>
    </row>
    <row r="11381" spans="45:47">
      <c r="AS11381" s="1"/>
      <c r="AT11381" s="1"/>
      <c r="AU11381" s="1"/>
    </row>
    <row r="11382" spans="45:47">
      <c r="AS11382" s="1"/>
      <c r="AT11382" s="1"/>
      <c r="AU11382" s="1"/>
    </row>
    <row r="11383" spans="45:47">
      <c r="AS11383" s="1"/>
      <c r="AT11383" s="1"/>
      <c r="AU11383" s="1"/>
    </row>
    <row r="11384" spans="45:47">
      <c r="AS11384" s="1"/>
      <c r="AT11384" s="1"/>
      <c r="AU11384" s="1"/>
    </row>
    <row r="11385" spans="45:47">
      <c r="AS11385" s="1"/>
      <c r="AT11385" s="1"/>
      <c r="AU11385" s="1"/>
    </row>
    <row r="11386" spans="45:47">
      <c r="AS11386" s="1"/>
      <c r="AT11386" s="1"/>
      <c r="AU11386" s="1"/>
    </row>
    <row r="11387" spans="45:47">
      <c r="AS11387" s="1"/>
      <c r="AT11387" s="1"/>
      <c r="AU11387" s="1"/>
    </row>
    <row r="11388" spans="45:47">
      <c r="AS11388" s="1"/>
      <c r="AT11388" s="1"/>
      <c r="AU11388" s="1"/>
    </row>
    <row r="11389" spans="45:47">
      <c r="AS11389" s="1"/>
      <c r="AT11389" s="1"/>
      <c r="AU11389" s="1"/>
    </row>
    <row r="11390" spans="45:47">
      <c r="AS11390" s="1"/>
      <c r="AT11390" s="1"/>
      <c r="AU11390" s="1"/>
    </row>
    <row r="11391" spans="45:47">
      <c r="AS11391" s="1"/>
      <c r="AT11391" s="1"/>
      <c r="AU11391" s="1"/>
    </row>
    <row r="11392" spans="45:47">
      <c r="AS11392" s="1"/>
      <c r="AT11392" s="1"/>
      <c r="AU11392" s="1"/>
    </row>
    <row r="11393" spans="45:47">
      <c r="AS11393" s="1"/>
      <c r="AT11393" s="1"/>
      <c r="AU11393" s="1"/>
    </row>
    <row r="11394" spans="45:47">
      <c r="AS11394" s="1"/>
      <c r="AT11394" s="1"/>
      <c r="AU11394" s="1"/>
    </row>
    <row r="11395" spans="45:47">
      <c r="AS11395" s="1"/>
      <c r="AT11395" s="1"/>
      <c r="AU11395" s="1"/>
    </row>
    <row r="11396" spans="45:47">
      <c r="AS11396" s="1"/>
      <c r="AT11396" s="1"/>
      <c r="AU11396" s="1"/>
    </row>
    <row r="11397" spans="45:47">
      <c r="AS11397" s="1"/>
      <c r="AT11397" s="1"/>
      <c r="AU11397" s="1"/>
    </row>
    <row r="11398" spans="45:47">
      <c r="AS11398" s="1"/>
      <c r="AT11398" s="1"/>
      <c r="AU11398" s="1"/>
    </row>
    <row r="11399" spans="45:47">
      <c r="AS11399" s="1"/>
      <c r="AT11399" s="1"/>
      <c r="AU11399" s="1"/>
    </row>
    <row r="11400" spans="45:47">
      <c r="AS11400" s="1"/>
      <c r="AT11400" s="1"/>
      <c r="AU11400" s="1"/>
    </row>
    <row r="11401" spans="45:47">
      <c r="AS11401" s="1"/>
      <c r="AT11401" s="1"/>
      <c r="AU11401" s="1"/>
    </row>
    <row r="11402" spans="45:47">
      <c r="AS11402" s="1"/>
      <c r="AT11402" s="1"/>
      <c r="AU11402" s="1"/>
    </row>
    <row r="11403" spans="45:47">
      <c r="AS11403" s="1"/>
      <c r="AT11403" s="1"/>
      <c r="AU11403" s="1"/>
    </row>
    <row r="11404" spans="45:47">
      <c r="AS11404" s="1"/>
      <c r="AT11404" s="1"/>
      <c r="AU11404" s="1"/>
    </row>
    <row r="11405" spans="45:47">
      <c r="AS11405" s="1"/>
      <c r="AT11405" s="1"/>
      <c r="AU11405" s="1"/>
    </row>
    <row r="11406" spans="45:47">
      <c r="AS11406" s="1"/>
      <c r="AT11406" s="1"/>
      <c r="AU11406" s="1"/>
    </row>
    <row r="11407" spans="45:47">
      <c r="AS11407" s="1"/>
      <c r="AT11407" s="1"/>
      <c r="AU11407" s="1"/>
    </row>
    <row r="11408" spans="45:47">
      <c r="AS11408" s="1"/>
      <c r="AT11408" s="1"/>
      <c r="AU11408" s="1"/>
    </row>
    <row r="11409" spans="45:47">
      <c r="AS11409" s="1"/>
      <c r="AT11409" s="1"/>
      <c r="AU11409" s="1"/>
    </row>
    <row r="11410" spans="45:47">
      <c r="AS11410" s="1"/>
      <c r="AT11410" s="1"/>
      <c r="AU11410" s="1"/>
    </row>
    <row r="11411" spans="45:47">
      <c r="AS11411" s="1"/>
      <c r="AT11411" s="1"/>
      <c r="AU11411" s="1"/>
    </row>
    <row r="11412" spans="45:47">
      <c r="AS11412" s="1"/>
      <c r="AT11412" s="1"/>
      <c r="AU11412" s="1"/>
    </row>
    <row r="11413" spans="45:47">
      <c r="AS11413" s="1"/>
      <c r="AT11413" s="1"/>
      <c r="AU11413" s="1"/>
    </row>
    <row r="11414" spans="45:47">
      <c r="AS11414" s="1"/>
      <c r="AT11414" s="1"/>
      <c r="AU11414" s="1"/>
    </row>
    <row r="11415" spans="45:47">
      <c r="AS11415" s="1"/>
      <c r="AT11415" s="1"/>
      <c r="AU11415" s="1"/>
    </row>
    <row r="11416" spans="45:47">
      <c r="AS11416" s="1"/>
      <c r="AT11416" s="1"/>
      <c r="AU11416" s="1"/>
    </row>
    <row r="11417" spans="45:47">
      <c r="AS11417" s="1"/>
      <c r="AT11417" s="1"/>
      <c r="AU11417" s="1"/>
    </row>
    <row r="11418" spans="45:47">
      <c r="AS11418" s="1"/>
      <c r="AT11418" s="1"/>
      <c r="AU11418" s="1"/>
    </row>
    <row r="11419" spans="45:47">
      <c r="AS11419" s="1"/>
      <c r="AT11419" s="1"/>
      <c r="AU11419" s="1"/>
    </row>
    <row r="11420" spans="45:47">
      <c r="AS11420" s="1"/>
      <c r="AT11420" s="1"/>
      <c r="AU11420" s="1"/>
    </row>
    <row r="11421" spans="45:47">
      <c r="AS11421" s="1"/>
      <c r="AT11421" s="1"/>
      <c r="AU11421" s="1"/>
    </row>
    <row r="11422" spans="45:47">
      <c r="AS11422" s="1"/>
      <c r="AT11422" s="1"/>
      <c r="AU11422" s="1"/>
    </row>
    <row r="11423" spans="45:47">
      <c r="AS11423" s="1"/>
      <c r="AT11423" s="1"/>
      <c r="AU11423" s="1"/>
    </row>
    <row r="11424" spans="45:47">
      <c r="AS11424" s="1"/>
      <c r="AT11424" s="1"/>
      <c r="AU11424" s="1"/>
    </row>
    <row r="11425" spans="45:47">
      <c r="AS11425" s="1"/>
      <c r="AT11425" s="1"/>
      <c r="AU11425" s="1"/>
    </row>
    <row r="11426" spans="45:47">
      <c r="AS11426" s="1"/>
      <c r="AT11426" s="1"/>
      <c r="AU11426" s="1"/>
    </row>
    <row r="11427" spans="45:47">
      <c r="AS11427" s="1"/>
      <c r="AT11427" s="1"/>
      <c r="AU11427" s="1"/>
    </row>
    <row r="11428" spans="45:47">
      <c r="AS11428" s="1"/>
      <c r="AT11428" s="1"/>
      <c r="AU11428" s="1"/>
    </row>
    <row r="11429" spans="45:47">
      <c r="AS11429" s="1"/>
      <c r="AT11429" s="1"/>
      <c r="AU11429" s="1"/>
    </row>
    <row r="11430" spans="45:47">
      <c r="AS11430" s="1"/>
      <c r="AT11430" s="1"/>
      <c r="AU11430" s="1"/>
    </row>
    <row r="11431" spans="45:47">
      <c r="AS11431" s="1"/>
      <c r="AT11431" s="1"/>
      <c r="AU11431" s="1"/>
    </row>
    <row r="11432" spans="45:47">
      <c r="AS11432" s="1"/>
      <c r="AT11432" s="1"/>
      <c r="AU11432" s="1"/>
    </row>
    <row r="11433" spans="45:47">
      <c r="AS11433" s="1"/>
      <c r="AT11433" s="1"/>
      <c r="AU11433" s="1"/>
    </row>
    <row r="11434" spans="45:47">
      <c r="AS11434" s="1"/>
      <c r="AT11434" s="1"/>
      <c r="AU11434" s="1"/>
    </row>
    <row r="11435" spans="45:47">
      <c r="AS11435" s="1"/>
      <c r="AT11435" s="1"/>
      <c r="AU11435" s="1"/>
    </row>
    <row r="11436" spans="45:47">
      <c r="AS11436" s="1"/>
      <c r="AT11436" s="1"/>
      <c r="AU11436" s="1"/>
    </row>
    <row r="11437" spans="45:47">
      <c r="AS11437" s="1"/>
      <c r="AT11437" s="1"/>
      <c r="AU11437" s="1"/>
    </row>
    <row r="11438" spans="45:47">
      <c r="AS11438" s="1"/>
      <c r="AT11438" s="1"/>
      <c r="AU11438" s="1"/>
    </row>
    <row r="11439" spans="45:47">
      <c r="AS11439" s="1"/>
      <c r="AT11439" s="1"/>
      <c r="AU11439" s="1"/>
    </row>
    <row r="11440" spans="45:47">
      <c r="AS11440" s="1"/>
      <c r="AT11440" s="1"/>
      <c r="AU11440" s="1"/>
    </row>
    <row r="11441" spans="45:47">
      <c r="AS11441" s="1"/>
      <c r="AT11441" s="1"/>
      <c r="AU11441" s="1"/>
    </row>
    <row r="11442" spans="45:47">
      <c r="AS11442" s="1"/>
      <c r="AT11442" s="1"/>
      <c r="AU11442" s="1"/>
    </row>
    <row r="11443" spans="45:47">
      <c r="AS11443" s="1"/>
      <c r="AT11443" s="1"/>
      <c r="AU11443" s="1"/>
    </row>
    <row r="11444" spans="45:47">
      <c r="AS11444" s="1"/>
      <c r="AT11444" s="1"/>
      <c r="AU11444" s="1"/>
    </row>
    <row r="11445" spans="45:47">
      <c r="AS11445" s="1"/>
      <c r="AT11445" s="1"/>
      <c r="AU11445" s="1"/>
    </row>
    <row r="11446" spans="45:47">
      <c r="AS11446" s="1"/>
      <c r="AT11446" s="1"/>
      <c r="AU11446" s="1"/>
    </row>
    <row r="11447" spans="45:47">
      <c r="AS11447" s="1"/>
      <c r="AT11447" s="1"/>
      <c r="AU11447" s="1"/>
    </row>
    <row r="11448" spans="45:47">
      <c r="AS11448" s="1"/>
      <c r="AT11448" s="1"/>
      <c r="AU11448" s="1"/>
    </row>
    <row r="11449" spans="45:47">
      <c r="AS11449" s="1"/>
      <c r="AT11449" s="1"/>
      <c r="AU11449" s="1"/>
    </row>
    <row r="11450" spans="45:47">
      <c r="AS11450" s="1"/>
      <c r="AT11450" s="1"/>
      <c r="AU11450" s="1"/>
    </row>
    <row r="11451" spans="45:47">
      <c r="AS11451" s="1"/>
      <c r="AT11451" s="1"/>
      <c r="AU11451" s="1"/>
    </row>
    <row r="11452" spans="45:47">
      <c r="AS11452" s="1"/>
      <c r="AT11452" s="1"/>
      <c r="AU11452" s="1"/>
    </row>
    <row r="11453" spans="45:47">
      <c r="AS11453" s="1"/>
      <c r="AT11453" s="1"/>
      <c r="AU11453" s="1"/>
    </row>
    <row r="11454" spans="45:47">
      <c r="AS11454" s="1"/>
      <c r="AT11454" s="1"/>
      <c r="AU11454" s="1"/>
    </row>
    <row r="11455" spans="45:47">
      <c r="AS11455" s="1"/>
      <c r="AT11455" s="1"/>
      <c r="AU11455" s="1"/>
    </row>
    <row r="11456" spans="45:47">
      <c r="AS11456" s="1"/>
      <c r="AT11456" s="1"/>
      <c r="AU11456" s="1"/>
    </row>
    <row r="11457" spans="45:47">
      <c r="AS11457" s="1"/>
      <c r="AT11457" s="1"/>
      <c r="AU11457" s="1"/>
    </row>
    <row r="11458" spans="45:47">
      <c r="AS11458" s="1"/>
      <c r="AT11458" s="1"/>
      <c r="AU11458" s="1"/>
    </row>
    <row r="11459" spans="45:47">
      <c r="AS11459" s="1"/>
      <c r="AT11459" s="1"/>
      <c r="AU11459" s="1"/>
    </row>
    <row r="11460" spans="45:47">
      <c r="AS11460" s="1"/>
      <c r="AT11460" s="1"/>
      <c r="AU11460" s="1"/>
    </row>
    <row r="11461" spans="45:47">
      <c r="AS11461" s="1"/>
      <c r="AT11461" s="1"/>
      <c r="AU11461" s="1"/>
    </row>
    <row r="11462" spans="45:47">
      <c r="AS11462" s="1"/>
      <c r="AT11462" s="1"/>
      <c r="AU11462" s="1"/>
    </row>
    <row r="11463" spans="45:47">
      <c r="AS11463" s="1"/>
      <c r="AT11463" s="1"/>
      <c r="AU11463" s="1"/>
    </row>
    <row r="11464" spans="45:47">
      <c r="AS11464" s="1"/>
      <c r="AT11464" s="1"/>
      <c r="AU11464" s="1"/>
    </row>
    <row r="11465" spans="45:47">
      <c r="AS11465" s="1"/>
      <c r="AT11465" s="1"/>
      <c r="AU11465" s="1"/>
    </row>
    <row r="11466" spans="45:47">
      <c r="AS11466" s="1"/>
      <c r="AT11466" s="1"/>
      <c r="AU11466" s="1"/>
    </row>
    <row r="11467" spans="45:47">
      <c r="AS11467" s="1"/>
      <c r="AT11467" s="1"/>
      <c r="AU11467" s="1"/>
    </row>
    <row r="11468" spans="45:47">
      <c r="AS11468" s="1"/>
      <c r="AT11468" s="1"/>
      <c r="AU11468" s="1"/>
    </row>
    <row r="11469" spans="45:47">
      <c r="AS11469" s="1"/>
      <c r="AT11469" s="1"/>
      <c r="AU11469" s="1"/>
    </row>
    <row r="11470" spans="45:47">
      <c r="AS11470" s="1"/>
      <c r="AT11470" s="1"/>
      <c r="AU11470" s="1"/>
    </row>
    <row r="11471" spans="45:47">
      <c r="AS11471" s="1"/>
      <c r="AT11471" s="1"/>
      <c r="AU11471" s="1"/>
    </row>
    <row r="11472" spans="45:47">
      <c r="AS11472" s="1"/>
      <c r="AT11472" s="1"/>
      <c r="AU11472" s="1"/>
    </row>
    <row r="11473" spans="45:47">
      <c r="AS11473" s="1"/>
      <c r="AT11473" s="1"/>
      <c r="AU11473" s="1"/>
    </row>
    <row r="11474" spans="45:47">
      <c r="AS11474" s="1"/>
      <c r="AT11474" s="1"/>
      <c r="AU11474" s="1"/>
    </row>
    <row r="11475" spans="45:47">
      <c r="AS11475" s="1"/>
      <c r="AT11475" s="1"/>
      <c r="AU11475" s="1"/>
    </row>
    <row r="11476" spans="45:47">
      <c r="AS11476" s="1"/>
      <c r="AT11476" s="1"/>
      <c r="AU11476" s="1"/>
    </row>
    <row r="11477" spans="45:47">
      <c r="AS11477" s="1"/>
      <c r="AT11477" s="1"/>
      <c r="AU11477" s="1"/>
    </row>
    <row r="11478" spans="45:47">
      <c r="AS11478" s="1"/>
      <c r="AT11478" s="1"/>
      <c r="AU11478" s="1"/>
    </row>
    <row r="11479" spans="45:47">
      <c r="AS11479" s="1"/>
      <c r="AT11479" s="1"/>
      <c r="AU11479" s="1"/>
    </row>
    <row r="11480" spans="45:47">
      <c r="AS11480" s="1"/>
      <c r="AT11480" s="1"/>
      <c r="AU11480" s="1"/>
    </row>
    <row r="11481" spans="45:47">
      <c r="AS11481" s="1"/>
      <c r="AT11481" s="1"/>
      <c r="AU11481" s="1"/>
    </row>
    <row r="11482" spans="45:47">
      <c r="AS11482" s="1"/>
      <c r="AT11482" s="1"/>
      <c r="AU11482" s="1"/>
    </row>
    <row r="11483" spans="45:47">
      <c r="AS11483" s="1"/>
      <c r="AT11483" s="1"/>
      <c r="AU11483" s="1"/>
    </row>
    <row r="11484" spans="45:47">
      <c r="AS11484" s="1"/>
      <c r="AT11484" s="1"/>
      <c r="AU11484" s="1"/>
    </row>
    <row r="11485" spans="45:47">
      <c r="AS11485" s="1"/>
      <c r="AT11485" s="1"/>
      <c r="AU11485" s="1"/>
    </row>
    <row r="11486" spans="45:47">
      <c r="AS11486" s="1"/>
      <c r="AT11486" s="1"/>
      <c r="AU11486" s="1"/>
    </row>
    <row r="11487" spans="45:47">
      <c r="AS11487" s="1"/>
      <c r="AT11487" s="1"/>
      <c r="AU11487" s="1"/>
    </row>
    <row r="11488" spans="45:47">
      <c r="AS11488" s="1"/>
      <c r="AT11488" s="1"/>
      <c r="AU11488" s="1"/>
    </row>
    <row r="11489" spans="45:47">
      <c r="AS11489" s="1"/>
      <c r="AT11489" s="1"/>
      <c r="AU11489" s="1"/>
    </row>
    <row r="11490" spans="45:47">
      <c r="AS11490" s="1"/>
      <c r="AT11490" s="1"/>
      <c r="AU11490" s="1"/>
    </row>
    <row r="11491" spans="45:47">
      <c r="AS11491" s="1"/>
      <c r="AT11491" s="1"/>
      <c r="AU11491" s="1"/>
    </row>
    <row r="11492" spans="45:47">
      <c r="AS11492" s="1"/>
      <c r="AT11492" s="1"/>
      <c r="AU11492" s="1"/>
    </row>
    <row r="11493" spans="45:47">
      <c r="AS11493" s="1"/>
      <c r="AT11493" s="1"/>
      <c r="AU11493" s="1"/>
    </row>
    <row r="11494" spans="45:47">
      <c r="AS11494" s="1"/>
      <c r="AT11494" s="1"/>
      <c r="AU11494" s="1"/>
    </row>
    <row r="11495" spans="45:47">
      <c r="AS11495" s="1"/>
      <c r="AT11495" s="1"/>
      <c r="AU11495" s="1"/>
    </row>
    <row r="11496" spans="45:47">
      <c r="AS11496" s="1"/>
      <c r="AT11496" s="1"/>
      <c r="AU11496" s="1"/>
    </row>
    <row r="11497" spans="45:47">
      <c r="AS11497" s="1"/>
      <c r="AT11497" s="1"/>
      <c r="AU11497" s="1"/>
    </row>
    <row r="11498" spans="45:47">
      <c r="AS11498" s="1"/>
      <c r="AT11498" s="1"/>
      <c r="AU11498" s="1"/>
    </row>
    <row r="11499" spans="45:47">
      <c r="AS11499" s="1"/>
      <c r="AT11499" s="1"/>
      <c r="AU11499" s="1"/>
    </row>
    <row r="11500" spans="45:47">
      <c r="AS11500" s="1"/>
      <c r="AT11500" s="1"/>
      <c r="AU11500" s="1"/>
    </row>
    <row r="11501" spans="45:47">
      <c r="AS11501" s="1"/>
      <c r="AT11501" s="1"/>
      <c r="AU11501" s="1"/>
    </row>
    <row r="11502" spans="45:47">
      <c r="AS11502" s="1"/>
      <c r="AT11502" s="1"/>
      <c r="AU11502" s="1"/>
    </row>
    <row r="11503" spans="45:47">
      <c r="AS11503" s="1"/>
      <c r="AT11503" s="1"/>
      <c r="AU11503" s="1"/>
    </row>
    <row r="11504" spans="45:47">
      <c r="AS11504" s="1"/>
      <c r="AT11504" s="1"/>
      <c r="AU11504" s="1"/>
    </row>
    <row r="11505" spans="45:47">
      <c r="AS11505" s="1"/>
      <c r="AT11505" s="1"/>
      <c r="AU11505" s="1"/>
    </row>
    <row r="11506" spans="45:47">
      <c r="AS11506" s="1"/>
      <c r="AT11506" s="1"/>
      <c r="AU11506" s="1"/>
    </row>
    <row r="11507" spans="45:47">
      <c r="AS11507" s="1"/>
      <c r="AT11507" s="1"/>
      <c r="AU11507" s="1"/>
    </row>
    <row r="11508" spans="45:47">
      <c r="AS11508" s="1"/>
      <c r="AT11508" s="1"/>
      <c r="AU11508" s="1"/>
    </row>
    <row r="11509" spans="45:47">
      <c r="AS11509" s="1"/>
      <c r="AT11509" s="1"/>
      <c r="AU11509" s="1"/>
    </row>
    <row r="11510" spans="45:47">
      <c r="AS11510" s="1"/>
      <c r="AT11510" s="1"/>
      <c r="AU11510" s="1"/>
    </row>
    <row r="11511" spans="45:47">
      <c r="AS11511" s="1"/>
      <c r="AT11511" s="1"/>
      <c r="AU11511" s="1"/>
    </row>
    <row r="11512" spans="45:47">
      <c r="AS11512" s="1"/>
      <c r="AT11512" s="1"/>
      <c r="AU11512" s="1"/>
    </row>
    <row r="11513" spans="45:47">
      <c r="AS11513" s="1"/>
      <c r="AT11513" s="1"/>
      <c r="AU11513" s="1"/>
    </row>
    <row r="11514" spans="45:47">
      <c r="AS11514" s="1"/>
      <c r="AT11514" s="1"/>
      <c r="AU11514" s="1"/>
    </row>
    <row r="11515" spans="45:47">
      <c r="AS11515" s="1"/>
      <c r="AT11515" s="1"/>
      <c r="AU11515" s="1"/>
    </row>
    <row r="11516" spans="45:47">
      <c r="AS11516" s="1"/>
      <c r="AT11516" s="1"/>
      <c r="AU11516" s="1"/>
    </row>
    <row r="11517" spans="45:47">
      <c r="AS11517" s="1"/>
      <c r="AT11517" s="1"/>
      <c r="AU11517" s="1"/>
    </row>
    <row r="11518" spans="45:47">
      <c r="AS11518" s="1"/>
      <c r="AT11518" s="1"/>
      <c r="AU11518" s="1"/>
    </row>
    <row r="11519" spans="45:47">
      <c r="AS11519" s="1"/>
      <c r="AT11519" s="1"/>
      <c r="AU11519" s="1"/>
    </row>
    <row r="11520" spans="45:47">
      <c r="AS11520" s="1"/>
      <c r="AT11520" s="1"/>
      <c r="AU11520" s="1"/>
    </row>
    <row r="11521" spans="45:47">
      <c r="AS11521" s="1"/>
      <c r="AT11521" s="1"/>
      <c r="AU11521" s="1"/>
    </row>
    <row r="11522" spans="45:47">
      <c r="AS11522" s="1"/>
      <c r="AT11522" s="1"/>
      <c r="AU11522" s="1"/>
    </row>
    <row r="11523" spans="45:47">
      <c r="AS11523" s="1"/>
      <c r="AT11523" s="1"/>
      <c r="AU11523" s="1"/>
    </row>
    <row r="11524" spans="45:47">
      <c r="AS11524" s="1"/>
      <c r="AT11524" s="1"/>
      <c r="AU11524" s="1"/>
    </row>
    <row r="11525" spans="45:47">
      <c r="AS11525" s="1"/>
      <c r="AT11525" s="1"/>
      <c r="AU11525" s="1"/>
    </row>
    <row r="11526" spans="45:47">
      <c r="AS11526" s="1"/>
      <c r="AT11526" s="1"/>
      <c r="AU11526" s="1"/>
    </row>
    <row r="11527" spans="45:47">
      <c r="AS11527" s="1"/>
      <c r="AT11527" s="1"/>
      <c r="AU11527" s="1"/>
    </row>
    <row r="11528" spans="45:47">
      <c r="AS11528" s="1"/>
      <c r="AT11528" s="1"/>
      <c r="AU11528" s="1"/>
    </row>
    <row r="11529" spans="45:47">
      <c r="AS11529" s="1"/>
      <c r="AT11529" s="1"/>
      <c r="AU11529" s="1"/>
    </row>
    <row r="11530" spans="45:47">
      <c r="AS11530" s="1"/>
      <c r="AT11530" s="1"/>
      <c r="AU11530" s="1"/>
    </row>
    <row r="11531" spans="45:47">
      <c r="AS11531" s="1"/>
      <c r="AT11531" s="1"/>
      <c r="AU11531" s="1"/>
    </row>
    <row r="11532" spans="45:47">
      <c r="AS11532" s="1"/>
      <c r="AT11532" s="1"/>
      <c r="AU11532" s="1"/>
    </row>
    <row r="11533" spans="45:47">
      <c r="AS11533" s="1"/>
      <c r="AT11533" s="1"/>
      <c r="AU11533" s="1"/>
    </row>
    <row r="11534" spans="45:47">
      <c r="AS11534" s="1"/>
      <c r="AT11534" s="1"/>
      <c r="AU11534" s="1"/>
    </row>
    <row r="11535" spans="45:47">
      <c r="AS11535" s="1"/>
      <c r="AT11535" s="1"/>
      <c r="AU11535" s="1"/>
    </row>
    <row r="11536" spans="45:47">
      <c r="AS11536" s="1"/>
      <c r="AT11536" s="1"/>
      <c r="AU11536" s="1"/>
    </row>
    <row r="11537" spans="45:47">
      <c r="AS11537" s="1"/>
      <c r="AT11537" s="1"/>
      <c r="AU11537" s="1"/>
    </row>
    <row r="11538" spans="45:47">
      <c r="AS11538" s="1"/>
      <c r="AT11538" s="1"/>
      <c r="AU11538" s="1"/>
    </row>
    <row r="11539" spans="45:47">
      <c r="AS11539" s="1"/>
      <c r="AT11539" s="1"/>
      <c r="AU11539" s="1"/>
    </row>
    <row r="11540" spans="45:47">
      <c r="AS11540" s="1"/>
      <c r="AT11540" s="1"/>
      <c r="AU11540" s="1"/>
    </row>
    <row r="11541" spans="45:47">
      <c r="AS11541" s="1"/>
      <c r="AT11541" s="1"/>
      <c r="AU11541" s="1"/>
    </row>
    <row r="11542" spans="45:47">
      <c r="AS11542" s="1"/>
      <c r="AT11542" s="1"/>
      <c r="AU11542" s="1"/>
    </row>
    <row r="11543" spans="45:47">
      <c r="AS11543" s="1"/>
      <c r="AT11543" s="1"/>
      <c r="AU11543" s="1"/>
    </row>
    <row r="11544" spans="45:47">
      <c r="AS11544" s="1"/>
      <c r="AT11544" s="1"/>
      <c r="AU11544" s="1"/>
    </row>
    <row r="11545" spans="45:47">
      <c r="AS11545" s="1"/>
      <c r="AT11545" s="1"/>
      <c r="AU11545" s="1"/>
    </row>
    <row r="11546" spans="45:47">
      <c r="AS11546" s="1"/>
      <c r="AT11546" s="1"/>
      <c r="AU11546" s="1"/>
    </row>
    <row r="11547" spans="45:47">
      <c r="AS11547" s="1"/>
      <c r="AT11547" s="1"/>
      <c r="AU11547" s="1"/>
    </row>
    <row r="11548" spans="45:47">
      <c r="AS11548" s="1"/>
      <c r="AT11548" s="1"/>
      <c r="AU11548" s="1"/>
    </row>
    <row r="11549" spans="45:47">
      <c r="AS11549" s="1"/>
      <c r="AT11549" s="1"/>
      <c r="AU11549" s="1"/>
    </row>
    <row r="11550" spans="45:47">
      <c r="AS11550" s="1"/>
      <c r="AT11550" s="1"/>
      <c r="AU11550" s="1"/>
    </row>
    <row r="11551" spans="45:47">
      <c r="AS11551" s="1"/>
      <c r="AT11551" s="1"/>
      <c r="AU11551" s="1"/>
    </row>
    <row r="11552" spans="45:47">
      <c r="AS11552" s="1"/>
      <c r="AT11552" s="1"/>
      <c r="AU11552" s="1"/>
    </row>
    <row r="11553" spans="45:47">
      <c r="AS11553" s="1"/>
      <c r="AT11553" s="1"/>
      <c r="AU11553" s="1"/>
    </row>
    <row r="11554" spans="45:47">
      <c r="AS11554" s="1"/>
      <c r="AT11554" s="1"/>
      <c r="AU11554" s="1"/>
    </row>
    <row r="11555" spans="45:47">
      <c r="AS11555" s="1"/>
      <c r="AT11555" s="1"/>
      <c r="AU11555" s="1"/>
    </row>
    <row r="11556" spans="45:47">
      <c r="AS11556" s="1"/>
      <c r="AT11556" s="1"/>
      <c r="AU11556" s="1"/>
    </row>
    <row r="11557" spans="45:47">
      <c r="AS11557" s="1"/>
      <c r="AT11557" s="1"/>
      <c r="AU11557" s="1"/>
    </row>
    <row r="11558" spans="45:47">
      <c r="AS11558" s="1"/>
      <c r="AT11558" s="1"/>
      <c r="AU11558" s="1"/>
    </row>
    <row r="11559" spans="45:47">
      <c r="AS11559" s="1"/>
      <c r="AT11559" s="1"/>
      <c r="AU11559" s="1"/>
    </row>
    <row r="11560" spans="45:47">
      <c r="AS11560" s="1"/>
      <c r="AT11560" s="1"/>
      <c r="AU11560" s="1"/>
    </row>
    <row r="11561" spans="45:47">
      <c r="AS11561" s="1"/>
      <c r="AT11561" s="1"/>
      <c r="AU11561" s="1"/>
    </row>
    <row r="11562" spans="45:47">
      <c r="AS11562" s="1"/>
      <c r="AT11562" s="1"/>
      <c r="AU11562" s="1"/>
    </row>
    <row r="11563" spans="45:47">
      <c r="AS11563" s="1"/>
      <c r="AT11563" s="1"/>
      <c r="AU11563" s="1"/>
    </row>
    <row r="11564" spans="45:47">
      <c r="AS11564" s="1"/>
      <c r="AT11564" s="1"/>
      <c r="AU11564" s="1"/>
    </row>
    <row r="11565" spans="45:47">
      <c r="AS11565" s="1"/>
      <c r="AT11565" s="1"/>
      <c r="AU11565" s="1"/>
    </row>
    <row r="11566" spans="45:47">
      <c r="AS11566" s="1"/>
      <c r="AT11566" s="1"/>
      <c r="AU11566" s="1"/>
    </row>
    <row r="11567" spans="45:47">
      <c r="AS11567" s="1"/>
      <c r="AT11567" s="1"/>
      <c r="AU11567" s="1"/>
    </row>
    <row r="11568" spans="45:47">
      <c r="AS11568" s="1"/>
      <c r="AT11568" s="1"/>
      <c r="AU11568" s="1"/>
    </row>
    <row r="11569" spans="45:47">
      <c r="AS11569" s="1"/>
      <c r="AT11569" s="1"/>
      <c r="AU11569" s="1"/>
    </row>
    <row r="11570" spans="45:47">
      <c r="AS11570" s="1"/>
      <c r="AT11570" s="1"/>
      <c r="AU11570" s="1"/>
    </row>
    <row r="11571" spans="45:47">
      <c r="AS11571" s="1"/>
      <c r="AT11571" s="1"/>
      <c r="AU11571" s="1"/>
    </row>
    <row r="11572" spans="45:47">
      <c r="AS11572" s="1"/>
      <c r="AT11572" s="1"/>
      <c r="AU11572" s="1"/>
    </row>
    <row r="11573" spans="45:47">
      <c r="AS11573" s="1"/>
      <c r="AT11573" s="1"/>
      <c r="AU11573" s="1"/>
    </row>
    <row r="11574" spans="45:47">
      <c r="AS11574" s="1"/>
      <c r="AT11574" s="1"/>
      <c r="AU11574" s="1"/>
    </row>
    <row r="11575" spans="45:47">
      <c r="AS11575" s="1"/>
      <c r="AT11575" s="1"/>
      <c r="AU11575" s="1"/>
    </row>
    <row r="11576" spans="45:47">
      <c r="AS11576" s="1"/>
      <c r="AT11576" s="1"/>
      <c r="AU11576" s="1"/>
    </row>
    <row r="11577" spans="45:47">
      <c r="AS11577" s="1"/>
      <c r="AT11577" s="1"/>
      <c r="AU11577" s="1"/>
    </row>
    <row r="11578" spans="45:47">
      <c r="AS11578" s="1"/>
      <c r="AT11578" s="1"/>
      <c r="AU11578" s="1"/>
    </row>
    <row r="11579" spans="45:47">
      <c r="AS11579" s="1"/>
      <c r="AT11579" s="1"/>
      <c r="AU11579" s="1"/>
    </row>
    <row r="11580" spans="45:47">
      <c r="AS11580" s="1"/>
      <c r="AT11580" s="1"/>
      <c r="AU11580" s="1"/>
    </row>
    <row r="11581" spans="45:47">
      <c r="AS11581" s="1"/>
      <c r="AT11581" s="1"/>
      <c r="AU11581" s="1"/>
    </row>
    <row r="11582" spans="45:47">
      <c r="AS11582" s="1"/>
      <c r="AT11582" s="1"/>
      <c r="AU11582" s="1"/>
    </row>
    <row r="11583" spans="45:47">
      <c r="AS11583" s="1"/>
      <c r="AT11583" s="1"/>
      <c r="AU11583" s="1"/>
    </row>
    <row r="11584" spans="45:47">
      <c r="AS11584" s="1"/>
      <c r="AT11584" s="1"/>
      <c r="AU11584" s="1"/>
    </row>
    <row r="11585" spans="45:47">
      <c r="AS11585" s="1"/>
      <c r="AT11585" s="1"/>
      <c r="AU11585" s="1"/>
    </row>
    <row r="11586" spans="45:47">
      <c r="AS11586" s="1"/>
      <c r="AT11586" s="1"/>
      <c r="AU11586" s="1"/>
    </row>
    <row r="11587" spans="45:47">
      <c r="AS11587" s="1"/>
      <c r="AT11587" s="1"/>
      <c r="AU11587" s="1"/>
    </row>
    <row r="11588" spans="45:47">
      <c r="AS11588" s="1"/>
      <c r="AT11588" s="1"/>
      <c r="AU11588" s="1"/>
    </row>
    <row r="11589" spans="45:47">
      <c r="AS11589" s="1"/>
      <c r="AT11589" s="1"/>
      <c r="AU11589" s="1"/>
    </row>
    <row r="11590" spans="45:47">
      <c r="AS11590" s="1"/>
      <c r="AT11590" s="1"/>
      <c r="AU11590" s="1"/>
    </row>
    <row r="11591" spans="45:47">
      <c r="AS11591" s="1"/>
      <c r="AT11591" s="1"/>
      <c r="AU11591" s="1"/>
    </row>
    <row r="11592" spans="45:47">
      <c r="AS11592" s="1"/>
      <c r="AT11592" s="1"/>
      <c r="AU11592" s="1"/>
    </row>
    <row r="11593" spans="45:47">
      <c r="AS11593" s="1"/>
      <c r="AT11593" s="1"/>
      <c r="AU11593" s="1"/>
    </row>
    <row r="11594" spans="45:47">
      <c r="AS11594" s="1"/>
      <c r="AT11594" s="1"/>
      <c r="AU11594" s="1"/>
    </row>
    <row r="11595" spans="45:47">
      <c r="AS11595" s="1"/>
      <c r="AT11595" s="1"/>
      <c r="AU11595" s="1"/>
    </row>
    <row r="11596" spans="45:47">
      <c r="AS11596" s="1"/>
      <c r="AT11596" s="1"/>
      <c r="AU11596" s="1"/>
    </row>
    <row r="11597" spans="45:47">
      <c r="AS11597" s="1"/>
      <c r="AT11597" s="1"/>
      <c r="AU11597" s="1"/>
    </row>
    <row r="11598" spans="45:47">
      <c r="AS11598" s="1"/>
      <c r="AT11598" s="1"/>
      <c r="AU11598" s="1"/>
    </row>
    <row r="11599" spans="45:47">
      <c r="AS11599" s="1"/>
      <c r="AT11599" s="1"/>
      <c r="AU11599" s="1"/>
    </row>
    <row r="11600" spans="45:47">
      <c r="AS11600" s="1"/>
      <c r="AT11600" s="1"/>
      <c r="AU11600" s="1"/>
    </row>
    <row r="11601" spans="45:47">
      <c r="AS11601" s="1"/>
      <c r="AT11601" s="1"/>
      <c r="AU11601" s="1"/>
    </row>
    <row r="11602" spans="45:47">
      <c r="AS11602" s="1"/>
      <c r="AT11602" s="1"/>
      <c r="AU11602" s="1"/>
    </row>
    <row r="11603" spans="45:47">
      <c r="AS11603" s="1"/>
      <c r="AT11603" s="1"/>
      <c r="AU11603" s="1"/>
    </row>
    <row r="11604" spans="45:47">
      <c r="AS11604" s="1"/>
      <c r="AT11604" s="1"/>
      <c r="AU11604" s="1"/>
    </row>
    <row r="11605" spans="45:47">
      <c r="AS11605" s="1"/>
      <c r="AT11605" s="1"/>
      <c r="AU11605" s="1"/>
    </row>
    <row r="11606" spans="45:47">
      <c r="AS11606" s="1"/>
      <c r="AT11606" s="1"/>
      <c r="AU11606" s="1"/>
    </row>
    <row r="11607" spans="45:47">
      <c r="AS11607" s="1"/>
      <c r="AT11607" s="1"/>
      <c r="AU11607" s="1"/>
    </row>
    <row r="11608" spans="45:47">
      <c r="AS11608" s="1"/>
      <c r="AT11608" s="1"/>
      <c r="AU11608" s="1"/>
    </row>
    <row r="11609" spans="45:47">
      <c r="AS11609" s="1"/>
      <c r="AT11609" s="1"/>
      <c r="AU11609" s="1"/>
    </row>
    <row r="11610" spans="45:47">
      <c r="AS11610" s="1"/>
      <c r="AT11610" s="1"/>
      <c r="AU11610" s="1"/>
    </row>
    <row r="11611" spans="45:47">
      <c r="AS11611" s="1"/>
      <c r="AT11611" s="1"/>
      <c r="AU11611" s="1"/>
    </row>
    <row r="11612" spans="45:47">
      <c r="AS11612" s="1"/>
      <c r="AT11612" s="1"/>
      <c r="AU11612" s="1"/>
    </row>
    <row r="11613" spans="45:47">
      <c r="AS11613" s="1"/>
      <c r="AT11613" s="1"/>
      <c r="AU11613" s="1"/>
    </row>
    <row r="11614" spans="45:47">
      <c r="AS11614" s="1"/>
      <c r="AT11614" s="1"/>
      <c r="AU11614" s="1"/>
    </row>
    <row r="11615" spans="45:47">
      <c r="AS11615" s="1"/>
      <c r="AT11615" s="1"/>
      <c r="AU11615" s="1"/>
    </row>
    <row r="11616" spans="45:47">
      <c r="AS11616" s="1"/>
      <c r="AT11616" s="1"/>
      <c r="AU11616" s="1"/>
    </row>
    <row r="11617" spans="45:47">
      <c r="AS11617" s="1"/>
      <c r="AT11617" s="1"/>
      <c r="AU11617" s="1"/>
    </row>
    <row r="11618" spans="45:47">
      <c r="AS11618" s="1"/>
      <c r="AT11618" s="1"/>
      <c r="AU11618" s="1"/>
    </row>
    <row r="11619" spans="45:47">
      <c r="AS11619" s="1"/>
      <c r="AT11619" s="1"/>
      <c r="AU11619" s="1"/>
    </row>
    <row r="11620" spans="45:47">
      <c r="AS11620" s="1"/>
      <c r="AT11620" s="1"/>
      <c r="AU11620" s="1"/>
    </row>
    <row r="11621" spans="45:47">
      <c r="AS11621" s="1"/>
      <c r="AT11621" s="1"/>
      <c r="AU11621" s="1"/>
    </row>
    <row r="11622" spans="45:47">
      <c r="AS11622" s="1"/>
      <c r="AT11622" s="1"/>
      <c r="AU11622" s="1"/>
    </row>
    <row r="11623" spans="45:47">
      <c r="AS11623" s="1"/>
      <c r="AT11623" s="1"/>
      <c r="AU11623" s="1"/>
    </row>
    <row r="11624" spans="45:47">
      <c r="AS11624" s="1"/>
      <c r="AT11624" s="1"/>
      <c r="AU11624" s="1"/>
    </row>
    <row r="11625" spans="45:47">
      <c r="AS11625" s="1"/>
      <c r="AT11625" s="1"/>
      <c r="AU11625" s="1"/>
    </row>
    <row r="11626" spans="45:47">
      <c r="AS11626" s="1"/>
      <c r="AT11626" s="1"/>
      <c r="AU11626" s="1"/>
    </row>
    <row r="11627" spans="45:47">
      <c r="AS11627" s="1"/>
      <c r="AT11627" s="1"/>
      <c r="AU11627" s="1"/>
    </row>
    <row r="11628" spans="45:47">
      <c r="AS11628" s="1"/>
      <c r="AT11628" s="1"/>
      <c r="AU11628" s="1"/>
    </row>
    <row r="11629" spans="45:47">
      <c r="AS11629" s="1"/>
      <c r="AT11629" s="1"/>
      <c r="AU11629" s="1"/>
    </row>
    <row r="11630" spans="45:47">
      <c r="AS11630" s="1"/>
      <c r="AT11630" s="1"/>
      <c r="AU11630" s="1"/>
    </row>
    <row r="11631" spans="45:47">
      <c r="AS11631" s="1"/>
      <c r="AT11631" s="1"/>
      <c r="AU11631" s="1"/>
    </row>
    <row r="11632" spans="45:47">
      <c r="AS11632" s="1"/>
      <c r="AT11632" s="1"/>
      <c r="AU11632" s="1"/>
    </row>
    <row r="11633" spans="45:47">
      <c r="AS11633" s="1"/>
      <c r="AT11633" s="1"/>
      <c r="AU11633" s="1"/>
    </row>
    <row r="11634" spans="45:47">
      <c r="AS11634" s="1"/>
      <c r="AT11634" s="1"/>
      <c r="AU11634" s="1"/>
    </row>
    <row r="11635" spans="45:47">
      <c r="AS11635" s="1"/>
      <c r="AT11635" s="1"/>
      <c r="AU11635" s="1"/>
    </row>
    <row r="11636" spans="45:47">
      <c r="AS11636" s="1"/>
      <c r="AT11636" s="1"/>
      <c r="AU11636" s="1"/>
    </row>
    <row r="11637" spans="45:47">
      <c r="AS11637" s="1"/>
      <c r="AT11637" s="1"/>
      <c r="AU11637" s="1"/>
    </row>
    <row r="11638" spans="45:47">
      <c r="AS11638" s="1"/>
      <c r="AT11638" s="1"/>
      <c r="AU11638" s="1"/>
    </row>
    <row r="11639" spans="45:47">
      <c r="AS11639" s="1"/>
      <c r="AT11639" s="1"/>
      <c r="AU11639" s="1"/>
    </row>
    <row r="11640" spans="45:47">
      <c r="AS11640" s="1"/>
      <c r="AT11640" s="1"/>
      <c r="AU11640" s="1"/>
    </row>
    <row r="11641" spans="45:47">
      <c r="AS11641" s="1"/>
      <c r="AT11641" s="1"/>
      <c r="AU11641" s="1"/>
    </row>
    <row r="11642" spans="45:47">
      <c r="AS11642" s="1"/>
      <c r="AT11642" s="1"/>
      <c r="AU11642" s="1"/>
    </row>
    <row r="11643" spans="45:47">
      <c r="AS11643" s="1"/>
      <c r="AT11643" s="1"/>
      <c r="AU11643" s="1"/>
    </row>
    <row r="11644" spans="45:47">
      <c r="AS11644" s="1"/>
      <c r="AT11644" s="1"/>
      <c r="AU11644" s="1"/>
    </row>
    <row r="11645" spans="45:47">
      <c r="AS11645" s="1"/>
      <c r="AT11645" s="1"/>
      <c r="AU11645" s="1"/>
    </row>
    <row r="11646" spans="45:47">
      <c r="AS11646" s="1"/>
      <c r="AT11646" s="1"/>
      <c r="AU11646" s="1"/>
    </row>
    <row r="11647" spans="45:47">
      <c r="AS11647" s="1"/>
      <c r="AT11647" s="1"/>
      <c r="AU11647" s="1"/>
    </row>
    <row r="11648" spans="45:47">
      <c r="AS11648" s="1"/>
      <c r="AT11648" s="1"/>
      <c r="AU11648" s="1"/>
    </row>
    <row r="11649" spans="45:47">
      <c r="AS11649" s="1"/>
      <c r="AT11649" s="1"/>
      <c r="AU11649" s="1"/>
    </row>
    <row r="11650" spans="45:47">
      <c r="AS11650" s="1"/>
      <c r="AT11650" s="1"/>
      <c r="AU11650" s="1"/>
    </row>
    <row r="11651" spans="45:47">
      <c r="AS11651" s="1"/>
      <c r="AT11651" s="1"/>
      <c r="AU11651" s="1"/>
    </row>
    <row r="11652" spans="45:47">
      <c r="AS11652" s="1"/>
      <c r="AT11652" s="1"/>
      <c r="AU11652" s="1"/>
    </row>
    <row r="11653" spans="45:47">
      <c r="AS11653" s="1"/>
      <c r="AT11653" s="1"/>
      <c r="AU11653" s="1"/>
    </row>
    <row r="11654" spans="45:47">
      <c r="AS11654" s="1"/>
      <c r="AT11654" s="1"/>
      <c r="AU11654" s="1"/>
    </row>
    <row r="11655" spans="45:47">
      <c r="AS11655" s="1"/>
      <c r="AT11655" s="1"/>
      <c r="AU11655" s="1"/>
    </row>
    <row r="11656" spans="45:47">
      <c r="AS11656" s="1"/>
      <c r="AT11656" s="1"/>
      <c r="AU11656" s="1"/>
    </row>
    <row r="11657" spans="45:47">
      <c r="AS11657" s="1"/>
      <c r="AT11657" s="1"/>
      <c r="AU11657" s="1"/>
    </row>
    <row r="11658" spans="45:47">
      <c r="AS11658" s="1"/>
      <c r="AT11658" s="1"/>
      <c r="AU11658" s="1"/>
    </row>
    <row r="11659" spans="45:47">
      <c r="AS11659" s="1"/>
      <c r="AT11659" s="1"/>
      <c r="AU11659" s="1"/>
    </row>
    <row r="11660" spans="45:47">
      <c r="AS11660" s="1"/>
      <c r="AT11660" s="1"/>
      <c r="AU11660" s="1"/>
    </row>
    <row r="11661" spans="45:47">
      <c r="AS11661" s="1"/>
      <c r="AT11661" s="1"/>
      <c r="AU11661" s="1"/>
    </row>
    <row r="11662" spans="45:47">
      <c r="AS11662" s="1"/>
      <c r="AT11662" s="1"/>
      <c r="AU11662" s="1"/>
    </row>
    <row r="11663" spans="45:47">
      <c r="AS11663" s="1"/>
      <c r="AT11663" s="1"/>
      <c r="AU11663" s="1"/>
    </row>
    <row r="11664" spans="45:47">
      <c r="AS11664" s="1"/>
      <c r="AT11664" s="1"/>
      <c r="AU11664" s="1"/>
    </row>
    <row r="11665" spans="45:47">
      <c r="AS11665" s="1"/>
      <c r="AT11665" s="1"/>
      <c r="AU11665" s="1"/>
    </row>
    <row r="11666" spans="45:47">
      <c r="AS11666" s="1"/>
      <c r="AT11666" s="1"/>
      <c r="AU11666" s="1"/>
    </row>
    <row r="11667" spans="45:47">
      <c r="AS11667" s="1"/>
      <c r="AT11667" s="1"/>
      <c r="AU11667" s="1"/>
    </row>
    <row r="11668" spans="45:47">
      <c r="AS11668" s="1"/>
      <c r="AT11668" s="1"/>
      <c r="AU11668" s="1"/>
    </row>
    <row r="11669" spans="45:47">
      <c r="AS11669" s="1"/>
      <c r="AT11669" s="1"/>
      <c r="AU11669" s="1"/>
    </row>
    <row r="11670" spans="45:47">
      <c r="AS11670" s="1"/>
      <c r="AT11670" s="1"/>
      <c r="AU11670" s="1"/>
    </row>
    <row r="11671" spans="45:47">
      <c r="AS11671" s="1"/>
      <c r="AT11671" s="1"/>
      <c r="AU11671" s="1"/>
    </row>
    <row r="11672" spans="45:47">
      <c r="AS11672" s="1"/>
      <c r="AT11672" s="1"/>
      <c r="AU11672" s="1"/>
    </row>
    <row r="11673" spans="45:47">
      <c r="AS11673" s="1"/>
      <c r="AT11673" s="1"/>
      <c r="AU11673" s="1"/>
    </row>
    <row r="11674" spans="45:47">
      <c r="AS11674" s="1"/>
      <c r="AT11674" s="1"/>
      <c r="AU11674" s="1"/>
    </row>
    <row r="11675" spans="45:47">
      <c r="AS11675" s="1"/>
      <c r="AT11675" s="1"/>
      <c r="AU11675" s="1"/>
    </row>
    <row r="11676" spans="45:47">
      <c r="AS11676" s="1"/>
      <c r="AT11676" s="1"/>
      <c r="AU11676" s="1"/>
    </row>
    <row r="11677" spans="45:47">
      <c r="AS11677" s="1"/>
      <c r="AT11677" s="1"/>
      <c r="AU11677" s="1"/>
    </row>
    <row r="11678" spans="45:47">
      <c r="AS11678" s="1"/>
      <c r="AT11678" s="1"/>
      <c r="AU11678" s="1"/>
    </row>
    <row r="11679" spans="45:47">
      <c r="AS11679" s="1"/>
      <c r="AT11679" s="1"/>
      <c r="AU11679" s="1"/>
    </row>
    <row r="11680" spans="45:47">
      <c r="AS11680" s="1"/>
      <c r="AT11680" s="1"/>
      <c r="AU11680" s="1"/>
    </row>
    <row r="11681" spans="45:47">
      <c r="AS11681" s="1"/>
      <c r="AT11681" s="1"/>
      <c r="AU11681" s="1"/>
    </row>
    <row r="11682" spans="45:47">
      <c r="AS11682" s="1"/>
      <c r="AT11682" s="1"/>
      <c r="AU11682" s="1"/>
    </row>
    <row r="11683" spans="45:47">
      <c r="AS11683" s="1"/>
      <c r="AT11683" s="1"/>
      <c r="AU11683" s="1"/>
    </row>
    <row r="11684" spans="45:47">
      <c r="AS11684" s="1"/>
      <c r="AT11684" s="1"/>
      <c r="AU11684" s="1"/>
    </row>
    <row r="11685" spans="45:47">
      <c r="AS11685" s="1"/>
      <c r="AT11685" s="1"/>
      <c r="AU11685" s="1"/>
    </row>
    <row r="11686" spans="45:47">
      <c r="AS11686" s="1"/>
      <c r="AT11686" s="1"/>
      <c r="AU11686" s="1"/>
    </row>
    <row r="11687" spans="45:47">
      <c r="AS11687" s="1"/>
      <c r="AT11687" s="1"/>
      <c r="AU11687" s="1"/>
    </row>
    <row r="11688" spans="45:47">
      <c r="AS11688" s="1"/>
      <c r="AT11688" s="1"/>
      <c r="AU11688" s="1"/>
    </row>
    <row r="11689" spans="45:47">
      <c r="AS11689" s="1"/>
      <c r="AT11689" s="1"/>
      <c r="AU11689" s="1"/>
    </row>
    <row r="11690" spans="45:47">
      <c r="AS11690" s="1"/>
      <c r="AT11690" s="1"/>
      <c r="AU11690" s="1"/>
    </row>
    <row r="11691" spans="45:47">
      <c r="AS11691" s="1"/>
      <c r="AT11691" s="1"/>
      <c r="AU11691" s="1"/>
    </row>
    <row r="11692" spans="45:47">
      <c r="AS11692" s="1"/>
      <c r="AT11692" s="1"/>
      <c r="AU11692" s="1"/>
    </row>
    <row r="11693" spans="45:47">
      <c r="AS11693" s="1"/>
      <c r="AT11693" s="1"/>
      <c r="AU11693" s="1"/>
    </row>
    <row r="11694" spans="45:47">
      <c r="AS11694" s="1"/>
      <c r="AT11694" s="1"/>
      <c r="AU11694" s="1"/>
    </row>
    <row r="11695" spans="45:47">
      <c r="AS11695" s="1"/>
      <c r="AT11695" s="1"/>
      <c r="AU11695" s="1"/>
    </row>
    <row r="11696" spans="45:47">
      <c r="AS11696" s="1"/>
      <c r="AT11696" s="1"/>
      <c r="AU11696" s="1"/>
    </row>
    <row r="11697" spans="45:47">
      <c r="AS11697" s="1"/>
      <c r="AT11697" s="1"/>
      <c r="AU11697" s="1"/>
    </row>
    <row r="11698" spans="45:47">
      <c r="AS11698" s="1"/>
      <c r="AT11698" s="1"/>
      <c r="AU11698" s="1"/>
    </row>
    <row r="11699" spans="45:47">
      <c r="AS11699" s="1"/>
      <c r="AT11699" s="1"/>
      <c r="AU11699" s="1"/>
    </row>
    <row r="11700" spans="45:47">
      <c r="AS11700" s="1"/>
      <c r="AT11700" s="1"/>
      <c r="AU11700" s="1"/>
    </row>
    <row r="11701" spans="45:47">
      <c r="AS11701" s="1"/>
      <c r="AT11701" s="1"/>
      <c r="AU11701" s="1"/>
    </row>
    <row r="11702" spans="45:47">
      <c r="AS11702" s="1"/>
      <c r="AT11702" s="1"/>
      <c r="AU11702" s="1"/>
    </row>
    <row r="11703" spans="45:47">
      <c r="AS11703" s="1"/>
      <c r="AT11703" s="1"/>
      <c r="AU11703" s="1"/>
    </row>
    <row r="11704" spans="45:47">
      <c r="AS11704" s="1"/>
      <c r="AT11704" s="1"/>
      <c r="AU11704" s="1"/>
    </row>
    <row r="11705" spans="45:47">
      <c r="AS11705" s="1"/>
      <c r="AT11705" s="1"/>
      <c r="AU11705" s="1"/>
    </row>
    <row r="11706" spans="45:47">
      <c r="AS11706" s="1"/>
      <c r="AT11706" s="1"/>
      <c r="AU11706" s="1"/>
    </row>
    <row r="11707" spans="45:47">
      <c r="AS11707" s="1"/>
      <c r="AT11707" s="1"/>
      <c r="AU11707" s="1"/>
    </row>
    <row r="11708" spans="45:47">
      <c r="AS11708" s="1"/>
      <c r="AT11708" s="1"/>
      <c r="AU11708" s="1"/>
    </row>
    <row r="11709" spans="45:47">
      <c r="AS11709" s="1"/>
      <c r="AT11709" s="1"/>
      <c r="AU11709" s="1"/>
    </row>
    <row r="11710" spans="45:47">
      <c r="AS11710" s="1"/>
      <c r="AT11710" s="1"/>
      <c r="AU11710" s="1"/>
    </row>
    <row r="11711" spans="45:47">
      <c r="AS11711" s="1"/>
      <c r="AT11711" s="1"/>
      <c r="AU11711" s="1"/>
    </row>
    <row r="11712" spans="45:47">
      <c r="AS11712" s="1"/>
      <c r="AT11712" s="1"/>
      <c r="AU11712" s="1"/>
    </row>
    <row r="11713" spans="45:47">
      <c r="AS11713" s="1"/>
      <c r="AT11713" s="1"/>
      <c r="AU11713" s="1"/>
    </row>
    <row r="11714" spans="45:47">
      <c r="AS11714" s="1"/>
      <c r="AT11714" s="1"/>
      <c r="AU11714" s="1"/>
    </row>
    <row r="11715" spans="45:47">
      <c r="AS11715" s="1"/>
      <c r="AT11715" s="1"/>
      <c r="AU11715" s="1"/>
    </row>
    <row r="11716" spans="45:47">
      <c r="AS11716" s="1"/>
      <c r="AT11716" s="1"/>
      <c r="AU11716" s="1"/>
    </row>
    <row r="11717" spans="45:47">
      <c r="AS11717" s="1"/>
      <c r="AT11717" s="1"/>
      <c r="AU11717" s="1"/>
    </row>
    <row r="11718" spans="45:47">
      <c r="AS11718" s="1"/>
      <c r="AT11718" s="1"/>
      <c r="AU11718" s="1"/>
    </row>
    <row r="11719" spans="45:47">
      <c r="AS11719" s="1"/>
      <c r="AT11719" s="1"/>
      <c r="AU11719" s="1"/>
    </row>
    <row r="11720" spans="45:47">
      <c r="AS11720" s="1"/>
      <c r="AT11720" s="1"/>
      <c r="AU11720" s="1"/>
    </row>
    <row r="11721" spans="45:47">
      <c r="AS11721" s="1"/>
      <c r="AT11721" s="1"/>
      <c r="AU11721" s="1"/>
    </row>
    <row r="11722" spans="45:47">
      <c r="AS11722" s="1"/>
      <c r="AT11722" s="1"/>
      <c r="AU11722" s="1"/>
    </row>
    <row r="11723" spans="45:47">
      <c r="AS11723" s="1"/>
      <c r="AT11723" s="1"/>
      <c r="AU11723" s="1"/>
    </row>
    <row r="11724" spans="45:47">
      <c r="AS11724" s="1"/>
      <c r="AT11724" s="1"/>
      <c r="AU11724" s="1"/>
    </row>
    <row r="11725" spans="45:47">
      <c r="AS11725" s="1"/>
      <c r="AT11725" s="1"/>
      <c r="AU11725" s="1"/>
    </row>
    <row r="11726" spans="45:47">
      <c r="AS11726" s="1"/>
      <c r="AT11726" s="1"/>
      <c r="AU11726" s="1"/>
    </row>
    <row r="11727" spans="45:47">
      <c r="AS11727" s="1"/>
      <c r="AT11727" s="1"/>
      <c r="AU11727" s="1"/>
    </row>
    <row r="11728" spans="45:47">
      <c r="AS11728" s="1"/>
      <c r="AT11728" s="1"/>
      <c r="AU11728" s="1"/>
    </row>
    <row r="11729" spans="45:47">
      <c r="AS11729" s="1"/>
      <c r="AT11729" s="1"/>
      <c r="AU11729" s="1"/>
    </row>
    <row r="11730" spans="45:47">
      <c r="AS11730" s="1"/>
      <c r="AT11730" s="1"/>
      <c r="AU11730" s="1"/>
    </row>
    <row r="11731" spans="45:47">
      <c r="AS11731" s="1"/>
      <c r="AT11731" s="1"/>
      <c r="AU11731" s="1"/>
    </row>
    <row r="11732" spans="45:47">
      <c r="AS11732" s="1"/>
      <c r="AT11732" s="1"/>
      <c r="AU11732" s="1"/>
    </row>
    <row r="11733" spans="45:47">
      <c r="AS11733" s="1"/>
      <c r="AT11733" s="1"/>
      <c r="AU11733" s="1"/>
    </row>
    <row r="11734" spans="45:47">
      <c r="AS11734" s="1"/>
      <c r="AT11734" s="1"/>
      <c r="AU11734" s="1"/>
    </row>
    <row r="11735" spans="45:47">
      <c r="AS11735" s="1"/>
      <c r="AT11735" s="1"/>
      <c r="AU11735" s="1"/>
    </row>
    <row r="11736" spans="45:47">
      <c r="AS11736" s="1"/>
      <c r="AT11736" s="1"/>
      <c r="AU11736" s="1"/>
    </row>
    <row r="11737" spans="45:47">
      <c r="AS11737" s="1"/>
      <c r="AT11737" s="1"/>
      <c r="AU11737" s="1"/>
    </row>
    <row r="11738" spans="45:47">
      <c r="AS11738" s="1"/>
      <c r="AT11738" s="1"/>
      <c r="AU11738" s="1"/>
    </row>
    <row r="11739" spans="45:47">
      <c r="AS11739" s="1"/>
      <c r="AT11739" s="1"/>
      <c r="AU11739" s="1"/>
    </row>
    <row r="11740" spans="45:47">
      <c r="AS11740" s="1"/>
      <c r="AT11740" s="1"/>
      <c r="AU11740" s="1"/>
    </row>
    <row r="11741" spans="45:47">
      <c r="AS11741" s="1"/>
      <c r="AT11741" s="1"/>
      <c r="AU11741" s="1"/>
    </row>
    <row r="11742" spans="45:47">
      <c r="AS11742" s="1"/>
      <c r="AT11742" s="1"/>
      <c r="AU11742" s="1"/>
    </row>
    <row r="11743" spans="45:47">
      <c r="AS11743" s="1"/>
      <c r="AT11743" s="1"/>
      <c r="AU11743" s="1"/>
    </row>
    <row r="11744" spans="45:47">
      <c r="AS11744" s="1"/>
      <c r="AT11744" s="1"/>
      <c r="AU11744" s="1"/>
    </row>
    <row r="11745" spans="45:47">
      <c r="AS11745" s="1"/>
      <c r="AT11745" s="1"/>
      <c r="AU11745" s="1"/>
    </row>
    <row r="11746" spans="45:47">
      <c r="AS11746" s="1"/>
      <c r="AT11746" s="1"/>
      <c r="AU11746" s="1"/>
    </row>
    <row r="11747" spans="45:47">
      <c r="AS11747" s="1"/>
      <c r="AT11747" s="1"/>
      <c r="AU11747" s="1"/>
    </row>
    <row r="11748" spans="45:47">
      <c r="AS11748" s="1"/>
      <c r="AT11748" s="1"/>
      <c r="AU11748" s="1"/>
    </row>
    <row r="11749" spans="45:47">
      <c r="AS11749" s="1"/>
      <c r="AT11749" s="1"/>
      <c r="AU11749" s="1"/>
    </row>
    <row r="11750" spans="45:47">
      <c r="AS11750" s="1"/>
      <c r="AT11750" s="1"/>
      <c r="AU11750" s="1"/>
    </row>
    <row r="11751" spans="45:47">
      <c r="AS11751" s="1"/>
      <c r="AT11751" s="1"/>
      <c r="AU11751" s="1"/>
    </row>
    <row r="11752" spans="45:47">
      <c r="AS11752" s="1"/>
      <c r="AT11752" s="1"/>
      <c r="AU11752" s="1"/>
    </row>
    <row r="11753" spans="45:47">
      <c r="AS11753" s="1"/>
      <c r="AT11753" s="1"/>
      <c r="AU11753" s="1"/>
    </row>
    <row r="11754" spans="45:47">
      <c r="AS11754" s="1"/>
      <c r="AT11754" s="1"/>
      <c r="AU11754" s="1"/>
    </row>
    <row r="11755" spans="45:47">
      <c r="AS11755" s="1"/>
      <c r="AT11755" s="1"/>
      <c r="AU11755" s="1"/>
    </row>
    <row r="11756" spans="45:47">
      <c r="AS11756" s="1"/>
      <c r="AT11756" s="1"/>
      <c r="AU11756" s="1"/>
    </row>
    <row r="11757" spans="45:47">
      <c r="AS11757" s="1"/>
      <c r="AT11757" s="1"/>
      <c r="AU11757" s="1"/>
    </row>
    <row r="11758" spans="45:47">
      <c r="AS11758" s="1"/>
      <c r="AT11758" s="1"/>
      <c r="AU11758" s="1"/>
    </row>
    <row r="11759" spans="45:47">
      <c r="AS11759" s="1"/>
      <c r="AT11759" s="1"/>
      <c r="AU11759" s="1"/>
    </row>
    <row r="11760" spans="45:47">
      <c r="AS11760" s="1"/>
      <c r="AT11760" s="1"/>
      <c r="AU11760" s="1"/>
    </row>
    <row r="11761" spans="45:47">
      <c r="AS11761" s="1"/>
      <c r="AT11761" s="1"/>
      <c r="AU11761" s="1"/>
    </row>
    <row r="11762" spans="45:47">
      <c r="AS11762" s="1"/>
      <c r="AT11762" s="1"/>
      <c r="AU11762" s="1"/>
    </row>
    <row r="11763" spans="45:47">
      <c r="AS11763" s="1"/>
      <c r="AT11763" s="1"/>
      <c r="AU11763" s="1"/>
    </row>
    <row r="11764" spans="45:47">
      <c r="AS11764" s="1"/>
      <c r="AT11764" s="1"/>
      <c r="AU11764" s="1"/>
    </row>
    <row r="11765" spans="45:47">
      <c r="AS11765" s="1"/>
      <c r="AT11765" s="1"/>
      <c r="AU11765" s="1"/>
    </row>
    <row r="11766" spans="45:47">
      <c r="AS11766" s="1"/>
      <c r="AT11766" s="1"/>
      <c r="AU11766" s="1"/>
    </row>
    <row r="11767" spans="45:47">
      <c r="AS11767" s="1"/>
      <c r="AT11767" s="1"/>
      <c r="AU11767" s="1"/>
    </row>
    <row r="11768" spans="45:47">
      <c r="AS11768" s="1"/>
      <c r="AT11768" s="1"/>
      <c r="AU11768" s="1"/>
    </row>
    <row r="11769" spans="45:47">
      <c r="AS11769" s="1"/>
      <c r="AT11769" s="1"/>
      <c r="AU11769" s="1"/>
    </row>
    <row r="11770" spans="45:47">
      <c r="AS11770" s="1"/>
      <c r="AT11770" s="1"/>
      <c r="AU11770" s="1"/>
    </row>
    <row r="11771" spans="45:47">
      <c r="AS11771" s="1"/>
      <c r="AT11771" s="1"/>
      <c r="AU11771" s="1"/>
    </row>
    <row r="11772" spans="45:47">
      <c r="AS11772" s="1"/>
      <c r="AT11772" s="1"/>
      <c r="AU11772" s="1"/>
    </row>
    <row r="11773" spans="45:47">
      <c r="AS11773" s="1"/>
      <c r="AT11773" s="1"/>
      <c r="AU11773" s="1"/>
    </row>
    <row r="11774" spans="45:47">
      <c r="AS11774" s="1"/>
      <c r="AT11774" s="1"/>
      <c r="AU11774" s="1"/>
    </row>
    <row r="11775" spans="45:47">
      <c r="AS11775" s="1"/>
      <c r="AT11775" s="1"/>
      <c r="AU11775" s="1"/>
    </row>
    <row r="11776" spans="45:47">
      <c r="AS11776" s="1"/>
      <c r="AT11776" s="1"/>
      <c r="AU11776" s="1"/>
    </row>
    <row r="11777" spans="45:47">
      <c r="AS11777" s="1"/>
      <c r="AT11777" s="1"/>
      <c r="AU11777" s="1"/>
    </row>
    <row r="11778" spans="45:47">
      <c r="AS11778" s="1"/>
      <c r="AT11778" s="1"/>
      <c r="AU11778" s="1"/>
    </row>
    <row r="11779" spans="45:47">
      <c r="AS11779" s="1"/>
      <c r="AT11779" s="1"/>
      <c r="AU11779" s="1"/>
    </row>
    <row r="11780" spans="45:47">
      <c r="AS11780" s="1"/>
      <c r="AT11780" s="1"/>
      <c r="AU11780" s="1"/>
    </row>
    <row r="11781" spans="45:47">
      <c r="AS11781" s="1"/>
      <c r="AT11781" s="1"/>
      <c r="AU11781" s="1"/>
    </row>
    <row r="11782" spans="45:47">
      <c r="AS11782" s="1"/>
      <c r="AT11782" s="1"/>
      <c r="AU11782" s="1"/>
    </row>
    <row r="11783" spans="45:47">
      <c r="AS11783" s="1"/>
      <c r="AT11783" s="1"/>
      <c r="AU11783" s="1"/>
    </row>
    <row r="11784" spans="45:47">
      <c r="AS11784" s="1"/>
      <c r="AT11784" s="1"/>
      <c r="AU11784" s="1"/>
    </row>
    <row r="11785" spans="45:47">
      <c r="AS11785" s="1"/>
      <c r="AT11785" s="1"/>
      <c r="AU11785" s="1"/>
    </row>
    <row r="11786" spans="45:47">
      <c r="AS11786" s="1"/>
      <c r="AT11786" s="1"/>
      <c r="AU11786" s="1"/>
    </row>
    <row r="11787" spans="45:47">
      <c r="AS11787" s="1"/>
      <c r="AT11787" s="1"/>
      <c r="AU11787" s="1"/>
    </row>
    <row r="11788" spans="45:47">
      <c r="AS11788" s="1"/>
      <c r="AT11788" s="1"/>
      <c r="AU11788" s="1"/>
    </row>
    <row r="11789" spans="45:47">
      <c r="AS11789" s="1"/>
      <c r="AT11789" s="1"/>
      <c r="AU11789" s="1"/>
    </row>
    <row r="11790" spans="45:47">
      <c r="AS11790" s="1"/>
      <c r="AT11790" s="1"/>
      <c r="AU11790" s="1"/>
    </row>
    <row r="11791" spans="45:47">
      <c r="AS11791" s="1"/>
      <c r="AT11791" s="1"/>
      <c r="AU11791" s="1"/>
    </row>
    <row r="11792" spans="45:47">
      <c r="AS11792" s="1"/>
      <c r="AT11792" s="1"/>
      <c r="AU11792" s="1"/>
    </row>
    <row r="11793" spans="45:47">
      <c r="AS11793" s="1"/>
      <c r="AT11793" s="1"/>
      <c r="AU11793" s="1"/>
    </row>
    <row r="11794" spans="45:47">
      <c r="AS11794" s="1"/>
      <c r="AT11794" s="1"/>
      <c r="AU11794" s="1"/>
    </row>
    <row r="11795" spans="45:47">
      <c r="AS11795" s="1"/>
      <c r="AT11795" s="1"/>
      <c r="AU11795" s="1"/>
    </row>
    <row r="11796" spans="45:47">
      <c r="AS11796" s="1"/>
      <c r="AT11796" s="1"/>
      <c r="AU11796" s="1"/>
    </row>
    <row r="11797" spans="45:47">
      <c r="AS11797" s="1"/>
      <c r="AT11797" s="1"/>
      <c r="AU11797" s="1"/>
    </row>
    <row r="11798" spans="45:47">
      <c r="AS11798" s="1"/>
      <c r="AT11798" s="1"/>
      <c r="AU11798" s="1"/>
    </row>
    <row r="11799" spans="45:47">
      <c r="AS11799" s="1"/>
      <c r="AT11799" s="1"/>
      <c r="AU11799" s="1"/>
    </row>
    <row r="11800" spans="45:47">
      <c r="AS11800" s="1"/>
      <c r="AT11800" s="1"/>
      <c r="AU11800" s="1"/>
    </row>
    <row r="11801" spans="45:47">
      <c r="AS11801" s="1"/>
      <c r="AT11801" s="1"/>
      <c r="AU11801" s="1"/>
    </row>
    <row r="11802" spans="45:47">
      <c r="AS11802" s="1"/>
      <c r="AT11802" s="1"/>
      <c r="AU11802" s="1"/>
    </row>
    <row r="11803" spans="45:47">
      <c r="AS11803" s="1"/>
      <c r="AT11803" s="1"/>
      <c r="AU11803" s="1"/>
    </row>
    <row r="11804" spans="45:47">
      <c r="AS11804" s="1"/>
      <c r="AT11804" s="1"/>
      <c r="AU11804" s="1"/>
    </row>
    <row r="11805" spans="45:47">
      <c r="AS11805" s="1"/>
      <c r="AT11805" s="1"/>
      <c r="AU11805" s="1"/>
    </row>
    <row r="11806" spans="45:47">
      <c r="AS11806" s="1"/>
      <c r="AT11806" s="1"/>
      <c r="AU11806" s="1"/>
    </row>
    <row r="11807" spans="45:47">
      <c r="AS11807" s="1"/>
      <c r="AT11807" s="1"/>
      <c r="AU11807" s="1"/>
    </row>
    <row r="11808" spans="45:47">
      <c r="AS11808" s="1"/>
      <c r="AT11808" s="1"/>
      <c r="AU11808" s="1"/>
    </row>
    <row r="11809" spans="45:47">
      <c r="AS11809" s="1"/>
      <c r="AT11809" s="1"/>
      <c r="AU11809" s="1"/>
    </row>
    <row r="11810" spans="45:47">
      <c r="AS11810" s="1"/>
      <c r="AT11810" s="1"/>
      <c r="AU11810" s="1"/>
    </row>
    <row r="11811" spans="45:47">
      <c r="AS11811" s="1"/>
      <c r="AT11811" s="1"/>
      <c r="AU11811" s="1"/>
    </row>
    <row r="11812" spans="45:47">
      <c r="AS11812" s="1"/>
      <c r="AT11812" s="1"/>
      <c r="AU11812" s="1"/>
    </row>
    <row r="11813" spans="45:47">
      <c r="AS11813" s="1"/>
      <c r="AT11813" s="1"/>
      <c r="AU11813" s="1"/>
    </row>
    <row r="11814" spans="45:47">
      <c r="AS11814" s="1"/>
      <c r="AT11814" s="1"/>
      <c r="AU11814" s="1"/>
    </row>
    <row r="11815" spans="45:47">
      <c r="AS11815" s="1"/>
      <c r="AT11815" s="1"/>
      <c r="AU11815" s="1"/>
    </row>
    <row r="11816" spans="45:47">
      <c r="AS11816" s="1"/>
      <c r="AT11816" s="1"/>
      <c r="AU11816" s="1"/>
    </row>
    <row r="11817" spans="45:47">
      <c r="AS11817" s="1"/>
      <c r="AT11817" s="1"/>
      <c r="AU11817" s="1"/>
    </row>
    <row r="11818" spans="45:47">
      <c r="AS11818" s="1"/>
      <c r="AT11818" s="1"/>
      <c r="AU11818" s="1"/>
    </row>
    <row r="11819" spans="45:47">
      <c r="AS11819" s="1"/>
      <c r="AT11819" s="1"/>
      <c r="AU11819" s="1"/>
    </row>
    <row r="11820" spans="45:47">
      <c r="AS11820" s="1"/>
      <c r="AT11820" s="1"/>
      <c r="AU11820" s="1"/>
    </row>
    <row r="11821" spans="45:47">
      <c r="AS11821" s="1"/>
      <c r="AT11821" s="1"/>
      <c r="AU11821" s="1"/>
    </row>
    <row r="11822" spans="45:47">
      <c r="AS11822" s="1"/>
      <c r="AT11822" s="1"/>
      <c r="AU11822" s="1"/>
    </row>
    <row r="11823" spans="45:47">
      <c r="AS11823" s="1"/>
      <c r="AT11823" s="1"/>
      <c r="AU11823" s="1"/>
    </row>
    <row r="11824" spans="45:47">
      <c r="AS11824" s="1"/>
      <c r="AT11824" s="1"/>
      <c r="AU11824" s="1"/>
    </row>
    <row r="11825" spans="45:47">
      <c r="AS11825" s="1"/>
      <c r="AT11825" s="1"/>
      <c r="AU11825" s="1"/>
    </row>
    <row r="11826" spans="45:47">
      <c r="AS11826" s="1"/>
      <c r="AT11826" s="1"/>
      <c r="AU11826" s="1"/>
    </row>
    <row r="11827" spans="45:47">
      <c r="AS11827" s="1"/>
      <c r="AT11827" s="1"/>
      <c r="AU11827" s="1"/>
    </row>
    <row r="11828" spans="45:47">
      <c r="AS11828" s="1"/>
      <c r="AT11828" s="1"/>
      <c r="AU11828" s="1"/>
    </row>
    <row r="11829" spans="45:47">
      <c r="AS11829" s="1"/>
      <c r="AT11829" s="1"/>
      <c r="AU11829" s="1"/>
    </row>
    <row r="11830" spans="45:47">
      <c r="AS11830" s="1"/>
      <c r="AT11830" s="1"/>
      <c r="AU11830" s="1"/>
    </row>
    <row r="11831" spans="45:47">
      <c r="AS11831" s="1"/>
      <c r="AT11831" s="1"/>
      <c r="AU11831" s="1"/>
    </row>
    <row r="11832" spans="45:47">
      <c r="AS11832" s="1"/>
      <c r="AT11832" s="1"/>
      <c r="AU11832" s="1"/>
    </row>
    <row r="11833" spans="45:47">
      <c r="AS11833" s="1"/>
      <c r="AT11833" s="1"/>
      <c r="AU11833" s="1"/>
    </row>
    <row r="11834" spans="45:47">
      <c r="AS11834" s="1"/>
      <c r="AT11834" s="1"/>
      <c r="AU11834" s="1"/>
    </row>
    <row r="11835" spans="45:47">
      <c r="AS11835" s="1"/>
      <c r="AT11835" s="1"/>
      <c r="AU11835" s="1"/>
    </row>
    <row r="11836" spans="45:47">
      <c r="AS11836" s="1"/>
      <c r="AT11836" s="1"/>
      <c r="AU11836" s="1"/>
    </row>
    <row r="11837" spans="45:47">
      <c r="AS11837" s="1"/>
      <c r="AT11837" s="1"/>
      <c r="AU11837" s="1"/>
    </row>
    <row r="11838" spans="45:47">
      <c r="AS11838" s="1"/>
      <c r="AT11838" s="1"/>
      <c r="AU11838" s="1"/>
    </row>
    <row r="11839" spans="45:47">
      <c r="AS11839" s="1"/>
      <c r="AT11839" s="1"/>
      <c r="AU11839" s="1"/>
    </row>
    <row r="11840" spans="45:47">
      <c r="AS11840" s="1"/>
      <c r="AT11840" s="1"/>
      <c r="AU11840" s="1"/>
    </row>
    <row r="11841" spans="45:47">
      <c r="AS11841" s="1"/>
      <c r="AT11841" s="1"/>
      <c r="AU11841" s="1"/>
    </row>
    <row r="11842" spans="45:47">
      <c r="AS11842" s="1"/>
      <c r="AT11842" s="1"/>
      <c r="AU11842" s="1"/>
    </row>
    <row r="11843" spans="45:47">
      <c r="AS11843" s="1"/>
      <c r="AT11843" s="1"/>
      <c r="AU11843" s="1"/>
    </row>
    <row r="11844" spans="45:47">
      <c r="AS11844" s="1"/>
      <c r="AT11844" s="1"/>
      <c r="AU11844" s="1"/>
    </row>
    <row r="11845" spans="45:47">
      <c r="AS11845" s="1"/>
      <c r="AT11845" s="1"/>
      <c r="AU11845" s="1"/>
    </row>
    <row r="11846" spans="45:47">
      <c r="AS11846" s="1"/>
      <c r="AT11846" s="1"/>
      <c r="AU11846" s="1"/>
    </row>
    <row r="11847" spans="45:47">
      <c r="AS11847" s="1"/>
      <c r="AT11847" s="1"/>
      <c r="AU11847" s="1"/>
    </row>
    <row r="11848" spans="45:47">
      <c r="AS11848" s="1"/>
      <c r="AT11848" s="1"/>
      <c r="AU11848" s="1"/>
    </row>
    <row r="11849" spans="45:47">
      <c r="AS11849" s="1"/>
      <c r="AT11849" s="1"/>
      <c r="AU11849" s="1"/>
    </row>
    <row r="11850" spans="45:47">
      <c r="AS11850" s="1"/>
      <c r="AT11850" s="1"/>
      <c r="AU11850" s="1"/>
    </row>
    <row r="11851" spans="45:47">
      <c r="AS11851" s="1"/>
      <c r="AT11851" s="1"/>
      <c r="AU11851" s="1"/>
    </row>
    <row r="11852" spans="45:47">
      <c r="AS11852" s="1"/>
      <c r="AT11852" s="1"/>
      <c r="AU11852" s="1"/>
    </row>
    <row r="11853" spans="45:47">
      <c r="AS11853" s="1"/>
      <c r="AT11853" s="1"/>
      <c r="AU11853" s="1"/>
    </row>
    <row r="11854" spans="45:47">
      <c r="AS11854" s="1"/>
      <c r="AT11854" s="1"/>
      <c r="AU11854" s="1"/>
    </row>
    <row r="11855" spans="45:47">
      <c r="AS11855" s="1"/>
      <c r="AT11855" s="1"/>
      <c r="AU11855" s="1"/>
    </row>
    <row r="11856" spans="45:47">
      <c r="AS11856" s="1"/>
      <c r="AT11856" s="1"/>
      <c r="AU11856" s="1"/>
    </row>
    <row r="11857" spans="45:47">
      <c r="AS11857" s="1"/>
      <c r="AT11857" s="1"/>
      <c r="AU11857" s="1"/>
    </row>
    <row r="11858" spans="45:47">
      <c r="AS11858" s="1"/>
      <c r="AT11858" s="1"/>
      <c r="AU11858" s="1"/>
    </row>
    <row r="11859" spans="45:47">
      <c r="AS11859" s="1"/>
      <c r="AT11859" s="1"/>
      <c r="AU11859" s="1"/>
    </row>
    <row r="11860" spans="45:47">
      <c r="AS11860" s="1"/>
      <c r="AT11860" s="1"/>
      <c r="AU11860" s="1"/>
    </row>
    <row r="11861" spans="45:47">
      <c r="AS11861" s="1"/>
      <c r="AT11861" s="1"/>
      <c r="AU11861" s="1"/>
    </row>
    <row r="11862" spans="45:47">
      <c r="AS11862" s="1"/>
      <c r="AT11862" s="1"/>
      <c r="AU11862" s="1"/>
    </row>
    <row r="11863" spans="45:47">
      <c r="AS11863" s="1"/>
      <c r="AT11863" s="1"/>
      <c r="AU11863" s="1"/>
    </row>
    <row r="11864" spans="45:47">
      <c r="AS11864" s="1"/>
      <c r="AT11864" s="1"/>
      <c r="AU11864" s="1"/>
    </row>
    <row r="11865" spans="45:47">
      <c r="AS11865" s="1"/>
      <c r="AT11865" s="1"/>
      <c r="AU11865" s="1"/>
    </row>
    <row r="11866" spans="45:47">
      <c r="AS11866" s="1"/>
      <c r="AT11866" s="1"/>
      <c r="AU11866" s="1"/>
    </row>
    <row r="11867" spans="45:47">
      <c r="AS11867" s="1"/>
      <c r="AT11867" s="1"/>
      <c r="AU11867" s="1"/>
    </row>
    <row r="11868" spans="45:47">
      <c r="AS11868" s="1"/>
      <c r="AT11868" s="1"/>
      <c r="AU11868" s="1"/>
    </row>
    <row r="11869" spans="45:47">
      <c r="AS11869" s="1"/>
      <c r="AT11869" s="1"/>
      <c r="AU11869" s="1"/>
    </row>
    <row r="11870" spans="45:47">
      <c r="AS11870" s="1"/>
      <c r="AT11870" s="1"/>
      <c r="AU11870" s="1"/>
    </row>
    <row r="11871" spans="45:47">
      <c r="AS11871" s="1"/>
      <c r="AT11871" s="1"/>
      <c r="AU11871" s="1"/>
    </row>
    <row r="11872" spans="45:47">
      <c r="AS11872" s="1"/>
      <c r="AT11872" s="1"/>
      <c r="AU11872" s="1"/>
    </row>
    <row r="11873" spans="45:47">
      <c r="AS11873" s="1"/>
      <c r="AT11873" s="1"/>
      <c r="AU11873" s="1"/>
    </row>
    <row r="11874" spans="45:47">
      <c r="AS11874" s="1"/>
      <c r="AT11874" s="1"/>
      <c r="AU11874" s="1"/>
    </row>
    <row r="11875" spans="45:47">
      <c r="AS11875" s="1"/>
      <c r="AT11875" s="1"/>
      <c r="AU11875" s="1"/>
    </row>
    <row r="11876" spans="45:47">
      <c r="AS11876" s="1"/>
      <c r="AT11876" s="1"/>
      <c r="AU11876" s="1"/>
    </row>
    <row r="11877" spans="45:47">
      <c r="AS11877" s="1"/>
      <c r="AT11877" s="1"/>
      <c r="AU11877" s="1"/>
    </row>
    <row r="11878" spans="45:47">
      <c r="AS11878" s="1"/>
      <c r="AT11878" s="1"/>
      <c r="AU11878" s="1"/>
    </row>
    <row r="11879" spans="45:47">
      <c r="AS11879" s="1"/>
      <c r="AT11879" s="1"/>
      <c r="AU11879" s="1"/>
    </row>
    <row r="11880" spans="45:47">
      <c r="AS11880" s="1"/>
      <c r="AT11880" s="1"/>
      <c r="AU11880" s="1"/>
    </row>
    <row r="11881" spans="45:47">
      <c r="AS11881" s="1"/>
      <c r="AT11881" s="1"/>
      <c r="AU11881" s="1"/>
    </row>
    <row r="11882" spans="45:47">
      <c r="AS11882" s="1"/>
      <c r="AT11882" s="1"/>
      <c r="AU11882" s="1"/>
    </row>
    <row r="11883" spans="45:47">
      <c r="AS11883" s="1"/>
      <c r="AT11883" s="1"/>
      <c r="AU11883" s="1"/>
    </row>
    <row r="11884" spans="45:47">
      <c r="AS11884" s="1"/>
      <c r="AT11884" s="1"/>
      <c r="AU11884" s="1"/>
    </row>
    <row r="11885" spans="45:47">
      <c r="AS11885" s="1"/>
      <c r="AT11885" s="1"/>
      <c r="AU11885" s="1"/>
    </row>
    <row r="11886" spans="45:47">
      <c r="AS11886" s="1"/>
      <c r="AT11886" s="1"/>
      <c r="AU11886" s="1"/>
    </row>
    <row r="11887" spans="45:47">
      <c r="AS11887" s="1"/>
      <c r="AT11887" s="1"/>
      <c r="AU11887" s="1"/>
    </row>
    <row r="11888" spans="45:47">
      <c r="AS11888" s="1"/>
      <c r="AT11888" s="1"/>
      <c r="AU11888" s="1"/>
    </row>
    <row r="11889" spans="45:47">
      <c r="AS11889" s="1"/>
      <c r="AT11889" s="1"/>
      <c r="AU11889" s="1"/>
    </row>
    <row r="11890" spans="45:47">
      <c r="AS11890" s="1"/>
      <c r="AT11890" s="1"/>
      <c r="AU11890" s="1"/>
    </row>
    <row r="11891" spans="45:47">
      <c r="AS11891" s="1"/>
      <c r="AT11891" s="1"/>
      <c r="AU11891" s="1"/>
    </row>
    <row r="11892" spans="45:47">
      <c r="AS11892" s="1"/>
      <c r="AT11892" s="1"/>
      <c r="AU11892" s="1"/>
    </row>
    <row r="11893" spans="45:47">
      <c r="AS11893" s="1"/>
      <c r="AT11893" s="1"/>
      <c r="AU11893" s="1"/>
    </row>
    <row r="11894" spans="45:47">
      <c r="AS11894" s="1"/>
      <c r="AT11894" s="1"/>
      <c r="AU11894" s="1"/>
    </row>
    <row r="11895" spans="45:47">
      <c r="AS11895" s="1"/>
      <c r="AT11895" s="1"/>
      <c r="AU11895" s="1"/>
    </row>
    <row r="11896" spans="45:47">
      <c r="AS11896" s="1"/>
      <c r="AT11896" s="1"/>
      <c r="AU11896" s="1"/>
    </row>
    <row r="11897" spans="45:47">
      <c r="AS11897" s="1"/>
      <c r="AT11897" s="1"/>
      <c r="AU11897" s="1"/>
    </row>
    <row r="11898" spans="45:47">
      <c r="AS11898" s="1"/>
      <c r="AT11898" s="1"/>
      <c r="AU11898" s="1"/>
    </row>
    <row r="11899" spans="45:47">
      <c r="AS11899" s="1"/>
      <c r="AT11899" s="1"/>
      <c r="AU11899" s="1"/>
    </row>
    <row r="11900" spans="45:47">
      <c r="AS11900" s="1"/>
      <c r="AT11900" s="1"/>
      <c r="AU11900" s="1"/>
    </row>
    <row r="11901" spans="45:47">
      <c r="AS11901" s="1"/>
      <c r="AT11901" s="1"/>
      <c r="AU11901" s="1"/>
    </row>
    <row r="11902" spans="45:47">
      <c r="AS11902" s="1"/>
      <c r="AT11902" s="1"/>
      <c r="AU11902" s="1"/>
    </row>
    <row r="11903" spans="45:47">
      <c r="AS11903" s="1"/>
      <c r="AT11903" s="1"/>
      <c r="AU11903" s="1"/>
    </row>
    <row r="11904" spans="45:47">
      <c r="AS11904" s="1"/>
      <c r="AT11904" s="1"/>
      <c r="AU11904" s="1"/>
    </row>
    <row r="11905" spans="45:47">
      <c r="AS11905" s="1"/>
      <c r="AT11905" s="1"/>
      <c r="AU11905" s="1"/>
    </row>
    <row r="11906" spans="45:47">
      <c r="AS11906" s="1"/>
      <c r="AT11906" s="1"/>
      <c r="AU11906" s="1"/>
    </row>
    <row r="11907" spans="45:47">
      <c r="AS11907" s="1"/>
      <c r="AT11907" s="1"/>
      <c r="AU11907" s="1"/>
    </row>
    <row r="11908" spans="45:47">
      <c r="AS11908" s="1"/>
      <c r="AT11908" s="1"/>
      <c r="AU11908" s="1"/>
    </row>
    <row r="11909" spans="45:47">
      <c r="AS11909" s="1"/>
      <c r="AT11909" s="1"/>
      <c r="AU11909" s="1"/>
    </row>
    <row r="11910" spans="45:47">
      <c r="AS11910" s="1"/>
      <c r="AT11910" s="1"/>
      <c r="AU11910" s="1"/>
    </row>
    <row r="11911" spans="45:47">
      <c r="AS11911" s="1"/>
      <c r="AT11911" s="1"/>
      <c r="AU11911" s="1"/>
    </row>
    <row r="11912" spans="45:47">
      <c r="AS11912" s="1"/>
      <c r="AT11912" s="1"/>
      <c r="AU11912" s="1"/>
    </row>
    <row r="11913" spans="45:47">
      <c r="AS11913" s="1"/>
      <c r="AT11913" s="1"/>
      <c r="AU11913" s="1"/>
    </row>
    <row r="11914" spans="45:47">
      <c r="AS11914" s="1"/>
      <c r="AT11914" s="1"/>
      <c r="AU11914" s="1"/>
    </row>
    <row r="11915" spans="45:47">
      <c r="AS11915" s="1"/>
      <c r="AT11915" s="1"/>
      <c r="AU11915" s="1"/>
    </row>
    <row r="11916" spans="45:47">
      <c r="AS11916" s="1"/>
      <c r="AT11916" s="1"/>
      <c r="AU11916" s="1"/>
    </row>
    <row r="11917" spans="45:47">
      <c r="AS11917" s="1"/>
      <c r="AT11917" s="1"/>
      <c r="AU11917" s="1"/>
    </row>
    <row r="11918" spans="45:47">
      <c r="AS11918" s="1"/>
      <c r="AT11918" s="1"/>
      <c r="AU11918" s="1"/>
    </row>
    <row r="11919" spans="45:47">
      <c r="AS11919" s="1"/>
      <c r="AT11919" s="1"/>
      <c r="AU11919" s="1"/>
    </row>
    <row r="11920" spans="45:47">
      <c r="AS11920" s="1"/>
      <c r="AT11920" s="1"/>
      <c r="AU11920" s="1"/>
    </row>
    <row r="11921" spans="45:47">
      <c r="AS11921" s="1"/>
      <c r="AT11921" s="1"/>
      <c r="AU11921" s="1"/>
    </row>
    <row r="11922" spans="45:47">
      <c r="AS11922" s="1"/>
      <c r="AT11922" s="1"/>
      <c r="AU11922" s="1"/>
    </row>
    <row r="11923" spans="45:47">
      <c r="AS11923" s="1"/>
      <c r="AT11923" s="1"/>
      <c r="AU11923" s="1"/>
    </row>
    <row r="11924" spans="45:47">
      <c r="AS11924" s="1"/>
      <c r="AT11924" s="1"/>
      <c r="AU11924" s="1"/>
    </row>
    <row r="11925" spans="45:47">
      <c r="AS11925" s="1"/>
      <c r="AT11925" s="1"/>
      <c r="AU11925" s="1"/>
    </row>
    <row r="11926" spans="45:47">
      <c r="AS11926" s="1"/>
      <c r="AT11926" s="1"/>
      <c r="AU11926" s="1"/>
    </row>
    <row r="11927" spans="45:47">
      <c r="AS11927" s="1"/>
      <c r="AT11927" s="1"/>
      <c r="AU11927" s="1"/>
    </row>
    <row r="11928" spans="45:47">
      <c r="AS11928" s="1"/>
      <c r="AT11928" s="1"/>
      <c r="AU11928" s="1"/>
    </row>
    <row r="11929" spans="45:47">
      <c r="AS11929" s="1"/>
      <c r="AT11929" s="1"/>
      <c r="AU11929" s="1"/>
    </row>
    <row r="11930" spans="45:47">
      <c r="AS11930" s="1"/>
      <c r="AT11930" s="1"/>
      <c r="AU11930" s="1"/>
    </row>
    <row r="11931" spans="45:47">
      <c r="AS11931" s="1"/>
      <c r="AT11931" s="1"/>
      <c r="AU11931" s="1"/>
    </row>
    <row r="11932" spans="45:47">
      <c r="AS11932" s="1"/>
      <c r="AT11932" s="1"/>
      <c r="AU11932" s="1"/>
    </row>
    <row r="11933" spans="45:47">
      <c r="AS11933" s="1"/>
      <c r="AT11933" s="1"/>
      <c r="AU11933" s="1"/>
    </row>
    <row r="11934" spans="45:47">
      <c r="AS11934" s="1"/>
      <c r="AT11934" s="1"/>
      <c r="AU11934" s="1"/>
    </row>
    <row r="11935" spans="45:47">
      <c r="AS11935" s="1"/>
      <c r="AT11935" s="1"/>
      <c r="AU11935" s="1"/>
    </row>
    <row r="11936" spans="45:47">
      <c r="AS11936" s="1"/>
      <c r="AT11936" s="1"/>
      <c r="AU11936" s="1"/>
    </row>
    <row r="11937" spans="45:47">
      <c r="AS11937" s="1"/>
      <c r="AT11937" s="1"/>
      <c r="AU11937" s="1"/>
    </row>
    <row r="11938" spans="45:47">
      <c r="AS11938" s="1"/>
      <c r="AT11938" s="1"/>
      <c r="AU11938" s="1"/>
    </row>
    <row r="11939" spans="45:47">
      <c r="AS11939" s="1"/>
      <c r="AT11939" s="1"/>
      <c r="AU11939" s="1"/>
    </row>
    <row r="11940" spans="45:47">
      <c r="AS11940" s="1"/>
      <c r="AT11940" s="1"/>
      <c r="AU11940" s="1"/>
    </row>
    <row r="11941" spans="45:47">
      <c r="AS11941" s="1"/>
      <c r="AT11941" s="1"/>
      <c r="AU11941" s="1"/>
    </row>
    <row r="11942" spans="45:47">
      <c r="AS11942" s="1"/>
      <c r="AT11942" s="1"/>
      <c r="AU11942" s="1"/>
    </row>
    <row r="11943" spans="45:47">
      <c r="AS11943" s="1"/>
      <c r="AT11943" s="1"/>
      <c r="AU11943" s="1"/>
    </row>
    <row r="11944" spans="45:47">
      <c r="AS11944" s="1"/>
      <c r="AT11944" s="1"/>
      <c r="AU11944" s="1"/>
    </row>
    <row r="11945" spans="45:47">
      <c r="AS11945" s="1"/>
      <c r="AT11945" s="1"/>
      <c r="AU11945" s="1"/>
    </row>
    <row r="11946" spans="45:47">
      <c r="AS11946" s="1"/>
      <c r="AT11946" s="1"/>
      <c r="AU11946" s="1"/>
    </row>
    <row r="11947" spans="45:47">
      <c r="AS11947" s="1"/>
      <c r="AT11947" s="1"/>
      <c r="AU11947" s="1"/>
    </row>
    <row r="11948" spans="45:47">
      <c r="AS11948" s="1"/>
      <c r="AT11948" s="1"/>
      <c r="AU11948" s="1"/>
    </row>
    <row r="11949" spans="45:47">
      <c r="AS11949" s="1"/>
      <c r="AT11949" s="1"/>
      <c r="AU11949" s="1"/>
    </row>
    <row r="11950" spans="45:47">
      <c r="AS11950" s="1"/>
      <c r="AT11950" s="1"/>
      <c r="AU11950" s="1"/>
    </row>
    <row r="11951" spans="45:47">
      <c r="AS11951" s="1"/>
      <c r="AT11951" s="1"/>
      <c r="AU11951" s="1"/>
    </row>
    <row r="11952" spans="45:47">
      <c r="AS11952" s="1"/>
      <c r="AT11952" s="1"/>
      <c r="AU11952" s="1"/>
    </row>
    <row r="11953" spans="45:47">
      <c r="AS11953" s="1"/>
      <c r="AT11953" s="1"/>
      <c r="AU11953" s="1"/>
    </row>
    <row r="11954" spans="45:47">
      <c r="AS11954" s="1"/>
      <c r="AT11954" s="1"/>
      <c r="AU11954" s="1"/>
    </row>
    <row r="11955" spans="45:47">
      <c r="AS11955" s="1"/>
      <c r="AT11955" s="1"/>
      <c r="AU11955" s="1"/>
    </row>
    <row r="11956" spans="45:47">
      <c r="AS11956" s="1"/>
      <c r="AT11956" s="1"/>
      <c r="AU11956" s="1"/>
    </row>
    <row r="11957" spans="45:47">
      <c r="AS11957" s="1"/>
      <c r="AT11957" s="1"/>
      <c r="AU11957" s="1"/>
    </row>
    <row r="11958" spans="45:47">
      <c r="AS11958" s="1"/>
      <c r="AT11958" s="1"/>
      <c r="AU11958" s="1"/>
    </row>
    <row r="11959" spans="45:47">
      <c r="AS11959" s="1"/>
      <c r="AT11959" s="1"/>
      <c r="AU11959" s="1"/>
    </row>
    <row r="11960" spans="45:47">
      <c r="AS11960" s="1"/>
      <c r="AT11960" s="1"/>
      <c r="AU11960" s="1"/>
    </row>
    <row r="11961" spans="45:47">
      <c r="AS11961" s="1"/>
      <c r="AT11961" s="1"/>
      <c r="AU11961" s="1"/>
    </row>
    <row r="11962" spans="45:47">
      <c r="AS11962" s="1"/>
      <c r="AT11962" s="1"/>
      <c r="AU11962" s="1"/>
    </row>
    <row r="11963" spans="45:47">
      <c r="AS11963" s="1"/>
      <c r="AT11963" s="1"/>
      <c r="AU11963" s="1"/>
    </row>
    <row r="11964" spans="45:47">
      <c r="AS11964" s="1"/>
      <c r="AT11964" s="1"/>
      <c r="AU11964" s="1"/>
    </row>
    <row r="11965" spans="45:47">
      <c r="AS11965" s="1"/>
      <c r="AT11965" s="1"/>
      <c r="AU11965" s="1"/>
    </row>
    <row r="11966" spans="45:47">
      <c r="AS11966" s="1"/>
      <c r="AT11966" s="1"/>
      <c r="AU11966" s="1"/>
    </row>
    <row r="11967" spans="45:47">
      <c r="AS11967" s="1"/>
      <c r="AT11967" s="1"/>
      <c r="AU11967" s="1"/>
    </row>
    <row r="11968" spans="45:47">
      <c r="AS11968" s="1"/>
      <c r="AT11968" s="1"/>
      <c r="AU11968" s="1"/>
    </row>
    <row r="11969" spans="45:47">
      <c r="AS11969" s="1"/>
      <c r="AT11969" s="1"/>
      <c r="AU11969" s="1"/>
    </row>
    <row r="11970" spans="45:47">
      <c r="AS11970" s="1"/>
      <c r="AT11970" s="1"/>
      <c r="AU11970" s="1"/>
    </row>
    <row r="11971" spans="45:47">
      <c r="AS11971" s="1"/>
      <c r="AT11971" s="1"/>
      <c r="AU11971" s="1"/>
    </row>
    <row r="11972" spans="45:47">
      <c r="AS11972" s="1"/>
      <c r="AT11972" s="1"/>
      <c r="AU11972" s="1"/>
    </row>
    <row r="11973" spans="45:47">
      <c r="AS11973" s="1"/>
      <c r="AT11973" s="1"/>
      <c r="AU11973" s="1"/>
    </row>
    <row r="11974" spans="45:47">
      <c r="AS11974" s="1"/>
      <c r="AT11974" s="1"/>
      <c r="AU11974" s="1"/>
    </row>
    <row r="11975" spans="45:47">
      <c r="AS11975" s="1"/>
      <c r="AT11975" s="1"/>
      <c r="AU11975" s="1"/>
    </row>
    <row r="11976" spans="45:47">
      <c r="AS11976" s="1"/>
      <c r="AT11976" s="1"/>
      <c r="AU11976" s="1"/>
    </row>
    <row r="11977" spans="45:47">
      <c r="AS11977" s="1"/>
      <c r="AT11977" s="1"/>
      <c r="AU11977" s="1"/>
    </row>
    <row r="11978" spans="45:47">
      <c r="AS11978" s="1"/>
      <c r="AT11978" s="1"/>
      <c r="AU11978" s="1"/>
    </row>
    <row r="11979" spans="45:47">
      <c r="AS11979" s="1"/>
      <c r="AT11979" s="1"/>
      <c r="AU11979" s="1"/>
    </row>
    <row r="11980" spans="45:47">
      <c r="AS11980" s="1"/>
      <c r="AT11980" s="1"/>
      <c r="AU11980" s="1"/>
    </row>
    <row r="11981" spans="45:47">
      <c r="AS11981" s="1"/>
      <c r="AT11981" s="1"/>
      <c r="AU11981" s="1"/>
    </row>
    <row r="11982" spans="45:47">
      <c r="AS11982" s="1"/>
      <c r="AT11982" s="1"/>
      <c r="AU11982" s="1"/>
    </row>
    <row r="11983" spans="45:47">
      <c r="AS11983" s="1"/>
      <c r="AT11983" s="1"/>
      <c r="AU11983" s="1"/>
    </row>
    <row r="11984" spans="45:47">
      <c r="AS11984" s="1"/>
      <c r="AT11984" s="1"/>
      <c r="AU11984" s="1"/>
    </row>
    <row r="11985" spans="45:47">
      <c r="AS11985" s="1"/>
      <c r="AT11985" s="1"/>
      <c r="AU11985" s="1"/>
    </row>
    <row r="11986" spans="45:47">
      <c r="AS11986" s="1"/>
      <c r="AT11986" s="1"/>
      <c r="AU11986" s="1"/>
    </row>
    <row r="11987" spans="45:47">
      <c r="AS11987" s="1"/>
      <c r="AT11987" s="1"/>
      <c r="AU11987" s="1"/>
    </row>
    <row r="11988" spans="45:47">
      <c r="AS11988" s="1"/>
      <c r="AT11988" s="1"/>
      <c r="AU11988" s="1"/>
    </row>
    <row r="11989" spans="45:47">
      <c r="AS11989" s="1"/>
      <c r="AT11989" s="1"/>
      <c r="AU11989" s="1"/>
    </row>
    <row r="11990" spans="45:47">
      <c r="AS11990" s="1"/>
      <c r="AT11990" s="1"/>
      <c r="AU11990" s="1"/>
    </row>
    <row r="11991" spans="45:47">
      <c r="AS11991" s="1"/>
      <c r="AT11991" s="1"/>
      <c r="AU11991" s="1"/>
    </row>
    <row r="11992" spans="45:47">
      <c r="AS11992" s="1"/>
      <c r="AT11992" s="1"/>
      <c r="AU11992" s="1"/>
    </row>
    <row r="11993" spans="45:47">
      <c r="AS11993" s="1"/>
      <c r="AT11993" s="1"/>
      <c r="AU11993" s="1"/>
    </row>
    <row r="11994" spans="45:47">
      <c r="AS11994" s="1"/>
      <c r="AT11994" s="1"/>
      <c r="AU11994" s="1"/>
    </row>
    <row r="11995" spans="45:47">
      <c r="AS11995" s="1"/>
      <c r="AT11995" s="1"/>
      <c r="AU11995" s="1"/>
    </row>
    <row r="11996" spans="45:47">
      <c r="AS11996" s="1"/>
      <c r="AT11996" s="1"/>
      <c r="AU11996" s="1"/>
    </row>
    <row r="11997" spans="45:47">
      <c r="AS11997" s="1"/>
      <c r="AT11997" s="1"/>
      <c r="AU11997" s="1"/>
    </row>
    <row r="11998" spans="45:47">
      <c r="AS11998" s="1"/>
      <c r="AT11998" s="1"/>
      <c r="AU11998" s="1"/>
    </row>
    <row r="11999" spans="45:47">
      <c r="AS11999" s="1"/>
      <c r="AT11999" s="1"/>
      <c r="AU11999" s="1"/>
    </row>
    <row r="12000" spans="45:47">
      <c r="AS12000" s="1"/>
      <c r="AT12000" s="1"/>
      <c r="AU12000" s="1"/>
    </row>
    <row r="12001" spans="45:47">
      <c r="AS12001" s="1"/>
      <c r="AT12001" s="1"/>
      <c r="AU12001" s="1"/>
    </row>
    <row r="12002" spans="45:47">
      <c r="AS12002" s="1"/>
      <c r="AT12002" s="1"/>
      <c r="AU12002" s="1"/>
    </row>
    <row r="12003" spans="45:47">
      <c r="AS12003" s="1"/>
      <c r="AT12003" s="1"/>
      <c r="AU12003" s="1"/>
    </row>
    <row r="12004" spans="45:47">
      <c r="AS12004" s="1"/>
      <c r="AT12004" s="1"/>
      <c r="AU12004" s="1"/>
    </row>
    <row r="12005" spans="45:47">
      <c r="AS12005" s="1"/>
      <c r="AT12005" s="1"/>
      <c r="AU12005" s="1"/>
    </row>
    <row r="12006" spans="45:47">
      <c r="AS12006" s="1"/>
      <c r="AT12006" s="1"/>
      <c r="AU12006" s="1"/>
    </row>
    <row r="12007" spans="45:47">
      <c r="AS12007" s="1"/>
      <c r="AT12007" s="1"/>
      <c r="AU12007" s="1"/>
    </row>
    <row r="12008" spans="45:47">
      <c r="AS12008" s="1"/>
      <c r="AT12008" s="1"/>
      <c r="AU12008" s="1"/>
    </row>
    <row r="12009" spans="45:47">
      <c r="AS12009" s="1"/>
      <c r="AT12009" s="1"/>
      <c r="AU12009" s="1"/>
    </row>
    <row r="12010" spans="45:47">
      <c r="AS12010" s="1"/>
      <c r="AT12010" s="1"/>
      <c r="AU12010" s="1"/>
    </row>
    <row r="12011" spans="45:47">
      <c r="AS12011" s="1"/>
      <c r="AT12011" s="1"/>
      <c r="AU12011" s="1"/>
    </row>
    <row r="12012" spans="45:47">
      <c r="AS12012" s="1"/>
      <c r="AT12012" s="1"/>
      <c r="AU12012" s="1"/>
    </row>
    <row r="12013" spans="45:47">
      <c r="AS12013" s="1"/>
      <c r="AT12013" s="1"/>
      <c r="AU12013" s="1"/>
    </row>
    <row r="12014" spans="45:47">
      <c r="AS12014" s="1"/>
      <c r="AT12014" s="1"/>
      <c r="AU12014" s="1"/>
    </row>
    <row r="12015" spans="45:47">
      <c r="AS12015" s="1"/>
      <c r="AT12015" s="1"/>
      <c r="AU12015" s="1"/>
    </row>
    <row r="12016" spans="45:47">
      <c r="AS12016" s="1"/>
      <c r="AT12016" s="1"/>
      <c r="AU12016" s="1"/>
    </row>
    <row r="12017" spans="45:47">
      <c r="AS12017" s="1"/>
      <c r="AT12017" s="1"/>
      <c r="AU12017" s="1"/>
    </row>
    <row r="12018" spans="45:47">
      <c r="AS12018" s="1"/>
      <c r="AT12018" s="1"/>
      <c r="AU12018" s="1"/>
    </row>
    <row r="12019" spans="45:47">
      <c r="AS12019" s="1"/>
      <c r="AT12019" s="1"/>
      <c r="AU12019" s="1"/>
    </row>
    <row r="12020" spans="45:47">
      <c r="AS12020" s="1"/>
      <c r="AT12020" s="1"/>
      <c r="AU12020" s="1"/>
    </row>
    <row r="12021" spans="45:47">
      <c r="AS12021" s="1"/>
      <c r="AT12021" s="1"/>
      <c r="AU12021" s="1"/>
    </row>
    <row r="12022" spans="45:47">
      <c r="AS12022" s="1"/>
      <c r="AT12022" s="1"/>
      <c r="AU12022" s="1"/>
    </row>
    <row r="12023" spans="45:47">
      <c r="AS12023" s="1"/>
      <c r="AT12023" s="1"/>
      <c r="AU12023" s="1"/>
    </row>
    <row r="12024" spans="45:47">
      <c r="AS12024" s="1"/>
      <c r="AT12024" s="1"/>
      <c r="AU12024" s="1"/>
    </row>
    <row r="12025" spans="45:47">
      <c r="AS12025" s="1"/>
      <c r="AT12025" s="1"/>
      <c r="AU12025" s="1"/>
    </row>
    <row r="12026" spans="45:47">
      <c r="AS12026" s="1"/>
      <c r="AT12026" s="1"/>
      <c r="AU12026" s="1"/>
    </row>
    <row r="12027" spans="45:47">
      <c r="AS12027" s="1"/>
      <c r="AT12027" s="1"/>
      <c r="AU12027" s="1"/>
    </row>
    <row r="12028" spans="45:47">
      <c r="AS12028" s="1"/>
      <c r="AT12028" s="1"/>
      <c r="AU12028" s="1"/>
    </row>
    <row r="12029" spans="45:47">
      <c r="AS12029" s="1"/>
      <c r="AT12029" s="1"/>
      <c r="AU12029" s="1"/>
    </row>
    <row r="12030" spans="45:47">
      <c r="AS12030" s="1"/>
      <c r="AT12030" s="1"/>
      <c r="AU12030" s="1"/>
    </row>
    <row r="12031" spans="45:47">
      <c r="AS12031" s="1"/>
      <c r="AT12031" s="1"/>
      <c r="AU12031" s="1"/>
    </row>
    <row r="12032" spans="45:47">
      <c r="AS12032" s="1"/>
      <c r="AT12032" s="1"/>
      <c r="AU12032" s="1"/>
    </row>
    <row r="12033" spans="45:47">
      <c r="AS12033" s="1"/>
      <c r="AT12033" s="1"/>
      <c r="AU12033" s="1"/>
    </row>
    <row r="12034" spans="45:47">
      <c r="AS12034" s="1"/>
      <c r="AT12034" s="1"/>
      <c r="AU12034" s="1"/>
    </row>
    <row r="12035" spans="45:47">
      <c r="AS12035" s="1"/>
      <c r="AT12035" s="1"/>
      <c r="AU12035" s="1"/>
    </row>
    <row r="12036" spans="45:47">
      <c r="AS12036" s="1"/>
      <c r="AT12036" s="1"/>
      <c r="AU12036" s="1"/>
    </row>
    <row r="12037" spans="45:47">
      <c r="AS12037" s="1"/>
      <c r="AT12037" s="1"/>
      <c r="AU12037" s="1"/>
    </row>
    <row r="12038" spans="45:47">
      <c r="AS12038" s="1"/>
      <c r="AT12038" s="1"/>
      <c r="AU12038" s="1"/>
    </row>
    <row r="12039" spans="45:47">
      <c r="AS12039" s="1"/>
      <c r="AT12039" s="1"/>
      <c r="AU12039" s="1"/>
    </row>
    <row r="12040" spans="45:47">
      <c r="AS12040" s="1"/>
      <c r="AT12040" s="1"/>
      <c r="AU12040" s="1"/>
    </row>
    <row r="12041" spans="45:47">
      <c r="AS12041" s="1"/>
      <c r="AT12041" s="1"/>
      <c r="AU12041" s="1"/>
    </row>
    <row r="12042" spans="45:47">
      <c r="AS12042" s="1"/>
      <c r="AT12042" s="1"/>
      <c r="AU12042" s="1"/>
    </row>
    <row r="12043" spans="45:47">
      <c r="AS12043" s="1"/>
      <c r="AT12043" s="1"/>
      <c r="AU12043" s="1"/>
    </row>
    <row r="12044" spans="45:47">
      <c r="AS12044" s="1"/>
      <c r="AT12044" s="1"/>
      <c r="AU12044" s="1"/>
    </row>
    <row r="12045" spans="45:47">
      <c r="AS12045" s="1"/>
      <c r="AT12045" s="1"/>
      <c r="AU12045" s="1"/>
    </row>
    <row r="12046" spans="45:47">
      <c r="AS12046" s="1"/>
      <c r="AT12046" s="1"/>
      <c r="AU12046" s="1"/>
    </row>
    <row r="12047" spans="45:47">
      <c r="AS12047" s="1"/>
      <c r="AT12047" s="1"/>
      <c r="AU12047" s="1"/>
    </row>
    <row r="12048" spans="45:47">
      <c r="AS12048" s="1"/>
      <c r="AT12048" s="1"/>
      <c r="AU12048" s="1"/>
    </row>
    <row r="12049" spans="45:47">
      <c r="AS12049" s="1"/>
      <c r="AT12049" s="1"/>
      <c r="AU12049" s="1"/>
    </row>
    <row r="12050" spans="45:47">
      <c r="AS12050" s="1"/>
      <c r="AT12050" s="1"/>
      <c r="AU12050" s="1"/>
    </row>
    <row r="12051" spans="45:47">
      <c r="AS12051" s="1"/>
      <c r="AT12051" s="1"/>
      <c r="AU12051" s="1"/>
    </row>
    <row r="12052" spans="45:47">
      <c r="AS12052" s="1"/>
      <c r="AT12052" s="1"/>
      <c r="AU12052" s="1"/>
    </row>
    <row r="12053" spans="45:47">
      <c r="AS12053" s="1"/>
      <c r="AT12053" s="1"/>
      <c r="AU12053" s="1"/>
    </row>
    <row r="12054" spans="45:47">
      <c r="AS12054" s="1"/>
      <c r="AT12054" s="1"/>
      <c r="AU12054" s="1"/>
    </row>
    <row r="12055" spans="45:47">
      <c r="AS12055" s="1"/>
      <c r="AT12055" s="1"/>
      <c r="AU12055" s="1"/>
    </row>
    <row r="12056" spans="45:47">
      <c r="AS12056" s="1"/>
      <c r="AT12056" s="1"/>
      <c r="AU12056" s="1"/>
    </row>
    <row r="12057" spans="45:47">
      <c r="AS12057" s="1"/>
      <c r="AT12057" s="1"/>
      <c r="AU12057" s="1"/>
    </row>
    <row r="12058" spans="45:47">
      <c r="AS12058" s="1"/>
      <c r="AT12058" s="1"/>
      <c r="AU12058" s="1"/>
    </row>
    <row r="12059" spans="45:47">
      <c r="AS12059" s="1"/>
      <c r="AT12059" s="1"/>
      <c r="AU12059" s="1"/>
    </row>
    <row r="12060" spans="45:47">
      <c r="AS12060" s="1"/>
      <c r="AT12060" s="1"/>
      <c r="AU12060" s="1"/>
    </row>
    <row r="12061" spans="45:47">
      <c r="AS12061" s="1"/>
      <c r="AT12061" s="1"/>
      <c r="AU12061" s="1"/>
    </row>
    <row r="12062" spans="45:47">
      <c r="AS12062" s="1"/>
      <c r="AT12062" s="1"/>
      <c r="AU12062" s="1"/>
    </row>
    <row r="12063" spans="45:47">
      <c r="AS12063" s="1"/>
      <c r="AT12063" s="1"/>
      <c r="AU12063" s="1"/>
    </row>
    <row r="12064" spans="45:47">
      <c r="AS12064" s="1"/>
      <c r="AT12064" s="1"/>
      <c r="AU12064" s="1"/>
    </row>
    <row r="12065" spans="45:47">
      <c r="AS12065" s="1"/>
      <c r="AT12065" s="1"/>
      <c r="AU12065" s="1"/>
    </row>
    <row r="12066" spans="45:47">
      <c r="AS12066" s="1"/>
      <c r="AT12066" s="1"/>
      <c r="AU12066" s="1"/>
    </row>
    <row r="12067" spans="45:47">
      <c r="AS12067" s="1"/>
      <c r="AT12067" s="1"/>
      <c r="AU12067" s="1"/>
    </row>
    <row r="12068" spans="45:47">
      <c r="AS12068" s="1"/>
      <c r="AT12068" s="1"/>
      <c r="AU12068" s="1"/>
    </row>
    <row r="12069" spans="45:47">
      <c r="AS12069" s="1"/>
      <c r="AT12069" s="1"/>
      <c r="AU12069" s="1"/>
    </row>
    <row r="12070" spans="45:47">
      <c r="AS12070" s="1"/>
      <c r="AT12070" s="1"/>
      <c r="AU12070" s="1"/>
    </row>
    <row r="12071" spans="45:47">
      <c r="AS12071" s="1"/>
      <c r="AT12071" s="1"/>
      <c r="AU12071" s="1"/>
    </row>
    <row r="12072" spans="45:47">
      <c r="AS12072" s="1"/>
      <c r="AT12072" s="1"/>
      <c r="AU12072" s="1"/>
    </row>
    <row r="12073" spans="45:47">
      <c r="AS12073" s="1"/>
      <c r="AT12073" s="1"/>
      <c r="AU12073" s="1"/>
    </row>
    <row r="12074" spans="45:47">
      <c r="AS12074" s="1"/>
      <c r="AT12074" s="1"/>
      <c r="AU12074" s="1"/>
    </row>
    <row r="12075" spans="45:47">
      <c r="AS12075" s="1"/>
      <c r="AT12075" s="1"/>
      <c r="AU12075" s="1"/>
    </row>
    <row r="12076" spans="45:47">
      <c r="AS12076" s="1"/>
      <c r="AT12076" s="1"/>
      <c r="AU12076" s="1"/>
    </row>
    <row r="12077" spans="45:47">
      <c r="AS12077" s="1"/>
      <c r="AT12077" s="1"/>
      <c r="AU12077" s="1"/>
    </row>
    <row r="12078" spans="45:47">
      <c r="AS12078" s="1"/>
      <c r="AT12078" s="1"/>
      <c r="AU12078" s="1"/>
    </row>
    <row r="12079" spans="45:47">
      <c r="AS12079" s="1"/>
      <c r="AT12079" s="1"/>
      <c r="AU12079" s="1"/>
    </row>
    <row r="12080" spans="45:47">
      <c r="AS12080" s="1"/>
      <c r="AT12080" s="1"/>
      <c r="AU12080" s="1"/>
    </row>
    <row r="12081" spans="45:47">
      <c r="AS12081" s="1"/>
      <c r="AT12081" s="1"/>
      <c r="AU12081" s="1"/>
    </row>
    <row r="12082" spans="45:47">
      <c r="AS12082" s="1"/>
      <c r="AT12082" s="1"/>
      <c r="AU12082" s="1"/>
    </row>
    <row r="12083" spans="45:47">
      <c r="AS12083" s="1"/>
      <c r="AT12083" s="1"/>
      <c r="AU12083" s="1"/>
    </row>
    <row r="12084" spans="45:47">
      <c r="AS12084" s="1"/>
      <c r="AT12084" s="1"/>
      <c r="AU12084" s="1"/>
    </row>
    <row r="12085" spans="45:47">
      <c r="AS12085" s="1"/>
      <c r="AT12085" s="1"/>
      <c r="AU12085" s="1"/>
    </row>
    <row r="12086" spans="45:47">
      <c r="AS12086" s="1"/>
      <c r="AT12086" s="1"/>
      <c r="AU12086" s="1"/>
    </row>
    <row r="12087" spans="45:47">
      <c r="AS12087" s="1"/>
      <c r="AT12087" s="1"/>
      <c r="AU12087" s="1"/>
    </row>
    <row r="12088" spans="45:47">
      <c r="AS12088" s="1"/>
      <c r="AT12088" s="1"/>
      <c r="AU12088" s="1"/>
    </row>
    <row r="12089" spans="45:47">
      <c r="AS12089" s="1"/>
      <c r="AT12089" s="1"/>
      <c r="AU12089" s="1"/>
    </row>
    <row r="12090" spans="45:47">
      <c r="AS12090" s="1"/>
      <c r="AT12090" s="1"/>
      <c r="AU12090" s="1"/>
    </row>
    <row r="12091" spans="45:47">
      <c r="AS12091" s="1"/>
      <c r="AT12091" s="1"/>
      <c r="AU12091" s="1"/>
    </row>
    <row r="12092" spans="45:47">
      <c r="AS12092" s="1"/>
      <c r="AT12092" s="1"/>
      <c r="AU12092" s="1"/>
    </row>
    <row r="12093" spans="45:47">
      <c r="AS12093" s="1"/>
      <c r="AT12093" s="1"/>
      <c r="AU12093" s="1"/>
    </row>
    <row r="12094" spans="45:47">
      <c r="AS12094" s="1"/>
      <c r="AT12094" s="1"/>
      <c r="AU12094" s="1"/>
    </row>
    <row r="12095" spans="45:47">
      <c r="AS12095" s="1"/>
      <c r="AT12095" s="1"/>
      <c r="AU12095" s="1"/>
    </row>
    <row r="12096" spans="45:47">
      <c r="AS12096" s="1"/>
      <c r="AT12096" s="1"/>
      <c r="AU12096" s="1"/>
    </row>
    <row r="12097" spans="45:47">
      <c r="AS12097" s="1"/>
      <c r="AT12097" s="1"/>
      <c r="AU12097" s="1"/>
    </row>
    <row r="12098" spans="45:47">
      <c r="AS12098" s="1"/>
      <c r="AT12098" s="1"/>
      <c r="AU12098" s="1"/>
    </row>
    <row r="12099" spans="45:47">
      <c r="AS12099" s="1"/>
      <c r="AT12099" s="1"/>
      <c r="AU12099" s="1"/>
    </row>
    <row r="12100" spans="45:47">
      <c r="AS12100" s="1"/>
      <c r="AT12100" s="1"/>
      <c r="AU12100" s="1"/>
    </row>
    <row r="12101" spans="45:47">
      <c r="AS12101" s="1"/>
      <c r="AT12101" s="1"/>
      <c r="AU12101" s="1"/>
    </row>
    <row r="12102" spans="45:47">
      <c r="AS12102" s="1"/>
      <c r="AT12102" s="1"/>
      <c r="AU12102" s="1"/>
    </row>
    <row r="12103" spans="45:47">
      <c r="AS12103" s="1"/>
      <c r="AT12103" s="1"/>
      <c r="AU12103" s="1"/>
    </row>
    <row r="12104" spans="45:47">
      <c r="AS12104" s="1"/>
      <c r="AT12104" s="1"/>
      <c r="AU12104" s="1"/>
    </row>
    <row r="12105" spans="45:47">
      <c r="AS12105" s="1"/>
      <c r="AT12105" s="1"/>
      <c r="AU12105" s="1"/>
    </row>
    <row r="12106" spans="45:47">
      <c r="AS12106" s="1"/>
      <c r="AT12106" s="1"/>
      <c r="AU12106" s="1"/>
    </row>
    <row r="12107" spans="45:47">
      <c r="AS12107" s="1"/>
      <c r="AT12107" s="1"/>
      <c r="AU12107" s="1"/>
    </row>
    <row r="12108" spans="45:47">
      <c r="AS12108" s="1"/>
      <c r="AT12108" s="1"/>
      <c r="AU12108" s="1"/>
    </row>
    <row r="12109" spans="45:47">
      <c r="AS12109" s="1"/>
      <c r="AT12109" s="1"/>
      <c r="AU12109" s="1"/>
    </row>
    <row r="12110" spans="45:47">
      <c r="AS12110" s="1"/>
      <c r="AT12110" s="1"/>
      <c r="AU12110" s="1"/>
    </row>
    <row r="12111" spans="45:47">
      <c r="AS12111" s="1"/>
      <c r="AT12111" s="1"/>
      <c r="AU12111" s="1"/>
    </row>
    <row r="12112" spans="45:47">
      <c r="AS12112" s="1"/>
      <c r="AT12112" s="1"/>
      <c r="AU12112" s="1"/>
    </row>
    <row r="12113" spans="45:47">
      <c r="AS12113" s="1"/>
      <c r="AT12113" s="1"/>
      <c r="AU12113" s="1"/>
    </row>
    <row r="12114" spans="45:47">
      <c r="AS12114" s="1"/>
      <c r="AT12114" s="1"/>
      <c r="AU12114" s="1"/>
    </row>
    <row r="12115" spans="45:47">
      <c r="AS12115" s="1"/>
      <c r="AT12115" s="1"/>
      <c r="AU12115" s="1"/>
    </row>
    <row r="12116" spans="45:47">
      <c r="AS12116" s="1"/>
      <c r="AT12116" s="1"/>
      <c r="AU12116" s="1"/>
    </row>
    <row r="12117" spans="45:47">
      <c r="AS12117" s="1"/>
      <c r="AT12117" s="1"/>
      <c r="AU12117" s="1"/>
    </row>
    <row r="12118" spans="45:47">
      <c r="AS12118" s="1"/>
      <c r="AT12118" s="1"/>
      <c r="AU12118" s="1"/>
    </row>
    <row r="12119" spans="45:47">
      <c r="AS12119" s="1"/>
      <c r="AT12119" s="1"/>
      <c r="AU12119" s="1"/>
    </row>
    <row r="12120" spans="45:47">
      <c r="AS12120" s="1"/>
      <c r="AT12120" s="1"/>
      <c r="AU12120" s="1"/>
    </row>
    <row r="12121" spans="45:47">
      <c r="AS12121" s="1"/>
      <c r="AT12121" s="1"/>
      <c r="AU12121" s="1"/>
    </row>
    <row r="12122" spans="45:47">
      <c r="AS12122" s="1"/>
      <c r="AT12122" s="1"/>
      <c r="AU12122" s="1"/>
    </row>
    <row r="12123" spans="45:47">
      <c r="AS12123" s="1"/>
      <c r="AT12123" s="1"/>
      <c r="AU12123" s="1"/>
    </row>
    <row r="12124" spans="45:47">
      <c r="AS12124" s="1"/>
      <c r="AT12124" s="1"/>
      <c r="AU12124" s="1"/>
    </row>
    <row r="12125" spans="45:47">
      <c r="AS12125" s="1"/>
      <c r="AT12125" s="1"/>
      <c r="AU12125" s="1"/>
    </row>
    <row r="12126" spans="45:47">
      <c r="AS12126" s="1"/>
      <c r="AT12126" s="1"/>
      <c r="AU12126" s="1"/>
    </row>
    <row r="12127" spans="45:47">
      <c r="AS12127" s="1"/>
      <c r="AT12127" s="1"/>
      <c r="AU12127" s="1"/>
    </row>
    <row r="12128" spans="45:47">
      <c r="AS12128" s="1"/>
      <c r="AT12128" s="1"/>
      <c r="AU12128" s="1"/>
    </row>
    <row r="12129" spans="45:47">
      <c r="AS12129" s="1"/>
      <c r="AT12129" s="1"/>
      <c r="AU12129" s="1"/>
    </row>
    <row r="12130" spans="45:47">
      <c r="AS12130" s="1"/>
      <c r="AT12130" s="1"/>
      <c r="AU12130" s="1"/>
    </row>
    <row r="12131" spans="45:47">
      <c r="AS12131" s="1"/>
      <c r="AT12131" s="1"/>
      <c r="AU12131" s="1"/>
    </row>
    <row r="12132" spans="45:47">
      <c r="AS12132" s="1"/>
      <c r="AT12132" s="1"/>
      <c r="AU12132" s="1"/>
    </row>
    <row r="12133" spans="45:47">
      <c r="AS12133" s="1"/>
      <c r="AT12133" s="1"/>
      <c r="AU12133" s="1"/>
    </row>
    <row r="12134" spans="45:47">
      <c r="AS12134" s="1"/>
      <c r="AT12134" s="1"/>
      <c r="AU12134" s="1"/>
    </row>
    <row r="12135" spans="45:47">
      <c r="AS12135" s="1"/>
      <c r="AT12135" s="1"/>
      <c r="AU12135" s="1"/>
    </row>
    <row r="12136" spans="45:47">
      <c r="AS12136" s="1"/>
      <c r="AT12136" s="1"/>
      <c r="AU12136" s="1"/>
    </row>
    <row r="12137" spans="45:47">
      <c r="AS12137" s="1"/>
      <c r="AT12137" s="1"/>
      <c r="AU12137" s="1"/>
    </row>
    <row r="12138" spans="45:47">
      <c r="AS12138" s="1"/>
      <c r="AT12138" s="1"/>
      <c r="AU12138" s="1"/>
    </row>
    <row r="12139" spans="45:47">
      <c r="AS12139" s="1"/>
      <c r="AT12139" s="1"/>
      <c r="AU12139" s="1"/>
    </row>
    <row r="12140" spans="45:47">
      <c r="AS12140" s="1"/>
      <c r="AT12140" s="1"/>
      <c r="AU12140" s="1"/>
    </row>
    <row r="12141" spans="45:47">
      <c r="AS12141" s="1"/>
      <c r="AT12141" s="1"/>
      <c r="AU12141" s="1"/>
    </row>
    <row r="12142" spans="45:47">
      <c r="AS12142" s="1"/>
      <c r="AT12142" s="1"/>
      <c r="AU12142" s="1"/>
    </row>
    <row r="12143" spans="45:47">
      <c r="AS12143" s="1"/>
      <c r="AT12143" s="1"/>
      <c r="AU12143" s="1"/>
    </row>
    <row r="12144" spans="45:47">
      <c r="AS12144" s="1"/>
      <c r="AT12144" s="1"/>
      <c r="AU12144" s="1"/>
    </row>
    <row r="12145" spans="45:47">
      <c r="AS12145" s="1"/>
      <c r="AT12145" s="1"/>
      <c r="AU12145" s="1"/>
    </row>
    <row r="12146" spans="45:47">
      <c r="AS12146" s="1"/>
      <c r="AT12146" s="1"/>
      <c r="AU12146" s="1"/>
    </row>
    <row r="12147" spans="45:47">
      <c r="AS12147" s="1"/>
      <c r="AT12147" s="1"/>
      <c r="AU12147" s="1"/>
    </row>
    <row r="12148" spans="45:47">
      <c r="AS12148" s="1"/>
      <c r="AT12148" s="1"/>
      <c r="AU12148" s="1"/>
    </row>
    <row r="12149" spans="45:47">
      <c r="AS12149" s="1"/>
      <c r="AT12149" s="1"/>
      <c r="AU12149" s="1"/>
    </row>
    <row r="12150" spans="45:47">
      <c r="AS12150" s="1"/>
      <c r="AT12150" s="1"/>
      <c r="AU12150" s="1"/>
    </row>
    <row r="12151" spans="45:47">
      <c r="AS12151" s="1"/>
      <c r="AT12151" s="1"/>
      <c r="AU12151" s="1"/>
    </row>
    <row r="12152" spans="45:47">
      <c r="AS12152" s="1"/>
      <c r="AT12152" s="1"/>
      <c r="AU12152" s="1"/>
    </row>
    <row r="12153" spans="45:47">
      <c r="AS12153" s="1"/>
      <c r="AT12153" s="1"/>
      <c r="AU12153" s="1"/>
    </row>
    <row r="12154" spans="45:47">
      <c r="AS12154" s="1"/>
      <c r="AT12154" s="1"/>
      <c r="AU12154" s="1"/>
    </row>
    <row r="12155" spans="45:47">
      <c r="AS12155" s="1"/>
      <c r="AT12155" s="1"/>
      <c r="AU12155" s="1"/>
    </row>
    <row r="12156" spans="45:47">
      <c r="AS12156" s="1"/>
      <c r="AT12156" s="1"/>
      <c r="AU12156" s="1"/>
    </row>
    <row r="12157" spans="45:47">
      <c r="AS12157" s="1"/>
      <c r="AT12157" s="1"/>
      <c r="AU12157" s="1"/>
    </row>
    <row r="12158" spans="45:47">
      <c r="AS12158" s="1"/>
      <c r="AT12158" s="1"/>
      <c r="AU12158" s="1"/>
    </row>
    <row r="12159" spans="45:47">
      <c r="AS12159" s="1"/>
      <c r="AT12159" s="1"/>
      <c r="AU12159" s="1"/>
    </row>
    <row r="12160" spans="45:47">
      <c r="AS12160" s="1"/>
      <c r="AT12160" s="1"/>
      <c r="AU12160" s="1"/>
    </row>
    <row r="12161" spans="45:47">
      <c r="AS12161" s="1"/>
      <c r="AT12161" s="1"/>
      <c r="AU12161" s="1"/>
    </row>
    <row r="12162" spans="45:47">
      <c r="AS12162" s="1"/>
      <c r="AT12162" s="1"/>
      <c r="AU12162" s="1"/>
    </row>
    <row r="12163" spans="45:47">
      <c r="AS12163" s="1"/>
      <c r="AT12163" s="1"/>
      <c r="AU12163" s="1"/>
    </row>
    <row r="12164" spans="45:47">
      <c r="AS12164" s="1"/>
      <c r="AT12164" s="1"/>
      <c r="AU12164" s="1"/>
    </row>
    <row r="12165" spans="45:47">
      <c r="AS12165" s="1"/>
      <c r="AT12165" s="1"/>
      <c r="AU12165" s="1"/>
    </row>
    <row r="12166" spans="45:47">
      <c r="AS12166" s="1"/>
      <c r="AT12166" s="1"/>
      <c r="AU12166" s="1"/>
    </row>
    <row r="12167" spans="45:47">
      <c r="AS12167" s="1"/>
      <c r="AT12167" s="1"/>
      <c r="AU12167" s="1"/>
    </row>
    <row r="12168" spans="45:47">
      <c r="AS12168" s="1"/>
      <c r="AT12168" s="1"/>
      <c r="AU12168" s="1"/>
    </row>
    <row r="12169" spans="45:47">
      <c r="AS12169" s="1"/>
      <c r="AT12169" s="1"/>
      <c r="AU12169" s="1"/>
    </row>
    <row r="12170" spans="45:47">
      <c r="AS12170" s="1"/>
      <c r="AT12170" s="1"/>
      <c r="AU12170" s="1"/>
    </row>
    <row r="12171" spans="45:47">
      <c r="AS12171" s="1"/>
      <c r="AT12171" s="1"/>
      <c r="AU12171" s="1"/>
    </row>
    <row r="12172" spans="45:47">
      <c r="AS12172" s="1"/>
      <c r="AT12172" s="1"/>
      <c r="AU12172" s="1"/>
    </row>
    <row r="12173" spans="45:47">
      <c r="AS12173" s="1"/>
      <c r="AT12173" s="1"/>
      <c r="AU12173" s="1"/>
    </row>
    <row r="12174" spans="45:47">
      <c r="AS12174" s="1"/>
      <c r="AT12174" s="1"/>
      <c r="AU12174" s="1"/>
    </row>
    <row r="12175" spans="45:47">
      <c r="AS12175" s="1"/>
      <c r="AT12175" s="1"/>
      <c r="AU12175" s="1"/>
    </row>
    <row r="12176" spans="45:47">
      <c r="AS12176" s="1"/>
      <c r="AT12176" s="1"/>
      <c r="AU12176" s="1"/>
    </row>
    <row r="12177" spans="45:47">
      <c r="AS12177" s="1"/>
      <c r="AT12177" s="1"/>
      <c r="AU12177" s="1"/>
    </row>
    <row r="12178" spans="45:47">
      <c r="AS12178" s="1"/>
      <c r="AT12178" s="1"/>
      <c r="AU12178" s="1"/>
    </row>
    <row r="12179" spans="45:47">
      <c r="AS12179" s="1"/>
      <c r="AT12179" s="1"/>
      <c r="AU12179" s="1"/>
    </row>
    <row r="12180" spans="45:47">
      <c r="AS12180" s="1"/>
      <c r="AT12180" s="1"/>
      <c r="AU12180" s="1"/>
    </row>
    <row r="12181" spans="45:47">
      <c r="AS12181" s="1"/>
      <c r="AT12181" s="1"/>
      <c r="AU12181" s="1"/>
    </row>
    <row r="12182" spans="45:47">
      <c r="AS12182" s="1"/>
      <c r="AT12182" s="1"/>
      <c r="AU12182" s="1"/>
    </row>
    <row r="12183" spans="45:47">
      <c r="AS12183" s="1"/>
      <c r="AT12183" s="1"/>
      <c r="AU12183" s="1"/>
    </row>
    <row r="12184" spans="45:47">
      <c r="AS12184" s="1"/>
      <c r="AT12184" s="1"/>
      <c r="AU12184" s="1"/>
    </row>
    <row r="12185" spans="45:47">
      <c r="AS12185" s="1"/>
      <c r="AT12185" s="1"/>
      <c r="AU12185" s="1"/>
    </row>
    <row r="12186" spans="45:47">
      <c r="AS12186" s="1"/>
      <c r="AT12186" s="1"/>
      <c r="AU12186" s="1"/>
    </row>
    <row r="12187" spans="45:47">
      <c r="AS12187" s="1"/>
      <c r="AT12187" s="1"/>
      <c r="AU12187" s="1"/>
    </row>
    <row r="12188" spans="45:47">
      <c r="AS12188" s="1"/>
      <c r="AT12188" s="1"/>
      <c r="AU12188" s="1"/>
    </row>
    <row r="12189" spans="45:47">
      <c r="AS12189" s="1"/>
      <c r="AT12189" s="1"/>
      <c r="AU12189" s="1"/>
    </row>
    <row r="12190" spans="45:47">
      <c r="AS12190" s="1"/>
      <c r="AT12190" s="1"/>
      <c r="AU12190" s="1"/>
    </row>
    <row r="12191" spans="45:47">
      <c r="AS12191" s="1"/>
      <c r="AT12191" s="1"/>
      <c r="AU12191" s="1"/>
    </row>
    <row r="12192" spans="45:47">
      <c r="AS12192" s="1"/>
      <c r="AT12192" s="1"/>
      <c r="AU12192" s="1"/>
    </row>
    <row r="12193" spans="45:47">
      <c r="AS12193" s="1"/>
      <c r="AT12193" s="1"/>
      <c r="AU12193" s="1"/>
    </row>
    <row r="12194" spans="45:47">
      <c r="AS12194" s="1"/>
      <c r="AT12194" s="1"/>
      <c r="AU12194" s="1"/>
    </row>
    <row r="12195" spans="45:47">
      <c r="AS12195" s="1"/>
      <c r="AT12195" s="1"/>
      <c r="AU12195" s="1"/>
    </row>
    <row r="12196" spans="45:47">
      <c r="AS12196" s="1"/>
      <c r="AT12196" s="1"/>
      <c r="AU12196" s="1"/>
    </row>
    <row r="12197" spans="45:47">
      <c r="AS12197" s="1"/>
      <c r="AT12197" s="1"/>
      <c r="AU12197" s="1"/>
    </row>
    <row r="12198" spans="45:47">
      <c r="AS12198" s="1"/>
      <c r="AT12198" s="1"/>
      <c r="AU12198" s="1"/>
    </row>
    <row r="12199" spans="45:47">
      <c r="AS12199" s="1"/>
      <c r="AT12199" s="1"/>
      <c r="AU12199" s="1"/>
    </row>
    <row r="12200" spans="45:47">
      <c r="AS12200" s="1"/>
      <c r="AT12200" s="1"/>
      <c r="AU12200" s="1"/>
    </row>
    <row r="12201" spans="45:47">
      <c r="AS12201" s="1"/>
      <c r="AT12201" s="1"/>
      <c r="AU12201" s="1"/>
    </row>
    <row r="12202" spans="45:47">
      <c r="AS12202" s="1"/>
      <c r="AT12202" s="1"/>
      <c r="AU12202" s="1"/>
    </row>
    <row r="12203" spans="45:47">
      <c r="AS12203" s="1"/>
      <c r="AT12203" s="1"/>
      <c r="AU12203" s="1"/>
    </row>
    <row r="12204" spans="45:47">
      <c r="AS12204" s="1"/>
      <c r="AT12204" s="1"/>
      <c r="AU12204" s="1"/>
    </row>
    <row r="12205" spans="45:47">
      <c r="AS12205" s="1"/>
      <c r="AT12205" s="1"/>
      <c r="AU12205" s="1"/>
    </row>
    <row r="12206" spans="45:47">
      <c r="AS12206" s="1"/>
      <c r="AT12206" s="1"/>
      <c r="AU12206" s="1"/>
    </row>
    <row r="12207" spans="45:47">
      <c r="AS12207" s="1"/>
      <c r="AT12207" s="1"/>
      <c r="AU12207" s="1"/>
    </row>
    <row r="12208" spans="45:47">
      <c r="AS12208" s="1"/>
      <c r="AT12208" s="1"/>
      <c r="AU12208" s="1"/>
    </row>
    <row r="12209" spans="45:47">
      <c r="AS12209" s="1"/>
      <c r="AT12209" s="1"/>
      <c r="AU12209" s="1"/>
    </row>
    <row r="12210" spans="45:47">
      <c r="AS12210" s="1"/>
      <c r="AT12210" s="1"/>
      <c r="AU12210" s="1"/>
    </row>
    <row r="12211" spans="45:47">
      <c r="AS12211" s="1"/>
      <c r="AT12211" s="1"/>
      <c r="AU12211" s="1"/>
    </row>
    <row r="12212" spans="45:47">
      <c r="AS12212" s="1"/>
      <c r="AT12212" s="1"/>
      <c r="AU12212" s="1"/>
    </row>
    <row r="12213" spans="45:47">
      <c r="AS12213" s="1"/>
      <c r="AT12213" s="1"/>
      <c r="AU12213" s="1"/>
    </row>
    <row r="12214" spans="45:47">
      <c r="AS12214" s="1"/>
      <c r="AT12214" s="1"/>
      <c r="AU12214" s="1"/>
    </row>
    <row r="12215" spans="45:47">
      <c r="AS12215" s="1"/>
      <c r="AT12215" s="1"/>
      <c r="AU12215" s="1"/>
    </row>
    <row r="12216" spans="45:47">
      <c r="AS12216" s="1"/>
      <c r="AT12216" s="1"/>
      <c r="AU12216" s="1"/>
    </row>
    <row r="12217" spans="45:47">
      <c r="AS12217" s="1"/>
      <c r="AT12217" s="1"/>
      <c r="AU12217" s="1"/>
    </row>
    <row r="12218" spans="45:47">
      <c r="AS12218" s="1"/>
      <c r="AT12218" s="1"/>
      <c r="AU12218" s="1"/>
    </row>
    <row r="12219" spans="45:47">
      <c r="AS12219" s="1"/>
      <c r="AT12219" s="1"/>
      <c r="AU12219" s="1"/>
    </row>
    <row r="12220" spans="45:47">
      <c r="AS12220" s="1"/>
      <c r="AT12220" s="1"/>
      <c r="AU12220" s="1"/>
    </row>
    <row r="12221" spans="45:47">
      <c r="AS12221" s="1"/>
      <c r="AT12221" s="1"/>
      <c r="AU12221" s="1"/>
    </row>
    <row r="12222" spans="45:47">
      <c r="AS12222" s="1"/>
      <c r="AT12222" s="1"/>
      <c r="AU12222" s="1"/>
    </row>
    <row r="12223" spans="45:47">
      <c r="AS12223" s="1"/>
      <c r="AT12223" s="1"/>
      <c r="AU12223" s="1"/>
    </row>
    <row r="12224" spans="45:47">
      <c r="AS12224" s="1"/>
      <c r="AT12224" s="1"/>
      <c r="AU12224" s="1"/>
    </row>
    <row r="12225" spans="45:47">
      <c r="AS12225" s="1"/>
      <c r="AT12225" s="1"/>
      <c r="AU12225" s="1"/>
    </row>
    <row r="12226" spans="45:47">
      <c r="AS12226" s="1"/>
      <c r="AT12226" s="1"/>
      <c r="AU12226" s="1"/>
    </row>
    <row r="12227" spans="45:47">
      <c r="AS12227" s="1"/>
      <c r="AT12227" s="1"/>
      <c r="AU12227" s="1"/>
    </row>
    <row r="12228" spans="45:47">
      <c r="AS12228" s="1"/>
      <c r="AT12228" s="1"/>
      <c r="AU12228" s="1"/>
    </row>
    <row r="12229" spans="45:47">
      <c r="AS12229" s="1"/>
      <c r="AT12229" s="1"/>
      <c r="AU12229" s="1"/>
    </row>
    <row r="12230" spans="45:47">
      <c r="AS12230" s="1"/>
      <c r="AT12230" s="1"/>
      <c r="AU12230" s="1"/>
    </row>
    <row r="12231" spans="45:47">
      <c r="AS12231" s="1"/>
      <c r="AT12231" s="1"/>
      <c r="AU12231" s="1"/>
    </row>
    <row r="12232" spans="45:47">
      <c r="AS12232" s="1"/>
      <c r="AT12232" s="1"/>
      <c r="AU12232" s="1"/>
    </row>
    <row r="12233" spans="45:47">
      <c r="AS12233" s="1"/>
      <c r="AT12233" s="1"/>
      <c r="AU12233" s="1"/>
    </row>
    <row r="12234" spans="45:47">
      <c r="AS12234" s="1"/>
      <c r="AT12234" s="1"/>
      <c r="AU12234" s="1"/>
    </row>
    <row r="12235" spans="45:47">
      <c r="AS12235" s="1"/>
      <c r="AT12235" s="1"/>
      <c r="AU12235" s="1"/>
    </row>
    <row r="12236" spans="45:47">
      <c r="AS12236" s="1"/>
      <c r="AT12236" s="1"/>
      <c r="AU12236" s="1"/>
    </row>
    <row r="12237" spans="45:47">
      <c r="AS12237" s="1"/>
      <c r="AT12237" s="1"/>
      <c r="AU12237" s="1"/>
    </row>
    <row r="12238" spans="45:47">
      <c r="AS12238" s="1"/>
      <c r="AT12238" s="1"/>
      <c r="AU12238" s="1"/>
    </row>
    <row r="12239" spans="45:47">
      <c r="AS12239" s="1"/>
      <c r="AT12239" s="1"/>
      <c r="AU12239" s="1"/>
    </row>
    <row r="12240" spans="45:47">
      <c r="AS12240" s="1"/>
      <c r="AT12240" s="1"/>
      <c r="AU12240" s="1"/>
    </row>
    <row r="12241" spans="45:47">
      <c r="AS12241" s="1"/>
      <c r="AT12241" s="1"/>
      <c r="AU12241" s="1"/>
    </row>
    <row r="12242" spans="45:47">
      <c r="AS12242" s="1"/>
      <c r="AT12242" s="1"/>
      <c r="AU12242" s="1"/>
    </row>
    <row r="12243" spans="45:47">
      <c r="AS12243" s="1"/>
      <c r="AT12243" s="1"/>
      <c r="AU12243" s="1"/>
    </row>
    <row r="12244" spans="45:47">
      <c r="AS12244" s="1"/>
      <c r="AT12244" s="1"/>
      <c r="AU12244" s="1"/>
    </row>
    <row r="12245" spans="45:47">
      <c r="AS12245" s="1"/>
      <c r="AT12245" s="1"/>
      <c r="AU12245" s="1"/>
    </row>
    <row r="12246" spans="45:47">
      <c r="AS12246" s="1"/>
      <c r="AT12246" s="1"/>
      <c r="AU12246" s="1"/>
    </row>
    <row r="12247" spans="45:47">
      <c r="AS12247" s="1"/>
      <c r="AT12247" s="1"/>
      <c r="AU12247" s="1"/>
    </row>
    <row r="12248" spans="45:47">
      <c r="AS12248" s="1"/>
      <c r="AT12248" s="1"/>
      <c r="AU12248" s="1"/>
    </row>
    <row r="12249" spans="45:47">
      <c r="AS12249" s="1"/>
      <c r="AT12249" s="1"/>
      <c r="AU12249" s="1"/>
    </row>
    <row r="12250" spans="45:47">
      <c r="AS12250" s="1"/>
      <c r="AT12250" s="1"/>
      <c r="AU12250" s="1"/>
    </row>
    <row r="12251" spans="45:47">
      <c r="AS12251" s="1"/>
      <c r="AT12251" s="1"/>
      <c r="AU12251" s="1"/>
    </row>
    <row r="12252" spans="45:47">
      <c r="AS12252" s="1"/>
      <c r="AT12252" s="1"/>
      <c r="AU12252" s="1"/>
    </row>
    <row r="12253" spans="45:47">
      <c r="AS12253" s="1"/>
      <c r="AT12253" s="1"/>
      <c r="AU12253" s="1"/>
    </row>
    <row r="12254" spans="45:47">
      <c r="AS12254" s="1"/>
      <c r="AT12254" s="1"/>
      <c r="AU12254" s="1"/>
    </row>
    <row r="12255" spans="45:47">
      <c r="AS12255" s="1"/>
      <c r="AT12255" s="1"/>
      <c r="AU12255" s="1"/>
    </row>
    <row r="12256" spans="45:47">
      <c r="AS12256" s="1"/>
      <c r="AT12256" s="1"/>
      <c r="AU12256" s="1"/>
    </row>
    <row r="12257" spans="45:47">
      <c r="AS12257" s="1"/>
      <c r="AT12257" s="1"/>
      <c r="AU12257" s="1"/>
    </row>
    <row r="12258" spans="45:47">
      <c r="AS12258" s="1"/>
      <c r="AT12258" s="1"/>
      <c r="AU12258" s="1"/>
    </row>
    <row r="12259" spans="45:47">
      <c r="AS12259" s="1"/>
      <c r="AT12259" s="1"/>
      <c r="AU12259" s="1"/>
    </row>
    <row r="12260" spans="45:47">
      <c r="AS12260" s="1"/>
      <c r="AT12260" s="1"/>
      <c r="AU12260" s="1"/>
    </row>
    <row r="12261" spans="45:47">
      <c r="AS12261" s="1"/>
      <c r="AT12261" s="1"/>
      <c r="AU12261" s="1"/>
    </row>
    <row r="12262" spans="45:47">
      <c r="AS12262" s="1"/>
      <c r="AT12262" s="1"/>
      <c r="AU12262" s="1"/>
    </row>
    <row r="12263" spans="45:47">
      <c r="AS12263" s="1"/>
      <c r="AT12263" s="1"/>
      <c r="AU12263" s="1"/>
    </row>
    <row r="12264" spans="45:47">
      <c r="AS12264" s="1"/>
      <c r="AT12264" s="1"/>
      <c r="AU12264" s="1"/>
    </row>
    <row r="12265" spans="45:47">
      <c r="AS12265" s="1"/>
      <c r="AT12265" s="1"/>
      <c r="AU12265" s="1"/>
    </row>
    <row r="12266" spans="45:47">
      <c r="AS12266" s="1"/>
      <c r="AT12266" s="1"/>
      <c r="AU12266" s="1"/>
    </row>
    <row r="12267" spans="45:47">
      <c r="AS12267" s="1"/>
      <c r="AT12267" s="1"/>
      <c r="AU12267" s="1"/>
    </row>
    <row r="12268" spans="45:47">
      <c r="AS12268" s="1"/>
      <c r="AT12268" s="1"/>
      <c r="AU12268" s="1"/>
    </row>
    <row r="12269" spans="45:47">
      <c r="AS12269" s="1"/>
      <c r="AT12269" s="1"/>
      <c r="AU12269" s="1"/>
    </row>
    <row r="12270" spans="45:47">
      <c r="AS12270" s="1"/>
      <c r="AT12270" s="1"/>
      <c r="AU12270" s="1"/>
    </row>
    <row r="12271" spans="45:47">
      <c r="AS12271" s="1"/>
      <c r="AT12271" s="1"/>
      <c r="AU12271" s="1"/>
    </row>
    <row r="12272" spans="45:47">
      <c r="AS12272" s="1"/>
      <c r="AT12272" s="1"/>
      <c r="AU12272" s="1"/>
    </row>
    <row r="12273" spans="45:47">
      <c r="AS12273" s="1"/>
      <c r="AT12273" s="1"/>
      <c r="AU12273" s="1"/>
    </row>
    <row r="12274" spans="45:47">
      <c r="AS12274" s="1"/>
      <c r="AT12274" s="1"/>
      <c r="AU12274" s="1"/>
    </row>
    <row r="12275" spans="45:47">
      <c r="AS12275" s="1"/>
      <c r="AT12275" s="1"/>
      <c r="AU12275" s="1"/>
    </row>
    <row r="12276" spans="45:47">
      <c r="AS12276" s="1"/>
      <c r="AT12276" s="1"/>
      <c r="AU12276" s="1"/>
    </row>
    <row r="12277" spans="45:47">
      <c r="AS12277" s="1"/>
      <c r="AT12277" s="1"/>
      <c r="AU12277" s="1"/>
    </row>
    <row r="12278" spans="45:47">
      <c r="AS12278" s="1"/>
      <c r="AT12278" s="1"/>
      <c r="AU12278" s="1"/>
    </row>
    <row r="12279" spans="45:47">
      <c r="AS12279" s="1"/>
      <c r="AT12279" s="1"/>
      <c r="AU12279" s="1"/>
    </row>
    <row r="12280" spans="45:47">
      <c r="AS12280" s="1"/>
      <c r="AT12280" s="1"/>
      <c r="AU12280" s="1"/>
    </row>
    <row r="12281" spans="45:47">
      <c r="AS12281" s="1"/>
      <c r="AT12281" s="1"/>
      <c r="AU12281" s="1"/>
    </row>
    <row r="12282" spans="45:47">
      <c r="AS12282" s="1"/>
      <c r="AT12282" s="1"/>
      <c r="AU12282" s="1"/>
    </row>
    <row r="12283" spans="45:47">
      <c r="AS12283" s="1"/>
      <c r="AT12283" s="1"/>
      <c r="AU12283" s="1"/>
    </row>
    <row r="12284" spans="45:47">
      <c r="AS12284" s="1"/>
      <c r="AT12284" s="1"/>
      <c r="AU12284" s="1"/>
    </row>
    <row r="12285" spans="45:47">
      <c r="AS12285" s="1"/>
      <c r="AT12285" s="1"/>
      <c r="AU12285" s="1"/>
    </row>
    <row r="12286" spans="45:47">
      <c r="AS12286" s="1"/>
      <c r="AT12286" s="1"/>
      <c r="AU12286" s="1"/>
    </row>
    <row r="12287" spans="45:47">
      <c r="AS12287" s="1"/>
      <c r="AT12287" s="1"/>
      <c r="AU12287" s="1"/>
    </row>
    <row r="12288" spans="45:47">
      <c r="AS12288" s="1"/>
      <c r="AT12288" s="1"/>
      <c r="AU12288" s="1"/>
    </row>
    <row r="12289" spans="45:47">
      <c r="AS12289" s="1"/>
      <c r="AT12289" s="1"/>
      <c r="AU12289" s="1"/>
    </row>
    <row r="12290" spans="45:47">
      <c r="AS12290" s="1"/>
      <c r="AT12290" s="1"/>
      <c r="AU12290" s="1"/>
    </row>
    <row r="12291" spans="45:47">
      <c r="AS12291" s="1"/>
      <c r="AT12291" s="1"/>
      <c r="AU12291" s="1"/>
    </row>
    <row r="12292" spans="45:47">
      <c r="AS12292" s="1"/>
      <c r="AT12292" s="1"/>
      <c r="AU12292" s="1"/>
    </row>
    <row r="12293" spans="45:47">
      <c r="AS12293" s="1"/>
      <c r="AT12293" s="1"/>
      <c r="AU12293" s="1"/>
    </row>
    <row r="12294" spans="45:47">
      <c r="AS12294" s="1"/>
      <c r="AT12294" s="1"/>
      <c r="AU12294" s="1"/>
    </row>
    <row r="12295" spans="45:47">
      <c r="AS12295" s="1"/>
      <c r="AT12295" s="1"/>
      <c r="AU12295" s="1"/>
    </row>
    <row r="12296" spans="45:47">
      <c r="AS12296" s="1"/>
      <c r="AT12296" s="1"/>
      <c r="AU12296" s="1"/>
    </row>
    <row r="12297" spans="45:47">
      <c r="AS12297" s="1"/>
      <c r="AT12297" s="1"/>
      <c r="AU12297" s="1"/>
    </row>
    <row r="12298" spans="45:47">
      <c r="AS12298" s="1"/>
      <c r="AT12298" s="1"/>
      <c r="AU12298" s="1"/>
    </row>
    <row r="12299" spans="45:47">
      <c r="AS12299" s="1"/>
      <c r="AT12299" s="1"/>
      <c r="AU12299" s="1"/>
    </row>
    <row r="12300" spans="45:47">
      <c r="AS12300" s="1"/>
      <c r="AT12300" s="1"/>
      <c r="AU12300" s="1"/>
    </row>
    <row r="12301" spans="45:47">
      <c r="AS12301" s="1"/>
      <c r="AT12301" s="1"/>
      <c r="AU12301" s="1"/>
    </row>
    <row r="12302" spans="45:47">
      <c r="AS12302" s="1"/>
      <c r="AT12302" s="1"/>
      <c r="AU12302" s="1"/>
    </row>
    <row r="12303" spans="45:47">
      <c r="AS12303" s="1"/>
      <c r="AT12303" s="1"/>
      <c r="AU12303" s="1"/>
    </row>
    <row r="12304" spans="45:47">
      <c r="AS12304" s="1"/>
      <c r="AT12304" s="1"/>
      <c r="AU12304" s="1"/>
    </row>
    <row r="12305" spans="45:47">
      <c r="AS12305" s="1"/>
      <c r="AT12305" s="1"/>
      <c r="AU12305" s="1"/>
    </row>
    <row r="12306" spans="45:47">
      <c r="AS12306" s="1"/>
      <c r="AT12306" s="1"/>
      <c r="AU12306" s="1"/>
    </row>
    <row r="12307" spans="45:47">
      <c r="AS12307" s="1"/>
      <c r="AT12307" s="1"/>
      <c r="AU12307" s="1"/>
    </row>
    <row r="12308" spans="45:47">
      <c r="AS12308" s="1"/>
      <c r="AT12308" s="1"/>
      <c r="AU12308" s="1"/>
    </row>
    <row r="12309" spans="45:47">
      <c r="AS12309" s="1"/>
      <c r="AT12309" s="1"/>
      <c r="AU12309" s="1"/>
    </row>
    <row r="12310" spans="45:47">
      <c r="AS12310" s="1"/>
      <c r="AT12310" s="1"/>
      <c r="AU12310" s="1"/>
    </row>
    <row r="12311" spans="45:47">
      <c r="AS12311" s="1"/>
      <c r="AT12311" s="1"/>
      <c r="AU12311" s="1"/>
    </row>
    <row r="12312" spans="45:47">
      <c r="AS12312" s="1"/>
      <c r="AT12312" s="1"/>
      <c r="AU12312" s="1"/>
    </row>
    <row r="12313" spans="45:47">
      <c r="AS12313" s="1"/>
      <c r="AT12313" s="1"/>
      <c r="AU12313" s="1"/>
    </row>
    <row r="12314" spans="45:47">
      <c r="AS12314" s="1"/>
      <c r="AT12314" s="1"/>
      <c r="AU12314" s="1"/>
    </row>
    <row r="12315" spans="45:47">
      <c r="AS12315" s="1"/>
      <c r="AT12315" s="1"/>
      <c r="AU12315" s="1"/>
    </row>
    <row r="12316" spans="45:47">
      <c r="AS12316" s="1"/>
      <c r="AT12316" s="1"/>
      <c r="AU12316" s="1"/>
    </row>
    <row r="12317" spans="45:47">
      <c r="AS12317" s="1"/>
      <c r="AT12317" s="1"/>
      <c r="AU12317" s="1"/>
    </row>
    <row r="12318" spans="45:47">
      <c r="AS12318" s="1"/>
      <c r="AT12318" s="1"/>
      <c r="AU12318" s="1"/>
    </row>
    <row r="12319" spans="45:47">
      <c r="AS12319" s="1"/>
      <c r="AT12319" s="1"/>
      <c r="AU12319" s="1"/>
    </row>
    <row r="12320" spans="45:47">
      <c r="AS12320" s="1"/>
      <c r="AT12320" s="1"/>
      <c r="AU12320" s="1"/>
    </row>
    <row r="12321" spans="45:47">
      <c r="AS12321" s="1"/>
      <c r="AT12321" s="1"/>
      <c r="AU12321" s="1"/>
    </row>
    <row r="12322" spans="45:47">
      <c r="AS12322" s="1"/>
      <c r="AT12322" s="1"/>
      <c r="AU12322" s="1"/>
    </row>
    <row r="12323" spans="45:47">
      <c r="AS12323" s="1"/>
      <c r="AT12323" s="1"/>
      <c r="AU12323" s="1"/>
    </row>
    <row r="12324" spans="45:47">
      <c r="AS12324" s="1"/>
      <c r="AT12324" s="1"/>
      <c r="AU12324" s="1"/>
    </row>
    <row r="12325" spans="45:47">
      <c r="AS12325" s="1"/>
      <c r="AT12325" s="1"/>
      <c r="AU12325" s="1"/>
    </row>
    <row r="12326" spans="45:47">
      <c r="AS12326" s="1"/>
      <c r="AT12326" s="1"/>
      <c r="AU12326" s="1"/>
    </row>
    <row r="12327" spans="45:47">
      <c r="AS12327" s="1"/>
      <c r="AT12327" s="1"/>
      <c r="AU12327" s="1"/>
    </row>
    <row r="12328" spans="45:47">
      <c r="AS12328" s="1"/>
      <c r="AT12328" s="1"/>
      <c r="AU12328" s="1"/>
    </row>
    <row r="12329" spans="45:47">
      <c r="AS12329" s="1"/>
      <c r="AT12329" s="1"/>
      <c r="AU12329" s="1"/>
    </row>
    <row r="12330" spans="45:47">
      <c r="AS12330" s="1"/>
      <c r="AT12330" s="1"/>
      <c r="AU12330" s="1"/>
    </row>
    <row r="12331" spans="45:47">
      <c r="AS12331" s="1"/>
      <c r="AT12331" s="1"/>
      <c r="AU12331" s="1"/>
    </row>
    <row r="12332" spans="45:47">
      <c r="AS12332" s="1"/>
      <c r="AT12332" s="1"/>
      <c r="AU12332" s="1"/>
    </row>
    <row r="12333" spans="45:47">
      <c r="AS12333" s="1"/>
      <c r="AT12333" s="1"/>
      <c r="AU12333" s="1"/>
    </row>
    <row r="12334" spans="45:47">
      <c r="AS12334" s="1"/>
      <c r="AT12334" s="1"/>
      <c r="AU12334" s="1"/>
    </row>
    <row r="12335" spans="45:47">
      <c r="AS12335" s="1"/>
      <c r="AT12335" s="1"/>
      <c r="AU12335" s="1"/>
    </row>
    <row r="12336" spans="45:47">
      <c r="AS12336" s="1"/>
      <c r="AT12336" s="1"/>
      <c r="AU12336" s="1"/>
    </row>
    <row r="12337" spans="45:47">
      <c r="AS12337" s="1"/>
      <c r="AT12337" s="1"/>
      <c r="AU12337" s="1"/>
    </row>
    <row r="12338" spans="45:47">
      <c r="AS12338" s="1"/>
      <c r="AT12338" s="1"/>
      <c r="AU12338" s="1"/>
    </row>
    <row r="12339" spans="45:47">
      <c r="AS12339" s="1"/>
      <c r="AT12339" s="1"/>
      <c r="AU12339" s="1"/>
    </row>
    <row r="12340" spans="45:47">
      <c r="AS12340" s="1"/>
      <c r="AT12340" s="1"/>
      <c r="AU12340" s="1"/>
    </row>
    <row r="12341" spans="45:47">
      <c r="AS12341" s="1"/>
      <c r="AT12341" s="1"/>
      <c r="AU12341" s="1"/>
    </row>
    <row r="12342" spans="45:47">
      <c r="AS12342" s="1"/>
      <c r="AT12342" s="1"/>
      <c r="AU12342" s="1"/>
    </row>
    <row r="12343" spans="45:47">
      <c r="AS12343" s="1"/>
      <c r="AT12343" s="1"/>
      <c r="AU12343" s="1"/>
    </row>
    <row r="12344" spans="45:47">
      <c r="AS12344" s="1"/>
      <c r="AT12344" s="1"/>
      <c r="AU12344" s="1"/>
    </row>
    <row r="12345" spans="45:47">
      <c r="AS12345" s="1"/>
      <c r="AT12345" s="1"/>
      <c r="AU12345" s="1"/>
    </row>
    <row r="12346" spans="45:47">
      <c r="AS12346" s="1"/>
      <c r="AT12346" s="1"/>
      <c r="AU12346" s="1"/>
    </row>
    <row r="12347" spans="45:47">
      <c r="AS12347" s="1"/>
      <c r="AT12347" s="1"/>
      <c r="AU12347" s="1"/>
    </row>
    <row r="12348" spans="45:47">
      <c r="AS12348" s="1"/>
      <c r="AT12348" s="1"/>
      <c r="AU12348" s="1"/>
    </row>
    <row r="12349" spans="45:47">
      <c r="AS12349" s="1"/>
      <c r="AT12349" s="1"/>
      <c r="AU12349" s="1"/>
    </row>
    <row r="12350" spans="45:47">
      <c r="AS12350" s="1"/>
      <c r="AT12350" s="1"/>
      <c r="AU12350" s="1"/>
    </row>
    <row r="12351" spans="45:47">
      <c r="AS12351" s="1"/>
      <c r="AT12351" s="1"/>
      <c r="AU12351" s="1"/>
    </row>
    <row r="12352" spans="45:47">
      <c r="AS12352" s="1"/>
      <c r="AT12352" s="1"/>
      <c r="AU12352" s="1"/>
    </row>
    <row r="12353" spans="45:47">
      <c r="AS12353" s="1"/>
      <c r="AT12353" s="1"/>
      <c r="AU12353" s="1"/>
    </row>
    <row r="12354" spans="45:47">
      <c r="AS12354" s="1"/>
      <c r="AT12354" s="1"/>
      <c r="AU12354" s="1"/>
    </row>
    <row r="12355" spans="45:47">
      <c r="AS12355" s="1"/>
      <c r="AT12355" s="1"/>
      <c r="AU12355" s="1"/>
    </row>
    <row r="12356" spans="45:47">
      <c r="AS12356" s="1"/>
      <c r="AT12356" s="1"/>
      <c r="AU12356" s="1"/>
    </row>
    <row r="12357" spans="45:47">
      <c r="AS12357" s="1"/>
      <c r="AT12357" s="1"/>
      <c r="AU12357" s="1"/>
    </row>
    <row r="12358" spans="45:47">
      <c r="AS12358" s="1"/>
      <c r="AT12358" s="1"/>
      <c r="AU12358" s="1"/>
    </row>
    <row r="12359" spans="45:47">
      <c r="AS12359" s="1"/>
      <c r="AT12359" s="1"/>
      <c r="AU12359" s="1"/>
    </row>
    <row r="12360" spans="45:47">
      <c r="AS12360" s="1"/>
      <c r="AT12360" s="1"/>
      <c r="AU12360" s="1"/>
    </row>
    <row r="12361" spans="45:47">
      <c r="AS12361" s="1"/>
      <c r="AT12361" s="1"/>
      <c r="AU12361" s="1"/>
    </row>
    <row r="12362" spans="45:47">
      <c r="AS12362" s="1"/>
      <c r="AT12362" s="1"/>
      <c r="AU12362" s="1"/>
    </row>
    <row r="12363" spans="45:47">
      <c r="AS12363" s="1"/>
      <c r="AT12363" s="1"/>
      <c r="AU12363" s="1"/>
    </row>
    <row r="12364" spans="45:47">
      <c r="AS12364" s="1"/>
      <c r="AT12364" s="1"/>
      <c r="AU12364" s="1"/>
    </row>
    <row r="12365" spans="45:47">
      <c r="AS12365" s="1"/>
      <c r="AT12365" s="1"/>
      <c r="AU12365" s="1"/>
    </row>
    <row r="12366" spans="45:47">
      <c r="AS12366" s="1"/>
      <c r="AT12366" s="1"/>
      <c r="AU12366" s="1"/>
    </row>
    <row r="12367" spans="45:47">
      <c r="AS12367" s="1"/>
      <c r="AT12367" s="1"/>
      <c r="AU12367" s="1"/>
    </row>
    <row r="12368" spans="45:47">
      <c r="AS12368" s="1"/>
      <c r="AT12368" s="1"/>
      <c r="AU12368" s="1"/>
    </row>
    <row r="12369" spans="45:47">
      <c r="AS12369" s="1"/>
      <c r="AT12369" s="1"/>
      <c r="AU12369" s="1"/>
    </row>
    <row r="12370" spans="45:47">
      <c r="AS12370" s="1"/>
      <c r="AT12370" s="1"/>
      <c r="AU12370" s="1"/>
    </row>
    <row r="12371" spans="45:47">
      <c r="AS12371" s="1"/>
      <c r="AT12371" s="1"/>
      <c r="AU12371" s="1"/>
    </row>
    <row r="12372" spans="45:47">
      <c r="AS12372" s="1"/>
      <c r="AT12372" s="1"/>
      <c r="AU12372" s="1"/>
    </row>
    <row r="12373" spans="45:47">
      <c r="AS12373" s="1"/>
      <c r="AT12373" s="1"/>
      <c r="AU12373" s="1"/>
    </row>
    <row r="12374" spans="45:47">
      <c r="AS12374" s="1"/>
      <c r="AT12374" s="1"/>
      <c r="AU12374" s="1"/>
    </row>
    <row r="12375" spans="45:47">
      <c r="AS12375" s="1"/>
      <c r="AT12375" s="1"/>
      <c r="AU12375" s="1"/>
    </row>
    <row r="12376" spans="45:47">
      <c r="AS12376" s="1"/>
      <c r="AT12376" s="1"/>
      <c r="AU12376" s="1"/>
    </row>
    <row r="12377" spans="45:47">
      <c r="AS12377" s="1"/>
      <c r="AT12377" s="1"/>
      <c r="AU12377" s="1"/>
    </row>
    <row r="12378" spans="45:47">
      <c r="AS12378" s="1"/>
      <c r="AT12378" s="1"/>
      <c r="AU12378" s="1"/>
    </row>
    <row r="12379" spans="45:47">
      <c r="AS12379" s="1"/>
      <c r="AT12379" s="1"/>
      <c r="AU12379" s="1"/>
    </row>
    <row r="12380" spans="45:47">
      <c r="AS12380" s="1"/>
      <c r="AT12380" s="1"/>
      <c r="AU12380" s="1"/>
    </row>
    <row r="12381" spans="45:47">
      <c r="AS12381" s="1"/>
      <c r="AT12381" s="1"/>
      <c r="AU12381" s="1"/>
    </row>
    <row r="12382" spans="45:47">
      <c r="AS12382" s="1"/>
      <c r="AT12382" s="1"/>
      <c r="AU12382" s="1"/>
    </row>
    <row r="12383" spans="45:47">
      <c r="AS12383" s="1"/>
      <c r="AT12383" s="1"/>
      <c r="AU12383" s="1"/>
    </row>
    <row r="12384" spans="45:47">
      <c r="AS12384" s="1"/>
      <c r="AT12384" s="1"/>
      <c r="AU12384" s="1"/>
    </row>
    <row r="12385" spans="45:47">
      <c r="AS12385" s="1"/>
      <c r="AT12385" s="1"/>
      <c r="AU12385" s="1"/>
    </row>
    <row r="12386" spans="45:47">
      <c r="AS12386" s="1"/>
      <c r="AT12386" s="1"/>
      <c r="AU12386" s="1"/>
    </row>
    <row r="12387" spans="45:47">
      <c r="AS12387" s="1"/>
      <c r="AT12387" s="1"/>
      <c r="AU12387" s="1"/>
    </row>
    <row r="12388" spans="45:47">
      <c r="AS12388" s="1"/>
      <c r="AT12388" s="1"/>
      <c r="AU12388" s="1"/>
    </row>
    <row r="12389" spans="45:47">
      <c r="AS12389" s="1"/>
      <c r="AT12389" s="1"/>
      <c r="AU12389" s="1"/>
    </row>
    <row r="12390" spans="45:47">
      <c r="AS12390" s="1"/>
      <c r="AT12390" s="1"/>
      <c r="AU12390" s="1"/>
    </row>
    <row r="12391" spans="45:47">
      <c r="AS12391" s="1"/>
      <c r="AT12391" s="1"/>
      <c r="AU12391" s="1"/>
    </row>
    <row r="12392" spans="45:47">
      <c r="AS12392" s="1"/>
      <c r="AT12392" s="1"/>
      <c r="AU12392" s="1"/>
    </row>
    <row r="12393" spans="45:47">
      <c r="AS12393" s="1"/>
      <c r="AT12393" s="1"/>
      <c r="AU12393" s="1"/>
    </row>
    <row r="12394" spans="45:47">
      <c r="AS12394" s="1"/>
      <c r="AT12394" s="1"/>
      <c r="AU12394" s="1"/>
    </row>
    <row r="12395" spans="45:47">
      <c r="AS12395" s="1"/>
      <c r="AT12395" s="1"/>
      <c r="AU12395" s="1"/>
    </row>
    <row r="12396" spans="45:47">
      <c r="AS12396" s="1"/>
      <c r="AT12396" s="1"/>
      <c r="AU12396" s="1"/>
    </row>
    <row r="12397" spans="45:47">
      <c r="AS12397" s="1"/>
      <c r="AT12397" s="1"/>
      <c r="AU12397" s="1"/>
    </row>
    <row r="12398" spans="45:47">
      <c r="AS12398" s="1"/>
      <c r="AT12398" s="1"/>
      <c r="AU12398" s="1"/>
    </row>
    <row r="12399" spans="45:47">
      <c r="AS12399" s="1"/>
      <c r="AT12399" s="1"/>
      <c r="AU12399" s="1"/>
    </row>
    <row r="12400" spans="45:47">
      <c r="AS12400" s="1"/>
      <c r="AT12400" s="1"/>
      <c r="AU12400" s="1"/>
    </row>
    <row r="12401" spans="45:47">
      <c r="AS12401" s="1"/>
      <c r="AT12401" s="1"/>
      <c r="AU12401" s="1"/>
    </row>
    <row r="12402" spans="45:47">
      <c r="AS12402" s="1"/>
      <c r="AT12402" s="1"/>
      <c r="AU12402" s="1"/>
    </row>
    <row r="12403" spans="45:47">
      <c r="AS12403" s="1"/>
      <c r="AT12403" s="1"/>
      <c r="AU12403" s="1"/>
    </row>
    <row r="12404" spans="45:47">
      <c r="AS12404" s="1"/>
      <c r="AT12404" s="1"/>
      <c r="AU12404" s="1"/>
    </row>
    <row r="12405" spans="45:47">
      <c r="AS12405" s="1"/>
      <c r="AT12405" s="1"/>
      <c r="AU12405" s="1"/>
    </row>
    <row r="12406" spans="45:47">
      <c r="AS12406" s="1"/>
      <c r="AT12406" s="1"/>
      <c r="AU12406" s="1"/>
    </row>
    <row r="12407" spans="45:47">
      <c r="AS12407" s="1"/>
      <c r="AT12407" s="1"/>
      <c r="AU12407" s="1"/>
    </row>
    <row r="12408" spans="45:47">
      <c r="AS12408" s="1"/>
      <c r="AT12408" s="1"/>
      <c r="AU12408" s="1"/>
    </row>
    <row r="12409" spans="45:47">
      <c r="AS12409" s="1"/>
      <c r="AT12409" s="1"/>
      <c r="AU12409" s="1"/>
    </row>
    <row r="12410" spans="45:47">
      <c r="AS12410" s="1"/>
      <c r="AT12410" s="1"/>
      <c r="AU12410" s="1"/>
    </row>
    <row r="12411" spans="45:47">
      <c r="AS12411" s="1"/>
      <c r="AT12411" s="1"/>
      <c r="AU12411" s="1"/>
    </row>
    <row r="12412" spans="45:47">
      <c r="AS12412" s="1"/>
      <c r="AT12412" s="1"/>
      <c r="AU12412" s="1"/>
    </row>
    <row r="12413" spans="45:47">
      <c r="AS12413" s="1"/>
      <c r="AT12413" s="1"/>
      <c r="AU12413" s="1"/>
    </row>
    <row r="12414" spans="45:47">
      <c r="AS12414" s="1"/>
      <c r="AT12414" s="1"/>
      <c r="AU12414" s="1"/>
    </row>
    <row r="12415" spans="45:47">
      <c r="AS12415" s="1"/>
      <c r="AT12415" s="1"/>
      <c r="AU12415" s="1"/>
    </row>
    <row r="12416" spans="45:47">
      <c r="AS12416" s="1"/>
      <c r="AT12416" s="1"/>
      <c r="AU12416" s="1"/>
    </row>
    <row r="12417" spans="45:47">
      <c r="AS12417" s="1"/>
      <c r="AT12417" s="1"/>
      <c r="AU12417" s="1"/>
    </row>
    <row r="12418" spans="45:47">
      <c r="AS12418" s="1"/>
      <c r="AT12418" s="1"/>
      <c r="AU12418" s="1"/>
    </row>
    <row r="12419" spans="45:47">
      <c r="AS12419" s="1"/>
      <c r="AT12419" s="1"/>
      <c r="AU12419" s="1"/>
    </row>
    <row r="12420" spans="45:47">
      <c r="AS12420" s="1"/>
      <c r="AT12420" s="1"/>
      <c r="AU12420" s="1"/>
    </row>
    <row r="12421" spans="45:47">
      <c r="AS12421" s="1"/>
      <c r="AT12421" s="1"/>
      <c r="AU12421" s="1"/>
    </row>
    <row r="12422" spans="45:47">
      <c r="AS12422" s="1"/>
      <c r="AT12422" s="1"/>
      <c r="AU12422" s="1"/>
    </row>
    <row r="12423" spans="45:47">
      <c r="AS12423" s="1"/>
      <c r="AT12423" s="1"/>
      <c r="AU12423" s="1"/>
    </row>
    <row r="12424" spans="45:47">
      <c r="AS12424" s="1"/>
      <c r="AT12424" s="1"/>
      <c r="AU12424" s="1"/>
    </row>
    <row r="12425" spans="45:47">
      <c r="AS12425" s="1"/>
      <c r="AT12425" s="1"/>
      <c r="AU12425" s="1"/>
    </row>
    <row r="12426" spans="45:47">
      <c r="AS12426" s="1"/>
      <c r="AT12426" s="1"/>
      <c r="AU12426" s="1"/>
    </row>
    <row r="12427" spans="45:47">
      <c r="AS12427" s="1"/>
      <c r="AT12427" s="1"/>
      <c r="AU12427" s="1"/>
    </row>
    <row r="12428" spans="45:47">
      <c r="AS12428" s="1"/>
      <c r="AT12428" s="1"/>
      <c r="AU12428" s="1"/>
    </row>
    <row r="12429" spans="45:47">
      <c r="AS12429" s="1"/>
      <c r="AT12429" s="1"/>
      <c r="AU12429" s="1"/>
    </row>
    <row r="12430" spans="45:47">
      <c r="AS12430" s="1"/>
      <c r="AT12430" s="1"/>
      <c r="AU12430" s="1"/>
    </row>
    <row r="12431" spans="45:47">
      <c r="AS12431" s="1"/>
      <c r="AT12431" s="1"/>
      <c r="AU12431" s="1"/>
    </row>
    <row r="12432" spans="45:47">
      <c r="AS12432" s="1"/>
      <c r="AT12432" s="1"/>
      <c r="AU12432" s="1"/>
    </row>
    <row r="12433" spans="45:47">
      <c r="AS12433" s="1"/>
      <c r="AT12433" s="1"/>
      <c r="AU12433" s="1"/>
    </row>
    <row r="12434" spans="45:47">
      <c r="AS12434" s="1"/>
      <c r="AT12434" s="1"/>
      <c r="AU12434" s="1"/>
    </row>
    <row r="12435" spans="45:47">
      <c r="AS12435" s="1"/>
      <c r="AT12435" s="1"/>
      <c r="AU12435" s="1"/>
    </row>
    <row r="12436" spans="45:47">
      <c r="AS12436" s="1"/>
      <c r="AT12436" s="1"/>
      <c r="AU12436" s="1"/>
    </row>
    <row r="12437" spans="45:47">
      <c r="AS12437" s="1"/>
      <c r="AT12437" s="1"/>
      <c r="AU12437" s="1"/>
    </row>
    <row r="12438" spans="45:47">
      <c r="AS12438" s="1"/>
      <c r="AT12438" s="1"/>
      <c r="AU12438" s="1"/>
    </row>
    <row r="12439" spans="45:47">
      <c r="AS12439" s="1"/>
      <c r="AT12439" s="1"/>
      <c r="AU12439" s="1"/>
    </row>
    <row r="12440" spans="45:47">
      <c r="AS12440" s="1"/>
      <c r="AT12440" s="1"/>
      <c r="AU12440" s="1"/>
    </row>
    <row r="12441" spans="45:47">
      <c r="AS12441" s="1"/>
      <c r="AT12441" s="1"/>
      <c r="AU12441" s="1"/>
    </row>
    <row r="12442" spans="45:47">
      <c r="AS12442" s="1"/>
      <c r="AT12442" s="1"/>
      <c r="AU12442" s="1"/>
    </row>
    <row r="12443" spans="45:47">
      <c r="AS12443" s="1"/>
      <c r="AT12443" s="1"/>
      <c r="AU12443" s="1"/>
    </row>
    <row r="12444" spans="45:47">
      <c r="AS12444" s="1"/>
      <c r="AT12444" s="1"/>
      <c r="AU12444" s="1"/>
    </row>
    <row r="12445" spans="45:47">
      <c r="AS12445" s="1"/>
      <c r="AT12445" s="1"/>
      <c r="AU12445" s="1"/>
    </row>
    <row r="12446" spans="45:47">
      <c r="AS12446" s="1"/>
      <c r="AT12446" s="1"/>
      <c r="AU12446" s="1"/>
    </row>
    <row r="12447" spans="45:47">
      <c r="AS12447" s="1"/>
      <c r="AT12447" s="1"/>
      <c r="AU12447" s="1"/>
    </row>
    <row r="12448" spans="45:47">
      <c r="AS12448" s="1"/>
      <c r="AT12448" s="1"/>
      <c r="AU12448" s="1"/>
    </row>
    <row r="12449" spans="45:47">
      <c r="AS12449" s="1"/>
      <c r="AT12449" s="1"/>
      <c r="AU12449" s="1"/>
    </row>
    <row r="12450" spans="45:47">
      <c r="AS12450" s="1"/>
      <c r="AT12450" s="1"/>
      <c r="AU12450" s="1"/>
    </row>
    <row r="12451" spans="45:47">
      <c r="AS12451" s="1"/>
      <c r="AT12451" s="1"/>
      <c r="AU12451" s="1"/>
    </row>
    <row r="12452" spans="45:47">
      <c r="AS12452" s="1"/>
      <c r="AT12452" s="1"/>
      <c r="AU12452" s="1"/>
    </row>
    <row r="12453" spans="45:47">
      <c r="AS12453" s="1"/>
      <c r="AT12453" s="1"/>
      <c r="AU12453" s="1"/>
    </row>
    <row r="12454" spans="45:47">
      <c r="AS12454" s="1"/>
      <c r="AT12454" s="1"/>
      <c r="AU12454" s="1"/>
    </row>
    <row r="12455" spans="45:47">
      <c r="AS12455" s="1"/>
      <c r="AT12455" s="1"/>
      <c r="AU12455" s="1"/>
    </row>
    <row r="12456" spans="45:47">
      <c r="AS12456" s="1"/>
      <c r="AT12456" s="1"/>
      <c r="AU12456" s="1"/>
    </row>
    <row r="12457" spans="45:47">
      <c r="AS12457" s="1"/>
      <c r="AT12457" s="1"/>
      <c r="AU12457" s="1"/>
    </row>
    <row r="12458" spans="45:47">
      <c r="AS12458" s="1"/>
      <c r="AT12458" s="1"/>
      <c r="AU12458" s="1"/>
    </row>
    <row r="12459" spans="45:47">
      <c r="AS12459" s="1"/>
      <c r="AT12459" s="1"/>
      <c r="AU12459" s="1"/>
    </row>
    <row r="12460" spans="45:47">
      <c r="AS12460" s="1"/>
      <c r="AT12460" s="1"/>
      <c r="AU12460" s="1"/>
    </row>
    <row r="12461" spans="45:47">
      <c r="AS12461" s="1"/>
      <c r="AT12461" s="1"/>
      <c r="AU12461" s="1"/>
    </row>
    <row r="12462" spans="45:47">
      <c r="AS12462" s="1"/>
      <c r="AT12462" s="1"/>
      <c r="AU12462" s="1"/>
    </row>
    <row r="12463" spans="45:47">
      <c r="AS12463" s="1"/>
      <c r="AT12463" s="1"/>
      <c r="AU12463" s="1"/>
    </row>
    <row r="12464" spans="45:47">
      <c r="AS12464" s="1"/>
      <c r="AT12464" s="1"/>
      <c r="AU12464" s="1"/>
    </row>
    <row r="12465" spans="45:47">
      <c r="AS12465" s="1"/>
      <c r="AT12465" s="1"/>
      <c r="AU12465" s="1"/>
    </row>
    <row r="12466" spans="45:47">
      <c r="AS12466" s="1"/>
      <c r="AT12466" s="1"/>
      <c r="AU12466" s="1"/>
    </row>
    <row r="12467" spans="45:47">
      <c r="AS12467" s="1"/>
      <c r="AT12467" s="1"/>
      <c r="AU12467" s="1"/>
    </row>
    <row r="12468" spans="45:47">
      <c r="AS12468" s="1"/>
      <c r="AT12468" s="1"/>
      <c r="AU12468" s="1"/>
    </row>
    <row r="12469" spans="45:47">
      <c r="AS12469" s="1"/>
      <c r="AT12469" s="1"/>
      <c r="AU12469" s="1"/>
    </row>
    <row r="12470" spans="45:47">
      <c r="AS12470" s="1"/>
      <c r="AT12470" s="1"/>
      <c r="AU12470" s="1"/>
    </row>
    <row r="12471" spans="45:47">
      <c r="AS12471" s="1"/>
      <c r="AT12471" s="1"/>
      <c r="AU12471" s="1"/>
    </row>
    <row r="12472" spans="45:47">
      <c r="AS12472" s="1"/>
      <c r="AT12472" s="1"/>
      <c r="AU12472" s="1"/>
    </row>
    <row r="12473" spans="45:47">
      <c r="AS12473" s="1"/>
      <c r="AT12473" s="1"/>
      <c r="AU12473" s="1"/>
    </row>
    <row r="12474" spans="45:47">
      <c r="AS12474" s="1"/>
      <c r="AT12474" s="1"/>
      <c r="AU12474" s="1"/>
    </row>
    <row r="12475" spans="45:47">
      <c r="AS12475" s="1"/>
      <c r="AT12475" s="1"/>
      <c r="AU12475" s="1"/>
    </row>
    <row r="12476" spans="45:47">
      <c r="AS12476" s="1"/>
      <c r="AT12476" s="1"/>
      <c r="AU12476" s="1"/>
    </row>
    <row r="12477" spans="45:47">
      <c r="AS12477" s="1"/>
      <c r="AT12477" s="1"/>
      <c r="AU12477" s="1"/>
    </row>
    <row r="12478" spans="45:47">
      <c r="AS12478" s="1"/>
      <c r="AT12478" s="1"/>
      <c r="AU12478" s="1"/>
    </row>
    <row r="12479" spans="45:47">
      <c r="AS12479" s="1"/>
      <c r="AT12479" s="1"/>
      <c r="AU12479" s="1"/>
    </row>
    <row r="12480" spans="45:47">
      <c r="AS12480" s="1"/>
      <c r="AT12480" s="1"/>
      <c r="AU12480" s="1"/>
    </row>
    <row r="12481" spans="45:47">
      <c r="AS12481" s="1"/>
      <c r="AT12481" s="1"/>
      <c r="AU12481" s="1"/>
    </row>
    <row r="12482" spans="45:47">
      <c r="AS12482" s="1"/>
      <c r="AT12482" s="1"/>
      <c r="AU12482" s="1"/>
    </row>
    <row r="12483" spans="45:47">
      <c r="AS12483" s="1"/>
      <c r="AT12483" s="1"/>
      <c r="AU12483" s="1"/>
    </row>
    <row r="12484" spans="45:47">
      <c r="AS12484" s="1"/>
      <c r="AT12484" s="1"/>
      <c r="AU12484" s="1"/>
    </row>
    <row r="12485" spans="45:47">
      <c r="AS12485" s="1"/>
      <c r="AT12485" s="1"/>
      <c r="AU12485" s="1"/>
    </row>
    <row r="12486" spans="45:47">
      <c r="AS12486" s="1"/>
      <c r="AT12486" s="1"/>
      <c r="AU12486" s="1"/>
    </row>
    <row r="12487" spans="45:47">
      <c r="AS12487" s="1"/>
      <c r="AT12487" s="1"/>
      <c r="AU12487" s="1"/>
    </row>
    <row r="12488" spans="45:47">
      <c r="AS12488" s="1"/>
      <c r="AT12488" s="1"/>
      <c r="AU12488" s="1"/>
    </row>
    <row r="12489" spans="45:47">
      <c r="AS12489" s="1"/>
      <c r="AT12489" s="1"/>
      <c r="AU12489" s="1"/>
    </row>
    <row r="12490" spans="45:47">
      <c r="AS12490" s="1"/>
      <c r="AT12490" s="1"/>
      <c r="AU12490" s="1"/>
    </row>
    <row r="12491" spans="45:47">
      <c r="AS12491" s="1"/>
      <c r="AT12491" s="1"/>
      <c r="AU12491" s="1"/>
    </row>
    <row r="12492" spans="45:47">
      <c r="AS12492" s="1"/>
      <c r="AT12492" s="1"/>
      <c r="AU12492" s="1"/>
    </row>
    <row r="12493" spans="45:47">
      <c r="AS12493" s="1"/>
      <c r="AT12493" s="1"/>
      <c r="AU12493" s="1"/>
    </row>
    <row r="12494" spans="45:47">
      <c r="AS12494" s="1"/>
      <c r="AT12494" s="1"/>
      <c r="AU12494" s="1"/>
    </row>
    <row r="12495" spans="45:47">
      <c r="AS12495" s="1"/>
      <c r="AT12495" s="1"/>
      <c r="AU12495" s="1"/>
    </row>
    <row r="12496" spans="45:47">
      <c r="AS12496" s="1"/>
      <c r="AT12496" s="1"/>
      <c r="AU12496" s="1"/>
    </row>
    <row r="12497" spans="45:47">
      <c r="AS12497" s="1"/>
      <c r="AT12497" s="1"/>
      <c r="AU12497" s="1"/>
    </row>
    <row r="12498" spans="45:47">
      <c r="AS12498" s="1"/>
      <c r="AT12498" s="1"/>
      <c r="AU12498" s="1"/>
    </row>
    <row r="12499" spans="45:47">
      <c r="AS12499" s="1"/>
      <c r="AT12499" s="1"/>
      <c r="AU12499" s="1"/>
    </row>
    <row r="12500" spans="45:47">
      <c r="AS12500" s="1"/>
      <c r="AT12500" s="1"/>
      <c r="AU12500" s="1"/>
    </row>
    <row r="12501" spans="45:47">
      <c r="AS12501" s="1"/>
      <c r="AT12501" s="1"/>
      <c r="AU12501" s="1"/>
    </row>
    <row r="12502" spans="45:47">
      <c r="AS12502" s="1"/>
      <c r="AT12502" s="1"/>
      <c r="AU12502" s="1"/>
    </row>
    <row r="12503" spans="45:47">
      <c r="AS12503" s="1"/>
      <c r="AT12503" s="1"/>
      <c r="AU12503" s="1"/>
    </row>
    <row r="12504" spans="45:47">
      <c r="AS12504" s="1"/>
      <c r="AT12504" s="1"/>
      <c r="AU12504" s="1"/>
    </row>
    <row r="12505" spans="45:47">
      <c r="AS12505" s="1"/>
      <c r="AT12505" s="1"/>
      <c r="AU12505" s="1"/>
    </row>
    <row r="12506" spans="45:47">
      <c r="AS12506" s="1"/>
      <c r="AT12506" s="1"/>
      <c r="AU12506" s="1"/>
    </row>
    <row r="12507" spans="45:47">
      <c r="AS12507" s="1"/>
      <c r="AT12507" s="1"/>
      <c r="AU12507" s="1"/>
    </row>
    <row r="12508" spans="45:47">
      <c r="AS12508" s="1"/>
      <c r="AT12508" s="1"/>
      <c r="AU12508" s="1"/>
    </row>
    <row r="12509" spans="45:47">
      <c r="AS12509" s="1"/>
      <c r="AT12509" s="1"/>
      <c r="AU12509" s="1"/>
    </row>
    <row r="12510" spans="45:47">
      <c r="AS12510" s="1"/>
      <c r="AT12510" s="1"/>
      <c r="AU12510" s="1"/>
    </row>
    <row r="12511" spans="45:47">
      <c r="AS12511" s="1"/>
      <c r="AT12511" s="1"/>
      <c r="AU12511" s="1"/>
    </row>
    <row r="12512" spans="45:47">
      <c r="AS12512" s="1"/>
      <c r="AT12512" s="1"/>
      <c r="AU12512" s="1"/>
    </row>
    <row r="12513" spans="45:47">
      <c r="AS12513" s="1"/>
      <c r="AT12513" s="1"/>
      <c r="AU12513" s="1"/>
    </row>
    <row r="12514" spans="45:47">
      <c r="AS12514" s="1"/>
      <c r="AT12514" s="1"/>
      <c r="AU12514" s="1"/>
    </row>
    <row r="12515" spans="45:47">
      <c r="AS12515" s="1"/>
      <c r="AT12515" s="1"/>
      <c r="AU12515" s="1"/>
    </row>
    <row r="12516" spans="45:47">
      <c r="AS12516" s="1"/>
      <c r="AT12516" s="1"/>
      <c r="AU12516" s="1"/>
    </row>
    <row r="12517" spans="45:47">
      <c r="AS12517" s="1"/>
      <c r="AT12517" s="1"/>
      <c r="AU12517" s="1"/>
    </row>
    <row r="12518" spans="45:47">
      <c r="AS12518" s="1"/>
      <c r="AT12518" s="1"/>
      <c r="AU12518" s="1"/>
    </row>
    <row r="12519" spans="45:47">
      <c r="AS12519" s="1"/>
      <c r="AT12519" s="1"/>
      <c r="AU12519" s="1"/>
    </row>
    <row r="12520" spans="45:47">
      <c r="AS12520" s="1"/>
      <c r="AT12520" s="1"/>
      <c r="AU12520" s="1"/>
    </row>
    <row r="12521" spans="45:47">
      <c r="AS12521" s="1"/>
      <c r="AT12521" s="1"/>
      <c r="AU12521" s="1"/>
    </row>
    <row r="12522" spans="45:47">
      <c r="AS12522" s="1"/>
      <c r="AT12522" s="1"/>
      <c r="AU12522" s="1"/>
    </row>
    <row r="12523" spans="45:47">
      <c r="AS12523" s="1"/>
      <c r="AT12523" s="1"/>
      <c r="AU12523" s="1"/>
    </row>
    <row r="12524" spans="45:47">
      <c r="AS12524" s="1"/>
      <c r="AT12524" s="1"/>
      <c r="AU12524" s="1"/>
    </row>
    <row r="12525" spans="45:47">
      <c r="AS12525" s="1"/>
      <c r="AT12525" s="1"/>
      <c r="AU12525" s="1"/>
    </row>
    <row r="12526" spans="45:47">
      <c r="AS12526" s="1"/>
      <c r="AT12526" s="1"/>
      <c r="AU12526" s="1"/>
    </row>
    <row r="12527" spans="45:47">
      <c r="AS12527" s="1"/>
      <c r="AT12527" s="1"/>
      <c r="AU12527" s="1"/>
    </row>
    <row r="12528" spans="45:47">
      <c r="AS12528" s="1"/>
      <c r="AT12528" s="1"/>
      <c r="AU12528" s="1"/>
    </row>
    <row r="12529" spans="45:47">
      <c r="AS12529" s="1"/>
      <c r="AT12529" s="1"/>
      <c r="AU12529" s="1"/>
    </row>
    <row r="12530" spans="45:47">
      <c r="AS12530" s="1"/>
      <c r="AT12530" s="1"/>
      <c r="AU12530" s="1"/>
    </row>
    <row r="12531" spans="45:47">
      <c r="AS12531" s="1"/>
      <c r="AT12531" s="1"/>
      <c r="AU12531" s="1"/>
    </row>
    <row r="12532" spans="45:47">
      <c r="AS12532" s="1"/>
      <c r="AT12532" s="1"/>
      <c r="AU12532" s="1"/>
    </row>
    <row r="12533" spans="45:47">
      <c r="AS12533" s="1"/>
      <c r="AT12533" s="1"/>
      <c r="AU12533" s="1"/>
    </row>
    <row r="12534" spans="45:47">
      <c r="AS12534" s="1"/>
      <c r="AT12534" s="1"/>
      <c r="AU12534" s="1"/>
    </row>
    <row r="12535" spans="45:47">
      <c r="AS12535" s="1"/>
      <c r="AT12535" s="1"/>
      <c r="AU12535" s="1"/>
    </row>
    <row r="12536" spans="45:47">
      <c r="AS12536" s="1"/>
      <c r="AT12536" s="1"/>
      <c r="AU12536" s="1"/>
    </row>
    <row r="12537" spans="45:47">
      <c r="AS12537" s="1"/>
      <c r="AT12537" s="1"/>
      <c r="AU12537" s="1"/>
    </row>
    <row r="12538" spans="45:47">
      <c r="AS12538" s="1"/>
      <c r="AT12538" s="1"/>
      <c r="AU12538" s="1"/>
    </row>
    <row r="12539" spans="45:47">
      <c r="AS12539" s="1"/>
      <c r="AT12539" s="1"/>
      <c r="AU12539" s="1"/>
    </row>
    <row r="12540" spans="45:47">
      <c r="AS12540" s="1"/>
      <c r="AT12540" s="1"/>
      <c r="AU12540" s="1"/>
    </row>
    <row r="12541" spans="45:47">
      <c r="AS12541" s="1"/>
      <c r="AT12541" s="1"/>
      <c r="AU12541" s="1"/>
    </row>
    <row r="12542" spans="45:47">
      <c r="AS12542" s="1"/>
      <c r="AT12542" s="1"/>
      <c r="AU12542" s="1"/>
    </row>
    <row r="12543" spans="45:47">
      <c r="AS12543" s="1"/>
      <c r="AT12543" s="1"/>
      <c r="AU12543" s="1"/>
    </row>
    <row r="12544" spans="45:47">
      <c r="AS12544" s="1"/>
      <c r="AT12544" s="1"/>
      <c r="AU12544" s="1"/>
    </row>
    <row r="12545" spans="45:47">
      <c r="AS12545" s="1"/>
      <c r="AT12545" s="1"/>
      <c r="AU12545" s="1"/>
    </row>
    <row r="12546" spans="45:47">
      <c r="AS12546" s="1"/>
      <c r="AT12546" s="1"/>
      <c r="AU12546" s="1"/>
    </row>
    <row r="12547" spans="45:47">
      <c r="AS12547" s="1"/>
      <c r="AT12547" s="1"/>
      <c r="AU12547" s="1"/>
    </row>
    <row r="12548" spans="45:47">
      <c r="AS12548" s="1"/>
      <c r="AT12548" s="1"/>
      <c r="AU12548" s="1"/>
    </row>
    <row r="12549" spans="45:47">
      <c r="AS12549" s="1"/>
      <c r="AT12549" s="1"/>
      <c r="AU12549" s="1"/>
    </row>
    <row r="12550" spans="45:47">
      <c r="AS12550" s="1"/>
      <c r="AT12550" s="1"/>
      <c r="AU12550" s="1"/>
    </row>
    <row r="12551" spans="45:47">
      <c r="AS12551" s="1"/>
      <c r="AT12551" s="1"/>
      <c r="AU12551" s="1"/>
    </row>
    <row r="12552" spans="45:47">
      <c r="AS12552" s="1"/>
      <c r="AT12552" s="1"/>
      <c r="AU12552" s="1"/>
    </row>
    <row r="12553" spans="45:47">
      <c r="AS12553" s="1"/>
      <c r="AT12553" s="1"/>
      <c r="AU12553" s="1"/>
    </row>
    <row r="12554" spans="45:47">
      <c r="AS12554" s="1"/>
      <c r="AT12554" s="1"/>
      <c r="AU12554" s="1"/>
    </row>
    <row r="12555" spans="45:47">
      <c r="AS12555" s="1"/>
      <c r="AT12555" s="1"/>
      <c r="AU12555" s="1"/>
    </row>
    <row r="12556" spans="45:47">
      <c r="AS12556" s="1"/>
      <c r="AT12556" s="1"/>
      <c r="AU12556" s="1"/>
    </row>
    <row r="12557" spans="45:47">
      <c r="AS12557" s="1"/>
      <c r="AT12557" s="1"/>
      <c r="AU12557" s="1"/>
    </row>
    <row r="12558" spans="45:47">
      <c r="AS12558" s="1"/>
      <c r="AT12558" s="1"/>
      <c r="AU12558" s="1"/>
    </row>
    <row r="12559" spans="45:47">
      <c r="AS12559" s="1"/>
      <c r="AT12559" s="1"/>
      <c r="AU12559" s="1"/>
    </row>
    <row r="12560" spans="45:47">
      <c r="AS12560" s="1"/>
      <c r="AT12560" s="1"/>
      <c r="AU12560" s="1"/>
    </row>
    <row r="12561" spans="45:47">
      <c r="AS12561" s="1"/>
      <c r="AT12561" s="1"/>
      <c r="AU12561" s="1"/>
    </row>
    <row r="12562" spans="45:47">
      <c r="AS12562" s="1"/>
      <c r="AT12562" s="1"/>
      <c r="AU12562" s="1"/>
    </row>
    <row r="12563" spans="45:47">
      <c r="AS12563" s="1"/>
      <c r="AT12563" s="1"/>
      <c r="AU12563" s="1"/>
    </row>
    <row r="12564" spans="45:47">
      <c r="AS12564" s="1"/>
      <c r="AT12564" s="1"/>
      <c r="AU12564" s="1"/>
    </row>
    <row r="12565" spans="45:47">
      <c r="AS12565" s="1"/>
      <c r="AT12565" s="1"/>
      <c r="AU12565" s="1"/>
    </row>
    <row r="12566" spans="45:47">
      <c r="AS12566" s="1"/>
      <c r="AT12566" s="1"/>
      <c r="AU12566" s="1"/>
    </row>
    <row r="12567" spans="45:47">
      <c r="AS12567" s="1"/>
      <c r="AT12567" s="1"/>
      <c r="AU12567" s="1"/>
    </row>
    <row r="12568" spans="45:47">
      <c r="AS12568" s="1"/>
      <c r="AT12568" s="1"/>
      <c r="AU12568" s="1"/>
    </row>
    <row r="12569" spans="45:47">
      <c r="AS12569" s="1"/>
      <c r="AT12569" s="1"/>
      <c r="AU12569" s="1"/>
    </row>
    <row r="12570" spans="45:47">
      <c r="AS12570" s="1"/>
      <c r="AT12570" s="1"/>
      <c r="AU12570" s="1"/>
    </row>
    <row r="12571" spans="45:47">
      <c r="AS12571" s="1"/>
      <c r="AT12571" s="1"/>
      <c r="AU12571" s="1"/>
    </row>
    <row r="12572" spans="45:47">
      <c r="AS12572" s="1"/>
      <c r="AT12572" s="1"/>
      <c r="AU12572" s="1"/>
    </row>
    <row r="12573" spans="45:47">
      <c r="AS12573" s="1"/>
      <c r="AT12573" s="1"/>
      <c r="AU12573" s="1"/>
    </row>
    <row r="12574" spans="45:47">
      <c r="AS12574" s="1"/>
      <c r="AT12574" s="1"/>
      <c r="AU12574" s="1"/>
    </row>
    <row r="12575" spans="45:47">
      <c r="AS12575" s="1"/>
      <c r="AT12575" s="1"/>
      <c r="AU12575" s="1"/>
    </row>
    <row r="12576" spans="45:47">
      <c r="AS12576" s="1"/>
      <c r="AT12576" s="1"/>
      <c r="AU12576" s="1"/>
    </row>
    <row r="12577" spans="45:47">
      <c r="AS12577" s="1"/>
      <c r="AT12577" s="1"/>
      <c r="AU12577" s="1"/>
    </row>
    <row r="12578" spans="45:47">
      <c r="AS12578" s="1"/>
      <c r="AT12578" s="1"/>
      <c r="AU12578" s="1"/>
    </row>
    <row r="12579" spans="45:47">
      <c r="AS12579" s="1"/>
      <c r="AT12579" s="1"/>
      <c r="AU12579" s="1"/>
    </row>
    <row r="12580" spans="45:47">
      <c r="AS12580" s="1"/>
      <c r="AT12580" s="1"/>
      <c r="AU12580" s="1"/>
    </row>
    <row r="12581" spans="45:47">
      <c r="AS12581" s="1"/>
      <c r="AT12581" s="1"/>
      <c r="AU12581" s="1"/>
    </row>
    <row r="12582" spans="45:47">
      <c r="AS12582" s="1"/>
      <c r="AT12582" s="1"/>
      <c r="AU12582" s="1"/>
    </row>
    <row r="12583" spans="45:47">
      <c r="AS12583" s="1"/>
      <c r="AT12583" s="1"/>
      <c r="AU12583" s="1"/>
    </row>
    <row r="12584" spans="45:47">
      <c r="AS12584" s="1"/>
      <c r="AT12584" s="1"/>
      <c r="AU12584" s="1"/>
    </row>
    <row r="12585" spans="45:47">
      <c r="AS12585" s="1"/>
      <c r="AT12585" s="1"/>
      <c r="AU12585" s="1"/>
    </row>
    <row r="12586" spans="45:47">
      <c r="AS12586" s="1"/>
      <c r="AT12586" s="1"/>
      <c r="AU12586" s="1"/>
    </row>
    <row r="12587" spans="45:47">
      <c r="AS12587" s="1"/>
      <c r="AT12587" s="1"/>
      <c r="AU12587" s="1"/>
    </row>
    <row r="12588" spans="45:47">
      <c r="AS12588" s="1"/>
      <c r="AT12588" s="1"/>
      <c r="AU12588" s="1"/>
    </row>
    <row r="12589" spans="45:47">
      <c r="AS12589" s="1"/>
      <c r="AT12589" s="1"/>
      <c r="AU12589" s="1"/>
    </row>
    <row r="12590" spans="45:47">
      <c r="AS12590" s="1"/>
      <c r="AT12590" s="1"/>
      <c r="AU12590" s="1"/>
    </row>
    <row r="12591" spans="45:47">
      <c r="AS12591" s="1"/>
      <c r="AT12591" s="1"/>
      <c r="AU12591" s="1"/>
    </row>
    <row r="12592" spans="45:47">
      <c r="AS12592" s="1"/>
      <c r="AT12592" s="1"/>
      <c r="AU12592" s="1"/>
    </row>
    <row r="12593" spans="45:47">
      <c r="AS12593" s="1"/>
      <c r="AT12593" s="1"/>
      <c r="AU12593" s="1"/>
    </row>
    <row r="12594" spans="45:47">
      <c r="AS12594" s="1"/>
      <c r="AT12594" s="1"/>
      <c r="AU12594" s="1"/>
    </row>
    <row r="12595" spans="45:47">
      <c r="AS12595" s="1"/>
      <c r="AT12595" s="1"/>
      <c r="AU12595" s="1"/>
    </row>
    <row r="12596" spans="45:47">
      <c r="AS12596" s="1"/>
      <c r="AT12596" s="1"/>
      <c r="AU12596" s="1"/>
    </row>
    <row r="12597" spans="45:47">
      <c r="AS12597" s="1"/>
      <c r="AT12597" s="1"/>
      <c r="AU12597" s="1"/>
    </row>
    <row r="12598" spans="45:47">
      <c r="AS12598" s="1"/>
      <c r="AT12598" s="1"/>
      <c r="AU12598" s="1"/>
    </row>
    <row r="12599" spans="45:47">
      <c r="AS12599" s="1"/>
      <c r="AT12599" s="1"/>
      <c r="AU12599" s="1"/>
    </row>
    <row r="12600" spans="45:47">
      <c r="AS12600" s="1"/>
      <c r="AT12600" s="1"/>
      <c r="AU12600" s="1"/>
    </row>
    <row r="12601" spans="45:47">
      <c r="AS12601" s="1"/>
      <c r="AT12601" s="1"/>
      <c r="AU12601" s="1"/>
    </row>
    <row r="12602" spans="45:47">
      <c r="AS12602" s="1"/>
      <c r="AT12602" s="1"/>
      <c r="AU12602" s="1"/>
    </row>
    <row r="12603" spans="45:47">
      <c r="AS12603" s="1"/>
      <c r="AT12603" s="1"/>
      <c r="AU12603" s="1"/>
    </row>
    <row r="12604" spans="45:47">
      <c r="AS12604" s="1"/>
      <c r="AT12604" s="1"/>
      <c r="AU12604" s="1"/>
    </row>
    <row r="12605" spans="45:47">
      <c r="AS12605" s="1"/>
      <c r="AT12605" s="1"/>
      <c r="AU12605" s="1"/>
    </row>
    <row r="12606" spans="45:47">
      <c r="AS12606" s="1"/>
      <c r="AT12606" s="1"/>
      <c r="AU12606" s="1"/>
    </row>
    <row r="12607" spans="45:47">
      <c r="AS12607" s="1"/>
      <c r="AT12607" s="1"/>
      <c r="AU12607" s="1"/>
    </row>
    <row r="12608" spans="45:47">
      <c r="AS12608" s="1"/>
      <c r="AT12608" s="1"/>
      <c r="AU12608" s="1"/>
    </row>
    <row r="12609" spans="45:47">
      <c r="AS12609" s="1"/>
      <c r="AT12609" s="1"/>
      <c r="AU12609" s="1"/>
    </row>
    <row r="12610" spans="45:47">
      <c r="AS12610" s="1"/>
      <c r="AT12610" s="1"/>
      <c r="AU12610" s="1"/>
    </row>
    <row r="12611" spans="45:47">
      <c r="AS12611" s="1"/>
      <c r="AT12611" s="1"/>
      <c r="AU12611" s="1"/>
    </row>
    <row r="12612" spans="45:47">
      <c r="AS12612" s="1"/>
      <c r="AT12612" s="1"/>
      <c r="AU12612" s="1"/>
    </row>
    <row r="12613" spans="45:47">
      <c r="AS12613" s="1"/>
      <c r="AT12613" s="1"/>
      <c r="AU12613" s="1"/>
    </row>
    <row r="12614" spans="45:47">
      <c r="AS12614" s="1"/>
      <c r="AT12614" s="1"/>
      <c r="AU12614" s="1"/>
    </row>
    <row r="12615" spans="45:47">
      <c r="AS12615" s="1"/>
      <c r="AT12615" s="1"/>
      <c r="AU12615" s="1"/>
    </row>
    <row r="12616" spans="45:47">
      <c r="AS12616" s="1"/>
      <c r="AT12616" s="1"/>
      <c r="AU12616" s="1"/>
    </row>
    <row r="12617" spans="45:47">
      <c r="AS12617" s="1"/>
      <c r="AT12617" s="1"/>
      <c r="AU12617" s="1"/>
    </row>
    <row r="12618" spans="45:47">
      <c r="AS12618" s="1"/>
      <c r="AT12618" s="1"/>
      <c r="AU12618" s="1"/>
    </row>
    <row r="12619" spans="45:47">
      <c r="AS12619" s="1"/>
      <c r="AT12619" s="1"/>
      <c r="AU12619" s="1"/>
    </row>
    <row r="12620" spans="45:47">
      <c r="AS12620" s="1"/>
      <c r="AT12620" s="1"/>
      <c r="AU12620" s="1"/>
    </row>
    <row r="12621" spans="45:47">
      <c r="AS12621" s="1"/>
      <c r="AT12621" s="1"/>
      <c r="AU12621" s="1"/>
    </row>
    <row r="12622" spans="45:47">
      <c r="AS12622" s="1"/>
      <c r="AT12622" s="1"/>
      <c r="AU12622" s="1"/>
    </row>
    <row r="12623" spans="45:47">
      <c r="AS12623" s="1"/>
      <c r="AT12623" s="1"/>
      <c r="AU12623" s="1"/>
    </row>
    <row r="12624" spans="45:47">
      <c r="AS12624" s="1"/>
      <c r="AT12624" s="1"/>
      <c r="AU12624" s="1"/>
    </row>
    <row r="12625" spans="45:47">
      <c r="AS12625" s="1"/>
      <c r="AT12625" s="1"/>
      <c r="AU12625" s="1"/>
    </row>
    <row r="12626" spans="45:47">
      <c r="AS12626" s="1"/>
      <c r="AT12626" s="1"/>
      <c r="AU12626" s="1"/>
    </row>
    <row r="12627" spans="45:47">
      <c r="AS12627" s="1"/>
      <c r="AT12627" s="1"/>
      <c r="AU12627" s="1"/>
    </row>
    <row r="12628" spans="45:47">
      <c r="AS12628" s="1"/>
      <c r="AT12628" s="1"/>
      <c r="AU12628" s="1"/>
    </row>
    <row r="12629" spans="45:47">
      <c r="AS12629" s="1"/>
      <c r="AT12629" s="1"/>
      <c r="AU12629" s="1"/>
    </row>
    <row r="12630" spans="45:47">
      <c r="AS12630" s="1"/>
      <c r="AT12630" s="1"/>
      <c r="AU12630" s="1"/>
    </row>
    <row r="12631" spans="45:47">
      <c r="AS12631" s="1"/>
      <c r="AT12631" s="1"/>
      <c r="AU12631" s="1"/>
    </row>
    <row r="12632" spans="45:47">
      <c r="AS12632" s="1"/>
      <c r="AT12632" s="1"/>
      <c r="AU12632" s="1"/>
    </row>
    <row r="12633" spans="45:47">
      <c r="AS12633" s="1"/>
      <c r="AT12633" s="1"/>
      <c r="AU12633" s="1"/>
    </row>
    <row r="12634" spans="45:47">
      <c r="AS12634" s="1"/>
      <c r="AT12634" s="1"/>
      <c r="AU12634" s="1"/>
    </row>
    <row r="12635" spans="45:47">
      <c r="AS12635" s="1"/>
      <c r="AT12635" s="1"/>
      <c r="AU12635" s="1"/>
    </row>
    <row r="12636" spans="45:47">
      <c r="AS12636" s="1"/>
      <c r="AT12636" s="1"/>
      <c r="AU12636" s="1"/>
    </row>
    <row r="12637" spans="45:47">
      <c r="AS12637" s="1"/>
      <c r="AT12637" s="1"/>
      <c r="AU12637" s="1"/>
    </row>
    <row r="12638" spans="45:47">
      <c r="AS12638" s="1"/>
      <c r="AT12638" s="1"/>
      <c r="AU12638" s="1"/>
    </row>
    <row r="12639" spans="45:47">
      <c r="AS12639" s="1"/>
      <c r="AT12639" s="1"/>
      <c r="AU12639" s="1"/>
    </row>
    <row r="12640" spans="45:47">
      <c r="AS12640" s="1"/>
      <c r="AT12640" s="1"/>
      <c r="AU12640" s="1"/>
    </row>
    <row r="12641" spans="45:47">
      <c r="AS12641" s="1"/>
      <c r="AT12641" s="1"/>
      <c r="AU12641" s="1"/>
    </row>
    <row r="12642" spans="45:47">
      <c r="AS12642" s="1"/>
      <c r="AT12642" s="1"/>
      <c r="AU12642" s="1"/>
    </row>
    <row r="12643" spans="45:47">
      <c r="AS12643" s="1"/>
      <c r="AT12643" s="1"/>
      <c r="AU12643" s="1"/>
    </row>
    <row r="12644" spans="45:47">
      <c r="AS12644" s="1"/>
      <c r="AT12644" s="1"/>
      <c r="AU12644" s="1"/>
    </row>
    <row r="12645" spans="45:47">
      <c r="AS12645" s="1"/>
      <c r="AT12645" s="1"/>
      <c r="AU12645" s="1"/>
    </row>
    <row r="12646" spans="45:47">
      <c r="AS12646" s="1"/>
      <c r="AT12646" s="1"/>
      <c r="AU12646" s="1"/>
    </row>
    <row r="12647" spans="45:47">
      <c r="AS12647" s="1"/>
      <c r="AT12647" s="1"/>
      <c r="AU12647" s="1"/>
    </row>
    <row r="12648" spans="45:47">
      <c r="AS12648" s="1"/>
      <c r="AT12648" s="1"/>
      <c r="AU12648" s="1"/>
    </row>
    <row r="12649" spans="45:47">
      <c r="AS12649" s="1"/>
      <c r="AT12649" s="1"/>
      <c r="AU12649" s="1"/>
    </row>
    <row r="12650" spans="45:47">
      <c r="AS12650" s="1"/>
      <c r="AT12650" s="1"/>
      <c r="AU12650" s="1"/>
    </row>
    <row r="12651" spans="45:47">
      <c r="AS12651" s="1"/>
      <c r="AT12651" s="1"/>
      <c r="AU12651" s="1"/>
    </row>
    <row r="12652" spans="45:47">
      <c r="AS12652" s="1"/>
      <c r="AT12652" s="1"/>
      <c r="AU12652" s="1"/>
    </row>
    <row r="12653" spans="45:47">
      <c r="AS12653" s="1"/>
      <c r="AT12653" s="1"/>
      <c r="AU12653" s="1"/>
    </row>
    <row r="12654" spans="45:47">
      <c r="AS12654" s="1"/>
      <c r="AT12654" s="1"/>
      <c r="AU12654" s="1"/>
    </row>
    <row r="12655" spans="45:47">
      <c r="AS12655" s="1"/>
      <c r="AT12655" s="1"/>
      <c r="AU12655" s="1"/>
    </row>
    <row r="12656" spans="45:47">
      <c r="AS12656" s="1"/>
      <c r="AT12656" s="1"/>
      <c r="AU12656" s="1"/>
    </row>
    <row r="12657" spans="45:47">
      <c r="AS12657" s="1"/>
      <c r="AT12657" s="1"/>
      <c r="AU12657" s="1"/>
    </row>
    <row r="12658" spans="45:47">
      <c r="AS12658" s="1"/>
      <c r="AT12658" s="1"/>
      <c r="AU12658" s="1"/>
    </row>
    <row r="12659" spans="45:47">
      <c r="AS12659" s="1"/>
      <c r="AT12659" s="1"/>
      <c r="AU12659" s="1"/>
    </row>
    <row r="12660" spans="45:47">
      <c r="AS12660" s="1"/>
      <c r="AT12660" s="1"/>
      <c r="AU12660" s="1"/>
    </row>
    <row r="12661" spans="45:47">
      <c r="AS12661" s="1"/>
      <c r="AT12661" s="1"/>
      <c r="AU12661" s="1"/>
    </row>
    <row r="12662" spans="45:47">
      <c r="AS12662" s="1"/>
      <c r="AT12662" s="1"/>
      <c r="AU12662" s="1"/>
    </row>
    <row r="12663" spans="45:47">
      <c r="AS12663" s="1"/>
      <c r="AT12663" s="1"/>
      <c r="AU12663" s="1"/>
    </row>
    <row r="12664" spans="45:47">
      <c r="AS12664" s="1"/>
      <c r="AT12664" s="1"/>
      <c r="AU12664" s="1"/>
    </row>
    <row r="12665" spans="45:47">
      <c r="AS12665" s="1"/>
      <c r="AT12665" s="1"/>
      <c r="AU12665" s="1"/>
    </row>
    <row r="12666" spans="45:47">
      <c r="AS12666" s="1"/>
      <c r="AT12666" s="1"/>
      <c r="AU12666" s="1"/>
    </row>
    <row r="12667" spans="45:47">
      <c r="AS12667" s="1"/>
      <c r="AT12667" s="1"/>
      <c r="AU12667" s="1"/>
    </row>
    <row r="12668" spans="45:47">
      <c r="AS12668" s="1"/>
      <c r="AT12668" s="1"/>
      <c r="AU12668" s="1"/>
    </row>
    <row r="12669" spans="45:47">
      <c r="AS12669" s="1"/>
      <c r="AT12669" s="1"/>
      <c r="AU12669" s="1"/>
    </row>
    <row r="12670" spans="45:47">
      <c r="AS12670" s="1"/>
      <c r="AT12670" s="1"/>
      <c r="AU12670" s="1"/>
    </row>
    <row r="12671" spans="45:47">
      <c r="AS12671" s="1"/>
      <c r="AT12671" s="1"/>
      <c r="AU12671" s="1"/>
    </row>
    <row r="12672" spans="45:47">
      <c r="AS12672" s="1"/>
      <c r="AT12672" s="1"/>
      <c r="AU12672" s="1"/>
    </row>
    <row r="12673" spans="45:47">
      <c r="AS12673" s="1"/>
      <c r="AT12673" s="1"/>
      <c r="AU12673" s="1"/>
    </row>
    <row r="12674" spans="45:47">
      <c r="AS12674" s="1"/>
      <c r="AT12674" s="1"/>
      <c r="AU12674" s="1"/>
    </row>
    <row r="12675" spans="45:47">
      <c r="AS12675" s="1"/>
      <c r="AT12675" s="1"/>
      <c r="AU12675" s="1"/>
    </row>
    <row r="12676" spans="45:47">
      <c r="AS12676" s="1"/>
      <c r="AT12676" s="1"/>
      <c r="AU12676" s="1"/>
    </row>
    <row r="12677" spans="45:47">
      <c r="AS12677" s="1"/>
      <c r="AT12677" s="1"/>
      <c r="AU12677" s="1"/>
    </row>
    <row r="12678" spans="45:47">
      <c r="AS12678" s="1"/>
      <c r="AT12678" s="1"/>
      <c r="AU12678" s="1"/>
    </row>
    <row r="12679" spans="45:47">
      <c r="AS12679" s="1"/>
      <c r="AT12679" s="1"/>
      <c r="AU12679" s="1"/>
    </row>
    <row r="12680" spans="45:47">
      <c r="AS12680" s="1"/>
      <c r="AT12680" s="1"/>
      <c r="AU12680" s="1"/>
    </row>
    <row r="12681" spans="45:47">
      <c r="AS12681" s="1"/>
      <c r="AT12681" s="1"/>
      <c r="AU12681" s="1"/>
    </row>
    <row r="12682" spans="45:47">
      <c r="AS12682" s="1"/>
      <c r="AT12682" s="1"/>
      <c r="AU12682" s="1"/>
    </row>
    <row r="12683" spans="45:47">
      <c r="AS12683" s="1"/>
      <c r="AT12683" s="1"/>
      <c r="AU12683" s="1"/>
    </row>
    <row r="12684" spans="45:47">
      <c r="AS12684" s="1"/>
      <c r="AT12684" s="1"/>
      <c r="AU12684" s="1"/>
    </row>
    <row r="12685" spans="45:47">
      <c r="AS12685" s="1"/>
      <c r="AT12685" s="1"/>
      <c r="AU12685" s="1"/>
    </row>
    <row r="12686" spans="45:47">
      <c r="AS12686" s="1"/>
      <c r="AT12686" s="1"/>
      <c r="AU12686" s="1"/>
    </row>
    <row r="12687" spans="45:47">
      <c r="AS12687" s="1"/>
      <c r="AT12687" s="1"/>
      <c r="AU12687" s="1"/>
    </row>
    <row r="12688" spans="45:47">
      <c r="AS12688" s="1"/>
      <c r="AT12688" s="1"/>
      <c r="AU12688" s="1"/>
    </row>
    <row r="12689" spans="45:47">
      <c r="AS12689" s="1"/>
      <c r="AT12689" s="1"/>
      <c r="AU12689" s="1"/>
    </row>
    <row r="12690" spans="45:47">
      <c r="AS12690" s="1"/>
      <c r="AT12690" s="1"/>
      <c r="AU12690" s="1"/>
    </row>
    <row r="12691" spans="45:47">
      <c r="AS12691" s="1"/>
      <c r="AT12691" s="1"/>
      <c r="AU12691" s="1"/>
    </row>
    <row r="12692" spans="45:47">
      <c r="AS12692" s="1"/>
      <c r="AT12692" s="1"/>
      <c r="AU12692" s="1"/>
    </row>
    <row r="12693" spans="45:47">
      <c r="AS12693" s="1"/>
      <c r="AT12693" s="1"/>
      <c r="AU12693" s="1"/>
    </row>
    <row r="12694" spans="45:47">
      <c r="AS12694" s="1"/>
      <c r="AT12694" s="1"/>
      <c r="AU12694" s="1"/>
    </row>
    <row r="12695" spans="45:47">
      <c r="AS12695" s="1"/>
      <c r="AT12695" s="1"/>
      <c r="AU12695" s="1"/>
    </row>
    <row r="12696" spans="45:47">
      <c r="AS12696" s="1"/>
      <c r="AT12696" s="1"/>
      <c r="AU12696" s="1"/>
    </row>
    <row r="12697" spans="45:47">
      <c r="AS12697" s="1"/>
      <c r="AT12697" s="1"/>
      <c r="AU12697" s="1"/>
    </row>
    <row r="12698" spans="45:47">
      <c r="AS12698" s="1"/>
      <c r="AT12698" s="1"/>
      <c r="AU12698" s="1"/>
    </row>
    <row r="12699" spans="45:47">
      <c r="AS12699" s="1"/>
      <c r="AT12699" s="1"/>
      <c r="AU12699" s="1"/>
    </row>
    <row r="12700" spans="45:47">
      <c r="AS12700" s="1"/>
      <c r="AT12700" s="1"/>
      <c r="AU12700" s="1"/>
    </row>
    <row r="12701" spans="45:47">
      <c r="AS12701" s="1"/>
      <c r="AT12701" s="1"/>
      <c r="AU12701" s="1"/>
    </row>
    <row r="12702" spans="45:47">
      <c r="AS12702" s="1"/>
      <c r="AT12702" s="1"/>
      <c r="AU12702" s="1"/>
    </row>
    <row r="12703" spans="45:47">
      <c r="AS12703" s="1"/>
      <c r="AT12703" s="1"/>
      <c r="AU12703" s="1"/>
    </row>
    <row r="12704" spans="45:47">
      <c r="AS12704" s="1"/>
      <c r="AT12704" s="1"/>
      <c r="AU12704" s="1"/>
    </row>
    <row r="12705" spans="45:47">
      <c r="AS12705" s="1"/>
      <c r="AT12705" s="1"/>
      <c r="AU12705" s="1"/>
    </row>
    <row r="12706" spans="45:47">
      <c r="AS12706" s="1"/>
      <c r="AT12706" s="1"/>
      <c r="AU12706" s="1"/>
    </row>
    <row r="12707" spans="45:47">
      <c r="AS12707" s="1"/>
      <c r="AT12707" s="1"/>
      <c r="AU12707" s="1"/>
    </row>
    <row r="12708" spans="45:47">
      <c r="AS12708" s="1"/>
      <c r="AT12708" s="1"/>
      <c r="AU12708" s="1"/>
    </row>
    <row r="12709" spans="45:47">
      <c r="AS12709" s="1"/>
      <c r="AT12709" s="1"/>
      <c r="AU12709" s="1"/>
    </row>
    <row r="12710" spans="45:47">
      <c r="AS12710" s="1"/>
      <c r="AT12710" s="1"/>
      <c r="AU12710" s="1"/>
    </row>
    <row r="12711" spans="45:47">
      <c r="AS12711" s="1"/>
      <c r="AT12711" s="1"/>
      <c r="AU12711" s="1"/>
    </row>
    <row r="12712" spans="45:47">
      <c r="AS12712" s="1"/>
      <c r="AT12712" s="1"/>
      <c r="AU12712" s="1"/>
    </row>
    <row r="12713" spans="45:47">
      <c r="AS12713" s="1"/>
      <c r="AT12713" s="1"/>
      <c r="AU12713" s="1"/>
    </row>
    <row r="12714" spans="45:47">
      <c r="AS12714" s="1"/>
      <c r="AT12714" s="1"/>
      <c r="AU12714" s="1"/>
    </row>
    <row r="12715" spans="45:47">
      <c r="AS12715" s="1"/>
      <c r="AT12715" s="1"/>
      <c r="AU12715" s="1"/>
    </row>
    <row r="12716" spans="45:47">
      <c r="AS12716" s="1"/>
      <c r="AT12716" s="1"/>
      <c r="AU12716" s="1"/>
    </row>
    <row r="12717" spans="45:47">
      <c r="AS12717" s="1"/>
      <c r="AT12717" s="1"/>
      <c r="AU12717" s="1"/>
    </row>
    <row r="12718" spans="45:47">
      <c r="AS12718" s="1"/>
      <c r="AT12718" s="1"/>
      <c r="AU12718" s="1"/>
    </row>
    <row r="12719" spans="45:47">
      <c r="AS12719" s="1"/>
      <c r="AT12719" s="1"/>
      <c r="AU12719" s="1"/>
    </row>
    <row r="12720" spans="45:47">
      <c r="AS12720" s="1"/>
      <c r="AT12720" s="1"/>
      <c r="AU12720" s="1"/>
    </row>
    <row r="12721" spans="45:47">
      <c r="AS12721" s="1"/>
      <c r="AT12721" s="1"/>
      <c r="AU12721" s="1"/>
    </row>
    <row r="12722" spans="45:47">
      <c r="AS12722" s="1"/>
      <c r="AT12722" s="1"/>
      <c r="AU12722" s="1"/>
    </row>
    <row r="12723" spans="45:47">
      <c r="AS12723" s="1"/>
      <c r="AT12723" s="1"/>
      <c r="AU12723" s="1"/>
    </row>
    <row r="12724" spans="45:47">
      <c r="AS12724" s="1"/>
      <c r="AT12724" s="1"/>
      <c r="AU12724" s="1"/>
    </row>
    <row r="12725" spans="45:47">
      <c r="AS12725" s="1"/>
      <c r="AT12725" s="1"/>
      <c r="AU12725" s="1"/>
    </row>
    <row r="12726" spans="45:47">
      <c r="AS12726" s="1"/>
      <c r="AT12726" s="1"/>
      <c r="AU12726" s="1"/>
    </row>
    <row r="12727" spans="45:47">
      <c r="AS12727" s="1"/>
      <c r="AT12727" s="1"/>
      <c r="AU12727" s="1"/>
    </row>
    <row r="12728" spans="45:47">
      <c r="AS12728" s="1"/>
      <c r="AT12728" s="1"/>
      <c r="AU12728" s="1"/>
    </row>
    <row r="12729" spans="45:47">
      <c r="AS12729" s="1"/>
      <c r="AT12729" s="1"/>
      <c r="AU12729" s="1"/>
    </row>
    <row r="12730" spans="45:47">
      <c r="AS12730" s="1"/>
      <c r="AT12730" s="1"/>
      <c r="AU12730" s="1"/>
    </row>
    <row r="12731" spans="45:47">
      <c r="AS12731" s="1"/>
      <c r="AT12731" s="1"/>
      <c r="AU12731" s="1"/>
    </row>
    <row r="12732" spans="45:47">
      <c r="AS12732" s="1"/>
      <c r="AT12732" s="1"/>
      <c r="AU12732" s="1"/>
    </row>
    <row r="12733" spans="45:47">
      <c r="AS12733" s="1"/>
      <c r="AT12733" s="1"/>
      <c r="AU12733" s="1"/>
    </row>
    <row r="12734" spans="45:47">
      <c r="AS12734" s="1"/>
      <c r="AT12734" s="1"/>
      <c r="AU12734" s="1"/>
    </row>
    <row r="12735" spans="45:47">
      <c r="AS12735" s="1"/>
      <c r="AT12735" s="1"/>
      <c r="AU12735" s="1"/>
    </row>
    <row r="12736" spans="45:47">
      <c r="AS12736" s="1"/>
      <c r="AT12736" s="1"/>
      <c r="AU12736" s="1"/>
    </row>
    <row r="12737" spans="45:47">
      <c r="AS12737" s="1"/>
      <c r="AT12737" s="1"/>
      <c r="AU12737" s="1"/>
    </row>
    <row r="12738" spans="45:47">
      <c r="AS12738" s="1"/>
      <c r="AT12738" s="1"/>
      <c r="AU12738" s="1"/>
    </row>
    <row r="12739" spans="45:47">
      <c r="AS12739" s="1"/>
      <c r="AT12739" s="1"/>
      <c r="AU12739" s="1"/>
    </row>
    <row r="12740" spans="45:47">
      <c r="AS12740" s="1"/>
      <c r="AT12740" s="1"/>
      <c r="AU12740" s="1"/>
    </row>
    <row r="12741" spans="45:47">
      <c r="AS12741" s="1"/>
      <c r="AT12741" s="1"/>
      <c r="AU12741" s="1"/>
    </row>
    <row r="12742" spans="45:47">
      <c r="AS12742" s="1"/>
      <c r="AT12742" s="1"/>
      <c r="AU12742" s="1"/>
    </row>
    <row r="12743" spans="45:47">
      <c r="AS12743" s="1"/>
      <c r="AT12743" s="1"/>
      <c r="AU12743" s="1"/>
    </row>
    <row r="12744" spans="45:47">
      <c r="AS12744" s="1"/>
      <c r="AT12744" s="1"/>
      <c r="AU12744" s="1"/>
    </row>
    <row r="12745" spans="45:47">
      <c r="AS12745" s="1"/>
      <c r="AT12745" s="1"/>
      <c r="AU12745" s="1"/>
    </row>
    <row r="12746" spans="45:47">
      <c r="AS12746" s="1"/>
      <c r="AT12746" s="1"/>
      <c r="AU12746" s="1"/>
    </row>
    <row r="12747" spans="45:47">
      <c r="AS12747" s="1"/>
      <c r="AT12747" s="1"/>
      <c r="AU12747" s="1"/>
    </row>
    <row r="12748" spans="45:47">
      <c r="AS12748" s="1"/>
      <c r="AT12748" s="1"/>
      <c r="AU12748" s="1"/>
    </row>
    <row r="12749" spans="45:47">
      <c r="AS12749" s="1"/>
      <c r="AT12749" s="1"/>
      <c r="AU12749" s="1"/>
    </row>
    <row r="12750" spans="45:47">
      <c r="AS12750" s="1"/>
      <c r="AT12750" s="1"/>
      <c r="AU12750" s="1"/>
    </row>
    <row r="12751" spans="45:47">
      <c r="AS12751" s="1"/>
      <c r="AT12751" s="1"/>
      <c r="AU12751" s="1"/>
    </row>
    <row r="12752" spans="45:47">
      <c r="AS12752" s="1"/>
      <c r="AT12752" s="1"/>
      <c r="AU12752" s="1"/>
    </row>
    <row r="12753" spans="45:47">
      <c r="AS12753" s="1"/>
      <c r="AT12753" s="1"/>
      <c r="AU12753" s="1"/>
    </row>
    <row r="12754" spans="45:47">
      <c r="AS12754" s="1"/>
      <c r="AT12754" s="1"/>
      <c r="AU12754" s="1"/>
    </row>
    <row r="12755" spans="45:47">
      <c r="AS12755" s="1"/>
      <c r="AT12755" s="1"/>
      <c r="AU12755" s="1"/>
    </row>
    <row r="12756" spans="45:47">
      <c r="AS12756" s="1"/>
      <c r="AT12756" s="1"/>
      <c r="AU12756" s="1"/>
    </row>
    <row r="12757" spans="45:47">
      <c r="AS12757" s="1"/>
      <c r="AT12757" s="1"/>
      <c r="AU12757" s="1"/>
    </row>
    <row r="12758" spans="45:47">
      <c r="AS12758" s="1"/>
      <c r="AT12758" s="1"/>
      <c r="AU12758" s="1"/>
    </row>
    <row r="12759" spans="45:47">
      <c r="AS12759" s="1"/>
      <c r="AT12759" s="1"/>
      <c r="AU12759" s="1"/>
    </row>
    <row r="12760" spans="45:47">
      <c r="AS12760" s="1"/>
      <c r="AT12760" s="1"/>
      <c r="AU12760" s="1"/>
    </row>
    <row r="12761" spans="45:47">
      <c r="AS12761" s="1"/>
      <c r="AT12761" s="1"/>
      <c r="AU12761" s="1"/>
    </row>
    <row r="12762" spans="45:47">
      <c r="AS12762" s="1"/>
      <c r="AT12762" s="1"/>
      <c r="AU12762" s="1"/>
    </row>
    <row r="12763" spans="45:47">
      <c r="AS12763" s="1"/>
      <c r="AT12763" s="1"/>
      <c r="AU12763" s="1"/>
    </row>
    <row r="12764" spans="45:47">
      <c r="AS12764" s="1"/>
      <c r="AT12764" s="1"/>
      <c r="AU12764" s="1"/>
    </row>
    <row r="12765" spans="45:47">
      <c r="AS12765" s="1"/>
      <c r="AT12765" s="1"/>
      <c r="AU12765" s="1"/>
    </row>
    <row r="12766" spans="45:47">
      <c r="AS12766" s="1"/>
      <c r="AT12766" s="1"/>
      <c r="AU12766" s="1"/>
    </row>
    <row r="12767" spans="45:47">
      <c r="AS12767" s="1"/>
      <c r="AT12767" s="1"/>
      <c r="AU12767" s="1"/>
    </row>
    <row r="12768" spans="45:47">
      <c r="AS12768" s="1"/>
      <c r="AT12768" s="1"/>
      <c r="AU12768" s="1"/>
    </row>
    <row r="12769" spans="45:47">
      <c r="AS12769" s="1"/>
      <c r="AT12769" s="1"/>
      <c r="AU12769" s="1"/>
    </row>
    <row r="12770" spans="45:47">
      <c r="AS12770" s="1"/>
      <c r="AT12770" s="1"/>
      <c r="AU12770" s="1"/>
    </row>
    <row r="12771" spans="45:47">
      <c r="AS12771" s="1"/>
      <c r="AT12771" s="1"/>
      <c r="AU12771" s="1"/>
    </row>
    <row r="12772" spans="45:47">
      <c r="AS12772" s="1"/>
      <c r="AT12772" s="1"/>
      <c r="AU12772" s="1"/>
    </row>
    <row r="12773" spans="45:47">
      <c r="AS12773" s="1"/>
      <c r="AT12773" s="1"/>
      <c r="AU12773" s="1"/>
    </row>
    <row r="12774" spans="45:47">
      <c r="AS12774" s="1"/>
      <c r="AT12774" s="1"/>
      <c r="AU12774" s="1"/>
    </row>
    <row r="12775" spans="45:47">
      <c r="AS12775" s="1"/>
      <c r="AT12775" s="1"/>
      <c r="AU12775" s="1"/>
    </row>
    <row r="12776" spans="45:47">
      <c r="AS12776" s="1"/>
      <c r="AT12776" s="1"/>
      <c r="AU12776" s="1"/>
    </row>
    <row r="12777" spans="45:47">
      <c r="AS12777" s="1"/>
      <c r="AT12777" s="1"/>
      <c r="AU12777" s="1"/>
    </row>
    <row r="12778" spans="45:47">
      <c r="AS12778" s="1"/>
      <c r="AT12778" s="1"/>
      <c r="AU12778" s="1"/>
    </row>
    <row r="12779" spans="45:47">
      <c r="AS12779" s="1"/>
      <c r="AT12779" s="1"/>
      <c r="AU12779" s="1"/>
    </row>
    <row r="12780" spans="45:47">
      <c r="AS12780" s="1"/>
      <c r="AT12780" s="1"/>
      <c r="AU12780" s="1"/>
    </row>
    <row r="12781" spans="45:47">
      <c r="AS12781" s="1"/>
      <c r="AT12781" s="1"/>
      <c r="AU12781" s="1"/>
    </row>
    <row r="12782" spans="45:47">
      <c r="AS12782" s="1"/>
      <c r="AT12782" s="1"/>
      <c r="AU12782" s="1"/>
    </row>
    <row r="12783" spans="45:47">
      <c r="AS12783" s="1"/>
      <c r="AT12783" s="1"/>
      <c r="AU12783" s="1"/>
    </row>
    <row r="12784" spans="45:47">
      <c r="AS12784" s="1"/>
      <c r="AT12784" s="1"/>
      <c r="AU12784" s="1"/>
    </row>
    <row r="12785" spans="45:47">
      <c r="AS12785" s="1"/>
      <c r="AT12785" s="1"/>
      <c r="AU12785" s="1"/>
    </row>
    <row r="12786" spans="45:47">
      <c r="AS12786" s="1"/>
      <c r="AT12786" s="1"/>
      <c r="AU12786" s="1"/>
    </row>
    <row r="12787" spans="45:47">
      <c r="AS12787" s="1"/>
      <c r="AT12787" s="1"/>
      <c r="AU12787" s="1"/>
    </row>
    <row r="12788" spans="45:47">
      <c r="AS12788" s="1"/>
      <c r="AT12788" s="1"/>
      <c r="AU12788" s="1"/>
    </row>
    <row r="12789" spans="45:47">
      <c r="AS12789" s="1"/>
      <c r="AT12789" s="1"/>
      <c r="AU12789" s="1"/>
    </row>
    <row r="12790" spans="45:47">
      <c r="AS12790" s="1"/>
      <c r="AT12790" s="1"/>
      <c r="AU12790" s="1"/>
    </row>
    <row r="12791" spans="45:47">
      <c r="AS12791" s="1"/>
      <c r="AT12791" s="1"/>
      <c r="AU12791" s="1"/>
    </row>
    <row r="12792" spans="45:47">
      <c r="AS12792" s="1"/>
      <c r="AT12792" s="1"/>
      <c r="AU12792" s="1"/>
    </row>
    <row r="12793" spans="45:47">
      <c r="AS12793" s="1"/>
      <c r="AT12793" s="1"/>
      <c r="AU12793" s="1"/>
    </row>
    <row r="12794" spans="45:47">
      <c r="AS12794" s="1"/>
      <c r="AT12794" s="1"/>
      <c r="AU12794" s="1"/>
    </row>
    <row r="12795" spans="45:47">
      <c r="AS12795" s="1"/>
      <c r="AT12795" s="1"/>
      <c r="AU12795" s="1"/>
    </row>
    <row r="12796" spans="45:47">
      <c r="AS12796" s="1"/>
      <c r="AT12796" s="1"/>
      <c r="AU12796" s="1"/>
    </row>
    <row r="12797" spans="45:47">
      <c r="AS12797" s="1"/>
      <c r="AT12797" s="1"/>
      <c r="AU12797" s="1"/>
    </row>
    <row r="12798" spans="45:47">
      <c r="AS12798" s="1"/>
      <c r="AT12798" s="1"/>
      <c r="AU12798" s="1"/>
    </row>
    <row r="12799" spans="45:47">
      <c r="AS12799" s="1"/>
      <c r="AT12799" s="1"/>
      <c r="AU12799" s="1"/>
    </row>
    <row r="12800" spans="45:47">
      <c r="AS12800" s="1"/>
      <c r="AT12800" s="1"/>
      <c r="AU12800" s="1"/>
    </row>
    <row r="12801" spans="45:47">
      <c r="AS12801" s="1"/>
      <c r="AT12801" s="1"/>
      <c r="AU12801" s="1"/>
    </row>
    <row r="12802" spans="45:47">
      <c r="AS12802" s="1"/>
      <c r="AT12802" s="1"/>
      <c r="AU12802" s="1"/>
    </row>
    <row r="12803" spans="45:47">
      <c r="AS12803" s="1"/>
      <c r="AT12803" s="1"/>
      <c r="AU12803" s="1"/>
    </row>
    <row r="12804" spans="45:47">
      <c r="AS12804" s="1"/>
      <c r="AT12804" s="1"/>
      <c r="AU12804" s="1"/>
    </row>
    <row r="12805" spans="45:47">
      <c r="AS12805" s="1"/>
      <c r="AT12805" s="1"/>
      <c r="AU12805" s="1"/>
    </row>
    <row r="12806" spans="45:47">
      <c r="AS12806" s="1"/>
      <c r="AT12806" s="1"/>
      <c r="AU12806" s="1"/>
    </row>
    <row r="12807" spans="45:47">
      <c r="AS12807" s="1"/>
      <c r="AT12807" s="1"/>
      <c r="AU12807" s="1"/>
    </row>
    <row r="12808" spans="45:47">
      <c r="AS12808" s="1"/>
      <c r="AT12808" s="1"/>
      <c r="AU12808" s="1"/>
    </row>
    <row r="12809" spans="45:47">
      <c r="AS12809" s="1"/>
      <c r="AT12809" s="1"/>
      <c r="AU12809" s="1"/>
    </row>
    <row r="12810" spans="45:47">
      <c r="AS12810" s="1"/>
      <c r="AT12810" s="1"/>
      <c r="AU12810" s="1"/>
    </row>
    <row r="12811" spans="45:47">
      <c r="AS12811" s="1"/>
      <c r="AT12811" s="1"/>
      <c r="AU12811" s="1"/>
    </row>
    <row r="12812" spans="45:47">
      <c r="AS12812" s="1"/>
      <c r="AT12812" s="1"/>
      <c r="AU12812" s="1"/>
    </row>
    <row r="12813" spans="45:47">
      <c r="AS12813" s="1"/>
      <c r="AT12813" s="1"/>
      <c r="AU12813" s="1"/>
    </row>
    <row r="12814" spans="45:47">
      <c r="AS12814" s="1"/>
      <c r="AT12814" s="1"/>
      <c r="AU12814" s="1"/>
    </row>
    <row r="12815" spans="45:47">
      <c r="AS12815" s="1"/>
      <c r="AT12815" s="1"/>
      <c r="AU12815" s="1"/>
    </row>
    <row r="12816" spans="45:47">
      <c r="AS12816" s="1"/>
      <c r="AT12816" s="1"/>
      <c r="AU12816" s="1"/>
    </row>
    <row r="12817" spans="45:47">
      <c r="AS12817" s="1"/>
      <c r="AT12817" s="1"/>
      <c r="AU12817" s="1"/>
    </row>
    <row r="12818" spans="45:47">
      <c r="AS12818" s="1"/>
      <c r="AT12818" s="1"/>
      <c r="AU12818" s="1"/>
    </row>
    <row r="12819" spans="45:47">
      <c r="AS12819" s="1"/>
      <c r="AT12819" s="1"/>
      <c r="AU12819" s="1"/>
    </row>
    <row r="12820" spans="45:47">
      <c r="AS12820" s="1"/>
      <c r="AT12820" s="1"/>
      <c r="AU12820" s="1"/>
    </row>
    <row r="12821" spans="45:47">
      <c r="AS12821" s="1"/>
      <c r="AT12821" s="1"/>
      <c r="AU12821" s="1"/>
    </row>
    <row r="12822" spans="45:47">
      <c r="AS12822" s="1"/>
      <c r="AT12822" s="1"/>
      <c r="AU12822" s="1"/>
    </row>
    <row r="12823" spans="45:47">
      <c r="AS12823" s="1"/>
      <c r="AT12823" s="1"/>
      <c r="AU12823" s="1"/>
    </row>
    <row r="12824" spans="45:47">
      <c r="AS12824" s="1"/>
      <c r="AT12824" s="1"/>
      <c r="AU12824" s="1"/>
    </row>
    <row r="12825" spans="45:47">
      <c r="AS12825" s="1"/>
      <c r="AT12825" s="1"/>
      <c r="AU12825" s="1"/>
    </row>
    <row r="12826" spans="45:47">
      <c r="AS12826" s="1"/>
      <c r="AT12826" s="1"/>
      <c r="AU12826" s="1"/>
    </row>
    <row r="12827" spans="45:47">
      <c r="AS12827" s="1"/>
      <c r="AT12827" s="1"/>
      <c r="AU12827" s="1"/>
    </row>
    <row r="12828" spans="45:47">
      <c r="AS12828" s="1"/>
      <c r="AT12828" s="1"/>
      <c r="AU12828" s="1"/>
    </row>
    <row r="12829" spans="45:47">
      <c r="AS12829" s="1"/>
      <c r="AT12829" s="1"/>
      <c r="AU12829" s="1"/>
    </row>
    <row r="12830" spans="45:47">
      <c r="AS12830" s="1"/>
      <c r="AT12830" s="1"/>
      <c r="AU12830" s="1"/>
    </row>
    <row r="12831" spans="45:47">
      <c r="AS12831" s="1"/>
      <c r="AT12831" s="1"/>
      <c r="AU12831" s="1"/>
    </row>
    <row r="12832" spans="45:47">
      <c r="AS12832" s="1"/>
      <c r="AT12832" s="1"/>
      <c r="AU12832" s="1"/>
    </row>
    <row r="12833" spans="45:47">
      <c r="AS12833" s="1"/>
      <c r="AT12833" s="1"/>
      <c r="AU12833" s="1"/>
    </row>
    <row r="12834" spans="45:47">
      <c r="AS12834" s="1"/>
      <c r="AT12834" s="1"/>
      <c r="AU12834" s="1"/>
    </row>
    <row r="12835" spans="45:47">
      <c r="AS12835" s="1"/>
      <c r="AT12835" s="1"/>
      <c r="AU12835" s="1"/>
    </row>
    <row r="12836" spans="45:47">
      <c r="AS12836" s="1"/>
      <c r="AT12836" s="1"/>
      <c r="AU12836" s="1"/>
    </row>
    <row r="12837" spans="45:47">
      <c r="AS12837" s="1"/>
      <c r="AT12837" s="1"/>
      <c r="AU12837" s="1"/>
    </row>
    <row r="12838" spans="45:47">
      <c r="AS12838" s="1"/>
      <c r="AT12838" s="1"/>
      <c r="AU12838" s="1"/>
    </row>
    <row r="12839" spans="45:47">
      <c r="AS12839" s="1"/>
      <c r="AT12839" s="1"/>
      <c r="AU12839" s="1"/>
    </row>
    <row r="12840" spans="45:47">
      <c r="AS12840" s="1"/>
      <c r="AT12840" s="1"/>
      <c r="AU12840" s="1"/>
    </row>
    <row r="12841" spans="45:47">
      <c r="AS12841" s="1"/>
      <c r="AT12841" s="1"/>
      <c r="AU12841" s="1"/>
    </row>
    <row r="12842" spans="45:47">
      <c r="AS12842" s="1"/>
      <c r="AT12842" s="1"/>
      <c r="AU12842" s="1"/>
    </row>
    <row r="12843" spans="45:47">
      <c r="AS12843" s="1"/>
      <c r="AT12843" s="1"/>
      <c r="AU12843" s="1"/>
    </row>
    <row r="12844" spans="45:47">
      <c r="AS12844" s="1"/>
      <c r="AT12844" s="1"/>
      <c r="AU12844" s="1"/>
    </row>
    <row r="12845" spans="45:47">
      <c r="AS12845" s="1"/>
      <c r="AT12845" s="1"/>
      <c r="AU12845" s="1"/>
    </row>
    <row r="12846" spans="45:47">
      <c r="AS12846" s="1"/>
      <c r="AT12846" s="1"/>
      <c r="AU12846" s="1"/>
    </row>
    <row r="12847" spans="45:47">
      <c r="AS12847" s="1"/>
      <c r="AT12847" s="1"/>
      <c r="AU12847" s="1"/>
    </row>
    <row r="12848" spans="45:47">
      <c r="AS12848" s="1"/>
      <c r="AT12848" s="1"/>
      <c r="AU12848" s="1"/>
    </row>
    <row r="12849" spans="45:47">
      <c r="AS12849" s="1"/>
      <c r="AT12849" s="1"/>
      <c r="AU12849" s="1"/>
    </row>
    <row r="12850" spans="45:47">
      <c r="AS12850" s="1"/>
      <c r="AT12850" s="1"/>
      <c r="AU12850" s="1"/>
    </row>
    <row r="12851" spans="45:47">
      <c r="AS12851" s="1"/>
      <c r="AT12851" s="1"/>
      <c r="AU12851" s="1"/>
    </row>
    <row r="12852" spans="45:47">
      <c r="AS12852" s="1"/>
      <c r="AT12852" s="1"/>
      <c r="AU12852" s="1"/>
    </row>
    <row r="12853" spans="45:47">
      <c r="AS12853" s="1"/>
      <c r="AT12853" s="1"/>
      <c r="AU12853" s="1"/>
    </row>
    <row r="12854" spans="45:47">
      <c r="AS12854" s="1"/>
      <c r="AT12854" s="1"/>
      <c r="AU12854" s="1"/>
    </row>
    <row r="12855" spans="45:47">
      <c r="AS12855" s="1"/>
      <c r="AT12855" s="1"/>
      <c r="AU12855" s="1"/>
    </row>
    <row r="12856" spans="45:47">
      <c r="AS12856" s="1"/>
      <c r="AT12856" s="1"/>
      <c r="AU12856" s="1"/>
    </row>
    <row r="12857" spans="45:47">
      <c r="AS12857" s="1"/>
      <c r="AT12857" s="1"/>
      <c r="AU12857" s="1"/>
    </row>
    <row r="12858" spans="45:47">
      <c r="AS12858" s="1"/>
      <c r="AT12858" s="1"/>
      <c r="AU12858" s="1"/>
    </row>
    <row r="12859" spans="45:47">
      <c r="AS12859" s="1"/>
      <c r="AT12859" s="1"/>
      <c r="AU12859" s="1"/>
    </row>
    <row r="12860" spans="45:47">
      <c r="AS12860" s="1"/>
      <c r="AT12860" s="1"/>
      <c r="AU12860" s="1"/>
    </row>
    <row r="12861" spans="45:47">
      <c r="AS12861" s="1"/>
      <c r="AT12861" s="1"/>
      <c r="AU12861" s="1"/>
    </row>
    <row r="12862" spans="45:47">
      <c r="AS12862" s="1"/>
      <c r="AT12862" s="1"/>
      <c r="AU12862" s="1"/>
    </row>
    <row r="12863" spans="45:47">
      <c r="AS12863" s="1"/>
      <c r="AT12863" s="1"/>
      <c r="AU12863" s="1"/>
    </row>
    <row r="12864" spans="45:47">
      <c r="AS12864" s="1"/>
      <c r="AT12864" s="1"/>
      <c r="AU12864" s="1"/>
    </row>
    <row r="12865" spans="45:47">
      <c r="AS12865" s="1"/>
      <c r="AT12865" s="1"/>
      <c r="AU12865" s="1"/>
    </row>
    <row r="12866" spans="45:47">
      <c r="AS12866" s="1"/>
      <c r="AT12866" s="1"/>
      <c r="AU12866" s="1"/>
    </row>
    <row r="12867" spans="45:47">
      <c r="AS12867" s="1"/>
      <c r="AT12867" s="1"/>
      <c r="AU12867" s="1"/>
    </row>
    <row r="12868" spans="45:47">
      <c r="AS12868" s="1"/>
      <c r="AT12868" s="1"/>
      <c r="AU12868" s="1"/>
    </row>
    <row r="12869" spans="45:47">
      <c r="AS12869" s="1"/>
      <c r="AT12869" s="1"/>
      <c r="AU12869" s="1"/>
    </row>
    <row r="12870" spans="45:47">
      <c r="AS12870" s="1"/>
      <c r="AT12870" s="1"/>
      <c r="AU12870" s="1"/>
    </row>
    <row r="12871" spans="45:47">
      <c r="AS12871" s="1"/>
      <c r="AT12871" s="1"/>
      <c r="AU12871" s="1"/>
    </row>
    <row r="12872" spans="45:47">
      <c r="AS12872" s="1"/>
      <c r="AT12872" s="1"/>
      <c r="AU12872" s="1"/>
    </row>
    <row r="12873" spans="45:47">
      <c r="AS12873" s="1"/>
      <c r="AT12873" s="1"/>
      <c r="AU12873" s="1"/>
    </row>
    <row r="12874" spans="45:47">
      <c r="AS12874" s="1"/>
      <c r="AT12874" s="1"/>
      <c r="AU12874" s="1"/>
    </row>
    <row r="12875" spans="45:47">
      <c r="AS12875" s="1"/>
      <c r="AT12875" s="1"/>
      <c r="AU12875" s="1"/>
    </row>
    <row r="12876" spans="45:47">
      <c r="AS12876" s="1"/>
      <c r="AT12876" s="1"/>
      <c r="AU12876" s="1"/>
    </row>
    <row r="12877" spans="45:47">
      <c r="AS12877" s="1"/>
      <c r="AT12877" s="1"/>
      <c r="AU12877" s="1"/>
    </row>
    <row r="12878" spans="45:47">
      <c r="AS12878" s="1"/>
      <c r="AT12878" s="1"/>
      <c r="AU12878" s="1"/>
    </row>
    <row r="12879" spans="45:47">
      <c r="AS12879" s="1"/>
      <c r="AT12879" s="1"/>
      <c r="AU12879" s="1"/>
    </row>
    <row r="12880" spans="45:47">
      <c r="AS12880" s="1"/>
      <c r="AT12880" s="1"/>
      <c r="AU12880" s="1"/>
    </row>
    <row r="12881" spans="45:47">
      <c r="AS12881" s="1"/>
      <c r="AT12881" s="1"/>
      <c r="AU12881" s="1"/>
    </row>
    <row r="12882" spans="45:47">
      <c r="AS12882" s="1"/>
      <c r="AT12882" s="1"/>
      <c r="AU12882" s="1"/>
    </row>
    <row r="12883" spans="45:47">
      <c r="AS12883" s="1"/>
      <c r="AT12883" s="1"/>
      <c r="AU12883" s="1"/>
    </row>
    <row r="12884" spans="45:47">
      <c r="AS12884" s="1"/>
      <c r="AT12884" s="1"/>
      <c r="AU12884" s="1"/>
    </row>
    <row r="12885" spans="45:47">
      <c r="AS12885" s="1"/>
      <c r="AT12885" s="1"/>
      <c r="AU12885" s="1"/>
    </row>
    <row r="12886" spans="45:47">
      <c r="AS12886" s="1"/>
      <c r="AT12886" s="1"/>
      <c r="AU12886" s="1"/>
    </row>
    <row r="12887" spans="45:47">
      <c r="AS12887" s="1"/>
      <c r="AT12887" s="1"/>
      <c r="AU12887" s="1"/>
    </row>
    <row r="12888" spans="45:47">
      <c r="AS12888" s="1"/>
      <c r="AT12888" s="1"/>
      <c r="AU12888" s="1"/>
    </row>
    <row r="12889" spans="45:47">
      <c r="AS12889" s="1"/>
      <c r="AT12889" s="1"/>
      <c r="AU12889" s="1"/>
    </row>
    <row r="12890" spans="45:47">
      <c r="AS12890" s="1"/>
      <c r="AT12890" s="1"/>
      <c r="AU12890" s="1"/>
    </row>
    <row r="12891" spans="45:47">
      <c r="AS12891" s="1"/>
      <c r="AT12891" s="1"/>
      <c r="AU12891" s="1"/>
    </row>
    <row r="12892" spans="45:47">
      <c r="AS12892" s="1"/>
      <c r="AT12892" s="1"/>
      <c r="AU12892" s="1"/>
    </row>
    <row r="12893" spans="45:47">
      <c r="AS12893" s="1"/>
      <c r="AT12893" s="1"/>
      <c r="AU12893" s="1"/>
    </row>
    <row r="12894" spans="45:47">
      <c r="AS12894" s="1"/>
      <c r="AT12894" s="1"/>
      <c r="AU12894" s="1"/>
    </row>
    <row r="12895" spans="45:47">
      <c r="AS12895" s="1"/>
      <c r="AT12895" s="1"/>
      <c r="AU12895" s="1"/>
    </row>
    <row r="12896" spans="45:47">
      <c r="AS12896" s="1"/>
      <c r="AT12896" s="1"/>
      <c r="AU12896" s="1"/>
    </row>
    <row r="12897" spans="45:47">
      <c r="AS12897" s="1"/>
      <c r="AT12897" s="1"/>
      <c r="AU12897" s="1"/>
    </row>
    <row r="12898" spans="45:47">
      <c r="AS12898" s="1"/>
      <c r="AT12898" s="1"/>
      <c r="AU12898" s="1"/>
    </row>
    <row r="12899" spans="45:47">
      <c r="AS12899" s="1"/>
      <c r="AT12899" s="1"/>
      <c r="AU12899" s="1"/>
    </row>
    <row r="12900" spans="45:47">
      <c r="AS12900" s="1"/>
      <c r="AT12900" s="1"/>
      <c r="AU12900" s="1"/>
    </row>
    <row r="12901" spans="45:47">
      <c r="AS12901" s="1"/>
      <c r="AT12901" s="1"/>
      <c r="AU12901" s="1"/>
    </row>
    <row r="12902" spans="45:47">
      <c r="AS12902" s="1"/>
      <c r="AT12902" s="1"/>
      <c r="AU12902" s="1"/>
    </row>
    <row r="12903" spans="45:47">
      <c r="AS12903" s="1"/>
      <c r="AT12903" s="1"/>
      <c r="AU12903" s="1"/>
    </row>
    <row r="12904" spans="45:47">
      <c r="AS12904" s="1"/>
      <c r="AT12904" s="1"/>
      <c r="AU12904" s="1"/>
    </row>
    <row r="12905" spans="45:47">
      <c r="AS12905" s="1"/>
      <c r="AT12905" s="1"/>
      <c r="AU12905" s="1"/>
    </row>
    <row r="12906" spans="45:47">
      <c r="AS12906" s="1"/>
      <c r="AT12906" s="1"/>
      <c r="AU12906" s="1"/>
    </row>
    <row r="12907" spans="45:47">
      <c r="AS12907" s="1"/>
      <c r="AT12907" s="1"/>
      <c r="AU12907" s="1"/>
    </row>
    <row r="12908" spans="45:47">
      <c r="AS12908" s="1"/>
      <c r="AT12908" s="1"/>
      <c r="AU12908" s="1"/>
    </row>
    <row r="12909" spans="45:47">
      <c r="AS12909" s="1"/>
      <c r="AT12909" s="1"/>
      <c r="AU12909" s="1"/>
    </row>
    <row r="12910" spans="45:47">
      <c r="AS12910" s="1"/>
      <c r="AT12910" s="1"/>
      <c r="AU12910" s="1"/>
    </row>
    <row r="12911" spans="45:47">
      <c r="AS12911" s="1"/>
      <c r="AT12911" s="1"/>
      <c r="AU12911" s="1"/>
    </row>
    <row r="12912" spans="45:47">
      <c r="AS12912" s="1"/>
      <c r="AT12912" s="1"/>
      <c r="AU12912" s="1"/>
    </row>
    <row r="12913" spans="45:47">
      <c r="AS12913" s="1"/>
      <c r="AT12913" s="1"/>
      <c r="AU12913" s="1"/>
    </row>
    <row r="12914" spans="45:47">
      <c r="AS12914" s="1"/>
      <c r="AT12914" s="1"/>
      <c r="AU12914" s="1"/>
    </row>
    <row r="12915" spans="45:47">
      <c r="AS12915" s="1"/>
      <c r="AT12915" s="1"/>
      <c r="AU12915" s="1"/>
    </row>
    <row r="12916" spans="45:47">
      <c r="AS12916" s="1"/>
      <c r="AT12916" s="1"/>
      <c r="AU12916" s="1"/>
    </row>
    <row r="12917" spans="45:47">
      <c r="AS12917" s="1"/>
      <c r="AT12917" s="1"/>
      <c r="AU12917" s="1"/>
    </row>
    <row r="12918" spans="45:47">
      <c r="AS12918" s="1"/>
      <c r="AT12918" s="1"/>
      <c r="AU12918" s="1"/>
    </row>
    <row r="12919" spans="45:47">
      <c r="AS12919" s="1"/>
      <c r="AT12919" s="1"/>
      <c r="AU12919" s="1"/>
    </row>
    <row r="12920" spans="45:47">
      <c r="AS12920" s="1"/>
      <c r="AT12920" s="1"/>
      <c r="AU12920" s="1"/>
    </row>
    <row r="12921" spans="45:47">
      <c r="AS12921" s="1"/>
      <c r="AT12921" s="1"/>
      <c r="AU12921" s="1"/>
    </row>
    <row r="12922" spans="45:47">
      <c r="AS12922" s="1"/>
      <c r="AT12922" s="1"/>
      <c r="AU12922" s="1"/>
    </row>
    <row r="12923" spans="45:47">
      <c r="AS12923" s="1"/>
      <c r="AT12923" s="1"/>
      <c r="AU12923" s="1"/>
    </row>
    <row r="12924" spans="45:47">
      <c r="AS12924" s="1"/>
      <c r="AT12924" s="1"/>
      <c r="AU12924" s="1"/>
    </row>
    <row r="12925" spans="45:47">
      <c r="AS12925" s="1"/>
      <c r="AT12925" s="1"/>
      <c r="AU12925" s="1"/>
    </row>
    <row r="12926" spans="45:47">
      <c r="AS12926" s="1"/>
      <c r="AT12926" s="1"/>
      <c r="AU12926" s="1"/>
    </row>
    <row r="12927" spans="45:47">
      <c r="AS12927" s="1"/>
      <c r="AT12927" s="1"/>
      <c r="AU12927" s="1"/>
    </row>
    <row r="12928" spans="45:47">
      <c r="AS12928" s="1"/>
      <c r="AT12928" s="1"/>
      <c r="AU12928" s="1"/>
    </row>
    <row r="12929" spans="45:47">
      <c r="AS12929" s="1"/>
      <c r="AT12929" s="1"/>
      <c r="AU12929" s="1"/>
    </row>
    <row r="12930" spans="45:47">
      <c r="AS12930" s="1"/>
      <c r="AT12930" s="1"/>
      <c r="AU12930" s="1"/>
    </row>
    <row r="12931" spans="45:47">
      <c r="AS12931" s="1"/>
      <c r="AT12931" s="1"/>
      <c r="AU12931" s="1"/>
    </row>
    <row r="12932" spans="45:47">
      <c r="AS12932" s="1"/>
      <c r="AT12932" s="1"/>
      <c r="AU12932" s="1"/>
    </row>
    <row r="12933" spans="45:47">
      <c r="AS12933" s="1"/>
      <c r="AT12933" s="1"/>
      <c r="AU12933" s="1"/>
    </row>
    <row r="12934" spans="45:47">
      <c r="AS12934" s="1"/>
      <c r="AT12934" s="1"/>
      <c r="AU12934" s="1"/>
    </row>
    <row r="12935" spans="45:47">
      <c r="AS12935" s="1"/>
      <c r="AT12935" s="1"/>
      <c r="AU12935" s="1"/>
    </row>
    <row r="12936" spans="45:47">
      <c r="AS12936" s="1"/>
      <c r="AT12936" s="1"/>
      <c r="AU12936" s="1"/>
    </row>
    <row r="12937" spans="45:47">
      <c r="AS12937" s="1"/>
      <c r="AT12937" s="1"/>
      <c r="AU12937" s="1"/>
    </row>
    <row r="12938" spans="45:47">
      <c r="AS12938" s="1"/>
      <c r="AT12938" s="1"/>
      <c r="AU12938" s="1"/>
    </row>
    <row r="12939" spans="45:47">
      <c r="AS12939" s="1"/>
      <c r="AT12939" s="1"/>
      <c r="AU12939" s="1"/>
    </row>
    <row r="12940" spans="45:47">
      <c r="AS12940" s="1"/>
      <c r="AT12940" s="1"/>
      <c r="AU12940" s="1"/>
    </row>
    <row r="12941" spans="45:47">
      <c r="AS12941" s="1"/>
      <c r="AT12941" s="1"/>
      <c r="AU12941" s="1"/>
    </row>
    <row r="12942" spans="45:47">
      <c r="AS12942" s="1"/>
      <c r="AT12942" s="1"/>
      <c r="AU12942" s="1"/>
    </row>
    <row r="12943" spans="45:47">
      <c r="AS12943" s="1"/>
      <c r="AT12943" s="1"/>
      <c r="AU12943" s="1"/>
    </row>
    <row r="12944" spans="45:47">
      <c r="AS12944" s="1"/>
      <c r="AT12944" s="1"/>
      <c r="AU12944" s="1"/>
    </row>
    <row r="12945" spans="45:47">
      <c r="AS12945" s="1"/>
      <c r="AT12945" s="1"/>
      <c r="AU12945" s="1"/>
    </row>
    <row r="12946" spans="45:47">
      <c r="AS12946" s="1"/>
      <c r="AT12946" s="1"/>
      <c r="AU12946" s="1"/>
    </row>
    <row r="12947" spans="45:47">
      <c r="AS12947" s="1"/>
      <c r="AT12947" s="1"/>
      <c r="AU12947" s="1"/>
    </row>
    <row r="12948" spans="45:47">
      <c r="AS12948" s="1"/>
      <c r="AT12948" s="1"/>
      <c r="AU12948" s="1"/>
    </row>
    <row r="12949" spans="45:47">
      <c r="AS12949" s="1"/>
      <c r="AT12949" s="1"/>
      <c r="AU12949" s="1"/>
    </row>
    <row r="12950" spans="45:47">
      <c r="AS12950" s="1"/>
      <c r="AT12950" s="1"/>
      <c r="AU12950" s="1"/>
    </row>
    <row r="12951" spans="45:47">
      <c r="AS12951" s="1"/>
      <c r="AT12951" s="1"/>
      <c r="AU12951" s="1"/>
    </row>
    <row r="12952" spans="45:47">
      <c r="AS12952" s="1"/>
      <c r="AT12952" s="1"/>
      <c r="AU12952" s="1"/>
    </row>
    <row r="12953" spans="45:47">
      <c r="AS12953" s="1"/>
      <c r="AT12953" s="1"/>
      <c r="AU12953" s="1"/>
    </row>
    <row r="12954" spans="45:47">
      <c r="AS12954" s="1"/>
      <c r="AT12954" s="1"/>
      <c r="AU12954" s="1"/>
    </row>
    <row r="12955" spans="45:47">
      <c r="AS12955" s="1"/>
      <c r="AT12955" s="1"/>
      <c r="AU12955" s="1"/>
    </row>
    <row r="12956" spans="45:47">
      <c r="AS12956" s="1"/>
      <c r="AT12956" s="1"/>
      <c r="AU12956" s="1"/>
    </row>
    <row r="12957" spans="45:47">
      <c r="AS12957" s="1"/>
      <c r="AT12957" s="1"/>
      <c r="AU12957" s="1"/>
    </row>
    <row r="12958" spans="45:47">
      <c r="AS12958" s="1"/>
      <c r="AT12958" s="1"/>
      <c r="AU12958" s="1"/>
    </row>
    <row r="12959" spans="45:47">
      <c r="AS12959" s="1"/>
      <c r="AT12959" s="1"/>
      <c r="AU12959" s="1"/>
    </row>
    <row r="12960" spans="45:47">
      <c r="AS12960" s="1"/>
      <c r="AT12960" s="1"/>
      <c r="AU12960" s="1"/>
    </row>
    <row r="12961" spans="45:47">
      <c r="AS12961" s="1"/>
      <c r="AT12961" s="1"/>
      <c r="AU12961" s="1"/>
    </row>
    <row r="12962" spans="45:47">
      <c r="AS12962" s="1"/>
      <c r="AT12962" s="1"/>
      <c r="AU12962" s="1"/>
    </row>
    <row r="12963" spans="45:47">
      <c r="AS12963" s="1"/>
      <c r="AT12963" s="1"/>
      <c r="AU12963" s="1"/>
    </row>
    <row r="12964" spans="45:47">
      <c r="AS12964" s="1"/>
      <c r="AT12964" s="1"/>
      <c r="AU12964" s="1"/>
    </row>
    <row r="12965" spans="45:47">
      <c r="AS12965" s="1"/>
      <c r="AT12965" s="1"/>
      <c r="AU12965" s="1"/>
    </row>
    <row r="12966" spans="45:47">
      <c r="AS12966" s="1"/>
      <c r="AT12966" s="1"/>
      <c r="AU12966" s="1"/>
    </row>
    <row r="12967" spans="45:47">
      <c r="AS12967" s="1"/>
      <c r="AT12967" s="1"/>
      <c r="AU12967" s="1"/>
    </row>
    <row r="12968" spans="45:47">
      <c r="AS12968" s="1"/>
      <c r="AT12968" s="1"/>
      <c r="AU12968" s="1"/>
    </row>
    <row r="12969" spans="45:47">
      <c r="AS12969" s="1"/>
      <c r="AT12969" s="1"/>
      <c r="AU12969" s="1"/>
    </row>
    <row r="12970" spans="45:47">
      <c r="AS12970" s="1"/>
      <c r="AT12970" s="1"/>
      <c r="AU12970" s="1"/>
    </row>
    <row r="12971" spans="45:47">
      <c r="AS12971" s="1"/>
      <c r="AT12971" s="1"/>
      <c r="AU12971" s="1"/>
    </row>
    <row r="12972" spans="45:47">
      <c r="AS12972" s="1"/>
      <c r="AT12972" s="1"/>
      <c r="AU12972" s="1"/>
    </row>
    <row r="12973" spans="45:47">
      <c r="AS12973" s="1"/>
      <c r="AT12973" s="1"/>
      <c r="AU12973" s="1"/>
    </row>
    <row r="12974" spans="45:47">
      <c r="AS12974" s="1"/>
      <c r="AT12974" s="1"/>
      <c r="AU12974" s="1"/>
    </row>
    <row r="12975" spans="45:47">
      <c r="AS12975" s="1"/>
      <c r="AT12975" s="1"/>
      <c r="AU12975" s="1"/>
    </row>
    <row r="12976" spans="45:47">
      <c r="AS12976" s="1"/>
      <c r="AT12976" s="1"/>
      <c r="AU12976" s="1"/>
    </row>
    <row r="12977" spans="45:47">
      <c r="AS12977" s="1"/>
      <c r="AT12977" s="1"/>
      <c r="AU12977" s="1"/>
    </row>
    <row r="12978" spans="45:47">
      <c r="AS12978" s="1"/>
      <c r="AT12978" s="1"/>
      <c r="AU12978" s="1"/>
    </row>
    <row r="12979" spans="45:47">
      <c r="AS12979" s="1"/>
      <c r="AT12979" s="1"/>
      <c r="AU12979" s="1"/>
    </row>
    <row r="12980" spans="45:47">
      <c r="AS12980" s="1"/>
      <c r="AT12980" s="1"/>
      <c r="AU12980" s="1"/>
    </row>
    <row r="12981" spans="45:47">
      <c r="AS12981" s="1"/>
      <c r="AT12981" s="1"/>
      <c r="AU12981" s="1"/>
    </row>
    <row r="12982" spans="45:47">
      <c r="AS12982" s="1"/>
      <c r="AT12982" s="1"/>
      <c r="AU12982" s="1"/>
    </row>
    <row r="12983" spans="45:47">
      <c r="AS12983" s="1"/>
      <c r="AT12983" s="1"/>
      <c r="AU12983" s="1"/>
    </row>
    <row r="12984" spans="45:47">
      <c r="AS12984" s="1"/>
      <c r="AT12984" s="1"/>
      <c r="AU12984" s="1"/>
    </row>
    <row r="12985" spans="45:47">
      <c r="AS12985" s="1"/>
      <c r="AT12985" s="1"/>
      <c r="AU12985" s="1"/>
    </row>
    <row r="12986" spans="45:47">
      <c r="AS12986" s="1"/>
      <c r="AT12986" s="1"/>
      <c r="AU12986" s="1"/>
    </row>
    <row r="12987" spans="45:47">
      <c r="AS12987" s="1"/>
      <c r="AT12987" s="1"/>
      <c r="AU12987" s="1"/>
    </row>
    <row r="12988" spans="45:47">
      <c r="AS12988" s="1"/>
      <c r="AT12988" s="1"/>
      <c r="AU12988" s="1"/>
    </row>
    <row r="12989" spans="45:47">
      <c r="AS12989" s="1"/>
      <c r="AT12989" s="1"/>
      <c r="AU12989" s="1"/>
    </row>
    <row r="12990" spans="45:47">
      <c r="AS12990" s="1"/>
      <c r="AT12990" s="1"/>
      <c r="AU12990" s="1"/>
    </row>
    <row r="12991" spans="45:47">
      <c r="AS12991" s="1"/>
      <c r="AT12991" s="1"/>
      <c r="AU12991" s="1"/>
    </row>
    <row r="12992" spans="45:47">
      <c r="AS12992" s="1"/>
      <c r="AT12992" s="1"/>
      <c r="AU12992" s="1"/>
    </row>
    <row r="12993" spans="45:47">
      <c r="AS12993" s="1"/>
      <c r="AT12993" s="1"/>
      <c r="AU12993" s="1"/>
    </row>
    <row r="12994" spans="45:47">
      <c r="AS12994" s="1"/>
      <c r="AT12994" s="1"/>
      <c r="AU12994" s="1"/>
    </row>
    <row r="12995" spans="45:47">
      <c r="AS12995" s="1"/>
      <c r="AT12995" s="1"/>
      <c r="AU12995" s="1"/>
    </row>
    <row r="12996" spans="45:47">
      <c r="AS12996" s="1"/>
      <c r="AT12996" s="1"/>
      <c r="AU12996" s="1"/>
    </row>
    <row r="12997" spans="45:47">
      <c r="AS12997" s="1"/>
      <c r="AT12997" s="1"/>
      <c r="AU12997" s="1"/>
    </row>
    <row r="12998" spans="45:47">
      <c r="AS12998" s="1"/>
      <c r="AT12998" s="1"/>
      <c r="AU12998" s="1"/>
    </row>
    <row r="12999" spans="45:47">
      <c r="AS12999" s="1"/>
      <c r="AT12999" s="1"/>
      <c r="AU12999" s="1"/>
    </row>
    <row r="13000" spans="45:47">
      <c r="AS13000" s="1"/>
      <c r="AT13000" s="1"/>
      <c r="AU13000" s="1"/>
    </row>
    <row r="13001" spans="45:47">
      <c r="AS13001" s="1"/>
      <c r="AT13001" s="1"/>
      <c r="AU13001" s="1"/>
    </row>
    <row r="13002" spans="45:47">
      <c r="AS13002" s="1"/>
      <c r="AT13002" s="1"/>
      <c r="AU13002" s="1"/>
    </row>
    <row r="13003" spans="45:47">
      <c r="AS13003" s="1"/>
      <c r="AT13003" s="1"/>
      <c r="AU13003" s="1"/>
    </row>
    <row r="13004" spans="45:47">
      <c r="AS13004" s="1"/>
      <c r="AT13004" s="1"/>
      <c r="AU13004" s="1"/>
    </row>
    <row r="13005" spans="45:47">
      <c r="AS13005" s="1"/>
      <c r="AT13005" s="1"/>
      <c r="AU13005" s="1"/>
    </row>
    <row r="13006" spans="45:47">
      <c r="AS13006" s="1"/>
      <c r="AT13006" s="1"/>
      <c r="AU13006" s="1"/>
    </row>
    <row r="13007" spans="45:47">
      <c r="AS13007" s="1"/>
      <c r="AT13007" s="1"/>
      <c r="AU13007" s="1"/>
    </row>
    <row r="13008" spans="45:47">
      <c r="AS13008" s="1"/>
      <c r="AT13008" s="1"/>
      <c r="AU13008" s="1"/>
    </row>
    <row r="13009" spans="45:47">
      <c r="AS13009" s="1"/>
      <c r="AT13009" s="1"/>
      <c r="AU13009" s="1"/>
    </row>
    <row r="13010" spans="45:47">
      <c r="AS13010" s="1"/>
      <c r="AT13010" s="1"/>
      <c r="AU13010" s="1"/>
    </row>
    <row r="13011" spans="45:47">
      <c r="AS13011" s="1"/>
      <c r="AT13011" s="1"/>
      <c r="AU13011" s="1"/>
    </row>
    <row r="13012" spans="45:47">
      <c r="AS13012" s="1"/>
      <c r="AT13012" s="1"/>
      <c r="AU13012" s="1"/>
    </row>
    <row r="13013" spans="45:47">
      <c r="AS13013" s="1"/>
      <c r="AT13013" s="1"/>
      <c r="AU13013" s="1"/>
    </row>
    <row r="13014" spans="45:47">
      <c r="AS13014" s="1"/>
      <c r="AT13014" s="1"/>
      <c r="AU13014" s="1"/>
    </row>
    <row r="13015" spans="45:47">
      <c r="AS13015" s="1"/>
      <c r="AT13015" s="1"/>
      <c r="AU13015" s="1"/>
    </row>
    <row r="13016" spans="45:47">
      <c r="AS13016" s="1"/>
      <c r="AT13016" s="1"/>
      <c r="AU13016" s="1"/>
    </row>
    <row r="13017" spans="45:47">
      <c r="AS13017" s="1"/>
      <c r="AT13017" s="1"/>
      <c r="AU13017" s="1"/>
    </row>
    <row r="13018" spans="45:47">
      <c r="AS13018" s="1"/>
      <c r="AT13018" s="1"/>
      <c r="AU13018" s="1"/>
    </row>
    <row r="13019" spans="45:47">
      <c r="AS13019" s="1"/>
      <c r="AT13019" s="1"/>
      <c r="AU13019" s="1"/>
    </row>
    <row r="13020" spans="45:47">
      <c r="AS13020" s="1"/>
      <c r="AT13020" s="1"/>
      <c r="AU13020" s="1"/>
    </row>
    <row r="13021" spans="45:47">
      <c r="AS13021" s="1"/>
      <c r="AT13021" s="1"/>
      <c r="AU13021" s="1"/>
    </row>
    <row r="13022" spans="45:47">
      <c r="AS13022" s="1"/>
      <c r="AT13022" s="1"/>
      <c r="AU13022" s="1"/>
    </row>
    <row r="13023" spans="45:47">
      <c r="AS13023" s="1"/>
      <c r="AT13023" s="1"/>
      <c r="AU13023" s="1"/>
    </row>
    <row r="13024" spans="45:47">
      <c r="AS13024" s="1"/>
      <c r="AT13024" s="1"/>
      <c r="AU13024" s="1"/>
    </row>
    <row r="13025" spans="45:47">
      <c r="AS13025" s="1"/>
      <c r="AT13025" s="1"/>
      <c r="AU13025" s="1"/>
    </row>
    <row r="13026" spans="45:47">
      <c r="AS13026" s="1"/>
      <c r="AT13026" s="1"/>
      <c r="AU13026" s="1"/>
    </row>
    <row r="13027" spans="45:47">
      <c r="AS13027" s="1"/>
      <c r="AT13027" s="1"/>
      <c r="AU13027" s="1"/>
    </row>
    <row r="13028" spans="45:47">
      <c r="AS13028" s="1"/>
      <c r="AT13028" s="1"/>
      <c r="AU13028" s="1"/>
    </row>
    <row r="13029" spans="45:47">
      <c r="AS13029" s="1"/>
      <c r="AT13029" s="1"/>
      <c r="AU13029" s="1"/>
    </row>
    <row r="13030" spans="45:47">
      <c r="AS13030" s="1"/>
      <c r="AT13030" s="1"/>
      <c r="AU13030" s="1"/>
    </row>
    <row r="13031" spans="45:47">
      <c r="AS13031" s="1"/>
      <c r="AT13031" s="1"/>
      <c r="AU13031" s="1"/>
    </row>
    <row r="13032" spans="45:47">
      <c r="AS13032" s="1"/>
      <c r="AT13032" s="1"/>
      <c r="AU13032" s="1"/>
    </row>
    <row r="13033" spans="45:47">
      <c r="AS13033" s="1"/>
      <c r="AT13033" s="1"/>
      <c r="AU13033" s="1"/>
    </row>
    <row r="13034" spans="45:47">
      <c r="AS13034" s="1"/>
      <c r="AT13034" s="1"/>
      <c r="AU13034" s="1"/>
    </row>
    <row r="13035" spans="45:47">
      <c r="AS13035" s="1"/>
      <c r="AT13035" s="1"/>
      <c r="AU13035" s="1"/>
    </row>
    <row r="13036" spans="45:47">
      <c r="AS13036" s="1"/>
      <c r="AT13036" s="1"/>
      <c r="AU13036" s="1"/>
    </row>
    <row r="13037" spans="45:47">
      <c r="AS13037" s="1"/>
      <c r="AT13037" s="1"/>
      <c r="AU13037" s="1"/>
    </row>
    <row r="13038" spans="45:47">
      <c r="AS13038" s="1"/>
      <c r="AT13038" s="1"/>
      <c r="AU13038" s="1"/>
    </row>
    <row r="13039" spans="45:47">
      <c r="AS13039" s="1"/>
      <c r="AT13039" s="1"/>
      <c r="AU13039" s="1"/>
    </row>
    <row r="13040" spans="45:47">
      <c r="AS13040" s="1"/>
      <c r="AT13040" s="1"/>
      <c r="AU13040" s="1"/>
    </row>
    <row r="13041" spans="45:47">
      <c r="AS13041" s="1"/>
      <c r="AT13041" s="1"/>
      <c r="AU13041" s="1"/>
    </row>
    <row r="13042" spans="45:47">
      <c r="AS13042" s="1"/>
      <c r="AT13042" s="1"/>
      <c r="AU13042" s="1"/>
    </row>
    <row r="13043" spans="45:47">
      <c r="AS13043" s="1"/>
      <c r="AT13043" s="1"/>
      <c r="AU13043" s="1"/>
    </row>
    <row r="13044" spans="45:47">
      <c r="AS13044" s="1"/>
      <c r="AT13044" s="1"/>
      <c r="AU13044" s="1"/>
    </row>
    <row r="13045" spans="45:47">
      <c r="AS13045" s="1"/>
      <c r="AT13045" s="1"/>
      <c r="AU13045" s="1"/>
    </row>
    <row r="13046" spans="45:47">
      <c r="AS13046" s="1"/>
      <c r="AT13046" s="1"/>
      <c r="AU13046" s="1"/>
    </row>
    <row r="13047" spans="45:47">
      <c r="AS13047" s="1"/>
      <c r="AT13047" s="1"/>
      <c r="AU13047" s="1"/>
    </row>
    <row r="13048" spans="45:47">
      <c r="AS13048" s="1"/>
      <c r="AT13048" s="1"/>
      <c r="AU13048" s="1"/>
    </row>
    <row r="13049" spans="45:47">
      <c r="AS13049" s="1"/>
      <c r="AT13049" s="1"/>
      <c r="AU13049" s="1"/>
    </row>
    <row r="13050" spans="45:47">
      <c r="AS13050" s="1"/>
      <c r="AT13050" s="1"/>
      <c r="AU13050" s="1"/>
    </row>
    <row r="13051" spans="45:47">
      <c r="AS13051" s="1"/>
      <c r="AT13051" s="1"/>
      <c r="AU13051" s="1"/>
    </row>
    <row r="13052" spans="45:47">
      <c r="AS13052" s="1"/>
      <c r="AT13052" s="1"/>
      <c r="AU13052" s="1"/>
    </row>
    <row r="13053" spans="45:47">
      <c r="AS13053" s="1"/>
      <c r="AT13053" s="1"/>
      <c r="AU13053" s="1"/>
    </row>
    <row r="13054" spans="45:47">
      <c r="AS13054" s="1"/>
      <c r="AT13054" s="1"/>
      <c r="AU13054" s="1"/>
    </row>
    <row r="13055" spans="45:47">
      <c r="AS13055" s="1"/>
      <c r="AT13055" s="1"/>
      <c r="AU13055" s="1"/>
    </row>
    <row r="13056" spans="45:47">
      <c r="AS13056" s="1"/>
      <c r="AT13056" s="1"/>
      <c r="AU13056" s="1"/>
    </row>
    <row r="13057" spans="45:47">
      <c r="AS13057" s="1"/>
      <c r="AT13057" s="1"/>
      <c r="AU13057" s="1"/>
    </row>
    <row r="13058" spans="45:47">
      <c r="AS13058" s="1"/>
      <c r="AT13058" s="1"/>
      <c r="AU13058" s="1"/>
    </row>
    <row r="13059" spans="45:47">
      <c r="AS13059" s="1"/>
      <c r="AT13059" s="1"/>
      <c r="AU13059" s="1"/>
    </row>
    <row r="13060" spans="45:47">
      <c r="AS13060" s="1"/>
      <c r="AT13060" s="1"/>
      <c r="AU13060" s="1"/>
    </row>
    <row r="13061" spans="45:47">
      <c r="AS13061" s="1"/>
      <c r="AT13061" s="1"/>
      <c r="AU13061" s="1"/>
    </row>
    <row r="13062" spans="45:47">
      <c r="AS13062" s="1"/>
      <c r="AT13062" s="1"/>
      <c r="AU13062" s="1"/>
    </row>
    <row r="13063" spans="45:47">
      <c r="AS13063" s="1"/>
      <c r="AT13063" s="1"/>
      <c r="AU13063" s="1"/>
    </row>
    <row r="13064" spans="45:47">
      <c r="AS13064" s="1"/>
      <c r="AT13064" s="1"/>
      <c r="AU13064" s="1"/>
    </row>
    <row r="13065" spans="45:47">
      <c r="AS13065" s="1"/>
      <c r="AT13065" s="1"/>
      <c r="AU13065" s="1"/>
    </row>
    <row r="13066" spans="45:47">
      <c r="AS13066" s="1"/>
      <c r="AT13066" s="1"/>
      <c r="AU13066" s="1"/>
    </row>
    <row r="13067" spans="45:47">
      <c r="AS13067" s="1"/>
      <c r="AT13067" s="1"/>
      <c r="AU13067" s="1"/>
    </row>
    <row r="13068" spans="45:47">
      <c r="AS13068" s="1"/>
      <c r="AT13068" s="1"/>
      <c r="AU13068" s="1"/>
    </row>
    <row r="13069" spans="45:47">
      <c r="AS13069" s="1"/>
      <c r="AT13069" s="1"/>
      <c r="AU13069" s="1"/>
    </row>
    <row r="13070" spans="45:47">
      <c r="AS13070" s="1"/>
      <c r="AT13070" s="1"/>
      <c r="AU13070" s="1"/>
    </row>
    <row r="13071" spans="45:47">
      <c r="AS13071" s="1"/>
      <c r="AT13071" s="1"/>
      <c r="AU13071" s="1"/>
    </row>
    <row r="13072" spans="45:47">
      <c r="AS13072" s="1"/>
      <c r="AT13072" s="1"/>
      <c r="AU13072" s="1"/>
    </row>
    <row r="13073" spans="45:47">
      <c r="AS13073" s="1"/>
      <c r="AT13073" s="1"/>
      <c r="AU13073" s="1"/>
    </row>
    <row r="13074" spans="45:47">
      <c r="AS13074" s="1"/>
      <c r="AT13074" s="1"/>
      <c r="AU13074" s="1"/>
    </row>
    <row r="13075" spans="45:47">
      <c r="AS13075" s="1"/>
      <c r="AT13075" s="1"/>
      <c r="AU13075" s="1"/>
    </row>
    <row r="13076" spans="45:47">
      <c r="AS13076" s="1"/>
      <c r="AT13076" s="1"/>
      <c r="AU13076" s="1"/>
    </row>
    <row r="13077" spans="45:47">
      <c r="AS13077" s="1"/>
      <c r="AT13077" s="1"/>
      <c r="AU13077" s="1"/>
    </row>
    <row r="13078" spans="45:47">
      <c r="AS13078" s="1"/>
      <c r="AT13078" s="1"/>
      <c r="AU13078" s="1"/>
    </row>
    <row r="13079" spans="45:47">
      <c r="AS13079" s="1"/>
      <c r="AT13079" s="1"/>
      <c r="AU13079" s="1"/>
    </row>
    <row r="13080" spans="45:47">
      <c r="AS13080" s="1"/>
      <c r="AT13080" s="1"/>
      <c r="AU13080" s="1"/>
    </row>
    <row r="13081" spans="45:47">
      <c r="AS13081" s="1"/>
      <c r="AT13081" s="1"/>
      <c r="AU13081" s="1"/>
    </row>
    <row r="13082" spans="45:47">
      <c r="AS13082" s="1"/>
      <c r="AT13082" s="1"/>
      <c r="AU13082" s="1"/>
    </row>
    <row r="13083" spans="45:47">
      <c r="AS13083" s="1"/>
      <c r="AT13083" s="1"/>
      <c r="AU13083" s="1"/>
    </row>
    <row r="13084" spans="45:47">
      <c r="AS13084" s="1"/>
      <c r="AT13084" s="1"/>
      <c r="AU13084" s="1"/>
    </row>
    <row r="13085" spans="45:47">
      <c r="AS13085" s="1"/>
      <c r="AT13085" s="1"/>
      <c r="AU13085" s="1"/>
    </row>
    <row r="13086" spans="45:47">
      <c r="AS13086" s="1"/>
      <c r="AT13086" s="1"/>
      <c r="AU13086" s="1"/>
    </row>
    <row r="13087" spans="45:47">
      <c r="AS13087" s="1"/>
      <c r="AT13087" s="1"/>
      <c r="AU13087" s="1"/>
    </row>
    <row r="13088" spans="45:47">
      <c r="AS13088" s="1"/>
      <c r="AT13088" s="1"/>
      <c r="AU13088" s="1"/>
    </row>
    <row r="13089" spans="45:47">
      <c r="AS13089" s="1"/>
      <c r="AT13089" s="1"/>
      <c r="AU13089" s="1"/>
    </row>
    <row r="13090" spans="45:47">
      <c r="AS13090" s="1"/>
      <c r="AT13090" s="1"/>
      <c r="AU13090" s="1"/>
    </row>
    <row r="13091" spans="45:47">
      <c r="AS13091" s="1"/>
      <c r="AT13091" s="1"/>
      <c r="AU13091" s="1"/>
    </row>
    <row r="13092" spans="45:47">
      <c r="AS13092" s="1"/>
      <c r="AT13092" s="1"/>
      <c r="AU13092" s="1"/>
    </row>
    <row r="13093" spans="45:47">
      <c r="AS13093" s="1"/>
      <c r="AT13093" s="1"/>
      <c r="AU13093" s="1"/>
    </row>
    <row r="13094" spans="45:47">
      <c r="AS13094" s="1"/>
      <c r="AT13094" s="1"/>
      <c r="AU13094" s="1"/>
    </row>
    <row r="13095" spans="45:47">
      <c r="AS13095" s="1"/>
      <c r="AT13095" s="1"/>
      <c r="AU13095" s="1"/>
    </row>
    <row r="13096" spans="45:47">
      <c r="AS13096" s="1"/>
      <c r="AT13096" s="1"/>
      <c r="AU13096" s="1"/>
    </row>
    <row r="13097" spans="45:47">
      <c r="AS13097" s="1"/>
      <c r="AT13097" s="1"/>
      <c r="AU13097" s="1"/>
    </row>
    <row r="13098" spans="45:47">
      <c r="AS13098" s="1"/>
      <c r="AT13098" s="1"/>
      <c r="AU13098" s="1"/>
    </row>
    <row r="13099" spans="45:47">
      <c r="AS13099" s="1"/>
      <c r="AT13099" s="1"/>
      <c r="AU13099" s="1"/>
    </row>
    <row r="13100" spans="45:47">
      <c r="AS13100" s="1"/>
      <c r="AT13100" s="1"/>
      <c r="AU13100" s="1"/>
    </row>
    <row r="13101" spans="45:47">
      <c r="AS13101" s="1"/>
      <c r="AT13101" s="1"/>
      <c r="AU13101" s="1"/>
    </row>
    <row r="13102" spans="45:47">
      <c r="AS13102" s="1"/>
      <c r="AT13102" s="1"/>
      <c r="AU13102" s="1"/>
    </row>
    <row r="13103" spans="45:47">
      <c r="AS13103" s="1"/>
      <c r="AT13103" s="1"/>
      <c r="AU13103" s="1"/>
    </row>
    <row r="13104" spans="45:47">
      <c r="AS13104" s="1"/>
      <c r="AT13104" s="1"/>
      <c r="AU13104" s="1"/>
    </row>
    <row r="13105" spans="45:47">
      <c r="AS13105" s="1"/>
      <c r="AT13105" s="1"/>
      <c r="AU13105" s="1"/>
    </row>
    <row r="13106" spans="45:47">
      <c r="AS13106" s="1"/>
      <c r="AT13106" s="1"/>
      <c r="AU13106" s="1"/>
    </row>
    <row r="13107" spans="45:47">
      <c r="AS13107" s="1"/>
      <c r="AT13107" s="1"/>
      <c r="AU13107" s="1"/>
    </row>
    <row r="13108" spans="45:47">
      <c r="AS13108" s="1"/>
      <c r="AT13108" s="1"/>
      <c r="AU13108" s="1"/>
    </row>
    <row r="13109" spans="45:47">
      <c r="AS13109" s="1"/>
      <c r="AT13109" s="1"/>
      <c r="AU13109" s="1"/>
    </row>
    <row r="13110" spans="45:47">
      <c r="AS13110" s="1"/>
      <c r="AT13110" s="1"/>
      <c r="AU13110" s="1"/>
    </row>
    <row r="13111" spans="45:47">
      <c r="AS13111" s="1"/>
      <c r="AT13111" s="1"/>
      <c r="AU13111" s="1"/>
    </row>
    <row r="13112" spans="45:47">
      <c r="AS13112" s="1"/>
      <c r="AT13112" s="1"/>
      <c r="AU13112" s="1"/>
    </row>
    <row r="13113" spans="45:47">
      <c r="AS13113" s="1"/>
      <c r="AT13113" s="1"/>
      <c r="AU13113" s="1"/>
    </row>
    <row r="13114" spans="45:47">
      <c r="AS13114" s="1"/>
      <c r="AT13114" s="1"/>
      <c r="AU13114" s="1"/>
    </row>
    <row r="13115" spans="45:47">
      <c r="AS13115" s="1"/>
      <c r="AT13115" s="1"/>
      <c r="AU13115" s="1"/>
    </row>
    <row r="13116" spans="45:47">
      <c r="AS13116" s="1"/>
      <c r="AT13116" s="1"/>
      <c r="AU13116" s="1"/>
    </row>
    <row r="13117" spans="45:47">
      <c r="AS13117" s="1"/>
      <c r="AT13117" s="1"/>
      <c r="AU13117" s="1"/>
    </row>
    <row r="13118" spans="45:47">
      <c r="AS13118" s="1"/>
      <c r="AT13118" s="1"/>
      <c r="AU13118" s="1"/>
    </row>
    <row r="13119" spans="45:47">
      <c r="AS13119" s="1"/>
      <c r="AT13119" s="1"/>
      <c r="AU13119" s="1"/>
    </row>
    <row r="13120" spans="45:47">
      <c r="AS13120" s="1"/>
      <c r="AT13120" s="1"/>
      <c r="AU13120" s="1"/>
    </row>
    <row r="13121" spans="45:47">
      <c r="AS13121" s="1"/>
      <c r="AT13121" s="1"/>
      <c r="AU13121" s="1"/>
    </row>
    <row r="13122" spans="45:47">
      <c r="AS13122" s="1"/>
      <c r="AT13122" s="1"/>
      <c r="AU13122" s="1"/>
    </row>
    <row r="13123" spans="45:47">
      <c r="AS13123" s="1"/>
      <c r="AT13123" s="1"/>
      <c r="AU13123" s="1"/>
    </row>
    <row r="13124" spans="45:47">
      <c r="AS13124" s="1"/>
      <c r="AT13124" s="1"/>
      <c r="AU13124" s="1"/>
    </row>
    <row r="13125" spans="45:47">
      <c r="AS13125" s="1"/>
      <c r="AT13125" s="1"/>
      <c r="AU13125" s="1"/>
    </row>
    <row r="13126" spans="45:47">
      <c r="AS13126" s="1"/>
      <c r="AT13126" s="1"/>
      <c r="AU13126" s="1"/>
    </row>
    <row r="13127" spans="45:47">
      <c r="AS13127" s="1"/>
      <c r="AT13127" s="1"/>
      <c r="AU13127" s="1"/>
    </row>
    <row r="13128" spans="45:47">
      <c r="AS13128" s="1"/>
      <c r="AT13128" s="1"/>
      <c r="AU13128" s="1"/>
    </row>
    <row r="13129" spans="45:47">
      <c r="AS13129" s="1"/>
      <c r="AT13129" s="1"/>
      <c r="AU13129" s="1"/>
    </row>
    <row r="13130" spans="45:47">
      <c r="AS13130" s="1"/>
      <c r="AT13130" s="1"/>
      <c r="AU13130" s="1"/>
    </row>
    <row r="13131" spans="45:47">
      <c r="AS13131" s="1"/>
      <c r="AT13131" s="1"/>
      <c r="AU13131" s="1"/>
    </row>
    <row r="13132" spans="45:47">
      <c r="AS13132" s="1"/>
      <c r="AT13132" s="1"/>
      <c r="AU13132" s="1"/>
    </row>
    <row r="13133" spans="45:47">
      <c r="AS13133" s="1"/>
      <c r="AT13133" s="1"/>
      <c r="AU13133" s="1"/>
    </row>
    <row r="13134" spans="45:47">
      <c r="AS13134" s="1"/>
      <c r="AT13134" s="1"/>
      <c r="AU13134" s="1"/>
    </row>
    <row r="13135" spans="45:47">
      <c r="AS13135" s="1"/>
      <c r="AT13135" s="1"/>
      <c r="AU13135" s="1"/>
    </row>
    <row r="13136" spans="45:47">
      <c r="AS13136" s="1"/>
      <c r="AT13136" s="1"/>
      <c r="AU13136" s="1"/>
    </row>
    <row r="13137" spans="45:47">
      <c r="AS13137" s="1"/>
      <c r="AT13137" s="1"/>
      <c r="AU13137" s="1"/>
    </row>
    <row r="13138" spans="45:47">
      <c r="AS13138" s="1"/>
      <c r="AT13138" s="1"/>
      <c r="AU13138" s="1"/>
    </row>
    <row r="13139" spans="45:47">
      <c r="AS13139" s="1"/>
      <c r="AT13139" s="1"/>
      <c r="AU13139" s="1"/>
    </row>
    <row r="13140" spans="45:47">
      <c r="AS13140" s="1"/>
      <c r="AT13140" s="1"/>
      <c r="AU13140" s="1"/>
    </row>
    <row r="13141" spans="45:47">
      <c r="AS13141" s="1"/>
      <c r="AT13141" s="1"/>
      <c r="AU13141" s="1"/>
    </row>
    <row r="13142" spans="45:47">
      <c r="AS13142" s="1"/>
      <c r="AT13142" s="1"/>
      <c r="AU13142" s="1"/>
    </row>
    <row r="13143" spans="45:47">
      <c r="AS13143" s="1"/>
      <c r="AT13143" s="1"/>
      <c r="AU13143" s="1"/>
    </row>
    <row r="13144" spans="45:47">
      <c r="AS13144" s="1"/>
      <c r="AT13144" s="1"/>
      <c r="AU13144" s="1"/>
    </row>
    <row r="13145" spans="45:47">
      <c r="AS13145" s="1"/>
      <c r="AT13145" s="1"/>
      <c r="AU13145" s="1"/>
    </row>
    <row r="13146" spans="45:47">
      <c r="AS13146" s="1"/>
      <c r="AT13146" s="1"/>
      <c r="AU13146" s="1"/>
    </row>
    <row r="13147" spans="45:47">
      <c r="AS13147" s="1"/>
      <c r="AT13147" s="1"/>
      <c r="AU13147" s="1"/>
    </row>
    <row r="13148" spans="45:47">
      <c r="AS13148" s="1"/>
      <c r="AT13148" s="1"/>
      <c r="AU13148" s="1"/>
    </row>
    <row r="13149" spans="45:47">
      <c r="AS13149" s="1"/>
      <c r="AT13149" s="1"/>
      <c r="AU13149" s="1"/>
    </row>
    <row r="13150" spans="45:47">
      <c r="AS13150" s="1"/>
      <c r="AT13150" s="1"/>
      <c r="AU13150" s="1"/>
    </row>
    <row r="13151" spans="45:47">
      <c r="AS13151" s="1"/>
      <c r="AT13151" s="1"/>
      <c r="AU13151" s="1"/>
    </row>
    <row r="13152" spans="45:47">
      <c r="AS13152" s="1"/>
      <c r="AT13152" s="1"/>
      <c r="AU13152" s="1"/>
    </row>
    <row r="13153" spans="45:47">
      <c r="AS13153" s="1"/>
      <c r="AT13153" s="1"/>
      <c r="AU13153" s="1"/>
    </row>
    <row r="13154" spans="45:47">
      <c r="AS13154" s="1"/>
      <c r="AT13154" s="1"/>
      <c r="AU13154" s="1"/>
    </row>
    <row r="13155" spans="45:47">
      <c r="AS13155" s="1"/>
      <c r="AT13155" s="1"/>
      <c r="AU13155" s="1"/>
    </row>
    <row r="13156" spans="45:47">
      <c r="AS13156" s="1"/>
      <c r="AT13156" s="1"/>
      <c r="AU13156" s="1"/>
    </row>
    <row r="13157" spans="45:47">
      <c r="AS13157" s="1"/>
      <c r="AT13157" s="1"/>
      <c r="AU13157" s="1"/>
    </row>
    <row r="13158" spans="45:47">
      <c r="AS13158" s="1"/>
      <c r="AT13158" s="1"/>
      <c r="AU13158" s="1"/>
    </row>
    <row r="13159" spans="45:47">
      <c r="AS13159" s="1"/>
      <c r="AT13159" s="1"/>
      <c r="AU13159" s="1"/>
    </row>
    <row r="13160" spans="45:47">
      <c r="AS13160" s="1"/>
      <c r="AT13160" s="1"/>
      <c r="AU13160" s="1"/>
    </row>
    <row r="13161" spans="45:47">
      <c r="AS13161" s="1"/>
      <c r="AT13161" s="1"/>
      <c r="AU13161" s="1"/>
    </row>
    <row r="13162" spans="45:47">
      <c r="AS13162" s="1"/>
      <c r="AT13162" s="1"/>
      <c r="AU13162" s="1"/>
    </row>
    <row r="13163" spans="45:47">
      <c r="AS13163" s="1"/>
      <c r="AT13163" s="1"/>
      <c r="AU13163" s="1"/>
    </row>
    <row r="13164" spans="45:47">
      <c r="AS13164" s="1"/>
      <c r="AT13164" s="1"/>
      <c r="AU13164" s="1"/>
    </row>
    <row r="13165" spans="45:47">
      <c r="AS13165" s="1"/>
      <c r="AT13165" s="1"/>
      <c r="AU13165" s="1"/>
    </row>
    <row r="13166" spans="45:47">
      <c r="AS13166" s="1"/>
      <c r="AT13166" s="1"/>
      <c r="AU13166" s="1"/>
    </row>
    <row r="13167" spans="45:47">
      <c r="AS13167" s="1"/>
      <c r="AT13167" s="1"/>
      <c r="AU13167" s="1"/>
    </row>
    <row r="13168" spans="45:47">
      <c r="AS13168" s="1"/>
      <c r="AT13168" s="1"/>
      <c r="AU13168" s="1"/>
    </row>
    <row r="13169" spans="45:47">
      <c r="AS13169" s="1"/>
      <c r="AT13169" s="1"/>
      <c r="AU13169" s="1"/>
    </row>
    <row r="13170" spans="45:47">
      <c r="AS13170" s="1"/>
      <c r="AT13170" s="1"/>
      <c r="AU13170" s="1"/>
    </row>
    <row r="13171" spans="45:47">
      <c r="AS13171" s="1"/>
      <c r="AT13171" s="1"/>
      <c r="AU13171" s="1"/>
    </row>
    <row r="13172" spans="45:47">
      <c r="AS13172" s="1"/>
      <c r="AT13172" s="1"/>
      <c r="AU13172" s="1"/>
    </row>
    <row r="13173" spans="45:47">
      <c r="AS13173" s="1"/>
      <c r="AT13173" s="1"/>
      <c r="AU13173" s="1"/>
    </row>
    <row r="13174" spans="45:47">
      <c r="AS13174" s="1"/>
      <c r="AT13174" s="1"/>
      <c r="AU13174" s="1"/>
    </row>
    <row r="13175" spans="45:47">
      <c r="AS13175" s="1"/>
      <c r="AT13175" s="1"/>
      <c r="AU13175" s="1"/>
    </row>
    <row r="13176" spans="45:47">
      <c r="AS13176" s="1"/>
      <c r="AT13176" s="1"/>
      <c r="AU13176" s="1"/>
    </row>
    <row r="13177" spans="45:47">
      <c r="AS13177" s="1"/>
      <c r="AT13177" s="1"/>
      <c r="AU13177" s="1"/>
    </row>
    <row r="13178" spans="45:47">
      <c r="AS13178" s="1"/>
      <c r="AT13178" s="1"/>
      <c r="AU13178" s="1"/>
    </row>
    <row r="13179" spans="45:47">
      <c r="AS13179" s="1"/>
      <c r="AT13179" s="1"/>
      <c r="AU13179" s="1"/>
    </row>
    <row r="13180" spans="45:47">
      <c r="AS13180" s="1"/>
      <c r="AT13180" s="1"/>
      <c r="AU13180" s="1"/>
    </row>
    <row r="13181" spans="45:47">
      <c r="AS13181" s="1"/>
      <c r="AT13181" s="1"/>
      <c r="AU13181" s="1"/>
    </row>
    <row r="13182" spans="45:47">
      <c r="AS13182" s="1"/>
      <c r="AT13182" s="1"/>
      <c r="AU13182" s="1"/>
    </row>
    <row r="13183" spans="45:47">
      <c r="AS13183" s="1"/>
      <c r="AT13183" s="1"/>
      <c r="AU13183" s="1"/>
    </row>
    <row r="13184" spans="45:47">
      <c r="AS13184" s="1"/>
      <c r="AT13184" s="1"/>
      <c r="AU13184" s="1"/>
    </row>
    <row r="13185" spans="45:47">
      <c r="AS13185" s="1"/>
      <c r="AT13185" s="1"/>
      <c r="AU13185" s="1"/>
    </row>
    <row r="13186" spans="45:47">
      <c r="AS13186" s="1"/>
      <c r="AT13186" s="1"/>
      <c r="AU13186" s="1"/>
    </row>
    <row r="13187" spans="45:47">
      <c r="AS13187" s="1"/>
      <c r="AT13187" s="1"/>
      <c r="AU13187" s="1"/>
    </row>
    <row r="13188" spans="45:47">
      <c r="AS13188" s="1"/>
      <c r="AT13188" s="1"/>
      <c r="AU13188" s="1"/>
    </row>
    <row r="13189" spans="45:47">
      <c r="AS13189" s="1"/>
      <c r="AT13189" s="1"/>
      <c r="AU13189" s="1"/>
    </row>
    <row r="13190" spans="45:47">
      <c r="AS13190" s="1"/>
      <c r="AT13190" s="1"/>
      <c r="AU13190" s="1"/>
    </row>
    <row r="13191" spans="45:47">
      <c r="AS13191" s="1"/>
      <c r="AT13191" s="1"/>
      <c r="AU13191" s="1"/>
    </row>
    <row r="13192" spans="45:47">
      <c r="AS13192" s="1"/>
      <c r="AT13192" s="1"/>
      <c r="AU13192" s="1"/>
    </row>
    <row r="13193" spans="45:47">
      <c r="AS13193" s="1"/>
      <c r="AT13193" s="1"/>
      <c r="AU13193" s="1"/>
    </row>
    <row r="13194" spans="45:47">
      <c r="AS13194" s="1"/>
      <c r="AT13194" s="1"/>
      <c r="AU13194" s="1"/>
    </row>
    <row r="13195" spans="45:47">
      <c r="AS13195" s="1"/>
      <c r="AT13195" s="1"/>
      <c r="AU13195" s="1"/>
    </row>
    <row r="13196" spans="45:47">
      <c r="AS13196" s="1"/>
      <c r="AT13196" s="1"/>
      <c r="AU13196" s="1"/>
    </row>
    <row r="13197" spans="45:47">
      <c r="AS13197" s="1"/>
      <c r="AT13197" s="1"/>
      <c r="AU13197" s="1"/>
    </row>
    <row r="13198" spans="45:47">
      <c r="AS13198" s="1"/>
      <c r="AT13198" s="1"/>
      <c r="AU13198" s="1"/>
    </row>
    <row r="13199" spans="45:47">
      <c r="AS13199" s="1"/>
      <c r="AT13199" s="1"/>
      <c r="AU13199" s="1"/>
    </row>
    <row r="13200" spans="45:47">
      <c r="AS13200" s="1"/>
      <c r="AT13200" s="1"/>
      <c r="AU13200" s="1"/>
    </row>
    <row r="13201" spans="45:47">
      <c r="AS13201" s="1"/>
      <c r="AT13201" s="1"/>
      <c r="AU13201" s="1"/>
    </row>
    <row r="13202" spans="45:47">
      <c r="AS13202" s="1"/>
      <c r="AT13202" s="1"/>
      <c r="AU13202" s="1"/>
    </row>
    <row r="13203" spans="45:47">
      <c r="AS13203" s="1"/>
      <c r="AT13203" s="1"/>
      <c r="AU13203" s="1"/>
    </row>
    <row r="13204" spans="45:47">
      <c r="AS13204" s="1"/>
      <c r="AT13204" s="1"/>
      <c r="AU13204" s="1"/>
    </row>
    <row r="13205" spans="45:47">
      <c r="AS13205" s="1"/>
      <c r="AT13205" s="1"/>
      <c r="AU13205" s="1"/>
    </row>
    <row r="13206" spans="45:47">
      <c r="AS13206" s="1"/>
      <c r="AT13206" s="1"/>
      <c r="AU13206" s="1"/>
    </row>
    <row r="13207" spans="45:47">
      <c r="AS13207" s="1"/>
      <c r="AT13207" s="1"/>
      <c r="AU13207" s="1"/>
    </row>
    <row r="13208" spans="45:47">
      <c r="AS13208" s="1"/>
      <c r="AT13208" s="1"/>
      <c r="AU13208" s="1"/>
    </row>
    <row r="13209" spans="45:47">
      <c r="AS13209" s="1"/>
      <c r="AT13209" s="1"/>
      <c r="AU13209" s="1"/>
    </row>
    <row r="13210" spans="45:47">
      <c r="AS13210" s="1"/>
      <c r="AT13210" s="1"/>
      <c r="AU13210" s="1"/>
    </row>
    <row r="13211" spans="45:47">
      <c r="AS13211" s="1"/>
      <c r="AT13211" s="1"/>
      <c r="AU13211" s="1"/>
    </row>
    <row r="13212" spans="45:47">
      <c r="AS13212" s="1"/>
      <c r="AT13212" s="1"/>
      <c r="AU13212" s="1"/>
    </row>
    <row r="13213" spans="45:47">
      <c r="AS13213" s="1"/>
      <c r="AT13213" s="1"/>
      <c r="AU13213" s="1"/>
    </row>
    <row r="13214" spans="45:47">
      <c r="AS13214" s="1"/>
      <c r="AT13214" s="1"/>
      <c r="AU13214" s="1"/>
    </row>
    <row r="13215" spans="45:47">
      <c r="AS13215" s="1"/>
      <c r="AT13215" s="1"/>
      <c r="AU13215" s="1"/>
    </row>
    <row r="13216" spans="45:47">
      <c r="AS13216" s="1"/>
      <c r="AT13216" s="1"/>
      <c r="AU13216" s="1"/>
    </row>
    <row r="13217" spans="45:47">
      <c r="AS13217" s="1"/>
      <c r="AT13217" s="1"/>
      <c r="AU13217" s="1"/>
    </row>
    <row r="13218" spans="45:47">
      <c r="AS13218" s="1"/>
      <c r="AT13218" s="1"/>
      <c r="AU13218" s="1"/>
    </row>
    <row r="13219" spans="45:47">
      <c r="AS13219" s="1"/>
      <c r="AT13219" s="1"/>
      <c r="AU13219" s="1"/>
    </row>
    <row r="13220" spans="45:47">
      <c r="AS13220" s="1"/>
      <c r="AT13220" s="1"/>
      <c r="AU13220" s="1"/>
    </row>
    <row r="13221" spans="45:47">
      <c r="AS13221" s="1"/>
      <c r="AT13221" s="1"/>
      <c r="AU13221" s="1"/>
    </row>
    <row r="13222" spans="45:47">
      <c r="AS13222" s="1"/>
      <c r="AT13222" s="1"/>
      <c r="AU13222" s="1"/>
    </row>
    <row r="13223" spans="45:47">
      <c r="AS13223" s="1"/>
      <c r="AT13223" s="1"/>
      <c r="AU13223" s="1"/>
    </row>
    <row r="13224" spans="45:47">
      <c r="AS13224" s="1"/>
      <c r="AT13224" s="1"/>
      <c r="AU13224" s="1"/>
    </row>
    <row r="13225" spans="45:47">
      <c r="AS13225" s="1"/>
      <c r="AT13225" s="1"/>
      <c r="AU13225" s="1"/>
    </row>
    <row r="13226" spans="45:47">
      <c r="AS13226" s="1"/>
      <c r="AT13226" s="1"/>
      <c r="AU13226" s="1"/>
    </row>
    <row r="13227" spans="45:47">
      <c r="AS13227" s="1"/>
      <c r="AT13227" s="1"/>
      <c r="AU13227" s="1"/>
    </row>
    <row r="13228" spans="45:47">
      <c r="AS13228" s="1"/>
      <c r="AT13228" s="1"/>
      <c r="AU13228" s="1"/>
    </row>
    <row r="13229" spans="45:47">
      <c r="AS13229" s="1"/>
      <c r="AT13229" s="1"/>
      <c r="AU13229" s="1"/>
    </row>
    <row r="13230" spans="45:47">
      <c r="AS13230" s="1"/>
      <c r="AT13230" s="1"/>
      <c r="AU13230" s="1"/>
    </row>
    <row r="13231" spans="45:47">
      <c r="AS13231" s="1"/>
      <c r="AT13231" s="1"/>
      <c r="AU13231" s="1"/>
    </row>
    <row r="13232" spans="45:47">
      <c r="AS13232" s="1"/>
      <c r="AT13232" s="1"/>
      <c r="AU13232" s="1"/>
    </row>
    <row r="13233" spans="45:47">
      <c r="AS13233" s="1"/>
      <c r="AT13233" s="1"/>
      <c r="AU13233" s="1"/>
    </row>
    <row r="13234" spans="45:47">
      <c r="AS13234" s="1"/>
      <c r="AT13234" s="1"/>
      <c r="AU13234" s="1"/>
    </row>
    <row r="13235" spans="45:47">
      <c r="AS13235" s="1"/>
      <c r="AT13235" s="1"/>
      <c r="AU13235" s="1"/>
    </row>
    <row r="13236" spans="45:47">
      <c r="AS13236" s="1"/>
      <c r="AT13236" s="1"/>
      <c r="AU13236" s="1"/>
    </row>
    <row r="13237" spans="45:47">
      <c r="AS13237" s="1"/>
      <c r="AT13237" s="1"/>
      <c r="AU13237" s="1"/>
    </row>
    <row r="13238" spans="45:47">
      <c r="AS13238" s="1"/>
      <c r="AT13238" s="1"/>
      <c r="AU13238" s="1"/>
    </row>
    <row r="13239" spans="45:47">
      <c r="AS13239" s="1"/>
      <c r="AT13239" s="1"/>
      <c r="AU13239" s="1"/>
    </row>
    <row r="13240" spans="45:47">
      <c r="AS13240" s="1"/>
      <c r="AT13240" s="1"/>
      <c r="AU13240" s="1"/>
    </row>
    <row r="13241" spans="45:47">
      <c r="AS13241" s="1"/>
      <c r="AT13241" s="1"/>
      <c r="AU13241" s="1"/>
    </row>
    <row r="13242" spans="45:47">
      <c r="AS13242" s="1"/>
      <c r="AT13242" s="1"/>
      <c r="AU13242" s="1"/>
    </row>
    <row r="13243" spans="45:47">
      <c r="AS13243" s="1"/>
      <c r="AT13243" s="1"/>
      <c r="AU13243" s="1"/>
    </row>
    <row r="13244" spans="45:47">
      <c r="AS13244" s="1"/>
      <c r="AT13244" s="1"/>
      <c r="AU13244" s="1"/>
    </row>
    <row r="13245" spans="45:47">
      <c r="AS13245" s="1"/>
      <c r="AT13245" s="1"/>
      <c r="AU13245" s="1"/>
    </row>
    <row r="13246" spans="45:47">
      <c r="AS13246" s="1"/>
      <c r="AT13246" s="1"/>
      <c r="AU13246" s="1"/>
    </row>
    <row r="13247" spans="45:47">
      <c r="AS13247" s="1"/>
      <c r="AT13247" s="1"/>
      <c r="AU13247" s="1"/>
    </row>
    <row r="13248" spans="45:47">
      <c r="AS13248" s="1"/>
      <c r="AT13248" s="1"/>
      <c r="AU13248" s="1"/>
    </row>
    <row r="13249" spans="45:47">
      <c r="AS13249" s="1"/>
      <c r="AT13249" s="1"/>
      <c r="AU13249" s="1"/>
    </row>
    <row r="13250" spans="45:47">
      <c r="AS13250" s="1"/>
      <c r="AT13250" s="1"/>
      <c r="AU13250" s="1"/>
    </row>
    <row r="13251" spans="45:47">
      <c r="AS13251" s="1"/>
      <c r="AT13251" s="1"/>
      <c r="AU13251" s="1"/>
    </row>
    <row r="13252" spans="45:47">
      <c r="AS13252" s="1"/>
      <c r="AT13252" s="1"/>
      <c r="AU13252" s="1"/>
    </row>
    <row r="13253" spans="45:47">
      <c r="AS13253" s="1"/>
      <c r="AT13253" s="1"/>
      <c r="AU13253" s="1"/>
    </row>
    <row r="13254" spans="45:47">
      <c r="AS13254" s="1"/>
      <c r="AT13254" s="1"/>
      <c r="AU13254" s="1"/>
    </row>
    <row r="13255" spans="45:47">
      <c r="AS13255" s="1"/>
      <c r="AT13255" s="1"/>
      <c r="AU13255" s="1"/>
    </row>
    <row r="13256" spans="45:47">
      <c r="AS13256" s="1"/>
      <c r="AT13256" s="1"/>
      <c r="AU13256" s="1"/>
    </row>
    <row r="13257" spans="45:47">
      <c r="AS13257" s="1"/>
      <c r="AT13257" s="1"/>
      <c r="AU13257" s="1"/>
    </row>
    <row r="13258" spans="45:47">
      <c r="AS13258" s="1"/>
      <c r="AT13258" s="1"/>
      <c r="AU13258" s="1"/>
    </row>
    <row r="13259" spans="45:47">
      <c r="AS13259" s="1"/>
      <c r="AT13259" s="1"/>
      <c r="AU13259" s="1"/>
    </row>
    <row r="13260" spans="45:47">
      <c r="AS13260" s="1"/>
      <c r="AT13260" s="1"/>
      <c r="AU13260" s="1"/>
    </row>
    <row r="13261" spans="45:47">
      <c r="AS13261" s="1"/>
      <c r="AT13261" s="1"/>
      <c r="AU13261" s="1"/>
    </row>
    <row r="13262" spans="45:47">
      <c r="AS13262" s="1"/>
      <c r="AT13262" s="1"/>
      <c r="AU13262" s="1"/>
    </row>
    <row r="13263" spans="45:47">
      <c r="AS13263" s="1"/>
      <c r="AT13263" s="1"/>
      <c r="AU13263" s="1"/>
    </row>
    <row r="13264" spans="45:47">
      <c r="AS13264" s="1"/>
      <c r="AT13264" s="1"/>
      <c r="AU13264" s="1"/>
    </row>
    <row r="13265" spans="45:47">
      <c r="AS13265" s="1"/>
      <c r="AT13265" s="1"/>
      <c r="AU13265" s="1"/>
    </row>
    <row r="13266" spans="45:47">
      <c r="AS13266" s="1"/>
      <c r="AT13266" s="1"/>
      <c r="AU13266" s="1"/>
    </row>
    <row r="13267" spans="45:47">
      <c r="AS13267" s="1"/>
      <c r="AT13267" s="1"/>
      <c r="AU13267" s="1"/>
    </row>
    <row r="13268" spans="45:47">
      <c r="AS13268" s="1"/>
      <c r="AT13268" s="1"/>
      <c r="AU13268" s="1"/>
    </row>
    <row r="13269" spans="45:47">
      <c r="AS13269" s="1"/>
      <c r="AT13269" s="1"/>
      <c r="AU13269" s="1"/>
    </row>
    <row r="13270" spans="45:47">
      <c r="AS13270" s="1"/>
      <c r="AT13270" s="1"/>
      <c r="AU13270" s="1"/>
    </row>
    <row r="13271" spans="45:47">
      <c r="AS13271" s="1"/>
      <c r="AT13271" s="1"/>
      <c r="AU13271" s="1"/>
    </row>
    <row r="13272" spans="45:47">
      <c r="AS13272" s="1"/>
      <c r="AT13272" s="1"/>
      <c r="AU13272" s="1"/>
    </row>
    <row r="13273" spans="45:47">
      <c r="AS13273" s="1"/>
      <c r="AT13273" s="1"/>
      <c r="AU13273" s="1"/>
    </row>
    <row r="13274" spans="45:47">
      <c r="AS13274" s="1"/>
      <c r="AT13274" s="1"/>
      <c r="AU13274" s="1"/>
    </row>
    <row r="13275" spans="45:47">
      <c r="AS13275" s="1"/>
      <c r="AT13275" s="1"/>
      <c r="AU13275" s="1"/>
    </row>
    <row r="13276" spans="45:47">
      <c r="AS13276" s="1"/>
      <c r="AT13276" s="1"/>
      <c r="AU13276" s="1"/>
    </row>
    <row r="13277" spans="45:47">
      <c r="AS13277" s="1"/>
      <c r="AT13277" s="1"/>
      <c r="AU13277" s="1"/>
    </row>
    <row r="13278" spans="45:47">
      <c r="AS13278" s="1"/>
      <c r="AT13278" s="1"/>
      <c r="AU13278" s="1"/>
    </row>
    <row r="13279" spans="45:47">
      <c r="AS13279" s="1"/>
      <c r="AT13279" s="1"/>
      <c r="AU13279" s="1"/>
    </row>
    <row r="13280" spans="45:47">
      <c r="AS13280" s="1"/>
      <c r="AT13280" s="1"/>
      <c r="AU13280" s="1"/>
    </row>
    <row r="13281" spans="45:47">
      <c r="AS13281" s="1"/>
      <c r="AT13281" s="1"/>
      <c r="AU13281" s="1"/>
    </row>
    <row r="13282" spans="45:47">
      <c r="AS13282" s="1"/>
      <c r="AT13282" s="1"/>
      <c r="AU13282" s="1"/>
    </row>
    <row r="13283" spans="45:47">
      <c r="AS13283" s="1"/>
      <c r="AT13283" s="1"/>
      <c r="AU13283" s="1"/>
    </row>
    <row r="13284" spans="45:47">
      <c r="AS13284" s="1"/>
      <c r="AT13284" s="1"/>
      <c r="AU13284" s="1"/>
    </row>
    <row r="13285" spans="45:47">
      <c r="AS13285" s="1"/>
      <c r="AT13285" s="1"/>
      <c r="AU13285" s="1"/>
    </row>
    <row r="13286" spans="45:47">
      <c r="AS13286" s="1"/>
      <c r="AT13286" s="1"/>
      <c r="AU13286" s="1"/>
    </row>
    <row r="13287" spans="45:47">
      <c r="AS13287" s="1"/>
      <c r="AT13287" s="1"/>
      <c r="AU13287" s="1"/>
    </row>
    <row r="13288" spans="45:47">
      <c r="AS13288" s="1"/>
      <c r="AT13288" s="1"/>
      <c r="AU13288" s="1"/>
    </row>
    <row r="13289" spans="45:47">
      <c r="AS13289" s="1"/>
      <c r="AT13289" s="1"/>
      <c r="AU13289" s="1"/>
    </row>
    <row r="13290" spans="45:47">
      <c r="AS13290" s="1"/>
      <c r="AT13290" s="1"/>
      <c r="AU13290" s="1"/>
    </row>
    <row r="13291" spans="45:47">
      <c r="AS13291" s="1"/>
      <c r="AT13291" s="1"/>
      <c r="AU13291" s="1"/>
    </row>
    <row r="13292" spans="45:47">
      <c r="AS13292" s="1"/>
      <c r="AT13292" s="1"/>
      <c r="AU13292" s="1"/>
    </row>
    <row r="13293" spans="45:47">
      <c r="AS13293" s="1"/>
      <c r="AT13293" s="1"/>
      <c r="AU13293" s="1"/>
    </row>
    <row r="13294" spans="45:47">
      <c r="AS13294" s="1"/>
      <c r="AT13294" s="1"/>
      <c r="AU13294" s="1"/>
    </row>
    <row r="13295" spans="45:47">
      <c r="AS13295" s="1"/>
      <c r="AT13295" s="1"/>
      <c r="AU13295" s="1"/>
    </row>
    <row r="13296" spans="45:47">
      <c r="AS13296" s="1"/>
      <c r="AT13296" s="1"/>
      <c r="AU13296" s="1"/>
    </row>
    <row r="13297" spans="45:47">
      <c r="AS13297" s="1"/>
      <c r="AT13297" s="1"/>
      <c r="AU13297" s="1"/>
    </row>
    <row r="13298" spans="45:47">
      <c r="AS13298" s="1"/>
      <c r="AT13298" s="1"/>
      <c r="AU13298" s="1"/>
    </row>
    <row r="13299" spans="45:47">
      <c r="AS13299" s="1"/>
      <c r="AT13299" s="1"/>
      <c r="AU13299" s="1"/>
    </row>
    <row r="13300" spans="45:47">
      <c r="AS13300" s="1"/>
      <c r="AT13300" s="1"/>
      <c r="AU13300" s="1"/>
    </row>
    <row r="13301" spans="45:47">
      <c r="AS13301" s="1"/>
      <c r="AT13301" s="1"/>
      <c r="AU13301" s="1"/>
    </row>
    <row r="13302" spans="45:47">
      <c r="AS13302" s="1"/>
      <c r="AT13302" s="1"/>
      <c r="AU13302" s="1"/>
    </row>
    <row r="13303" spans="45:47">
      <c r="AS13303" s="1"/>
      <c r="AT13303" s="1"/>
      <c r="AU13303" s="1"/>
    </row>
    <row r="13304" spans="45:47">
      <c r="AS13304" s="1"/>
      <c r="AT13304" s="1"/>
      <c r="AU13304" s="1"/>
    </row>
    <row r="13305" spans="45:47">
      <c r="AS13305" s="1"/>
      <c r="AT13305" s="1"/>
      <c r="AU13305" s="1"/>
    </row>
    <row r="13306" spans="45:47">
      <c r="AS13306" s="1"/>
      <c r="AT13306" s="1"/>
      <c r="AU13306" s="1"/>
    </row>
    <row r="13307" spans="45:47">
      <c r="AS13307" s="1"/>
      <c r="AT13307" s="1"/>
      <c r="AU13307" s="1"/>
    </row>
    <row r="13308" spans="45:47">
      <c r="AS13308" s="1"/>
      <c r="AT13308" s="1"/>
      <c r="AU13308" s="1"/>
    </row>
    <row r="13309" spans="45:47">
      <c r="AS13309" s="1"/>
      <c r="AT13309" s="1"/>
      <c r="AU13309" s="1"/>
    </row>
    <row r="13310" spans="45:47">
      <c r="AS13310" s="1"/>
      <c r="AT13310" s="1"/>
      <c r="AU13310" s="1"/>
    </row>
    <row r="13311" spans="45:47">
      <c r="AS13311" s="1"/>
      <c r="AT13311" s="1"/>
      <c r="AU13311" s="1"/>
    </row>
    <row r="13312" spans="45:47">
      <c r="AS13312" s="1"/>
      <c r="AT13312" s="1"/>
      <c r="AU13312" s="1"/>
    </row>
    <row r="13313" spans="45:47">
      <c r="AS13313" s="1"/>
      <c r="AT13313" s="1"/>
      <c r="AU13313" s="1"/>
    </row>
    <row r="13314" spans="45:47">
      <c r="AS13314" s="1"/>
      <c r="AT13314" s="1"/>
      <c r="AU13314" s="1"/>
    </row>
    <row r="13315" spans="45:47">
      <c r="AS13315" s="1"/>
      <c r="AT13315" s="1"/>
      <c r="AU13315" s="1"/>
    </row>
    <row r="13316" spans="45:47">
      <c r="AS13316" s="1"/>
      <c r="AT13316" s="1"/>
      <c r="AU13316" s="1"/>
    </row>
    <row r="13317" spans="45:47">
      <c r="AS13317" s="1"/>
      <c r="AT13317" s="1"/>
      <c r="AU13317" s="1"/>
    </row>
    <row r="13318" spans="45:47">
      <c r="AS13318" s="1"/>
      <c r="AT13318" s="1"/>
      <c r="AU13318" s="1"/>
    </row>
    <row r="13319" spans="45:47">
      <c r="AS13319" s="1"/>
      <c r="AT13319" s="1"/>
      <c r="AU13319" s="1"/>
    </row>
    <row r="13320" spans="45:47">
      <c r="AS13320" s="1"/>
      <c r="AT13320" s="1"/>
      <c r="AU13320" s="1"/>
    </row>
    <row r="13321" spans="45:47">
      <c r="AS13321" s="1"/>
      <c r="AT13321" s="1"/>
      <c r="AU13321" s="1"/>
    </row>
    <row r="13322" spans="45:47">
      <c r="AS13322" s="1"/>
      <c r="AT13322" s="1"/>
      <c r="AU13322" s="1"/>
    </row>
    <row r="13323" spans="45:47">
      <c r="AS13323" s="1"/>
      <c r="AT13323" s="1"/>
      <c r="AU13323" s="1"/>
    </row>
    <row r="13324" spans="45:47">
      <c r="AS13324" s="1"/>
      <c r="AT13324" s="1"/>
      <c r="AU13324" s="1"/>
    </row>
    <row r="13325" spans="45:47">
      <c r="AS13325" s="1"/>
      <c r="AT13325" s="1"/>
      <c r="AU13325" s="1"/>
    </row>
    <row r="13326" spans="45:47">
      <c r="AS13326" s="1"/>
      <c r="AT13326" s="1"/>
      <c r="AU13326" s="1"/>
    </row>
    <row r="13327" spans="45:47">
      <c r="AS13327" s="1"/>
      <c r="AT13327" s="1"/>
      <c r="AU13327" s="1"/>
    </row>
    <row r="13328" spans="45:47">
      <c r="AS13328" s="1"/>
      <c r="AT13328" s="1"/>
      <c r="AU13328" s="1"/>
    </row>
    <row r="13329" spans="45:47">
      <c r="AS13329" s="1"/>
      <c r="AT13329" s="1"/>
      <c r="AU13329" s="1"/>
    </row>
    <row r="13330" spans="45:47">
      <c r="AS13330" s="1"/>
      <c r="AT13330" s="1"/>
      <c r="AU13330" s="1"/>
    </row>
    <row r="13331" spans="45:47">
      <c r="AS13331" s="1"/>
      <c r="AT13331" s="1"/>
      <c r="AU13331" s="1"/>
    </row>
    <row r="13332" spans="45:47">
      <c r="AS13332" s="1"/>
      <c r="AT13332" s="1"/>
      <c r="AU13332" s="1"/>
    </row>
    <row r="13333" spans="45:47">
      <c r="AS13333" s="1"/>
      <c r="AT13333" s="1"/>
      <c r="AU13333" s="1"/>
    </row>
    <row r="13334" spans="45:47">
      <c r="AS13334" s="1"/>
      <c r="AT13334" s="1"/>
      <c r="AU13334" s="1"/>
    </row>
    <row r="13335" spans="45:47">
      <c r="AS13335" s="1"/>
      <c r="AT13335" s="1"/>
      <c r="AU13335" s="1"/>
    </row>
    <row r="13336" spans="45:47">
      <c r="AS13336" s="1"/>
      <c r="AT13336" s="1"/>
      <c r="AU13336" s="1"/>
    </row>
    <row r="13337" spans="45:47">
      <c r="AS13337" s="1"/>
      <c r="AT13337" s="1"/>
      <c r="AU13337" s="1"/>
    </row>
    <row r="13338" spans="45:47">
      <c r="AS13338" s="1"/>
      <c r="AT13338" s="1"/>
      <c r="AU13338" s="1"/>
    </row>
    <row r="13339" spans="45:47">
      <c r="AS13339" s="1"/>
      <c r="AT13339" s="1"/>
      <c r="AU13339" s="1"/>
    </row>
    <row r="13340" spans="45:47">
      <c r="AS13340" s="1"/>
      <c r="AT13340" s="1"/>
      <c r="AU13340" s="1"/>
    </row>
    <row r="13341" spans="45:47">
      <c r="AS13341" s="1"/>
      <c r="AT13341" s="1"/>
      <c r="AU13341" s="1"/>
    </row>
    <row r="13342" spans="45:47">
      <c r="AS13342" s="1"/>
      <c r="AT13342" s="1"/>
      <c r="AU13342" s="1"/>
    </row>
    <row r="13343" spans="45:47">
      <c r="AS13343" s="1"/>
      <c r="AT13343" s="1"/>
      <c r="AU13343" s="1"/>
    </row>
    <row r="13344" spans="45:47">
      <c r="AS13344" s="1"/>
      <c r="AT13344" s="1"/>
      <c r="AU13344" s="1"/>
    </row>
    <row r="13345" spans="45:47">
      <c r="AS13345" s="1"/>
      <c r="AT13345" s="1"/>
      <c r="AU13345" s="1"/>
    </row>
    <row r="13346" spans="45:47">
      <c r="AS13346" s="1"/>
      <c r="AT13346" s="1"/>
      <c r="AU13346" s="1"/>
    </row>
    <row r="13347" spans="45:47">
      <c r="AS13347" s="1"/>
      <c r="AT13347" s="1"/>
      <c r="AU13347" s="1"/>
    </row>
    <row r="13348" spans="45:47">
      <c r="AS13348" s="1"/>
      <c r="AT13348" s="1"/>
      <c r="AU13348" s="1"/>
    </row>
    <row r="13349" spans="45:47">
      <c r="AS13349" s="1"/>
      <c r="AT13349" s="1"/>
      <c r="AU13349" s="1"/>
    </row>
    <row r="13350" spans="45:47">
      <c r="AS13350" s="1"/>
      <c r="AT13350" s="1"/>
      <c r="AU13350" s="1"/>
    </row>
    <row r="13351" spans="45:47">
      <c r="AS13351" s="1"/>
      <c r="AT13351" s="1"/>
      <c r="AU13351" s="1"/>
    </row>
    <row r="13352" spans="45:47">
      <c r="AS13352" s="1"/>
      <c r="AT13352" s="1"/>
      <c r="AU13352" s="1"/>
    </row>
    <row r="13353" spans="45:47">
      <c r="AS13353" s="1"/>
      <c r="AT13353" s="1"/>
      <c r="AU13353" s="1"/>
    </row>
    <row r="13354" spans="45:47">
      <c r="AS13354" s="1"/>
      <c r="AT13354" s="1"/>
      <c r="AU13354" s="1"/>
    </row>
    <row r="13355" spans="45:47">
      <c r="AS13355" s="1"/>
      <c r="AT13355" s="1"/>
      <c r="AU13355" s="1"/>
    </row>
    <row r="13356" spans="45:47">
      <c r="AS13356" s="1"/>
      <c r="AT13356" s="1"/>
      <c r="AU13356" s="1"/>
    </row>
    <row r="13357" spans="45:47">
      <c r="AS13357" s="1"/>
      <c r="AT13357" s="1"/>
      <c r="AU13357" s="1"/>
    </row>
    <row r="13358" spans="45:47">
      <c r="AS13358" s="1"/>
      <c r="AT13358" s="1"/>
      <c r="AU13358" s="1"/>
    </row>
    <row r="13359" spans="45:47">
      <c r="AS13359" s="1"/>
      <c r="AT13359" s="1"/>
      <c r="AU13359" s="1"/>
    </row>
    <row r="13360" spans="45:47">
      <c r="AS13360" s="1"/>
      <c r="AT13360" s="1"/>
      <c r="AU13360" s="1"/>
    </row>
    <row r="13361" spans="45:47">
      <c r="AS13361" s="1"/>
      <c r="AT13361" s="1"/>
      <c r="AU13361" s="1"/>
    </row>
    <row r="13362" spans="45:47">
      <c r="AS13362" s="1"/>
      <c r="AT13362" s="1"/>
      <c r="AU13362" s="1"/>
    </row>
    <row r="13363" spans="45:47">
      <c r="AS13363" s="1"/>
      <c r="AT13363" s="1"/>
      <c r="AU13363" s="1"/>
    </row>
    <row r="13364" spans="45:47">
      <c r="AS13364" s="1"/>
      <c r="AT13364" s="1"/>
      <c r="AU13364" s="1"/>
    </row>
    <row r="13365" spans="45:47">
      <c r="AS13365" s="1"/>
      <c r="AT13365" s="1"/>
      <c r="AU13365" s="1"/>
    </row>
    <row r="13366" spans="45:47">
      <c r="AS13366" s="1"/>
      <c r="AT13366" s="1"/>
      <c r="AU13366" s="1"/>
    </row>
    <row r="13367" spans="45:47">
      <c r="AS13367" s="1"/>
      <c r="AT13367" s="1"/>
      <c r="AU13367" s="1"/>
    </row>
    <row r="13368" spans="45:47">
      <c r="AS13368" s="1"/>
      <c r="AT13368" s="1"/>
      <c r="AU13368" s="1"/>
    </row>
    <row r="13369" spans="45:47">
      <c r="AS13369" s="1"/>
      <c r="AT13369" s="1"/>
      <c r="AU13369" s="1"/>
    </row>
    <row r="13370" spans="45:47">
      <c r="AS13370" s="1"/>
      <c r="AT13370" s="1"/>
      <c r="AU13370" s="1"/>
    </row>
    <row r="13371" spans="45:47">
      <c r="AS13371" s="1"/>
      <c r="AT13371" s="1"/>
      <c r="AU13371" s="1"/>
    </row>
    <row r="13372" spans="45:47">
      <c r="AS13372" s="1"/>
      <c r="AT13372" s="1"/>
      <c r="AU13372" s="1"/>
    </row>
    <row r="13373" spans="45:47">
      <c r="AS13373" s="1"/>
      <c r="AT13373" s="1"/>
      <c r="AU13373" s="1"/>
    </row>
    <row r="13374" spans="45:47">
      <c r="AS13374" s="1"/>
      <c r="AT13374" s="1"/>
      <c r="AU13374" s="1"/>
    </row>
    <row r="13375" spans="45:47">
      <c r="AS13375" s="1"/>
      <c r="AT13375" s="1"/>
      <c r="AU13375" s="1"/>
    </row>
    <row r="13376" spans="45:47">
      <c r="AS13376" s="1"/>
      <c r="AT13376" s="1"/>
      <c r="AU13376" s="1"/>
    </row>
    <row r="13377" spans="45:47">
      <c r="AS13377" s="1"/>
      <c r="AT13377" s="1"/>
      <c r="AU13377" s="1"/>
    </row>
    <row r="13378" spans="45:47">
      <c r="AS13378" s="1"/>
      <c r="AT13378" s="1"/>
      <c r="AU13378" s="1"/>
    </row>
    <row r="13379" spans="45:47">
      <c r="AS13379" s="1"/>
      <c r="AT13379" s="1"/>
      <c r="AU13379" s="1"/>
    </row>
    <row r="13380" spans="45:47">
      <c r="AS13380" s="1"/>
      <c r="AT13380" s="1"/>
      <c r="AU13380" s="1"/>
    </row>
    <row r="13381" spans="45:47">
      <c r="AS13381" s="1"/>
      <c r="AT13381" s="1"/>
      <c r="AU13381" s="1"/>
    </row>
    <row r="13382" spans="45:47">
      <c r="AS13382" s="1"/>
      <c r="AT13382" s="1"/>
      <c r="AU13382" s="1"/>
    </row>
    <row r="13383" spans="45:47">
      <c r="AS13383" s="1"/>
      <c r="AT13383" s="1"/>
      <c r="AU13383" s="1"/>
    </row>
    <row r="13384" spans="45:47">
      <c r="AS13384" s="1"/>
      <c r="AT13384" s="1"/>
      <c r="AU13384" s="1"/>
    </row>
    <row r="13385" spans="45:47">
      <c r="AS13385" s="1"/>
      <c r="AT13385" s="1"/>
      <c r="AU13385" s="1"/>
    </row>
    <row r="13386" spans="45:47">
      <c r="AS13386" s="1"/>
      <c r="AT13386" s="1"/>
      <c r="AU13386" s="1"/>
    </row>
    <row r="13387" spans="45:47">
      <c r="AS13387" s="1"/>
      <c r="AT13387" s="1"/>
      <c r="AU13387" s="1"/>
    </row>
    <row r="13388" spans="45:47">
      <c r="AS13388" s="1"/>
      <c r="AT13388" s="1"/>
      <c r="AU13388" s="1"/>
    </row>
    <row r="13389" spans="45:47">
      <c r="AS13389" s="1"/>
      <c r="AT13389" s="1"/>
      <c r="AU13389" s="1"/>
    </row>
    <row r="13390" spans="45:47">
      <c r="AS13390" s="1"/>
      <c r="AT13390" s="1"/>
      <c r="AU13390" s="1"/>
    </row>
    <row r="13391" spans="45:47">
      <c r="AS13391" s="1"/>
      <c r="AT13391" s="1"/>
      <c r="AU13391" s="1"/>
    </row>
    <row r="13392" spans="45:47">
      <c r="AS13392" s="1"/>
      <c r="AT13392" s="1"/>
      <c r="AU13392" s="1"/>
    </row>
    <row r="13393" spans="45:47">
      <c r="AS13393" s="1"/>
      <c r="AT13393" s="1"/>
      <c r="AU13393" s="1"/>
    </row>
    <row r="13394" spans="45:47">
      <c r="AS13394" s="1"/>
      <c r="AT13394" s="1"/>
      <c r="AU13394" s="1"/>
    </row>
    <row r="13395" spans="45:47">
      <c r="AS13395" s="1"/>
      <c r="AT13395" s="1"/>
      <c r="AU13395" s="1"/>
    </row>
    <row r="13396" spans="45:47">
      <c r="AS13396" s="1"/>
      <c r="AT13396" s="1"/>
      <c r="AU13396" s="1"/>
    </row>
    <row r="13397" spans="45:47">
      <c r="AS13397" s="1"/>
      <c r="AT13397" s="1"/>
      <c r="AU13397" s="1"/>
    </row>
    <row r="13398" spans="45:47">
      <c r="AS13398" s="1"/>
      <c r="AT13398" s="1"/>
      <c r="AU13398" s="1"/>
    </row>
    <row r="13399" spans="45:47">
      <c r="AS13399" s="1"/>
      <c r="AT13399" s="1"/>
      <c r="AU13399" s="1"/>
    </row>
    <row r="13400" spans="45:47">
      <c r="AS13400" s="1"/>
      <c r="AT13400" s="1"/>
      <c r="AU13400" s="1"/>
    </row>
    <row r="13401" spans="45:47">
      <c r="AS13401" s="1"/>
      <c r="AT13401" s="1"/>
      <c r="AU13401" s="1"/>
    </row>
    <row r="13402" spans="45:47">
      <c r="AS13402" s="1"/>
      <c r="AT13402" s="1"/>
      <c r="AU13402" s="1"/>
    </row>
    <row r="13403" spans="45:47">
      <c r="AS13403" s="1"/>
      <c r="AT13403" s="1"/>
      <c r="AU13403" s="1"/>
    </row>
    <row r="13404" spans="45:47">
      <c r="AS13404" s="1"/>
      <c r="AT13404" s="1"/>
      <c r="AU13404" s="1"/>
    </row>
    <row r="13405" spans="45:47">
      <c r="AS13405" s="1"/>
      <c r="AT13405" s="1"/>
      <c r="AU13405" s="1"/>
    </row>
    <row r="13406" spans="45:47">
      <c r="AS13406" s="1"/>
      <c r="AT13406" s="1"/>
      <c r="AU13406" s="1"/>
    </row>
    <row r="13407" spans="45:47">
      <c r="AS13407" s="1"/>
      <c r="AT13407" s="1"/>
      <c r="AU13407" s="1"/>
    </row>
    <row r="13408" spans="45:47">
      <c r="AS13408" s="1"/>
      <c r="AT13408" s="1"/>
      <c r="AU13408" s="1"/>
    </row>
    <row r="13409" spans="45:47">
      <c r="AS13409" s="1"/>
      <c r="AT13409" s="1"/>
      <c r="AU13409" s="1"/>
    </row>
    <row r="13410" spans="45:47">
      <c r="AS13410" s="1"/>
      <c r="AT13410" s="1"/>
      <c r="AU13410" s="1"/>
    </row>
    <row r="13411" spans="45:47">
      <c r="AS13411" s="1"/>
      <c r="AT13411" s="1"/>
      <c r="AU13411" s="1"/>
    </row>
    <row r="13412" spans="45:47">
      <c r="AS13412" s="1"/>
      <c r="AT13412" s="1"/>
      <c r="AU13412" s="1"/>
    </row>
    <row r="13413" spans="45:47">
      <c r="AS13413" s="1"/>
      <c r="AT13413" s="1"/>
      <c r="AU13413" s="1"/>
    </row>
    <row r="13414" spans="45:47">
      <c r="AS13414" s="1"/>
      <c r="AT13414" s="1"/>
      <c r="AU13414" s="1"/>
    </row>
    <row r="13415" spans="45:47">
      <c r="AS13415" s="1"/>
      <c r="AT13415" s="1"/>
      <c r="AU13415" s="1"/>
    </row>
    <row r="13416" spans="45:47">
      <c r="AS13416" s="1"/>
      <c r="AT13416" s="1"/>
      <c r="AU13416" s="1"/>
    </row>
    <row r="13417" spans="45:47">
      <c r="AS13417" s="1"/>
      <c r="AT13417" s="1"/>
      <c r="AU13417" s="1"/>
    </row>
    <row r="13418" spans="45:47">
      <c r="AS13418" s="1"/>
      <c r="AT13418" s="1"/>
      <c r="AU13418" s="1"/>
    </row>
    <row r="13419" spans="45:47">
      <c r="AS13419" s="1"/>
      <c r="AT13419" s="1"/>
      <c r="AU13419" s="1"/>
    </row>
    <row r="13420" spans="45:47">
      <c r="AS13420" s="1"/>
      <c r="AT13420" s="1"/>
      <c r="AU13420" s="1"/>
    </row>
    <row r="13421" spans="45:47">
      <c r="AS13421" s="1"/>
      <c r="AT13421" s="1"/>
      <c r="AU13421" s="1"/>
    </row>
    <row r="13422" spans="45:47">
      <c r="AS13422" s="1"/>
      <c r="AT13422" s="1"/>
      <c r="AU13422" s="1"/>
    </row>
    <row r="13423" spans="45:47">
      <c r="AS13423" s="1"/>
      <c r="AT13423" s="1"/>
      <c r="AU13423" s="1"/>
    </row>
    <row r="13424" spans="45:47">
      <c r="AS13424" s="1"/>
      <c r="AT13424" s="1"/>
      <c r="AU13424" s="1"/>
    </row>
    <row r="13425" spans="45:47">
      <c r="AS13425" s="1"/>
      <c r="AT13425" s="1"/>
      <c r="AU13425" s="1"/>
    </row>
    <row r="13426" spans="45:47">
      <c r="AS13426" s="1"/>
      <c r="AT13426" s="1"/>
      <c r="AU13426" s="1"/>
    </row>
    <row r="13427" spans="45:47">
      <c r="AS13427" s="1"/>
      <c r="AT13427" s="1"/>
      <c r="AU13427" s="1"/>
    </row>
    <row r="13428" spans="45:47">
      <c r="AS13428" s="1"/>
      <c r="AT13428" s="1"/>
      <c r="AU13428" s="1"/>
    </row>
    <row r="13429" spans="45:47">
      <c r="AS13429" s="1"/>
      <c r="AT13429" s="1"/>
      <c r="AU13429" s="1"/>
    </row>
    <row r="13430" spans="45:47">
      <c r="AS13430" s="1"/>
      <c r="AT13430" s="1"/>
      <c r="AU13430" s="1"/>
    </row>
    <row r="13431" spans="45:47">
      <c r="AS13431" s="1"/>
      <c r="AT13431" s="1"/>
      <c r="AU13431" s="1"/>
    </row>
    <row r="13432" spans="45:47">
      <c r="AS13432" s="1"/>
      <c r="AT13432" s="1"/>
      <c r="AU13432" s="1"/>
    </row>
    <row r="13433" spans="45:47">
      <c r="AS13433" s="1"/>
      <c r="AT13433" s="1"/>
      <c r="AU13433" s="1"/>
    </row>
    <row r="13434" spans="45:47">
      <c r="AS13434" s="1"/>
      <c r="AT13434" s="1"/>
      <c r="AU13434" s="1"/>
    </row>
    <row r="13435" spans="45:47">
      <c r="AS13435" s="1"/>
      <c r="AT13435" s="1"/>
      <c r="AU13435" s="1"/>
    </row>
    <row r="13436" spans="45:47">
      <c r="AS13436" s="1"/>
      <c r="AT13436" s="1"/>
      <c r="AU13436" s="1"/>
    </row>
    <row r="13437" spans="45:47">
      <c r="AS13437" s="1"/>
      <c r="AT13437" s="1"/>
      <c r="AU13437" s="1"/>
    </row>
    <row r="13438" spans="45:47">
      <c r="AS13438" s="1"/>
      <c r="AT13438" s="1"/>
      <c r="AU13438" s="1"/>
    </row>
    <row r="13439" spans="45:47">
      <c r="AS13439" s="1"/>
      <c r="AT13439" s="1"/>
      <c r="AU13439" s="1"/>
    </row>
    <row r="13440" spans="45:47">
      <c r="AS13440" s="1"/>
      <c r="AT13440" s="1"/>
      <c r="AU13440" s="1"/>
    </row>
    <row r="13441" spans="45:47">
      <c r="AS13441" s="1"/>
      <c r="AT13441" s="1"/>
      <c r="AU13441" s="1"/>
    </row>
    <row r="13442" spans="45:47">
      <c r="AS13442" s="1"/>
      <c r="AT13442" s="1"/>
      <c r="AU13442" s="1"/>
    </row>
    <row r="13443" spans="45:47">
      <c r="AS13443" s="1"/>
      <c r="AT13443" s="1"/>
      <c r="AU13443" s="1"/>
    </row>
    <row r="13444" spans="45:47">
      <c r="AS13444" s="1"/>
      <c r="AT13444" s="1"/>
      <c r="AU13444" s="1"/>
    </row>
    <row r="13445" spans="45:47">
      <c r="AS13445" s="1"/>
      <c r="AT13445" s="1"/>
      <c r="AU13445" s="1"/>
    </row>
    <row r="13446" spans="45:47">
      <c r="AS13446" s="1"/>
      <c r="AT13446" s="1"/>
      <c r="AU13446" s="1"/>
    </row>
    <row r="13447" spans="45:47">
      <c r="AS13447" s="1"/>
      <c r="AT13447" s="1"/>
      <c r="AU13447" s="1"/>
    </row>
    <row r="13448" spans="45:47">
      <c r="AS13448" s="1"/>
      <c r="AT13448" s="1"/>
      <c r="AU13448" s="1"/>
    </row>
    <row r="13449" spans="45:47">
      <c r="AS13449" s="1"/>
      <c r="AT13449" s="1"/>
      <c r="AU13449" s="1"/>
    </row>
    <row r="13450" spans="45:47">
      <c r="AS13450" s="1"/>
      <c r="AT13450" s="1"/>
      <c r="AU13450" s="1"/>
    </row>
    <row r="13451" spans="45:47">
      <c r="AS13451" s="1"/>
      <c r="AT13451" s="1"/>
      <c r="AU13451" s="1"/>
    </row>
    <row r="13452" spans="45:47">
      <c r="AS13452" s="1"/>
      <c r="AT13452" s="1"/>
      <c r="AU13452" s="1"/>
    </row>
    <row r="13453" spans="45:47">
      <c r="AS13453" s="1"/>
      <c r="AT13453" s="1"/>
      <c r="AU13453" s="1"/>
    </row>
    <row r="13454" spans="45:47">
      <c r="AS13454" s="1"/>
      <c r="AT13454" s="1"/>
      <c r="AU13454" s="1"/>
    </row>
    <row r="13455" spans="45:47">
      <c r="AS13455" s="1"/>
      <c r="AT13455" s="1"/>
      <c r="AU13455" s="1"/>
    </row>
    <row r="13456" spans="45:47">
      <c r="AS13456" s="1"/>
      <c r="AT13456" s="1"/>
      <c r="AU13456" s="1"/>
    </row>
    <row r="13457" spans="45:47">
      <c r="AS13457" s="1"/>
      <c r="AT13457" s="1"/>
      <c r="AU13457" s="1"/>
    </row>
    <row r="13458" spans="45:47">
      <c r="AS13458" s="1"/>
      <c r="AT13458" s="1"/>
      <c r="AU13458" s="1"/>
    </row>
    <row r="13459" spans="45:47">
      <c r="AS13459" s="1"/>
      <c r="AT13459" s="1"/>
      <c r="AU13459" s="1"/>
    </row>
    <row r="13460" spans="45:47">
      <c r="AS13460" s="1"/>
      <c r="AT13460" s="1"/>
      <c r="AU13460" s="1"/>
    </row>
    <row r="13461" spans="45:47">
      <c r="AS13461" s="1"/>
      <c r="AT13461" s="1"/>
      <c r="AU13461" s="1"/>
    </row>
    <row r="13462" spans="45:47">
      <c r="AS13462" s="1"/>
      <c r="AT13462" s="1"/>
      <c r="AU13462" s="1"/>
    </row>
    <row r="13463" spans="45:47">
      <c r="AS13463" s="1"/>
      <c r="AT13463" s="1"/>
      <c r="AU13463" s="1"/>
    </row>
    <row r="13464" spans="45:47">
      <c r="AS13464" s="1"/>
      <c r="AT13464" s="1"/>
      <c r="AU13464" s="1"/>
    </row>
    <row r="13465" spans="45:47">
      <c r="AS13465" s="1"/>
      <c r="AT13465" s="1"/>
      <c r="AU13465" s="1"/>
    </row>
    <row r="13466" spans="45:47">
      <c r="AS13466" s="1"/>
      <c r="AT13466" s="1"/>
      <c r="AU13466" s="1"/>
    </row>
    <row r="13467" spans="45:47">
      <c r="AS13467" s="1"/>
      <c r="AT13467" s="1"/>
      <c r="AU13467" s="1"/>
    </row>
    <row r="13468" spans="45:47">
      <c r="AS13468" s="1"/>
      <c r="AT13468" s="1"/>
      <c r="AU13468" s="1"/>
    </row>
    <row r="13469" spans="45:47">
      <c r="AS13469" s="1"/>
      <c r="AT13469" s="1"/>
      <c r="AU13469" s="1"/>
    </row>
    <row r="13470" spans="45:47">
      <c r="AS13470" s="1"/>
      <c r="AT13470" s="1"/>
      <c r="AU13470" s="1"/>
    </row>
    <row r="13471" spans="45:47">
      <c r="AS13471" s="1"/>
      <c r="AT13471" s="1"/>
      <c r="AU13471" s="1"/>
    </row>
    <row r="13472" spans="45:47">
      <c r="AS13472" s="1"/>
      <c r="AT13472" s="1"/>
      <c r="AU13472" s="1"/>
    </row>
    <row r="13473" spans="45:47">
      <c r="AS13473" s="1"/>
      <c r="AT13473" s="1"/>
      <c r="AU13473" s="1"/>
    </row>
    <row r="13474" spans="45:47">
      <c r="AS13474" s="1"/>
      <c r="AT13474" s="1"/>
      <c r="AU13474" s="1"/>
    </row>
    <row r="13475" spans="45:47">
      <c r="AS13475" s="1"/>
      <c r="AT13475" s="1"/>
      <c r="AU13475" s="1"/>
    </row>
    <row r="13476" spans="45:47">
      <c r="AS13476" s="1"/>
      <c r="AT13476" s="1"/>
      <c r="AU13476" s="1"/>
    </row>
    <row r="13477" spans="45:47">
      <c r="AS13477" s="1"/>
      <c r="AT13477" s="1"/>
      <c r="AU13477" s="1"/>
    </row>
    <row r="13478" spans="45:47">
      <c r="AS13478" s="1"/>
      <c r="AT13478" s="1"/>
      <c r="AU13478" s="1"/>
    </row>
    <row r="13479" spans="45:47">
      <c r="AS13479" s="1"/>
      <c r="AT13479" s="1"/>
      <c r="AU13479" s="1"/>
    </row>
    <row r="13480" spans="45:47">
      <c r="AS13480" s="1"/>
      <c r="AT13480" s="1"/>
      <c r="AU13480" s="1"/>
    </row>
    <row r="13481" spans="45:47">
      <c r="AS13481" s="1"/>
      <c r="AT13481" s="1"/>
      <c r="AU13481" s="1"/>
    </row>
    <row r="13482" spans="45:47">
      <c r="AS13482" s="1"/>
      <c r="AT13482" s="1"/>
      <c r="AU13482" s="1"/>
    </row>
    <row r="13483" spans="45:47">
      <c r="AS13483" s="1"/>
      <c r="AT13483" s="1"/>
      <c r="AU13483" s="1"/>
    </row>
    <row r="13484" spans="45:47">
      <c r="AS13484" s="1"/>
      <c r="AT13484" s="1"/>
      <c r="AU13484" s="1"/>
    </row>
    <row r="13485" spans="45:47">
      <c r="AS13485" s="1"/>
      <c r="AT13485" s="1"/>
      <c r="AU13485" s="1"/>
    </row>
    <row r="13486" spans="45:47">
      <c r="AS13486" s="1"/>
      <c r="AT13486" s="1"/>
      <c r="AU13486" s="1"/>
    </row>
    <row r="13487" spans="45:47">
      <c r="AS13487" s="1"/>
      <c r="AT13487" s="1"/>
      <c r="AU13487" s="1"/>
    </row>
    <row r="13488" spans="45:47">
      <c r="AS13488" s="1"/>
      <c r="AT13488" s="1"/>
      <c r="AU13488" s="1"/>
    </row>
    <row r="13489" spans="45:47">
      <c r="AS13489" s="1"/>
      <c r="AT13489" s="1"/>
      <c r="AU13489" s="1"/>
    </row>
    <row r="13490" spans="45:47">
      <c r="AS13490" s="1"/>
      <c r="AT13490" s="1"/>
      <c r="AU13490" s="1"/>
    </row>
    <row r="13491" spans="45:47">
      <c r="AS13491" s="1"/>
      <c r="AT13491" s="1"/>
      <c r="AU13491" s="1"/>
    </row>
    <row r="13492" spans="45:47">
      <c r="AS13492" s="1"/>
      <c r="AT13492" s="1"/>
      <c r="AU13492" s="1"/>
    </row>
    <row r="13493" spans="45:47">
      <c r="AS13493" s="1"/>
      <c r="AT13493" s="1"/>
      <c r="AU13493" s="1"/>
    </row>
    <row r="13494" spans="45:47">
      <c r="AS13494" s="1"/>
      <c r="AT13494" s="1"/>
      <c r="AU13494" s="1"/>
    </row>
    <row r="13495" spans="45:47">
      <c r="AS13495" s="1"/>
      <c r="AT13495" s="1"/>
      <c r="AU13495" s="1"/>
    </row>
    <row r="13496" spans="45:47">
      <c r="AS13496" s="1"/>
      <c r="AT13496" s="1"/>
      <c r="AU13496" s="1"/>
    </row>
    <row r="13497" spans="45:47">
      <c r="AS13497" s="1"/>
      <c r="AT13497" s="1"/>
      <c r="AU13497" s="1"/>
    </row>
    <row r="13498" spans="45:47">
      <c r="AS13498" s="1"/>
      <c r="AT13498" s="1"/>
      <c r="AU13498" s="1"/>
    </row>
    <row r="13499" spans="45:47">
      <c r="AS13499" s="1"/>
      <c r="AT13499" s="1"/>
      <c r="AU13499" s="1"/>
    </row>
    <row r="13500" spans="45:47">
      <c r="AS13500" s="1"/>
      <c r="AT13500" s="1"/>
      <c r="AU13500" s="1"/>
    </row>
    <row r="13501" spans="45:47">
      <c r="AS13501" s="1"/>
      <c r="AT13501" s="1"/>
      <c r="AU13501" s="1"/>
    </row>
    <row r="13502" spans="45:47">
      <c r="AS13502" s="1"/>
      <c r="AT13502" s="1"/>
      <c r="AU13502" s="1"/>
    </row>
    <row r="13503" spans="45:47">
      <c r="AS13503" s="1"/>
      <c r="AT13503" s="1"/>
      <c r="AU13503" s="1"/>
    </row>
    <row r="13504" spans="45:47">
      <c r="AS13504" s="1"/>
      <c r="AT13504" s="1"/>
      <c r="AU13504" s="1"/>
    </row>
    <row r="13505" spans="45:47">
      <c r="AS13505" s="1"/>
      <c r="AT13505" s="1"/>
      <c r="AU13505" s="1"/>
    </row>
    <row r="13506" spans="45:47">
      <c r="AS13506" s="1"/>
      <c r="AT13506" s="1"/>
      <c r="AU13506" s="1"/>
    </row>
    <row r="13507" spans="45:47">
      <c r="AS13507" s="1"/>
      <c r="AT13507" s="1"/>
      <c r="AU13507" s="1"/>
    </row>
    <row r="13508" spans="45:47">
      <c r="AS13508" s="1"/>
      <c r="AT13508" s="1"/>
      <c r="AU13508" s="1"/>
    </row>
    <row r="13509" spans="45:47">
      <c r="AS13509" s="1"/>
      <c r="AT13509" s="1"/>
      <c r="AU13509" s="1"/>
    </row>
    <row r="13510" spans="45:47">
      <c r="AS13510" s="1"/>
      <c r="AT13510" s="1"/>
      <c r="AU13510" s="1"/>
    </row>
    <row r="13511" spans="45:47">
      <c r="AS13511" s="1"/>
      <c r="AT13511" s="1"/>
      <c r="AU13511" s="1"/>
    </row>
    <row r="13512" spans="45:47">
      <c r="AS13512" s="1"/>
      <c r="AT13512" s="1"/>
      <c r="AU13512" s="1"/>
    </row>
    <row r="13513" spans="45:47">
      <c r="AS13513" s="1"/>
      <c r="AT13513" s="1"/>
      <c r="AU13513" s="1"/>
    </row>
    <row r="13514" spans="45:47">
      <c r="AS13514" s="1"/>
      <c r="AT13514" s="1"/>
      <c r="AU13514" s="1"/>
    </row>
    <row r="13515" spans="45:47">
      <c r="AS13515" s="1"/>
      <c r="AT13515" s="1"/>
      <c r="AU13515" s="1"/>
    </row>
    <row r="13516" spans="45:47">
      <c r="AS13516" s="1"/>
      <c r="AT13516" s="1"/>
      <c r="AU13516" s="1"/>
    </row>
    <row r="13517" spans="45:47">
      <c r="AS13517" s="1"/>
      <c r="AT13517" s="1"/>
      <c r="AU13517" s="1"/>
    </row>
    <row r="13518" spans="45:47">
      <c r="AS13518" s="1"/>
      <c r="AT13518" s="1"/>
      <c r="AU13518" s="1"/>
    </row>
    <row r="13519" spans="45:47">
      <c r="AS13519" s="1"/>
      <c r="AT13519" s="1"/>
      <c r="AU13519" s="1"/>
    </row>
    <row r="13520" spans="45:47">
      <c r="AS13520" s="1"/>
      <c r="AT13520" s="1"/>
      <c r="AU13520" s="1"/>
    </row>
    <row r="13521" spans="45:47">
      <c r="AS13521" s="1"/>
      <c r="AT13521" s="1"/>
      <c r="AU13521" s="1"/>
    </row>
    <row r="13522" spans="45:47">
      <c r="AS13522" s="1"/>
      <c r="AT13522" s="1"/>
      <c r="AU13522" s="1"/>
    </row>
    <row r="13523" spans="45:47">
      <c r="AS13523" s="1"/>
      <c r="AT13523" s="1"/>
      <c r="AU13523" s="1"/>
    </row>
    <row r="13524" spans="45:47">
      <c r="AS13524" s="1"/>
      <c r="AT13524" s="1"/>
      <c r="AU13524" s="1"/>
    </row>
    <row r="13525" spans="45:47">
      <c r="AS13525" s="1"/>
      <c r="AT13525" s="1"/>
      <c r="AU13525" s="1"/>
    </row>
    <row r="13526" spans="45:47">
      <c r="AS13526" s="1"/>
      <c r="AT13526" s="1"/>
      <c r="AU13526" s="1"/>
    </row>
    <row r="13527" spans="45:47">
      <c r="AS13527" s="1"/>
      <c r="AT13527" s="1"/>
      <c r="AU13527" s="1"/>
    </row>
    <row r="13528" spans="45:47">
      <c r="AS13528" s="1"/>
      <c r="AT13528" s="1"/>
      <c r="AU13528" s="1"/>
    </row>
    <row r="13529" spans="45:47">
      <c r="AS13529" s="1"/>
      <c r="AT13529" s="1"/>
      <c r="AU13529" s="1"/>
    </row>
    <row r="13530" spans="45:47">
      <c r="AS13530" s="1"/>
      <c r="AT13530" s="1"/>
      <c r="AU13530" s="1"/>
    </row>
    <row r="13531" spans="45:47">
      <c r="AS13531" s="1"/>
      <c r="AT13531" s="1"/>
      <c r="AU13531" s="1"/>
    </row>
    <row r="13532" spans="45:47">
      <c r="AS13532" s="1"/>
      <c r="AT13532" s="1"/>
      <c r="AU13532" s="1"/>
    </row>
    <row r="13533" spans="45:47">
      <c r="AS13533" s="1"/>
      <c r="AT13533" s="1"/>
      <c r="AU13533" s="1"/>
    </row>
    <row r="13534" spans="45:47">
      <c r="AS13534" s="1"/>
      <c r="AT13534" s="1"/>
      <c r="AU13534" s="1"/>
    </row>
    <row r="13535" spans="45:47">
      <c r="AS13535" s="1"/>
      <c r="AT13535" s="1"/>
      <c r="AU13535" s="1"/>
    </row>
    <row r="13536" spans="45:47">
      <c r="AS13536" s="1"/>
      <c r="AT13536" s="1"/>
      <c r="AU13536" s="1"/>
    </row>
    <row r="13537" spans="45:47">
      <c r="AS13537" s="1"/>
      <c r="AT13537" s="1"/>
      <c r="AU13537" s="1"/>
    </row>
    <row r="13538" spans="45:47">
      <c r="AS13538" s="1"/>
      <c r="AT13538" s="1"/>
      <c r="AU13538" s="1"/>
    </row>
    <row r="13539" spans="45:47">
      <c r="AS13539" s="1"/>
      <c r="AT13539" s="1"/>
      <c r="AU13539" s="1"/>
    </row>
    <row r="13540" spans="45:47">
      <c r="AS13540" s="1"/>
      <c r="AT13540" s="1"/>
      <c r="AU13540" s="1"/>
    </row>
    <row r="13541" spans="45:47">
      <c r="AS13541" s="1"/>
      <c r="AT13541" s="1"/>
      <c r="AU13541" s="1"/>
    </row>
    <row r="13542" spans="45:47">
      <c r="AS13542" s="1"/>
      <c r="AT13542" s="1"/>
      <c r="AU13542" s="1"/>
    </row>
    <row r="13543" spans="45:47">
      <c r="AS13543" s="1"/>
      <c r="AT13543" s="1"/>
      <c r="AU13543" s="1"/>
    </row>
    <row r="13544" spans="45:47">
      <c r="AS13544" s="1"/>
      <c r="AT13544" s="1"/>
      <c r="AU13544" s="1"/>
    </row>
    <row r="13545" spans="45:47">
      <c r="AS13545" s="1"/>
      <c r="AT13545" s="1"/>
      <c r="AU13545" s="1"/>
    </row>
    <row r="13546" spans="45:47">
      <c r="AS13546" s="1"/>
      <c r="AT13546" s="1"/>
      <c r="AU13546" s="1"/>
    </row>
    <row r="13547" spans="45:47">
      <c r="AS13547" s="1"/>
      <c r="AT13547" s="1"/>
      <c r="AU13547" s="1"/>
    </row>
    <row r="13548" spans="45:47">
      <c r="AS13548" s="1"/>
      <c r="AT13548" s="1"/>
      <c r="AU13548" s="1"/>
    </row>
    <row r="13549" spans="45:47">
      <c r="AS13549" s="1"/>
      <c r="AT13549" s="1"/>
      <c r="AU13549" s="1"/>
    </row>
    <row r="13550" spans="45:47">
      <c r="AS13550" s="1"/>
      <c r="AT13550" s="1"/>
      <c r="AU13550" s="1"/>
    </row>
    <row r="13551" spans="45:47">
      <c r="AS13551" s="1"/>
      <c r="AT13551" s="1"/>
      <c r="AU13551" s="1"/>
    </row>
    <row r="13552" spans="45:47">
      <c r="AS13552" s="1"/>
      <c r="AT13552" s="1"/>
      <c r="AU13552" s="1"/>
    </row>
    <row r="13553" spans="45:47">
      <c r="AS13553" s="1"/>
      <c r="AT13553" s="1"/>
      <c r="AU13553" s="1"/>
    </row>
    <row r="13554" spans="45:47">
      <c r="AS13554" s="1"/>
      <c r="AT13554" s="1"/>
      <c r="AU13554" s="1"/>
    </row>
    <row r="13555" spans="45:47">
      <c r="AS13555" s="1"/>
      <c r="AT13555" s="1"/>
      <c r="AU13555" s="1"/>
    </row>
    <row r="13556" spans="45:47">
      <c r="AS13556" s="1"/>
      <c r="AT13556" s="1"/>
      <c r="AU13556" s="1"/>
    </row>
    <row r="13557" spans="45:47">
      <c r="AS13557" s="1"/>
      <c r="AT13557" s="1"/>
      <c r="AU13557" s="1"/>
    </row>
    <row r="13558" spans="45:47">
      <c r="AS13558" s="1"/>
      <c r="AT13558" s="1"/>
      <c r="AU13558" s="1"/>
    </row>
    <row r="13559" spans="45:47">
      <c r="AS13559" s="1"/>
      <c r="AT13559" s="1"/>
      <c r="AU13559" s="1"/>
    </row>
    <row r="13560" spans="45:47">
      <c r="AS13560" s="1"/>
      <c r="AT13560" s="1"/>
      <c r="AU13560" s="1"/>
    </row>
    <row r="13561" spans="45:47">
      <c r="AS13561" s="1"/>
      <c r="AT13561" s="1"/>
      <c r="AU13561" s="1"/>
    </row>
    <row r="13562" spans="45:47">
      <c r="AS13562" s="1"/>
      <c r="AT13562" s="1"/>
      <c r="AU13562" s="1"/>
    </row>
    <row r="13563" spans="45:47">
      <c r="AS13563" s="1"/>
      <c r="AT13563" s="1"/>
      <c r="AU13563" s="1"/>
    </row>
    <row r="13564" spans="45:47">
      <c r="AS13564" s="1"/>
      <c r="AT13564" s="1"/>
      <c r="AU13564" s="1"/>
    </row>
    <row r="13565" spans="45:47">
      <c r="AS13565" s="1"/>
      <c r="AT13565" s="1"/>
      <c r="AU13565" s="1"/>
    </row>
    <row r="13566" spans="45:47">
      <c r="AS13566" s="1"/>
      <c r="AT13566" s="1"/>
      <c r="AU13566" s="1"/>
    </row>
    <row r="13567" spans="45:47">
      <c r="AS13567" s="1"/>
      <c r="AT13567" s="1"/>
      <c r="AU13567" s="1"/>
    </row>
    <row r="13568" spans="45:47">
      <c r="AS13568" s="1"/>
      <c r="AT13568" s="1"/>
      <c r="AU13568" s="1"/>
    </row>
    <row r="13569" spans="45:47">
      <c r="AS13569" s="1"/>
      <c r="AT13569" s="1"/>
      <c r="AU13569" s="1"/>
    </row>
    <row r="13570" spans="45:47">
      <c r="AS13570" s="1"/>
      <c r="AT13570" s="1"/>
      <c r="AU13570" s="1"/>
    </row>
    <row r="13571" spans="45:47">
      <c r="AS13571" s="1"/>
      <c r="AT13571" s="1"/>
      <c r="AU13571" s="1"/>
    </row>
    <row r="13572" spans="45:47">
      <c r="AS13572" s="1"/>
      <c r="AT13572" s="1"/>
      <c r="AU13572" s="1"/>
    </row>
    <row r="13573" spans="45:47">
      <c r="AS13573" s="1"/>
      <c r="AT13573" s="1"/>
      <c r="AU13573" s="1"/>
    </row>
    <row r="13574" spans="45:47">
      <c r="AS13574" s="1"/>
      <c r="AT13574" s="1"/>
      <c r="AU13574" s="1"/>
    </row>
    <row r="13575" spans="45:47">
      <c r="AS13575" s="1"/>
      <c r="AT13575" s="1"/>
      <c r="AU13575" s="1"/>
    </row>
    <row r="13576" spans="45:47">
      <c r="AS13576" s="1"/>
      <c r="AT13576" s="1"/>
      <c r="AU13576" s="1"/>
    </row>
    <row r="13577" spans="45:47">
      <c r="AS13577" s="1"/>
      <c r="AT13577" s="1"/>
      <c r="AU13577" s="1"/>
    </row>
    <row r="13578" spans="45:47">
      <c r="AS13578" s="1"/>
      <c r="AT13578" s="1"/>
      <c r="AU13578" s="1"/>
    </row>
    <row r="13579" spans="45:47">
      <c r="AS13579" s="1"/>
      <c r="AT13579" s="1"/>
      <c r="AU13579" s="1"/>
    </row>
    <row r="13580" spans="45:47">
      <c r="AS13580" s="1"/>
      <c r="AT13580" s="1"/>
      <c r="AU13580" s="1"/>
    </row>
    <row r="13581" spans="45:47">
      <c r="AS13581" s="1"/>
      <c r="AT13581" s="1"/>
      <c r="AU13581" s="1"/>
    </row>
    <row r="13582" spans="45:47">
      <c r="AS13582" s="1"/>
      <c r="AT13582" s="1"/>
      <c r="AU13582" s="1"/>
    </row>
    <row r="13583" spans="45:47">
      <c r="AS13583" s="1"/>
      <c r="AT13583" s="1"/>
      <c r="AU13583" s="1"/>
    </row>
    <row r="13584" spans="45:47">
      <c r="AS13584" s="1"/>
      <c r="AT13584" s="1"/>
      <c r="AU13584" s="1"/>
    </row>
    <row r="13585" spans="45:47">
      <c r="AS13585" s="1"/>
      <c r="AT13585" s="1"/>
      <c r="AU13585" s="1"/>
    </row>
    <row r="13586" spans="45:47">
      <c r="AS13586" s="1"/>
      <c r="AT13586" s="1"/>
      <c r="AU13586" s="1"/>
    </row>
    <row r="13587" spans="45:47">
      <c r="AS13587" s="1"/>
      <c r="AT13587" s="1"/>
      <c r="AU13587" s="1"/>
    </row>
    <row r="13588" spans="45:47">
      <c r="AS13588" s="1"/>
      <c r="AT13588" s="1"/>
      <c r="AU13588" s="1"/>
    </row>
    <row r="13589" spans="45:47">
      <c r="AS13589" s="1"/>
      <c r="AT13589" s="1"/>
      <c r="AU13589" s="1"/>
    </row>
    <row r="13590" spans="45:47">
      <c r="AS13590" s="1"/>
      <c r="AT13590" s="1"/>
      <c r="AU13590" s="1"/>
    </row>
    <row r="13591" spans="45:47">
      <c r="AS13591" s="1"/>
      <c r="AT13591" s="1"/>
      <c r="AU13591" s="1"/>
    </row>
    <row r="13592" spans="45:47">
      <c r="AS13592" s="1"/>
      <c r="AT13592" s="1"/>
      <c r="AU13592" s="1"/>
    </row>
    <row r="13593" spans="45:47">
      <c r="AS13593" s="1"/>
      <c r="AT13593" s="1"/>
      <c r="AU13593" s="1"/>
    </row>
    <row r="13594" spans="45:47">
      <c r="AS13594" s="1"/>
      <c r="AT13594" s="1"/>
      <c r="AU13594" s="1"/>
    </row>
    <row r="13595" spans="45:47">
      <c r="AS13595" s="1"/>
      <c r="AT13595" s="1"/>
      <c r="AU13595" s="1"/>
    </row>
    <row r="13596" spans="45:47">
      <c r="AS13596" s="1"/>
      <c r="AT13596" s="1"/>
      <c r="AU13596" s="1"/>
    </row>
    <row r="13597" spans="45:47">
      <c r="AS13597" s="1"/>
      <c r="AT13597" s="1"/>
      <c r="AU13597" s="1"/>
    </row>
    <row r="13598" spans="45:47">
      <c r="AS13598" s="1"/>
      <c r="AT13598" s="1"/>
      <c r="AU13598" s="1"/>
    </row>
    <row r="13599" spans="45:47">
      <c r="AS13599" s="1"/>
      <c r="AT13599" s="1"/>
      <c r="AU13599" s="1"/>
    </row>
    <row r="13600" spans="45:47">
      <c r="AS13600" s="1"/>
      <c r="AT13600" s="1"/>
      <c r="AU13600" s="1"/>
    </row>
    <row r="13601" spans="45:47">
      <c r="AS13601" s="1"/>
      <c r="AT13601" s="1"/>
      <c r="AU13601" s="1"/>
    </row>
    <row r="13602" spans="45:47">
      <c r="AS13602" s="1"/>
      <c r="AT13602" s="1"/>
      <c r="AU13602" s="1"/>
    </row>
    <row r="13603" spans="45:47">
      <c r="AS13603" s="1"/>
      <c r="AT13603" s="1"/>
      <c r="AU13603" s="1"/>
    </row>
    <row r="13604" spans="45:47">
      <c r="AS13604" s="1"/>
      <c r="AT13604" s="1"/>
      <c r="AU13604" s="1"/>
    </row>
    <row r="13605" spans="45:47">
      <c r="AS13605" s="1"/>
      <c r="AT13605" s="1"/>
      <c r="AU13605" s="1"/>
    </row>
    <row r="13606" spans="45:47">
      <c r="AS13606" s="1"/>
      <c r="AT13606" s="1"/>
      <c r="AU13606" s="1"/>
    </row>
    <row r="13607" spans="45:47">
      <c r="AS13607" s="1"/>
      <c r="AT13607" s="1"/>
      <c r="AU13607" s="1"/>
    </row>
    <row r="13608" spans="45:47">
      <c r="AS13608" s="1"/>
      <c r="AT13608" s="1"/>
      <c r="AU13608" s="1"/>
    </row>
    <row r="13609" spans="45:47">
      <c r="AS13609" s="1"/>
      <c r="AT13609" s="1"/>
      <c r="AU13609" s="1"/>
    </row>
    <row r="13610" spans="45:47">
      <c r="AS13610" s="1"/>
      <c r="AT13610" s="1"/>
      <c r="AU13610" s="1"/>
    </row>
    <row r="13611" spans="45:47">
      <c r="AS13611" s="1"/>
      <c r="AT13611" s="1"/>
      <c r="AU13611" s="1"/>
    </row>
    <row r="13612" spans="45:47">
      <c r="AS13612" s="1"/>
      <c r="AT13612" s="1"/>
      <c r="AU13612" s="1"/>
    </row>
    <row r="13613" spans="45:47">
      <c r="AS13613" s="1"/>
      <c r="AT13613" s="1"/>
      <c r="AU13613" s="1"/>
    </row>
    <row r="13614" spans="45:47">
      <c r="AS13614" s="1"/>
      <c r="AT13614" s="1"/>
      <c r="AU13614" s="1"/>
    </row>
    <row r="13615" spans="45:47">
      <c r="AS13615" s="1"/>
      <c r="AT13615" s="1"/>
      <c r="AU13615" s="1"/>
    </row>
    <row r="13616" spans="45:47">
      <c r="AS13616" s="1"/>
      <c r="AT13616" s="1"/>
      <c r="AU13616" s="1"/>
    </row>
    <row r="13617" spans="45:47">
      <c r="AS13617" s="1"/>
      <c r="AT13617" s="1"/>
      <c r="AU13617" s="1"/>
    </row>
    <row r="13618" spans="45:47">
      <c r="AS13618" s="1"/>
      <c r="AT13618" s="1"/>
      <c r="AU13618" s="1"/>
    </row>
    <row r="13619" spans="45:47">
      <c r="AS13619" s="1"/>
      <c r="AT13619" s="1"/>
      <c r="AU13619" s="1"/>
    </row>
    <row r="13620" spans="45:47">
      <c r="AS13620" s="1"/>
      <c r="AT13620" s="1"/>
      <c r="AU13620" s="1"/>
    </row>
    <row r="13621" spans="45:47">
      <c r="AS13621" s="1"/>
      <c r="AT13621" s="1"/>
      <c r="AU13621" s="1"/>
    </row>
    <row r="13622" spans="45:47">
      <c r="AS13622" s="1"/>
      <c r="AT13622" s="1"/>
      <c r="AU13622" s="1"/>
    </row>
    <row r="13623" spans="45:47">
      <c r="AS13623" s="1"/>
      <c r="AT13623" s="1"/>
      <c r="AU13623" s="1"/>
    </row>
    <row r="13624" spans="45:47">
      <c r="AS13624" s="1"/>
      <c r="AT13624" s="1"/>
      <c r="AU13624" s="1"/>
    </row>
    <row r="13625" spans="45:47">
      <c r="AS13625" s="1"/>
      <c r="AT13625" s="1"/>
      <c r="AU13625" s="1"/>
    </row>
    <row r="13626" spans="45:47">
      <c r="AS13626" s="1"/>
      <c r="AT13626" s="1"/>
      <c r="AU13626" s="1"/>
    </row>
    <row r="13627" spans="45:47">
      <c r="AS13627" s="1"/>
      <c r="AT13627" s="1"/>
      <c r="AU13627" s="1"/>
    </row>
    <row r="13628" spans="45:47">
      <c r="AS13628" s="1"/>
      <c r="AT13628" s="1"/>
      <c r="AU13628" s="1"/>
    </row>
    <row r="13629" spans="45:47">
      <c r="AS13629" s="1"/>
      <c r="AT13629" s="1"/>
      <c r="AU13629" s="1"/>
    </row>
    <row r="13630" spans="45:47">
      <c r="AS13630" s="1"/>
      <c r="AT13630" s="1"/>
      <c r="AU13630" s="1"/>
    </row>
    <row r="13631" spans="45:47">
      <c r="AS13631" s="1"/>
      <c r="AT13631" s="1"/>
      <c r="AU13631" s="1"/>
    </row>
    <row r="13632" spans="45:47">
      <c r="AS13632" s="1"/>
      <c r="AT13632" s="1"/>
      <c r="AU13632" s="1"/>
    </row>
    <row r="13633" spans="45:47">
      <c r="AS13633" s="1"/>
      <c r="AT13633" s="1"/>
      <c r="AU13633" s="1"/>
    </row>
    <row r="13634" spans="45:47">
      <c r="AS13634" s="1"/>
      <c r="AT13634" s="1"/>
      <c r="AU13634" s="1"/>
    </row>
    <row r="13635" spans="45:47">
      <c r="AS13635" s="1"/>
      <c r="AT13635" s="1"/>
      <c r="AU13635" s="1"/>
    </row>
    <row r="13636" spans="45:47">
      <c r="AS13636" s="1"/>
      <c r="AT13636" s="1"/>
      <c r="AU13636" s="1"/>
    </row>
    <row r="13637" spans="45:47">
      <c r="AS13637" s="1"/>
      <c r="AT13637" s="1"/>
      <c r="AU13637" s="1"/>
    </row>
    <row r="13638" spans="45:47">
      <c r="AS13638" s="1"/>
      <c r="AT13638" s="1"/>
      <c r="AU13638" s="1"/>
    </row>
    <row r="13639" spans="45:47">
      <c r="AS13639" s="1"/>
      <c r="AT13639" s="1"/>
      <c r="AU13639" s="1"/>
    </row>
    <row r="13640" spans="45:47">
      <c r="AS13640" s="1"/>
      <c r="AT13640" s="1"/>
      <c r="AU13640" s="1"/>
    </row>
    <row r="13641" spans="45:47">
      <c r="AS13641" s="1"/>
      <c r="AT13641" s="1"/>
      <c r="AU13641" s="1"/>
    </row>
    <row r="13642" spans="45:47">
      <c r="AS13642" s="1"/>
      <c r="AT13642" s="1"/>
      <c r="AU13642" s="1"/>
    </row>
    <row r="13643" spans="45:47">
      <c r="AS13643" s="1"/>
      <c r="AT13643" s="1"/>
      <c r="AU13643" s="1"/>
    </row>
    <row r="13644" spans="45:47">
      <c r="AS13644" s="1"/>
      <c r="AT13644" s="1"/>
      <c r="AU13644" s="1"/>
    </row>
    <row r="13645" spans="45:47">
      <c r="AS13645" s="1"/>
      <c r="AT13645" s="1"/>
      <c r="AU13645" s="1"/>
    </row>
    <row r="13646" spans="45:47">
      <c r="AS13646" s="1"/>
      <c r="AT13646" s="1"/>
      <c r="AU13646" s="1"/>
    </row>
    <row r="13647" spans="45:47">
      <c r="AS13647" s="1"/>
      <c r="AT13647" s="1"/>
      <c r="AU13647" s="1"/>
    </row>
    <row r="13648" spans="45:47">
      <c r="AS13648" s="1"/>
      <c r="AT13648" s="1"/>
      <c r="AU13648" s="1"/>
    </row>
    <row r="13649" spans="45:47">
      <c r="AS13649" s="1"/>
      <c r="AT13649" s="1"/>
      <c r="AU13649" s="1"/>
    </row>
    <row r="13650" spans="45:47">
      <c r="AS13650" s="1"/>
      <c r="AT13650" s="1"/>
      <c r="AU13650" s="1"/>
    </row>
    <row r="13651" spans="45:47">
      <c r="AS13651" s="1"/>
      <c r="AT13651" s="1"/>
      <c r="AU13651" s="1"/>
    </row>
    <row r="13652" spans="45:47">
      <c r="AS13652" s="1"/>
      <c r="AT13652" s="1"/>
      <c r="AU13652" s="1"/>
    </row>
    <row r="13653" spans="45:47">
      <c r="AS13653" s="1"/>
      <c r="AT13653" s="1"/>
      <c r="AU13653" s="1"/>
    </row>
    <row r="13654" spans="45:47">
      <c r="AS13654" s="1"/>
      <c r="AT13654" s="1"/>
      <c r="AU13654" s="1"/>
    </row>
    <row r="13655" spans="45:47">
      <c r="AS13655" s="1"/>
      <c r="AT13655" s="1"/>
      <c r="AU13655" s="1"/>
    </row>
    <row r="13656" spans="45:47">
      <c r="AS13656" s="1"/>
      <c r="AT13656" s="1"/>
      <c r="AU13656" s="1"/>
    </row>
    <row r="13657" spans="45:47">
      <c r="AS13657" s="1"/>
      <c r="AT13657" s="1"/>
      <c r="AU13657" s="1"/>
    </row>
    <row r="13658" spans="45:47">
      <c r="AS13658" s="1"/>
      <c r="AT13658" s="1"/>
      <c r="AU13658" s="1"/>
    </row>
    <row r="13659" spans="45:47">
      <c r="AS13659" s="1"/>
      <c r="AT13659" s="1"/>
      <c r="AU13659" s="1"/>
    </row>
    <row r="13660" spans="45:47">
      <c r="AS13660" s="1"/>
      <c r="AT13660" s="1"/>
      <c r="AU13660" s="1"/>
    </row>
    <row r="13661" spans="45:47">
      <c r="AS13661" s="1"/>
      <c r="AT13661" s="1"/>
      <c r="AU13661" s="1"/>
    </row>
    <row r="13662" spans="45:47">
      <c r="AS13662" s="1"/>
      <c r="AT13662" s="1"/>
      <c r="AU13662" s="1"/>
    </row>
    <row r="13663" spans="45:47">
      <c r="AS13663" s="1"/>
      <c r="AT13663" s="1"/>
      <c r="AU13663" s="1"/>
    </row>
    <row r="13664" spans="45:47">
      <c r="AS13664" s="1"/>
      <c r="AT13664" s="1"/>
      <c r="AU13664" s="1"/>
    </row>
    <row r="13665" spans="45:47">
      <c r="AS13665" s="1"/>
      <c r="AT13665" s="1"/>
      <c r="AU13665" s="1"/>
    </row>
    <row r="13666" spans="45:47">
      <c r="AS13666" s="1"/>
      <c r="AT13666" s="1"/>
      <c r="AU13666" s="1"/>
    </row>
    <row r="13667" spans="45:47">
      <c r="AS13667" s="1"/>
      <c r="AT13667" s="1"/>
      <c r="AU13667" s="1"/>
    </row>
    <row r="13668" spans="45:47">
      <c r="AS13668" s="1"/>
      <c r="AT13668" s="1"/>
      <c r="AU13668" s="1"/>
    </row>
    <row r="13669" spans="45:47">
      <c r="AS13669" s="1"/>
      <c r="AT13669" s="1"/>
      <c r="AU13669" s="1"/>
    </row>
    <row r="13670" spans="45:47">
      <c r="AS13670" s="1"/>
      <c r="AT13670" s="1"/>
      <c r="AU13670" s="1"/>
    </row>
    <row r="13671" spans="45:47">
      <c r="AS13671" s="1"/>
      <c r="AT13671" s="1"/>
      <c r="AU13671" s="1"/>
    </row>
    <row r="13672" spans="45:47">
      <c r="AS13672" s="1"/>
      <c r="AT13672" s="1"/>
      <c r="AU13672" s="1"/>
    </row>
    <row r="13673" spans="45:47">
      <c r="AS13673" s="1"/>
      <c r="AT13673" s="1"/>
      <c r="AU13673" s="1"/>
    </row>
    <row r="13674" spans="45:47">
      <c r="AS13674" s="1"/>
      <c r="AT13674" s="1"/>
      <c r="AU13674" s="1"/>
    </row>
    <row r="13675" spans="45:47">
      <c r="AS13675" s="1"/>
      <c r="AT13675" s="1"/>
      <c r="AU13675" s="1"/>
    </row>
    <row r="13676" spans="45:47">
      <c r="AS13676" s="1"/>
      <c r="AT13676" s="1"/>
      <c r="AU13676" s="1"/>
    </row>
    <row r="13677" spans="45:47">
      <c r="AS13677" s="1"/>
      <c r="AT13677" s="1"/>
      <c r="AU13677" s="1"/>
    </row>
    <row r="13678" spans="45:47">
      <c r="AS13678" s="1"/>
      <c r="AT13678" s="1"/>
      <c r="AU13678" s="1"/>
    </row>
    <row r="13679" spans="45:47">
      <c r="AS13679" s="1"/>
      <c r="AT13679" s="1"/>
      <c r="AU13679" s="1"/>
    </row>
    <row r="13680" spans="45:47">
      <c r="AS13680" s="1"/>
      <c r="AT13680" s="1"/>
      <c r="AU13680" s="1"/>
    </row>
    <row r="13681" spans="45:47">
      <c r="AS13681" s="1"/>
      <c r="AT13681" s="1"/>
      <c r="AU13681" s="1"/>
    </row>
    <row r="13682" spans="45:47">
      <c r="AS13682" s="1"/>
      <c r="AT13682" s="1"/>
      <c r="AU13682" s="1"/>
    </row>
    <row r="13683" spans="45:47">
      <c r="AS13683" s="1"/>
      <c r="AT13683" s="1"/>
      <c r="AU13683" s="1"/>
    </row>
    <row r="13684" spans="45:47">
      <c r="AS13684" s="1"/>
      <c r="AT13684" s="1"/>
      <c r="AU13684" s="1"/>
    </row>
    <row r="13685" spans="45:47">
      <c r="AS13685" s="1"/>
      <c r="AT13685" s="1"/>
      <c r="AU13685" s="1"/>
    </row>
    <row r="13686" spans="45:47">
      <c r="AS13686" s="1"/>
      <c r="AT13686" s="1"/>
      <c r="AU13686" s="1"/>
    </row>
    <row r="13687" spans="45:47">
      <c r="AS13687" s="1"/>
      <c r="AT13687" s="1"/>
      <c r="AU13687" s="1"/>
    </row>
    <row r="13688" spans="45:47">
      <c r="AS13688" s="1"/>
      <c r="AT13688" s="1"/>
      <c r="AU13688" s="1"/>
    </row>
    <row r="13689" spans="45:47">
      <c r="AS13689" s="1"/>
      <c r="AT13689" s="1"/>
      <c r="AU13689" s="1"/>
    </row>
    <row r="13690" spans="45:47">
      <c r="AS13690" s="1"/>
      <c r="AT13690" s="1"/>
      <c r="AU13690" s="1"/>
    </row>
    <row r="13691" spans="45:47">
      <c r="AS13691" s="1"/>
      <c r="AT13691" s="1"/>
      <c r="AU13691" s="1"/>
    </row>
    <row r="13692" spans="45:47">
      <c r="AS13692" s="1"/>
      <c r="AT13692" s="1"/>
      <c r="AU13692" s="1"/>
    </row>
    <row r="13693" spans="45:47">
      <c r="AS13693" s="1"/>
      <c r="AT13693" s="1"/>
      <c r="AU13693" s="1"/>
    </row>
    <row r="13694" spans="45:47">
      <c r="AS13694" s="1"/>
      <c r="AT13694" s="1"/>
      <c r="AU13694" s="1"/>
    </row>
    <row r="13695" spans="45:47">
      <c r="AS13695" s="1"/>
      <c r="AT13695" s="1"/>
      <c r="AU13695" s="1"/>
    </row>
    <row r="13696" spans="45:47">
      <c r="AS13696" s="1"/>
      <c r="AT13696" s="1"/>
      <c r="AU13696" s="1"/>
    </row>
    <row r="13697" spans="45:47">
      <c r="AS13697" s="1"/>
      <c r="AT13697" s="1"/>
      <c r="AU13697" s="1"/>
    </row>
    <row r="13698" spans="45:47">
      <c r="AS13698" s="1"/>
      <c r="AT13698" s="1"/>
      <c r="AU13698" s="1"/>
    </row>
    <row r="13699" spans="45:47">
      <c r="AS13699" s="1"/>
      <c r="AT13699" s="1"/>
      <c r="AU13699" s="1"/>
    </row>
    <row r="13700" spans="45:47">
      <c r="AS13700" s="1"/>
      <c r="AT13700" s="1"/>
      <c r="AU13700" s="1"/>
    </row>
    <row r="13701" spans="45:47">
      <c r="AS13701" s="1"/>
      <c r="AT13701" s="1"/>
      <c r="AU13701" s="1"/>
    </row>
    <row r="13702" spans="45:47">
      <c r="AS13702" s="1"/>
      <c r="AT13702" s="1"/>
      <c r="AU13702" s="1"/>
    </row>
    <row r="13703" spans="45:47">
      <c r="AS13703" s="1"/>
      <c r="AT13703" s="1"/>
      <c r="AU13703" s="1"/>
    </row>
    <row r="13704" spans="45:47">
      <c r="AS13704" s="1"/>
      <c r="AT13704" s="1"/>
      <c r="AU13704" s="1"/>
    </row>
    <row r="13705" spans="45:47">
      <c r="AS13705" s="1"/>
      <c r="AT13705" s="1"/>
      <c r="AU13705" s="1"/>
    </row>
    <row r="13706" spans="45:47">
      <c r="AS13706" s="1"/>
      <c r="AT13706" s="1"/>
      <c r="AU13706" s="1"/>
    </row>
    <row r="13707" spans="45:47">
      <c r="AS13707" s="1"/>
      <c r="AT13707" s="1"/>
      <c r="AU13707" s="1"/>
    </row>
    <row r="13708" spans="45:47">
      <c r="AS13708" s="1"/>
      <c r="AT13708" s="1"/>
      <c r="AU13708" s="1"/>
    </row>
    <row r="13709" spans="45:47">
      <c r="AS13709" s="1"/>
      <c r="AT13709" s="1"/>
      <c r="AU13709" s="1"/>
    </row>
    <row r="13710" spans="45:47">
      <c r="AS13710" s="1"/>
      <c r="AT13710" s="1"/>
      <c r="AU13710" s="1"/>
    </row>
    <row r="13711" spans="45:47">
      <c r="AS13711" s="1"/>
      <c r="AT13711" s="1"/>
      <c r="AU13711" s="1"/>
    </row>
    <row r="13712" spans="45:47">
      <c r="AS13712" s="1"/>
      <c r="AT13712" s="1"/>
      <c r="AU13712" s="1"/>
    </row>
    <row r="13713" spans="45:47">
      <c r="AS13713" s="1"/>
      <c r="AT13713" s="1"/>
      <c r="AU13713" s="1"/>
    </row>
    <row r="13714" spans="45:47">
      <c r="AS13714" s="1"/>
      <c r="AT13714" s="1"/>
      <c r="AU13714" s="1"/>
    </row>
    <row r="13715" spans="45:47">
      <c r="AS13715" s="1"/>
      <c r="AT13715" s="1"/>
      <c r="AU13715" s="1"/>
    </row>
    <row r="13716" spans="45:47">
      <c r="AS13716" s="1"/>
      <c r="AT13716" s="1"/>
      <c r="AU13716" s="1"/>
    </row>
    <row r="13717" spans="45:47">
      <c r="AS13717" s="1"/>
      <c r="AT13717" s="1"/>
      <c r="AU13717" s="1"/>
    </row>
    <row r="13718" spans="45:47">
      <c r="AS13718" s="1"/>
      <c r="AT13718" s="1"/>
      <c r="AU13718" s="1"/>
    </row>
    <row r="13719" spans="45:47">
      <c r="AS13719" s="1"/>
      <c r="AT13719" s="1"/>
      <c r="AU13719" s="1"/>
    </row>
    <row r="13720" spans="45:47">
      <c r="AS13720" s="1"/>
      <c r="AT13720" s="1"/>
      <c r="AU13720" s="1"/>
    </row>
    <row r="13721" spans="45:47">
      <c r="AS13721" s="1"/>
      <c r="AT13721" s="1"/>
      <c r="AU13721" s="1"/>
    </row>
    <row r="13722" spans="45:47">
      <c r="AS13722" s="1"/>
      <c r="AT13722" s="1"/>
      <c r="AU13722" s="1"/>
    </row>
    <row r="13723" spans="45:47">
      <c r="AS13723" s="1"/>
      <c r="AT13723" s="1"/>
      <c r="AU13723" s="1"/>
    </row>
    <row r="13724" spans="45:47">
      <c r="AS13724" s="1"/>
      <c r="AT13724" s="1"/>
      <c r="AU13724" s="1"/>
    </row>
    <row r="13725" spans="45:47">
      <c r="AS13725" s="1"/>
      <c r="AT13725" s="1"/>
      <c r="AU13725" s="1"/>
    </row>
    <row r="13726" spans="45:47">
      <c r="AS13726" s="1"/>
      <c r="AT13726" s="1"/>
      <c r="AU13726" s="1"/>
    </row>
    <row r="13727" spans="45:47">
      <c r="AS13727" s="1"/>
      <c r="AT13727" s="1"/>
      <c r="AU13727" s="1"/>
    </row>
    <row r="13728" spans="45:47">
      <c r="AS13728" s="1"/>
      <c r="AT13728" s="1"/>
      <c r="AU13728" s="1"/>
    </row>
    <row r="13729" spans="45:47">
      <c r="AS13729" s="1"/>
      <c r="AT13729" s="1"/>
      <c r="AU13729" s="1"/>
    </row>
    <row r="13730" spans="45:47">
      <c r="AS13730" s="1"/>
      <c r="AT13730" s="1"/>
      <c r="AU13730" s="1"/>
    </row>
    <row r="13731" spans="45:47">
      <c r="AS13731" s="1"/>
      <c r="AT13731" s="1"/>
      <c r="AU13731" s="1"/>
    </row>
    <row r="13732" spans="45:47">
      <c r="AS13732" s="1"/>
      <c r="AT13732" s="1"/>
      <c r="AU13732" s="1"/>
    </row>
    <row r="13733" spans="45:47">
      <c r="AS13733" s="1"/>
      <c r="AT13733" s="1"/>
      <c r="AU13733" s="1"/>
    </row>
    <row r="13734" spans="45:47">
      <c r="AS13734" s="1"/>
      <c r="AT13734" s="1"/>
      <c r="AU13734" s="1"/>
    </row>
    <row r="13735" spans="45:47">
      <c r="AS13735" s="1"/>
      <c r="AT13735" s="1"/>
      <c r="AU13735" s="1"/>
    </row>
    <row r="13736" spans="45:47">
      <c r="AS13736" s="1"/>
      <c r="AT13736" s="1"/>
      <c r="AU13736" s="1"/>
    </row>
    <row r="13737" spans="45:47">
      <c r="AS13737" s="1"/>
      <c r="AT13737" s="1"/>
      <c r="AU13737" s="1"/>
    </row>
    <row r="13738" spans="45:47">
      <c r="AS13738" s="1"/>
      <c r="AT13738" s="1"/>
      <c r="AU13738" s="1"/>
    </row>
    <row r="13739" spans="45:47">
      <c r="AS13739" s="1"/>
      <c r="AT13739" s="1"/>
      <c r="AU13739" s="1"/>
    </row>
    <row r="13740" spans="45:47">
      <c r="AS13740" s="1"/>
      <c r="AT13740" s="1"/>
      <c r="AU13740" s="1"/>
    </row>
    <row r="13741" spans="45:47">
      <c r="AS13741" s="1"/>
      <c r="AT13741" s="1"/>
      <c r="AU13741" s="1"/>
    </row>
    <row r="13742" spans="45:47">
      <c r="AS13742" s="1"/>
      <c r="AT13742" s="1"/>
      <c r="AU13742" s="1"/>
    </row>
    <row r="13743" spans="45:47">
      <c r="AS13743" s="1"/>
      <c r="AT13743" s="1"/>
      <c r="AU13743" s="1"/>
    </row>
    <row r="13744" spans="45:47">
      <c r="AS13744" s="1"/>
      <c r="AT13744" s="1"/>
      <c r="AU13744" s="1"/>
    </row>
    <row r="13745" spans="45:47">
      <c r="AS13745" s="1"/>
      <c r="AT13745" s="1"/>
      <c r="AU13745" s="1"/>
    </row>
    <row r="13746" spans="45:47">
      <c r="AS13746" s="1"/>
      <c r="AT13746" s="1"/>
      <c r="AU13746" s="1"/>
    </row>
    <row r="13747" spans="45:47">
      <c r="AS13747" s="1"/>
      <c r="AT13747" s="1"/>
      <c r="AU13747" s="1"/>
    </row>
    <row r="13748" spans="45:47">
      <c r="AS13748" s="1"/>
      <c r="AT13748" s="1"/>
      <c r="AU13748" s="1"/>
    </row>
    <row r="13749" spans="45:47">
      <c r="AS13749" s="1"/>
      <c r="AT13749" s="1"/>
      <c r="AU13749" s="1"/>
    </row>
    <row r="13750" spans="45:47">
      <c r="AS13750" s="1"/>
      <c r="AT13750" s="1"/>
      <c r="AU13750" s="1"/>
    </row>
    <row r="13751" spans="45:47">
      <c r="AS13751" s="1"/>
      <c r="AT13751" s="1"/>
      <c r="AU13751" s="1"/>
    </row>
    <row r="13752" spans="45:47">
      <c r="AS13752" s="1"/>
      <c r="AT13752" s="1"/>
      <c r="AU13752" s="1"/>
    </row>
    <row r="13753" spans="45:47">
      <c r="AS13753" s="1"/>
      <c r="AT13753" s="1"/>
      <c r="AU13753" s="1"/>
    </row>
    <row r="13754" spans="45:47">
      <c r="AS13754" s="1"/>
      <c r="AT13754" s="1"/>
      <c r="AU13754" s="1"/>
    </row>
    <row r="13755" spans="45:47">
      <c r="AS13755" s="1"/>
      <c r="AT13755" s="1"/>
      <c r="AU13755" s="1"/>
    </row>
    <row r="13756" spans="45:47">
      <c r="AS13756" s="1"/>
      <c r="AT13756" s="1"/>
      <c r="AU13756" s="1"/>
    </row>
    <row r="13757" spans="45:47">
      <c r="AS13757" s="1"/>
      <c r="AT13757" s="1"/>
      <c r="AU13757" s="1"/>
    </row>
    <row r="13758" spans="45:47">
      <c r="AS13758" s="1"/>
      <c r="AT13758" s="1"/>
      <c r="AU13758" s="1"/>
    </row>
    <row r="13759" spans="45:47">
      <c r="AS13759" s="1"/>
      <c r="AT13759" s="1"/>
      <c r="AU13759" s="1"/>
    </row>
    <row r="13760" spans="45:47">
      <c r="AS13760" s="1"/>
      <c r="AT13760" s="1"/>
      <c r="AU13760" s="1"/>
    </row>
    <row r="13761" spans="45:47">
      <c r="AS13761" s="1"/>
      <c r="AT13761" s="1"/>
      <c r="AU13761" s="1"/>
    </row>
    <row r="13762" spans="45:47">
      <c r="AS13762" s="1"/>
      <c r="AT13762" s="1"/>
      <c r="AU13762" s="1"/>
    </row>
    <row r="13763" spans="45:47">
      <c r="AS13763" s="1"/>
      <c r="AT13763" s="1"/>
      <c r="AU13763" s="1"/>
    </row>
    <row r="13764" spans="45:47">
      <c r="AS13764" s="1"/>
      <c r="AT13764" s="1"/>
      <c r="AU13764" s="1"/>
    </row>
    <row r="13765" spans="45:47">
      <c r="AS13765" s="1"/>
      <c r="AT13765" s="1"/>
      <c r="AU13765" s="1"/>
    </row>
    <row r="13766" spans="45:47">
      <c r="AS13766" s="1"/>
      <c r="AT13766" s="1"/>
      <c r="AU13766" s="1"/>
    </row>
    <row r="13767" spans="45:47">
      <c r="AS13767" s="1"/>
      <c r="AT13767" s="1"/>
      <c r="AU13767" s="1"/>
    </row>
    <row r="13768" spans="45:47">
      <c r="AS13768" s="1"/>
      <c r="AT13768" s="1"/>
      <c r="AU13768" s="1"/>
    </row>
    <row r="13769" spans="45:47">
      <c r="AS13769" s="1"/>
      <c r="AT13769" s="1"/>
      <c r="AU13769" s="1"/>
    </row>
    <row r="13770" spans="45:47">
      <c r="AS13770" s="1"/>
      <c r="AT13770" s="1"/>
      <c r="AU13770" s="1"/>
    </row>
    <row r="13771" spans="45:47">
      <c r="AS13771" s="1"/>
      <c r="AT13771" s="1"/>
      <c r="AU13771" s="1"/>
    </row>
    <row r="13772" spans="45:47">
      <c r="AS13772" s="1"/>
      <c r="AT13772" s="1"/>
      <c r="AU13772" s="1"/>
    </row>
    <row r="13773" spans="45:47">
      <c r="AS13773" s="1"/>
      <c r="AT13773" s="1"/>
      <c r="AU13773" s="1"/>
    </row>
    <row r="13774" spans="45:47">
      <c r="AS13774" s="1"/>
      <c r="AT13774" s="1"/>
      <c r="AU13774" s="1"/>
    </row>
    <row r="13775" spans="45:47">
      <c r="AS13775" s="1"/>
      <c r="AT13775" s="1"/>
      <c r="AU13775" s="1"/>
    </row>
    <row r="13776" spans="45:47">
      <c r="AS13776" s="1"/>
      <c r="AT13776" s="1"/>
      <c r="AU13776" s="1"/>
    </row>
    <row r="13777" spans="45:47">
      <c r="AS13777" s="1"/>
      <c r="AT13777" s="1"/>
      <c r="AU13777" s="1"/>
    </row>
    <row r="13778" spans="45:47">
      <c r="AS13778" s="1"/>
      <c r="AT13778" s="1"/>
      <c r="AU13778" s="1"/>
    </row>
    <row r="13779" spans="45:47">
      <c r="AS13779" s="1"/>
      <c r="AT13779" s="1"/>
      <c r="AU13779" s="1"/>
    </row>
    <row r="13780" spans="45:47">
      <c r="AS13780" s="1"/>
      <c r="AT13780" s="1"/>
      <c r="AU13780" s="1"/>
    </row>
    <row r="13781" spans="45:47">
      <c r="AS13781" s="1"/>
      <c r="AT13781" s="1"/>
      <c r="AU13781" s="1"/>
    </row>
    <row r="13782" spans="45:47">
      <c r="AS13782" s="1"/>
      <c r="AT13782" s="1"/>
      <c r="AU13782" s="1"/>
    </row>
    <row r="13783" spans="45:47">
      <c r="AS13783" s="1"/>
      <c r="AT13783" s="1"/>
      <c r="AU13783" s="1"/>
    </row>
    <row r="13784" spans="45:47">
      <c r="AS13784" s="1"/>
      <c r="AT13784" s="1"/>
      <c r="AU13784" s="1"/>
    </row>
    <row r="13785" spans="45:47">
      <c r="AS13785" s="1"/>
      <c r="AT13785" s="1"/>
      <c r="AU13785" s="1"/>
    </row>
    <row r="13786" spans="45:47">
      <c r="AS13786" s="1"/>
      <c r="AT13786" s="1"/>
      <c r="AU13786" s="1"/>
    </row>
    <row r="13787" spans="45:47">
      <c r="AS13787" s="1"/>
      <c r="AT13787" s="1"/>
      <c r="AU13787" s="1"/>
    </row>
    <row r="13788" spans="45:47">
      <c r="AS13788" s="1"/>
      <c r="AT13788" s="1"/>
      <c r="AU13788" s="1"/>
    </row>
    <row r="13789" spans="45:47">
      <c r="AS13789" s="1"/>
      <c r="AT13789" s="1"/>
      <c r="AU13789" s="1"/>
    </row>
    <row r="13790" spans="45:47">
      <c r="AS13790" s="1"/>
      <c r="AT13790" s="1"/>
      <c r="AU13790" s="1"/>
    </row>
    <row r="13791" spans="45:47">
      <c r="AS13791" s="1"/>
      <c r="AT13791" s="1"/>
      <c r="AU13791" s="1"/>
    </row>
    <row r="13792" spans="45:47">
      <c r="AS13792" s="1"/>
      <c r="AT13792" s="1"/>
      <c r="AU13792" s="1"/>
    </row>
    <row r="13793" spans="45:47">
      <c r="AS13793" s="1"/>
      <c r="AT13793" s="1"/>
      <c r="AU13793" s="1"/>
    </row>
    <row r="13794" spans="45:47">
      <c r="AS13794" s="1"/>
      <c r="AT13794" s="1"/>
      <c r="AU13794" s="1"/>
    </row>
    <row r="13795" spans="45:47">
      <c r="AS13795" s="1"/>
      <c r="AT13795" s="1"/>
      <c r="AU13795" s="1"/>
    </row>
    <row r="13796" spans="45:47">
      <c r="AS13796" s="1"/>
      <c r="AT13796" s="1"/>
      <c r="AU13796" s="1"/>
    </row>
    <row r="13797" spans="45:47">
      <c r="AS13797" s="1"/>
      <c r="AT13797" s="1"/>
      <c r="AU13797" s="1"/>
    </row>
    <row r="13798" spans="45:47">
      <c r="AS13798" s="1"/>
      <c r="AT13798" s="1"/>
      <c r="AU13798" s="1"/>
    </row>
    <row r="13799" spans="45:47">
      <c r="AS13799" s="1"/>
      <c r="AT13799" s="1"/>
      <c r="AU13799" s="1"/>
    </row>
    <row r="13800" spans="45:47">
      <c r="AS13800" s="1"/>
      <c r="AT13800" s="1"/>
      <c r="AU13800" s="1"/>
    </row>
    <row r="13801" spans="45:47">
      <c r="AS13801" s="1"/>
      <c r="AT13801" s="1"/>
      <c r="AU13801" s="1"/>
    </row>
    <row r="13802" spans="45:47">
      <c r="AS13802" s="1"/>
      <c r="AT13802" s="1"/>
      <c r="AU13802" s="1"/>
    </row>
    <row r="13803" spans="45:47">
      <c r="AS13803" s="1"/>
      <c r="AT13803" s="1"/>
      <c r="AU13803" s="1"/>
    </row>
    <row r="13804" spans="45:47">
      <c r="AS13804" s="1"/>
      <c r="AT13804" s="1"/>
      <c r="AU13804" s="1"/>
    </row>
    <row r="13805" spans="45:47">
      <c r="AS13805" s="1"/>
      <c r="AT13805" s="1"/>
      <c r="AU13805" s="1"/>
    </row>
    <row r="13806" spans="45:47">
      <c r="AS13806" s="1"/>
      <c r="AT13806" s="1"/>
      <c r="AU13806" s="1"/>
    </row>
    <row r="13807" spans="45:47">
      <c r="AS13807" s="1"/>
      <c r="AT13807" s="1"/>
      <c r="AU13807" s="1"/>
    </row>
    <row r="13808" spans="45:47">
      <c r="AS13808" s="1"/>
      <c r="AT13808" s="1"/>
      <c r="AU13808" s="1"/>
    </row>
    <row r="13809" spans="45:47">
      <c r="AS13809" s="1"/>
      <c r="AT13809" s="1"/>
      <c r="AU13809" s="1"/>
    </row>
    <row r="13810" spans="45:47">
      <c r="AS13810" s="1"/>
      <c r="AT13810" s="1"/>
      <c r="AU13810" s="1"/>
    </row>
    <row r="13811" spans="45:47">
      <c r="AS13811" s="1"/>
      <c r="AT13811" s="1"/>
      <c r="AU13811" s="1"/>
    </row>
    <row r="13812" spans="45:47">
      <c r="AS13812" s="1"/>
      <c r="AT13812" s="1"/>
      <c r="AU13812" s="1"/>
    </row>
    <row r="13813" spans="45:47">
      <c r="AS13813" s="1"/>
      <c r="AT13813" s="1"/>
      <c r="AU13813" s="1"/>
    </row>
    <row r="13814" spans="45:47">
      <c r="AS13814" s="1"/>
      <c r="AT13814" s="1"/>
      <c r="AU13814" s="1"/>
    </row>
    <row r="13815" spans="45:47">
      <c r="AS13815" s="1"/>
      <c r="AT13815" s="1"/>
      <c r="AU13815" s="1"/>
    </row>
    <row r="13816" spans="45:47">
      <c r="AS13816" s="1"/>
      <c r="AT13816" s="1"/>
      <c r="AU13816" s="1"/>
    </row>
    <row r="13817" spans="45:47">
      <c r="AS13817" s="1"/>
      <c r="AT13817" s="1"/>
      <c r="AU13817" s="1"/>
    </row>
    <row r="13818" spans="45:47">
      <c r="AS13818" s="1"/>
      <c r="AT13818" s="1"/>
      <c r="AU13818" s="1"/>
    </row>
    <row r="13819" spans="45:47">
      <c r="AS13819" s="1"/>
      <c r="AT13819" s="1"/>
      <c r="AU13819" s="1"/>
    </row>
    <row r="13820" spans="45:47">
      <c r="AS13820" s="1"/>
      <c r="AT13820" s="1"/>
      <c r="AU13820" s="1"/>
    </row>
    <row r="13821" spans="45:47">
      <c r="AS13821" s="1"/>
      <c r="AT13821" s="1"/>
      <c r="AU13821" s="1"/>
    </row>
    <row r="13822" spans="45:47">
      <c r="AS13822" s="1"/>
      <c r="AT13822" s="1"/>
      <c r="AU13822" s="1"/>
    </row>
    <row r="13823" spans="45:47">
      <c r="AS13823" s="1"/>
      <c r="AT13823" s="1"/>
      <c r="AU13823" s="1"/>
    </row>
    <row r="13824" spans="45:47">
      <c r="AS13824" s="1"/>
      <c r="AT13824" s="1"/>
      <c r="AU13824" s="1"/>
    </row>
    <row r="13825" spans="45:47">
      <c r="AS13825" s="1"/>
      <c r="AT13825" s="1"/>
      <c r="AU13825" s="1"/>
    </row>
    <row r="13826" spans="45:47">
      <c r="AS13826" s="1"/>
      <c r="AT13826" s="1"/>
      <c r="AU13826" s="1"/>
    </row>
    <row r="13827" spans="45:47">
      <c r="AS13827" s="1"/>
      <c r="AT13827" s="1"/>
      <c r="AU13827" s="1"/>
    </row>
    <row r="13828" spans="45:47">
      <c r="AS13828" s="1"/>
      <c r="AT13828" s="1"/>
      <c r="AU13828" s="1"/>
    </row>
    <row r="13829" spans="45:47">
      <c r="AS13829" s="1"/>
      <c r="AT13829" s="1"/>
      <c r="AU13829" s="1"/>
    </row>
    <row r="13830" spans="45:47">
      <c r="AS13830" s="1"/>
      <c r="AT13830" s="1"/>
      <c r="AU13830" s="1"/>
    </row>
    <row r="13831" spans="45:47">
      <c r="AS13831" s="1"/>
      <c r="AT13831" s="1"/>
      <c r="AU13831" s="1"/>
    </row>
    <row r="13832" spans="45:47">
      <c r="AS13832" s="1"/>
      <c r="AT13832" s="1"/>
      <c r="AU13832" s="1"/>
    </row>
    <row r="13833" spans="45:47">
      <c r="AS13833" s="1"/>
      <c r="AT13833" s="1"/>
      <c r="AU13833" s="1"/>
    </row>
    <row r="13834" spans="45:47">
      <c r="AS13834" s="1"/>
      <c r="AT13834" s="1"/>
      <c r="AU13834" s="1"/>
    </row>
    <row r="13835" spans="45:47">
      <c r="AS13835" s="1"/>
      <c r="AT13835" s="1"/>
      <c r="AU13835" s="1"/>
    </row>
    <row r="13836" spans="45:47">
      <c r="AS13836" s="1"/>
      <c r="AT13836" s="1"/>
      <c r="AU13836" s="1"/>
    </row>
    <row r="13837" spans="45:47">
      <c r="AS13837" s="1"/>
      <c r="AT13837" s="1"/>
      <c r="AU13837" s="1"/>
    </row>
    <row r="13838" spans="45:47">
      <c r="AS13838" s="1"/>
      <c r="AT13838" s="1"/>
      <c r="AU13838" s="1"/>
    </row>
    <row r="13839" spans="45:47">
      <c r="AS13839" s="1"/>
      <c r="AT13839" s="1"/>
      <c r="AU13839" s="1"/>
    </row>
    <row r="13840" spans="45:47">
      <c r="AS13840" s="1"/>
      <c r="AT13840" s="1"/>
      <c r="AU13840" s="1"/>
    </row>
    <row r="13841" spans="45:47">
      <c r="AS13841" s="1"/>
      <c r="AT13841" s="1"/>
      <c r="AU13841" s="1"/>
    </row>
    <row r="13842" spans="45:47">
      <c r="AS13842" s="1"/>
      <c r="AT13842" s="1"/>
      <c r="AU13842" s="1"/>
    </row>
    <row r="13843" spans="45:47">
      <c r="AS13843" s="1"/>
      <c r="AT13843" s="1"/>
      <c r="AU13843" s="1"/>
    </row>
    <row r="13844" spans="45:47">
      <c r="AS13844" s="1"/>
      <c r="AT13844" s="1"/>
      <c r="AU13844" s="1"/>
    </row>
    <row r="13845" spans="45:47">
      <c r="AS13845" s="1"/>
      <c r="AT13845" s="1"/>
      <c r="AU13845" s="1"/>
    </row>
    <row r="13846" spans="45:47">
      <c r="AS13846" s="1"/>
      <c r="AT13846" s="1"/>
      <c r="AU13846" s="1"/>
    </row>
    <row r="13847" spans="45:47">
      <c r="AS13847" s="1"/>
      <c r="AT13847" s="1"/>
      <c r="AU13847" s="1"/>
    </row>
    <row r="13848" spans="45:47">
      <c r="AS13848" s="1"/>
      <c r="AT13848" s="1"/>
      <c r="AU13848" s="1"/>
    </row>
    <row r="13849" spans="45:47">
      <c r="AS13849" s="1"/>
      <c r="AT13849" s="1"/>
      <c r="AU13849" s="1"/>
    </row>
    <row r="13850" spans="45:47">
      <c r="AS13850" s="1"/>
      <c r="AT13850" s="1"/>
      <c r="AU13850" s="1"/>
    </row>
    <row r="13851" spans="45:47">
      <c r="AS13851" s="1"/>
      <c r="AT13851" s="1"/>
      <c r="AU13851" s="1"/>
    </row>
    <row r="13852" spans="45:47">
      <c r="AS13852" s="1"/>
      <c r="AT13852" s="1"/>
      <c r="AU13852" s="1"/>
    </row>
    <row r="13853" spans="45:47">
      <c r="AS13853" s="1"/>
      <c r="AT13853" s="1"/>
      <c r="AU13853" s="1"/>
    </row>
    <row r="13854" spans="45:47">
      <c r="AS13854" s="1"/>
      <c r="AT13854" s="1"/>
      <c r="AU13854" s="1"/>
    </row>
    <row r="13855" spans="45:47">
      <c r="AS13855" s="1"/>
      <c r="AT13855" s="1"/>
      <c r="AU13855" s="1"/>
    </row>
    <row r="13856" spans="45:47">
      <c r="AS13856" s="1"/>
      <c r="AT13856" s="1"/>
      <c r="AU13856" s="1"/>
    </row>
    <row r="13857" spans="45:47">
      <c r="AS13857" s="1"/>
      <c r="AT13857" s="1"/>
      <c r="AU13857" s="1"/>
    </row>
    <row r="13858" spans="45:47">
      <c r="AS13858" s="1"/>
      <c r="AT13858" s="1"/>
      <c r="AU13858" s="1"/>
    </row>
    <row r="13859" spans="45:47">
      <c r="AS13859" s="1"/>
      <c r="AT13859" s="1"/>
      <c r="AU13859" s="1"/>
    </row>
    <row r="13860" spans="45:47">
      <c r="AS13860" s="1"/>
      <c r="AT13860" s="1"/>
      <c r="AU13860" s="1"/>
    </row>
    <row r="13861" spans="45:47">
      <c r="AS13861" s="1"/>
      <c r="AT13861" s="1"/>
      <c r="AU13861" s="1"/>
    </row>
    <row r="13862" spans="45:47">
      <c r="AS13862" s="1"/>
      <c r="AT13862" s="1"/>
      <c r="AU13862" s="1"/>
    </row>
    <row r="13863" spans="45:47">
      <c r="AS13863" s="1"/>
      <c r="AT13863" s="1"/>
      <c r="AU13863" s="1"/>
    </row>
    <row r="13864" spans="45:47">
      <c r="AS13864" s="1"/>
      <c r="AT13864" s="1"/>
      <c r="AU13864" s="1"/>
    </row>
    <row r="13865" spans="45:47">
      <c r="AS13865" s="1"/>
      <c r="AT13865" s="1"/>
      <c r="AU13865" s="1"/>
    </row>
    <row r="13866" spans="45:47">
      <c r="AS13866" s="1"/>
      <c r="AT13866" s="1"/>
      <c r="AU13866" s="1"/>
    </row>
    <row r="13867" spans="45:47">
      <c r="AS13867" s="1"/>
      <c r="AT13867" s="1"/>
      <c r="AU13867" s="1"/>
    </row>
    <row r="13868" spans="45:47">
      <c r="AS13868" s="1"/>
      <c r="AT13868" s="1"/>
      <c r="AU13868" s="1"/>
    </row>
    <row r="13869" spans="45:47">
      <c r="AS13869" s="1"/>
      <c r="AT13869" s="1"/>
      <c r="AU13869" s="1"/>
    </row>
    <row r="13870" spans="45:47">
      <c r="AS13870" s="1"/>
      <c r="AT13870" s="1"/>
      <c r="AU13870" s="1"/>
    </row>
    <row r="13871" spans="45:47">
      <c r="AS13871" s="1"/>
      <c r="AT13871" s="1"/>
      <c r="AU13871" s="1"/>
    </row>
    <row r="13872" spans="45:47">
      <c r="AS13872" s="1"/>
      <c r="AT13872" s="1"/>
      <c r="AU13872" s="1"/>
    </row>
    <row r="13873" spans="45:47">
      <c r="AS13873" s="1"/>
      <c r="AT13873" s="1"/>
      <c r="AU13873" s="1"/>
    </row>
    <row r="13874" spans="45:47">
      <c r="AS13874" s="1"/>
      <c r="AT13874" s="1"/>
      <c r="AU13874" s="1"/>
    </row>
    <row r="13875" spans="45:47">
      <c r="AS13875" s="1"/>
      <c r="AT13875" s="1"/>
      <c r="AU13875" s="1"/>
    </row>
    <row r="13876" spans="45:47">
      <c r="AS13876" s="1"/>
      <c r="AT13876" s="1"/>
      <c r="AU13876" s="1"/>
    </row>
    <row r="13877" spans="45:47">
      <c r="AS13877" s="1"/>
      <c r="AT13877" s="1"/>
      <c r="AU13877" s="1"/>
    </row>
    <row r="13878" spans="45:47">
      <c r="AS13878" s="1"/>
      <c r="AT13878" s="1"/>
      <c r="AU13878" s="1"/>
    </row>
    <row r="13879" spans="45:47">
      <c r="AS13879" s="1"/>
      <c r="AT13879" s="1"/>
      <c r="AU13879" s="1"/>
    </row>
    <row r="13880" spans="45:47">
      <c r="AS13880" s="1"/>
      <c r="AT13880" s="1"/>
      <c r="AU13880" s="1"/>
    </row>
    <row r="13881" spans="45:47">
      <c r="AS13881" s="1"/>
      <c r="AT13881" s="1"/>
      <c r="AU13881" s="1"/>
    </row>
    <row r="13882" spans="45:47">
      <c r="AS13882" s="1"/>
      <c r="AT13882" s="1"/>
      <c r="AU13882" s="1"/>
    </row>
    <row r="13883" spans="45:47">
      <c r="AS13883" s="1"/>
      <c r="AT13883" s="1"/>
      <c r="AU13883" s="1"/>
    </row>
    <row r="13884" spans="45:47">
      <c r="AS13884" s="1"/>
      <c r="AT13884" s="1"/>
      <c r="AU13884" s="1"/>
    </row>
    <row r="13885" spans="45:47">
      <c r="AS13885" s="1"/>
      <c r="AT13885" s="1"/>
      <c r="AU13885" s="1"/>
    </row>
    <row r="13886" spans="45:47">
      <c r="AS13886" s="1"/>
      <c r="AT13886" s="1"/>
      <c r="AU13886" s="1"/>
    </row>
    <row r="13887" spans="45:47">
      <c r="AS13887" s="1"/>
      <c r="AT13887" s="1"/>
      <c r="AU13887" s="1"/>
    </row>
    <row r="13888" spans="45:47">
      <c r="AS13888" s="1"/>
      <c r="AT13888" s="1"/>
      <c r="AU13888" s="1"/>
    </row>
    <row r="13889" spans="45:47">
      <c r="AS13889" s="1"/>
      <c r="AT13889" s="1"/>
      <c r="AU13889" s="1"/>
    </row>
    <row r="13890" spans="45:47">
      <c r="AS13890" s="1"/>
      <c r="AT13890" s="1"/>
      <c r="AU13890" s="1"/>
    </row>
    <row r="13891" spans="45:47">
      <c r="AS13891" s="1"/>
      <c r="AT13891" s="1"/>
      <c r="AU13891" s="1"/>
    </row>
    <row r="13892" spans="45:47">
      <c r="AS13892" s="1"/>
      <c r="AT13892" s="1"/>
      <c r="AU13892" s="1"/>
    </row>
    <row r="13893" spans="45:47">
      <c r="AS13893" s="1"/>
      <c r="AT13893" s="1"/>
      <c r="AU13893" s="1"/>
    </row>
    <row r="13894" spans="45:47">
      <c r="AS13894" s="1"/>
      <c r="AT13894" s="1"/>
      <c r="AU13894" s="1"/>
    </row>
    <row r="13895" spans="45:47">
      <c r="AS13895" s="1"/>
      <c r="AT13895" s="1"/>
      <c r="AU13895" s="1"/>
    </row>
    <row r="13896" spans="45:47">
      <c r="AS13896" s="1"/>
      <c r="AT13896" s="1"/>
      <c r="AU13896" s="1"/>
    </row>
    <row r="13897" spans="45:47">
      <c r="AS13897" s="1"/>
      <c r="AT13897" s="1"/>
      <c r="AU13897" s="1"/>
    </row>
    <row r="13898" spans="45:47">
      <c r="AS13898" s="1"/>
      <c r="AT13898" s="1"/>
      <c r="AU13898" s="1"/>
    </row>
    <row r="13899" spans="45:47">
      <c r="AS13899" s="1"/>
      <c r="AT13899" s="1"/>
      <c r="AU13899" s="1"/>
    </row>
    <row r="13900" spans="45:47">
      <c r="AS13900" s="1"/>
      <c r="AT13900" s="1"/>
      <c r="AU13900" s="1"/>
    </row>
    <row r="13901" spans="45:47">
      <c r="AS13901" s="1"/>
      <c r="AT13901" s="1"/>
      <c r="AU13901" s="1"/>
    </row>
    <row r="13902" spans="45:47">
      <c r="AS13902" s="1"/>
      <c r="AT13902" s="1"/>
      <c r="AU13902" s="1"/>
    </row>
    <row r="13903" spans="45:47">
      <c r="AS13903" s="1"/>
      <c r="AT13903" s="1"/>
      <c r="AU13903" s="1"/>
    </row>
    <row r="13904" spans="45:47">
      <c r="AS13904" s="1"/>
      <c r="AT13904" s="1"/>
      <c r="AU13904" s="1"/>
    </row>
    <row r="13905" spans="45:47">
      <c r="AS13905" s="1"/>
      <c r="AT13905" s="1"/>
      <c r="AU13905" s="1"/>
    </row>
    <row r="13906" spans="45:47">
      <c r="AS13906" s="1"/>
      <c r="AT13906" s="1"/>
      <c r="AU13906" s="1"/>
    </row>
    <row r="13907" spans="45:47">
      <c r="AS13907" s="1"/>
      <c r="AT13907" s="1"/>
      <c r="AU13907" s="1"/>
    </row>
    <row r="13908" spans="45:47">
      <c r="AS13908" s="1"/>
      <c r="AT13908" s="1"/>
      <c r="AU13908" s="1"/>
    </row>
    <row r="13909" spans="45:47">
      <c r="AS13909" s="1"/>
      <c r="AT13909" s="1"/>
      <c r="AU13909" s="1"/>
    </row>
    <row r="13910" spans="45:47">
      <c r="AS13910" s="1"/>
      <c r="AT13910" s="1"/>
      <c r="AU13910" s="1"/>
    </row>
    <row r="13911" spans="45:47">
      <c r="AS13911" s="1"/>
      <c r="AT13911" s="1"/>
      <c r="AU13911" s="1"/>
    </row>
    <row r="13912" spans="45:47">
      <c r="AS13912" s="1"/>
      <c r="AT13912" s="1"/>
      <c r="AU13912" s="1"/>
    </row>
    <row r="13913" spans="45:47">
      <c r="AS13913" s="1"/>
      <c r="AT13913" s="1"/>
      <c r="AU13913" s="1"/>
    </row>
    <row r="13914" spans="45:47">
      <c r="AS13914" s="1"/>
      <c r="AT13914" s="1"/>
      <c r="AU13914" s="1"/>
    </row>
    <row r="13915" spans="45:47">
      <c r="AS13915" s="1"/>
      <c r="AT13915" s="1"/>
      <c r="AU13915" s="1"/>
    </row>
    <row r="13916" spans="45:47">
      <c r="AS13916" s="1"/>
      <c r="AT13916" s="1"/>
      <c r="AU13916" s="1"/>
    </row>
    <row r="13917" spans="45:47">
      <c r="AS13917" s="1"/>
      <c r="AT13917" s="1"/>
      <c r="AU13917" s="1"/>
    </row>
    <row r="13918" spans="45:47">
      <c r="AS13918" s="1"/>
      <c r="AT13918" s="1"/>
      <c r="AU13918" s="1"/>
    </row>
    <row r="13919" spans="45:47">
      <c r="AS13919" s="1"/>
      <c r="AT13919" s="1"/>
      <c r="AU13919" s="1"/>
    </row>
    <row r="13920" spans="45:47">
      <c r="AS13920" s="1"/>
      <c r="AT13920" s="1"/>
      <c r="AU13920" s="1"/>
    </row>
    <row r="13921" spans="45:47">
      <c r="AS13921" s="1"/>
      <c r="AT13921" s="1"/>
      <c r="AU13921" s="1"/>
    </row>
    <row r="13922" spans="45:47">
      <c r="AS13922" s="1"/>
      <c r="AT13922" s="1"/>
      <c r="AU13922" s="1"/>
    </row>
    <row r="13923" spans="45:47">
      <c r="AS13923" s="1"/>
      <c r="AT13923" s="1"/>
      <c r="AU13923" s="1"/>
    </row>
    <row r="13924" spans="45:47">
      <c r="AS13924" s="1"/>
      <c r="AT13924" s="1"/>
      <c r="AU13924" s="1"/>
    </row>
    <row r="13925" spans="45:47">
      <c r="AS13925" s="1"/>
      <c r="AT13925" s="1"/>
      <c r="AU13925" s="1"/>
    </row>
    <row r="13926" spans="45:47">
      <c r="AS13926" s="1"/>
      <c r="AT13926" s="1"/>
      <c r="AU13926" s="1"/>
    </row>
    <row r="13927" spans="45:47">
      <c r="AS13927" s="1"/>
      <c r="AT13927" s="1"/>
      <c r="AU13927" s="1"/>
    </row>
    <row r="13928" spans="45:47">
      <c r="AS13928" s="1"/>
      <c r="AT13928" s="1"/>
      <c r="AU13928" s="1"/>
    </row>
    <row r="13929" spans="45:47">
      <c r="AS13929" s="1"/>
      <c r="AT13929" s="1"/>
      <c r="AU13929" s="1"/>
    </row>
    <row r="13930" spans="45:47">
      <c r="AS13930" s="1"/>
      <c r="AT13930" s="1"/>
      <c r="AU13930" s="1"/>
    </row>
    <row r="13931" spans="45:47">
      <c r="AS13931" s="1"/>
      <c r="AT13931" s="1"/>
      <c r="AU13931" s="1"/>
    </row>
    <row r="13932" spans="45:47">
      <c r="AS13932" s="1"/>
      <c r="AT13932" s="1"/>
      <c r="AU13932" s="1"/>
    </row>
    <row r="13933" spans="45:47">
      <c r="AS13933" s="1"/>
      <c r="AT13933" s="1"/>
      <c r="AU13933" s="1"/>
    </row>
    <row r="13934" spans="45:47">
      <c r="AS13934" s="1"/>
      <c r="AT13934" s="1"/>
      <c r="AU13934" s="1"/>
    </row>
    <row r="13935" spans="45:47">
      <c r="AS13935" s="1"/>
      <c r="AT13935" s="1"/>
      <c r="AU13935" s="1"/>
    </row>
    <row r="13936" spans="45:47">
      <c r="AS13936" s="1"/>
      <c r="AT13936" s="1"/>
      <c r="AU13936" s="1"/>
    </row>
    <row r="13937" spans="45:47">
      <c r="AS13937" s="1"/>
      <c r="AT13937" s="1"/>
      <c r="AU13937" s="1"/>
    </row>
    <row r="13938" spans="45:47">
      <c r="AS13938" s="1"/>
      <c r="AT13938" s="1"/>
      <c r="AU13938" s="1"/>
    </row>
    <row r="13939" spans="45:47">
      <c r="AS13939" s="1"/>
      <c r="AT13939" s="1"/>
      <c r="AU13939" s="1"/>
    </row>
    <row r="13940" spans="45:47">
      <c r="AS13940" s="1"/>
      <c r="AT13940" s="1"/>
      <c r="AU13940" s="1"/>
    </row>
    <row r="13941" spans="45:47">
      <c r="AS13941" s="1"/>
      <c r="AT13941" s="1"/>
      <c r="AU13941" s="1"/>
    </row>
    <row r="13942" spans="45:47">
      <c r="AS13942" s="1"/>
      <c r="AT13942" s="1"/>
      <c r="AU13942" s="1"/>
    </row>
    <row r="13943" spans="45:47">
      <c r="AS13943" s="1"/>
      <c r="AT13943" s="1"/>
      <c r="AU13943" s="1"/>
    </row>
    <row r="13944" spans="45:47">
      <c r="AS13944" s="1"/>
      <c r="AT13944" s="1"/>
      <c r="AU13944" s="1"/>
    </row>
    <row r="13945" spans="45:47">
      <c r="AS13945" s="1"/>
      <c r="AT13945" s="1"/>
      <c r="AU13945" s="1"/>
    </row>
    <row r="13946" spans="45:47">
      <c r="AS13946" s="1"/>
      <c r="AT13946" s="1"/>
      <c r="AU13946" s="1"/>
    </row>
    <row r="13947" spans="45:47">
      <c r="AS13947" s="1"/>
      <c r="AT13947" s="1"/>
      <c r="AU13947" s="1"/>
    </row>
    <row r="13948" spans="45:47">
      <c r="AS13948" s="1"/>
      <c r="AT13948" s="1"/>
      <c r="AU13948" s="1"/>
    </row>
    <row r="13949" spans="45:47">
      <c r="AS13949" s="1"/>
      <c r="AT13949" s="1"/>
      <c r="AU13949" s="1"/>
    </row>
    <row r="13950" spans="45:47">
      <c r="AS13950" s="1"/>
      <c r="AT13950" s="1"/>
      <c r="AU13950" s="1"/>
    </row>
    <row r="13951" spans="45:47">
      <c r="AS13951" s="1"/>
      <c r="AT13951" s="1"/>
      <c r="AU13951" s="1"/>
    </row>
    <row r="13952" spans="45:47">
      <c r="AS13952" s="1"/>
      <c r="AT13952" s="1"/>
      <c r="AU13952" s="1"/>
    </row>
    <row r="13953" spans="45:47">
      <c r="AS13953" s="1"/>
      <c r="AT13953" s="1"/>
      <c r="AU13953" s="1"/>
    </row>
    <row r="13954" spans="45:47">
      <c r="AS13954" s="1"/>
      <c r="AT13954" s="1"/>
      <c r="AU13954" s="1"/>
    </row>
    <row r="13955" spans="45:47">
      <c r="AS13955" s="1"/>
      <c r="AT13955" s="1"/>
      <c r="AU13955" s="1"/>
    </row>
    <row r="13956" spans="45:47">
      <c r="AS13956" s="1"/>
      <c r="AT13956" s="1"/>
      <c r="AU13956" s="1"/>
    </row>
    <row r="13957" spans="45:47">
      <c r="AS13957" s="1"/>
      <c r="AT13957" s="1"/>
      <c r="AU13957" s="1"/>
    </row>
    <row r="13958" spans="45:47">
      <c r="AS13958" s="1"/>
      <c r="AT13958" s="1"/>
      <c r="AU13958" s="1"/>
    </row>
    <row r="13959" spans="45:47">
      <c r="AS13959" s="1"/>
      <c r="AT13959" s="1"/>
      <c r="AU13959" s="1"/>
    </row>
    <row r="13960" spans="45:47">
      <c r="AS13960" s="1"/>
      <c r="AT13960" s="1"/>
      <c r="AU13960" s="1"/>
    </row>
    <row r="13961" spans="45:47">
      <c r="AS13961" s="1"/>
      <c r="AT13961" s="1"/>
      <c r="AU13961" s="1"/>
    </row>
    <row r="13962" spans="45:47">
      <c r="AS13962" s="1"/>
      <c r="AT13962" s="1"/>
      <c r="AU13962" s="1"/>
    </row>
    <row r="13963" spans="45:47">
      <c r="AS13963" s="1"/>
      <c r="AT13963" s="1"/>
      <c r="AU13963" s="1"/>
    </row>
    <row r="13964" spans="45:47">
      <c r="AS13964" s="1"/>
      <c r="AT13964" s="1"/>
      <c r="AU13964" s="1"/>
    </row>
    <row r="13965" spans="45:47">
      <c r="AS13965" s="1"/>
      <c r="AT13965" s="1"/>
      <c r="AU13965" s="1"/>
    </row>
    <row r="13966" spans="45:47">
      <c r="AS13966" s="1"/>
      <c r="AT13966" s="1"/>
      <c r="AU13966" s="1"/>
    </row>
    <row r="13967" spans="45:47">
      <c r="AS13967" s="1"/>
      <c r="AT13967" s="1"/>
      <c r="AU13967" s="1"/>
    </row>
    <row r="13968" spans="45:47">
      <c r="AS13968" s="1"/>
      <c r="AT13968" s="1"/>
      <c r="AU13968" s="1"/>
    </row>
    <row r="13969" spans="45:47">
      <c r="AS13969" s="1"/>
      <c r="AT13969" s="1"/>
      <c r="AU13969" s="1"/>
    </row>
    <row r="13970" spans="45:47">
      <c r="AS13970" s="1"/>
      <c r="AT13970" s="1"/>
      <c r="AU13970" s="1"/>
    </row>
    <row r="13971" spans="45:47">
      <c r="AS13971" s="1"/>
      <c r="AT13971" s="1"/>
      <c r="AU13971" s="1"/>
    </row>
    <row r="13972" spans="45:47">
      <c r="AS13972" s="1"/>
      <c r="AT13972" s="1"/>
      <c r="AU13972" s="1"/>
    </row>
    <row r="13973" spans="45:47">
      <c r="AS13973" s="1"/>
      <c r="AT13973" s="1"/>
      <c r="AU13973" s="1"/>
    </row>
    <row r="13974" spans="45:47">
      <c r="AS13974" s="1"/>
      <c r="AT13974" s="1"/>
      <c r="AU13974" s="1"/>
    </row>
    <row r="13975" spans="45:47">
      <c r="AS13975" s="1"/>
      <c r="AT13975" s="1"/>
      <c r="AU13975" s="1"/>
    </row>
    <row r="13976" spans="45:47">
      <c r="AS13976" s="1"/>
      <c r="AT13976" s="1"/>
      <c r="AU13976" s="1"/>
    </row>
    <row r="13977" spans="45:47">
      <c r="AS13977" s="1"/>
      <c r="AT13977" s="1"/>
      <c r="AU13977" s="1"/>
    </row>
    <row r="13978" spans="45:47">
      <c r="AS13978" s="1"/>
      <c r="AT13978" s="1"/>
      <c r="AU13978" s="1"/>
    </row>
    <row r="13979" spans="45:47">
      <c r="AS13979" s="1"/>
      <c r="AT13979" s="1"/>
      <c r="AU13979" s="1"/>
    </row>
    <row r="13980" spans="45:47">
      <c r="AS13980" s="1"/>
      <c r="AT13980" s="1"/>
      <c r="AU13980" s="1"/>
    </row>
    <row r="13981" spans="45:47">
      <c r="AS13981" s="1"/>
      <c r="AT13981" s="1"/>
      <c r="AU13981" s="1"/>
    </row>
    <row r="13982" spans="45:47">
      <c r="AS13982" s="1"/>
      <c r="AT13982" s="1"/>
      <c r="AU13982" s="1"/>
    </row>
    <row r="13983" spans="45:47">
      <c r="AS13983" s="1"/>
      <c r="AT13983" s="1"/>
      <c r="AU13983" s="1"/>
    </row>
    <row r="13984" spans="45:47">
      <c r="AS13984" s="1"/>
      <c r="AT13984" s="1"/>
      <c r="AU13984" s="1"/>
    </row>
    <row r="13985" spans="45:47">
      <c r="AS13985" s="1"/>
      <c r="AT13985" s="1"/>
      <c r="AU13985" s="1"/>
    </row>
    <row r="13986" spans="45:47">
      <c r="AS13986" s="1"/>
      <c r="AT13986" s="1"/>
      <c r="AU13986" s="1"/>
    </row>
    <row r="13987" spans="45:47">
      <c r="AS13987" s="1"/>
      <c r="AT13987" s="1"/>
      <c r="AU13987" s="1"/>
    </row>
    <row r="13988" spans="45:47">
      <c r="AS13988" s="1"/>
      <c r="AT13988" s="1"/>
      <c r="AU13988" s="1"/>
    </row>
    <row r="13989" spans="45:47">
      <c r="AS13989" s="1"/>
      <c r="AT13989" s="1"/>
      <c r="AU13989" s="1"/>
    </row>
    <row r="13990" spans="45:47">
      <c r="AS13990" s="1"/>
      <c r="AT13990" s="1"/>
      <c r="AU13990" s="1"/>
    </row>
    <row r="13991" spans="45:47">
      <c r="AS13991" s="1"/>
      <c r="AT13991" s="1"/>
      <c r="AU13991" s="1"/>
    </row>
    <row r="13992" spans="45:47">
      <c r="AS13992" s="1"/>
      <c r="AT13992" s="1"/>
      <c r="AU13992" s="1"/>
    </row>
    <row r="13993" spans="45:47">
      <c r="AS13993" s="1"/>
      <c r="AT13993" s="1"/>
      <c r="AU13993" s="1"/>
    </row>
    <row r="13994" spans="45:47">
      <c r="AS13994" s="1"/>
      <c r="AT13994" s="1"/>
      <c r="AU13994" s="1"/>
    </row>
    <row r="13995" spans="45:47">
      <c r="AS13995" s="1"/>
      <c r="AT13995" s="1"/>
      <c r="AU13995" s="1"/>
    </row>
    <row r="13996" spans="45:47">
      <c r="AS13996" s="1"/>
      <c r="AT13996" s="1"/>
      <c r="AU13996" s="1"/>
    </row>
    <row r="13997" spans="45:47">
      <c r="AS13997" s="1"/>
      <c r="AT13997" s="1"/>
      <c r="AU13997" s="1"/>
    </row>
    <row r="13998" spans="45:47">
      <c r="AS13998" s="1"/>
      <c r="AT13998" s="1"/>
      <c r="AU13998" s="1"/>
    </row>
    <row r="13999" spans="45:47">
      <c r="AS13999" s="1"/>
      <c r="AT13999" s="1"/>
      <c r="AU13999" s="1"/>
    </row>
    <row r="14000" spans="45:47">
      <c r="AS14000" s="1"/>
      <c r="AT14000" s="1"/>
      <c r="AU14000" s="1"/>
    </row>
    <row r="14001" spans="45:47">
      <c r="AS14001" s="1"/>
      <c r="AT14001" s="1"/>
      <c r="AU14001" s="1"/>
    </row>
    <row r="14002" spans="45:47">
      <c r="AS14002" s="1"/>
      <c r="AT14002" s="1"/>
      <c r="AU14002" s="1"/>
    </row>
    <row r="14003" spans="45:47">
      <c r="AS14003" s="1"/>
      <c r="AT14003" s="1"/>
      <c r="AU14003" s="1"/>
    </row>
    <row r="14004" spans="45:47">
      <c r="AS14004" s="1"/>
      <c r="AT14004" s="1"/>
      <c r="AU14004" s="1"/>
    </row>
    <row r="14005" spans="45:47">
      <c r="AS14005" s="1"/>
      <c r="AT14005" s="1"/>
      <c r="AU14005" s="1"/>
    </row>
    <row r="14006" spans="45:47">
      <c r="AS14006" s="1"/>
      <c r="AT14006" s="1"/>
      <c r="AU14006" s="1"/>
    </row>
    <row r="14007" spans="45:47">
      <c r="AS14007" s="1"/>
      <c r="AT14007" s="1"/>
      <c r="AU14007" s="1"/>
    </row>
    <row r="14008" spans="45:47">
      <c r="AS14008" s="1"/>
      <c r="AT14008" s="1"/>
      <c r="AU14008" s="1"/>
    </row>
    <row r="14009" spans="45:47">
      <c r="AS14009" s="1"/>
      <c r="AT14009" s="1"/>
      <c r="AU14009" s="1"/>
    </row>
    <row r="14010" spans="45:47">
      <c r="AS14010" s="1"/>
      <c r="AT14010" s="1"/>
      <c r="AU14010" s="1"/>
    </row>
    <row r="14011" spans="45:47">
      <c r="AS14011" s="1"/>
      <c r="AT14011" s="1"/>
      <c r="AU14011" s="1"/>
    </row>
    <row r="14012" spans="45:47">
      <c r="AS14012" s="1"/>
      <c r="AT14012" s="1"/>
      <c r="AU14012" s="1"/>
    </row>
    <row r="14013" spans="45:47">
      <c r="AS14013" s="1"/>
      <c r="AT14013" s="1"/>
      <c r="AU14013" s="1"/>
    </row>
    <row r="14014" spans="45:47">
      <c r="AS14014" s="1"/>
      <c r="AT14014" s="1"/>
      <c r="AU14014" s="1"/>
    </row>
    <row r="14015" spans="45:47">
      <c r="AS14015" s="1"/>
      <c r="AT14015" s="1"/>
      <c r="AU14015" s="1"/>
    </row>
    <row r="14016" spans="45:47">
      <c r="AS14016" s="1"/>
      <c r="AT14016" s="1"/>
      <c r="AU14016" s="1"/>
    </row>
    <row r="14017" spans="45:47">
      <c r="AS14017" s="1"/>
      <c r="AT14017" s="1"/>
      <c r="AU14017" s="1"/>
    </row>
    <row r="14018" spans="45:47">
      <c r="AS14018" s="1"/>
      <c r="AT14018" s="1"/>
      <c r="AU14018" s="1"/>
    </row>
    <row r="14019" spans="45:47">
      <c r="AS14019" s="1"/>
      <c r="AT14019" s="1"/>
      <c r="AU14019" s="1"/>
    </row>
    <row r="14020" spans="45:47">
      <c r="AS14020" s="1"/>
      <c r="AT14020" s="1"/>
      <c r="AU14020" s="1"/>
    </row>
    <row r="14021" spans="45:47">
      <c r="AS14021" s="1"/>
      <c r="AT14021" s="1"/>
      <c r="AU14021" s="1"/>
    </row>
    <row r="14022" spans="45:47">
      <c r="AS14022" s="1"/>
      <c r="AT14022" s="1"/>
      <c r="AU14022" s="1"/>
    </row>
    <row r="14023" spans="45:47">
      <c r="AS14023" s="1"/>
      <c r="AT14023" s="1"/>
      <c r="AU14023" s="1"/>
    </row>
    <row r="14024" spans="45:47">
      <c r="AS14024" s="1"/>
      <c r="AT14024" s="1"/>
      <c r="AU14024" s="1"/>
    </row>
    <row r="14025" spans="45:47">
      <c r="AS14025" s="1"/>
      <c r="AT14025" s="1"/>
      <c r="AU14025" s="1"/>
    </row>
    <row r="14026" spans="45:47">
      <c r="AS14026" s="1"/>
      <c r="AT14026" s="1"/>
      <c r="AU14026" s="1"/>
    </row>
    <row r="14027" spans="45:47">
      <c r="AS14027" s="1"/>
      <c r="AT14027" s="1"/>
      <c r="AU14027" s="1"/>
    </row>
    <row r="14028" spans="45:47">
      <c r="AS14028" s="1"/>
      <c r="AT14028" s="1"/>
      <c r="AU14028" s="1"/>
    </row>
    <row r="14029" spans="45:47">
      <c r="AS14029" s="1"/>
      <c r="AT14029" s="1"/>
      <c r="AU14029" s="1"/>
    </row>
    <row r="14030" spans="45:47">
      <c r="AS14030" s="1"/>
      <c r="AT14030" s="1"/>
      <c r="AU14030" s="1"/>
    </row>
    <row r="14031" spans="45:47">
      <c r="AS14031" s="1"/>
      <c r="AT14031" s="1"/>
      <c r="AU14031" s="1"/>
    </row>
    <row r="14032" spans="45:47">
      <c r="AS14032" s="1"/>
      <c r="AT14032" s="1"/>
      <c r="AU14032" s="1"/>
    </row>
    <row r="14033" spans="45:47">
      <c r="AS14033" s="1"/>
      <c r="AT14033" s="1"/>
      <c r="AU14033" s="1"/>
    </row>
    <row r="14034" spans="45:47">
      <c r="AS14034" s="1"/>
      <c r="AT14034" s="1"/>
      <c r="AU14034" s="1"/>
    </row>
    <row r="14035" spans="45:47">
      <c r="AS14035" s="1"/>
      <c r="AT14035" s="1"/>
      <c r="AU14035" s="1"/>
    </row>
    <row r="14036" spans="45:47">
      <c r="AS14036" s="1"/>
      <c r="AT14036" s="1"/>
      <c r="AU14036" s="1"/>
    </row>
    <row r="14037" spans="45:47">
      <c r="AS14037" s="1"/>
      <c r="AT14037" s="1"/>
      <c r="AU14037" s="1"/>
    </row>
    <row r="14038" spans="45:47">
      <c r="AS14038" s="1"/>
      <c r="AT14038" s="1"/>
      <c r="AU14038" s="1"/>
    </row>
    <row r="14039" spans="45:47">
      <c r="AS14039" s="1"/>
      <c r="AT14039" s="1"/>
      <c r="AU14039" s="1"/>
    </row>
    <row r="14040" spans="45:47">
      <c r="AS14040" s="1"/>
      <c r="AT14040" s="1"/>
      <c r="AU14040" s="1"/>
    </row>
    <row r="14041" spans="45:47">
      <c r="AS14041" s="1"/>
      <c r="AT14041" s="1"/>
      <c r="AU14041" s="1"/>
    </row>
    <row r="14042" spans="45:47">
      <c r="AS14042" s="1"/>
      <c r="AT14042" s="1"/>
      <c r="AU14042" s="1"/>
    </row>
    <row r="14043" spans="45:47">
      <c r="AS14043" s="1"/>
      <c r="AT14043" s="1"/>
      <c r="AU14043" s="1"/>
    </row>
    <row r="14044" spans="45:47">
      <c r="AS14044" s="1"/>
      <c r="AT14044" s="1"/>
      <c r="AU14044" s="1"/>
    </row>
    <row r="14045" spans="45:47">
      <c r="AS14045" s="1"/>
      <c r="AT14045" s="1"/>
      <c r="AU14045" s="1"/>
    </row>
    <row r="14046" spans="45:47">
      <c r="AS14046" s="1"/>
      <c r="AT14046" s="1"/>
      <c r="AU14046" s="1"/>
    </row>
    <row r="14047" spans="45:47">
      <c r="AS14047" s="1"/>
      <c r="AT14047" s="1"/>
      <c r="AU14047" s="1"/>
    </row>
    <row r="14048" spans="45:47">
      <c r="AS14048" s="1"/>
      <c r="AT14048" s="1"/>
      <c r="AU14048" s="1"/>
    </row>
    <row r="14049" spans="45:47">
      <c r="AS14049" s="1"/>
      <c r="AT14049" s="1"/>
      <c r="AU14049" s="1"/>
    </row>
    <row r="14050" spans="45:47">
      <c r="AS14050" s="1"/>
      <c r="AT14050" s="1"/>
      <c r="AU14050" s="1"/>
    </row>
    <row r="14051" spans="45:47">
      <c r="AS14051" s="1"/>
      <c r="AT14051" s="1"/>
      <c r="AU14051" s="1"/>
    </row>
    <row r="14052" spans="45:47">
      <c r="AS14052" s="1"/>
      <c r="AT14052" s="1"/>
      <c r="AU14052" s="1"/>
    </row>
    <row r="14053" spans="45:47">
      <c r="AS14053" s="1"/>
      <c r="AT14053" s="1"/>
      <c r="AU14053" s="1"/>
    </row>
    <row r="14054" spans="45:47">
      <c r="AS14054" s="1"/>
      <c r="AT14054" s="1"/>
      <c r="AU14054" s="1"/>
    </row>
    <row r="14055" spans="45:47">
      <c r="AS14055" s="1"/>
      <c r="AT14055" s="1"/>
      <c r="AU14055" s="1"/>
    </row>
    <row r="14056" spans="45:47">
      <c r="AS14056" s="1"/>
      <c r="AT14056" s="1"/>
      <c r="AU14056" s="1"/>
    </row>
    <row r="14057" spans="45:47">
      <c r="AS14057" s="1"/>
      <c r="AT14057" s="1"/>
      <c r="AU14057" s="1"/>
    </row>
    <row r="14058" spans="45:47">
      <c r="AS14058" s="1"/>
      <c r="AT14058" s="1"/>
      <c r="AU14058" s="1"/>
    </row>
    <row r="14059" spans="45:47">
      <c r="AS14059" s="1"/>
      <c r="AT14059" s="1"/>
      <c r="AU14059" s="1"/>
    </row>
    <row r="14060" spans="45:47">
      <c r="AS14060" s="1"/>
      <c r="AT14060" s="1"/>
      <c r="AU14060" s="1"/>
    </row>
    <row r="14061" spans="45:47">
      <c r="AS14061" s="1"/>
      <c r="AT14061" s="1"/>
      <c r="AU14061" s="1"/>
    </row>
    <row r="14062" spans="45:47">
      <c r="AS14062" s="1"/>
      <c r="AT14062" s="1"/>
      <c r="AU14062" s="1"/>
    </row>
    <row r="14063" spans="45:47">
      <c r="AS14063" s="1"/>
      <c r="AT14063" s="1"/>
      <c r="AU14063" s="1"/>
    </row>
    <row r="14064" spans="45:47">
      <c r="AS14064" s="1"/>
      <c r="AT14064" s="1"/>
      <c r="AU14064" s="1"/>
    </row>
    <row r="14065" spans="45:47">
      <c r="AS14065" s="1"/>
      <c r="AT14065" s="1"/>
      <c r="AU14065" s="1"/>
    </row>
    <row r="14066" spans="45:47">
      <c r="AS14066" s="1"/>
      <c r="AT14066" s="1"/>
      <c r="AU14066" s="1"/>
    </row>
    <row r="14067" spans="45:47">
      <c r="AS14067" s="1"/>
      <c r="AT14067" s="1"/>
      <c r="AU14067" s="1"/>
    </row>
    <row r="14068" spans="45:47">
      <c r="AS14068" s="1"/>
      <c r="AT14068" s="1"/>
      <c r="AU14068" s="1"/>
    </row>
    <row r="14069" spans="45:47">
      <c r="AS14069" s="1"/>
      <c r="AT14069" s="1"/>
      <c r="AU14069" s="1"/>
    </row>
    <row r="14070" spans="45:47">
      <c r="AS14070" s="1"/>
      <c r="AT14070" s="1"/>
      <c r="AU14070" s="1"/>
    </row>
    <row r="14071" spans="45:47">
      <c r="AS14071" s="1"/>
      <c r="AT14071" s="1"/>
      <c r="AU14071" s="1"/>
    </row>
    <row r="14072" spans="45:47">
      <c r="AS14072" s="1"/>
      <c r="AT14072" s="1"/>
      <c r="AU14072" s="1"/>
    </row>
    <row r="14073" spans="45:47">
      <c r="AS14073" s="1"/>
      <c r="AT14073" s="1"/>
      <c r="AU14073" s="1"/>
    </row>
    <row r="14074" spans="45:47">
      <c r="AS14074" s="1"/>
      <c r="AT14074" s="1"/>
      <c r="AU14074" s="1"/>
    </row>
    <row r="14075" spans="45:47">
      <c r="AS14075" s="1"/>
      <c r="AT14075" s="1"/>
      <c r="AU14075" s="1"/>
    </row>
    <row r="14076" spans="45:47">
      <c r="AS14076" s="1"/>
      <c r="AT14076" s="1"/>
      <c r="AU14076" s="1"/>
    </row>
    <row r="14077" spans="45:47">
      <c r="AS14077" s="1"/>
      <c r="AT14077" s="1"/>
      <c r="AU14077" s="1"/>
    </row>
    <row r="14078" spans="45:47">
      <c r="AS14078" s="1"/>
      <c r="AT14078" s="1"/>
      <c r="AU14078" s="1"/>
    </row>
    <row r="14079" spans="45:47">
      <c r="AS14079" s="1"/>
      <c r="AT14079" s="1"/>
      <c r="AU14079" s="1"/>
    </row>
    <row r="14080" spans="45:47">
      <c r="AS14080" s="1"/>
      <c r="AT14080" s="1"/>
      <c r="AU14080" s="1"/>
    </row>
    <row r="14081" spans="45:47">
      <c r="AS14081" s="1"/>
      <c r="AT14081" s="1"/>
      <c r="AU14081" s="1"/>
    </row>
    <row r="14082" spans="45:47">
      <c r="AS14082" s="1"/>
      <c r="AT14082" s="1"/>
      <c r="AU14082" s="1"/>
    </row>
    <row r="14083" spans="45:47">
      <c r="AS14083" s="1"/>
      <c r="AT14083" s="1"/>
      <c r="AU14083" s="1"/>
    </row>
    <row r="14084" spans="45:47">
      <c r="AS14084" s="1"/>
      <c r="AT14084" s="1"/>
      <c r="AU14084" s="1"/>
    </row>
    <row r="14085" spans="45:47">
      <c r="AS14085" s="1"/>
      <c r="AT14085" s="1"/>
      <c r="AU14085" s="1"/>
    </row>
    <row r="14086" spans="45:47">
      <c r="AS14086" s="1"/>
      <c r="AT14086" s="1"/>
      <c r="AU14086" s="1"/>
    </row>
    <row r="14087" spans="45:47">
      <c r="AS14087" s="1"/>
      <c r="AT14087" s="1"/>
      <c r="AU14087" s="1"/>
    </row>
    <row r="14088" spans="45:47">
      <c r="AS14088" s="1"/>
      <c r="AT14088" s="1"/>
      <c r="AU14088" s="1"/>
    </row>
    <row r="14089" spans="45:47">
      <c r="AS14089" s="1"/>
      <c r="AT14089" s="1"/>
      <c r="AU14089" s="1"/>
    </row>
    <row r="14090" spans="45:47">
      <c r="AS14090" s="1"/>
      <c r="AT14090" s="1"/>
      <c r="AU14090" s="1"/>
    </row>
    <row r="14091" spans="45:47">
      <c r="AS14091" s="1"/>
      <c r="AT14091" s="1"/>
      <c r="AU14091" s="1"/>
    </row>
    <row r="14092" spans="45:47">
      <c r="AS14092" s="1"/>
      <c r="AT14092" s="1"/>
      <c r="AU14092" s="1"/>
    </row>
    <row r="14093" spans="45:47">
      <c r="AS14093" s="1"/>
      <c r="AT14093" s="1"/>
      <c r="AU14093" s="1"/>
    </row>
    <row r="14094" spans="45:47">
      <c r="AS14094" s="1"/>
      <c r="AT14094" s="1"/>
      <c r="AU14094" s="1"/>
    </row>
    <row r="14095" spans="45:47">
      <c r="AS14095" s="1"/>
      <c r="AT14095" s="1"/>
      <c r="AU14095" s="1"/>
    </row>
    <row r="14096" spans="45:47">
      <c r="AS14096" s="1"/>
      <c r="AT14096" s="1"/>
      <c r="AU14096" s="1"/>
    </row>
    <row r="14097" spans="45:47">
      <c r="AS14097" s="1"/>
      <c r="AT14097" s="1"/>
      <c r="AU14097" s="1"/>
    </row>
    <row r="14098" spans="45:47">
      <c r="AS14098" s="1"/>
      <c r="AT14098" s="1"/>
      <c r="AU14098" s="1"/>
    </row>
    <row r="14099" spans="45:47">
      <c r="AS14099" s="1"/>
      <c r="AT14099" s="1"/>
      <c r="AU14099" s="1"/>
    </row>
    <row r="14100" spans="45:47">
      <c r="AS14100" s="1"/>
      <c r="AT14100" s="1"/>
      <c r="AU14100" s="1"/>
    </row>
    <row r="14101" spans="45:47">
      <c r="AS14101" s="1"/>
      <c r="AT14101" s="1"/>
      <c r="AU14101" s="1"/>
    </row>
    <row r="14102" spans="45:47">
      <c r="AS14102" s="1"/>
      <c r="AT14102" s="1"/>
      <c r="AU14102" s="1"/>
    </row>
    <row r="14103" spans="45:47">
      <c r="AS14103" s="1"/>
      <c r="AT14103" s="1"/>
      <c r="AU14103" s="1"/>
    </row>
    <row r="14104" spans="45:47">
      <c r="AS14104" s="1"/>
      <c r="AT14104" s="1"/>
      <c r="AU14104" s="1"/>
    </row>
    <row r="14105" spans="45:47">
      <c r="AS14105" s="1"/>
      <c r="AT14105" s="1"/>
      <c r="AU14105" s="1"/>
    </row>
    <row r="14106" spans="45:47">
      <c r="AS14106" s="1"/>
      <c r="AT14106" s="1"/>
      <c r="AU14106" s="1"/>
    </row>
    <row r="14107" spans="45:47">
      <c r="AS14107" s="1"/>
      <c r="AT14107" s="1"/>
      <c r="AU14107" s="1"/>
    </row>
    <row r="14108" spans="45:47">
      <c r="AS14108" s="1"/>
      <c r="AT14108" s="1"/>
      <c r="AU14108" s="1"/>
    </row>
    <row r="14109" spans="45:47">
      <c r="AS14109" s="1"/>
      <c r="AT14109" s="1"/>
      <c r="AU14109" s="1"/>
    </row>
    <row r="14110" spans="45:47">
      <c r="AS14110" s="1"/>
      <c r="AT14110" s="1"/>
      <c r="AU14110" s="1"/>
    </row>
    <row r="14111" spans="45:47">
      <c r="AS14111" s="1"/>
      <c r="AT14111" s="1"/>
      <c r="AU14111" s="1"/>
    </row>
    <row r="14112" spans="45:47">
      <c r="AS14112" s="1"/>
      <c r="AT14112" s="1"/>
      <c r="AU14112" s="1"/>
    </row>
    <row r="14113" spans="45:47">
      <c r="AS14113" s="1"/>
      <c r="AT14113" s="1"/>
      <c r="AU14113" s="1"/>
    </row>
    <row r="14114" spans="45:47">
      <c r="AS14114" s="1"/>
      <c r="AT14114" s="1"/>
      <c r="AU14114" s="1"/>
    </row>
    <row r="14115" spans="45:47">
      <c r="AS14115" s="1"/>
      <c r="AT14115" s="1"/>
      <c r="AU14115" s="1"/>
    </row>
    <row r="14116" spans="45:47">
      <c r="AS14116" s="1"/>
      <c r="AT14116" s="1"/>
      <c r="AU14116" s="1"/>
    </row>
    <row r="14117" spans="45:47">
      <c r="AS14117" s="1"/>
      <c r="AT14117" s="1"/>
      <c r="AU14117" s="1"/>
    </row>
    <row r="14118" spans="45:47">
      <c r="AS14118" s="1"/>
      <c r="AT14118" s="1"/>
      <c r="AU14118" s="1"/>
    </row>
    <row r="14119" spans="45:47">
      <c r="AS14119" s="1"/>
      <c r="AT14119" s="1"/>
      <c r="AU14119" s="1"/>
    </row>
    <row r="14120" spans="45:47">
      <c r="AS14120" s="1"/>
      <c r="AT14120" s="1"/>
      <c r="AU14120" s="1"/>
    </row>
    <row r="14121" spans="45:47">
      <c r="AS14121" s="1"/>
      <c r="AT14121" s="1"/>
      <c r="AU14121" s="1"/>
    </row>
    <row r="14122" spans="45:47">
      <c r="AS14122" s="1"/>
      <c r="AT14122" s="1"/>
      <c r="AU14122" s="1"/>
    </row>
    <row r="14123" spans="45:47">
      <c r="AS14123" s="1"/>
      <c r="AT14123" s="1"/>
      <c r="AU14123" s="1"/>
    </row>
    <row r="14124" spans="45:47">
      <c r="AS14124" s="1"/>
      <c r="AT14124" s="1"/>
      <c r="AU14124" s="1"/>
    </row>
    <row r="14125" spans="45:47">
      <c r="AS14125" s="1"/>
      <c r="AT14125" s="1"/>
      <c r="AU14125" s="1"/>
    </row>
    <row r="14126" spans="45:47">
      <c r="AS14126" s="1"/>
      <c r="AT14126" s="1"/>
      <c r="AU14126" s="1"/>
    </row>
    <row r="14127" spans="45:47">
      <c r="AS14127" s="1"/>
      <c r="AT14127" s="1"/>
      <c r="AU14127" s="1"/>
    </row>
    <row r="14128" spans="45:47">
      <c r="AS14128" s="1"/>
      <c r="AT14128" s="1"/>
      <c r="AU14128" s="1"/>
    </row>
    <row r="14129" spans="45:47">
      <c r="AS14129" s="1"/>
      <c r="AT14129" s="1"/>
      <c r="AU14129" s="1"/>
    </row>
    <row r="14130" spans="45:47">
      <c r="AS14130" s="1"/>
      <c r="AT14130" s="1"/>
      <c r="AU14130" s="1"/>
    </row>
    <row r="14131" spans="45:47">
      <c r="AS14131" s="1"/>
      <c r="AT14131" s="1"/>
      <c r="AU14131" s="1"/>
    </row>
    <row r="14132" spans="45:47">
      <c r="AS14132" s="1"/>
      <c r="AT14132" s="1"/>
      <c r="AU14132" s="1"/>
    </row>
    <row r="14133" spans="45:47">
      <c r="AS14133" s="1"/>
      <c r="AT14133" s="1"/>
      <c r="AU14133" s="1"/>
    </row>
    <row r="14134" spans="45:47">
      <c r="AS14134" s="1"/>
      <c r="AT14134" s="1"/>
      <c r="AU14134" s="1"/>
    </row>
    <row r="14135" spans="45:47">
      <c r="AS14135" s="1"/>
      <c r="AT14135" s="1"/>
      <c r="AU14135" s="1"/>
    </row>
    <row r="14136" spans="45:47">
      <c r="AS14136" s="1"/>
      <c r="AT14136" s="1"/>
      <c r="AU14136" s="1"/>
    </row>
    <row r="14137" spans="45:47">
      <c r="AS14137" s="1"/>
      <c r="AT14137" s="1"/>
      <c r="AU14137" s="1"/>
    </row>
    <row r="14138" spans="45:47">
      <c r="AS14138" s="1"/>
      <c r="AT14138" s="1"/>
      <c r="AU14138" s="1"/>
    </row>
    <row r="14139" spans="45:47">
      <c r="AS14139" s="1"/>
      <c r="AT14139" s="1"/>
      <c r="AU14139" s="1"/>
    </row>
    <row r="14140" spans="45:47">
      <c r="AS14140" s="1"/>
      <c r="AT14140" s="1"/>
      <c r="AU14140" s="1"/>
    </row>
    <row r="14141" spans="45:47">
      <c r="AS14141" s="1"/>
      <c r="AT14141" s="1"/>
      <c r="AU14141" s="1"/>
    </row>
    <row r="14142" spans="45:47">
      <c r="AS14142" s="1"/>
      <c r="AT14142" s="1"/>
      <c r="AU14142" s="1"/>
    </row>
    <row r="14143" spans="45:47">
      <c r="AS14143" s="1"/>
      <c r="AT14143" s="1"/>
      <c r="AU14143" s="1"/>
    </row>
    <row r="14144" spans="45:47">
      <c r="AS14144" s="1"/>
      <c r="AT14144" s="1"/>
      <c r="AU14144" s="1"/>
    </row>
    <row r="14145" spans="45:47">
      <c r="AS14145" s="1"/>
      <c r="AT14145" s="1"/>
      <c r="AU14145" s="1"/>
    </row>
    <row r="14146" spans="45:47">
      <c r="AS14146" s="1"/>
      <c r="AT14146" s="1"/>
      <c r="AU14146" s="1"/>
    </row>
    <row r="14147" spans="45:47">
      <c r="AS14147" s="1"/>
      <c r="AT14147" s="1"/>
      <c r="AU14147" s="1"/>
    </row>
    <row r="14148" spans="45:47">
      <c r="AS14148" s="1"/>
      <c r="AT14148" s="1"/>
      <c r="AU14148" s="1"/>
    </row>
    <row r="14149" spans="45:47">
      <c r="AS14149" s="1"/>
      <c r="AT14149" s="1"/>
      <c r="AU14149" s="1"/>
    </row>
    <row r="14150" spans="45:47">
      <c r="AS14150" s="1"/>
      <c r="AT14150" s="1"/>
      <c r="AU14150" s="1"/>
    </row>
    <row r="14151" spans="45:47">
      <c r="AS14151" s="1"/>
      <c r="AT14151" s="1"/>
      <c r="AU14151" s="1"/>
    </row>
    <row r="14152" spans="45:47">
      <c r="AS14152" s="1"/>
      <c r="AT14152" s="1"/>
      <c r="AU14152" s="1"/>
    </row>
    <row r="14153" spans="45:47">
      <c r="AS14153" s="1"/>
      <c r="AT14153" s="1"/>
      <c r="AU14153" s="1"/>
    </row>
    <row r="14154" spans="45:47">
      <c r="AS14154" s="1"/>
      <c r="AT14154" s="1"/>
      <c r="AU14154" s="1"/>
    </row>
    <row r="14155" spans="45:47">
      <c r="AS14155" s="1"/>
      <c r="AT14155" s="1"/>
      <c r="AU14155" s="1"/>
    </row>
    <row r="14156" spans="45:47">
      <c r="AS14156" s="1"/>
      <c r="AT14156" s="1"/>
      <c r="AU14156" s="1"/>
    </row>
    <row r="14157" spans="45:47">
      <c r="AS14157" s="1"/>
      <c r="AT14157" s="1"/>
      <c r="AU14157" s="1"/>
    </row>
    <row r="14158" spans="45:47">
      <c r="AS14158" s="1"/>
      <c r="AT14158" s="1"/>
      <c r="AU14158" s="1"/>
    </row>
    <row r="14159" spans="45:47">
      <c r="AS14159" s="1"/>
      <c r="AT14159" s="1"/>
      <c r="AU14159" s="1"/>
    </row>
    <row r="14160" spans="45:47">
      <c r="AS14160" s="1"/>
      <c r="AT14160" s="1"/>
      <c r="AU14160" s="1"/>
    </row>
    <row r="14161" spans="45:47">
      <c r="AS14161" s="1"/>
      <c r="AT14161" s="1"/>
      <c r="AU14161" s="1"/>
    </row>
    <row r="14162" spans="45:47">
      <c r="AS14162" s="1"/>
      <c r="AT14162" s="1"/>
      <c r="AU14162" s="1"/>
    </row>
    <row r="14163" spans="45:47">
      <c r="AS14163" s="1"/>
      <c r="AT14163" s="1"/>
      <c r="AU14163" s="1"/>
    </row>
    <row r="14164" spans="45:47">
      <c r="AS14164" s="1"/>
      <c r="AT14164" s="1"/>
      <c r="AU14164" s="1"/>
    </row>
    <row r="14165" spans="45:47">
      <c r="AS14165" s="1"/>
      <c r="AT14165" s="1"/>
      <c r="AU14165" s="1"/>
    </row>
    <row r="14166" spans="45:47">
      <c r="AS14166" s="1"/>
      <c r="AT14166" s="1"/>
      <c r="AU14166" s="1"/>
    </row>
    <row r="14167" spans="45:47">
      <c r="AS14167" s="1"/>
      <c r="AT14167" s="1"/>
      <c r="AU14167" s="1"/>
    </row>
    <row r="14168" spans="45:47">
      <c r="AS14168" s="1"/>
      <c r="AT14168" s="1"/>
      <c r="AU14168" s="1"/>
    </row>
    <row r="14169" spans="45:47">
      <c r="AS14169" s="1"/>
      <c r="AT14169" s="1"/>
      <c r="AU14169" s="1"/>
    </row>
    <row r="14170" spans="45:47">
      <c r="AS14170" s="1"/>
      <c r="AT14170" s="1"/>
      <c r="AU14170" s="1"/>
    </row>
    <row r="14171" spans="45:47">
      <c r="AS14171" s="1"/>
      <c r="AT14171" s="1"/>
      <c r="AU14171" s="1"/>
    </row>
    <row r="14172" spans="45:47">
      <c r="AS14172" s="1"/>
      <c r="AT14172" s="1"/>
      <c r="AU14172" s="1"/>
    </row>
    <row r="14173" spans="45:47">
      <c r="AS14173" s="1"/>
      <c r="AT14173" s="1"/>
      <c r="AU14173" s="1"/>
    </row>
    <row r="14174" spans="45:47">
      <c r="AS14174" s="1"/>
      <c r="AT14174" s="1"/>
      <c r="AU14174" s="1"/>
    </row>
    <row r="14175" spans="45:47">
      <c r="AS14175" s="1"/>
      <c r="AT14175" s="1"/>
      <c r="AU14175" s="1"/>
    </row>
    <row r="14176" spans="45:47">
      <c r="AS14176" s="1"/>
      <c r="AT14176" s="1"/>
      <c r="AU14176" s="1"/>
    </row>
    <row r="14177" spans="45:47">
      <c r="AS14177" s="1"/>
      <c r="AT14177" s="1"/>
      <c r="AU14177" s="1"/>
    </row>
    <row r="14178" spans="45:47">
      <c r="AS14178" s="1"/>
      <c r="AT14178" s="1"/>
      <c r="AU14178" s="1"/>
    </row>
    <row r="14179" spans="45:47">
      <c r="AS14179" s="1"/>
      <c r="AT14179" s="1"/>
      <c r="AU14179" s="1"/>
    </row>
    <row r="14180" spans="45:47">
      <c r="AS14180" s="1"/>
      <c r="AT14180" s="1"/>
      <c r="AU14180" s="1"/>
    </row>
    <row r="14181" spans="45:47">
      <c r="AS14181" s="1"/>
      <c r="AT14181" s="1"/>
      <c r="AU14181" s="1"/>
    </row>
    <row r="14182" spans="45:47">
      <c r="AS14182" s="1"/>
      <c r="AT14182" s="1"/>
      <c r="AU14182" s="1"/>
    </row>
    <row r="14183" spans="45:47">
      <c r="AS14183" s="1"/>
      <c r="AT14183" s="1"/>
      <c r="AU14183" s="1"/>
    </row>
    <row r="14184" spans="45:47">
      <c r="AS14184" s="1"/>
      <c r="AT14184" s="1"/>
      <c r="AU14184" s="1"/>
    </row>
    <row r="14185" spans="45:47">
      <c r="AS14185" s="1"/>
      <c r="AT14185" s="1"/>
      <c r="AU14185" s="1"/>
    </row>
    <row r="14186" spans="45:47">
      <c r="AS14186" s="1"/>
      <c r="AT14186" s="1"/>
      <c r="AU14186" s="1"/>
    </row>
    <row r="14187" spans="45:47">
      <c r="AS14187" s="1"/>
      <c r="AT14187" s="1"/>
      <c r="AU14187" s="1"/>
    </row>
    <row r="14188" spans="45:47">
      <c r="AS14188" s="1"/>
      <c r="AT14188" s="1"/>
      <c r="AU14188" s="1"/>
    </row>
    <row r="14189" spans="45:47">
      <c r="AS14189" s="1"/>
      <c r="AT14189" s="1"/>
      <c r="AU14189" s="1"/>
    </row>
    <row r="14190" spans="45:47">
      <c r="AS14190" s="1"/>
      <c r="AT14190" s="1"/>
      <c r="AU14190" s="1"/>
    </row>
    <row r="14191" spans="45:47">
      <c r="AS14191" s="1"/>
      <c r="AT14191" s="1"/>
      <c r="AU14191" s="1"/>
    </row>
    <row r="14192" spans="45:47">
      <c r="AS14192" s="1"/>
      <c r="AT14192" s="1"/>
      <c r="AU14192" s="1"/>
    </row>
    <row r="14193" spans="45:47">
      <c r="AS14193" s="1"/>
      <c r="AT14193" s="1"/>
      <c r="AU14193" s="1"/>
    </row>
    <row r="14194" spans="45:47">
      <c r="AS14194" s="1"/>
      <c r="AT14194" s="1"/>
      <c r="AU14194" s="1"/>
    </row>
    <row r="14195" spans="45:47">
      <c r="AS14195" s="1"/>
      <c r="AT14195" s="1"/>
      <c r="AU14195" s="1"/>
    </row>
    <row r="14196" spans="45:47">
      <c r="AS14196" s="1"/>
      <c r="AT14196" s="1"/>
      <c r="AU14196" s="1"/>
    </row>
    <row r="14197" spans="45:47">
      <c r="AS14197" s="1"/>
      <c r="AT14197" s="1"/>
      <c r="AU14197" s="1"/>
    </row>
    <row r="14198" spans="45:47">
      <c r="AS14198" s="1"/>
      <c r="AT14198" s="1"/>
      <c r="AU14198" s="1"/>
    </row>
    <row r="14199" spans="45:47">
      <c r="AS14199" s="1"/>
      <c r="AT14199" s="1"/>
      <c r="AU14199" s="1"/>
    </row>
    <row r="14200" spans="45:47">
      <c r="AS14200" s="1"/>
      <c r="AT14200" s="1"/>
      <c r="AU14200" s="1"/>
    </row>
    <row r="14201" spans="45:47">
      <c r="AS14201" s="1"/>
      <c r="AT14201" s="1"/>
      <c r="AU14201" s="1"/>
    </row>
    <row r="14202" spans="45:47">
      <c r="AS14202" s="1"/>
      <c r="AT14202" s="1"/>
      <c r="AU14202" s="1"/>
    </row>
    <row r="14203" spans="45:47">
      <c r="AS14203" s="1"/>
      <c r="AT14203" s="1"/>
      <c r="AU14203" s="1"/>
    </row>
    <row r="14204" spans="45:47">
      <c r="AS14204" s="1"/>
      <c r="AT14204" s="1"/>
      <c r="AU14204" s="1"/>
    </row>
    <row r="14205" spans="45:47">
      <c r="AS14205" s="1"/>
      <c r="AT14205" s="1"/>
      <c r="AU14205" s="1"/>
    </row>
    <row r="14206" spans="45:47">
      <c r="AS14206" s="1"/>
      <c r="AT14206" s="1"/>
      <c r="AU14206" s="1"/>
    </row>
    <row r="14207" spans="45:47">
      <c r="AS14207" s="1"/>
      <c r="AT14207" s="1"/>
      <c r="AU14207" s="1"/>
    </row>
    <row r="14208" spans="45:47">
      <c r="AS14208" s="1"/>
      <c r="AT14208" s="1"/>
      <c r="AU14208" s="1"/>
    </row>
    <row r="14209" spans="45:47">
      <c r="AS14209" s="1"/>
      <c r="AT14209" s="1"/>
      <c r="AU14209" s="1"/>
    </row>
    <row r="14210" spans="45:47">
      <c r="AS14210" s="1"/>
      <c r="AT14210" s="1"/>
      <c r="AU14210" s="1"/>
    </row>
    <row r="14211" spans="45:47">
      <c r="AS14211" s="1"/>
      <c r="AT14211" s="1"/>
      <c r="AU14211" s="1"/>
    </row>
    <row r="14212" spans="45:47">
      <c r="AS14212" s="1"/>
      <c r="AT14212" s="1"/>
      <c r="AU14212" s="1"/>
    </row>
    <row r="14213" spans="45:47">
      <c r="AS14213" s="1"/>
      <c r="AT14213" s="1"/>
      <c r="AU14213" s="1"/>
    </row>
    <row r="14214" spans="45:47">
      <c r="AS14214" s="1"/>
      <c r="AT14214" s="1"/>
      <c r="AU14214" s="1"/>
    </row>
    <row r="14215" spans="45:47">
      <c r="AS14215" s="1"/>
      <c r="AT14215" s="1"/>
      <c r="AU14215" s="1"/>
    </row>
    <row r="14216" spans="45:47">
      <c r="AS14216" s="1"/>
      <c r="AT14216" s="1"/>
      <c r="AU14216" s="1"/>
    </row>
    <row r="14217" spans="45:47">
      <c r="AS14217" s="1"/>
      <c r="AT14217" s="1"/>
      <c r="AU14217" s="1"/>
    </row>
    <row r="14218" spans="45:47">
      <c r="AS14218" s="1"/>
      <c r="AT14218" s="1"/>
      <c r="AU14218" s="1"/>
    </row>
    <row r="14219" spans="45:47">
      <c r="AS14219" s="1"/>
      <c r="AT14219" s="1"/>
      <c r="AU14219" s="1"/>
    </row>
    <row r="14220" spans="45:47">
      <c r="AS14220" s="1"/>
      <c r="AT14220" s="1"/>
      <c r="AU14220" s="1"/>
    </row>
    <row r="14221" spans="45:47">
      <c r="AS14221" s="1"/>
      <c r="AT14221" s="1"/>
      <c r="AU14221" s="1"/>
    </row>
    <row r="14222" spans="45:47">
      <c r="AS14222" s="1"/>
      <c r="AT14222" s="1"/>
      <c r="AU14222" s="1"/>
    </row>
    <row r="14223" spans="45:47">
      <c r="AS14223" s="1"/>
      <c r="AT14223" s="1"/>
      <c r="AU14223" s="1"/>
    </row>
    <row r="14224" spans="45:47">
      <c r="AS14224" s="1"/>
      <c r="AT14224" s="1"/>
      <c r="AU14224" s="1"/>
    </row>
    <row r="14225" spans="45:47">
      <c r="AS14225" s="1"/>
      <c r="AT14225" s="1"/>
      <c r="AU14225" s="1"/>
    </row>
    <row r="14226" spans="45:47">
      <c r="AS14226" s="1"/>
      <c r="AT14226" s="1"/>
      <c r="AU14226" s="1"/>
    </row>
    <row r="14227" spans="45:47">
      <c r="AS14227" s="1"/>
      <c r="AT14227" s="1"/>
      <c r="AU14227" s="1"/>
    </row>
    <row r="14228" spans="45:47">
      <c r="AS14228" s="1"/>
      <c r="AT14228" s="1"/>
      <c r="AU14228" s="1"/>
    </row>
    <row r="14229" spans="45:47">
      <c r="AS14229" s="1"/>
      <c r="AT14229" s="1"/>
      <c r="AU14229" s="1"/>
    </row>
    <row r="14230" spans="45:47">
      <c r="AS14230" s="1"/>
      <c r="AT14230" s="1"/>
      <c r="AU14230" s="1"/>
    </row>
    <row r="14231" spans="45:47">
      <c r="AS14231" s="1"/>
      <c r="AT14231" s="1"/>
      <c r="AU14231" s="1"/>
    </row>
    <row r="14232" spans="45:47">
      <c r="AS14232" s="1"/>
      <c r="AT14232" s="1"/>
      <c r="AU14232" s="1"/>
    </row>
    <row r="14233" spans="45:47">
      <c r="AS14233" s="1"/>
      <c r="AT14233" s="1"/>
      <c r="AU14233" s="1"/>
    </row>
    <row r="14234" spans="45:47">
      <c r="AS14234" s="1"/>
      <c r="AT14234" s="1"/>
      <c r="AU14234" s="1"/>
    </row>
    <row r="14235" spans="45:47">
      <c r="AS14235" s="1"/>
      <c r="AT14235" s="1"/>
      <c r="AU14235" s="1"/>
    </row>
    <row r="14236" spans="45:47">
      <c r="AS14236" s="1"/>
      <c r="AT14236" s="1"/>
      <c r="AU14236" s="1"/>
    </row>
    <row r="14237" spans="45:47">
      <c r="AS14237" s="1"/>
      <c r="AT14237" s="1"/>
      <c r="AU14237" s="1"/>
    </row>
    <row r="14238" spans="45:47">
      <c r="AS14238" s="1"/>
      <c r="AT14238" s="1"/>
      <c r="AU14238" s="1"/>
    </row>
    <row r="14239" spans="45:47">
      <c r="AS14239" s="1"/>
      <c r="AT14239" s="1"/>
      <c r="AU14239" s="1"/>
    </row>
    <row r="14240" spans="45:47">
      <c r="AS14240" s="1"/>
      <c r="AT14240" s="1"/>
      <c r="AU14240" s="1"/>
    </row>
    <row r="14241" spans="45:47">
      <c r="AS14241" s="1"/>
      <c r="AT14241" s="1"/>
      <c r="AU14241" s="1"/>
    </row>
    <row r="14242" spans="45:47">
      <c r="AS14242" s="1"/>
      <c r="AT14242" s="1"/>
      <c r="AU14242" s="1"/>
    </row>
    <row r="14243" spans="45:47">
      <c r="AS14243" s="1"/>
      <c r="AT14243" s="1"/>
      <c r="AU14243" s="1"/>
    </row>
    <row r="14244" spans="45:47">
      <c r="AS14244" s="1"/>
      <c r="AT14244" s="1"/>
      <c r="AU14244" s="1"/>
    </row>
    <row r="14245" spans="45:47">
      <c r="AS14245" s="1"/>
      <c r="AT14245" s="1"/>
      <c r="AU14245" s="1"/>
    </row>
    <row r="14246" spans="45:47">
      <c r="AS14246" s="1"/>
      <c r="AT14246" s="1"/>
      <c r="AU14246" s="1"/>
    </row>
    <row r="14247" spans="45:47">
      <c r="AS14247" s="1"/>
      <c r="AT14247" s="1"/>
      <c r="AU14247" s="1"/>
    </row>
    <row r="14248" spans="45:47">
      <c r="AS14248" s="1"/>
      <c r="AT14248" s="1"/>
      <c r="AU14248" s="1"/>
    </row>
    <row r="14249" spans="45:47">
      <c r="AS14249" s="1"/>
      <c r="AT14249" s="1"/>
      <c r="AU14249" s="1"/>
    </row>
    <row r="14250" spans="45:47">
      <c r="AS14250" s="1"/>
      <c r="AT14250" s="1"/>
      <c r="AU14250" s="1"/>
    </row>
    <row r="14251" spans="45:47">
      <c r="AS14251" s="1"/>
      <c r="AT14251" s="1"/>
      <c r="AU14251" s="1"/>
    </row>
    <row r="14252" spans="45:47">
      <c r="AS14252" s="1"/>
      <c r="AT14252" s="1"/>
      <c r="AU14252" s="1"/>
    </row>
    <row r="14253" spans="45:47">
      <c r="AS14253" s="1"/>
      <c r="AT14253" s="1"/>
      <c r="AU14253" s="1"/>
    </row>
    <row r="14254" spans="45:47">
      <c r="AS14254" s="1"/>
      <c r="AT14254" s="1"/>
      <c r="AU14254" s="1"/>
    </row>
    <row r="14255" spans="45:47">
      <c r="AS14255" s="1"/>
      <c r="AT14255" s="1"/>
      <c r="AU14255" s="1"/>
    </row>
    <row r="14256" spans="45:47">
      <c r="AS14256" s="1"/>
      <c r="AT14256" s="1"/>
      <c r="AU14256" s="1"/>
    </row>
    <row r="14257" spans="45:47">
      <c r="AS14257" s="1"/>
      <c r="AT14257" s="1"/>
      <c r="AU14257" s="1"/>
    </row>
    <row r="14258" spans="45:47">
      <c r="AS14258" s="1"/>
      <c r="AT14258" s="1"/>
      <c r="AU14258" s="1"/>
    </row>
    <row r="14259" spans="45:47">
      <c r="AS14259" s="1"/>
      <c r="AT14259" s="1"/>
      <c r="AU14259" s="1"/>
    </row>
    <row r="14260" spans="45:47">
      <c r="AS14260" s="1"/>
      <c r="AT14260" s="1"/>
      <c r="AU14260" s="1"/>
    </row>
    <row r="14261" spans="45:47">
      <c r="AS14261" s="1"/>
      <c r="AT14261" s="1"/>
      <c r="AU14261" s="1"/>
    </row>
    <row r="14262" spans="45:47">
      <c r="AS14262" s="1"/>
      <c r="AT14262" s="1"/>
      <c r="AU14262" s="1"/>
    </row>
    <row r="14263" spans="45:47">
      <c r="AS14263" s="1"/>
      <c r="AT14263" s="1"/>
      <c r="AU14263" s="1"/>
    </row>
    <row r="14264" spans="45:47">
      <c r="AS14264" s="1"/>
      <c r="AT14264" s="1"/>
      <c r="AU14264" s="1"/>
    </row>
    <row r="14265" spans="45:47">
      <c r="AS14265" s="1"/>
      <c r="AT14265" s="1"/>
      <c r="AU14265" s="1"/>
    </row>
    <row r="14266" spans="45:47">
      <c r="AS14266" s="1"/>
      <c r="AT14266" s="1"/>
      <c r="AU14266" s="1"/>
    </row>
    <row r="14267" spans="45:47">
      <c r="AS14267" s="1"/>
      <c r="AT14267" s="1"/>
      <c r="AU14267" s="1"/>
    </row>
    <row r="14268" spans="45:47">
      <c r="AS14268" s="1"/>
      <c r="AT14268" s="1"/>
      <c r="AU14268" s="1"/>
    </row>
    <row r="14269" spans="45:47">
      <c r="AS14269" s="1"/>
      <c r="AT14269" s="1"/>
      <c r="AU14269" s="1"/>
    </row>
    <row r="14270" spans="45:47">
      <c r="AS14270" s="1"/>
      <c r="AT14270" s="1"/>
      <c r="AU14270" s="1"/>
    </row>
    <row r="14271" spans="45:47">
      <c r="AS14271" s="1"/>
      <c r="AT14271" s="1"/>
      <c r="AU14271" s="1"/>
    </row>
    <row r="14272" spans="45:47">
      <c r="AS14272" s="1"/>
      <c r="AT14272" s="1"/>
      <c r="AU14272" s="1"/>
    </row>
    <row r="14273" spans="45:47">
      <c r="AS14273" s="1"/>
      <c r="AT14273" s="1"/>
      <c r="AU14273" s="1"/>
    </row>
    <row r="14274" spans="45:47">
      <c r="AS14274" s="1"/>
      <c r="AT14274" s="1"/>
      <c r="AU14274" s="1"/>
    </row>
    <row r="14275" spans="45:47">
      <c r="AS14275" s="1"/>
      <c r="AT14275" s="1"/>
      <c r="AU14275" s="1"/>
    </row>
    <row r="14276" spans="45:47">
      <c r="AS14276" s="1"/>
      <c r="AT14276" s="1"/>
      <c r="AU14276" s="1"/>
    </row>
    <row r="14277" spans="45:47">
      <c r="AS14277" s="1"/>
      <c r="AT14277" s="1"/>
      <c r="AU14277" s="1"/>
    </row>
    <row r="14278" spans="45:47">
      <c r="AS14278" s="1"/>
      <c r="AT14278" s="1"/>
      <c r="AU14278" s="1"/>
    </row>
    <row r="14279" spans="45:47">
      <c r="AS14279" s="1"/>
      <c r="AT14279" s="1"/>
      <c r="AU14279" s="1"/>
    </row>
    <row r="14280" spans="45:47">
      <c r="AS14280" s="1"/>
      <c r="AT14280" s="1"/>
      <c r="AU14280" s="1"/>
    </row>
    <row r="14281" spans="45:47">
      <c r="AS14281" s="1"/>
      <c r="AT14281" s="1"/>
      <c r="AU14281" s="1"/>
    </row>
    <row r="14282" spans="45:47">
      <c r="AS14282" s="1"/>
      <c r="AT14282" s="1"/>
      <c r="AU14282" s="1"/>
    </row>
    <row r="14283" spans="45:47">
      <c r="AS14283" s="1"/>
      <c r="AT14283" s="1"/>
      <c r="AU14283" s="1"/>
    </row>
    <row r="14284" spans="45:47">
      <c r="AS14284" s="1"/>
      <c r="AT14284" s="1"/>
      <c r="AU14284" s="1"/>
    </row>
    <row r="14285" spans="45:47">
      <c r="AS14285" s="1"/>
      <c r="AT14285" s="1"/>
      <c r="AU14285" s="1"/>
    </row>
    <row r="14286" spans="45:47">
      <c r="AS14286" s="1"/>
      <c r="AT14286" s="1"/>
      <c r="AU14286" s="1"/>
    </row>
    <row r="14287" spans="45:47">
      <c r="AS14287" s="1"/>
      <c r="AT14287" s="1"/>
      <c r="AU14287" s="1"/>
    </row>
    <row r="14288" spans="45:47">
      <c r="AS14288" s="1"/>
      <c r="AT14288" s="1"/>
      <c r="AU14288" s="1"/>
    </row>
    <row r="14289" spans="45:47">
      <c r="AS14289" s="1"/>
      <c r="AT14289" s="1"/>
      <c r="AU14289" s="1"/>
    </row>
    <row r="14290" spans="45:47">
      <c r="AS14290" s="1"/>
      <c r="AT14290" s="1"/>
      <c r="AU14290" s="1"/>
    </row>
    <row r="14291" spans="45:47">
      <c r="AS14291" s="1"/>
      <c r="AT14291" s="1"/>
      <c r="AU14291" s="1"/>
    </row>
    <row r="14292" spans="45:47">
      <c r="AS14292" s="1"/>
      <c r="AT14292" s="1"/>
      <c r="AU14292" s="1"/>
    </row>
    <row r="14293" spans="45:47">
      <c r="AS14293" s="1"/>
      <c r="AT14293" s="1"/>
      <c r="AU14293" s="1"/>
    </row>
    <row r="14294" spans="45:47">
      <c r="AS14294" s="1"/>
      <c r="AT14294" s="1"/>
      <c r="AU14294" s="1"/>
    </row>
    <row r="14295" spans="45:47">
      <c r="AS14295" s="1"/>
      <c r="AT14295" s="1"/>
      <c r="AU14295" s="1"/>
    </row>
    <row r="14296" spans="45:47">
      <c r="AS14296" s="1"/>
      <c r="AT14296" s="1"/>
      <c r="AU14296" s="1"/>
    </row>
    <row r="14297" spans="45:47">
      <c r="AS14297" s="1"/>
      <c r="AT14297" s="1"/>
      <c r="AU14297" s="1"/>
    </row>
    <row r="14298" spans="45:47">
      <c r="AS14298" s="1"/>
      <c r="AT14298" s="1"/>
      <c r="AU14298" s="1"/>
    </row>
    <row r="14299" spans="45:47">
      <c r="AS14299" s="1"/>
      <c r="AT14299" s="1"/>
      <c r="AU14299" s="1"/>
    </row>
    <row r="14300" spans="45:47">
      <c r="AS14300" s="1"/>
      <c r="AT14300" s="1"/>
      <c r="AU14300" s="1"/>
    </row>
    <row r="14301" spans="45:47">
      <c r="AS14301" s="1"/>
      <c r="AT14301" s="1"/>
      <c r="AU14301" s="1"/>
    </row>
    <row r="14302" spans="45:47">
      <c r="AS14302" s="1"/>
      <c r="AT14302" s="1"/>
      <c r="AU14302" s="1"/>
    </row>
    <row r="14303" spans="45:47">
      <c r="AS14303" s="1"/>
      <c r="AT14303" s="1"/>
      <c r="AU14303" s="1"/>
    </row>
    <row r="14304" spans="45:47">
      <c r="AS14304" s="1"/>
      <c r="AT14304" s="1"/>
      <c r="AU14304" s="1"/>
    </row>
    <row r="14305" spans="45:47">
      <c r="AS14305" s="1"/>
      <c r="AT14305" s="1"/>
      <c r="AU14305" s="1"/>
    </row>
    <row r="14306" spans="45:47">
      <c r="AS14306" s="1"/>
      <c r="AT14306" s="1"/>
      <c r="AU14306" s="1"/>
    </row>
    <row r="14307" spans="45:47">
      <c r="AS14307" s="1"/>
      <c r="AT14307" s="1"/>
      <c r="AU14307" s="1"/>
    </row>
    <row r="14308" spans="45:47">
      <c r="AS14308" s="1"/>
      <c r="AT14308" s="1"/>
      <c r="AU14308" s="1"/>
    </row>
    <row r="14309" spans="45:47">
      <c r="AS14309" s="1"/>
      <c r="AT14309" s="1"/>
      <c r="AU14309" s="1"/>
    </row>
    <row r="14310" spans="45:47">
      <c r="AS14310" s="1"/>
      <c r="AT14310" s="1"/>
      <c r="AU14310" s="1"/>
    </row>
    <row r="14311" spans="45:47">
      <c r="AS14311" s="1"/>
      <c r="AT14311" s="1"/>
      <c r="AU14311" s="1"/>
    </row>
    <row r="14312" spans="45:47">
      <c r="AS14312" s="1"/>
      <c r="AT14312" s="1"/>
      <c r="AU14312" s="1"/>
    </row>
    <row r="14313" spans="45:47">
      <c r="AS14313" s="1"/>
      <c r="AT14313" s="1"/>
      <c r="AU14313" s="1"/>
    </row>
    <row r="14314" spans="45:47">
      <c r="AS14314" s="1"/>
      <c r="AT14314" s="1"/>
      <c r="AU14314" s="1"/>
    </row>
    <row r="14315" spans="45:47">
      <c r="AS14315" s="1"/>
      <c r="AT14315" s="1"/>
      <c r="AU14315" s="1"/>
    </row>
    <row r="14316" spans="45:47">
      <c r="AS14316" s="1"/>
      <c r="AT14316" s="1"/>
      <c r="AU14316" s="1"/>
    </row>
    <row r="14317" spans="45:47">
      <c r="AS14317" s="1"/>
      <c r="AT14317" s="1"/>
      <c r="AU14317" s="1"/>
    </row>
    <row r="14318" spans="45:47">
      <c r="AS14318" s="1"/>
      <c r="AT14318" s="1"/>
      <c r="AU14318" s="1"/>
    </row>
    <row r="14319" spans="45:47">
      <c r="AS14319" s="1"/>
      <c r="AT14319" s="1"/>
      <c r="AU14319" s="1"/>
    </row>
    <row r="14320" spans="45:47">
      <c r="AS14320" s="1"/>
      <c r="AT14320" s="1"/>
      <c r="AU14320" s="1"/>
    </row>
    <row r="14321" spans="45:47">
      <c r="AS14321" s="1"/>
      <c r="AT14321" s="1"/>
      <c r="AU14321" s="1"/>
    </row>
    <row r="14322" spans="45:47">
      <c r="AS14322" s="1"/>
      <c r="AT14322" s="1"/>
      <c r="AU14322" s="1"/>
    </row>
    <row r="14323" spans="45:47">
      <c r="AS14323" s="1"/>
      <c r="AT14323" s="1"/>
      <c r="AU14323" s="1"/>
    </row>
    <row r="14324" spans="45:47">
      <c r="AS14324" s="1"/>
      <c r="AT14324" s="1"/>
      <c r="AU14324" s="1"/>
    </row>
    <row r="14325" spans="45:47">
      <c r="AS14325" s="1"/>
      <c r="AT14325" s="1"/>
      <c r="AU14325" s="1"/>
    </row>
    <row r="14326" spans="45:47">
      <c r="AS14326" s="1"/>
      <c r="AT14326" s="1"/>
      <c r="AU14326" s="1"/>
    </row>
    <row r="14327" spans="45:47">
      <c r="AS14327" s="1"/>
      <c r="AT14327" s="1"/>
      <c r="AU14327" s="1"/>
    </row>
    <row r="14328" spans="45:47">
      <c r="AS14328" s="1"/>
      <c r="AT14328" s="1"/>
      <c r="AU14328" s="1"/>
    </row>
    <row r="14329" spans="45:47">
      <c r="AS14329" s="1"/>
      <c r="AT14329" s="1"/>
      <c r="AU14329" s="1"/>
    </row>
    <row r="14330" spans="45:47">
      <c r="AS14330" s="1"/>
      <c r="AT14330" s="1"/>
      <c r="AU14330" s="1"/>
    </row>
    <row r="14331" spans="45:47">
      <c r="AS14331" s="1"/>
      <c r="AT14331" s="1"/>
      <c r="AU14331" s="1"/>
    </row>
    <row r="14332" spans="45:47">
      <c r="AS14332" s="1"/>
      <c r="AT14332" s="1"/>
      <c r="AU14332" s="1"/>
    </row>
    <row r="14333" spans="45:47">
      <c r="AS14333" s="1"/>
      <c r="AT14333" s="1"/>
      <c r="AU14333" s="1"/>
    </row>
    <row r="14334" spans="45:47">
      <c r="AS14334" s="1"/>
      <c r="AT14334" s="1"/>
      <c r="AU14334" s="1"/>
    </row>
    <row r="14335" spans="45:47">
      <c r="AS14335" s="1"/>
      <c r="AT14335" s="1"/>
      <c r="AU14335" s="1"/>
    </row>
    <row r="14336" spans="45:47">
      <c r="AS14336" s="1"/>
      <c r="AT14336" s="1"/>
      <c r="AU14336" s="1"/>
    </row>
    <row r="14337" spans="45:47">
      <c r="AS14337" s="1"/>
      <c r="AT14337" s="1"/>
      <c r="AU14337" s="1"/>
    </row>
    <row r="14338" spans="45:47">
      <c r="AS14338" s="1"/>
      <c r="AT14338" s="1"/>
      <c r="AU14338" s="1"/>
    </row>
    <row r="14339" spans="45:47">
      <c r="AS14339" s="1"/>
      <c r="AT14339" s="1"/>
      <c r="AU14339" s="1"/>
    </row>
    <row r="14340" spans="45:47">
      <c r="AS14340" s="1"/>
      <c r="AT14340" s="1"/>
      <c r="AU14340" s="1"/>
    </row>
    <row r="14341" spans="45:47">
      <c r="AS14341" s="1"/>
      <c r="AT14341" s="1"/>
      <c r="AU14341" s="1"/>
    </row>
    <row r="14342" spans="45:47">
      <c r="AS14342" s="1"/>
      <c r="AT14342" s="1"/>
      <c r="AU14342" s="1"/>
    </row>
    <row r="14343" spans="45:47">
      <c r="AS14343" s="1"/>
      <c r="AT14343" s="1"/>
      <c r="AU14343" s="1"/>
    </row>
    <row r="14344" spans="45:47">
      <c r="AS14344" s="1"/>
      <c r="AT14344" s="1"/>
      <c r="AU14344" s="1"/>
    </row>
    <row r="14345" spans="45:47">
      <c r="AS14345" s="1"/>
      <c r="AT14345" s="1"/>
      <c r="AU14345" s="1"/>
    </row>
    <row r="14346" spans="45:47">
      <c r="AS14346" s="1"/>
      <c r="AT14346" s="1"/>
      <c r="AU14346" s="1"/>
    </row>
    <row r="14347" spans="45:47">
      <c r="AS14347" s="1"/>
      <c r="AT14347" s="1"/>
      <c r="AU14347" s="1"/>
    </row>
    <row r="14348" spans="45:47">
      <c r="AS14348" s="1"/>
      <c r="AT14348" s="1"/>
      <c r="AU14348" s="1"/>
    </row>
    <row r="14349" spans="45:47">
      <c r="AS14349" s="1"/>
      <c r="AT14349" s="1"/>
      <c r="AU14349" s="1"/>
    </row>
    <row r="14350" spans="45:47">
      <c r="AS14350" s="1"/>
      <c r="AT14350" s="1"/>
      <c r="AU14350" s="1"/>
    </row>
    <row r="14351" spans="45:47">
      <c r="AS14351" s="1"/>
      <c r="AT14351" s="1"/>
      <c r="AU14351" s="1"/>
    </row>
    <row r="14352" spans="45:47">
      <c r="AS14352" s="1"/>
      <c r="AT14352" s="1"/>
      <c r="AU14352" s="1"/>
    </row>
    <row r="14353" spans="45:47">
      <c r="AS14353" s="1"/>
      <c r="AT14353" s="1"/>
      <c r="AU14353" s="1"/>
    </row>
    <row r="14354" spans="45:47">
      <c r="AS14354" s="1"/>
      <c r="AT14354" s="1"/>
      <c r="AU14354" s="1"/>
    </row>
    <row r="14355" spans="45:47">
      <c r="AS14355" s="1"/>
      <c r="AT14355" s="1"/>
      <c r="AU14355" s="1"/>
    </row>
    <row r="14356" spans="45:47">
      <c r="AS14356" s="1"/>
      <c r="AT14356" s="1"/>
      <c r="AU14356" s="1"/>
    </row>
    <row r="14357" spans="45:47">
      <c r="AS14357" s="1"/>
      <c r="AT14357" s="1"/>
      <c r="AU14357" s="1"/>
    </row>
    <row r="14358" spans="45:47">
      <c r="AS14358" s="1"/>
      <c r="AT14358" s="1"/>
      <c r="AU14358" s="1"/>
    </row>
    <row r="14359" spans="45:47">
      <c r="AS14359" s="1"/>
      <c r="AT14359" s="1"/>
      <c r="AU14359" s="1"/>
    </row>
    <row r="14360" spans="45:47">
      <c r="AS14360" s="1"/>
      <c r="AT14360" s="1"/>
      <c r="AU14360" s="1"/>
    </row>
    <row r="14361" spans="45:47">
      <c r="AS14361" s="1"/>
      <c r="AT14361" s="1"/>
      <c r="AU14361" s="1"/>
    </row>
    <row r="14362" spans="45:47">
      <c r="AS14362" s="1"/>
      <c r="AT14362" s="1"/>
      <c r="AU14362" s="1"/>
    </row>
    <row r="14363" spans="45:47">
      <c r="AS14363" s="1"/>
      <c r="AT14363" s="1"/>
      <c r="AU14363" s="1"/>
    </row>
    <row r="14364" spans="45:47">
      <c r="AS14364" s="1"/>
      <c r="AT14364" s="1"/>
      <c r="AU14364" s="1"/>
    </row>
    <row r="14365" spans="45:47">
      <c r="AS14365" s="1"/>
      <c r="AT14365" s="1"/>
      <c r="AU14365" s="1"/>
    </row>
    <row r="14366" spans="45:47">
      <c r="AS14366" s="1"/>
      <c r="AT14366" s="1"/>
      <c r="AU14366" s="1"/>
    </row>
    <row r="14367" spans="45:47">
      <c r="AS14367" s="1"/>
      <c r="AT14367" s="1"/>
      <c r="AU14367" s="1"/>
    </row>
    <row r="14368" spans="45:47">
      <c r="AS14368" s="1"/>
      <c r="AT14368" s="1"/>
      <c r="AU14368" s="1"/>
    </row>
    <row r="14369" spans="45:47">
      <c r="AS14369" s="1"/>
      <c r="AT14369" s="1"/>
      <c r="AU14369" s="1"/>
    </row>
    <row r="14370" spans="45:47">
      <c r="AS14370" s="1"/>
      <c r="AT14370" s="1"/>
      <c r="AU14370" s="1"/>
    </row>
    <row r="14371" spans="45:47">
      <c r="AS14371" s="1"/>
      <c r="AT14371" s="1"/>
      <c r="AU14371" s="1"/>
    </row>
    <row r="14372" spans="45:47">
      <c r="AS14372" s="1"/>
      <c r="AT14372" s="1"/>
      <c r="AU14372" s="1"/>
    </row>
    <row r="14373" spans="45:47">
      <c r="AS14373" s="1"/>
      <c r="AT14373" s="1"/>
      <c r="AU14373" s="1"/>
    </row>
    <row r="14374" spans="45:47">
      <c r="AS14374" s="1"/>
      <c r="AT14374" s="1"/>
      <c r="AU14374" s="1"/>
    </row>
    <row r="14375" spans="45:47">
      <c r="AS14375" s="1"/>
      <c r="AT14375" s="1"/>
      <c r="AU14375" s="1"/>
    </row>
    <row r="14376" spans="45:47">
      <c r="AS14376" s="1"/>
      <c r="AT14376" s="1"/>
      <c r="AU14376" s="1"/>
    </row>
    <row r="14377" spans="45:47">
      <c r="AS14377" s="1"/>
      <c r="AT14377" s="1"/>
      <c r="AU14377" s="1"/>
    </row>
    <row r="14378" spans="45:47">
      <c r="AS14378" s="1"/>
      <c r="AT14378" s="1"/>
      <c r="AU14378" s="1"/>
    </row>
    <row r="14379" spans="45:47">
      <c r="AS14379" s="1"/>
      <c r="AT14379" s="1"/>
      <c r="AU14379" s="1"/>
    </row>
    <row r="14380" spans="45:47">
      <c r="AS14380" s="1"/>
      <c r="AT14380" s="1"/>
      <c r="AU14380" s="1"/>
    </row>
    <row r="14381" spans="45:47">
      <c r="AS14381" s="1"/>
      <c r="AT14381" s="1"/>
      <c r="AU14381" s="1"/>
    </row>
    <row r="14382" spans="45:47">
      <c r="AS14382" s="1"/>
      <c r="AT14382" s="1"/>
      <c r="AU14382" s="1"/>
    </row>
    <row r="14383" spans="45:47">
      <c r="AS14383" s="1"/>
      <c r="AT14383" s="1"/>
      <c r="AU14383" s="1"/>
    </row>
    <row r="14384" spans="45:47">
      <c r="AS14384" s="1"/>
      <c r="AT14384" s="1"/>
      <c r="AU14384" s="1"/>
    </row>
    <row r="14385" spans="45:47">
      <c r="AS14385" s="1"/>
      <c r="AT14385" s="1"/>
      <c r="AU14385" s="1"/>
    </row>
    <row r="14386" spans="45:47">
      <c r="AS14386" s="1"/>
      <c r="AT14386" s="1"/>
      <c r="AU14386" s="1"/>
    </row>
    <row r="14387" spans="45:47">
      <c r="AS14387" s="1"/>
      <c r="AT14387" s="1"/>
      <c r="AU14387" s="1"/>
    </row>
    <row r="14388" spans="45:47">
      <c r="AS14388" s="1"/>
      <c r="AT14388" s="1"/>
      <c r="AU14388" s="1"/>
    </row>
    <row r="14389" spans="45:47">
      <c r="AS14389" s="1"/>
      <c r="AT14389" s="1"/>
      <c r="AU14389" s="1"/>
    </row>
    <row r="14390" spans="45:47">
      <c r="AS14390" s="1"/>
      <c r="AT14390" s="1"/>
      <c r="AU14390" s="1"/>
    </row>
    <row r="14391" spans="45:47">
      <c r="AS14391" s="1"/>
      <c r="AT14391" s="1"/>
      <c r="AU14391" s="1"/>
    </row>
    <row r="14392" spans="45:47">
      <c r="AS14392" s="1"/>
      <c r="AT14392" s="1"/>
      <c r="AU14392" s="1"/>
    </row>
    <row r="14393" spans="45:47">
      <c r="AS14393" s="1"/>
      <c r="AT14393" s="1"/>
      <c r="AU14393" s="1"/>
    </row>
    <row r="14394" spans="45:47">
      <c r="AS14394" s="1"/>
      <c r="AT14394" s="1"/>
      <c r="AU14394" s="1"/>
    </row>
    <row r="14395" spans="45:47">
      <c r="AS14395" s="1"/>
      <c r="AT14395" s="1"/>
      <c r="AU14395" s="1"/>
    </row>
    <row r="14396" spans="45:47">
      <c r="AS14396" s="1"/>
      <c r="AT14396" s="1"/>
      <c r="AU14396" s="1"/>
    </row>
    <row r="14397" spans="45:47">
      <c r="AS14397" s="1"/>
      <c r="AT14397" s="1"/>
      <c r="AU14397" s="1"/>
    </row>
    <row r="14398" spans="45:47">
      <c r="AS14398" s="1"/>
      <c r="AT14398" s="1"/>
      <c r="AU14398" s="1"/>
    </row>
    <row r="14399" spans="45:47">
      <c r="AS14399" s="1"/>
      <c r="AT14399" s="1"/>
      <c r="AU14399" s="1"/>
    </row>
    <row r="14400" spans="45:47">
      <c r="AS14400" s="1"/>
      <c r="AT14400" s="1"/>
      <c r="AU14400" s="1"/>
    </row>
    <row r="14401" spans="45:47">
      <c r="AS14401" s="1"/>
      <c r="AT14401" s="1"/>
      <c r="AU14401" s="1"/>
    </row>
    <row r="14402" spans="45:47">
      <c r="AS14402" s="1"/>
      <c r="AT14402" s="1"/>
      <c r="AU14402" s="1"/>
    </row>
    <row r="14403" spans="45:47">
      <c r="AS14403" s="1"/>
      <c r="AT14403" s="1"/>
      <c r="AU14403" s="1"/>
    </row>
    <row r="14404" spans="45:47">
      <c r="AS14404" s="1"/>
      <c r="AT14404" s="1"/>
      <c r="AU14404" s="1"/>
    </row>
    <row r="14405" spans="45:47">
      <c r="AS14405" s="1"/>
      <c r="AT14405" s="1"/>
      <c r="AU14405" s="1"/>
    </row>
    <row r="14406" spans="45:47">
      <c r="AS14406" s="1"/>
      <c r="AT14406" s="1"/>
      <c r="AU14406" s="1"/>
    </row>
    <row r="14407" spans="45:47">
      <c r="AS14407" s="1"/>
      <c r="AT14407" s="1"/>
      <c r="AU14407" s="1"/>
    </row>
    <row r="14408" spans="45:47">
      <c r="AS14408" s="1"/>
      <c r="AT14408" s="1"/>
      <c r="AU14408" s="1"/>
    </row>
    <row r="14409" spans="45:47">
      <c r="AS14409" s="1"/>
      <c r="AT14409" s="1"/>
      <c r="AU14409" s="1"/>
    </row>
    <row r="14410" spans="45:47">
      <c r="AS14410" s="1"/>
      <c r="AT14410" s="1"/>
      <c r="AU14410" s="1"/>
    </row>
    <row r="14411" spans="45:47">
      <c r="AS14411" s="1"/>
      <c r="AT14411" s="1"/>
      <c r="AU14411" s="1"/>
    </row>
    <row r="14412" spans="45:47">
      <c r="AS14412" s="1"/>
      <c r="AT14412" s="1"/>
      <c r="AU14412" s="1"/>
    </row>
    <row r="14413" spans="45:47">
      <c r="AS14413" s="1"/>
      <c r="AT14413" s="1"/>
      <c r="AU14413" s="1"/>
    </row>
    <row r="14414" spans="45:47">
      <c r="AS14414" s="1"/>
      <c r="AT14414" s="1"/>
      <c r="AU14414" s="1"/>
    </row>
    <row r="14415" spans="45:47">
      <c r="AS14415" s="1"/>
      <c r="AT14415" s="1"/>
      <c r="AU14415" s="1"/>
    </row>
    <row r="14416" spans="45:47">
      <c r="AS14416" s="1"/>
      <c r="AT14416" s="1"/>
      <c r="AU14416" s="1"/>
    </row>
    <row r="14417" spans="45:47">
      <c r="AS14417" s="1"/>
      <c r="AT14417" s="1"/>
      <c r="AU14417" s="1"/>
    </row>
    <row r="14418" spans="45:47">
      <c r="AS14418" s="1"/>
      <c r="AT14418" s="1"/>
      <c r="AU14418" s="1"/>
    </row>
    <row r="14419" spans="45:47">
      <c r="AS14419" s="1"/>
      <c r="AT14419" s="1"/>
      <c r="AU14419" s="1"/>
    </row>
    <row r="14420" spans="45:47">
      <c r="AS14420" s="1"/>
      <c r="AT14420" s="1"/>
      <c r="AU14420" s="1"/>
    </row>
    <row r="14421" spans="45:47">
      <c r="AS14421" s="1"/>
      <c r="AT14421" s="1"/>
      <c r="AU14421" s="1"/>
    </row>
    <row r="14422" spans="45:47">
      <c r="AS14422" s="1"/>
      <c r="AT14422" s="1"/>
      <c r="AU14422" s="1"/>
    </row>
    <row r="14423" spans="45:47">
      <c r="AS14423" s="1"/>
      <c r="AT14423" s="1"/>
      <c r="AU14423" s="1"/>
    </row>
    <row r="14424" spans="45:47">
      <c r="AS14424" s="1"/>
      <c r="AT14424" s="1"/>
      <c r="AU14424" s="1"/>
    </row>
    <row r="14425" spans="45:47">
      <c r="AS14425" s="1"/>
      <c r="AT14425" s="1"/>
      <c r="AU14425" s="1"/>
    </row>
    <row r="14426" spans="45:47">
      <c r="AS14426" s="1"/>
      <c r="AT14426" s="1"/>
      <c r="AU14426" s="1"/>
    </row>
    <row r="14427" spans="45:47">
      <c r="AS14427" s="1"/>
      <c r="AT14427" s="1"/>
      <c r="AU14427" s="1"/>
    </row>
    <row r="14428" spans="45:47">
      <c r="AS14428" s="1"/>
      <c r="AT14428" s="1"/>
      <c r="AU14428" s="1"/>
    </row>
    <row r="14429" spans="45:47">
      <c r="AS14429" s="1"/>
      <c r="AT14429" s="1"/>
      <c r="AU14429" s="1"/>
    </row>
    <row r="14430" spans="45:47">
      <c r="AS14430" s="1"/>
      <c r="AT14430" s="1"/>
      <c r="AU14430" s="1"/>
    </row>
    <row r="14431" spans="45:47">
      <c r="AS14431" s="1"/>
      <c r="AT14431" s="1"/>
      <c r="AU14431" s="1"/>
    </row>
    <row r="14432" spans="45:47">
      <c r="AS14432" s="1"/>
      <c r="AT14432" s="1"/>
      <c r="AU14432" s="1"/>
    </row>
    <row r="14433" spans="45:47">
      <c r="AS14433" s="1"/>
      <c r="AT14433" s="1"/>
      <c r="AU14433" s="1"/>
    </row>
    <row r="14434" spans="45:47">
      <c r="AS14434" s="1"/>
      <c r="AT14434" s="1"/>
      <c r="AU14434" s="1"/>
    </row>
    <row r="14435" spans="45:47">
      <c r="AS14435" s="1"/>
      <c r="AT14435" s="1"/>
      <c r="AU14435" s="1"/>
    </row>
    <row r="14436" spans="45:47">
      <c r="AS14436" s="1"/>
      <c r="AT14436" s="1"/>
      <c r="AU14436" s="1"/>
    </row>
    <row r="14437" spans="45:47">
      <c r="AS14437" s="1"/>
      <c r="AT14437" s="1"/>
      <c r="AU14437" s="1"/>
    </row>
    <row r="14438" spans="45:47">
      <c r="AS14438" s="1"/>
      <c r="AT14438" s="1"/>
      <c r="AU14438" s="1"/>
    </row>
    <row r="14439" spans="45:47">
      <c r="AS14439" s="1"/>
      <c r="AT14439" s="1"/>
      <c r="AU14439" s="1"/>
    </row>
    <row r="14440" spans="45:47">
      <c r="AS14440" s="1"/>
      <c r="AT14440" s="1"/>
      <c r="AU14440" s="1"/>
    </row>
    <row r="14441" spans="45:47">
      <c r="AS14441" s="1"/>
      <c r="AT14441" s="1"/>
      <c r="AU14441" s="1"/>
    </row>
    <row r="14442" spans="45:47">
      <c r="AS14442" s="1"/>
      <c r="AT14442" s="1"/>
      <c r="AU14442" s="1"/>
    </row>
    <row r="14443" spans="45:47">
      <c r="AS14443" s="1"/>
      <c r="AT14443" s="1"/>
      <c r="AU14443" s="1"/>
    </row>
    <row r="14444" spans="45:47">
      <c r="AS14444" s="1"/>
      <c r="AT14444" s="1"/>
      <c r="AU14444" s="1"/>
    </row>
    <row r="14445" spans="45:47">
      <c r="AS14445" s="1"/>
      <c r="AT14445" s="1"/>
      <c r="AU14445" s="1"/>
    </row>
    <row r="14446" spans="45:47">
      <c r="AS14446" s="1"/>
      <c r="AT14446" s="1"/>
      <c r="AU14446" s="1"/>
    </row>
    <row r="14447" spans="45:47">
      <c r="AS14447" s="1"/>
      <c r="AT14447" s="1"/>
      <c r="AU14447" s="1"/>
    </row>
    <row r="14448" spans="45:47">
      <c r="AS14448" s="1"/>
      <c r="AT14448" s="1"/>
      <c r="AU14448" s="1"/>
    </row>
    <row r="14449" spans="45:47">
      <c r="AS14449" s="1"/>
      <c r="AT14449" s="1"/>
      <c r="AU14449" s="1"/>
    </row>
    <row r="14450" spans="45:47">
      <c r="AS14450" s="1"/>
      <c r="AT14450" s="1"/>
      <c r="AU14450" s="1"/>
    </row>
    <row r="14451" spans="45:47">
      <c r="AS14451" s="1"/>
      <c r="AT14451" s="1"/>
      <c r="AU14451" s="1"/>
    </row>
    <row r="14452" spans="45:47">
      <c r="AS14452" s="1"/>
      <c r="AT14452" s="1"/>
      <c r="AU14452" s="1"/>
    </row>
    <row r="14453" spans="45:47">
      <c r="AS14453" s="1"/>
      <c r="AT14453" s="1"/>
      <c r="AU14453" s="1"/>
    </row>
    <row r="14454" spans="45:47">
      <c r="AS14454" s="1"/>
      <c r="AT14454" s="1"/>
      <c r="AU14454" s="1"/>
    </row>
    <row r="14455" spans="45:47">
      <c r="AS14455" s="1"/>
      <c r="AT14455" s="1"/>
      <c r="AU14455" s="1"/>
    </row>
    <row r="14456" spans="45:47">
      <c r="AS14456" s="1"/>
      <c r="AT14456" s="1"/>
      <c r="AU14456" s="1"/>
    </row>
    <row r="14457" spans="45:47">
      <c r="AS14457" s="1"/>
      <c r="AT14457" s="1"/>
      <c r="AU14457" s="1"/>
    </row>
    <row r="14458" spans="45:47">
      <c r="AS14458" s="1"/>
      <c r="AT14458" s="1"/>
      <c r="AU14458" s="1"/>
    </row>
    <row r="14459" spans="45:47">
      <c r="AS14459" s="1"/>
      <c r="AT14459" s="1"/>
      <c r="AU14459" s="1"/>
    </row>
    <row r="14460" spans="45:47">
      <c r="AS14460" s="1"/>
      <c r="AT14460" s="1"/>
      <c r="AU14460" s="1"/>
    </row>
    <row r="14461" spans="45:47">
      <c r="AS14461" s="1"/>
      <c r="AT14461" s="1"/>
      <c r="AU14461" s="1"/>
    </row>
    <row r="14462" spans="45:47">
      <c r="AS14462" s="1"/>
      <c r="AT14462" s="1"/>
      <c r="AU14462" s="1"/>
    </row>
    <row r="14463" spans="45:47">
      <c r="AS14463" s="1"/>
      <c r="AT14463" s="1"/>
      <c r="AU14463" s="1"/>
    </row>
    <row r="14464" spans="45:47">
      <c r="AS14464" s="1"/>
      <c r="AT14464" s="1"/>
      <c r="AU14464" s="1"/>
    </row>
    <row r="14465" spans="45:47">
      <c r="AS14465" s="1"/>
      <c r="AT14465" s="1"/>
      <c r="AU14465" s="1"/>
    </row>
    <row r="14466" spans="45:47">
      <c r="AS14466" s="1"/>
      <c r="AT14466" s="1"/>
      <c r="AU14466" s="1"/>
    </row>
    <row r="14467" spans="45:47">
      <c r="AS14467" s="1"/>
      <c r="AT14467" s="1"/>
      <c r="AU14467" s="1"/>
    </row>
    <row r="14468" spans="45:47">
      <c r="AS14468" s="1"/>
      <c r="AT14468" s="1"/>
      <c r="AU14468" s="1"/>
    </row>
    <row r="14469" spans="45:47">
      <c r="AS14469" s="1"/>
      <c r="AT14469" s="1"/>
      <c r="AU14469" s="1"/>
    </row>
    <row r="14470" spans="45:47">
      <c r="AS14470" s="1"/>
      <c r="AT14470" s="1"/>
      <c r="AU14470" s="1"/>
    </row>
    <row r="14471" spans="45:47">
      <c r="AS14471" s="1"/>
      <c r="AT14471" s="1"/>
      <c r="AU14471" s="1"/>
    </row>
    <row r="14472" spans="45:47">
      <c r="AS14472" s="1"/>
      <c r="AT14472" s="1"/>
      <c r="AU14472" s="1"/>
    </row>
    <row r="14473" spans="45:47">
      <c r="AS14473" s="1"/>
      <c r="AT14473" s="1"/>
      <c r="AU14473" s="1"/>
    </row>
    <row r="14474" spans="45:47">
      <c r="AS14474" s="1"/>
      <c r="AT14474" s="1"/>
      <c r="AU14474" s="1"/>
    </row>
    <row r="14475" spans="45:47">
      <c r="AS14475" s="1"/>
      <c r="AT14475" s="1"/>
      <c r="AU14475" s="1"/>
    </row>
    <row r="14476" spans="45:47">
      <c r="AS14476" s="1"/>
      <c r="AT14476" s="1"/>
      <c r="AU14476" s="1"/>
    </row>
    <row r="14477" spans="45:47">
      <c r="AS14477" s="1"/>
      <c r="AT14477" s="1"/>
      <c r="AU14477" s="1"/>
    </row>
    <row r="14478" spans="45:47">
      <c r="AS14478" s="1"/>
      <c r="AT14478" s="1"/>
      <c r="AU14478" s="1"/>
    </row>
    <row r="14479" spans="45:47">
      <c r="AS14479" s="1"/>
      <c r="AT14479" s="1"/>
      <c r="AU14479" s="1"/>
    </row>
    <row r="14480" spans="45:47">
      <c r="AS14480" s="1"/>
      <c r="AT14480" s="1"/>
      <c r="AU14480" s="1"/>
    </row>
    <row r="14481" spans="45:47">
      <c r="AS14481" s="1"/>
      <c r="AT14481" s="1"/>
      <c r="AU14481" s="1"/>
    </row>
    <row r="14482" spans="45:47">
      <c r="AS14482" s="1"/>
      <c r="AT14482" s="1"/>
      <c r="AU14482" s="1"/>
    </row>
    <row r="14483" spans="45:47">
      <c r="AS14483" s="1"/>
      <c r="AT14483" s="1"/>
      <c r="AU14483" s="1"/>
    </row>
    <row r="14484" spans="45:47">
      <c r="AS14484" s="1"/>
      <c r="AT14484" s="1"/>
      <c r="AU14484" s="1"/>
    </row>
    <row r="14485" spans="45:47">
      <c r="AS14485" s="1"/>
      <c r="AT14485" s="1"/>
      <c r="AU14485" s="1"/>
    </row>
    <row r="14486" spans="45:47">
      <c r="AS14486" s="1"/>
      <c r="AT14486" s="1"/>
      <c r="AU14486" s="1"/>
    </row>
    <row r="14487" spans="45:47">
      <c r="AS14487" s="1"/>
      <c r="AT14487" s="1"/>
      <c r="AU14487" s="1"/>
    </row>
    <row r="14488" spans="45:47">
      <c r="AS14488" s="1"/>
      <c r="AT14488" s="1"/>
      <c r="AU14488" s="1"/>
    </row>
    <row r="14489" spans="45:47">
      <c r="AS14489" s="1"/>
      <c r="AT14489" s="1"/>
      <c r="AU14489" s="1"/>
    </row>
    <row r="14490" spans="45:47">
      <c r="AS14490" s="1"/>
      <c r="AT14490" s="1"/>
      <c r="AU14490" s="1"/>
    </row>
    <row r="14491" spans="45:47">
      <c r="AS14491" s="1"/>
      <c r="AT14491" s="1"/>
      <c r="AU14491" s="1"/>
    </row>
    <row r="14492" spans="45:47">
      <c r="AS14492" s="1"/>
      <c r="AT14492" s="1"/>
      <c r="AU14492" s="1"/>
    </row>
    <row r="14493" spans="45:47">
      <c r="AS14493" s="1"/>
      <c r="AT14493" s="1"/>
      <c r="AU14493" s="1"/>
    </row>
    <row r="14494" spans="45:47">
      <c r="AS14494" s="1"/>
      <c r="AT14494" s="1"/>
      <c r="AU14494" s="1"/>
    </row>
    <row r="14495" spans="45:47">
      <c r="AS14495" s="1"/>
      <c r="AT14495" s="1"/>
      <c r="AU14495" s="1"/>
    </row>
    <row r="14496" spans="45:47">
      <c r="AS14496" s="1"/>
      <c r="AT14496" s="1"/>
      <c r="AU14496" s="1"/>
    </row>
    <row r="14497" spans="45:47">
      <c r="AS14497" s="1"/>
      <c r="AT14497" s="1"/>
      <c r="AU14497" s="1"/>
    </row>
    <row r="14498" spans="45:47">
      <c r="AS14498" s="1"/>
      <c r="AT14498" s="1"/>
      <c r="AU14498" s="1"/>
    </row>
    <row r="14499" spans="45:47">
      <c r="AS14499" s="1"/>
      <c r="AT14499" s="1"/>
      <c r="AU14499" s="1"/>
    </row>
    <row r="14500" spans="45:47">
      <c r="AS14500" s="1"/>
      <c r="AT14500" s="1"/>
      <c r="AU14500" s="1"/>
    </row>
    <row r="14501" spans="45:47">
      <c r="AS14501" s="1"/>
      <c r="AT14501" s="1"/>
      <c r="AU14501" s="1"/>
    </row>
    <row r="14502" spans="45:47">
      <c r="AS14502" s="1"/>
      <c r="AT14502" s="1"/>
      <c r="AU14502" s="1"/>
    </row>
    <row r="14503" spans="45:47">
      <c r="AS14503" s="1"/>
      <c r="AT14503" s="1"/>
      <c r="AU14503" s="1"/>
    </row>
    <row r="14504" spans="45:47">
      <c r="AS14504" s="1"/>
      <c r="AT14504" s="1"/>
      <c r="AU14504" s="1"/>
    </row>
    <row r="14505" spans="45:47">
      <c r="AS14505" s="1"/>
      <c r="AT14505" s="1"/>
      <c r="AU14505" s="1"/>
    </row>
    <row r="14506" spans="45:47">
      <c r="AS14506" s="1"/>
      <c r="AT14506" s="1"/>
      <c r="AU14506" s="1"/>
    </row>
    <row r="14507" spans="45:47">
      <c r="AS14507" s="1"/>
      <c r="AT14507" s="1"/>
      <c r="AU14507" s="1"/>
    </row>
    <row r="14508" spans="45:47">
      <c r="AS14508" s="1"/>
      <c r="AT14508" s="1"/>
      <c r="AU14508" s="1"/>
    </row>
    <row r="14509" spans="45:47">
      <c r="AS14509" s="1"/>
      <c r="AT14509" s="1"/>
      <c r="AU14509" s="1"/>
    </row>
    <row r="14510" spans="45:47">
      <c r="AS14510" s="1"/>
      <c r="AT14510" s="1"/>
      <c r="AU14510" s="1"/>
    </row>
    <row r="14511" spans="45:47">
      <c r="AS14511" s="1"/>
      <c r="AT14511" s="1"/>
      <c r="AU14511" s="1"/>
    </row>
    <row r="14512" spans="45:47">
      <c r="AS14512" s="1"/>
      <c r="AT14512" s="1"/>
      <c r="AU14512" s="1"/>
    </row>
    <row r="14513" spans="45:47">
      <c r="AS14513" s="1"/>
      <c r="AT14513" s="1"/>
      <c r="AU14513" s="1"/>
    </row>
    <row r="14514" spans="45:47">
      <c r="AS14514" s="1"/>
      <c r="AT14514" s="1"/>
      <c r="AU14514" s="1"/>
    </row>
    <row r="14515" spans="45:47">
      <c r="AS14515" s="1"/>
      <c r="AT14515" s="1"/>
      <c r="AU14515" s="1"/>
    </row>
    <row r="14516" spans="45:47">
      <c r="AS14516" s="1"/>
      <c r="AT14516" s="1"/>
      <c r="AU14516" s="1"/>
    </row>
    <row r="14517" spans="45:47">
      <c r="AS14517" s="1"/>
      <c r="AT14517" s="1"/>
      <c r="AU14517" s="1"/>
    </row>
    <row r="14518" spans="45:47">
      <c r="AS14518" s="1"/>
      <c r="AT14518" s="1"/>
      <c r="AU14518" s="1"/>
    </row>
    <row r="14519" spans="45:47">
      <c r="AS14519" s="1"/>
      <c r="AT14519" s="1"/>
      <c r="AU14519" s="1"/>
    </row>
    <row r="14520" spans="45:47">
      <c r="AS14520" s="1"/>
      <c r="AT14520" s="1"/>
      <c r="AU14520" s="1"/>
    </row>
    <row r="14521" spans="45:47">
      <c r="AS14521" s="1"/>
      <c r="AT14521" s="1"/>
      <c r="AU14521" s="1"/>
    </row>
    <row r="14522" spans="45:47">
      <c r="AS14522" s="1"/>
      <c r="AT14522" s="1"/>
      <c r="AU14522" s="1"/>
    </row>
    <row r="14523" spans="45:47">
      <c r="AS14523" s="1"/>
      <c r="AT14523" s="1"/>
      <c r="AU14523" s="1"/>
    </row>
    <row r="14524" spans="45:47">
      <c r="AS14524" s="1"/>
      <c r="AT14524" s="1"/>
      <c r="AU14524" s="1"/>
    </row>
    <row r="14525" spans="45:47">
      <c r="AS14525" s="1"/>
      <c r="AT14525" s="1"/>
      <c r="AU14525" s="1"/>
    </row>
    <row r="14526" spans="45:47">
      <c r="AS14526" s="1"/>
      <c r="AT14526" s="1"/>
      <c r="AU14526" s="1"/>
    </row>
    <row r="14527" spans="45:47">
      <c r="AS14527" s="1"/>
      <c r="AT14527" s="1"/>
      <c r="AU14527" s="1"/>
    </row>
    <row r="14528" spans="45:47">
      <c r="AS14528" s="1"/>
      <c r="AT14528" s="1"/>
      <c r="AU14528" s="1"/>
    </row>
    <row r="14529" spans="45:47">
      <c r="AS14529" s="1"/>
      <c r="AT14529" s="1"/>
      <c r="AU14529" s="1"/>
    </row>
    <row r="14530" spans="45:47">
      <c r="AS14530" s="1"/>
      <c r="AT14530" s="1"/>
      <c r="AU14530" s="1"/>
    </row>
    <row r="14531" spans="45:47">
      <c r="AS14531" s="1"/>
      <c r="AT14531" s="1"/>
      <c r="AU14531" s="1"/>
    </row>
    <row r="14532" spans="45:47">
      <c r="AS14532" s="1"/>
      <c r="AT14532" s="1"/>
      <c r="AU14532" s="1"/>
    </row>
    <row r="14533" spans="45:47">
      <c r="AS14533" s="1"/>
      <c r="AT14533" s="1"/>
      <c r="AU14533" s="1"/>
    </row>
    <row r="14534" spans="45:47">
      <c r="AS14534" s="1"/>
      <c r="AT14534" s="1"/>
      <c r="AU14534" s="1"/>
    </row>
    <row r="14535" spans="45:47">
      <c r="AS14535" s="1"/>
      <c r="AT14535" s="1"/>
      <c r="AU14535" s="1"/>
    </row>
    <row r="14536" spans="45:47">
      <c r="AS14536" s="1"/>
      <c r="AT14536" s="1"/>
      <c r="AU14536" s="1"/>
    </row>
    <row r="14537" spans="45:47">
      <c r="AS14537" s="1"/>
      <c r="AT14537" s="1"/>
      <c r="AU14537" s="1"/>
    </row>
    <row r="14538" spans="45:47">
      <c r="AS14538" s="1"/>
      <c r="AT14538" s="1"/>
      <c r="AU14538" s="1"/>
    </row>
    <row r="14539" spans="45:47">
      <c r="AS14539" s="1"/>
      <c r="AT14539" s="1"/>
      <c r="AU14539" s="1"/>
    </row>
    <row r="14540" spans="45:47">
      <c r="AS14540" s="1"/>
      <c r="AT14540" s="1"/>
      <c r="AU14540" s="1"/>
    </row>
    <row r="14541" spans="45:47">
      <c r="AS14541" s="1"/>
      <c r="AT14541" s="1"/>
      <c r="AU14541" s="1"/>
    </row>
    <row r="14542" spans="45:47">
      <c r="AS14542" s="1"/>
      <c r="AT14542" s="1"/>
      <c r="AU14542" s="1"/>
    </row>
    <row r="14543" spans="45:47">
      <c r="AS14543" s="1"/>
      <c r="AT14543" s="1"/>
      <c r="AU14543" s="1"/>
    </row>
    <row r="14544" spans="45:47">
      <c r="AS14544" s="1"/>
      <c r="AT14544" s="1"/>
      <c r="AU14544" s="1"/>
    </row>
    <row r="14545" spans="45:47">
      <c r="AS14545" s="1"/>
      <c r="AT14545" s="1"/>
      <c r="AU14545" s="1"/>
    </row>
    <row r="14546" spans="45:47">
      <c r="AS14546" s="1"/>
      <c r="AT14546" s="1"/>
      <c r="AU14546" s="1"/>
    </row>
    <row r="14547" spans="45:47">
      <c r="AS14547" s="1"/>
      <c r="AT14547" s="1"/>
      <c r="AU14547" s="1"/>
    </row>
    <row r="14548" spans="45:47">
      <c r="AS14548" s="1"/>
      <c r="AT14548" s="1"/>
      <c r="AU14548" s="1"/>
    </row>
    <row r="14549" spans="45:47">
      <c r="AS14549" s="1"/>
      <c r="AT14549" s="1"/>
      <c r="AU14549" s="1"/>
    </row>
    <row r="14550" spans="45:47">
      <c r="AS14550" s="1"/>
      <c r="AT14550" s="1"/>
      <c r="AU14550" s="1"/>
    </row>
    <row r="14551" spans="45:47">
      <c r="AS14551" s="1"/>
      <c r="AT14551" s="1"/>
      <c r="AU14551" s="1"/>
    </row>
    <row r="14552" spans="45:47">
      <c r="AS14552" s="1"/>
      <c r="AT14552" s="1"/>
      <c r="AU14552" s="1"/>
    </row>
    <row r="14553" spans="45:47">
      <c r="AS14553" s="1"/>
      <c r="AT14553" s="1"/>
      <c r="AU14553" s="1"/>
    </row>
    <row r="14554" spans="45:47">
      <c r="AS14554" s="1"/>
      <c r="AT14554" s="1"/>
      <c r="AU14554" s="1"/>
    </row>
    <row r="14555" spans="45:47">
      <c r="AS14555" s="1"/>
      <c r="AT14555" s="1"/>
      <c r="AU14555" s="1"/>
    </row>
    <row r="14556" spans="45:47">
      <c r="AS14556" s="1"/>
      <c r="AT14556" s="1"/>
      <c r="AU14556" s="1"/>
    </row>
    <row r="14557" spans="45:47">
      <c r="AS14557" s="1"/>
      <c r="AT14557" s="1"/>
      <c r="AU14557" s="1"/>
    </row>
    <row r="14558" spans="45:47">
      <c r="AS14558" s="1"/>
      <c r="AT14558" s="1"/>
      <c r="AU14558" s="1"/>
    </row>
    <row r="14559" spans="45:47">
      <c r="AS14559" s="1"/>
      <c r="AT14559" s="1"/>
      <c r="AU14559" s="1"/>
    </row>
    <row r="14560" spans="45:47">
      <c r="AS14560" s="1"/>
      <c r="AT14560" s="1"/>
      <c r="AU14560" s="1"/>
    </row>
    <row r="14561" spans="45:47">
      <c r="AS14561" s="1"/>
      <c r="AT14561" s="1"/>
      <c r="AU14561" s="1"/>
    </row>
    <row r="14562" spans="45:47">
      <c r="AS14562" s="1"/>
      <c r="AT14562" s="1"/>
      <c r="AU14562" s="1"/>
    </row>
    <row r="14563" spans="45:47">
      <c r="AS14563" s="1"/>
      <c r="AT14563" s="1"/>
      <c r="AU14563" s="1"/>
    </row>
    <row r="14564" spans="45:47">
      <c r="AS14564" s="1"/>
      <c r="AT14564" s="1"/>
      <c r="AU14564" s="1"/>
    </row>
    <row r="14565" spans="45:47">
      <c r="AS14565" s="1"/>
      <c r="AT14565" s="1"/>
      <c r="AU14565" s="1"/>
    </row>
    <row r="14566" spans="45:47">
      <c r="AS14566" s="1"/>
      <c r="AT14566" s="1"/>
      <c r="AU14566" s="1"/>
    </row>
    <row r="14567" spans="45:47">
      <c r="AS14567" s="1"/>
      <c r="AT14567" s="1"/>
      <c r="AU14567" s="1"/>
    </row>
    <row r="14568" spans="45:47">
      <c r="AS14568" s="1"/>
      <c r="AT14568" s="1"/>
      <c r="AU14568" s="1"/>
    </row>
    <row r="14569" spans="45:47">
      <c r="AS14569" s="1"/>
      <c r="AT14569" s="1"/>
      <c r="AU14569" s="1"/>
    </row>
    <row r="14570" spans="45:47">
      <c r="AS14570" s="1"/>
      <c r="AT14570" s="1"/>
      <c r="AU14570" s="1"/>
    </row>
    <row r="14571" spans="45:47">
      <c r="AS14571" s="1"/>
      <c r="AT14571" s="1"/>
      <c r="AU14571" s="1"/>
    </row>
    <row r="14572" spans="45:47">
      <c r="AS14572" s="1"/>
      <c r="AT14572" s="1"/>
      <c r="AU14572" s="1"/>
    </row>
    <row r="14573" spans="45:47">
      <c r="AS14573" s="1"/>
      <c r="AT14573" s="1"/>
      <c r="AU14573" s="1"/>
    </row>
    <row r="14574" spans="45:47">
      <c r="AS14574" s="1"/>
      <c r="AT14574" s="1"/>
      <c r="AU14574" s="1"/>
    </row>
    <row r="14575" spans="45:47">
      <c r="AS14575" s="1"/>
      <c r="AT14575" s="1"/>
      <c r="AU14575" s="1"/>
    </row>
    <row r="14576" spans="45:47">
      <c r="AS14576" s="1"/>
      <c r="AT14576" s="1"/>
      <c r="AU14576" s="1"/>
    </row>
    <row r="14577" spans="45:47">
      <c r="AS14577" s="1"/>
      <c r="AT14577" s="1"/>
      <c r="AU14577" s="1"/>
    </row>
    <row r="14578" spans="45:47">
      <c r="AS14578" s="1"/>
      <c r="AT14578" s="1"/>
      <c r="AU14578" s="1"/>
    </row>
    <row r="14579" spans="45:47">
      <c r="AS14579" s="1"/>
      <c r="AT14579" s="1"/>
      <c r="AU14579" s="1"/>
    </row>
    <row r="14580" spans="45:47">
      <c r="AS14580" s="1"/>
      <c r="AT14580" s="1"/>
      <c r="AU14580" s="1"/>
    </row>
    <row r="14581" spans="45:47">
      <c r="AS14581" s="1"/>
      <c r="AT14581" s="1"/>
      <c r="AU14581" s="1"/>
    </row>
    <row r="14582" spans="45:47">
      <c r="AS14582" s="1"/>
      <c r="AT14582" s="1"/>
      <c r="AU14582" s="1"/>
    </row>
    <row r="14583" spans="45:47">
      <c r="AS14583" s="1"/>
      <c r="AT14583" s="1"/>
      <c r="AU14583" s="1"/>
    </row>
    <row r="14584" spans="45:47">
      <c r="AS14584" s="1"/>
      <c r="AT14584" s="1"/>
      <c r="AU14584" s="1"/>
    </row>
    <row r="14585" spans="45:47">
      <c r="AS14585" s="1"/>
      <c r="AT14585" s="1"/>
      <c r="AU14585" s="1"/>
    </row>
    <row r="14586" spans="45:47">
      <c r="AS14586" s="1"/>
      <c r="AT14586" s="1"/>
      <c r="AU14586" s="1"/>
    </row>
    <row r="14587" spans="45:47">
      <c r="AS14587" s="1"/>
      <c r="AT14587" s="1"/>
      <c r="AU14587" s="1"/>
    </row>
    <row r="14588" spans="45:47">
      <c r="AS14588" s="1"/>
      <c r="AT14588" s="1"/>
      <c r="AU14588" s="1"/>
    </row>
    <row r="14589" spans="45:47">
      <c r="AS14589" s="1"/>
      <c r="AT14589" s="1"/>
      <c r="AU14589" s="1"/>
    </row>
    <row r="14590" spans="45:47">
      <c r="AS14590" s="1"/>
      <c r="AT14590" s="1"/>
      <c r="AU14590" s="1"/>
    </row>
    <row r="14591" spans="45:47">
      <c r="AS14591" s="1"/>
      <c r="AT14591" s="1"/>
      <c r="AU14591" s="1"/>
    </row>
    <row r="14592" spans="45:47">
      <c r="AS14592" s="1"/>
      <c r="AT14592" s="1"/>
      <c r="AU14592" s="1"/>
    </row>
    <row r="14593" spans="45:47">
      <c r="AS14593" s="1"/>
      <c r="AT14593" s="1"/>
      <c r="AU14593" s="1"/>
    </row>
    <row r="14594" spans="45:47">
      <c r="AS14594" s="1"/>
      <c r="AT14594" s="1"/>
      <c r="AU14594" s="1"/>
    </row>
    <row r="14595" spans="45:47">
      <c r="AS14595" s="1"/>
      <c r="AT14595" s="1"/>
      <c r="AU14595" s="1"/>
    </row>
    <row r="14596" spans="45:47">
      <c r="AS14596" s="1"/>
      <c r="AT14596" s="1"/>
      <c r="AU14596" s="1"/>
    </row>
    <row r="14597" spans="45:47">
      <c r="AS14597" s="1"/>
      <c r="AT14597" s="1"/>
      <c r="AU14597" s="1"/>
    </row>
    <row r="14598" spans="45:47">
      <c r="AS14598" s="1"/>
      <c r="AT14598" s="1"/>
      <c r="AU14598" s="1"/>
    </row>
    <row r="14599" spans="45:47">
      <c r="AS14599" s="1"/>
      <c r="AT14599" s="1"/>
      <c r="AU14599" s="1"/>
    </row>
    <row r="14600" spans="45:47">
      <c r="AS14600" s="1"/>
      <c r="AT14600" s="1"/>
      <c r="AU14600" s="1"/>
    </row>
    <row r="14601" spans="45:47">
      <c r="AS14601" s="1"/>
      <c r="AT14601" s="1"/>
      <c r="AU14601" s="1"/>
    </row>
    <row r="14602" spans="45:47">
      <c r="AS14602" s="1"/>
      <c r="AT14602" s="1"/>
      <c r="AU14602" s="1"/>
    </row>
    <row r="14603" spans="45:47">
      <c r="AS14603" s="1"/>
      <c r="AT14603" s="1"/>
      <c r="AU14603" s="1"/>
    </row>
    <row r="14604" spans="45:47">
      <c r="AS14604" s="1"/>
      <c r="AT14604" s="1"/>
      <c r="AU14604" s="1"/>
    </row>
    <row r="14605" spans="45:47">
      <c r="AS14605" s="1"/>
      <c r="AT14605" s="1"/>
      <c r="AU14605" s="1"/>
    </row>
    <row r="14606" spans="45:47">
      <c r="AS14606" s="1"/>
      <c r="AT14606" s="1"/>
      <c r="AU14606" s="1"/>
    </row>
    <row r="14607" spans="45:47">
      <c r="AS14607" s="1"/>
      <c r="AT14607" s="1"/>
      <c r="AU14607" s="1"/>
    </row>
    <row r="14608" spans="45:47">
      <c r="AS14608" s="1"/>
      <c r="AT14608" s="1"/>
      <c r="AU14608" s="1"/>
    </row>
    <row r="14609" spans="45:47">
      <c r="AS14609" s="1"/>
      <c r="AT14609" s="1"/>
      <c r="AU14609" s="1"/>
    </row>
    <row r="14610" spans="45:47">
      <c r="AS14610" s="1"/>
      <c r="AT14610" s="1"/>
      <c r="AU14610" s="1"/>
    </row>
    <row r="14611" spans="45:47">
      <c r="AS14611" s="1"/>
      <c r="AT14611" s="1"/>
      <c r="AU14611" s="1"/>
    </row>
    <row r="14612" spans="45:47">
      <c r="AS14612" s="1"/>
      <c r="AT14612" s="1"/>
      <c r="AU14612" s="1"/>
    </row>
    <row r="14613" spans="45:47">
      <c r="AS14613" s="1"/>
      <c r="AT14613" s="1"/>
      <c r="AU14613" s="1"/>
    </row>
    <row r="14614" spans="45:47">
      <c r="AS14614" s="1"/>
      <c r="AT14614" s="1"/>
      <c r="AU14614" s="1"/>
    </row>
    <row r="14615" spans="45:47">
      <c r="AS14615" s="1"/>
      <c r="AT14615" s="1"/>
      <c r="AU14615" s="1"/>
    </row>
    <row r="14616" spans="45:47">
      <c r="AS14616" s="1"/>
      <c r="AT14616" s="1"/>
      <c r="AU14616" s="1"/>
    </row>
    <row r="14617" spans="45:47">
      <c r="AS14617" s="1"/>
      <c r="AT14617" s="1"/>
      <c r="AU14617" s="1"/>
    </row>
    <row r="14618" spans="45:47">
      <c r="AS14618" s="1"/>
      <c r="AT14618" s="1"/>
      <c r="AU14618" s="1"/>
    </row>
    <row r="14619" spans="45:47">
      <c r="AS14619" s="1"/>
      <c r="AT14619" s="1"/>
      <c r="AU14619" s="1"/>
    </row>
    <row r="14620" spans="45:47">
      <c r="AS14620" s="1"/>
      <c r="AT14620" s="1"/>
      <c r="AU14620" s="1"/>
    </row>
    <row r="14621" spans="45:47">
      <c r="AS14621" s="1"/>
      <c r="AT14621" s="1"/>
      <c r="AU14621" s="1"/>
    </row>
    <row r="14622" spans="45:47">
      <c r="AS14622" s="1"/>
      <c r="AT14622" s="1"/>
      <c r="AU14622" s="1"/>
    </row>
    <row r="14623" spans="45:47">
      <c r="AS14623" s="1"/>
      <c r="AT14623" s="1"/>
      <c r="AU14623" s="1"/>
    </row>
    <row r="14624" spans="45:47">
      <c r="AS14624" s="1"/>
      <c r="AT14624" s="1"/>
      <c r="AU14624" s="1"/>
    </row>
    <row r="14625" spans="45:47">
      <c r="AS14625" s="1"/>
      <c r="AT14625" s="1"/>
      <c r="AU14625" s="1"/>
    </row>
    <row r="14626" spans="45:47">
      <c r="AS14626" s="1"/>
      <c r="AT14626" s="1"/>
      <c r="AU14626" s="1"/>
    </row>
    <row r="14627" spans="45:47">
      <c r="AS14627" s="1"/>
      <c r="AT14627" s="1"/>
      <c r="AU14627" s="1"/>
    </row>
    <row r="14628" spans="45:47">
      <c r="AS14628" s="1"/>
      <c r="AT14628" s="1"/>
      <c r="AU14628" s="1"/>
    </row>
    <row r="14629" spans="45:47">
      <c r="AS14629" s="1"/>
      <c r="AT14629" s="1"/>
      <c r="AU14629" s="1"/>
    </row>
    <row r="14630" spans="45:47">
      <c r="AS14630" s="1"/>
      <c r="AT14630" s="1"/>
      <c r="AU14630" s="1"/>
    </row>
    <row r="14631" spans="45:47">
      <c r="AS14631" s="1"/>
      <c r="AT14631" s="1"/>
      <c r="AU14631" s="1"/>
    </row>
    <row r="14632" spans="45:47">
      <c r="AS14632" s="1"/>
      <c r="AT14632" s="1"/>
      <c r="AU14632" s="1"/>
    </row>
    <row r="14633" spans="45:47">
      <c r="AS14633" s="1"/>
      <c r="AT14633" s="1"/>
      <c r="AU14633" s="1"/>
    </row>
    <row r="14634" spans="45:47">
      <c r="AS14634" s="1"/>
      <c r="AT14634" s="1"/>
      <c r="AU14634" s="1"/>
    </row>
    <row r="14635" spans="45:47">
      <c r="AS14635" s="1"/>
      <c r="AT14635" s="1"/>
      <c r="AU14635" s="1"/>
    </row>
    <row r="14636" spans="45:47">
      <c r="AS14636" s="1"/>
      <c r="AT14636" s="1"/>
      <c r="AU14636" s="1"/>
    </row>
    <row r="14637" spans="45:47">
      <c r="AS14637" s="1"/>
      <c r="AT14637" s="1"/>
      <c r="AU14637" s="1"/>
    </row>
    <row r="14638" spans="45:47">
      <c r="AS14638" s="1"/>
      <c r="AT14638" s="1"/>
      <c r="AU14638" s="1"/>
    </row>
    <row r="14639" spans="45:47">
      <c r="AS14639" s="1"/>
      <c r="AT14639" s="1"/>
      <c r="AU14639" s="1"/>
    </row>
    <row r="14640" spans="45:47">
      <c r="AS14640" s="1"/>
      <c r="AT14640" s="1"/>
      <c r="AU14640" s="1"/>
    </row>
    <row r="14641" spans="45:47">
      <c r="AS14641" s="1"/>
      <c r="AT14641" s="1"/>
      <c r="AU14641" s="1"/>
    </row>
    <row r="14642" spans="45:47">
      <c r="AS14642" s="1"/>
      <c r="AT14642" s="1"/>
      <c r="AU14642" s="1"/>
    </row>
    <row r="14643" spans="45:47">
      <c r="AS14643" s="1"/>
      <c r="AT14643" s="1"/>
      <c r="AU14643" s="1"/>
    </row>
    <row r="14644" spans="45:47">
      <c r="AS14644" s="1"/>
      <c r="AT14644" s="1"/>
      <c r="AU14644" s="1"/>
    </row>
    <row r="14645" spans="45:47">
      <c r="AS14645" s="1"/>
      <c r="AT14645" s="1"/>
      <c r="AU14645" s="1"/>
    </row>
    <row r="14646" spans="45:47">
      <c r="AS14646" s="1"/>
      <c r="AT14646" s="1"/>
      <c r="AU14646" s="1"/>
    </row>
    <row r="14647" spans="45:47">
      <c r="AS14647" s="1"/>
      <c r="AT14647" s="1"/>
      <c r="AU14647" s="1"/>
    </row>
    <row r="14648" spans="45:47">
      <c r="AS14648" s="1"/>
      <c r="AT14648" s="1"/>
      <c r="AU14648" s="1"/>
    </row>
    <row r="14649" spans="45:47">
      <c r="AS14649" s="1"/>
      <c r="AT14649" s="1"/>
      <c r="AU14649" s="1"/>
    </row>
    <row r="14650" spans="45:47">
      <c r="AS14650" s="1"/>
      <c r="AT14650" s="1"/>
      <c r="AU14650" s="1"/>
    </row>
    <row r="14651" spans="45:47">
      <c r="AS14651" s="1"/>
      <c r="AT14651" s="1"/>
      <c r="AU14651" s="1"/>
    </row>
    <row r="14652" spans="45:47">
      <c r="AS14652" s="1"/>
      <c r="AT14652" s="1"/>
      <c r="AU14652" s="1"/>
    </row>
    <row r="14653" spans="45:47">
      <c r="AS14653" s="1"/>
      <c r="AT14653" s="1"/>
      <c r="AU14653" s="1"/>
    </row>
    <row r="14654" spans="45:47">
      <c r="AS14654" s="1"/>
      <c r="AT14654" s="1"/>
      <c r="AU14654" s="1"/>
    </row>
    <row r="14655" spans="45:47">
      <c r="AS14655" s="1"/>
      <c r="AT14655" s="1"/>
      <c r="AU14655" s="1"/>
    </row>
    <row r="14656" spans="45:47">
      <c r="AS14656" s="1"/>
      <c r="AT14656" s="1"/>
      <c r="AU14656" s="1"/>
    </row>
    <row r="14657" spans="45:47">
      <c r="AS14657" s="1"/>
      <c r="AT14657" s="1"/>
      <c r="AU14657" s="1"/>
    </row>
    <row r="14658" spans="45:47">
      <c r="AS14658" s="1"/>
      <c r="AT14658" s="1"/>
      <c r="AU14658" s="1"/>
    </row>
    <row r="14659" spans="45:47">
      <c r="AS14659" s="1"/>
      <c r="AT14659" s="1"/>
      <c r="AU14659" s="1"/>
    </row>
    <row r="14660" spans="45:47">
      <c r="AS14660" s="1"/>
      <c r="AT14660" s="1"/>
      <c r="AU14660" s="1"/>
    </row>
    <row r="14661" spans="45:47">
      <c r="AS14661" s="1"/>
      <c r="AT14661" s="1"/>
      <c r="AU14661" s="1"/>
    </row>
    <row r="14662" spans="45:47">
      <c r="AS14662" s="1"/>
      <c r="AT14662" s="1"/>
      <c r="AU14662" s="1"/>
    </row>
    <row r="14663" spans="45:47">
      <c r="AS14663" s="1"/>
      <c r="AT14663" s="1"/>
      <c r="AU14663" s="1"/>
    </row>
    <row r="14664" spans="45:47">
      <c r="AS14664" s="1"/>
      <c r="AT14664" s="1"/>
      <c r="AU14664" s="1"/>
    </row>
    <row r="14665" spans="45:47">
      <c r="AS14665" s="1"/>
      <c r="AT14665" s="1"/>
      <c r="AU14665" s="1"/>
    </row>
    <row r="14666" spans="45:47">
      <c r="AS14666" s="1"/>
      <c r="AT14666" s="1"/>
      <c r="AU14666" s="1"/>
    </row>
    <row r="14667" spans="45:47">
      <c r="AS14667" s="1"/>
      <c r="AT14667" s="1"/>
      <c r="AU14667" s="1"/>
    </row>
    <row r="14668" spans="45:47">
      <c r="AS14668" s="1"/>
      <c r="AT14668" s="1"/>
      <c r="AU14668" s="1"/>
    </row>
    <row r="14669" spans="45:47">
      <c r="AS14669" s="1"/>
      <c r="AT14669" s="1"/>
      <c r="AU14669" s="1"/>
    </row>
    <row r="14670" spans="45:47">
      <c r="AS14670" s="1"/>
      <c r="AT14670" s="1"/>
      <c r="AU14670" s="1"/>
    </row>
    <row r="14671" spans="45:47">
      <c r="AS14671" s="1"/>
      <c r="AT14671" s="1"/>
      <c r="AU14671" s="1"/>
    </row>
    <row r="14672" spans="45:47">
      <c r="AS14672" s="1"/>
      <c r="AT14672" s="1"/>
      <c r="AU14672" s="1"/>
    </row>
    <row r="14673" spans="45:47">
      <c r="AS14673" s="1"/>
      <c r="AT14673" s="1"/>
      <c r="AU14673" s="1"/>
    </row>
    <row r="14674" spans="45:47">
      <c r="AS14674" s="1"/>
      <c r="AT14674" s="1"/>
      <c r="AU14674" s="1"/>
    </row>
    <row r="14675" spans="45:47">
      <c r="AS14675" s="1"/>
      <c r="AT14675" s="1"/>
      <c r="AU14675" s="1"/>
    </row>
    <row r="14676" spans="45:47">
      <c r="AS14676" s="1"/>
      <c r="AT14676" s="1"/>
      <c r="AU14676" s="1"/>
    </row>
    <row r="14677" spans="45:47">
      <c r="AS14677" s="1"/>
      <c r="AT14677" s="1"/>
      <c r="AU14677" s="1"/>
    </row>
    <row r="14678" spans="45:47">
      <c r="AS14678" s="1"/>
      <c r="AT14678" s="1"/>
      <c r="AU14678" s="1"/>
    </row>
    <row r="14679" spans="45:47">
      <c r="AS14679" s="1"/>
      <c r="AT14679" s="1"/>
      <c r="AU14679" s="1"/>
    </row>
    <row r="14680" spans="45:47">
      <c r="AS14680" s="1"/>
      <c r="AT14680" s="1"/>
      <c r="AU14680" s="1"/>
    </row>
    <row r="14681" spans="45:47">
      <c r="AS14681" s="1"/>
      <c r="AT14681" s="1"/>
      <c r="AU14681" s="1"/>
    </row>
    <row r="14682" spans="45:47">
      <c r="AS14682" s="1"/>
      <c r="AT14682" s="1"/>
      <c r="AU14682" s="1"/>
    </row>
    <row r="14683" spans="45:47">
      <c r="AS14683" s="1"/>
      <c r="AT14683" s="1"/>
      <c r="AU14683" s="1"/>
    </row>
    <row r="14684" spans="45:47">
      <c r="AS14684" s="1"/>
      <c r="AT14684" s="1"/>
      <c r="AU14684" s="1"/>
    </row>
    <row r="14685" spans="45:47">
      <c r="AS14685" s="1"/>
      <c r="AT14685" s="1"/>
      <c r="AU14685" s="1"/>
    </row>
    <row r="14686" spans="45:47">
      <c r="AS14686" s="1"/>
      <c r="AT14686" s="1"/>
      <c r="AU14686" s="1"/>
    </row>
    <row r="14687" spans="45:47">
      <c r="AS14687" s="1"/>
      <c r="AT14687" s="1"/>
      <c r="AU14687" s="1"/>
    </row>
    <row r="14688" spans="45:47">
      <c r="AS14688" s="1"/>
      <c r="AT14688" s="1"/>
      <c r="AU14688" s="1"/>
    </row>
    <row r="14689" spans="45:47">
      <c r="AS14689" s="1"/>
      <c r="AT14689" s="1"/>
      <c r="AU14689" s="1"/>
    </row>
    <row r="14690" spans="45:47">
      <c r="AS14690" s="1"/>
      <c r="AT14690" s="1"/>
      <c r="AU14690" s="1"/>
    </row>
    <row r="14691" spans="45:47">
      <c r="AS14691" s="1"/>
      <c r="AT14691" s="1"/>
      <c r="AU14691" s="1"/>
    </row>
    <row r="14692" spans="45:47">
      <c r="AS14692" s="1"/>
      <c r="AT14692" s="1"/>
      <c r="AU14692" s="1"/>
    </row>
    <row r="14693" spans="45:47">
      <c r="AS14693" s="1"/>
      <c r="AT14693" s="1"/>
      <c r="AU14693" s="1"/>
    </row>
    <row r="14694" spans="45:47">
      <c r="AS14694" s="1"/>
      <c r="AT14694" s="1"/>
      <c r="AU14694" s="1"/>
    </row>
    <row r="14695" spans="45:47">
      <c r="AS14695" s="1"/>
      <c r="AT14695" s="1"/>
      <c r="AU14695" s="1"/>
    </row>
    <row r="14696" spans="45:47">
      <c r="AS14696" s="1"/>
      <c r="AT14696" s="1"/>
      <c r="AU14696" s="1"/>
    </row>
    <row r="14697" spans="45:47">
      <c r="AS14697" s="1"/>
      <c r="AT14697" s="1"/>
      <c r="AU14697" s="1"/>
    </row>
    <row r="14698" spans="45:47">
      <c r="AS14698" s="1"/>
      <c r="AT14698" s="1"/>
      <c r="AU14698" s="1"/>
    </row>
    <row r="14699" spans="45:47">
      <c r="AS14699" s="1"/>
      <c r="AT14699" s="1"/>
      <c r="AU14699" s="1"/>
    </row>
    <row r="14700" spans="45:47">
      <c r="AS14700" s="1"/>
      <c r="AT14700" s="1"/>
      <c r="AU14700" s="1"/>
    </row>
    <row r="14701" spans="45:47">
      <c r="AS14701" s="1"/>
      <c r="AT14701" s="1"/>
      <c r="AU14701" s="1"/>
    </row>
    <row r="14702" spans="45:47">
      <c r="AS14702" s="1"/>
      <c r="AT14702" s="1"/>
      <c r="AU14702" s="1"/>
    </row>
    <row r="14703" spans="45:47">
      <c r="AS14703" s="1"/>
      <c r="AT14703" s="1"/>
      <c r="AU14703" s="1"/>
    </row>
    <row r="14704" spans="45:47">
      <c r="AS14704" s="1"/>
      <c r="AT14704" s="1"/>
      <c r="AU14704" s="1"/>
    </row>
    <row r="14705" spans="45:47">
      <c r="AS14705" s="1"/>
      <c r="AT14705" s="1"/>
      <c r="AU14705" s="1"/>
    </row>
    <row r="14706" spans="45:47">
      <c r="AS14706" s="1"/>
      <c r="AT14706" s="1"/>
      <c r="AU14706" s="1"/>
    </row>
    <row r="14707" spans="45:47">
      <c r="AS14707" s="1"/>
      <c r="AT14707" s="1"/>
      <c r="AU14707" s="1"/>
    </row>
    <row r="14708" spans="45:47">
      <c r="AS14708" s="1"/>
      <c r="AT14708" s="1"/>
      <c r="AU14708" s="1"/>
    </row>
    <row r="14709" spans="45:47">
      <c r="AS14709" s="1"/>
      <c r="AT14709" s="1"/>
      <c r="AU14709" s="1"/>
    </row>
    <row r="14710" spans="45:47">
      <c r="AS14710" s="1"/>
      <c r="AT14710" s="1"/>
      <c r="AU14710" s="1"/>
    </row>
    <row r="14711" spans="45:47">
      <c r="AS14711" s="1"/>
      <c r="AT14711" s="1"/>
      <c r="AU14711" s="1"/>
    </row>
    <row r="14712" spans="45:47">
      <c r="AS14712" s="1"/>
      <c r="AT14712" s="1"/>
      <c r="AU14712" s="1"/>
    </row>
    <row r="14713" spans="45:47">
      <c r="AS14713" s="1"/>
      <c r="AT14713" s="1"/>
      <c r="AU14713" s="1"/>
    </row>
    <row r="14714" spans="45:47">
      <c r="AS14714" s="1"/>
      <c r="AT14714" s="1"/>
      <c r="AU14714" s="1"/>
    </row>
    <row r="14715" spans="45:47">
      <c r="AS14715" s="1"/>
      <c r="AT14715" s="1"/>
      <c r="AU14715" s="1"/>
    </row>
    <row r="14716" spans="45:47">
      <c r="AS14716" s="1"/>
      <c r="AT14716" s="1"/>
      <c r="AU14716" s="1"/>
    </row>
    <row r="14717" spans="45:47">
      <c r="AS14717" s="1"/>
      <c r="AT14717" s="1"/>
      <c r="AU14717" s="1"/>
    </row>
    <row r="14718" spans="45:47">
      <c r="AS14718" s="1"/>
      <c r="AT14718" s="1"/>
      <c r="AU14718" s="1"/>
    </row>
    <row r="14719" spans="45:47">
      <c r="AS14719" s="1"/>
      <c r="AT14719" s="1"/>
      <c r="AU14719" s="1"/>
    </row>
    <row r="14720" spans="45:47">
      <c r="AS14720" s="1"/>
      <c r="AT14720" s="1"/>
      <c r="AU14720" s="1"/>
    </row>
    <row r="14721" spans="45:47">
      <c r="AS14721" s="1"/>
      <c r="AT14721" s="1"/>
      <c r="AU14721" s="1"/>
    </row>
    <row r="14722" spans="45:47">
      <c r="AS14722" s="1"/>
      <c r="AT14722" s="1"/>
      <c r="AU14722" s="1"/>
    </row>
    <row r="14723" spans="45:47">
      <c r="AS14723" s="1"/>
      <c r="AT14723" s="1"/>
      <c r="AU14723" s="1"/>
    </row>
    <row r="14724" spans="45:47">
      <c r="AS14724" s="1"/>
      <c r="AT14724" s="1"/>
      <c r="AU14724" s="1"/>
    </row>
    <row r="14725" spans="45:47">
      <c r="AS14725" s="1"/>
      <c r="AT14725" s="1"/>
      <c r="AU14725" s="1"/>
    </row>
    <row r="14726" spans="45:47">
      <c r="AS14726" s="1"/>
      <c r="AT14726" s="1"/>
      <c r="AU14726" s="1"/>
    </row>
    <row r="14727" spans="45:47">
      <c r="AS14727" s="1"/>
      <c r="AT14727" s="1"/>
      <c r="AU14727" s="1"/>
    </row>
    <row r="14728" spans="45:47">
      <c r="AS14728" s="1"/>
      <c r="AT14728" s="1"/>
      <c r="AU14728" s="1"/>
    </row>
    <row r="14729" spans="45:47">
      <c r="AS14729" s="1"/>
      <c r="AT14729" s="1"/>
      <c r="AU14729" s="1"/>
    </row>
    <row r="14730" spans="45:47">
      <c r="AS14730" s="1"/>
      <c r="AT14730" s="1"/>
      <c r="AU14730" s="1"/>
    </row>
    <row r="14731" spans="45:47">
      <c r="AS14731" s="1"/>
      <c r="AT14731" s="1"/>
      <c r="AU14731" s="1"/>
    </row>
    <row r="14732" spans="45:47">
      <c r="AS14732" s="1"/>
      <c r="AT14732" s="1"/>
      <c r="AU14732" s="1"/>
    </row>
    <row r="14733" spans="45:47">
      <c r="AS14733" s="1"/>
      <c r="AT14733" s="1"/>
      <c r="AU14733" s="1"/>
    </row>
    <row r="14734" spans="45:47">
      <c r="AS14734" s="1"/>
      <c r="AT14734" s="1"/>
      <c r="AU14734" s="1"/>
    </row>
    <row r="14735" spans="45:47">
      <c r="AS14735" s="1"/>
      <c r="AT14735" s="1"/>
      <c r="AU14735" s="1"/>
    </row>
    <row r="14736" spans="45:47">
      <c r="AS14736" s="1"/>
      <c r="AT14736" s="1"/>
      <c r="AU14736" s="1"/>
    </row>
    <row r="14737" spans="45:47">
      <c r="AS14737" s="1"/>
      <c r="AT14737" s="1"/>
      <c r="AU14737" s="1"/>
    </row>
    <row r="14738" spans="45:47">
      <c r="AS14738" s="1"/>
      <c r="AT14738" s="1"/>
      <c r="AU14738" s="1"/>
    </row>
    <row r="14739" spans="45:47">
      <c r="AS14739" s="1"/>
      <c r="AT14739" s="1"/>
      <c r="AU14739" s="1"/>
    </row>
    <row r="14740" spans="45:47">
      <c r="AS14740" s="1"/>
      <c r="AT14740" s="1"/>
      <c r="AU14740" s="1"/>
    </row>
    <row r="14741" spans="45:47">
      <c r="AS14741" s="1"/>
      <c r="AT14741" s="1"/>
      <c r="AU14741" s="1"/>
    </row>
    <row r="14742" spans="45:47">
      <c r="AS14742" s="1"/>
      <c r="AT14742" s="1"/>
      <c r="AU14742" s="1"/>
    </row>
    <row r="14743" spans="45:47">
      <c r="AS14743" s="1"/>
      <c r="AT14743" s="1"/>
      <c r="AU14743" s="1"/>
    </row>
    <row r="14744" spans="45:47">
      <c r="AS14744" s="1"/>
      <c r="AT14744" s="1"/>
      <c r="AU14744" s="1"/>
    </row>
    <row r="14745" spans="45:47">
      <c r="AS14745" s="1"/>
      <c r="AT14745" s="1"/>
      <c r="AU14745" s="1"/>
    </row>
    <row r="14746" spans="45:47">
      <c r="AS14746" s="1"/>
      <c r="AT14746" s="1"/>
      <c r="AU14746" s="1"/>
    </row>
    <row r="14747" spans="45:47">
      <c r="AS14747" s="1"/>
      <c r="AT14747" s="1"/>
      <c r="AU14747" s="1"/>
    </row>
    <row r="14748" spans="45:47">
      <c r="AS14748" s="1"/>
      <c r="AT14748" s="1"/>
      <c r="AU14748" s="1"/>
    </row>
    <row r="14749" spans="45:47">
      <c r="AS14749" s="1"/>
      <c r="AT14749" s="1"/>
      <c r="AU14749" s="1"/>
    </row>
    <row r="14750" spans="45:47">
      <c r="AS14750" s="1"/>
      <c r="AT14750" s="1"/>
      <c r="AU14750" s="1"/>
    </row>
    <row r="14751" spans="45:47">
      <c r="AS14751" s="1"/>
      <c r="AT14751" s="1"/>
      <c r="AU14751" s="1"/>
    </row>
    <row r="14752" spans="45:47">
      <c r="AS14752" s="1"/>
      <c r="AT14752" s="1"/>
      <c r="AU14752" s="1"/>
    </row>
    <row r="14753" spans="45:47">
      <c r="AS14753" s="1"/>
      <c r="AT14753" s="1"/>
      <c r="AU14753" s="1"/>
    </row>
    <row r="14754" spans="45:47">
      <c r="AS14754" s="1"/>
      <c r="AT14754" s="1"/>
      <c r="AU14754" s="1"/>
    </row>
    <row r="14755" spans="45:47">
      <c r="AS14755" s="1"/>
      <c r="AT14755" s="1"/>
      <c r="AU14755" s="1"/>
    </row>
    <row r="14756" spans="45:47">
      <c r="AS14756" s="1"/>
      <c r="AT14756" s="1"/>
      <c r="AU14756" s="1"/>
    </row>
    <row r="14757" spans="45:47">
      <c r="AS14757" s="1"/>
      <c r="AT14757" s="1"/>
      <c r="AU14757" s="1"/>
    </row>
    <row r="14758" spans="45:47">
      <c r="AS14758" s="1"/>
      <c r="AT14758" s="1"/>
      <c r="AU14758" s="1"/>
    </row>
    <row r="14759" spans="45:47">
      <c r="AS14759" s="1"/>
      <c r="AT14759" s="1"/>
      <c r="AU14759" s="1"/>
    </row>
    <row r="14760" spans="45:47">
      <c r="AS14760" s="1"/>
      <c r="AT14760" s="1"/>
      <c r="AU14760" s="1"/>
    </row>
    <row r="14761" spans="45:47">
      <c r="AS14761" s="1"/>
      <c r="AT14761" s="1"/>
      <c r="AU14761" s="1"/>
    </row>
    <row r="14762" spans="45:47">
      <c r="AS14762" s="1"/>
      <c r="AT14762" s="1"/>
      <c r="AU14762" s="1"/>
    </row>
    <row r="14763" spans="45:47">
      <c r="AS14763" s="1"/>
      <c r="AT14763" s="1"/>
      <c r="AU14763" s="1"/>
    </row>
    <row r="14764" spans="45:47">
      <c r="AS14764" s="1"/>
      <c r="AT14764" s="1"/>
      <c r="AU14764" s="1"/>
    </row>
    <row r="14765" spans="45:47">
      <c r="AS14765" s="1"/>
      <c r="AT14765" s="1"/>
      <c r="AU14765" s="1"/>
    </row>
    <row r="14766" spans="45:47">
      <c r="AS14766" s="1"/>
      <c r="AT14766" s="1"/>
      <c r="AU14766" s="1"/>
    </row>
    <row r="14767" spans="45:47">
      <c r="AS14767" s="1"/>
      <c r="AT14767" s="1"/>
      <c r="AU14767" s="1"/>
    </row>
    <row r="14768" spans="45:47">
      <c r="AS14768" s="1"/>
      <c r="AT14768" s="1"/>
      <c r="AU14768" s="1"/>
    </row>
    <row r="14769" spans="45:47">
      <c r="AS14769" s="1"/>
      <c r="AT14769" s="1"/>
      <c r="AU14769" s="1"/>
    </row>
    <row r="14770" spans="45:47">
      <c r="AS14770" s="1"/>
      <c r="AT14770" s="1"/>
      <c r="AU14770" s="1"/>
    </row>
    <row r="14771" spans="45:47">
      <c r="AS14771" s="1"/>
      <c r="AT14771" s="1"/>
      <c r="AU14771" s="1"/>
    </row>
    <row r="14772" spans="45:47">
      <c r="AS14772" s="1"/>
      <c r="AT14772" s="1"/>
      <c r="AU14772" s="1"/>
    </row>
    <row r="14773" spans="45:47">
      <c r="AS14773" s="1"/>
      <c r="AT14773" s="1"/>
      <c r="AU14773" s="1"/>
    </row>
    <row r="14774" spans="45:47">
      <c r="AS14774" s="1"/>
      <c r="AT14774" s="1"/>
      <c r="AU14774" s="1"/>
    </row>
    <row r="14775" spans="45:47">
      <c r="AS14775" s="1"/>
      <c r="AT14775" s="1"/>
      <c r="AU14775" s="1"/>
    </row>
    <row r="14776" spans="45:47">
      <c r="AS14776" s="1"/>
      <c r="AT14776" s="1"/>
      <c r="AU14776" s="1"/>
    </row>
    <row r="14777" spans="45:47">
      <c r="AS14777" s="1"/>
      <c r="AT14777" s="1"/>
      <c r="AU14777" s="1"/>
    </row>
    <row r="14778" spans="45:47">
      <c r="AS14778" s="1"/>
      <c r="AT14778" s="1"/>
      <c r="AU14778" s="1"/>
    </row>
    <row r="14779" spans="45:47">
      <c r="AS14779" s="1"/>
      <c r="AT14779" s="1"/>
      <c r="AU14779" s="1"/>
    </row>
    <row r="14780" spans="45:47">
      <c r="AS14780" s="1"/>
      <c r="AT14780" s="1"/>
      <c r="AU14780" s="1"/>
    </row>
    <row r="14781" spans="45:47">
      <c r="AS14781" s="1"/>
      <c r="AT14781" s="1"/>
      <c r="AU14781" s="1"/>
    </row>
    <row r="14782" spans="45:47">
      <c r="AS14782" s="1"/>
      <c r="AT14782" s="1"/>
      <c r="AU14782" s="1"/>
    </row>
    <row r="14783" spans="45:47">
      <c r="AS14783" s="1"/>
      <c r="AT14783" s="1"/>
      <c r="AU14783" s="1"/>
    </row>
    <row r="14784" spans="45:47">
      <c r="AS14784" s="1"/>
      <c r="AT14784" s="1"/>
      <c r="AU14784" s="1"/>
    </row>
    <row r="14785" spans="45:47">
      <c r="AS14785" s="1"/>
      <c r="AT14785" s="1"/>
      <c r="AU14785" s="1"/>
    </row>
    <row r="14786" spans="45:47">
      <c r="AS14786" s="1"/>
      <c r="AT14786" s="1"/>
      <c r="AU14786" s="1"/>
    </row>
    <row r="14787" spans="45:47">
      <c r="AS14787" s="1"/>
      <c r="AT14787" s="1"/>
      <c r="AU14787" s="1"/>
    </row>
    <row r="14788" spans="45:47">
      <c r="AS14788" s="1"/>
      <c r="AT14788" s="1"/>
      <c r="AU14788" s="1"/>
    </row>
    <row r="14789" spans="45:47">
      <c r="AS14789" s="1"/>
      <c r="AT14789" s="1"/>
      <c r="AU14789" s="1"/>
    </row>
    <row r="14790" spans="45:47">
      <c r="AS14790" s="1"/>
      <c r="AT14790" s="1"/>
      <c r="AU14790" s="1"/>
    </row>
    <row r="14791" spans="45:47">
      <c r="AS14791" s="1"/>
      <c r="AT14791" s="1"/>
      <c r="AU14791" s="1"/>
    </row>
    <row r="14792" spans="45:47">
      <c r="AS14792" s="1"/>
      <c r="AT14792" s="1"/>
      <c r="AU14792" s="1"/>
    </row>
    <row r="14793" spans="45:47">
      <c r="AS14793" s="1"/>
      <c r="AT14793" s="1"/>
      <c r="AU14793" s="1"/>
    </row>
    <row r="14794" spans="45:47">
      <c r="AS14794" s="1"/>
      <c r="AT14794" s="1"/>
      <c r="AU14794" s="1"/>
    </row>
    <row r="14795" spans="45:47">
      <c r="AS14795" s="1"/>
      <c r="AT14795" s="1"/>
      <c r="AU14795" s="1"/>
    </row>
    <row r="14796" spans="45:47">
      <c r="AS14796" s="1"/>
      <c r="AT14796" s="1"/>
      <c r="AU14796" s="1"/>
    </row>
    <row r="14797" spans="45:47">
      <c r="AS14797" s="1"/>
      <c r="AT14797" s="1"/>
      <c r="AU14797" s="1"/>
    </row>
    <row r="14798" spans="45:47">
      <c r="AS14798" s="1"/>
      <c r="AT14798" s="1"/>
      <c r="AU14798" s="1"/>
    </row>
    <row r="14799" spans="45:47">
      <c r="AS14799" s="1"/>
      <c r="AT14799" s="1"/>
      <c r="AU14799" s="1"/>
    </row>
    <row r="14800" spans="45:47">
      <c r="AS14800" s="1"/>
      <c r="AT14800" s="1"/>
      <c r="AU14800" s="1"/>
    </row>
    <row r="14801" spans="45:47">
      <c r="AS14801" s="1"/>
      <c r="AT14801" s="1"/>
      <c r="AU14801" s="1"/>
    </row>
    <row r="14802" spans="45:47">
      <c r="AS14802" s="1"/>
      <c r="AT14802" s="1"/>
      <c r="AU14802" s="1"/>
    </row>
    <row r="14803" spans="45:47">
      <c r="AS14803" s="1"/>
      <c r="AT14803" s="1"/>
      <c r="AU14803" s="1"/>
    </row>
    <row r="14804" spans="45:47">
      <c r="AS14804" s="1"/>
      <c r="AT14804" s="1"/>
      <c r="AU14804" s="1"/>
    </row>
    <row r="14805" spans="45:47">
      <c r="AS14805" s="1"/>
      <c r="AT14805" s="1"/>
      <c r="AU14805" s="1"/>
    </row>
    <row r="14806" spans="45:47">
      <c r="AS14806" s="1"/>
      <c r="AT14806" s="1"/>
      <c r="AU14806" s="1"/>
    </row>
    <row r="14807" spans="45:47">
      <c r="AS14807" s="1"/>
      <c r="AT14807" s="1"/>
      <c r="AU14807" s="1"/>
    </row>
    <row r="14808" spans="45:47">
      <c r="AS14808" s="1"/>
      <c r="AT14808" s="1"/>
      <c r="AU14808" s="1"/>
    </row>
    <row r="14809" spans="45:47">
      <c r="AS14809" s="1"/>
      <c r="AT14809" s="1"/>
      <c r="AU14809" s="1"/>
    </row>
    <row r="14810" spans="45:47">
      <c r="AS14810" s="1"/>
      <c r="AT14810" s="1"/>
      <c r="AU14810" s="1"/>
    </row>
    <row r="14811" spans="45:47">
      <c r="AS14811" s="1"/>
      <c r="AT14811" s="1"/>
      <c r="AU14811" s="1"/>
    </row>
    <row r="14812" spans="45:47">
      <c r="AS14812" s="1"/>
      <c r="AT14812" s="1"/>
      <c r="AU14812" s="1"/>
    </row>
    <row r="14813" spans="45:47">
      <c r="AS14813" s="1"/>
      <c r="AT14813" s="1"/>
      <c r="AU14813" s="1"/>
    </row>
    <row r="14814" spans="45:47">
      <c r="AS14814" s="1"/>
      <c r="AT14814" s="1"/>
      <c r="AU14814" s="1"/>
    </row>
    <row r="14815" spans="45:47">
      <c r="AS14815" s="1"/>
      <c r="AT14815" s="1"/>
      <c r="AU14815" s="1"/>
    </row>
    <row r="14816" spans="45:47">
      <c r="AS14816" s="1"/>
      <c r="AT14816" s="1"/>
      <c r="AU14816" s="1"/>
    </row>
    <row r="14817" spans="45:47">
      <c r="AS14817" s="1"/>
      <c r="AT14817" s="1"/>
      <c r="AU14817" s="1"/>
    </row>
    <row r="14818" spans="45:47">
      <c r="AS14818" s="1"/>
      <c r="AT14818" s="1"/>
      <c r="AU14818" s="1"/>
    </row>
    <row r="14819" spans="45:47">
      <c r="AS14819" s="1"/>
      <c r="AT14819" s="1"/>
      <c r="AU14819" s="1"/>
    </row>
    <row r="14820" spans="45:47">
      <c r="AS14820" s="1"/>
      <c r="AT14820" s="1"/>
      <c r="AU14820" s="1"/>
    </row>
    <row r="14821" spans="45:47">
      <c r="AS14821" s="1"/>
      <c r="AT14821" s="1"/>
      <c r="AU14821" s="1"/>
    </row>
    <row r="14822" spans="45:47">
      <c r="AS14822" s="1"/>
      <c r="AT14822" s="1"/>
      <c r="AU14822" s="1"/>
    </row>
    <row r="14823" spans="45:47">
      <c r="AS14823" s="1"/>
      <c r="AT14823" s="1"/>
      <c r="AU14823" s="1"/>
    </row>
    <row r="14824" spans="45:47">
      <c r="AS14824" s="1"/>
      <c r="AT14824" s="1"/>
      <c r="AU14824" s="1"/>
    </row>
    <row r="14825" spans="45:47">
      <c r="AS14825" s="1"/>
      <c r="AT14825" s="1"/>
      <c r="AU14825" s="1"/>
    </row>
    <row r="14826" spans="45:47">
      <c r="AS14826" s="1"/>
      <c r="AT14826" s="1"/>
      <c r="AU14826" s="1"/>
    </row>
    <row r="14827" spans="45:47">
      <c r="AS14827" s="1"/>
      <c r="AT14827" s="1"/>
      <c r="AU14827" s="1"/>
    </row>
    <row r="14828" spans="45:47">
      <c r="AS14828" s="1"/>
      <c r="AT14828" s="1"/>
      <c r="AU14828" s="1"/>
    </row>
    <row r="14829" spans="45:47">
      <c r="AS14829" s="1"/>
      <c r="AT14829" s="1"/>
      <c r="AU14829" s="1"/>
    </row>
    <row r="14830" spans="45:47">
      <c r="AS14830" s="1"/>
      <c r="AT14830" s="1"/>
      <c r="AU14830" s="1"/>
    </row>
    <row r="14831" spans="45:47">
      <c r="AS14831" s="1"/>
      <c r="AT14831" s="1"/>
      <c r="AU14831" s="1"/>
    </row>
    <row r="14832" spans="45:47">
      <c r="AS14832" s="1"/>
      <c r="AT14832" s="1"/>
      <c r="AU14832" s="1"/>
    </row>
    <row r="14833" spans="45:47">
      <c r="AS14833" s="1"/>
      <c r="AT14833" s="1"/>
      <c r="AU14833" s="1"/>
    </row>
    <row r="14834" spans="45:47">
      <c r="AS14834" s="1"/>
      <c r="AT14834" s="1"/>
      <c r="AU14834" s="1"/>
    </row>
    <row r="14835" spans="45:47">
      <c r="AS14835" s="1"/>
      <c r="AT14835" s="1"/>
      <c r="AU14835" s="1"/>
    </row>
    <row r="14836" spans="45:47">
      <c r="AS14836" s="1"/>
      <c r="AT14836" s="1"/>
      <c r="AU14836" s="1"/>
    </row>
    <row r="14837" spans="45:47">
      <c r="AS14837" s="1"/>
      <c r="AT14837" s="1"/>
      <c r="AU14837" s="1"/>
    </row>
    <row r="14838" spans="45:47">
      <c r="AS14838" s="1"/>
      <c r="AT14838" s="1"/>
      <c r="AU14838" s="1"/>
    </row>
    <row r="14839" spans="45:47">
      <c r="AS14839" s="1"/>
      <c r="AT14839" s="1"/>
      <c r="AU14839" s="1"/>
    </row>
    <row r="14840" spans="45:47">
      <c r="AS14840" s="1"/>
      <c r="AT14840" s="1"/>
      <c r="AU14840" s="1"/>
    </row>
    <row r="14841" spans="45:47">
      <c r="AS14841" s="1"/>
      <c r="AT14841" s="1"/>
      <c r="AU14841" s="1"/>
    </row>
    <row r="14842" spans="45:47">
      <c r="AS14842" s="1"/>
      <c r="AT14842" s="1"/>
      <c r="AU14842" s="1"/>
    </row>
    <row r="14843" spans="45:47">
      <c r="AS14843" s="1"/>
      <c r="AT14843" s="1"/>
      <c r="AU14843" s="1"/>
    </row>
    <row r="14844" spans="45:47">
      <c r="AS14844" s="1"/>
      <c r="AT14844" s="1"/>
      <c r="AU14844" s="1"/>
    </row>
    <row r="14845" spans="45:47">
      <c r="AS14845" s="1"/>
      <c r="AT14845" s="1"/>
      <c r="AU14845" s="1"/>
    </row>
    <row r="14846" spans="45:47">
      <c r="AS14846" s="1"/>
      <c r="AT14846" s="1"/>
      <c r="AU14846" s="1"/>
    </row>
    <row r="14847" spans="45:47">
      <c r="AS14847" s="1"/>
      <c r="AT14847" s="1"/>
      <c r="AU14847" s="1"/>
    </row>
    <row r="14848" spans="45:47">
      <c r="AS14848" s="1"/>
      <c r="AT14848" s="1"/>
      <c r="AU14848" s="1"/>
    </row>
    <row r="14849" spans="45:47">
      <c r="AS14849" s="1"/>
      <c r="AT14849" s="1"/>
      <c r="AU14849" s="1"/>
    </row>
    <row r="14850" spans="45:47">
      <c r="AS14850" s="1"/>
      <c r="AT14850" s="1"/>
      <c r="AU14850" s="1"/>
    </row>
    <row r="14851" spans="45:47">
      <c r="AS14851" s="1"/>
      <c r="AT14851" s="1"/>
      <c r="AU14851" s="1"/>
    </row>
    <row r="14852" spans="45:47">
      <c r="AS14852" s="1"/>
      <c r="AT14852" s="1"/>
      <c r="AU14852" s="1"/>
    </row>
    <row r="14853" spans="45:47">
      <c r="AS14853" s="1"/>
      <c r="AT14853" s="1"/>
      <c r="AU14853" s="1"/>
    </row>
    <row r="14854" spans="45:47">
      <c r="AS14854" s="1"/>
      <c r="AT14854" s="1"/>
      <c r="AU14854" s="1"/>
    </row>
    <row r="14855" spans="45:47">
      <c r="AS14855" s="1"/>
      <c r="AT14855" s="1"/>
      <c r="AU14855" s="1"/>
    </row>
    <row r="14856" spans="45:47">
      <c r="AS14856" s="1"/>
      <c r="AT14856" s="1"/>
      <c r="AU14856" s="1"/>
    </row>
    <row r="14857" spans="45:47">
      <c r="AS14857" s="1"/>
      <c r="AT14857" s="1"/>
      <c r="AU14857" s="1"/>
    </row>
    <row r="14858" spans="45:47">
      <c r="AS14858" s="1"/>
      <c r="AT14858" s="1"/>
      <c r="AU14858" s="1"/>
    </row>
    <row r="14859" spans="45:47">
      <c r="AS14859" s="1"/>
      <c r="AT14859" s="1"/>
      <c r="AU14859" s="1"/>
    </row>
    <row r="14860" spans="45:47">
      <c r="AS14860" s="1"/>
      <c r="AT14860" s="1"/>
      <c r="AU14860" s="1"/>
    </row>
    <row r="14861" spans="45:47">
      <c r="AS14861" s="1"/>
      <c r="AT14861" s="1"/>
      <c r="AU14861" s="1"/>
    </row>
    <row r="14862" spans="45:47">
      <c r="AS14862" s="1"/>
      <c r="AT14862" s="1"/>
      <c r="AU14862" s="1"/>
    </row>
    <row r="14863" spans="45:47">
      <c r="AS14863" s="1"/>
      <c r="AT14863" s="1"/>
      <c r="AU14863" s="1"/>
    </row>
    <row r="14864" spans="45:47">
      <c r="AS14864" s="1"/>
      <c r="AT14864" s="1"/>
      <c r="AU14864" s="1"/>
    </row>
    <row r="14865" spans="45:47">
      <c r="AS14865" s="1"/>
      <c r="AT14865" s="1"/>
      <c r="AU14865" s="1"/>
    </row>
    <row r="14866" spans="45:47">
      <c r="AS14866" s="1"/>
      <c r="AT14866" s="1"/>
      <c r="AU14866" s="1"/>
    </row>
    <row r="14867" spans="45:47">
      <c r="AS14867" s="1"/>
      <c r="AT14867" s="1"/>
      <c r="AU14867" s="1"/>
    </row>
    <row r="14868" spans="45:47">
      <c r="AS14868" s="1"/>
      <c r="AT14868" s="1"/>
      <c r="AU14868" s="1"/>
    </row>
    <row r="14869" spans="45:47">
      <c r="AS14869" s="1"/>
      <c r="AT14869" s="1"/>
      <c r="AU14869" s="1"/>
    </row>
    <row r="14870" spans="45:47">
      <c r="AS14870" s="1"/>
      <c r="AT14870" s="1"/>
      <c r="AU14870" s="1"/>
    </row>
    <row r="14871" spans="45:47">
      <c r="AS14871" s="1"/>
      <c r="AT14871" s="1"/>
      <c r="AU14871" s="1"/>
    </row>
    <row r="14872" spans="45:47">
      <c r="AS14872" s="1"/>
      <c r="AT14872" s="1"/>
      <c r="AU14872" s="1"/>
    </row>
    <row r="14873" spans="45:47">
      <c r="AS14873" s="1"/>
      <c r="AT14873" s="1"/>
      <c r="AU14873" s="1"/>
    </row>
    <row r="14874" spans="45:47">
      <c r="AS14874" s="1"/>
      <c r="AT14874" s="1"/>
      <c r="AU14874" s="1"/>
    </row>
    <row r="14875" spans="45:47">
      <c r="AS14875" s="1"/>
      <c r="AT14875" s="1"/>
      <c r="AU14875" s="1"/>
    </row>
    <row r="14876" spans="45:47">
      <c r="AS14876" s="1"/>
      <c r="AT14876" s="1"/>
      <c r="AU14876" s="1"/>
    </row>
    <row r="14877" spans="45:47">
      <c r="AS14877" s="1"/>
      <c r="AT14877" s="1"/>
      <c r="AU14877" s="1"/>
    </row>
    <row r="14878" spans="45:47">
      <c r="AS14878" s="1"/>
      <c r="AT14878" s="1"/>
      <c r="AU14878" s="1"/>
    </row>
    <row r="14879" spans="45:47">
      <c r="AS14879" s="1"/>
      <c r="AT14879" s="1"/>
      <c r="AU14879" s="1"/>
    </row>
    <row r="14880" spans="45:47">
      <c r="AS14880" s="1"/>
      <c r="AT14880" s="1"/>
      <c r="AU14880" s="1"/>
    </row>
    <row r="14881" spans="45:47">
      <c r="AS14881" s="1"/>
      <c r="AT14881" s="1"/>
      <c r="AU14881" s="1"/>
    </row>
    <row r="14882" spans="45:47">
      <c r="AS14882" s="1"/>
      <c r="AT14882" s="1"/>
      <c r="AU14882" s="1"/>
    </row>
    <row r="14883" spans="45:47">
      <c r="AS14883" s="1"/>
      <c r="AT14883" s="1"/>
      <c r="AU14883" s="1"/>
    </row>
    <row r="14884" spans="45:47">
      <c r="AS14884" s="1"/>
      <c r="AT14884" s="1"/>
      <c r="AU14884" s="1"/>
    </row>
    <row r="14885" spans="45:47">
      <c r="AS14885" s="1"/>
      <c r="AT14885" s="1"/>
      <c r="AU14885" s="1"/>
    </row>
    <row r="14886" spans="45:47">
      <c r="AS14886" s="1"/>
      <c r="AT14886" s="1"/>
      <c r="AU14886" s="1"/>
    </row>
    <row r="14887" spans="45:47">
      <c r="AS14887" s="1"/>
      <c r="AT14887" s="1"/>
      <c r="AU14887" s="1"/>
    </row>
    <row r="14888" spans="45:47">
      <c r="AS14888" s="1"/>
      <c r="AT14888" s="1"/>
      <c r="AU14888" s="1"/>
    </row>
    <row r="14889" spans="45:47">
      <c r="AS14889" s="1"/>
      <c r="AT14889" s="1"/>
      <c r="AU14889" s="1"/>
    </row>
    <row r="14890" spans="45:47">
      <c r="AS14890" s="1"/>
      <c r="AT14890" s="1"/>
      <c r="AU14890" s="1"/>
    </row>
    <row r="14891" spans="45:47">
      <c r="AS14891" s="1"/>
      <c r="AT14891" s="1"/>
      <c r="AU14891" s="1"/>
    </row>
    <row r="14892" spans="45:47">
      <c r="AS14892" s="1"/>
      <c r="AT14892" s="1"/>
      <c r="AU14892" s="1"/>
    </row>
    <row r="14893" spans="45:47">
      <c r="AS14893" s="1"/>
      <c r="AT14893" s="1"/>
      <c r="AU14893" s="1"/>
    </row>
    <row r="14894" spans="45:47">
      <c r="AS14894" s="1"/>
      <c r="AT14894" s="1"/>
      <c r="AU14894" s="1"/>
    </row>
    <row r="14895" spans="45:47">
      <c r="AS14895" s="1"/>
      <c r="AT14895" s="1"/>
      <c r="AU14895" s="1"/>
    </row>
    <row r="14896" spans="45:47">
      <c r="AS14896" s="1"/>
      <c r="AT14896" s="1"/>
      <c r="AU14896" s="1"/>
    </row>
    <row r="14897" spans="45:47">
      <c r="AS14897" s="1"/>
      <c r="AT14897" s="1"/>
      <c r="AU14897" s="1"/>
    </row>
    <row r="14898" spans="45:47">
      <c r="AS14898" s="1"/>
      <c r="AT14898" s="1"/>
      <c r="AU14898" s="1"/>
    </row>
    <row r="14899" spans="45:47">
      <c r="AS14899" s="1"/>
      <c r="AT14899" s="1"/>
      <c r="AU14899" s="1"/>
    </row>
    <row r="14900" spans="45:47">
      <c r="AS14900" s="1"/>
      <c r="AT14900" s="1"/>
      <c r="AU14900" s="1"/>
    </row>
    <row r="14901" spans="45:47">
      <c r="AS14901" s="1"/>
      <c r="AT14901" s="1"/>
      <c r="AU14901" s="1"/>
    </row>
    <row r="14902" spans="45:47">
      <c r="AS14902" s="1"/>
      <c r="AT14902" s="1"/>
      <c r="AU14902" s="1"/>
    </row>
    <row r="14903" spans="45:47">
      <c r="AS14903" s="1"/>
      <c r="AT14903" s="1"/>
      <c r="AU14903" s="1"/>
    </row>
    <row r="14904" spans="45:47">
      <c r="AS14904" s="1"/>
      <c r="AT14904" s="1"/>
      <c r="AU14904" s="1"/>
    </row>
    <row r="14905" spans="45:47">
      <c r="AS14905" s="1"/>
      <c r="AT14905" s="1"/>
      <c r="AU14905" s="1"/>
    </row>
    <row r="14906" spans="45:47">
      <c r="AS14906" s="1"/>
      <c r="AT14906" s="1"/>
      <c r="AU14906" s="1"/>
    </row>
    <row r="14907" spans="45:47">
      <c r="AS14907" s="1"/>
      <c r="AT14907" s="1"/>
      <c r="AU14907" s="1"/>
    </row>
    <row r="14908" spans="45:47">
      <c r="AS14908" s="1"/>
      <c r="AT14908" s="1"/>
      <c r="AU14908" s="1"/>
    </row>
    <row r="14909" spans="45:47">
      <c r="AS14909" s="1"/>
      <c r="AT14909" s="1"/>
      <c r="AU14909" s="1"/>
    </row>
    <row r="14910" spans="45:47">
      <c r="AS14910" s="1"/>
      <c r="AT14910" s="1"/>
      <c r="AU14910" s="1"/>
    </row>
    <row r="14911" spans="45:47">
      <c r="AS14911" s="1"/>
      <c r="AT14911" s="1"/>
      <c r="AU14911" s="1"/>
    </row>
    <row r="14912" spans="45:47">
      <c r="AS14912" s="1"/>
      <c r="AT14912" s="1"/>
      <c r="AU14912" s="1"/>
    </row>
    <row r="14913" spans="45:47">
      <c r="AS14913" s="1"/>
      <c r="AT14913" s="1"/>
      <c r="AU14913" s="1"/>
    </row>
    <row r="14914" spans="45:47">
      <c r="AS14914" s="1"/>
      <c r="AT14914" s="1"/>
      <c r="AU14914" s="1"/>
    </row>
    <row r="14915" spans="45:47">
      <c r="AS14915" s="1"/>
      <c r="AT14915" s="1"/>
      <c r="AU14915" s="1"/>
    </row>
    <row r="14916" spans="45:47">
      <c r="AS14916" s="1"/>
      <c r="AT14916" s="1"/>
      <c r="AU14916" s="1"/>
    </row>
    <row r="14917" spans="45:47">
      <c r="AS14917" s="1"/>
      <c r="AT14917" s="1"/>
      <c r="AU14917" s="1"/>
    </row>
    <row r="14918" spans="45:47">
      <c r="AS14918" s="1"/>
      <c r="AT14918" s="1"/>
      <c r="AU14918" s="1"/>
    </row>
    <row r="14919" spans="45:47">
      <c r="AS14919" s="1"/>
      <c r="AT14919" s="1"/>
      <c r="AU14919" s="1"/>
    </row>
    <row r="14920" spans="45:47">
      <c r="AS14920" s="1"/>
      <c r="AT14920" s="1"/>
      <c r="AU14920" s="1"/>
    </row>
    <row r="14921" spans="45:47">
      <c r="AS14921" s="1"/>
      <c r="AT14921" s="1"/>
      <c r="AU14921" s="1"/>
    </row>
    <row r="14922" spans="45:47">
      <c r="AS14922" s="1"/>
      <c r="AT14922" s="1"/>
      <c r="AU14922" s="1"/>
    </row>
    <row r="14923" spans="45:47">
      <c r="AS14923" s="1"/>
      <c r="AT14923" s="1"/>
      <c r="AU14923" s="1"/>
    </row>
    <row r="14924" spans="45:47">
      <c r="AS14924" s="1"/>
      <c r="AT14924" s="1"/>
      <c r="AU14924" s="1"/>
    </row>
    <row r="14925" spans="45:47">
      <c r="AS14925" s="1"/>
      <c r="AT14925" s="1"/>
      <c r="AU14925" s="1"/>
    </row>
    <row r="14926" spans="45:47">
      <c r="AS14926" s="1"/>
      <c r="AT14926" s="1"/>
      <c r="AU14926" s="1"/>
    </row>
    <row r="14927" spans="45:47">
      <c r="AS14927" s="1"/>
      <c r="AT14927" s="1"/>
      <c r="AU14927" s="1"/>
    </row>
    <row r="14928" spans="45:47">
      <c r="AS14928" s="1"/>
      <c r="AT14928" s="1"/>
      <c r="AU14928" s="1"/>
    </row>
    <row r="14929" spans="45:47">
      <c r="AS14929" s="1"/>
      <c r="AT14929" s="1"/>
      <c r="AU14929" s="1"/>
    </row>
    <row r="14930" spans="45:47">
      <c r="AS14930" s="1"/>
      <c r="AT14930" s="1"/>
      <c r="AU14930" s="1"/>
    </row>
    <row r="14931" spans="45:47">
      <c r="AS14931" s="1"/>
      <c r="AT14931" s="1"/>
      <c r="AU14931" s="1"/>
    </row>
    <row r="14932" spans="45:47">
      <c r="AS14932" s="1"/>
      <c r="AT14932" s="1"/>
      <c r="AU14932" s="1"/>
    </row>
    <row r="14933" spans="45:47">
      <c r="AS14933" s="1"/>
      <c r="AT14933" s="1"/>
      <c r="AU14933" s="1"/>
    </row>
    <row r="14934" spans="45:47">
      <c r="AS14934" s="1"/>
      <c r="AT14934" s="1"/>
      <c r="AU14934" s="1"/>
    </row>
    <row r="14935" spans="45:47">
      <c r="AS14935" s="1"/>
      <c r="AT14935" s="1"/>
      <c r="AU14935" s="1"/>
    </row>
    <row r="14936" spans="45:47">
      <c r="AS14936" s="1"/>
      <c r="AT14936" s="1"/>
      <c r="AU14936" s="1"/>
    </row>
    <row r="14937" spans="45:47">
      <c r="AS14937" s="1"/>
      <c r="AT14937" s="1"/>
      <c r="AU14937" s="1"/>
    </row>
    <row r="14938" spans="45:47">
      <c r="AS14938" s="1"/>
      <c r="AT14938" s="1"/>
      <c r="AU14938" s="1"/>
    </row>
    <row r="14939" spans="45:47">
      <c r="AS14939" s="1"/>
      <c r="AT14939" s="1"/>
      <c r="AU14939" s="1"/>
    </row>
    <row r="14940" spans="45:47">
      <c r="AS14940" s="1"/>
      <c r="AT14940" s="1"/>
      <c r="AU14940" s="1"/>
    </row>
    <row r="14941" spans="45:47">
      <c r="AS14941" s="1"/>
      <c r="AT14941" s="1"/>
      <c r="AU14941" s="1"/>
    </row>
    <row r="14942" spans="45:47">
      <c r="AS14942" s="1"/>
      <c r="AT14942" s="1"/>
      <c r="AU14942" s="1"/>
    </row>
    <row r="14943" spans="45:47">
      <c r="AS14943" s="1"/>
      <c r="AT14943" s="1"/>
      <c r="AU14943" s="1"/>
    </row>
    <row r="14944" spans="45:47">
      <c r="AS14944" s="1"/>
      <c r="AT14944" s="1"/>
      <c r="AU14944" s="1"/>
    </row>
    <row r="14945" spans="45:47">
      <c r="AS14945" s="1"/>
      <c r="AT14945" s="1"/>
      <c r="AU14945" s="1"/>
    </row>
    <row r="14946" spans="45:47">
      <c r="AS14946" s="1"/>
      <c r="AT14946" s="1"/>
      <c r="AU14946" s="1"/>
    </row>
    <row r="14947" spans="45:47">
      <c r="AS14947" s="1"/>
      <c r="AT14947" s="1"/>
      <c r="AU14947" s="1"/>
    </row>
    <row r="14948" spans="45:47">
      <c r="AS14948" s="1"/>
      <c r="AT14948" s="1"/>
      <c r="AU14948" s="1"/>
    </row>
    <row r="14949" spans="45:47">
      <c r="AS14949" s="1"/>
      <c r="AT14949" s="1"/>
      <c r="AU14949" s="1"/>
    </row>
    <row r="14950" spans="45:47">
      <c r="AS14950" s="1"/>
      <c r="AT14950" s="1"/>
      <c r="AU14950" s="1"/>
    </row>
    <row r="14951" spans="45:47">
      <c r="AS14951" s="1"/>
      <c r="AT14951" s="1"/>
      <c r="AU14951" s="1"/>
    </row>
    <row r="14952" spans="45:47">
      <c r="AS14952" s="1"/>
      <c r="AT14952" s="1"/>
      <c r="AU14952" s="1"/>
    </row>
    <row r="14953" spans="45:47">
      <c r="AS14953" s="1"/>
      <c r="AT14953" s="1"/>
      <c r="AU14953" s="1"/>
    </row>
    <row r="14954" spans="45:47">
      <c r="AS14954" s="1"/>
      <c r="AT14954" s="1"/>
      <c r="AU14954" s="1"/>
    </row>
    <row r="14955" spans="45:47">
      <c r="AS14955" s="1"/>
      <c r="AT14955" s="1"/>
      <c r="AU14955" s="1"/>
    </row>
    <row r="14956" spans="45:47">
      <c r="AS14956" s="1"/>
      <c r="AT14956" s="1"/>
      <c r="AU14956" s="1"/>
    </row>
    <row r="14957" spans="45:47">
      <c r="AS14957" s="1"/>
      <c r="AT14957" s="1"/>
      <c r="AU14957" s="1"/>
    </row>
    <row r="14958" spans="45:47">
      <c r="AS14958" s="1"/>
      <c r="AT14958" s="1"/>
      <c r="AU14958" s="1"/>
    </row>
    <row r="14959" spans="45:47">
      <c r="AS14959" s="1"/>
      <c r="AT14959" s="1"/>
      <c r="AU14959" s="1"/>
    </row>
    <row r="14960" spans="45:47">
      <c r="AS14960" s="1"/>
      <c r="AT14960" s="1"/>
      <c r="AU14960" s="1"/>
    </row>
    <row r="14961" spans="45:47">
      <c r="AS14961" s="1"/>
      <c r="AT14961" s="1"/>
      <c r="AU14961" s="1"/>
    </row>
    <row r="14962" spans="45:47">
      <c r="AS14962" s="1"/>
      <c r="AT14962" s="1"/>
      <c r="AU14962" s="1"/>
    </row>
    <row r="14963" spans="45:47">
      <c r="AS14963" s="1"/>
      <c r="AT14963" s="1"/>
      <c r="AU14963" s="1"/>
    </row>
    <row r="14964" spans="45:47">
      <c r="AS14964" s="1"/>
      <c r="AT14964" s="1"/>
      <c r="AU14964" s="1"/>
    </row>
    <row r="14965" spans="45:47">
      <c r="AS14965" s="1"/>
      <c r="AT14965" s="1"/>
      <c r="AU14965" s="1"/>
    </row>
    <row r="14966" spans="45:47">
      <c r="AS14966" s="1"/>
      <c r="AT14966" s="1"/>
      <c r="AU14966" s="1"/>
    </row>
    <row r="14967" spans="45:47">
      <c r="AS14967" s="1"/>
      <c r="AT14967" s="1"/>
      <c r="AU14967" s="1"/>
    </row>
    <row r="14968" spans="45:47">
      <c r="AS14968" s="1"/>
      <c r="AT14968" s="1"/>
      <c r="AU14968" s="1"/>
    </row>
    <row r="14969" spans="45:47">
      <c r="AS14969" s="1"/>
      <c r="AT14969" s="1"/>
      <c r="AU14969" s="1"/>
    </row>
    <row r="14970" spans="45:47">
      <c r="AS14970" s="1"/>
      <c r="AT14970" s="1"/>
      <c r="AU14970" s="1"/>
    </row>
    <row r="14971" spans="45:47">
      <c r="AS14971" s="1"/>
      <c r="AT14971" s="1"/>
      <c r="AU14971" s="1"/>
    </row>
    <row r="14972" spans="45:47">
      <c r="AS14972" s="1"/>
      <c r="AT14972" s="1"/>
      <c r="AU14972" s="1"/>
    </row>
    <row r="14973" spans="45:47">
      <c r="AS14973" s="1"/>
      <c r="AT14973" s="1"/>
      <c r="AU14973" s="1"/>
    </row>
    <row r="14974" spans="45:47">
      <c r="AS14974" s="1"/>
      <c r="AT14974" s="1"/>
      <c r="AU14974" s="1"/>
    </row>
    <row r="14975" spans="45:47">
      <c r="AS14975" s="1"/>
      <c r="AT14975" s="1"/>
      <c r="AU14975" s="1"/>
    </row>
    <row r="14976" spans="45:47">
      <c r="AS14976" s="1"/>
      <c r="AT14976" s="1"/>
      <c r="AU14976" s="1"/>
    </row>
    <row r="14977" spans="45:47">
      <c r="AS14977" s="1"/>
      <c r="AT14977" s="1"/>
      <c r="AU14977" s="1"/>
    </row>
    <row r="14978" spans="45:47">
      <c r="AS14978" s="1"/>
      <c r="AT14978" s="1"/>
      <c r="AU14978" s="1"/>
    </row>
    <row r="14979" spans="45:47">
      <c r="AS14979" s="1"/>
      <c r="AT14979" s="1"/>
      <c r="AU14979" s="1"/>
    </row>
    <row r="14980" spans="45:47">
      <c r="AS14980" s="1"/>
      <c r="AT14980" s="1"/>
      <c r="AU14980" s="1"/>
    </row>
    <row r="14981" spans="45:47">
      <c r="AS14981" s="1"/>
      <c r="AT14981" s="1"/>
      <c r="AU14981" s="1"/>
    </row>
    <row r="14982" spans="45:47">
      <c r="AS14982" s="1"/>
      <c r="AT14982" s="1"/>
      <c r="AU14982" s="1"/>
    </row>
    <row r="14983" spans="45:47">
      <c r="AS14983" s="1"/>
      <c r="AT14983" s="1"/>
      <c r="AU14983" s="1"/>
    </row>
    <row r="14984" spans="45:47">
      <c r="AS14984" s="1"/>
      <c r="AT14984" s="1"/>
      <c r="AU14984" s="1"/>
    </row>
    <row r="14985" spans="45:47">
      <c r="AS14985" s="1"/>
      <c r="AT14985" s="1"/>
      <c r="AU14985" s="1"/>
    </row>
    <row r="14986" spans="45:47">
      <c r="AS14986" s="1"/>
      <c r="AT14986" s="1"/>
      <c r="AU14986" s="1"/>
    </row>
    <row r="14987" spans="45:47">
      <c r="AS14987" s="1"/>
      <c r="AT14987" s="1"/>
      <c r="AU14987" s="1"/>
    </row>
    <row r="14988" spans="45:47">
      <c r="AS14988" s="1"/>
      <c r="AT14988" s="1"/>
      <c r="AU14988" s="1"/>
    </row>
    <row r="14989" spans="45:47">
      <c r="AS14989" s="1"/>
      <c r="AT14989" s="1"/>
      <c r="AU14989" s="1"/>
    </row>
    <row r="14990" spans="45:47">
      <c r="AS14990" s="1"/>
      <c r="AT14990" s="1"/>
      <c r="AU14990" s="1"/>
    </row>
    <row r="14991" spans="45:47">
      <c r="AS14991" s="1"/>
      <c r="AT14991" s="1"/>
      <c r="AU14991" s="1"/>
    </row>
    <row r="14992" spans="45:47">
      <c r="AS14992" s="1"/>
      <c r="AT14992" s="1"/>
      <c r="AU14992" s="1"/>
    </row>
    <row r="14993" spans="45:47">
      <c r="AS14993" s="1"/>
      <c r="AT14993" s="1"/>
      <c r="AU14993" s="1"/>
    </row>
    <row r="14994" spans="45:47">
      <c r="AS14994" s="1"/>
      <c r="AT14994" s="1"/>
      <c r="AU14994" s="1"/>
    </row>
    <row r="14995" spans="45:47">
      <c r="AS14995" s="1"/>
      <c r="AT14995" s="1"/>
      <c r="AU14995" s="1"/>
    </row>
    <row r="14996" spans="45:47">
      <c r="AS14996" s="1"/>
      <c r="AT14996" s="1"/>
      <c r="AU14996" s="1"/>
    </row>
    <row r="14997" spans="45:47">
      <c r="AS14997" s="1"/>
      <c r="AT14997" s="1"/>
      <c r="AU14997" s="1"/>
    </row>
    <row r="14998" spans="45:47">
      <c r="AS14998" s="1"/>
      <c r="AT14998" s="1"/>
      <c r="AU14998" s="1"/>
    </row>
    <row r="14999" spans="45:47">
      <c r="AS14999" s="1"/>
      <c r="AT14999" s="1"/>
      <c r="AU14999" s="1"/>
    </row>
    <row r="15000" spans="45:47">
      <c r="AS15000" s="1"/>
      <c r="AT15000" s="1"/>
      <c r="AU15000" s="1"/>
    </row>
    <row r="15001" spans="45:47">
      <c r="AS15001" s="1"/>
      <c r="AT15001" s="1"/>
      <c r="AU15001" s="1"/>
    </row>
    <row r="15002" spans="45:47">
      <c r="AS15002" s="1"/>
      <c r="AT15002" s="1"/>
      <c r="AU15002" s="1"/>
    </row>
    <row r="15003" spans="45:47">
      <c r="AS15003" s="1"/>
      <c r="AT15003" s="1"/>
      <c r="AU15003" s="1"/>
    </row>
    <row r="15004" spans="45:47">
      <c r="AS15004" s="1"/>
      <c r="AT15004" s="1"/>
      <c r="AU15004" s="1"/>
    </row>
    <row r="15005" spans="45:47">
      <c r="AS15005" s="1"/>
      <c r="AT15005" s="1"/>
      <c r="AU15005" s="1"/>
    </row>
    <row r="15006" spans="45:47">
      <c r="AS15006" s="1"/>
      <c r="AT15006" s="1"/>
      <c r="AU15006" s="1"/>
    </row>
    <row r="15007" spans="45:47">
      <c r="AS15007" s="1"/>
      <c r="AT15007" s="1"/>
      <c r="AU15007" s="1"/>
    </row>
    <row r="15008" spans="45:47">
      <c r="AS15008" s="1"/>
      <c r="AT15008" s="1"/>
      <c r="AU15008" s="1"/>
    </row>
    <row r="15009" spans="45:47">
      <c r="AS15009" s="1"/>
      <c r="AT15009" s="1"/>
      <c r="AU15009" s="1"/>
    </row>
    <row r="15010" spans="45:47">
      <c r="AS15010" s="1"/>
      <c r="AT15010" s="1"/>
      <c r="AU15010" s="1"/>
    </row>
    <row r="15011" spans="45:47">
      <c r="AS15011" s="1"/>
      <c r="AT15011" s="1"/>
      <c r="AU15011" s="1"/>
    </row>
    <row r="15012" spans="45:47">
      <c r="AS15012" s="1"/>
      <c r="AT15012" s="1"/>
      <c r="AU15012" s="1"/>
    </row>
    <row r="15013" spans="45:47">
      <c r="AS15013" s="1"/>
      <c r="AT15013" s="1"/>
      <c r="AU15013" s="1"/>
    </row>
    <row r="15014" spans="45:47">
      <c r="AS15014" s="1"/>
      <c r="AT15014" s="1"/>
      <c r="AU15014" s="1"/>
    </row>
    <row r="15015" spans="45:47">
      <c r="AS15015" s="1"/>
      <c r="AT15015" s="1"/>
      <c r="AU15015" s="1"/>
    </row>
    <row r="15016" spans="45:47">
      <c r="AS15016" s="1"/>
      <c r="AT15016" s="1"/>
      <c r="AU15016" s="1"/>
    </row>
    <row r="15017" spans="45:47">
      <c r="AS15017" s="1"/>
      <c r="AT15017" s="1"/>
      <c r="AU15017" s="1"/>
    </row>
    <row r="15018" spans="45:47">
      <c r="AS15018" s="1"/>
      <c r="AT15018" s="1"/>
      <c r="AU15018" s="1"/>
    </row>
    <row r="15019" spans="45:47">
      <c r="AS15019" s="1"/>
      <c r="AT15019" s="1"/>
      <c r="AU15019" s="1"/>
    </row>
    <row r="15020" spans="45:47">
      <c r="AS15020" s="1"/>
      <c r="AT15020" s="1"/>
      <c r="AU15020" s="1"/>
    </row>
    <row r="15021" spans="45:47">
      <c r="AS15021" s="1"/>
      <c r="AT15021" s="1"/>
      <c r="AU15021" s="1"/>
    </row>
    <row r="15022" spans="45:47">
      <c r="AS15022" s="1"/>
      <c r="AT15022" s="1"/>
      <c r="AU15022" s="1"/>
    </row>
    <row r="15023" spans="45:47">
      <c r="AS15023" s="1"/>
      <c r="AT15023" s="1"/>
      <c r="AU15023" s="1"/>
    </row>
    <row r="15024" spans="45:47">
      <c r="AS15024" s="1"/>
      <c r="AT15024" s="1"/>
      <c r="AU15024" s="1"/>
    </row>
    <row r="15025" spans="45:47">
      <c r="AS15025" s="1"/>
      <c r="AT15025" s="1"/>
      <c r="AU15025" s="1"/>
    </row>
    <row r="15026" spans="45:47">
      <c r="AS15026" s="1"/>
      <c r="AT15026" s="1"/>
      <c r="AU15026" s="1"/>
    </row>
    <row r="15027" spans="45:47">
      <c r="AS15027" s="1"/>
      <c r="AT15027" s="1"/>
      <c r="AU15027" s="1"/>
    </row>
    <row r="15028" spans="45:47">
      <c r="AS15028" s="1"/>
      <c r="AT15028" s="1"/>
      <c r="AU15028" s="1"/>
    </row>
    <row r="15029" spans="45:47">
      <c r="AS15029" s="1"/>
      <c r="AT15029" s="1"/>
      <c r="AU15029" s="1"/>
    </row>
    <row r="15030" spans="45:47">
      <c r="AS15030" s="1"/>
      <c r="AT15030" s="1"/>
      <c r="AU15030" s="1"/>
    </row>
    <row r="15031" spans="45:47">
      <c r="AS15031" s="1"/>
      <c r="AT15031" s="1"/>
      <c r="AU15031" s="1"/>
    </row>
    <row r="15032" spans="45:47">
      <c r="AS15032" s="1"/>
      <c r="AT15032" s="1"/>
      <c r="AU15032" s="1"/>
    </row>
    <row r="15033" spans="45:47">
      <c r="AS15033" s="1"/>
      <c r="AT15033" s="1"/>
      <c r="AU15033" s="1"/>
    </row>
    <row r="15034" spans="45:47">
      <c r="AS15034" s="1"/>
      <c r="AT15034" s="1"/>
      <c r="AU15034" s="1"/>
    </row>
    <row r="15035" spans="45:47">
      <c r="AS15035" s="1"/>
      <c r="AT15035" s="1"/>
      <c r="AU15035" s="1"/>
    </row>
    <row r="15036" spans="45:47">
      <c r="AS15036" s="1"/>
      <c r="AT15036" s="1"/>
      <c r="AU15036" s="1"/>
    </row>
    <row r="15037" spans="45:47">
      <c r="AS15037" s="1"/>
      <c r="AT15037" s="1"/>
      <c r="AU15037" s="1"/>
    </row>
    <row r="15038" spans="45:47">
      <c r="AS15038" s="1"/>
      <c r="AT15038" s="1"/>
      <c r="AU15038" s="1"/>
    </row>
    <row r="15039" spans="45:47">
      <c r="AS15039" s="1"/>
      <c r="AT15039" s="1"/>
      <c r="AU15039" s="1"/>
    </row>
    <row r="15040" spans="45:47">
      <c r="AS15040" s="1"/>
      <c r="AT15040" s="1"/>
      <c r="AU15040" s="1"/>
    </row>
    <row r="15041" spans="45:47">
      <c r="AS15041" s="1"/>
      <c r="AT15041" s="1"/>
      <c r="AU15041" s="1"/>
    </row>
    <row r="15042" spans="45:47">
      <c r="AS15042" s="1"/>
      <c r="AT15042" s="1"/>
      <c r="AU15042" s="1"/>
    </row>
    <row r="15043" spans="45:47">
      <c r="AS15043" s="1"/>
      <c r="AT15043" s="1"/>
      <c r="AU15043" s="1"/>
    </row>
    <row r="15044" spans="45:47">
      <c r="AS15044" s="1"/>
      <c r="AT15044" s="1"/>
      <c r="AU15044" s="1"/>
    </row>
    <row r="15045" spans="45:47">
      <c r="AS15045" s="1"/>
      <c r="AT15045" s="1"/>
      <c r="AU15045" s="1"/>
    </row>
    <row r="15046" spans="45:47">
      <c r="AS15046" s="1"/>
      <c r="AT15046" s="1"/>
      <c r="AU15046" s="1"/>
    </row>
    <row r="15047" spans="45:47">
      <c r="AS15047" s="1"/>
      <c r="AT15047" s="1"/>
      <c r="AU15047" s="1"/>
    </row>
    <row r="15048" spans="45:47">
      <c r="AS15048" s="1"/>
      <c r="AT15048" s="1"/>
      <c r="AU15048" s="1"/>
    </row>
    <row r="15049" spans="45:47">
      <c r="AS15049" s="1"/>
      <c r="AT15049" s="1"/>
      <c r="AU15049" s="1"/>
    </row>
    <row r="15050" spans="45:47">
      <c r="AS15050" s="1"/>
      <c r="AT15050" s="1"/>
      <c r="AU15050" s="1"/>
    </row>
    <row r="15051" spans="45:47">
      <c r="AS15051" s="1"/>
      <c r="AT15051" s="1"/>
      <c r="AU15051" s="1"/>
    </row>
    <row r="15052" spans="45:47">
      <c r="AS15052" s="1"/>
      <c r="AT15052" s="1"/>
      <c r="AU15052" s="1"/>
    </row>
    <row r="15053" spans="45:47">
      <c r="AS15053" s="1"/>
      <c r="AT15053" s="1"/>
      <c r="AU15053" s="1"/>
    </row>
    <row r="15054" spans="45:47">
      <c r="AS15054" s="1"/>
      <c r="AT15054" s="1"/>
      <c r="AU15054" s="1"/>
    </row>
    <row r="15055" spans="45:47">
      <c r="AS15055" s="1"/>
      <c r="AT15055" s="1"/>
      <c r="AU15055" s="1"/>
    </row>
    <row r="15056" spans="45:47">
      <c r="AS15056" s="1"/>
      <c r="AT15056" s="1"/>
      <c r="AU15056" s="1"/>
    </row>
    <row r="15057" spans="45:47">
      <c r="AS15057" s="1"/>
      <c r="AT15057" s="1"/>
      <c r="AU15057" s="1"/>
    </row>
    <row r="15058" spans="45:47">
      <c r="AS15058" s="1"/>
      <c r="AT15058" s="1"/>
      <c r="AU15058" s="1"/>
    </row>
    <row r="15059" spans="45:47">
      <c r="AS15059" s="1"/>
      <c r="AT15059" s="1"/>
      <c r="AU15059" s="1"/>
    </row>
    <row r="15060" spans="45:47">
      <c r="AS15060" s="1"/>
      <c r="AT15060" s="1"/>
      <c r="AU15060" s="1"/>
    </row>
    <row r="15061" spans="45:47">
      <c r="AS15061" s="1"/>
      <c r="AT15061" s="1"/>
      <c r="AU15061" s="1"/>
    </row>
    <row r="15062" spans="45:47">
      <c r="AS15062" s="1"/>
      <c r="AT15062" s="1"/>
      <c r="AU15062" s="1"/>
    </row>
    <row r="15063" spans="45:47">
      <c r="AS15063" s="1"/>
      <c r="AT15063" s="1"/>
      <c r="AU15063" s="1"/>
    </row>
    <row r="15064" spans="45:47">
      <c r="AS15064" s="1"/>
      <c r="AT15064" s="1"/>
      <c r="AU15064" s="1"/>
    </row>
    <row r="15065" spans="45:47">
      <c r="AS15065" s="1"/>
      <c r="AT15065" s="1"/>
      <c r="AU15065" s="1"/>
    </row>
    <row r="15066" spans="45:47">
      <c r="AS15066" s="1"/>
      <c r="AT15066" s="1"/>
      <c r="AU15066" s="1"/>
    </row>
    <row r="15067" spans="45:47">
      <c r="AS15067" s="1"/>
      <c r="AT15067" s="1"/>
      <c r="AU15067" s="1"/>
    </row>
    <row r="15068" spans="45:47">
      <c r="AS15068" s="1"/>
      <c r="AT15068" s="1"/>
      <c r="AU15068" s="1"/>
    </row>
    <row r="15069" spans="45:47">
      <c r="AS15069" s="1"/>
      <c r="AT15069" s="1"/>
      <c r="AU15069" s="1"/>
    </row>
    <row r="15070" spans="45:47">
      <c r="AS15070" s="1"/>
      <c r="AT15070" s="1"/>
      <c r="AU15070" s="1"/>
    </row>
    <row r="15071" spans="45:47">
      <c r="AS15071" s="1"/>
      <c r="AT15071" s="1"/>
      <c r="AU15071" s="1"/>
    </row>
    <row r="15072" spans="45:47">
      <c r="AS15072" s="1"/>
      <c r="AT15072" s="1"/>
      <c r="AU15072" s="1"/>
    </row>
    <row r="15073" spans="45:47">
      <c r="AS15073" s="1"/>
      <c r="AT15073" s="1"/>
      <c r="AU15073" s="1"/>
    </row>
    <row r="15074" spans="45:47">
      <c r="AS15074" s="1"/>
      <c r="AT15074" s="1"/>
      <c r="AU15074" s="1"/>
    </row>
    <row r="15075" spans="45:47">
      <c r="AS15075" s="1"/>
      <c r="AT15075" s="1"/>
      <c r="AU15075" s="1"/>
    </row>
    <row r="15076" spans="45:47">
      <c r="AS15076" s="1"/>
      <c r="AT15076" s="1"/>
      <c r="AU15076" s="1"/>
    </row>
    <row r="15077" spans="45:47">
      <c r="AS15077" s="1"/>
      <c r="AT15077" s="1"/>
      <c r="AU15077" s="1"/>
    </row>
    <row r="15078" spans="45:47">
      <c r="AS15078" s="1"/>
      <c r="AT15078" s="1"/>
      <c r="AU15078" s="1"/>
    </row>
    <row r="15079" spans="45:47">
      <c r="AS15079" s="1"/>
      <c r="AT15079" s="1"/>
      <c r="AU15079" s="1"/>
    </row>
    <row r="15080" spans="45:47">
      <c r="AS15080" s="1"/>
      <c r="AT15080" s="1"/>
      <c r="AU15080" s="1"/>
    </row>
    <row r="15081" spans="45:47">
      <c r="AS15081" s="1"/>
      <c r="AT15081" s="1"/>
      <c r="AU15081" s="1"/>
    </row>
    <row r="15082" spans="45:47">
      <c r="AS15082" s="1"/>
      <c r="AT15082" s="1"/>
      <c r="AU15082" s="1"/>
    </row>
    <row r="15083" spans="45:47">
      <c r="AS15083" s="1"/>
      <c r="AT15083" s="1"/>
      <c r="AU15083" s="1"/>
    </row>
    <row r="15084" spans="45:47">
      <c r="AS15084" s="1"/>
      <c r="AT15084" s="1"/>
      <c r="AU15084" s="1"/>
    </row>
    <row r="15085" spans="45:47">
      <c r="AS15085" s="1"/>
      <c r="AT15085" s="1"/>
      <c r="AU15085" s="1"/>
    </row>
    <row r="15086" spans="45:47">
      <c r="AS15086" s="1"/>
      <c r="AT15086" s="1"/>
      <c r="AU15086" s="1"/>
    </row>
    <row r="15087" spans="45:47">
      <c r="AS15087" s="1"/>
      <c r="AT15087" s="1"/>
      <c r="AU15087" s="1"/>
    </row>
    <row r="15088" spans="45:47">
      <c r="AS15088" s="1"/>
      <c r="AT15088" s="1"/>
      <c r="AU15088" s="1"/>
    </row>
    <row r="15089" spans="45:47">
      <c r="AS15089" s="1"/>
      <c r="AT15089" s="1"/>
      <c r="AU15089" s="1"/>
    </row>
    <row r="15090" spans="45:47">
      <c r="AS15090" s="1"/>
      <c r="AT15090" s="1"/>
      <c r="AU15090" s="1"/>
    </row>
    <row r="15091" spans="45:47">
      <c r="AS15091" s="1"/>
      <c r="AT15091" s="1"/>
      <c r="AU15091" s="1"/>
    </row>
    <row r="15092" spans="45:47">
      <c r="AS15092" s="1"/>
      <c r="AT15092" s="1"/>
      <c r="AU15092" s="1"/>
    </row>
    <row r="15093" spans="45:47">
      <c r="AS15093" s="1"/>
      <c r="AT15093" s="1"/>
      <c r="AU15093" s="1"/>
    </row>
    <row r="15094" spans="45:47">
      <c r="AS15094" s="1"/>
      <c r="AT15094" s="1"/>
      <c r="AU15094" s="1"/>
    </row>
    <row r="15095" spans="45:47">
      <c r="AS15095" s="1"/>
      <c r="AT15095" s="1"/>
      <c r="AU15095" s="1"/>
    </row>
    <row r="15096" spans="45:47">
      <c r="AS15096" s="1"/>
      <c r="AT15096" s="1"/>
      <c r="AU15096" s="1"/>
    </row>
    <row r="15097" spans="45:47">
      <c r="AS15097" s="1"/>
      <c r="AT15097" s="1"/>
      <c r="AU15097" s="1"/>
    </row>
    <row r="15098" spans="45:47">
      <c r="AS15098" s="1"/>
      <c r="AT15098" s="1"/>
      <c r="AU15098" s="1"/>
    </row>
    <row r="15099" spans="45:47">
      <c r="AS15099" s="1"/>
      <c r="AT15099" s="1"/>
      <c r="AU15099" s="1"/>
    </row>
    <row r="15100" spans="45:47">
      <c r="AS15100" s="1"/>
      <c r="AT15100" s="1"/>
      <c r="AU15100" s="1"/>
    </row>
    <row r="15101" spans="45:47">
      <c r="AS15101" s="1"/>
      <c r="AT15101" s="1"/>
      <c r="AU15101" s="1"/>
    </row>
    <row r="15102" spans="45:47">
      <c r="AS15102" s="1"/>
      <c r="AT15102" s="1"/>
      <c r="AU15102" s="1"/>
    </row>
    <row r="15103" spans="45:47">
      <c r="AS15103" s="1"/>
      <c r="AT15103" s="1"/>
      <c r="AU15103" s="1"/>
    </row>
    <row r="15104" spans="45:47">
      <c r="AS15104" s="1"/>
      <c r="AT15104" s="1"/>
      <c r="AU15104" s="1"/>
    </row>
    <row r="15105" spans="45:47">
      <c r="AS15105" s="1"/>
      <c r="AT15105" s="1"/>
      <c r="AU15105" s="1"/>
    </row>
    <row r="15106" spans="45:47">
      <c r="AS15106" s="1"/>
      <c r="AT15106" s="1"/>
      <c r="AU15106" s="1"/>
    </row>
    <row r="15107" spans="45:47">
      <c r="AS15107" s="1"/>
      <c r="AT15107" s="1"/>
      <c r="AU15107" s="1"/>
    </row>
    <row r="15108" spans="45:47">
      <c r="AS15108" s="1"/>
      <c r="AT15108" s="1"/>
      <c r="AU15108" s="1"/>
    </row>
    <row r="15109" spans="45:47">
      <c r="AS15109" s="1"/>
      <c r="AT15109" s="1"/>
      <c r="AU15109" s="1"/>
    </row>
    <row r="15110" spans="45:47">
      <c r="AS15110" s="1"/>
      <c r="AT15110" s="1"/>
      <c r="AU15110" s="1"/>
    </row>
    <row r="15111" spans="45:47">
      <c r="AS15111" s="1"/>
      <c r="AT15111" s="1"/>
      <c r="AU15111" s="1"/>
    </row>
    <row r="15112" spans="45:47">
      <c r="AS15112" s="1"/>
      <c r="AT15112" s="1"/>
      <c r="AU15112" s="1"/>
    </row>
    <row r="15113" spans="45:47">
      <c r="AS15113" s="1"/>
      <c r="AT15113" s="1"/>
      <c r="AU15113" s="1"/>
    </row>
    <row r="15114" spans="45:47">
      <c r="AS15114" s="1"/>
      <c r="AT15114" s="1"/>
      <c r="AU15114" s="1"/>
    </row>
    <row r="15115" spans="45:47">
      <c r="AS15115" s="1"/>
      <c r="AT15115" s="1"/>
      <c r="AU15115" s="1"/>
    </row>
    <row r="15116" spans="45:47">
      <c r="AS15116" s="1"/>
      <c r="AT15116" s="1"/>
      <c r="AU15116" s="1"/>
    </row>
    <row r="15117" spans="45:47">
      <c r="AS15117" s="1"/>
      <c r="AT15117" s="1"/>
      <c r="AU15117" s="1"/>
    </row>
    <row r="15118" spans="45:47">
      <c r="AS15118" s="1"/>
      <c r="AT15118" s="1"/>
      <c r="AU15118" s="1"/>
    </row>
    <row r="15119" spans="45:47">
      <c r="AS15119" s="1"/>
      <c r="AT15119" s="1"/>
      <c r="AU15119" s="1"/>
    </row>
    <row r="15120" spans="45:47">
      <c r="AS15120" s="1"/>
      <c r="AT15120" s="1"/>
      <c r="AU15120" s="1"/>
    </row>
    <row r="15121" spans="45:47">
      <c r="AS15121" s="1"/>
      <c r="AT15121" s="1"/>
      <c r="AU15121" s="1"/>
    </row>
    <row r="15122" spans="45:47">
      <c r="AS15122" s="1"/>
      <c r="AT15122" s="1"/>
      <c r="AU15122" s="1"/>
    </row>
    <row r="15123" spans="45:47">
      <c r="AS15123" s="1"/>
      <c r="AT15123" s="1"/>
      <c r="AU15123" s="1"/>
    </row>
    <row r="15124" spans="45:47">
      <c r="AS15124" s="1"/>
      <c r="AT15124" s="1"/>
      <c r="AU15124" s="1"/>
    </row>
    <row r="15125" spans="45:47">
      <c r="AS15125" s="1"/>
      <c r="AT15125" s="1"/>
      <c r="AU15125" s="1"/>
    </row>
    <row r="15126" spans="45:47">
      <c r="AS15126" s="1"/>
      <c r="AT15126" s="1"/>
      <c r="AU15126" s="1"/>
    </row>
    <row r="15127" spans="45:47">
      <c r="AS15127" s="1"/>
      <c r="AT15127" s="1"/>
      <c r="AU15127" s="1"/>
    </row>
    <row r="15128" spans="45:47">
      <c r="AS15128" s="1"/>
      <c r="AT15128" s="1"/>
      <c r="AU15128" s="1"/>
    </row>
    <row r="15129" spans="45:47">
      <c r="AS15129" s="1"/>
      <c r="AT15129" s="1"/>
      <c r="AU15129" s="1"/>
    </row>
    <row r="15130" spans="45:47">
      <c r="AS15130" s="1"/>
      <c r="AT15130" s="1"/>
      <c r="AU15130" s="1"/>
    </row>
    <row r="15131" spans="45:47">
      <c r="AS15131" s="1"/>
      <c r="AT15131" s="1"/>
      <c r="AU15131" s="1"/>
    </row>
    <row r="15132" spans="45:47">
      <c r="AS15132" s="1"/>
      <c r="AT15132" s="1"/>
      <c r="AU15132" s="1"/>
    </row>
    <row r="15133" spans="45:47">
      <c r="AS15133" s="1"/>
      <c r="AT15133" s="1"/>
      <c r="AU15133" s="1"/>
    </row>
    <row r="15134" spans="45:47">
      <c r="AS15134" s="1"/>
      <c r="AT15134" s="1"/>
      <c r="AU15134" s="1"/>
    </row>
    <row r="15135" spans="45:47">
      <c r="AS15135" s="1"/>
      <c r="AT15135" s="1"/>
      <c r="AU15135" s="1"/>
    </row>
    <row r="15136" spans="45:47">
      <c r="AS15136" s="1"/>
      <c r="AT15136" s="1"/>
      <c r="AU15136" s="1"/>
    </row>
    <row r="15137" spans="45:47">
      <c r="AS15137" s="1"/>
      <c r="AT15137" s="1"/>
      <c r="AU15137" s="1"/>
    </row>
    <row r="15138" spans="45:47">
      <c r="AS15138" s="1"/>
      <c r="AT15138" s="1"/>
      <c r="AU15138" s="1"/>
    </row>
    <row r="15139" spans="45:47">
      <c r="AS15139" s="1"/>
      <c r="AT15139" s="1"/>
      <c r="AU15139" s="1"/>
    </row>
    <row r="15140" spans="45:47">
      <c r="AS15140" s="1"/>
      <c r="AT15140" s="1"/>
      <c r="AU15140" s="1"/>
    </row>
    <row r="15141" spans="45:47">
      <c r="AS15141" s="1"/>
      <c r="AT15141" s="1"/>
      <c r="AU15141" s="1"/>
    </row>
    <row r="15142" spans="45:47">
      <c r="AS15142" s="1"/>
      <c r="AT15142" s="1"/>
      <c r="AU15142" s="1"/>
    </row>
    <row r="15143" spans="45:47">
      <c r="AS15143" s="1"/>
      <c r="AT15143" s="1"/>
      <c r="AU15143" s="1"/>
    </row>
    <row r="15144" spans="45:47">
      <c r="AS15144" s="1"/>
      <c r="AT15144" s="1"/>
      <c r="AU15144" s="1"/>
    </row>
    <row r="15145" spans="45:47">
      <c r="AS15145" s="1"/>
      <c r="AT15145" s="1"/>
      <c r="AU15145" s="1"/>
    </row>
    <row r="15146" spans="45:47">
      <c r="AS15146" s="1"/>
      <c r="AT15146" s="1"/>
      <c r="AU15146" s="1"/>
    </row>
    <row r="15147" spans="45:47">
      <c r="AS15147" s="1"/>
      <c r="AT15147" s="1"/>
      <c r="AU15147" s="1"/>
    </row>
    <row r="15148" spans="45:47">
      <c r="AS15148" s="1"/>
      <c r="AT15148" s="1"/>
      <c r="AU15148" s="1"/>
    </row>
    <row r="15149" spans="45:47">
      <c r="AS15149" s="1"/>
      <c r="AT15149" s="1"/>
      <c r="AU15149" s="1"/>
    </row>
    <row r="15150" spans="45:47">
      <c r="AS15150" s="1"/>
      <c r="AT15150" s="1"/>
      <c r="AU15150" s="1"/>
    </row>
    <row r="15151" spans="45:47">
      <c r="AS15151" s="1"/>
      <c r="AT15151" s="1"/>
      <c r="AU15151" s="1"/>
    </row>
    <row r="15152" spans="45:47">
      <c r="AS15152" s="1"/>
      <c r="AT15152" s="1"/>
      <c r="AU15152" s="1"/>
    </row>
    <row r="15153" spans="45:47">
      <c r="AS15153" s="1"/>
      <c r="AT15153" s="1"/>
      <c r="AU15153" s="1"/>
    </row>
    <row r="15154" spans="45:47">
      <c r="AS15154" s="1"/>
      <c r="AT15154" s="1"/>
      <c r="AU15154" s="1"/>
    </row>
    <row r="15155" spans="45:47">
      <c r="AS15155" s="1"/>
      <c r="AT15155" s="1"/>
      <c r="AU15155" s="1"/>
    </row>
    <row r="15156" spans="45:47">
      <c r="AS15156" s="1"/>
      <c r="AT15156" s="1"/>
      <c r="AU15156" s="1"/>
    </row>
    <row r="15157" spans="45:47">
      <c r="AS15157" s="1"/>
      <c r="AT15157" s="1"/>
      <c r="AU15157" s="1"/>
    </row>
    <row r="15158" spans="45:47">
      <c r="AS15158" s="1"/>
      <c r="AT15158" s="1"/>
      <c r="AU15158" s="1"/>
    </row>
    <row r="15159" spans="45:47">
      <c r="AS15159" s="1"/>
      <c r="AT15159" s="1"/>
      <c r="AU15159" s="1"/>
    </row>
    <row r="15160" spans="45:47">
      <c r="AS15160" s="1"/>
      <c r="AT15160" s="1"/>
      <c r="AU15160" s="1"/>
    </row>
    <row r="15161" spans="45:47">
      <c r="AS15161" s="1"/>
      <c r="AT15161" s="1"/>
      <c r="AU15161" s="1"/>
    </row>
    <row r="15162" spans="45:47">
      <c r="AS15162" s="1"/>
      <c r="AT15162" s="1"/>
      <c r="AU15162" s="1"/>
    </row>
    <row r="15163" spans="45:47">
      <c r="AS15163" s="1"/>
      <c r="AT15163" s="1"/>
      <c r="AU15163" s="1"/>
    </row>
    <row r="15164" spans="45:47">
      <c r="AS15164" s="1"/>
      <c r="AT15164" s="1"/>
      <c r="AU15164" s="1"/>
    </row>
    <row r="15165" spans="45:47">
      <c r="AS15165" s="1"/>
      <c r="AT15165" s="1"/>
      <c r="AU15165" s="1"/>
    </row>
    <row r="15166" spans="45:47">
      <c r="AS15166" s="1"/>
      <c r="AT15166" s="1"/>
      <c r="AU15166" s="1"/>
    </row>
    <row r="15167" spans="45:47">
      <c r="AS15167" s="1"/>
      <c r="AT15167" s="1"/>
      <c r="AU15167" s="1"/>
    </row>
    <row r="15168" spans="45:47">
      <c r="AS15168" s="1"/>
      <c r="AT15168" s="1"/>
      <c r="AU15168" s="1"/>
    </row>
    <row r="15169" spans="45:47">
      <c r="AS15169" s="1"/>
      <c r="AT15169" s="1"/>
      <c r="AU15169" s="1"/>
    </row>
    <row r="15170" spans="45:47">
      <c r="AS15170" s="1"/>
      <c r="AT15170" s="1"/>
      <c r="AU15170" s="1"/>
    </row>
    <row r="15171" spans="45:47">
      <c r="AS15171" s="1"/>
      <c r="AT15171" s="1"/>
      <c r="AU15171" s="1"/>
    </row>
    <row r="15172" spans="45:47">
      <c r="AS15172" s="1"/>
      <c r="AT15172" s="1"/>
      <c r="AU15172" s="1"/>
    </row>
    <row r="15173" spans="45:47">
      <c r="AS15173" s="1"/>
      <c r="AT15173" s="1"/>
      <c r="AU15173" s="1"/>
    </row>
    <row r="15174" spans="45:47">
      <c r="AS15174" s="1"/>
      <c r="AT15174" s="1"/>
      <c r="AU15174" s="1"/>
    </row>
    <row r="15175" spans="45:47">
      <c r="AS15175" s="1"/>
      <c r="AT15175" s="1"/>
      <c r="AU15175" s="1"/>
    </row>
    <row r="15176" spans="45:47">
      <c r="AS15176" s="1"/>
      <c r="AT15176" s="1"/>
      <c r="AU15176" s="1"/>
    </row>
    <row r="15177" spans="45:47">
      <c r="AS15177" s="1"/>
      <c r="AT15177" s="1"/>
      <c r="AU15177" s="1"/>
    </row>
    <row r="15178" spans="45:47">
      <c r="AS15178" s="1"/>
      <c r="AT15178" s="1"/>
      <c r="AU15178" s="1"/>
    </row>
    <row r="15179" spans="45:47">
      <c r="AS15179" s="1"/>
      <c r="AT15179" s="1"/>
      <c r="AU15179" s="1"/>
    </row>
    <row r="15180" spans="45:47">
      <c r="AS15180" s="1"/>
      <c r="AT15180" s="1"/>
      <c r="AU15180" s="1"/>
    </row>
    <row r="15181" spans="45:47">
      <c r="AS15181" s="1"/>
      <c r="AT15181" s="1"/>
      <c r="AU15181" s="1"/>
    </row>
    <row r="15182" spans="45:47">
      <c r="AS15182" s="1"/>
      <c r="AT15182" s="1"/>
      <c r="AU15182" s="1"/>
    </row>
    <row r="15183" spans="45:47">
      <c r="AS15183" s="1"/>
      <c r="AT15183" s="1"/>
      <c r="AU15183" s="1"/>
    </row>
    <row r="15184" spans="45:47">
      <c r="AS15184" s="1"/>
      <c r="AT15184" s="1"/>
      <c r="AU15184" s="1"/>
    </row>
    <row r="15185" spans="45:47">
      <c r="AS15185" s="1"/>
      <c r="AT15185" s="1"/>
      <c r="AU15185" s="1"/>
    </row>
    <row r="15186" spans="45:47">
      <c r="AS15186" s="1"/>
      <c r="AT15186" s="1"/>
      <c r="AU15186" s="1"/>
    </row>
    <row r="15187" spans="45:47">
      <c r="AS15187" s="1"/>
      <c r="AT15187" s="1"/>
      <c r="AU15187" s="1"/>
    </row>
    <row r="15188" spans="45:47">
      <c r="AS15188" s="1"/>
      <c r="AT15188" s="1"/>
      <c r="AU15188" s="1"/>
    </row>
    <row r="15189" spans="45:47">
      <c r="AS15189" s="1"/>
      <c r="AT15189" s="1"/>
      <c r="AU15189" s="1"/>
    </row>
    <row r="15190" spans="45:47">
      <c r="AS15190" s="1"/>
      <c r="AT15190" s="1"/>
      <c r="AU15190" s="1"/>
    </row>
    <row r="15191" spans="45:47">
      <c r="AS15191" s="1"/>
      <c r="AT15191" s="1"/>
      <c r="AU15191" s="1"/>
    </row>
    <row r="15192" spans="45:47">
      <c r="AS15192" s="1"/>
      <c r="AT15192" s="1"/>
      <c r="AU15192" s="1"/>
    </row>
    <row r="15193" spans="45:47">
      <c r="AS15193" s="1"/>
      <c r="AT15193" s="1"/>
      <c r="AU15193" s="1"/>
    </row>
    <row r="15194" spans="45:47">
      <c r="AS15194" s="1"/>
      <c r="AT15194" s="1"/>
      <c r="AU15194" s="1"/>
    </row>
    <row r="15195" spans="45:47">
      <c r="AS15195" s="1"/>
      <c r="AT15195" s="1"/>
      <c r="AU15195" s="1"/>
    </row>
    <row r="15196" spans="45:47">
      <c r="AS15196" s="1"/>
      <c r="AT15196" s="1"/>
      <c r="AU15196" s="1"/>
    </row>
    <row r="15197" spans="45:47">
      <c r="AS15197" s="1"/>
      <c r="AT15197" s="1"/>
      <c r="AU15197" s="1"/>
    </row>
    <row r="15198" spans="45:47">
      <c r="AS15198" s="1"/>
      <c r="AT15198" s="1"/>
      <c r="AU15198" s="1"/>
    </row>
    <row r="15199" spans="45:47">
      <c r="AS15199" s="1"/>
      <c r="AT15199" s="1"/>
      <c r="AU15199" s="1"/>
    </row>
    <row r="15200" spans="45:47">
      <c r="AS15200" s="1"/>
      <c r="AT15200" s="1"/>
      <c r="AU15200" s="1"/>
    </row>
    <row r="15201" spans="45:47">
      <c r="AS15201" s="1"/>
      <c r="AT15201" s="1"/>
      <c r="AU15201" s="1"/>
    </row>
    <row r="15202" spans="45:47">
      <c r="AS15202" s="1"/>
      <c r="AT15202" s="1"/>
      <c r="AU15202" s="1"/>
    </row>
    <row r="15203" spans="45:47">
      <c r="AS15203" s="1"/>
      <c r="AT15203" s="1"/>
      <c r="AU15203" s="1"/>
    </row>
    <row r="15204" spans="45:47">
      <c r="AS15204" s="1"/>
      <c r="AT15204" s="1"/>
      <c r="AU15204" s="1"/>
    </row>
    <row r="15205" spans="45:47">
      <c r="AS15205" s="1"/>
      <c r="AT15205" s="1"/>
      <c r="AU15205" s="1"/>
    </row>
    <row r="15206" spans="45:47">
      <c r="AS15206" s="1"/>
      <c r="AT15206" s="1"/>
      <c r="AU15206" s="1"/>
    </row>
    <row r="15207" spans="45:47">
      <c r="AS15207" s="1"/>
      <c r="AT15207" s="1"/>
      <c r="AU15207" s="1"/>
    </row>
    <row r="15208" spans="45:47">
      <c r="AS15208" s="1"/>
      <c r="AT15208" s="1"/>
      <c r="AU15208" s="1"/>
    </row>
    <row r="15209" spans="45:47">
      <c r="AS15209" s="1"/>
      <c r="AT15209" s="1"/>
      <c r="AU15209" s="1"/>
    </row>
    <row r="15210" spans="45:47">
      <c r="AS15210" s="1"/>
      <c r="AT15210" s="1"/>
      <c r="AU15210" s="1"/>
    </row>
    <row r="15211" spans="45:47">
      <c r="AS15211" s="1"/>
      <c r="AT15211" s="1"/>
      <c r="AU15211" s="1"/>
    </row>
    <row r="15212" spans="45:47">
      <c r="AS15212" s="1"/>
      <c r="AT15212" s="1"/>
      <c r="AU15212" s="1"/>
    </row>
    <row r="15213" spans="45:47">
      <c r="AS15213" s="1"/>
      <c r="AT15213" s="1"/>
      <c r="AU15213" s="1"/>
    </row>
    <row r="15214" spans="45:47">
      <c r="AS15214" s="1"/>
      <c r="AT15214" s="1"/>
      <c r="AU15214" s="1"/>
    </row>
    <row r="15215" spans="45:47">
      <c r="AS15215" s="1"/>
      <c r="AT15215" s="1"/>
      <c r="AU15215" s="1"/>
    </row>
    <row r="15216" spans="45:47">
      <c r="AS15216" s="1"/>
      <c r="AT15216" s="1"/>
      <c r="AU15216" s="1"/>
    </row>
    <row r="15217" spans="45:47">
      <c r="AS15217" s="1"/>
      <c r="AT15217" s="1"/>
      <c r="AU15217" s="1"/>
    </row>
    <row r="15218" spans="45:47">
      <c r="AS15218" s="1"/>
      <c r="AT15218" s="1"/>
      <c r="AU15218" s="1"/>
    </row>
    <row r="15219" spans="45:47">
      <c r="AS15219" s="1"/>
      <c r="AT15219" s="1"/>
      <c r="AU15219" s="1"/>
    </row>
    <row r="15220" spans="45:47">
      <c r="AS15220" s="1"/>
      <c r="AT15220" s="1"/>
      <c r="AU15220" s="1"/>
    </row>
    <row r="15221" spans="45:47">
      <c r="AS15221" s="1"/>
      <c r="AT15221" s="1"/>
      <c r="AU15221" s="1"/>
    </row>
    <row r="15222" spans="45:47">
      <c r="AS15222" s="1"/>
      <c r="AT15222" s="1"/>
      <c r="AU15222" s="1"/>
    </row>
    <row r="15223" spans="45:47">
      <c r="AS15223" s="1"/>
      <c r="AT15223" s="1"/>
      <c r="AU15223" s="1"/>
    </row>
    <row r="15224" spans="45:47">
      <c r="AS15224" s="1"/>
      <c r="AT15224" s="1"/>
      <c r="AU15224" s="1"/>
    </row>
    <row r="15225" spans="45:47">
      <c r="AS15225" s="1"/>
      <c r="AT15225" s="1"/>
      <c r="AU15225" s="1"/>
    </row>
    <row r="15226" spans="45:47">
      <c r="AS15226" s="1"/>
      <c r="AT15226" s="1"/>
      <c r="AU15226" s="1"/>
    </row>
    <row r="15227" spans="45:47">
      <c r="AS15227" s="1"/>
      <c r="AT15227" s="1"/>
      <c r="AU15227" s="1"/>
    </row>
    <row r="15228" spans="45:47">
      <c r="AS15228" s="1"/>
      <c r="AT15228" s="1"/>
      <c r="AU15228" s="1"/>
    </row>
    <row r="15229" spans="45:47">
      <c r="AS15229" s="1"/>
      <c r="AT15229" s="1"/>
      <c r="AU15229" s="1"/>
    </row>
    <row r="15230" spans="45:47">
      <c r="AS15230" s="1"/>
      <c r="AT15230" s="1"/>
      <c r="AU15230" s="1"/>
    </row>
    <row r="15231" spans="45:47">
      <c r="AS15231" s="1"/>
      <c r="AT15231" s="1"/>
      <c r="AU15231" s="1"/>
    </row>
    <row r="15232" spans="45:47">
      <c r="AS15232" s="1"/>
      <c r="AT15232" s="1"/>
      <c r="AU15232" s="1"/>
    </row>
    <row r="15233" spans="45:47">
      <c r="AS15233" s="1"/>
      <c r="AT15233" s="1"/>
      <c r="AU15233" s="1"/>
    </row>
    <row r="15234" spans="45:47">
      <c r="AS15234" s="1"/>
      <c r="AT15234" s="1"/>
      <c r="AU15234" s="1"/>
    </row>
    <row r="15235" spans="45:47">
      <c r="AS15235" s="1"/>
      <c r="AT15235" s="1"/>
      <c r="AU15235" s="1"/>
    </row>
    <row r="15236" spans="45:47">
      <c r="AS15236" s="1"/>
      <c r="AT15236" s="1"/>
      <c r="AU15236" s="1"/>
    </row>
    <row r="15237" spans="45:47">
      <c r="AS15237" s="1"/>
      <c r="AT15237" s="1"/>
      <c r="AU15237" s="1"/>
    </row>
    <row r="15238" spans="45:47">
      <c r="AS15238" s="1"/>
      <c r="AT15238" s="1"/>
      <c r="AU15238" s="1"/>
    </row>
    <row r="15239" spans="45:47">
      <c r="AS15239" s="1"/>
      <c r="AT15239" s="1"/>
      <c r="AU15239" s="1"/>
    </row>
    <row r="15240" spans="45:47">
      <c r="AS15240" s="1"/>
      <c r="AT15240" s="1"/>
      <c r="AU15240" s="1"/>
    </row>
    <row r="15241" spans="45:47">
      <c r="AS15241" s="1"/>
      <c r="AT15241" s="1"/>
      <c r="AU15241" s="1"/>
    </row>
    <row r="15242" spans="45:47">
      <c r="AS15242" s="1"/>
      <c r="AT15242" s="1"/>
      <c r="AU15242" s="1"/>
    </row>
    <row r="15243" spans="45:47">
      <c r="AS15243" s="1"/>
      <c r="AT15243" s="1"/>
      <c r="AU15243" s="1"/>
    </row>
    <row r="15244" spans="45:47">
      <c r="AS15244" s="1"/>
      <c r="AT15244" s="1"/>
      <c r="AU15244" s="1"/>
    </row>
    <row r="15245" spans="45:47">
      <c r="AS15245" s="1"/>
      <c r="AT15245" s="1"/>
      <c r="AU15245" s="1"/>
    </row>
    <row r="15246" spans="45:47">
      <c r="AS15246" s="1"/>
      <c r="AT15246" s="1"/>
      <c r="AU15246" s="1"/>
    </row>
    <row r="15247" spans="45:47">
      <c r="AS15247" s="1"/>
      <c r="AT15247" s="1"/>
      <c r="AU15247" s="1"/>
    </row>
    <row r="15248" spans="45:47">
      <c r="AS15248" s="1"/>
      <c r="AT15248" s="1"/>
      <c r="AU15248" s="1"/>
    </row>
    <row r="15249" spans="45:47">
      <c r="AS15249" s="1"/>
      <c r="AT15249" s="1"/>
      <c r="AU15249" s="1"/>
    </row>
    <row r="15250" spans="45:47">
      <c r="AS15250" s="1"/>
      <c r="AT15250" s="1"/>
      <c r="AU15250" s="1"/>
    </row>
    <row r="15251" spans="45:47">
      <c r="AS15251" s="1"/>
      <c r="AT15251" s="1"/>
      <c r="AU15251" s="1"/>
    </row>
    <row r="15252" spans="45:47">
      <c r="AS15252" s="1"/>
      <c r="AT15252" s="1"/>
      <c r="AU15252" s="1"/>
    </row>
    <row r="15253" spans="45:47">
      <c r="AS15253" s="1"/>
      <c r="AT15253" s="1"/>
      <c r="AU15253" s="1"/>
    </row>
    <row r="15254" spans="45:47">
      <c r="AS15254" s="1"/>
      <c r="AT15254" s="1"/>
      <c r="AU15254" s="1"/>
    </row>
    <row r="15255" spans="45:47">
      <c r="AS15255" s="1"/>
      <c r="AT15255" s="1"/>
      <c r="AU15255" s="1"/>
    </row>
    <row r="15256" spans="45:47">
      <c r="AS15256" s="1"/>
      <c r="AT15256" s="1"/>
      <c r="AU15256" s="1"/>
    </row>
    <row r="15257" spans="45:47">
      <c r="AS15257" s="1"/>
      <c r="AT15257" s="1"/>
      <c r="AU15257" s="1"/>
    </row>
    <row r="15258" spans="45:47">
      <c r="AS15258" s="1"/>
      <c r="AT15258" s="1"/>
      <c r="AU15258" s="1"/>
    </row>
    <row r="15259" spans="45:47">
      <c r="AS15259" s="1"/>
      <c r="AT15259" s="1"/>
      <c r="AU15259" s="1"/>
    </row>
    <row r="15260" spans="45:47">
      <c r="AS15260" s="1"/>
      <c r="AT15260" s="1"/>
      <c r="AU15260" s="1"/>
    </row>
    <row r="15261" spans="45:47">
      <c r="AS15261" s="1"/>
      <c r="AT15261" s="1"/>
      <c r="AU15261" s="1"/>
    </row>
    <row r="15262" spans="45:47">
      <c r="AS15262" s="1"/>
      <c r="AT15262" s="1"/>
      <c r="AU15262" s="1"/>
    </row>
    <row r="15263" spans="45:47">
      <c r="AS15263" s="1"/>
      <c r="AT15263" s="1"/>
      <c r="AU15263" s="1"/>
    </row>
    <row r="15264" spans="45:47">
      <c r="AS15264" s="1"/>
      <c r="AT15264" s="1"/>
      <c r="AU15264" s="1"/>
    </row>
    <row r="15265" spans="45:47">
      <c r="AS15265" s="1"/>
      <c r="AT15265" s="1"/>
      <c r="AU15265" s="1"/>
    </row>
    <row r="15266" spans="45:47">
      <c r="AS15266" s="1"/>
      <c r="AT15266" s="1"/>
      <c r="AU15266" s="1"/>
    </row>
    <row r="15267" spans="45:47">
      <c r="AS15267" s="1"/>
      <c r="AT15267" s="1"/>
      <c r="AU15267" s="1"/>
    </row>
    <row r="15268" spans="45:47">
      <c r="AS15268" s="1"/>
      <c r="AT15268" s="1"/>
      <c r="AU15268" s="1"/>
    </row>
    <row r="15269" spans="45:47">
      <c r="AS15269" s="1"/>
      <c r="AT15269" s="1"/>
      <c r="AU15269" s="1"/>
    </row>
    <row r="15270" spans="45:47">
      <c r="AS15270" s="1"/>
      <c r="AT15270" s="1"/>
      <c r="AU15270" s="1"/>
    </row>
    <row r="15271" spans="45:47">
      <c r="AS15271" s="1"/>
      <c r="AT15271" s="1"/>
      <c r="AU15271" s="1"/>
    </row>
    <row r="15272" spans="45:47">
      <c r="AS15272" s="1"/>
      <c r="AT15272" s="1"/>
      <c r="AU15272" s="1"/>
    </row>
    <row r="15273" spans="45:47">
      <c r="AS15273" s="1"/>
      <c r="AT15273" s="1"/>
      <c r="AU15273" s="1"/>
    </row>
    <row r="15274" spans="45:47">
      <c r="AS15274" s="1"/>
      <c r="AT15274" s="1"/>
      <c r="AU15274" s="1"/>
    </row>
    <row r="15275" spans="45:47">
      <c r="AS15275" s="1"/>
      <c r="AT15275" s="1"/>
      <c r="AU15275" s="1"/>
    </row>
    <row r="15276" spans="45:47">
      <c r="AS15276" s="1"/>
      <c r="AT15276" s="1"/>
      <c r="AU15276" s="1"/>
    </row>
    <row r="15277" spans="45:47">
      <c r="AS15277" s="1"/>
      <c r="AT15277" s="1"/>
      <c r="AU15277" s="1"/>
    </row>
    <row r="15278" spans="45:47">
      <c r="AS15278" s="1"/>
      <c r="AT15278" s="1"/>
      <c r="AU15278" s="1"/>
    </row>
    <row r="15279" spans="45:47">
      <c r="AS15279" s="1"/>
      <c r="AT15279" s="1"/>
      <c r="AU15279" s="1"/>
    </row>
    <row r="15280" spans="45:47">
      <c r="AS15280" s="1"/>
      <c r="AT15280" s="1"/>
      <c r="AU15280" s="1"/>
    </row>
    <row r="15281" spans="45:47">
      <c r="AS15281" s="1"/>
      <c r="AT15281" s="1"/>
      <c r="AU15281" s="1"/>
    </row>
    <row r="15282" spans="45:47">
      <c r="AS15282" s="1"/>
      <c r="AT15282" s="1"/>
      <c r="AU15282" s="1"/>
    </row>
    <row r="15283" spans="45:47">
      <c r="AS15283" s="1"/>
      <c r="AT15283" s="1"/>
      <c r="AU15283" s="1"/>
    </row>
    <row r="15284" spans="45:47">
      <c r="AS15284" s="1"/>
      <c r="AT15284" s="1"/>
      <c r="AU15284" s="1"/>
    </row>
    <row r="15285" spans="45:47">
      <c r="AS15285" s="1"/>
      <c r="AT15285" s="1"/>
      <c r="AU15285" s="1"/>
    </row>
    <row r="15286" spans="45:47">
      <c r="AS15286" s="1"/>
      <c r="AT15286" s="1"/>
      <c r="AU15286" s="1"/>
    </row>
    <row r="15287" spans="45:47">
      <c r="AS15287" s="1"/>
      <c r="AT15287" s="1"/>
      <c r="AU15287" s="1"/>
    </row>
    <row r="15288" spans="45:47">
      <c r="AS15288" s="1"/>
      <c r="AT15288" s="1"/>
      <c r="AU15288" s="1"/>
    </row>
    <row r="15289" spans="45:47">
      <c r="AS15289" s="1"/>
      <c r="AT15289" s="1"/>
      <c r="AU15289" s="1"/>
    </row>
    <row r="15290" spans="45:47">
      <c r="AS15290" s="1"/>
      <c r="AT15290" s="1"/>
      <c r="AU15290" s="1"/>
    </row>
    <row r="15291" spans="45:47">
      <c r="AS15291" s="1"/>
      <c r="AT15291" s="1"/>
      <c r="AU15291" s="1"/>
    </row>
    <row r="15292" spans="45:47">
      <c r="AS15292" s="1"/>
      <c r="AT15292" s="1"/>
      <c r="AU15292" s="1"/>
    </row>
    <row r="15293" spans="45:47">
      <c r="AS15293" s="1"/>
      <c r="AT15293" s="1"/>
      <c r="AU15293" s="1"/>
    </row>
    <row r="15294" spans="45:47">
      <c r="AS15294" s="1"/>
      <c r="AT15294" s="1"/>
      <c r="AU15294" s="1"/>
    </row>
    <row r="15295" spans="45:47">
      <c r="AS15295" s="1"/>
      <c r="AT15295" s="1"/>
      <c r="AU15295" s="1"/>
    </row>
    <row r="15296" spans="45:47">
      <c r="AS15296" s="1"/>
      <c r="AT15296" s="1"/>
      <c r="AU15296" s="1"/>
    </row>
    <row r="15297" spans="45:47">
      <c r="AS15297" s="1"/>
      <c r="AT15297" s="1"/>
      <c r="AU15297" s="1"/>
    </row>
    <row r="15298" spans="45:47">
      <c r="AS15298" s="1"/>
      <c r="AT15298" s="1"/>
      <c r="AU15298" s="1"/>
    </row>
    <row r="15299" spans="45:47">
      <c r="AS15299" s="1"/>
      <c r="AT15299" s="1"/>
      <c r="AU15299" s="1"/>
    </row>
    <row r="15300" spans="45:47">
      <c r="AS15300" s="1"/>
      <c r="AT15300" s="1"/>
      <c r="AU15300" s="1"/>
    </row>
    <row r="15301" spans="45:47">
      <c r="AS15301" s="1"/>
      <c r="AT15301" s="1"/>
      <c r="AU15301" s="1"/>
    </row>
    <row r="15302" spans="45:47">
      <c r="AS15302" s="1"/>
      <c r="AT15302" s="1"/>
      <c r="AU15302" s="1"/>
    </row>
    <row r="15303" spans="45:47">
      <c r="AS15303" s="1"/>
      <c r="AT15303" s="1"/>
      <c r="AU15303" s="1"/>
    </row>
    <row r="15304" spans="45:47">
      <c r="AS15304" s="1"/>
      <c r="AT15304" s="1"/>
      <c r="AU15304" s="1"/>
    </row>
    <row r="15305" spans="45:47">
      <c r="AS15305" s="1"/>
      <c r="AT15305" s="1"/>
      <c r="AU15305" s="1"/>
    </row>
    <row r="15306" spans="45:47">
      <c r="AS15306" s="1"/>
      <c r="AT15306" s="1"/>
      <c r="AU15306" s="1"/>
    </row>
    <row r="15307" spans="45:47">
      <c r="AS15307" s="1"/>
      <c r="AT15307" s="1"/>
      <c r="AU15307" s="1"/>
    </row>
    <row r="15308" spans="45:47">
      <c r="AS15308" s="1"/>
      <c r="AT15308" s="1"/>
      <c r="AU15308" s="1"/>
    </row>
    <row r="15309" spans="45:47">
      <c r="AS15309" s="1"/>
      <c r="AT15309" s="1"/>
      <c r="AU15309" s="1"/>
    </row>
    <row r="15310" spans="45:47">
      <c r="AS15310" s="1"/>
      <c r="AT15310" s="1"/>
      <c r="AU15310" s="1"/>
    </row>
    <row r="15311" spans="45:47">
      <c r="AS15311" s="1"/>
      <c r="AT15311" s="1"/>
      <c r="AU15311" s="1"/>
    </row>
    <row r="15312" spans="45:47">
      <c r="AS15312" s="1"/>
      <c r="AT15312" s="1"/>
      <c r="AU15312" s="1"/>
    </row>
    <row r="15313" spans="45:47">
      <c r="AS15313" s="1"/>
      <c r="AT15313" s="1"/>
      <c r="AU15313" s="1"/>
    </row>
    <row r="15314" spans="45:47">
      <c r="AS15314" s="1"/>
      <c r="AT15314" s="1"/>
      <c r="AU15314" s="1"/>
    </row>
    <row r="15315" spans="45:47">
      <c r="AS15315" s="1"/>
      <c r="AT15315" s="1"/>
      <c r="AU15315" s="1"/>
    </row>
    <row r="15316" spans="45:47">
      <c r="AS15316" s="1"/>
      <c r="AT15316" s="1"/>
      <c r="AU15316" s="1"/>
    </row>
    <row r="15317" spans="45:47">
      <c r="AS15317" s="1"/>
      <c r="AT15317" s="1"/>
      <c r="AU15317" s="1"/>
    </row>
    <row r="15318" spans="45:47">
      <c r="AS15318" s="1"/>
      <c r="AT15318" s="1"/>
      <c r="AU15318" s="1"/>
    </row>
    <row r="15319" spans="45:47">
      <c r="AS15319" s="1"/>
      <c r="AT15319" s="1"/>
      <c r="AU15319" s="1"/>
    </row>
    <row r="15320" spans="45:47">
      <c r="AS15320" s="1"/>
      <c r="AT15320" s="1"/>
      <c r="AU15320" s="1"/>
    </row>
    <row r="15321" spans="45:47">
      <c r="AS15321" s="1"/>
      <c r="AT15321" s="1"/>
      <c r="AU15321" s="1"/>
    </row>
    <row r="15322" spans="45:47">
      <c r="AS15322" s="1"/>
      <c r="AT15322" s="1"/>
      <c r="AU15322" s="1"/>
    </row>
    <row r="15323" spans="45:47">
      <c r="AS15323" s="1"/>
      <c r="AT15323" s="1"/>
      <c r="AU15323" s="1"/>
    </row>
    <row r="15324" spans="45:47">
      <c r="AS15324" s="1"/>
      <c r="AT15324" s="1"/>
      <c r="AU15324" s="1"/>
    </row>
    <row r="15325" spans="45:47">
      <c r="AS15325" s="1"/>
      <c r="AT15325" s="1"/>
      <c r="AU15325" s="1"/>
    </row>
    <row r="15326" spans="45:47">
      <c r="AS15326" s="1"/>
      <c r="AT15326" s="1"/>
      <c r="AU15326" s="1"/>
    </row>
    <row r="15327" spans="45:47">
      <c r="AS15327" s="1"/>
      <c r="AT15327" s="1"/>
      <c r="AU15327" s="1"/>
    </row>
    <row r="15328" spans="45:47">
      <c r="AS15328" s="1"/>
      <c r="AT15328" s="1"/>
      <c r="AU15328" s="1"/>
    </row>
    <row r="15329" spans="45:47">
      <c r="AS15329" s="1"/>
      <c r="AT15329" s="1"/>
      <c r="AU15329" s="1"/>
    </row>
    <row r="15330" spans="45:47">
      <c r="AS15330" s="1"/>
      <c r="AT15330" s="1"/>
      <c r="AU15330" s="1"/>
    </row>
    <row r="15331" spans="45:47">
      <c r="AS15331" s="1"/>
      <c r="AT15331" s="1"/>
      <c r="AU15331" s="1"/>
    </row>
    <row r="15332" spans="45:47">
      <c r="AS15332" s="1"/>
      <c r="AT15332" s="1"/>
      <c r="AU15332" s="1"/>
    </row>
    <row r="15333" spans="45:47">
      <c r="AS15333" s="1"/>
      <c r="AT15333" s="1"/>
      <c r="AU15333" s="1"/>
    </row>
    <row r="15334" spans="45:47">
      <c r="AS15334" s="1"/>
      <c r="AT15334" s="1"/>
      <c r="AU15334" s="1"/>
    </row>
    <row r="15335" spans="45:47">
      <c r="AS15335" s="1"/>
      <c r="AT15335" s="1"/>
      <c r="AU15335" s="1"/>
    </row>
    <row r="15336" spans="45:47">
      <c r="AS15336" s="1"/>
      <c r="AT15336" s="1"/>
      <c r="AU15336" s="1"/>
    </row>
    <row r="15337" spans="45:47">
      <c r="AS15337" s="1"/>
      <c r="AT15337" s="1"/>
      <c r="AU15337" s="1"/>
    </row>
    <row r="15338" spans="45:47">
      <c r="AS15338" s="1"/>
      <c r="AT15338" s="1"/>
      <c r="AU15338" s="1"/>
    </row>
    <row r="15339" spans="45:47">
      <c r="AS15339" s="1"/>
      <c r="AT15339" s="1"/>
      <c r="AU15339" s="1"/>
    </row>
    <row r="15340" spans="45:47">
      <c r="AS15340" s="1"/>
      <c r="AT15340" s="1"/>
      <c r="AU15340" s="1"/>
    </row>
    <row r="15341" spans="45:47">
      <c r="AS15341" s="1"/>
      <c r="AT15341" s="1"/>
      <c r="AU15341" s="1"/>
    </row>
    <row r="15342" spans="45:47">
      <c r="AS15342" s="1"/>
      <c r="AT15342" s="1"/>
      <c r="AU15342" s="1"/>
    </row>
    <row r="15343" spans="45:47">
      <c r="AS15343" s="1"/>
      <c r="AT15343" s="1"/>
      <c r="AU15343" s="1"/>
    </row>
    <row r="15344" spans="45:47">
      <c r="AS15344" s="1"/>
      <c r="AT15344" s="1"/>
      <c r="AU15344" s="1"/>
    </row>
    <row r="15345" spans="45:47">
      <c r="AS15345" s="1"/>
      <c r="AT15345" s="1"/>
      <c r="AU15345" s="1"/>
    </row>
    <row r="15346" spans="45:47">
      <c r="AS15346" s="1"/>
      <c r="AT15346" s="1"/>
      <c r="AU15346" s="1"/>
    </row>
    <row r="15347" spans="45:47">
      <c r="AS15347" s="1"/>
      <c r="AT15347" s="1"/>
      <c r="AU15347" s="1"/>
    </row>
    <row r="15348" spans="45:47">
      <c r="AS15348" s="1"/>
      <c r="AT15348" s="1"/>
      <c r="AU15348" s="1"/>
    </row>
    <row r="15349" spans="45:47">
      <c r="AS15349" s="1"/>
      <c r="AT15349" s="1"/>
      <c r="AU15349" s="1"/>
    </row>
    <row r="15350" spans="45:47">
      <c r="AS15350" s="1"/>
      <c r="AT15350" s="1"/>
      <c r="AU15350" s="1"/>
    </row>
    <row r="15351" spans="45:47">
      <c r="AS15351" s="1"/>
      <c r="AT15351" s="1"/>
      <c r="AU15351" s="1"/>
    </row>
    <row r="15352" spans="45:47">
      <c r="AS15352" s="1"/>
      <c r="AT15352" s="1"/>
      <c r="AU15352" s="1"/>
    </row>
    <row r="15353" spans="45:47">
      <c r="AS15353" s="1"/>
      <c r="AT15353" s="1"/>
      <c r="AU15353" s="1"/>
    </row>
    <row r="15354" spans="45:47">
      <c r="AS15354" s="1"/>
      <c r="AT15354" s="1"/>
      <c r="AU15354" s="1"/>
    </row>
    <row r="15355" spans="45:47">
      <c r="AS15355" s="1"/>
      <c r="AT15355" s="1"/>
      <c r="AU15355" s="1"/>
    </row>
    <row r="15356" spans="45:47">
      <c r="AS15356" s="1"/>
      <c r="AT15356" s="1"/>
      <c r="AU15356" s="1"/>
    </row>
    <row r="15357" spans="45:47">
      <c r="AS15357" s="1"/>
      <c r="AT15357" s="1"/>
      <c r="AU15357" s="1"/>
    </row>
    <row r="15358" spans="45:47">
      <c r="AS15358" s="1"/>
      <c r="AT15358" s="1"/>
      <c r="AU15358" s="1"/>
    </row>
    <row r="15359" spans="45:47">
      <c r="AS15359" s="1"/>
      <c r="AT15359" s="1"/>
      <c r="AU15359" s="1"/>
    </row>
    <row r="15360" spans="45:47">
      <c r="AS15360" s="1"/>
      <c r="AT15360" s="1"/>
      <c r="AU15360" s="1"/>
    </row>
    <row r="15361" spans="45:47">
      <c r="AS15361" s="1"/>
      <c r="AT15361" s="1"/>
      <c r="AU15361" s="1"/>
    </row>
    <row r="15362" spans="45:47">
      <c r="AS15362" s="1"/>
      <c r="AT15362" s="1"/>
      <c r="AU15362" s="1"/>
    </row>
    <row r="15363" spans="45:47">
      <c r="AS15363" s="1"/>
      <c r="AT15363" s="1"/>
      <c r="AU15363" s="1"/>
    </row>
    <row r="15364" spans="45:47">
      <c r="AS15364" s="1"/>
      <c r="AT15364" s="1"/>
      <c r="AU15364" s="1"/>
    </row>
    <row r="15365" spans="45:47">
      <c r="AS15365" s="1"/>
      <c r="AT15365" s="1"/>
      <c r="AU15365" s="1"/>
    </row>
    <row r="15366" spans="45:47">
      <c r="AS15366" s="1"/>
      <c r="AT15366" s="1"/>
      <c r="AU15366" s="1"/>
    </row>
    <row r="15367" spans="45:47">
      <c r="AS15367" s="1"/>
      <c r="AT15367" s="1"/>
      <c r="AU15367" s="1"/>
    </row>
    <row r="15368" spans="45:47">
      <c r="AS15368" s="1"/>
      <c r="AT15368" s="1"/>
      <c r="AU15368" s="1"/>
    </row>
    <row r="15369" spans="45:47">
      <c r="AS15369" s="1"/>
      <c r="AT15369" s="1"/>
      <c r="AU15369" s="1"/>
    </row>
    <row r="15370" spans="45:47">
      <c r="AS15370" s="1"/>
      <c r="AT15370" s="1"/>
      <c r="AU15370" s="1"/>
    </row>
    <row r="15371" spans="45:47">
      <c r="AS15371" s="1"/>
      <c r="AT15371" s="1"/>
      <c r="AU15371" s="1"/>
    </row>
    <row r="15372" spans="45:47">
      <c r="AS15372" s="1"/>
      <c r="AT15372" s="1"/>
      <c r="AU15372" s="1"/>
    </row>
    <row r="15373" spans="45:47">
      <c r="AS15373" s="1"/>
      <c r="AT15373" s="1"/>
      <c r="AU15373" s="1"/>
    </row>
    <row r="15374" spans="45:47">
      <c r="AS15374" s="1"/>
      <c r="AT15374" s="1"/>
      <c r="AU15374" s="1"/>
    </row>
    <row r="15375" spans="45:47">
      <c r="AS15375" s="1"/>
      <c r="AT15375" s="1"/>
      <c r="AU15375" s="1"/>
    </row>
    <row r="15376" spans="45:47">
      <c r="AS15376" s="1"/>
      <c r="AT15376" s="1"/>
      <c r="AU15376" s="1"/>
    </row>
    <row r="15377" spans="45:47">
      <c r="AS15377" s="1"/>
      <c r="AT15377" s="1"/>
      <c r="AU15377" s="1"/>
    </row>
    <row r="15378" spans="45:47">
      <c r="AS15378" s="1"/>
      <c r="AT15378" s="1"/>
      <c r="AU15378" s="1"/>
    </row>
    <row r="15379" spans="45:47">
      <c r="AS15379" s="1"/>
      <c r="AT15379" s="1"/>
      <c r="AU15379" s="1"/>
    </row>
    <row r="15380" spans="45:47">
      <c r="AS15380" s="1"/>
      <c r="AT15380" s="1"/>
      <c r="AU15380" s="1"/>
    </row>
    <row r="15381" spans="45:47">
      <c r="AS15381" s="1"/>
      <c r="AT15381" s="1"/>
      <c r="AU15381" s="1"/>
    </row>
    <row r="15382" spans="45:47">
      <c r="AS15382" s="1"/>
      <c r="AT15382" s="1"/>
      <c r="AU15382" s="1"/>
    </row>
    <row r="15383" spans="45:47">
      <c r="AS15383" s="1"/>
      <c r="AT15383" s="1"/>
      <c r="AU15383" s="1"/>
    </row>
    <row r="15384" spans="45:47">
      <c r="AS15384" s="1"/>
      <c r="AT15384" s="1"/>
      <c r="AU15384" s="1"/>
    </row>
    <row r="15385" spans="45:47">
      <c r="AS15385" s="1"/>
      <c r="AT15385" s="1"/>
      <c r="AU15385" s="1"/>
    </row>
    <row r="15386" spans="45:47">
      <c r="AS15386" s="1"/>
      <c r="AT15386" s="1"/>
      <c r="AU15386" s="1"/>
    </row>
    <row r="15387" spans="45:47">
      <c r="AS15387" s="1"/>
      <c r="AT15387" s="1"/>
      <c r="AU15387" s="1"/>
    </row>
    <row r="15388" spans="45:47">
      <c r="AS15388" s="1"/>
      <c r="AT15388" s="1"/>
      <c r="AU15388" s="1"/>
    </row>
    <row r="15389" spans="45:47">
      <c r="AS15389" s="1"/>
      <c r="AT15389" s="1"/>
      <c r="AU15389" s="1"/>
    </row>
    <row r="15390" spans="45:47">
      <c r="AS15390" s="1"/>
      <c r="AT15390" s="1"/>
      <c r="AU15390" s="1"/>
    </row>
    <row r="15391" spans="45:47">
      <c r="AS15391" s="1"/>
      <c r="AT15391" s="1"/>
      <c r="AU15391" s="1"/>
    </row>
    <row r="15392" spans="45:47">
      <c r="AS15392" s="1"/>
      <c r="AT15392" s="1"/>
      <c r="AU15392" s="1"/>
    </row>
    <row r="15393" spans="45:47">
      <c r="AS15393" s="1"/>
      <c r="AT15393" s="1"/>
      <c r="AU15393" s="1"/>
    </row>
    <row r="15394" spans="45:47">
      <c r="AS15394" s="1"/>
      <c r="AT15394" s="1"/>
      <c r="AU15394" s="1"/>
    </row>
    <row r="15395" spans="45:47">
      <c r="AS15395" s="1"/>
      <c r="AT15395" s="1"/>
      <c r="AU15395" s="1"/>
    </row>
    <row r="15396" spans="45:47">
      <c r="AS15396" s="1"/>
      <c r="AT15396" s="1"/>
      <c r="AU15396" s="1"/>
    </row>
    <row r="15397" spans="45:47">
      <c r="AS15397" s="1"/>
      <c r="AT15397" s="1"/>
      <c r="AU15397" s="1"/>
    </row>
    <row r="15398" spans="45:47">
      <c r="AS15398" s="1"/>
      <c r="AT15398" s="1"/>
      <c r="AU15398" s="1"/>
    </row>
    <row r="15399" spans="45:47">
      <c r="AS15399" s="1"/>
      <c r="AT15399" s="1"/>
      <c r="AU15399" s="1"/>
    </row>
    <row r="15400" spans="45:47">
      <c r="AS15400" s="1"/>
      <c r="AT15400" s="1"/>
      <c r="AU15400" s="1"/>
    </row>
    <row r="15401" spans="45:47">
      <c r="AS15401" s="1"/>
      <c r="AT15401" s="1"/>
      <c r="AU15401" s="1"/>
    </row>
    <row r="15402" spans="45:47">
      <c r="AS15402" s="1"/>
      <c r="AT15402" s="1"/>
      <c r="AU15402" s="1"/>
    </row>
    <row r="15403" spans="45:47">
      <c r="AS15403" s="1"/>
      <c r="AT15403" s="1"/>
      <c r="AU15403" s="1"/>
    </row>
    <row r="15404" spans="45:47">
      <c r="AS15404" s="1"/>
      <c r="AT15404" s="1"/>
      <c r="AU15404" s="1"/>
    </row>
    <row r="15405" spans="45:47">
      <c r="AS15405" s="1"/>
      <c r="AT15405" s="1"/>
      <c r="AU15405" s="1"/>
    </row>
    <row r="15406" spans="45:47">
      <c r="AS15406" s="1"/>
      <c r="AT15406" s="1"/>
      <c r="AU15406" s="1"/>
    </row>
    <row r="15407" spans="45:47">
      <c r="AS15407" s="1"/>
      <c r="AT15407" s="1"/>
      <c r="AU15407" s="1"/>
    </row>
    <row r="15408" spans="45:47">
      <c r="AS15408" s="1"/>
      <c r="AT15408" s="1"/>
      <c r="AU15408" s="1"/>
    </row>
    <row r="15409" spans="45:47">
      <c r="AS15409" s="1"/>
      <c r="AT15409" s="1"/>
      <c r="AU15409" s="1"/>
    </row>
    <row r="15410" spans="45:47">
      <c r="AS15410" s="1"/>
      <c r="AT15410" s="1"/>
      <c r="AU15410" s="1"/>
    </row>
    <row r="15411" spans="45:47">
      <c r="AS15411" s="1"/>
      <c r="AT15411" s="1"/>
      <c r="AU15411" s="1"/>
    </row>
    <row r="15412" spans="45:47">
      <c r="AS15412" s="1"/>
      <c r="AT15412" s="1"/>
      <c r="AU15412" s="1"/>
    </row>
    <row r="15413" spans="45:47">
      <c r="AS15413" s="1"/>
      <c r="AT15413" s="1"/>
      <c r="AU15413" s="1"/>
    </row>
    <row r="15414" spans="45:47">
      <c r="AS15414" s="1"/>
      <c r="AT15414" s="1"/>
      <c r="AU15414" s="1"/>
    </row>
    <row r="15415" spans="45:47">
      <c r="AS15415" s="1"/>
      <c r="AT15415" s="1"/>
      <c r="AU15415" s="1"/>
    </row>
    <row r="15416" spans="45:47">
      <c r="AS15416" s="1"/>
      <c r="AT15416" s="1"/>
      <c r="AU15416" s="1"/>
    </row>
    <row r="15417" spans="45:47">
      <c r="AS15417" s="1"/>
      <c r="AT15417" s="1"/>
      <c r="AU15417" s="1"/>
    </row>
    <row r="15418" spans="45:47">
      <c r="AS15418" s="1"/>
      <c r="AT15418" s="1"/>
      <c r="AU15418" s="1"/>
    </row>
    <row r="15419" spans="45:47">
      <c r="AS15419" s="1"/>
      <c r="AT15419" s="1"/>
      <c r="AU15419" s="1"/>
    </row>
    <row r="15420" spans="45:47">
      <c r="AS15420" s="1"/>
      <c r="AT15420" s="1"/>
      <c r="AU15420" s="1"/>
    </row>
    <row r="15421" spans="45:47">
      <c r="AS15421" s="1"/>
      <c r="AT15421" s="1"/>
      <c r="AU15421" s="1"/>
    </row>
    <row r="15422" spans="45:47">
      <c r="AS15422" s="1"/>
      <c r="AT15422" s="1"/>
      <c r="AU15422" s="1"/>
    </row>
    <row r="15423" spans="45:47">
      <c r="AS15423" s="1"/>
      <c r="AT15423" s="1"/>
      <c r="AU15423" s="1"/>
    </row>
    <row r="15424" spans="45:47">
      <c r="AS15424" s="1"/>
      <c r="AT15424" s="1"/>
      <c r="AU15424" s="1"/>
    </row>
    <row r="15425" spans="45:47">
      <c r="AS15425" s="1"/>
      <c r="AT15425" s="1"/>
      <c r="AU15425" s="1"/>
    </row>
    <row r="15426" spans="45:47">
      <c r="AS15426" s="1"/>
      <c r="AT15426" s="1"/>
      <c r="AU15426" s="1"/>
    </row>
    <row r="15427" spans="45:47">
      <c r="AS15427" s="1"/>
      <c r="AT15427" s="1"/>
      <c r="AU15427" s="1"/>
    </row>
    <row r="15428" spans="45:47">
      <c r="AS15428" s="1"/>
      <c r="AT15428" s="1"/>
      <c r="AU15428" s="1"/>
    </row>
    <row r="15429" spans="45:47">
      <c r="AS15429" s="1"/>
      <c r="AT15429" s="1"/>
      <c r="AU15429" s="1"/>
    </row>
    <row r="15430" spans="45:47">
      <c r="AS15430" s="1"/>
      <c r="AT15430" s="1"/>
      <c r="AU15430" s="1"/>
    </row>
    <row r="15431" spans="45:47">
      <c r="AS15431" s="1"/>
      <c r="AT15431" s="1"/>
      <c r="AU15431" s="1"/>
    </row>
    <row r="15432" spans="45:47">
      <c r="AS15432" s="1"/>
      <c r="AT15432" s="1"/>
      <c r="AU15432" s="1"/>
    </row>
    <row r="15433" spans="45:47">
      <c r="AS15433" s="1"/>
      <c r="AT15433" s="1"/>
      <c r="AU15433" s="1"/>
    </row>
    <row r="15434" spans="45:47">
      <c r="AS15434" s="1"/>
      <c r="AT15434" s="1"/>
      <c r="AU15434" s="1"/>
    </row>
    <row r="15435" spans="45:47">
      <c r="AS15435" s="1"/>
      <c r="AT15435" s="1"/>
      <c r="AU15435" s="1"/>
    </row>
    <row r="15436" spans="45:47">
      <c r="AS15436" s="1"/>
      <c r="AT15436" s="1"/>
      <c r="AU15436" s="1"/>
    </row>
    <row r="15437" spans="45:47">
      <c r="AS15437" s="1"/>
      <c r="AT15437" s="1"/>
      <c r="AU15437" s="1"/>
    </row>
    <row r="15438" spans="45:47">
      <c r="AS15438" s="1"/>
      <c r="AT15438" s="1"/>
      <c r="AU15438" s="1"/>
    </row>
    <row r="15439" spans="45:47">
      <c r="AS15439" s="1"/>
      <c r="AT15439" s="1"/>
      <c r="AU15439" s="1"/>
    </row>
    <row r="15440" spans="45:47">
      <c r="AS15440" s="1"/>
      <c r="AT15440" s="1"/>
      <c r="AU15440" s="1"/>
    </row>
    <row r="15441" spans="45:47">
      <c r="AS15441" s="1"/>
      <c r="AT15441" s="1"/>
      <c r="AU15441" s="1"/>
    </row>
    <row r="15442" spans="45:47">
      <c r="AS15442" s="1"/>
      <c r="AT15442" s="1"/>
      <c r="AU15442" s="1"/>
    </row>
    <row r="15443" spans="45:47">
      <c r="AS15443" s="1"/>
      <c r="AT15443" s="1"/>
      <c r="AU15443" s="1"/>
    </row>
    <row r="15444" spans="45:47">
      <c r="AS15444" s="1"/>
      <c r="AT15444" s="1"/>
      <c r="AU15444" s="1"/>
    </row>
    <row r="15445" spans="45:47">
      <c r="AS15445" s="1"/>
      <c r="AT15445" s="1"/>
      <c r="AU15445" s="1"/>
    </row>
    <row r="15446" spans="45:47">
      <c r="AS15446" s="1"/>
      <c r="AT15446" s="1"/>
      <c r="AU15446" s="1"/>
    </row>
    <row r="15447" spans="45:47">
      <c r="AS15447" s="1"/>
      <c r="AT15447" s="1"/>
      <c r="AU15447" s="1"/>
    </row>
    <row r="15448" spans="45:47">
      <c r="AS15448" s="1"/>
      <c r="AT15448" s="1"/>
      <c r="AU15448" s="1"/>
    </row>
    <row r="15449" spans="45:47">
      <c r="AS15449" s="1"/>
      <c r="AT15449" s="1"/>
      <c r="AU15449" s="1"/>
    </row>
    <row r="15450" spans="45:47">
      <c r="AS15450" s="1"/>
      <c r="AT15450" s="1"/>
      <c r="AU15450" s="1"/>
    </row>
    <row r="15451" spans="45:47">
      <c r="AS15451" s="1"/>
      <c r="AT15451" s="1"/>
      <c r="AU15451" s="1"/>
    </row>
    <row r="15452" spans="45:47">
      <c r="AS15452" s="1"/>
      <c r="AT15452" s="1"/>
      <c r="AU15452" s="1"/>
    </row>
    <row r="15453" spans="45:47">
      <c r="AS15453" s="1"/>
      <c r="AT15453" s="1"/>
      <c r="AU15453" s="1"/>
    </row>
    <row r="15454" spans="45:47">
      <c r="AS15454" s="1"/>
      <c r="AT15454" s="1"/>
      <c r="AU15454" s="1"/>
    </row>
    <row r="15455" spans="45:47">
      <c r="AS15455" s="1"/>
      <c r="AT15455" s="1"/>
      <c r="AU15455" s="1"/>
    </row>
    <row r="15456" spans="45:47">
      <c r="AS15456" s="1"/>
      <c r="AT15456" s="1"/>
      <c r="AU15456" s="1"/>
    </row>
    <row r="15457" spans="45:47">
      <c r="AS15457" s="1"/>
      <c r="AT15457" s="1"/>
      <c r="AU15457" s="1"/>
    </row>
    <row r="15458" spans="45:47">
      <c r="AS15458" s="1"/>
      <c r="AT15458" s="1"/>
      <c r="AU15458" s="1"/>
    </row>
    <row r="15459" spans="45:47">
      <c r="AS15459" s="1"/>
      <c r="AT15459" s="1"/>
      <c r="AU15459" s="1"/>
    </row>
    <row r="15460" spans="45:47">
      <c r="AS15460" s="1"/>
      <c r="AT15460" s="1"/>
      <c r="AU15460" s="1"/>
    </row>
    <row r="15461" spans="45:47">
      <c r="AS15461" s="1"/>
      <c r="AT15461" s="1"/>
      <c r="AU15461" s="1"/>
    </row>
    <row r="15462" spans="45:47">
      <c r="AS15462" s="1"/>
      <c r="AT15462" s="1"/>
      <c r="AU15462" s="1"/>
    </row>
    <row r="15463" spans="45:47">
      <c r="AS15463" s="1"/>
      <c r="AT15463" s="1"/>
      <c r="AU15463" s="1"/>
    </row>
    <row r="15464" spans="45:47">
      <c r="AS15464" s="1"/>
      <c r="AT15464" s="1"/>
      <c r="AU15464" s="1"/>
    </row>
    <row r="15465" spans="45:47">
      <c r="AS15465" s="1"/>
      <c r="AT15465" s="1"/>
      <c r="AU15465" s="1"/>
    </row>
    <row r="15466" spans="45:47">
      <c r="AS15466" s="1"/>
      <c r="AT15466" s="1"/>
      <c r="AU15466" s="1"/>
    </row>
    <row r="15467" spans="45:47">
      <c r="AS15467" s="1"/>
      <c r="AT15467" s="1"/>
      <c r="AU15467" s="1"/>
    </row>
    <row r="15468" spans="45:47">
      <c r="AS15468" s="1"/>
      <c r="AT15468" s="1"/>
      <c r="AU15468" s="1"/>
    </row>
    <row r="15469" spans="45:47">
      <c r="AS15469" s="1"/>
      <c r="AT15469" s="1"/>
      <c r="AU15469" s="1"/>
    </row>
    <row r="15470" spans="45:47">
      <c r="AS15470" s="1"/>
      <c r="AT15470" s="1"/>
      <c r="AU15470" s="1"/>
    </row>
    <row r="15471" spans="45:47">
      <c r="AS15471" s="1"/>
      <c r="AT15471" s="1"/>
      <c r="AU15471" s="1"/>
    </row>
    <row r="15472" spans="45:47">
      <c r="AS15472" s="1"/>
      <c r="AT15472" s="1"/>
      <c r="AU15472" s="1"/>
    </row>
    <row r="15473" spans="45:47">
      <c r="AS15473" s="1"/>
      <c r="AT15473" s="1"/>
      <c r="AU15473" s="1"/>
    </row>
    <row r="15474" spans="45:47">
      <c r="AS15474" s="1"/>
      <c r="AT15474" s="1"/>
      <c r="AU15474" s="1"/>
    </row>
    <row r="15475" spans="45:47">
      <c r="AS15475" s="1"/>
      <c r="AT15475" s="1"/>
      <c r="AU15475" s="1"/>
    </row>
    <row r="15476" spans="45:47">
      <c r="AS15476" s="1"/>
      <c r="AT15476" s="1"/>
      <c r="AU15476" s="1"/>
    </row>
    <row r="15477" spans="45:47">
      <c r="AS15477" s="1"/>
      <c r="AT15477" s="1"/>
      <c r="AU15477" s="1"/>
    </row>
    <row r="15478" spans="45:47">
      <c r="AS15478" s="1"/>
      <c r="AT15478" s="1"/>
      <c r="AU15478" s="1"/>
    </row>
    <row r="15479" spans="45:47">
      <c r="AS15479" s="1"/>
      <c r="AT15479" s="1"/>
      <c r="AU15479" s="1"/>
    </row>
    <row r="15480" spans="45:47">
      <c r="AS15480" s="1"/>
      <c r="AT15480" s="1"/>
      <c r="AU15480" s="1"/>
    </row>
    <row r="15481" spans="45:47">
      <c r="AS15481" s="1"/>
      <c r="AT15481" s="1"/>
      <c r="AU15481" s="1"/>
    </row>
    <row r="15482" spans="45:47">
      <c r="AS15482" s="1"/>
      <c r="AT15482" s="1"/>
      <c r="AU15482" s="1"/>
    </row>
    <row r="15483" spans="45:47">
      <c r="AS15483" s="1"/>
      <c r="AT15483" s="1"/>
      <c r="AU15483" s="1"/>
    </row>
    <row r="15484" spans="45:47">
      <c r="AS15484" s="1"/>
      <c r="AT15484" s="1"/>
      <c r="AU15484" s="1"/>
    </row>
    <row r="15485" spans="45:47">
      <c r="AS15485" s="1"/>
      <c r="AT15485" s="1"/>
      <c r="AU15485" s="1"/>
    </row>
    <row r="15486" spans="45:47">
      <c r="AS15486" s="1"/>
      <c r="AT15486" s="1"/>
      <c r="AU15486" s="1"/>
    </row>
    <row r="15487" spans="45:47">
      <c r="AS15487" s="1"/>
      <c r="AT15487" s="1"/>
      <c r="AU15487" s="1"/>
    </row>
    <row r="15488" spans="45:47">
      <c r="AS15488" s="1"/>
      <c r="AT15488" s="1"/>
      <c r="AU15488" s="1"/>
    </row>
    <row r="15489" spans="45:47">
      <c r="AS15489" s="1"/>
      <c r="AT15489" s="1"/>
      <c r="AU15489" s="1"/>
    </row>
    <row r="15490" spans="45:47">
      <c r="AS15490" s="1"/>
      <c r="AT15490" s="1"/>
      <c r="AU15490" s="1"/>
    </row>
    <row r="15491" spans="45:47">
      <c r="AS15491" s="1"/>
      <c r="AT15491" s="1"/>
      <c r="AU15491" s="1"/>
    </row>
    <row r="15492" spans="45:47">
      <c r="AS15492" s="1"/>
      <c r="AT15492" s="1"/>
      <c r="AU15492" s="1"/>
    </row>
    <row r="15493" spans="45:47">
      <c r="AS15493" s="1"/>
      <c r="AT15493" s="1"/>
      <c r="AU15493" s="1"/>
    </row>
    <row r="15494" spans="45:47">
      <c r="AS15494" s="1"/>
      <c r="AT15494" s="1"/>
      <c r="AU15494" s="1"/>
    </row>
    <row r="15495" spans="45:47">
      <c r="AS15495" s="1"/>
      <c r="AT15495" s="1"/>
      <c r="AU15495" s="1"/>
    </row>
    <row r="15496" spans="45:47">
      <c r="AS15496" s="1"/>
      <c r="AT15496" s="1"/>
      <c r="AU15496" s="1"/>
    </row>
    <row r="15497" spans="45:47">
      <c r="AS15497" s="1"/>
      <c r="AT15497" s="1"/>
      <c r="AU15497" s="1"/>
    </row>
    <row r="15498" spans="45:47">
      <c r="AS15498" s="1"/>
      <c r="AT15498" s="1"/>
      <c r="AU15498" s="1"/>
    </row>
    <row r="15499" spans="45:47">
      <c r="AS15499" s="1"/>
      <c r="AT15499" s="1"/>
      <c r="AU15499" s="1"/>
    </row>
    <row r="15500" spans="45:47">
      <c r="AS15500" s="1"/>
      <c r="AT15500" s="1"/>
      <c r="AU15500" s="1"/>
    </row>
    <row r="15501" spans="45:47">
      <c r="AS15501" s="1"/>
      <c r="AT15501" s="1"/>
      <c r="AU15501" s="1"/>
    </row>
    <row r="15502" spans="45:47">
      <c r="AS15502" s="1"/>
      <c r="AT15502" s="1"/>
      <c r="AU15502" s="1"/>
    </row>
    <row r="15503" spans="45:47">
      <c r="AS15503" s="1"/>
      <c r="AT15503" s="1"/>
      <c r="AU15503" s="1"/>
    </row>
    <row r="15504" spans="45:47">
      <c r="AS15504" s="1"/>
      <c r="AT15504" s="1"/>
      <c r="AU15504" s="1"/>
    </row>
    <row r="15505" spans="45:47">
      <c r="AS15505" s="1"/>
      <c r="AT15505" s="1"/>
      <c r="AU15505" s="1"/>
    </row>
    <row r="15506" spans="45:47">
      <c r="AS15506" s="1"/>
      <c r="AT15506" s="1"/>
      <c r="AU15506" s="1"/>
    </row>
    <row r="15507" spans="45:47">
      <c r="AS15507" s="1"/>
      <c r="AT15507" s="1"/>
      <c r="AU15507" s="1"/>
    </row>
    <row r="15508" spans="45:47">
      <c r="AS15508" s="1"/>
      <c r="AT15508" s="1"/>
      <c r="AU15508" s="1"/>
    </row>
    <row r="15509" spans="45:47">
      <c r="AS15509" s="1"/>
      <c r="AT15509" s="1"/>
      <c r="AU15509" s="1"/>
    </row>
    <row r="15510" spans="45:47">
      <c r="AS15510" s="1"/>
      <c r="AT15510" s="1"/>
      <c r="AU15510" s="1"/>
    </row>
    <row r="15511" spans="45:47">
      <c r="AS15511" s="1"/>
      <c r="AT15511" s="1"/>
      <c r="AU15511" s="1"/>
    </row>
    <row r="15512" spans="45:47">
      <c r="AS15512" s="1"/>
      <c r="AT15512" s="1"/>
      <c r="AU15512" s="1"/>
    </row>
    <row r="15513" spans="45:47">
      <c r="AS15513" s="1"/>
      <c r="AT15513" s="1"/>
      <c r="AU15513" s="1"/>
    </row>
    <row r="15514" spans="45:47">
      <c r="AS15514" s="1"/>
      <c r="AT15514" s="1"/>
      <c r="AU15514" s="1"/>
    </row>
    <row r="15515" spans="45:47">
      <c r="AS15515" s="1"/>
      <c r="AT15515" s="1"/>
      <c r="AU15515" s="1"/>
    </row>
    <row r="15516" spans="45:47">
      <c r="AS15516" s="1"/>
      <c r="AT15516" s="1"/>
      <c r="AU15516" s="1"/>
    </row>
    <row r="15517" spans="45:47">
      <c r="AS15517" s="1"/>
      <c r="AT15517" s="1"/>
      <c r="AU15517" s="1"/>
    </row>
    <row r="15518" spans="45:47">
      <c r="AS15518" s="1"/>
      <c r="AT15518" s="1"/>
      <c r="AU15518" s="1"/>
    </row>
    <row r="15519" spans="45:47">
      <c r="AS15519" s="1"/>
      <c r="AT15519" s="1"/>
      <c r="AU15519" s="1"/>
    </row>
    <row r="15520" spans="45:47">
      <c r="AS15520" s="1"/>
      <c r="AT15520" s="1"/>
      <c r="AU15520" s="1"/>
    </row>
    <row r="15521" spans="45:47">
      <c r="AS15521" s="1"/>
      <c r="AT15521" s="1"/>
      <c r="AU15521" s="1"/>
    </row>
    <row r="15522" spans="45:47">
      <c r="AS15522" s="1"/>
      <c r="AT15522" s="1"/>
      <c r="AU15522" s="1"/>
    </row>
    <row r="15523" spans="45:47">
      <c r="AS15523" s="1"/>
      <c r="AT15523" s="1"/>
      <c r="AU15523" s="1"/>
    </row>
    <row r="15524" spans="45:47">
      <c r="AS15524" s="1"/>
      <c r="AT15524" s="1"/>
      <c r="AU15524" s="1"/>
    </row>
    <row r="15525" spans="45:47">
      <c r="AS15525" s="1"/>
      <c r="AT15525" s="1"/>
      <c r="AU15525" s="1"/>
    </row>
    <row r="15526" spans="45:47">
      <c r="AS15526" s="1"/>
      <c r="AT15526" s="1"/>
      <c r="AU15526" s="1"/>
    </row>
    <row r="15527" spans="45:47">
      <c r="AS15527" s="1"/>
      <c r="AT15527" s="1"/>
      <c r="AU15527" s="1"/>
    </row>
    <row r="15528" spans="45:47">
      <c r="AS15528" s="1"/>
      <c r="AT15528" s="1"/>
      <c r="AU15528" s="1"/>
    </row>
    <row r="15529" spans="45:47">
      <c r="AS15529" s="1"/>
      <c r="AT15529" s="1"/>
      <c r="AU15529" s="1"/>
    </row>
    <row r="15530" spans="45:47">
      <c r="AS15530" s="1"/>
      <c r="AT15530" s="1"/>
      <c r="AU15530" s="1"/>
    </row>
    <row r="15531" spans="45:47">
      <c r="AS15531" s="1"/>
      <c r="AT15531" s="1"/>
      <c r="AU15531" s="1"/>
    </row>
    <row r="15532" spans="45:47">
      <c r="AS15532" s="1"/>
      <c r="AT15532" s="1"/>
      <c r="AU15532" s="1"/>
    </row>
    <row r="15533" spans="45:47">
      <c r="AS15533" s="1"/>
      <c r="AT15533" s="1"/>
      <c r="AU15533" s="1"/>
    </row>
    <row r="15534" spans="45:47">
      <c r="AS15534" s="1"/>
      <c r="AT15534" s="1"/>
      <c r="AU15534" s="1"/>
    </row>
    <row r="15535" spans="45:47">
      <c r="AS15535" s="1"/>
      <c r="AT15535" s="1"/>
      <c r="AU15535" s="1"/>
    </row>
    <row r="15536" spans="45:47">
      <c r="AS15536" s="1"/>
      <c r="AT15536" s="1"/>
      <c r="AU15536" s="1"/>
    </row>
    <row r="15537" spans="45:47">
      <c r="AS15537" s="1"/>
      <c r="AT15537" s="1"/>
      <c r="AU15537" s="1"/>
    </row>
    <row r="15538" spans="45:47">
      <c r="AS15538" s="1"/>
      <c r="AT15538" s="1"/>
      <c r="AU15538" s="1"/>
    </row>
    <row r="15539" spans="45:47">
      <c r="AS15539" s="1"/>
      <c r="AT15539" s="1"/>
      <c r="AU15539" s="1"/>
    </row>
    <row r="15540" spans="45:47">
      <c r="AS15540" s="1"/>
      <c r="AT15540" s="1"/>
      <c r="AU15540" s="1"/>
    </row>
    <row r="15541" spans="45:47">
      <c r="AS15541" s="1"/>
      <c r="AT15541" s="1"/>
      <c r="AU15541" s="1"/>
    </row>
    <row r="15542" spans="45:47">
      <c r="AS15542" s="1"/>
      <c r="AT15542" s="1"/>
      <c r="AU15542" s="1"/>
    </row>
    <row r="15543" spans="45:47">
      <c r="AS15543" s="1"/>
      <c r="AT15543" s="1"/>
      <c r="AU15543" s="1"/>
    </row>
    <row r="15544" spans="45:47">
      <c r="AS15544" s="1"/>
      <c r="AT15544" s="1"/>
      <c r="AU15544" s="1"/>
    </row>
    <row r="15545" spans="45:47">
      <c r="AS15545" s="1"/>
      <c r="AT15545" s="1"/>
      <c r="AU15545" s="1"/>
    </row>
    <row r="15546" spans="45:47">
      <c r="AS15546" s="1"/>
      <c r="AT15546" s="1"/>
      <c r="AU15546" s="1"/>
    </row>
    <row r="15547" spans="45:47">
      <c r="AS15547" s="1"/>
      <c r="AT15547" s="1"/>
      <c r="AU15547" s="1"/>
    </row>
    <row r="15548" spans="45:47">
      <c r="AS15548" s="1"/>
      <c r="AT15548" s="1"/>
      <c r="AU15548" s="1"/>
    </row>
    <row r="15549" spans="45:47">
      <c r="AS15549" s="1"/>
      <c r="AT15549" s="1"/>
      <c r="AU15549" s="1"/>
    </row>
    <row r="15550" spans="45:47">
      <c r="AS15550" s="1"/>
      <c r="AT15550" s="1"/>
      <c r="AU15550" s="1"/>
    </row>
    <row r="15551" spans="45:47">
      <c r="AS15551" s="1"/>
      <c r="AT15551" s="1"/>
      <c r="AU15551" s="1"/>
    </row>
    <row r="15552" spans="45:47">
      <c r="AS15552" s="1"/>
      <c r="AT15552" s="1"/>
      <c r="AU15552" s="1"/>
    </row>
    <row r="15553" spans="45:47">
      <c r="AS15553" s="1"/>
      <c r="AT15553" s="1"/>
      <c r="AU15553" s="1"/>
    </row>
    <row r="15554" spans="45:47">
      <c r="AS15554" s="1"/>
      <c r="AT15554" s="1"/>
      <c r="AU15554" s="1"/>
    </row>
    <row r="15555" spans="45:47">
      <c r="AS15555" s="1"/>
      <c r="AT15555" s="1"/>
      <c r="AU15555" s="1"/>
    </row>
    <row r="15556" spans="45:47">
      <c r="AS15556" s="1"/>
      <c r="AT15556" s="1"/>
      <c r="AU15556" s="1"/>
    </row>
    <row r="15557" spans="45:47">
      <c r="AS15557" s="1"/>
      <c r="AT15557" s="1"/>
      <c r="AU15557" s="1"/>
    </row>
    <row r="15558" spans="45:47">
      <c r="AS15558" s="1"/>
      <c r="AT15558" s="1"/>
      <c r="AU15558" s="1"/>
    </row>
    <row r="15559" spans="45:47">
      <c r="AS15559" s="1"/>
      <c r="AT15559" s="1"/>
      <c r="AU15559" s="1"/>
    </row>
    <row r="15560" spans="45:47">
      <c r="AS15560" s="1"/>
      <c r="AT15560" s="1"/>
      <c r="AU15560" s="1"/>
    </row>
    <row r="15561" spans="45:47">
      <c r="AS15561" s="1"/>
      <c r="AT15561" s="1"/>
      <c r="AU15561" s="1"/>
    </row>
    <row r="15562" spans="45:47">
      <c r="AS15562" s="1"/>
      <c r="AT15562" s="1"/>
      <c r="AU15562" s="1"/>
    </row>
    <row r="15563" spans="45:47">
      <c r="AS15563" s="1"/>
      <c r="AT15563" s="1"/>
      <c r="AU15563" s="1"/>
    </row>
    <row r="15564" spans="45:47">
      <c r="AS15564" s="1"/>
      <c r="AT15564" s="1"/>
      <c r="AU15564" s="1"/>
    </row>
    <row r="15565" spans="45:47">
      <c r="AS15565" s="1"/>
      <c r="AT15565" s="1"/>
      <c r="AU15565" s="1"/>
    </row>
    <row r="15566" spans="45:47">
      <c r="AS15566" s="1"/>
      <c r="AT15566" s="1"/>
      <c r="AU15566" s="1"/>
    </row>
    <row r="15567" spans="45:47">
      <c r="AS15567" s="1"/>
      <c r="AT15567" s="1"/>
      <c r="AU15567" s="1"/>
    </row>
    <row r="15568" spans="45:47">
      <c r="AS15568" s="1"/>
      <c r="AT15568" s="1"/>
      <c r="AU15568" s="1"/>
    </row>
    <row r="15569" spans="45:47">
      <c r="AS15569" s="1"/>
      <c r="AT15569" s="1"/>
      <c r="AU15569" s="1"/>
    </row>
    <row r="15570" spans="45:47">
      <c r="AS15570" s="1"/>
      <c r="AT15570" s="1"/>
      <c r="AU15570" s="1"/>
    </row>
    <row r="15571" spans="45:47">
      <c r="AS15571" s="1"/>
      <c r="AT15571" s="1"/>
      <c r="AU15571" s="1"/>
    </row>
    <row r="15572" spans="45:47">
      <c r="AS15572" s="1"/>
      <c r="AT15572" s="1"/>
      <c r="AU15572" s="1"/>
    </row>
    <row r="15573" spans="45:47">
      <c r="AS15573" s="1"/>
      <c r="AT15573" s="1"/>
      <c r="AU15573" s="1"/>
    </row>
    <row r="15574" spans="45:47">
      <c r="AS15574" s="1"/>
      <c r="AT15574" s="1"/>
      <c r="AU15574" s="1"/>
    </row>
    <row r="15575" spans="45:47">
      <c r="AS15575" s="1"/>
      <c r="AT15575" s="1"/>
      <c r="AU15575" s="1"/>
    </row>
    <row r="15576" spans="45:47">
      <c r="AS15576" s="1"/>
      <c r="AT15576" s="1"/>
      <c r="AU15576" s="1"/>
    </row>
    <row r="15577" spans="45:47">
      <c r="AS15577" s="1"/>
      <c r="AT15577" s="1"/>
      <c r="AU15577" s="1"/>
    </row>
    <row r="15578" spans="45:47">
      <c r="AS15578" s="1"/>
      <c r="AT15578" s="1"/>
      <c r="AU15578" s="1"/>
    </row>
    <row r="15579" spans="45:47">
      <c r="AS15579" s="1"/>
      <c r="AT15579" s="1"/>
      <c r="AU15579" s="1"/>
    </row>
    <row r="15580" spans="45:47">
      <c r="AS15580" s="1"/>
      <c r="AT15580" s="1"/>
      <c r="AU15580" s="1"/>
    </row>
    <row r="15581" spans="45:47">
      <c r="AS15581" s="1"/>
      <c r="AT15581" s="1"/>
      <c r="AU15581" s="1"/>
    </row>
    <row r="15582" spans="45:47">
      <c r="AS15582" s="1"/>
      <c r="AT15582" s="1"/>
      <c r="AU15582" s="1"/>
    </row>
    <row r="15583" spans="45:47">
      <c r="AS15583" s="1"/>
      <c r="AT15583" s="1"/>
      <c r="AU15583" s="1"/>
    </row>
    <row r="15584" spans="45:47">
      <c r="AS15584" s="1"/>
      <c r="AT15584" s="1"/>
      <c r="AU15584" s="1"/>
    </row>
    <row r="15585" spans="45:47">
      <c r="AS15585" s="1"/>
      <c r="AT15585" s="1"/>
      <c r="AU15585" s="1"/>
    </row>
    <row r="15586" spans="45:47">
      <c r="AS15586" s="1"/>
      <c r="AT15586" s="1"/>
      <c r="AU15586" s="1"/>
    </row>
    <row r="15587" spans="45:47">
      <c r="AS15587" s="1"/>
      <c r="AT15587" s="1"/>
      <c r="AU15587" s="1"/>
    </row>
    <row r="15588" spans="45:47">
      <c r="AS15588" s="1"/>
      <c r="AT15588" s="1"/>
      <c r="AU15588" s="1"/>
    </row>
    <row r="15589" spans="45:47">
      <c r="AS15589" s="1"/>
      <c r="AT15589" s="1"/>
      <c r="AU15589" s="1"/>
    </row>
    <row r="15590" spans="45:47">
      <c r="AS15590" s="1"/>
      <c r="AT15590" s="1"/>
      <c r="AU15590" s="1"/>
    </row>
    <row r="15591" spans="45:47">
      <c r="AS15591" s="1"/>
      <c r="AT15591" s="1"/>
      <c r="AU15591" s="1"/>
    </row>
    <row r="15592" spans="45:47">
      <c r="AS15592" s="1"/>
      <c r="AT15592" s="1"/>
      <c r="AU15592" s="1"/>
    </row>
    <row r="15593" spans="45:47">
      <c r="AS15593" s="1"/>
      <c r="AT15593" s="1"/>
      <c r="AU15593" s="1"/>
    </row>
    <row r="15594" spans="45:47">
      <c r="AS15594" s="1"/>
      <c r="AT15594" s="1"/>
      <c r="AU15594" s="1"/>
    </row>
    <row r="15595" spans="45:47">
      <c r="AS15595" s="1"/>
      <c r="AT15595" s="1"/>
      <c r="AU15595" s="1"/>
    </row>
    <row r="15596" spans="45:47">
      <c r="AS15596" s="1"/>
      <c r="AT15596" s="1"/>
      <c r="AU15596" s="1"/>
    </row>
    <row r="15597" spans="45:47">
      <c r="AS15597" s="1"/>
      <c r="AT15597" s="1"/>
      <c r="AU15597" s="1"/>
    </row>
    <row r="15598" spans="45:47">
      <c r="AS15598" s="1"/>
      <c r="AT15598" s="1"/>
      <c r="AU15598" s="1"/>
    </row>
    <row r="15599" spans="45:47">
      <c r="AS15599" s="1"/>
      <c r="AT15599" s="1"/>
      <c r="AU15599" s="1"/>
    </row>
    <row r="15600" spans="45:47">
      <c r="AS15600" s="1"/>
      <c r="AT15600" s="1"/>
      <c r="AU15600" s="1"/>
    </row>
    <row r="15601" spans="45:47">
      <c r="AS15601" s="1"/>
      <c r="AT15601" s="1"/>
      <c r="AU15601" s="1"/>
    </row>
    <row r="15602" spans="45:47">
      <c r="AS15602" s="1"/>
      <c r="AT15602" s="1"/>
      <c r="AU15602" s="1"/>
    </row>
    <row r="15603" spans="45:47">
      <c r="AS15603" s="1"/>
      <c r="AT15603" s="1"/>
      <c r="AU15603" s="1"/>
    </row>
    <row r="15604" spans="45:47">
      <c r="AS15604" s="1"/>
      <c r="AT15604" s="1"/>
      <c r="AU15604" s="1"/>
    </row>
    <row r="15605" spans="45:47">
      <c r="AS15605" s="1"/>
      <c r="AT15605" s="1"/>
      <c r="AU15605" s="1"/>
    </row>
    <row r="15606" spans="45:47">
      <c r="AS15606" s="1"/>
      <c r="AT15606" s="1"/>
      <c r="AU15606" s="1"/>
    </row>
    <row r="15607" spans="45:47">
      <c r="AS15607" s="1"/>
      <c r="AT15607" s="1"/>
      <c r="AU15607" s="1"/>
    </row>
    <row r="15608" spans="45:47">
      <c r="AS15608" s="1"/>
      <c r="AT15608" s="1"/>
      <c r="AU15608" s="1"/>
    </row>
    <row r="15609" spans="45:47">
      <c r="AS15609" s="1"/>
      <c r="AT15609" s="1"/>
      <c r="AU15609" s="1"/>
    </row>
    <row r="15610" spans="45:47">
      <c r="AS15610" s="1"/>
      <c r="AT15610" s="1"/>
      <c r="AU15610" s="1"/>
    </row>
    <row r="15611" spans="45:47">
      <c r="AS15611" s="1"/>
      <c r="AT15611" s="1"/>
      <c r="AU15611" s="1"/>
    </row>
    <row r="15612" spans="45:47">
      <c r="AS15612" s="1"/>
      <c r="AT15612" s="1"/>
      <c r="AU15612" s="1"/>
    </row>
    <row r="15613" spans="45:47">
      <c r="AS15613" s="1"/>
      <c r="AT15613" s="1"/>
      <c r="AU15613" s="1"/>
    </row>
    <row r="15614" spans="45:47">
      <c r="AS15614" s="1"/>
      <c r="AT15614" s="1"/>
      <c r="AU15614" s="1"/>
    </row>
    <row r="15615" spans="45:47">
      <c r="AS15615" s="1"/>
      <c r="AT15615" s="1"/>
      <c r="AU15615" s="1"/>
    </row>
    <row r="15616" spans="45:47">
      <c r="AS15616" s="1"/>
      <c r="AT15616" s="1"/>
      <c r="AU15616" s="1"/>
    </row>
    <row r="15617" spans="45:47">
      <c r="AS15617" s="1"/>
      <c r="AT15617" s="1"/>
      <c r="AU15617" s="1"/>
    </row>
    <row r="15618" spans="45:47">
      <c r="AS15618" s="1"/>
      <c r="AT15618" s="1"/>
      <c r="AU15618" s="1"/>
    </row>
    <row r="15619" spans="45:47">
      <c r="AS15619" s="1"/>
      <c r="AT15619" s="1"/>
      <c r="AU15619" s="1"/>
    </row>
    <row r="15620" spans="45:47">
      <c r="AS15620" s="1"/>
      <c r="AT15620" s="1"/>
      <c r="AU15620" s="1"/>
    </row>
    <row r="15621" spans="45:47">
      <c r="AS15621" s="1"/>
      <c r="AT15621" s="1"/>
      <c r="AU15621" s="1"/>
    </row>
    <row r="15622" spans="45:47">
      <c r="AS15622" s="1"/>
      <c r="AT15622" s="1"/>
      <c r="AU15622" s="1"/>
    </row>
    <row r="15623" spans="45:47">
      <c r="AS15623" s="1"/>
      <c r="AT15623" s="1"/>
      <c r="AU15623" s="1"/>
    </row>
    <row r="15624" spans="45:47">
      <c r="AS15624" s="1"/>
      <c r="AT15624" s="1"/>
      <c r="AU15624" s="1"/>
    </row>
    <row r="15625" spans="45:47">
      <c r="AS15625" s="1"/>
      <c r="AT15625" s="1"/>
      <c r="AU15625" s="1"/>
    </row>
    <row r="15626" spans="45:47">
      <c r="AS15626" s="1"/>
      <c r="AT15626" s="1"/>
      <c r="AU15626" s="1"/>
    </row>
    <row r="15627" spans="45:47">
      <c r="AS15627" s="1"/>
      <c r="AT15627" s="1"/>
      <c r="AU15627" s="1"/>
    </row>
    <row r="15628" spans="45:47">
      <c r="AS15628" s="1"/>
      <c r="AT15628" s="1"/>
      <c r="AU15628" s="1"/>
    </row>
    <row r="15629" spans="45:47">
      <c r="AS15629" s="1"/>
      <c r="AT15629" s="1"/>
      <c r="AU15629" s="1"/>
    </row>
    <row r="15630" spans="45:47">
      <c r="AS15630" s="1"/>
      <c r="AT15630" s="1"/>
      <c r="AU15630" s="1"/>
    </row>
    <row r="15631" spans="45:47">
      <c r="AS15631" s="1"/>
      <c r="AT15631" s="1"/>
      <c r="AU15631" s="1"/>
    </row>
    <row r="15632" spans="45:47">
      <c r="AS15632" s="1"/>
      <c r="AT15632" s="1"/>
      <c r="AU15632" s="1"/>
    </row>
    <row r="15633" spans="45:47">
      <c r="AS15633" s="1"/>
      <c r="AT15633" s="1"/>
      <c r="AU15633" s="1"/>
    </row>
    <row r="15634" spans="45:47">
      <c r="AS15634" s="1"/>
      <c r="AT15634" s="1"/>
      <c r="AU15634" s="1"/>
    </row>
    <row r="15635" spans="45:47">
      <c r="AS15635" s="1"/>
      <c r="AT15635" s="1"/>
      <c r="AU15635" s="1"/>
    </row>
    <row r="15636" spans="45:47">
      <c r="AS15636" s="1"/>
      <c r="AT15636" s="1"/>
      <c r="AU15636" s="1"/>
    </row>
    <row r="15637" spans="45:47">
      <c r="AS15637" s="1"/>
      <c r="AT15637" s="1"/>
      <c r="AU15637" s="1"/>
    </row>
    <row r="15638" spans="45:47">
      <c r="AS15638" s="1"/>
      <c r="AT15638" s="1"/>
      <c r="AU15638" s="1"/>
    </row>
    <row r="15639" spans="45:47">
      <c r="AS15639" s="1"/>
      <c r="AT15639" s="1"/>
      <c r="AU15639" s="1"/>
    </row>
    <row r="15640" spans="45:47">
      <c r="AS15640" s="1"/>
      <c r="AT15640" s="1"/>
      <c r="AU15640" s="1"/>
    </row>
    <row r="15641" spans="45:47">
      <c r="AS15641" s="1"/>
      <c r="AT15641" s="1"/>
      <c r="AU15641" s="1"/>
    </row>
    <row r="15642" spans="45:47">
      <c r="AS15642" s="1"/>
      <c r="AT15642" s="1"/>
      <c r="AU15642" s="1"/>
    </row>
    <row r="15643" spans="45:47">
      <c r="AS15643" s="1"/>
      <c r="AT15643" s="1"/>
      <c r="AU15643" s="1"/>
    </row>
    <row r="15644" spans="45:47">
      <c r="AS15644" s="1"/>
      <c r="AT15644" s="1"/>
      <c r="AU15644" s="1"/>
    </row>
    <row r="15645" spans="45:47">
      <c r="AS15645" s="1"/>
      <c r="AT15645" s="1"/>
      <c r="AU15645" s="1"/>
    </row>
    <row r="15646" spans="45:47">
      <c r="AS15646" s="1"/>
      <c r="AT15646" s="1"/>
      <c r="AU15646" s="1"/>
    </row>
    <row r="15647" spans="45:47">
      <c r="AS15647" s="1"/>
      <c r="AT15647" s="1"/>
      <c r="AU15647" s="1"/>
    </row>
    <row r="15648" spans="45:47">
      <c r="AS15648" s="1"/>
      <c r="AT15648" s="1"/>
      <c r="AU15648" s="1"/>
    </row>
    <row r="15649" spans="45:47">
      <c r="AS15649" s="1"/>
      <c r="AT15649" s="1"/>
      <c r="AU15649" s="1"/>
    </row>
    <row r="15650" spans="45:47">
      <c r="AS15650" s="1"/>
      <c r="AT15650" s="1"/>
      <c r="AU15650" s="1"/>
    </row>
    <row r="15651" spans="45:47">
      <c r="AS15651" s="1"/>
      <c r="AT15651" s="1"/>
      <c r="AU15651" s="1"/>
    </row>
    <row r="15652" spans="45:47">
      <c r="AS15652" s="1"/>
      <c r="AT15652" s="1"/>
      <c r="AU15652" s="1"/>
    </row>
    <row r="15653" spans="45:47">
      <c r="AS15653" s="1"/>
      <c r="AT15653" s="1"/>
      <c r="AU15653" s="1"/>
    </row>
    <row r="15654" spans="45:47">
      <c r="AS15654" s="1"/>
      <c r="AT15654" s="1"/>
      <c r="AU15654" s="1"/>
    </row>
    <row r="15655" spans="45:47">
      <c r="AS15655" s="1"/>
      <c r="AT15655" s="1"/>
      <c r="AU15655" s="1"/>
    </row>
    <row r="15656" spans="45:47">
      <c r="AS15656" s="1"/>
      <c r="AT15656" s="1"/>
      <c r="AU15656" s="1"/>
    </row>
    <row r="15657" spans="45:47">
      <c r="AS15657" s="1"/>
      <c r="AT15657" s="1"/>
      <c r="AU15657" s="1"/>
    </row>
    <row r="15658" spans="45:47">
      <c r="AS15658" s="1"/>
      <c r="AT15658" s="1"/>
      <c r="AU15658" s="1"/>
    </row>
    <row r="15659" spans="45:47">
      <c r="AS15659" s="1"/>
      <c r="AT15659" s="1"/>
      <c r="AU15659" s="1"/>
    </row>
    <row r="15660" spans="45:47">
      <c r="AS15660" s="1"/>
      <c r="AT15660" s="1"/>
      <c r="AU15660" s="1"/>
    </row>
    <row r="15661" spans="45:47">
      <c r="AS15661" s="1"/>
      <c r="AT15661" s="1"/>
      <c r="AU15661" s="1"/>
    </row>
    <row r="15662" spans="45:47">
      <c r="AS15662" s="1"/>
      <c r="AT15662" s="1"/>
      <c r="AU15662" s="1"/>
    </row>
    <row r="15663" spans="45:47">
      <c r="AS15663" s="1"/>
      <c r="AT15663" s="1"/>
      <c r="AU15663" s="1"/>
    </row>
    <row r="15664" spans="45:47">
      <c r="AS15664" s="1"/>
      <c r="AT15664" s="1"/>
      <c r="AU15664" s="1"/>
    </row>
    <row r="15665" spans="45:47">
      <c r="AS15665" s="1"/>
      <c r="AT15665" s="1"/>
      <c r="AU15665" s="1"/>
    </row>
    <row r="15666" spans="45:47">
      <c r="AS15666" s="1"/>
      <c r="AT15666" s="1"/>
      <c r="AU15666" s="1"/>
    </row>
    <row r="15667" spans="45:47">
      <c r="AS15667" s="1"/>
      <c r="AT15667" s="1"/>
      <c r="AU15667" s="1"/>
    </row>
    <row r="15668" spans="45:47">
      <c r="AS15668" s="1"/>
      <c r="AT15668" s="1"/>
      <c r="AU15668" s="1"/>
    </row>
    <row r="15669" spans="45:47">
      <c r="AS15669" s="1"/>
      <c r="AT15669" s="1"/>
      <c r="AU15669" s="1"/>
    </row>
    <row r="15670" spans="45:47">
      <c r="AS15670" s="1"/>
      <c r="AT15670" s="1"/>
      <c r="AU15670" s="1"/>
    </row>
    <row r="15671" spans="45:47">
      <c r="AS15671" s="1"/>
      <c r="AT15671" s="1"/>
      <c r="AU15671" s="1"/>
    </row>
    <row r="15672" spans="45:47">
      <c r="AS15672" s="1"/>
      <c r="AT15672" s="1"/>
      <c r="AU15672" s="1"/>
    </row>
    <row r="15673" spans="45:47">
      <c r="AS15673" s="1"/>
      <c r="AT15673" s="1"/>
      <c r="AU15673" s="1"/>
    </row>
    <row r="15674" spans="45:47">
      <c r="AS15674" s="1"/>
      <c r="AT15674" s="1"/>
      <c r="AU15674" s="1"/>
    </row>
    <row r="15675" spans="45:47">
      <c r="AS15675" s="1"/>
      <c r="AT15675" s="1"/>
      <c r="AU15675" s="1"/>
    </row>
    <row r="15676" spans="45:47">
      <c r="AS15676" s="1"/>
      <c r="AT15676" s="1"/>
      <c r="AU15676" s="1"/>
    </row>
    <row r="15677" spans="45:47">
      <c r="AS15677" s="1"/>
      <c r="AT15677" s="1"/>
      <c r="AU15677" s="1"/>
    </row>
    <row r="15678" spans="45:47">
      <c r="AS15678" s="1"/>
      <c r="AT15678" s="1"/>
      <c r="AU15678" s="1"/>
    </row>
    <row r="15679" spans="45:47">
      <c r="AS15679" s="1"/>
      <c r="AT15679" s="1"/>
      <c r="AU15679" s="1"/>
    </row>
    <row r="15680" spans="45:47">
      <c r="AS15680" s="1"/>
      <c r="AT15680" s="1"/>
      <c r="AU15680" s="1"/>
    </row>
    <row r="15681" spans="45:47">
      <c r="AS15681" s="1"/>
      <c r="AT15681" s="1"/>
      <c r="AU15681" s="1"/>
    </row>
    <row r="15682" spans="45:47">
      <c r="AS15682" s="1"/>
      <c r="AT15682" s="1"/>
      <c r="AU15682" s="1"/>
    </row>
    <row r="15683" spans="45:47">
      <c r="AS15683" s="1"/>
      <c r="AT15683" s="1"/>
      <c r="AU15683" s="1"/>
    </row>
    <row r="15684" spans="45:47">
      <c r="AS15684" s="1"/>
      <c r="AT15684" s="1"/>
      <c r="AU15684" s="1"/>
    </row>
    <row r="15685" spans="45:47">
      <c r="AS15685" s="1"/>
      <c r="AT15685" s="1"/>
      <c r="AU15685" s="1"/>
    </row>
    <row r="15686" spans="45:47">
      <c r="AS15686" s="1"/>
      <c r="AT15686" s="1"/>
      <c r="AU15686" s="1"/>
    </row>
    <row r="15687" spans="45:47">
      <c r="AS15687" s="1"/>
      <c r="AT15687" s="1"/>
      <c r="AU15687" s="1"/>
    </row>
    <row r="15688" spans="45:47">
      <c r="AS15688" s="1"/>
      <c r="AT15688" s="1"/>
      <c r="AU15688" s="1"/>
    </row>
    <row r="15689" spans="45:47">
      <c r="AS15689" s="1"/>
      <c r="AT15689" s="1"/>
      <c r="AU15689" s="1"/>
    </row>
    <row r="15690" spans="45:47">
      <c r="AS15690" s="1"/>
      <c r="AT15690" s="1"/>
      <c r="AU15690" s="1"/>
    </row>
    <row r="15691" spans="45:47">
      <c r="AS15691" s="1"/>
      <c r="AT15691" s="1"/>
      <c r="AU15691" s="1"/>
    </row>
    <row r="15692" spans="45:47">
      <c r="AS15692" s="1"/>
      <c r="AT15692" s="1"/>
      <c r="AU15692" s="1"/>
    </row>
    <row r="15693" spans="45:47">
      <c r="AS15693" s="1"/>
      <c r="AT15693" s="1"/>
      <c r="AU15693" s="1"/>
    </row>
    <row r="15694" spans="45:47">
      <c r="AS15694" s="1"/>
      <c r="AT15694" s="1"/>
      <c r="AU15694" s="1"/>
    </row>
    <row r="15695" spans="45:47">
      <c r="AS15695" s="1"/>
      <c r="AT15695" s="1"/>
      <c r="AU15695" s="1"/>
    </row>
    <row r="15696" spans="45:47">
      <c r="AS15696" s="1"/>
      <c r="AT15696" s="1"/>
      <c r="AU15696" s="1"/>
    </row>
    <row r="15697" spans="45:47">
      <c r="AS15697" s="1"/>
      <c r="AT15697" s="1"/>
      <c r="AU15697" s="1"/>
    </row>
    <row r="15698" spans="45:47">
      <c r="AS15698" s="1"/>
      <c r="AT15698" s="1"/>
      <c r="AU15698" s="1"/>
    </row>
    <row r="15699" spans="45:47">
      <c r="AS15699" s="1"/>
      <c r="AT15699" s="1"/>
      <c r="AU15699" s="1"/>
    </row>
    <row r="15700" spans="45:47">
      <c r="AS15700" s="1"/>
      <c r="AT15700" s="1"/>
      <c r="AU15700" s="1"/>
    </row>
    <row r="15701" spans="45:47">
      <c r="AS15701" s="1"/>
      <c r="AT15701" s="1"/>
      <c r="AU15701" s="1"/>
    </row>
    <row r="15702" spans="45:47">
      <c r="AS15702" s="1"/>
      <c r="AT15702" s="1"/>
      <c r="AU15702" s="1"/>
    </row>
    <row r="15703" spans="45:47">
      <c r="AS15703" s="1"/>
      <c r="AT15703" s="1"/>
      <c r="AU15703" s="1"/>
    </row>
    <row r="15704" spans="45:47">
      <c r="AS15704" s="1"/>
      <c r="AT15704" s="1"/>
      <c r="AU15704" s="1"/>
    </row>
    <row r="15705" spans="45:47">
      <c r="AS15705" s="1"/>
      <c r="AT15705" s="1"/>
      <c r="AU15705" s="1"/>
    </row>
    <row r="15706" spans="45:47">
      <c r="AS15706" s="1"/>
      <c r="AT15706" s="1"/>
      <c r="AU15706" s="1"/>
    </row>
    <row r="15707" spans="45:47">
      <c r="AS15707" s="1"/>
      <c r="AT15707" s="1"/>
      <c r="AU15707" s="1"/>
    </row>
    <row r="15708" spans="45:47">
      <c r="AS15708" s="1"/>
      <c r="AT15708" s="1"/>
      <c r="AU15708" s="1"/>
    </row>
    <row r="15709" spans="45:47">
      <c r="AS15709" s="1"/>
      <c r="AT15709" s="1"/>
      <c r="AU15709" s="1"/>
    </row>
    <row r="15710" spans="45:47">
      <c r="AS15710" s="1"/>
      <c r="AT15710" s="1"/>
      <c r="AU15710" s="1"/>
    </row>
    <row r="15711" spans="45:47">
      <c r="AS15711" s="1"/>
      <c r="AT15711" s="1"/>
      <c r="AU15711" s="1"/>
    </row>
    <row r="15712" spans="45:47">
      <c r="AS15712" s="1"/>
      <c r="AT15712" s="1"/>
      <c r="AU15712" s="1"/>
    </row>
    <row r="15713" spans="45:47">
      <c r="AS15713" s="1"/>
      <c r="AT15713" s="1"/>
      <c r="AU15713" s="1"/>
    </row>
    <row r="15714" spans="45:47">
      <c r="AS15714" s="1"/>
      <c r="AT15714" s="1"/>
      <c r="AU15714" s="1"/>
    </row>
    <row r="15715" spans="45:47">
      <c r="AS15715" s="1"/>
      <c r="AT15715" s="1"/>
      <c r="AU15715" s="1"/>
    </row>
    <row r="15716" spans="45:47">
      <c r="AS15716" s="1"/>
      <c r="AT15716" s="1"/>
      <c r="AU15716" s="1"/>
    </row>
    <row r="15717" spans="45:47">
      <c r="AS15717" s="1"/>
      <c r="AT15717" s="1"/>
      <c r="AU15717" s="1"/>
    </row>
    <row r="15718" spans="45:47">
      <c r="AS15718" s="1"/>
      <c r="AT15718" s="1"/>
      <c r="AU15718" s="1"/>
    </row>
    <row r="15719" spans="45:47">
      <c r="AS15719" s="1"/>
      <c r="AT15719" s="1"/>
      <c r="AU15719" s="1"/>
    </row>
    <row r="15720" spans="45:47">
      <c r="AS15720" s="1"/>
      <c r="AT15720" s="1"/>
      <c r="AU15720" s="1"/>
    </row>
    <row r="15721" spans="45:47">
      <c r="AS15721" s="1"/>
      <c r="AT15721" s="1"/>
      <c r="AU15721" s="1"/>
    </row>
    <row r="15722" spans="45:47">
      <c r="AS15722" s="1"/>
      <c r="AT15722" s="1"/>
      <c r="AU15722" s="1"/>
    </row>
    <row r="15723" spans="45:47">
      <c r="AS15723" s="1"/>
      <c r="AT15723" s="1"/>
      <c r="AU15723" s="1"/>
    </row>
    <row r="15724" spans="45:47">
      <c r="AS15724" s="1"/>
      <c r="AT15724" s="1"/>
      <c r="AU15724" s="1"/>
    </row>
    <row r="15725" spans="45:47">
      <c r="AS15725" s="1"/>
      <c r="AT15725" s="1"/>
      <c r="AU15725" s="1"/>
    </row>
    <row r="15726" spans="45:47">
      <c r="AS15726" s="1"/>
      <c r="AT15726" s="1"/>
      <c r="AU15726" s="1"/>
    </row>
    <row r="15727" spans="45:47">
      <c r="AS15727" s="1"/>
      <c r="AT15727" s="1"/>
      <c r="AU15727" s="1"/>
    </row>
    <row r="15728" spans="45:47">
      <c r="AS15728" s="1"/>
      <c r="AT15728" s="1"/>
      <c r="AU15728" s="1"/>
    </row>
    <row r="15729" spans="45:47">
      <c r="AS15729" s="1"/>
      <c r="AT15729" s="1"/>
      <c r="AU15729" s="1"/>
    </row>
    <row r="15730" spans="45:47">
      <c r="AS15730" s="1"/>
      <c r="AT15730" s="1"/>
      <c r="AU15730" s="1"/>
    </row>
    <row r="15731" spans="45:47">
      <c r="AS15731" s="1"/>
      <c r="AT15731" s="1"/>
      <c r="AU15731" s="1"/>
    </row>
    <row r="15732" spans="45:47">
      <c r="AS15732" s="1"/>
      <c r="AT15732" s="1"/>
      <c r="AU15732" s="1"/>
    </row>
    <row r="15733" spans="45:47">
      <c r="AS15733" s="1"/>
      <c r="AT15733" s="1"/>
      <c r="AU15733" s="1"/>
    </row>
    <row r="15734" spans="45:47">
      <c r="AS15734" s="1"/>
      <c r="AT15734" s="1"/>
      <c r="AU15734" s="1"/>
    </row>
    <row r="15735" spans="45:47">
      <c r="AS15735" s="1"/>
      <c r="AT15735" s="1"/>
      <c r="AU15735" s="1"/>
    </row>
    <row r="15736" spans="45:47">
      <c r="AS15736" s="1"/>
      <c r="AT15736" s="1"/>
      <c r="AU15736" s="1"/>
    </row>
    <row r="15737" spans="45:47">
      <c r="AS15737" s="1"/>
      <c r="AT15737" s="1"/>
      <c r="AU15737" s="1"/>
    </row>
    <row r="15738" spans="45:47">
      <c r="AS15738" s="1"/>
      <c r="AT15738" s="1"/>
      <c r="AU15738" s="1"/>
    </row>
    <row r="15739" spans="45:47">
      <c r="AS15739" s="1"/>
      <c r="AT15739" s="1"/>
      <c r="AU15739" s="1"/>
    </row>
    <row r="15740" spans="45:47">
      <c r="AS15740" s="1"/>
      <c r="AT15740" s="1"/>
      <c r="AU15740" s="1"/>
    </row>
    <row r="15741" spans="45:47">
      <c r="AS15741" s="1"/>
      <c r="AT15741" s="1"/>
      <c r="AU15741" s="1"/>
    </row>
    <row r="15742" spans="45:47">
      <c r="AS15742" s="1"/>
      <c r="AT15742" s="1"/>
      <c r="AU15742" s="1"/>
    </row>
    <row r="15743" spans="45:47">
      <c r="AS15743" s="1"/>
      <c r="AT15743" s="1"/>
      <c r="AU15743" s="1"/>
    </row>
    <row r="15744" spans="45:47">
      <c r="AS15744" s="1"/>
      <c r="AT15744" s="1"/>
      <c r="AU15744" s="1"/>
    </row>
    <row r="15745" spans="45:47">
      <c r="AS15745" s="1"/>
      <c r="AT15745" s="1"/>
      <c r="AU15745" s="1"/>
    </row>
    <row r="15746" spans="45:47">
      <c r="AS15746" s="1"/>
      <c r="AT15746" s="1"/>
      <c r="AU15746" s="1"/>
    </row>
    <row r="15747" spans="45:47">
      <c r="AS15747" s="1"/>
      <c r="AT15747" s="1"/>
      <c r="AU15747" s="1"/>
    </row>
    <row r="15748" spans="45:47">
      <c r="AS15748" s="1"/>
      <c r="AT15748" s="1"/>
      <c r="AU15748" s="1"/>
    </row>
    <row r="15749" spans="45:47">
      <c r="AS15749" s="1"/>
      <c r="AT15749" s="1"/>
      <c r="AU15749" s="1"/>
    </row>
    <row r="15750" spans="45:47">
      <c r="AS15750" s="1"/>
      <c r="AT15750" s="1"/>
      <c r="AU15750" s="1"/>
    </row>
    <row r="15751" spans="45:47">
      <c r="AS15751" s="1"/>
      <c r="AT15751" s="1"/>
      <c r="AU15751" s="1"/>
    </row>
    <row r="15752" spans="45:47">
      <c r="AS15752" s="1"/>
      <c r="AT15752" s="1"/>
      <c r="AU15752" s="1"/>
    </row>
    <row r="15753" spans="45:47">
      <c r="AS15753" s="1"/>
      <c r="AT15753" s="1"/>
      <c r="AU15753" s="1"/>
    </row>
    <row r="15754" spans="45:47">
      <c r="AS15754" s="1"/>
      <c r="AT15754" s="1"/>
      <c r="AU15754" s="1"/>
    </row>
    <row r="15755" spans="45:47">
      <c r="AS15755" s="1"/>
      <c r="AT15755" s="1"/>
      <c r="AU15755" s="1"/>
    </row>
    <row r="15756" spans="45:47">
      <c r="AS15756" s="1"/>
      <c r="AT15756" s="1"/>
      <c r="AU15756" s="1"/>
    </row>
    <row r="15757" spans="45:47">
      <c r="AS15757" s="1"/>
      <c r="AT15757" s="1"/>
      <c r="AU15757" s="1"/>
    </row>
    <row r="15758" spans="45:47">
      <c r="AS15758" s="1"/>
      <c r="AT15758" s="1"/>
      <c r="AU15758" s="1"/>
    </row>
    <row r="15759" spans="45:47">
      <c r="AS15759" s="1"/>
      <c r="AT15759" s="1"/>
      <c r="AU15759" s="1"/>
    </row>
    <row r="15760" spans="45:47">
      <c r="AS15760" s="1"/>
      <c r="AT15760" s="1"/>
      <c r="AU15760" s="1"/>
    </row>
    <row r="15761" spans="45:47">
      <c r="AS15761" s="1"/>
      <c r="AT15761" s="1"/>
      <c r="AU15761" s="1"/>
    </row>
    <row r="15762" spans="45:47">
      <c r="AS15762" s="1"/>
      <c r="AT15762" s="1"/>
      <c r="AU15762" s="1"/>
    </row>
    <row r="15763" spans="45:47">
      <c r="AS15763" s="1"/>
      <c r="AT15763" s="1"/>
      <c r="AU15763" s="1"/>
    </row>
    <row r="15764" spans="45:47">
      <c r="AS15764" s="1"/>
      <c r="AT15764" s="1"/>
      <c r="AU15764" s="1"/>
    </row>
    <row r="15765" spans="45:47">
      <c r="AS15765" s="1"/>
      <c r="AT15765" s="1"/>
      <c r="AU15765" s="1"/>
    </row>
    <row r="15766" spans="45:47">
      <c r="AS15766" s="1"/>
      <c r="AT15766" s="1"/>
      <c r="AU15766" s="1"/>
    </row>
    <row r="15767" spans="45:47">
      <c r="AS15767" s="1"/>
      <c r="AT15767" s="1"/>
      <c r="AU15767" s="1"/>
    </row>
    <row r="15768" spans="45:47">
      <c r="AS15768" s="1"/>
      <c r="AT15768" s="1"/>
      <c r="AU15768" s="1"/>
    </row>
    <row r="15769" spans="45:47">
      <c r="AS15769" s="1"/>
      <c r="AT15769" s="1"/>
      <c r="AU15769" s="1"/>
    </row>
    <row r="15770" spans="45:47">
      <c r="AS15770" s="1"/>
      <c r="AT15770" s="1"/>
      <c r="AU15770" s="1"/>
    </row>
    <row r="15771" spans="45:47">
      <c r="AS15771" s="1"/>
      <c r="AT15771" s="1"/>
      <c r="AU15771" s="1"/>
    </row>
    <row r="15772" spans="45:47">
      <c r="AS15772" s="1"/>
      <c r="AT15772" s="1"/>
      <c r="AU15772" s="1"/>
    </row>
    <row r="15773" spans="45:47">
      <c r="AS15773" s="1"/>
      <c r="AT15773" s="1"/>
      <c r="AU15773" s="1"/>
    </row>
    <row r="15774" spans="45:47">
      <c r="AS15774" s="1"/>
      <c r="AT15774" s="1"/>
      <c r="AU15774" s="1"/>
    </row>
    <row r="15775" spans="45:47">
      <c r="AS15775" s="1"/>
      <c r="AT15775" s="1"/>
      <c r="AU15775" s="1"/>
    </row>
    <row r="15776" spans="45:47">
      <c r="AS15776" s="1"/>
      <c r="AT15776" s="1"/>
      <c r="AU15776" s="1"/>
    </row>
    <row r="15777" spans="45:47">
      <c r="AS15777" s="1"/>
      <c r="AT15777" s="1"/>
      <c r="AU15777" s="1"/>
    </row>
    <row r="15778" spans="45:47">
      <c r="AS15778" s="1"/>
      <c r="AT15778" s="1"/>
      <c r="AU15778" s="1"/>
    </row>
    <row r="15779" spans="45:47">
      <c r="AS15779" s="1"/>
      <c r="AT15779" s="1"/>
      <c r="AU15779" s="1"/>
    </row>
    <row r="15780" spans="45:47">
      <c r="AS15780" s="1"/>
      <c r="AT15780" s="1"/>
      <c r="AU15780" s="1"/>
    </row>
    <row r="15781" spans="45:47">
      <c r="AS15781" s="1"/>
      <c r="AT15781" s="1"/>
      <c r="AU15781" s="1"/>
    </row>
    <row r="15782" spans="45:47">
      <c r="AS15782" s="1"/>
      <c r="AT15782" s="1"/>
      <c r="AU15782" s="1"/>
    </row>
    <row r="15783" spans="45:47">
      <c r="AS15783" s="1"/>
      <c r="AT15783" s="1"/>
      <c r="AU15783" s="1"/>
    </row>
    <row r="15784" spans="45:47">
      <c r="AS15784" s="1"/>
      <c r="AT15784" s="1"/>
      <c r="AU15784" s="1"/>
    </row>
    <row r="15785" spans="45:47">
      <c r="AS15785" s="1"/>
      <c r="AT15785" s="1"/>
      <c r="AU15785" s="1"/>
    </row>
    <row r="15786" spans="45:47">
      <c r="AS15786" s="1"/>
      <c r="AT15786" s="1"/>
      <c r="AU15786" s="1"/>
    </row>
    <row r="15787" spans="45:47">
      <c r="AS15787" s="1"/>
      <c r="AT15787" s="1"/>
      <c r="AU15787" s="1"/>
    </row>
    <row r="15788" spans="45:47">
      <c r="AS15788" s="1"/>
      <c r="AT15788" s="1"/>
      <c r="AU15788" s="1"/>
    </row>
    <row r="15789" spans="45:47">
      <c r="AS15789" s="1"/>
      <c r="AT15789" s="1"/>
      <c r="AU15789" s="1"/>
    </row>
    <row r="15790" spans="45:47">
      <c r="AS15790" s="1"/>
      <c r="AT15790" s="1"/>
      <c r="AU15790" s="1"/>
    </row>
    <row r="15791" spans="45:47">
      <c r="AS15791" s="1"/>
      <c r="AT15791" s="1"/>
      <c r="AU15791" s="1"/>
    </row>
    <row r="15792" spans="45:47">
      <c r="AS15792" s="1"/>
      <c r="AT15792" s="1"/>
      <c r="AU15792" s="1"/>
    </row>
    <row r="15793" spans="45:47">
      <c r="AS15793" s="1"/>
      <c r="AT15793" s="1"/>
      <c r="AU15793" s="1"/>
    </row>
    <row r="15794" spans="45:47">
      <c r="AS15794" s="1"/>
      <c r="AT15794" s="1"/>
      <c r="AU15794" s="1"/>
    </row>
    <row r="15795" spans="45:47">
      <c r="AS15795" s="1"/>
      <c r="AT15795" s="1"/>
      <c r="AU15795" s="1"/>
    </row>
    <row r="15796" spans="45:47">
      <c r="AS15796" s="1"/>
      <c r="AT15796" s="1"/>
      <c r="AU15796" s="1"/>
    </row>
    <row r="15797" spans="45:47">
      <c r="AS15797" s="1"/>
      <c r="AT15797" s="1"/>
      <c r="AU15797" s="1"/>
    </row>
    <row r="15798" spans="45:47">
      <c r="AS15798" s="1"/>
      <c r="AT15798" s="1"/>
      <c r="AU15798" s="1"/>
    </row>
    <row r="15799" spans="45:47">
      <c r="AS15799" s="1"/>
      <c r="AT15799" s="1"/>
      <c r="AU15799" s="1"/>
    </row>
    <row r="15800" spans="45:47">
      <c r="AS15800" s="1"/>
      <c r="AT15800" s="1"/>
      <c r="AU15800" s="1"/>
    </row>
    <row r="15801" spans="45:47">
      <c r="AS15801" s="1"/>
      <c r="AT15801" s="1"/>
      <c r="AU15801" s="1"/>
    </row>
    <row r="15802" spans="45:47">
      <c r="AS15802" s="1"/>
      <c r="AT15802" s="1"/>
      <c r="AU15802" s="1"/>
    </row>
    <row r="15803" spans="45:47">
      <c r="AS15803" s="1"/>
      <c r="AT15803" s="1"/>
      <c r="AU15803" s="1"/>
    </row>
    <row r="15804" spans="45:47">
      <c r="AS15804" s="1"/>
      <c r="AT15804" s="1"/>
      <c r="AU15804" s="1"/>
    </row>
    <row r="15805" spans="45:47">
      <c r="AS15805" s="1"/>
      <c r="AT15805" s="1"/>
      <c r="AU15805" s="1"/>
    </row>
    <row r="15806" spans="45:47">
      <c r="AS15806" s="1"/>
      <c r="AT15806" s="1"/>
      <c r="AU15806" s="1"/>
    </row>
    <row r="15807" spans="45:47">
      <c r="AS15807" s="1"/>
      <c r="AT15807" s="1"/>
      <c r="AU15807" s="1"/>
    </row>
    <row r="15808" spans="45:47">
      <c r="AS15808" s="1"/>
      <c r="AT15808" s="1"/>
      <c r="AU15808" s="1"/>
    </row>
    <row r="15809" spans="45:47">
      <c r="AS15809" s="1"/>
      <c r="AT15809" s="1"/>
      <c r="AU15809" s="1"/>
    </row>
    <row r="15810" spans="45:47">
      <c r="AS15810" s="1"/>
      <c r="AT15810" s="1"/>
      <c r="AU15810" s="1"/>
    </row>
    <row r="15811" spans="45:47">
      <c r="AS15811" s="1"/>
      <c r="AT15811" s="1"/>
      <c r="AU15811" s="1"/>
    </row>
    <row r="15812" spans="45:47">
      <c r="AS15812" s="1"/>
      <c r="AT15812" s="1"/>
      <c r="AU15812" s="1"/>
    </row>
    <row r="15813" spans="45:47">
      <c r="AS15813" s="1"/>
      <c r="AT15813" s="1"/>
      <c r="AU15813" s="1"/>
    </row>
    <row r="15814" spans="45:47">
      <c r="AS15814" s="1"/>
      <c r="AT15814" s="1"/>
      <c r="AU15814" s="1"/>
    </row>
    <row r="15815" spans="45:47">
      <c r="AS15815" s="1"/>
      <c r="AT15815" s="1"/>
      <c r="AU15815" s="1"/>
    </row>
    <row r="15816" spans="45:47">
      <c r="AS15816" s="1"/>
      <c r="AT15816" s="1"/>
      <c r="AU15816" s="1"/>
    </row>
    <row r="15817" spans="45:47">
      <c r="AS15817" s="1"/>
      <c r="AT15817" s="1"/>
      <c r="AU15817" s="1"/>
    </row>
    <row r="15818" spans="45:47">
      <c r="AS15818" s="1"/>
      <c r="AT15818" s="1"/>
      <c r="AU15818" s="1"/>
    </row>
    <row r="15819" spans="45:47">
      <c r="AS15819" s="1"/>
      <c r="AT15819" s="1"/>
      <c r="AU15819" s="1"/>
    </row>
    <row r="15820" spans="45:47">
      <c r="AS15820" s="1"/>
      <c r="AT15820" s="1"/>
      <c r="AU15820" s="1"/>
    </row>
    <row r="15821" spans="45:47">
      <c r="AS15821" s="1"/>
      <c r="AT15821" s="1"/>
      <c r="AU15821" s="1"/>
    </row>
    <row r="15822" spans="45:47">
      <c r="AS15822" s="1"/>
      <c r="AT15822" s="1"/>
      <c r="AU15822" s="1"/>
    </row>
    <row r="15823" spans="45:47">
      <c r="AS15823" s="1"/>
      <c r="AT15823" s="1"/>
      <c r="AU15823" s="1"/>
    </row>
    <row r="15824" spans="45:47">
      <c r="AS15824" s="1"/>
      <c r="AT15824" s="1"/>
      <c r="AU15824" s="1"/>
    </row>
    <row r="15825" spans="45:47">
      <c r="AS15825" s="1"/>
      <c r="AT15825" s="1"/>
      <c r="AU15825" s="1"/>
    </row>
    <row r="15826" spans="45:47">
      <c r="AS15826" s="1"/>
      <c r="AT15826" s="1"/>
      <c r="AU15826" s="1"/>
    </row>
    <row r="15827" spans="45:47">
      <c r="AS15827" s="1"/>
      <c r="AT15827" s="1"/>
      <c r="AU15827" s="1"/>
    </row>
    <row r="15828" spans="45:47">
      <c r="AS15828" s="1"/>
      <c r="AT15828" s="1"/>
      <c r="AU15828" s="1"/>
    </row>
    <row r="15829" spans="45:47">
      <c r="AS15829" s="1"/>
      <c r="AT15829" s="1"/>
      <c r="AU15829" s="1"/>
    </row>
    <row r="15830" spans="45:47">
      <c r="AS15830" s="1"/>
      <c r="AT15830" s="1"/>
      <c r="AU15830" s="1"/>
    </row>
    <row r="15831" spans="45:47">
      <c r="AS15831" s="1"/>
      <c r="AT15831" s="1"/>
      <c r="AU15831" s="1"/>
    </row>
    <row r="15832" spans="45:47">
      <c r="AS15832" s="1"/>
      <c r="AT15832" s="1"/>
      <c r="AU15832" s="1"/>
    </row>
    <row r="15833" spans="45:47">
      <c r="AS15833" s="1"/>
      <c r="AT15833" s="1"/>
      <c r="AU15833" s="1"/>
    </row>
    <row r="15834" spans="45:47">
      <c r="AS15834" s="1"/>
      <c r="AT15834" s="1"/>
      <c r="AU15834" s="1"/>
    </row>
    <row r="15835" spans="45:47">
      <c r="AS15835" s="1"/>
      <c r="AT15835" s="1"/>
      <c r="AU15835" s="1"/>
    </row>
    <row r="15836" spans="45:47">
      <c r="AS15836" s="1"/>
      <c r="AT15836" s="1"/>
      <c r="AU15836" s="1"/>
    </row>
    <row r="15837" spans="45:47">
      <c r="AS15837" s="1"/>
      <c r="AT15837" s="1"/>
      <c r="AU15837" s="1"/>
    </row>
    <row r="15838" spans="45:47">
      <c r="AS15838" s="1"/>
      <c r="AT15838" s="1"/>
      <c r="AU15838" s="1"/>
    </row>
    <row r="15839" spans="45:47">
      <c r="AS15839" s="1"/>
      <c r="AT15839" s="1"/>
      <c r="AU15839" s="1"/>
    </row>
    <row r="15840" spans="45:47">
      <c r="AS15840" s="1"/>
      <c r="AT15840" s="1"/>
      <c r="AU15840" s="1"/>
    </row>
    <row r="15841" spans="45:47">
      <c r="AS15841" s="1"/>
      <c r="AT15841" s="1"/>
      <c r="AU15841" s="1"/>
    </row>
    <row r="15842" spans="45:47">
      <c r="AS15842" s="1"/>
      <c r="AT15842" s="1"/>
      <c r="AU15842" s="1"/>
    </row>
    <row r="15843" spans="45:47">
      <c r="AS15843" s="1"/>
      <c r="AT15843" s="1"/>
      <c r="AU15843" s="1"/>
    </row>
    <row r="15844" spans="45:47">
      <c r="AS15844" s="1"/>
      <c r="AT15844" s="1"/>
      <c r="AU15844" s="1"/>
    </row>
    <row r="15845" spans="45:47">
      <c r="AS15845" s="1"/>
      <c r="AT15845" s="1"/>
      <c r="AU15845" s="1"/>
    </row>
    <row r="15846" spans="45:47">
      <c r="AS15846" s="1"/>
      <c r="AT15846" s="1"/>
      <c r="AU15846" s="1"/>
    </row>
    <row r="15847" spans="45:47">
      <c r="AS15847" s="1"/>
      <c r="AT15847" s="1"/>
      <c r="AU15847" s="1"/>
    </row>
    <row r="15848" spans="45:47">
      <c r="AS15848" s="1"/>
      <c r="AT15848" s="1"/>
      <c r="AU15848" s="1"/>
    </row>
    <row r="15849" spans="45:47">
      <c r="AS15849" s="1"/>
      <c r="AT15849" s="1"/>
      <c r="AU15849" s="1"/>
    </row>
    <row r="15850" spans="45:47">
      <c r="AS15850" s="1"/>
      <c r="AT15850" s="1"/>
      <c r="AU15850" s="1"/>
    </row>
    <row r="15851" spans="45:47">
      <c r="AS15851" s="1"/>
      <c r="AT15851" s="1"/>
      <c r="AU15851" s="1"/>
    </row>
    <row r="15852" spans="45:47">
      <c r="AS15852" s="1"/>
      <c r="AT15852" s="1"/>
      <c r="AU15852" s="1"/>
    </row>
    <row r="15853" spans="45:47">
      <c r="AS15853" s="1"/>
      <c r="AT15853" s="1"/>
      <c r="AU15853" s="1"/>
    </row>
    <row r="15854" spans="45:47">
      <c r="AS15854" s="1"/>
      <c r="AT15854" s="1"/>
      <c r="AU15854" s="1"/>
    </row>
    <row r="15855" spans="45:47">
      <c r="AS15855" s="1"/>
      <c r="AT15855" s="1"/>
      <c r="AU15855" s="1"/>
    </row>
    <row r="15856" spans="45:47">
      <c r="AS15856" s="1"/>
      <c r="AT15856" s="1"/>
      <c r="AU15856" s="1"/>
    </row>
    <row r="15857" spans="45:47">
      <c r="AS15857" s="1"/>
      <c r="AT15857" s="1"/>
      <c r="AU15857" s="1"/>
    </row>
    <row r="15858" spans="45:47">
      <c r="AS15858" s="1"/>
      <c r="AT15858" s="1"/>
      <c r="AU15858" s="1"/>
    </row>
    <row r="15859" spans="45:47">
      <c r="AS15859" s="1"/>
      <c r="AT15859" s="1"/>
      <c r="AU15859" s="1"/>
    </row>
    <row r="15860" spans="45:47">
      <c r="AS15860" s="1"/>
      <c r="AT15860" s="1"/>
      <c r="AU15860" s="1"/>
    </row>
    <row r="15861" spans="45:47">
      <c r="AS15861" s="1"/>
      <c r="AT15861" s="1"/>
      <c r="AU15861" s="1"/>
    </row>
    <row r="15862" spans="45:47">
      <c r="AS15862" s="1"/>
      <c r="AT15862" s="1"/>
      <c r="AU15862" s="1"/>
    </row>
    <row r="15863" spans="45:47">
      <c r="AS15863" s="1"/>
      <c r="AT15863" s="1"/>
      <c r="AU15863" s="1"/>
    </row>
    <row r="15864" spans="45:47">
      <c r="AS15864" s="1"/>
      <c r="AT15864" s="1"/>
      <c r="AU15864" s="1"/>
    </row>
    <row r="15865" spans="45:47">
      <c r="AS15865" s="1"/>
      <c r="AT15865" s="1"/>
      <c r="AU15865" s="1"/>
    </row>
    <row r="15866" spans="45:47">
      <c r="AS15866" s="1"/>
      <c r="AT15866" s="1"/>
      <c r="AU15866" s="1"/>
    </row>
    <row r="15867" spans="45:47">
      <c r="AS15867" s="1"/>
      <c r="AT15867" s="1"/>
      <c r="AU15867" s="1"/>
    </row>
    <row r="15868" spans="45:47">
      <c r="AS15868" s="1"/>
      <c r="AT15868" s="1"/>
      <c r="AU15868" s="1"/>
    </row>
    <row r="15869" spans="45:47">
      <c r="AS15869" s="1"/>
      <c r="AT15869" s="1"/>
      <c r="AU15869" s="1"/>
    </row>
    <row r="15870" spans="45:47">
      <c r="AS15870" s="1"/>
      <c r="AT15870" s="1"/>
      <c r="AU15870" s="1"/>
    </row>
    <row r="15871" spans="45:47">
      <c r="AS15871" s="1"/>
      <c r="AT15871" s="1"/>
      <c r="AU15871" s="1"/>
    </row>
    <row r="15872" spans="45:47">
      <c r="AS15872" s="1"/>
      <c r="AT15872" s="1"/>
      <c r="AU15872" s="1"/>
    </row>
    <row r="15873" spans="45:47">
      <c r="AS15873" s="1"/>
      <c r="AT15873" s="1"/>
      <c r="AU15873" s="1"/>
    </row>
    <row r="15874" spans="45:47">
      <c r="AS15874" s="1"/>
      <c r="AT15874" s="1"/>
      <c r="AU15874" s="1"/>
    </row>
    <row r="15875" spans="45:47">
      <c r="AS15875" s="1"/>
      <c r="AT15875" s="1"/>
      <c r="AU15875" s="1"/>
    </row>
    <row r="15876" spans="45:47">
      <c r="AS15876" s="1"/>
      <c r="AT15876" s="1"/>
      <c r="AU15876" s="1"/>
    </row>
    <row r="15877" spans="45:47">
      <c r="AS15877" s="1"/>
      <c r="AT15877" s="1"/>
      <c r="AU15877" s="1"/>
    </row>
    <row r="15878" spans="45:47">
      <c r="AS15878" s="1"/>
      <c r="AT15878" s="1"/>
      <c r="AU15878" s="1"/>
    </row>
    <row r="15879" spans="45:47">
      <c r="AS15879" s="1"/>
      <c r="AT15879" s="1"/>
      <c r="AU15879" s="1"/>
    </row>
    <row r="15880" spans="45:47">
      <c r="AS15880" s="1"/>
      <c r="AT15880" s="1"/>
      <c r="AU15880" s="1"/>
    </row>
    <row r="15881" spans="45:47">
      <c r="AS15881" s="1"/>
      <c r="AT15881" s="1"/>
      <c r="AU15881" s="1"/>
    </row>
    <row r="15882" spans="45:47">
      <c r="AS15882" s="1"/>
      <c r="AT15882" s="1"/>
      <c r="AU15882" s="1"/>
    </row>
    <row r="15883" spans="45:47">
      <c r="AS15883" s="1"/>
      <c r="AT15883" s="1"/>
      <c r="AU15883" s="1"/>
    </row>
    <row r="15884" spans="45:47">
      <c r="AS15884" s="1"/>
      <c r="AT15884" s="1"/>
      <c r="AU15884" s="1"/>
    </row>
    <row r="15885" spans="45:47">
      <c r="AS15885" s="1"/>
      <c r="AT15885" s="1"/>
      <c r="AU15885" s="1"/>
    </row>
    <row r="15886" spans="45:47">
      <c r="AS15886" s="1"/>
      <c r="AT15886" s="1"/>
      <c r="AU15886" s="1"/>
    </row>
    <row r="15887" spans="45:47">
      <c r="AS15887" s="1"/>
      <c r="AT15887" s="1"/>
      <c r="AU15887" s="1"/>
    </row>
    <row r="15888" spans="45:47">
      <c r="AS15888" s="1"/>
      <c r="AT15888" s="1"/>
      <c r="AU15888" s="1"/>
    </row>
    <row r="15889" spans="45:47">
      <c r="AS15889" s="1"/>
      <c r="AT15889" s="1"/>
      <c r="AU15889" s="1"/>
    </row>
    <row r="15890" spans="45:47">
      <c r="AS15890" s="1"/>
      <c r="AT15890" s="1"/>
      <c r="AU15890" s="1"/>
    </row>
    <row r="15891" spans="45:47">
      <c r="AS15891" s="1"/>
      <c r="AT15891" s="1"/>
      <c r="AU15891" s="1"/>
    </row>
    <row r="15892" spans="45:47">
      <c r="AS15892" s="1"/>
      <c r="AT15892" s="1"/>
      <c r="AU15892" s="1"/>
    </row>
    <row r="15893" spans="45:47">
      <c r="AS15893" s="1"/>
      <c r="AT15893" s="1"/>
      <c r="AU15893" s="1"/>
    </row>
    <row r="15894" spans="45:47">
      <c r="AS15894" s="1"/>
      <c r="AT15894" s="1"/>
      <c r="AU15894" s="1"/>
    </row>
    <row r="15895" spans="45:47">
      <c r="AS15895" s="1"/>
      <c r="AT15895" s="1"/>
      <c r="AU15895" s="1"/>
    </row>
    <row r="15896" spans="45:47">
      <c r="AS15896" s="1"/>
      <c r="AT15896" s="1"/>
      <c r="AU15896" s="1"/>
    </row>
    <row r="15897" spans="45:47">
      <c r="AS15897" s="1"/>
      <c r="AT15897" s="1"/>
      <c r="AU15897" s="1"/>
    </row>
    <row r="15898" spans="45:47">
      <c r="AS15898" s="1"/>
      <c r="AT15898" s="1"/>
      <c r="AU15898" s="1"/>
    </row>
    <row r="15899" spans="45:47">
      <c r="AS15899" s="1"/>
      <c r="AT15899" s="1"/>
      <c r="AU15899" s="1"/>
    </row>
    <row r="15900" spans="45:47">
      <c r="AS15900" s="1"/>
      <c r="AT15900" s="1"/>
      <c r="AU15900" s="1"/>
    </row>
    <row r="15901" spans="45:47">
      <c r="AS15901" s="1"/>
      <c r="AT15901" s="1"/>
      <c r="AU15901" s="1"/>
    </row>
    <row r="15902" spans="45:47">
      <c r="AS15902" s="1"/>
      <c r="AT15902" s="1"/>
      <c r="AU15902" s="1"/>
    </row>
    <row r="15903" spans="45:47">
      <c r="AS15903" s="1"/>
      <c r="AT15903" s="1"/>
      <c r="AU15903" s="1"/>
    </row>
    <row r="15904" spans="45:47">
      <c r="AS15904" s="1"/>
      <c r="AT15904" s="1"/>
      <c r="AU15904" s="1"/>
    </row>
    <row r="15905" spans="45:47">
      <c r="AS15905" s="1"/>
      <c r="AT15905" s="1"/>
      <c r="AU15905" s="1"/>
    </row>
    <row r="15906" spans="45:47">
      <c r="AS15906" s="1"/>
      <c r="AT15906" s="1"/>
      <c r="AU15906" s="1"/>
    </row>
    <row r="15907" spans="45:47">
      <c r="AS15907" s="1"/>
      <c r="AT15907" s="1"/>
      <c r="AU15907" s="1"/>
    </row>
    <row r="15908" spans="45:47">
      <c r="AS15908" s="1"/>
      <c r="AT15908" s="1"/>
      <c r="AU15908" s="1"/>
    </row>
    <row r="15909" spans="45:47">
      <c r="AS15909" s="1"/>
      <c r="AT15909" s="1"/>
      <c r="AU15909" s="1"/>
    </row>
    <row r="15910" spans="45:47">
      <c r="AS15910" s="1"/>
      <c r="AT15910" s="1"/>
      <c r="AU15910" s="1"/>
    </row>
    <row r="15911" spans="45:47">
      <c r="AS15911" s="1"/>
      <c r="AT15911" s="1"/>
      <c r="AU15911" s="1"/>
    </row>
    <row r="15912" spans="45:47">
      <c r="AS15912" s="1"/>
      <c r="AT15912" s="1"/>
      <c r="AU15912" s="1"/>
    </row>
    <row r="15913" spans="45:47">
      <c r="AS15913" s="1"/>
      <c r="AT15913" s="1"/>
      <c r="AU15913" s="1"/>
    </row>
    <row r="15914" spans="45:47">
      <c r="AS15914" s="1"/>
      <c r="AT15914" s="1"/>
      <c r="AU15914" s="1"/>
    </row>
    <row r="15915" spans="45:47">
      <c r="AS15915" s="1"/>
      <c r="AT15915" s="1"/>
      <c r="AU15915" s="1"/>
    </row>
    <row r="15916" spans="45:47">
      <c r="AS15916" s="1"/>
      <c r="AT15916" s="1"/>
      <c r="AU15916" s="1"/>
    </row>
    <row r="15917" spans="45:47">
      <c r="AS15917" s="1"/>
      <c r="AT15917" s="1"/>
      <c r="AU15917" s="1"/>
    </row>
    <row r="15918" spans="45:47">
      <c r="AS15918" s="1"/>
      <c r="AT15918" s="1"/>
      <c r="AU15918" s="1"/>
    </row>
    <row r="15919" spans="45:47">
      <c r="AS15919" s="1"/>
      <c r="AT15919" s="1"/>
      <c r="AU15919" s="1"/>
    </row>
    <row r="15920" spans="45:47">
      <c r="AS15920" s="1"/>
      <c r="AT15920" s="1"/>
      <c r="AU15920" s="1"/>
    </row>
    <row r="15921" spans="45:47">
      <c r="AS15921" s="1"/>
      <c r="AT15921" s="1"/>
      <c r="AU15921" s="1"/>
    </row>
    <row r="15922" spans="45:47">
      <c r="AS15922" s="1"/>
      <c r="AT15922" s="1"/>
      <c r="AU15922" s="1"/>
    </row>
    <row r="15923" spans="45:47">
      <c r="AS15923" s="1"/>
      <c r="AT15923" s="1"/>
      <c r="AU15923" s="1"/>
    </row>
    <row r="15924" spans="45:47">
      <c r="AS15924" s="1"/>
      <c r="AT15924" s="1"/>
      <c r="AU15924" s="1"/>
    </row>
    <row r="15925" spans="45:47">
      <c r="AS15925" s="1"/>
      <c r="AT15925" s="1"/>
      <c r="AU15925" s="1"/>
    </row>
    <row r="15926" spans="45:47">
      <c r="AS15926" s="1"/>
      <c r="AT15926" s="1"/>
      <c r="AU15926" s="1"/>
    </row>
    <row r="15927" spans="45:47">
      <c r="AS15927" s="1"/>
      <c r="AT15927" s="1"/>
      <c r="AU15927" s="1"/>
    </row>
    <row r="15928" spans="45:47">
      <c r="AS15928" s="1"/>
      <c r="AT15928" s="1"/>
      <c r="AU15928" s="1"/>
    </row>
    <row r="15929" spans="45:47">
      <c r="AS15929" s="1"/>
      <c r="AT15929" s="1"/>
      <c r="AU15929" s="1"/>
    </row>
    <row r="15930" spans="45:47">
      <c r="AS15930" s="1"/>
      <c r="AT15930" s="1"/>
      <c r="AU15930" s="1"/>
    </row>
    <row r="15931" spans="45:47">
      <c r="AS15931" s="1"/>
      <c r="AT15931" s="1"/>
      <c r="AU15931" s="1"/>
    </row>
    <row r="15932" spans="45:47">
      <c r="AS15932" s="1"/>
      <c r="AT15932" s="1"/>
      <c r="AU15932" s="1"/>
    </row>
    <row r="15933" spans="45:47">
      <c r="AS15933" s="1"/>
      <c r="AT15933" s="1"/>
      <c r="AU15933" s="1"/>
    </row>
    <row r="15934" spans="45:47">
      <c r="AS15934" s="1"/>
      <c r="AT15934" s="1"/>
      <c r="AU15934" s="1"/>
    </row>
    <row r="15935" spans="45:47">
      <c r="AS15935" s="1"/>
      <c r="AT15935" s="1"/>
      <c r="AU15935" s="1"/>
    </row>
    <row r="15936" spans="45:47">
      <c r="AS15936" s="1"/>
      <c r="AT15936" s="1"/>
      <c r="AU15936" s="1"/>
    </row>
    <row r="15937" spans="45:47">
      <c r="AS15937" s="1"/>
      <c r="AT15937" s="1"/>
      <c r="AU15937" s="1"/>
    </row>
    <row r="15938" spans="45:47">
      <c r="AS15938" s="1"/>
      <c r="AT15938" s="1"/>
      <c r="AU15938" s="1"/>
    </row>
    <row r="15939" spans="45:47">
      <c r="AS15939" s="1"/>
      <c r="AT15939" s="1"/>
      <c r="AU15939" s="1"/>
    </row>
    <row r="15940" spans="45:47">
      <c r="AS15940" s="1"/>
      <c r="AT15940" s="1"/>
      <c r="AU15940" s="1"/>
    </row>
    <row r="15941" spans="45:47">
      <c r="AS15941" s="1"/>
      <c r="AT15941" s="1"/>
      <c r="AU15941" s="1"/>
    </row>
    <row r="15942" spans="45:47">
      <c r="AS15942" s="1"/>
      <c r="AT15942" s="1"/>
      <c r="AU15942" s="1"/>
    </row>
    <row r="15943" spans="45:47">
      <c r="AS15943" s="1"/>
      <c r="AT15943" s="1"/>
      <c r="AU15943" s="1"/>
    </row>
    <row r="15944" spans="45:47">
      <c r="AS15944" s="1"/>
      <c r="AT15944" s="1"/>
      <c r="AU15944" s="1"/>
    </row>
    <row r="15945" spans="45:47">
      <c r="AS15945" s="1"/>
      <c r="AT15945" s="1"/>
      <c r="AU15945" s="1"/>
    </row>
    <row r="15946" spans="45:47">
      <c r="AS15946" s="1"/>
      <c r="AT15946" s="1"/>
      <c r="AU15946" s="1"/>
    </row>
    <row r="15947" spans="45:47">
      <c r="AS15947" s="1"/>
      <c r="AT15947" s="1"/>
      <c r="AU15947" s="1"/>
    </row>
    <row r="15948" spans="45:47">
      <c r="AS15948" s="1"/>
      <c r="AT15948" s="1"/>
      <c r="AU15948" s="1"/>
    </row>
    <row r="15949" spans="45:47">
      <c r="AS15949" s="1"/>
      <c r="AT15949" s="1"/>
      <c r="AU15949" s="1"/>
    </row>
    <row r="15950" spans="45:47">
      <c r="AS15950" s="1"/>
      <c r="AT15950" s="1"/>
      <c r="AU15950" s="1"/>
    </row>
    <row r="15951" spans="45:47">
      <c r="AS15951" s="1"/>
      <c r="AT15951" s="1"/>
      <c r="AU15951" s="1"/>
    </row>
    <row r="15952" spans="45:47">
      <c r="AS15952" s="1"/>
      <c r="AT15952" s="1"/>
      <c r="AU15952" s="1"/>
    </row>
    <row r="15953" spans="45:47">
      <c r="AS15953" s="1"/>
      <c r="AT15953" s="1"/>
      <c r="AU15953" s="1"/>
    </row>
    <row r="15954" spans="45:47">
      <c r="AS15954" s="1"/>
      <c r="AT15954" s="1"/>
      <c r="AU15954" s="1"/>
    </row>
    <row r="15955" spans="45:47">
      <c r="AS15955" s="1"/>
      <c r="AT15955" s="1"/>
      <c r="AU15955" s="1"/>
    </row>
    <row r="15956" spans="45:47">
      <c r="AS15956" s="1"/>
      <c r="AT15956" s="1"/>
      <c r="AU15956" s="1"/>
    </row>
    <row r="15957" spans="45:47">
      <c r="AS15957" s="1"/>
      <c r="AT15957" s="1"/>
      <c r="AU15957" s="1"/>
    </row>
    <row r="15958" spans="45:47">
      <c r="AS15958" s="1"/>
      <c r="AT15958" s="1"/>
      <c r="AU15958" s="1"/>
    </row>
    <row r="15959" spans="45:47">
      <c r="AS15959" s="1"/>
      <c r="AT15959" s="1"/>
      <c r="AU15959" s="1"/>
    </row>
    <row r="15960" spans="45:47">
      <c r="AS15960" s="1"/>
      <c r="AT15960" s="1"/>
      <c r="AU15960" s="1"/>
    </row>
    <row r="15961" spans="45:47">
      <c r="AS15961" s="1"/>
      <c r="AT15961" s="1"/>
      <c r="AU15961" s="1"/>
    </row>
    <row r="15962" spans="45:47">
      <c r="AS15962" s="1"/>
      <c r="AT15962" s="1"/>
      <c r="AU15962" s="1"/>
    </row>
    <row r="15963" spans="45:47">
      <c r="AS15963" s="1"/>
      <c r="AT15963" s="1"/>
      <c r="AU15963" s="1"/>
    </row>
    <row r="15964" spans="45:47">
      <c r="AS15964" s="1"/>
      <c r="AT15964" s="1"/>
      <c r="AU15964" s="1"/>
    </row>
    <row r="15965" spans="45:47">
      <c r="AS15965" s="1"/>
      <c r="AT15965" s="1"/>
      <c r="AU15965" s="1"/>
    </row>
    <row r="15966" spans="45:47">
      <c r="AS15966" s="1"/>
      <c r="AT15966" s="1"/>
      <c r="AU15966" s="1"/>
    </row>
    <row r="15967" spans="45:47">
      <c r="AS15967" s="1"/>
      <c r="AT15967" s="1"/>
      <c r="AU15967" s="1"/>
    </row>
    <row r="15968" spans="45:47">
      <c r="AS15968" s="1"/>
      <c r="AT15968" s="1"/>
      <c r="AU15968" s="1"/>
    </row>
    <row r="15969" spans="45:47">
      <c r="AS15969" s="1"/>
      <c r="AT15969" s="1"/>
      <c r="AU15969" s="1"/>
    </row>
    <row r="15970" spans="45:47">
      <c r="AS15970" s="1"/>
      <c r="AT15970" s="1"/>
      <c r="AU15970" s="1"/>
    </row>
    <row r="15971" spans="45:47">
      <c r="AS15971" s="1"/>
      <c r="AT15971" s="1"/>
      <c r="AU15971" s="1"/>
    </row>
    <row r="15972" spans="45:47">
      <c r="AS15972" s="1"/>
      <c r="AT15972" s="1"/>
      <c r="AU15972" s="1"/>
    </row>
    <row r="15973" spans="45:47">
      <c r="AS15973" s="1"/>
      <c r="AT15973" s="1"/>
      <c r="AU15973" s="1"/>
    </row>
    <row r="15974" spans="45:47">
      <c r="AS15974" s="1"/>
      <c r="AT15974" s="1"/>
      <c r="AU15974" s="1"/>
    </row>
    <row r="15975" spans="45:47">
      <c r="AS15975" s="1"/>
      <c r="AT15975" s="1"/>
      <c r="AU15975" s="1"/>
    </row>
    <row r="15976" spans="45:47">
      <c r="AS15976" s="1"/>
      <c r="AT15976" s="1"/>
      <c r="AU15976" s="1"/>
    </row>
    <row r="15977" spans="45:47">
      <c r="AS15977" s="1"/>
      <c r="AT15977" s="1"/>
      <c r="AU15977" s="1"/>
    </row>
    <row r="15978" spans="45:47">
      <c r="AS15978" s="1"/>
      <c r="AT15978" s="1"/>
      <c r="AU15978" s="1"/>
    </row>
    <row r="15979" spans="45:47">
      <c r="AS15979" s="1"/>
      <c r="AT15979" s="1"/>
      <c r="AU15979" s="1"/>
    </row>
    <row r="15980" spans="45:47">
      <c r="AS15980" s="1"/>
      <c r="AT15980" s="1"/>
      <c r="AU15980" s="1"/>
    </row>
    <row r="15981" spans="45:47">
      <c r="AS15981" s="1"/>
      <c r="AT15981" s="1"/>
      <c r="AU15981" s="1"/>
    </row>
    <row r="15982" spans="45:47">
      <c r="AS15982" s="1"/>
      <c r="AT15982" s="1"/>
      <c r="AU15982" s="1"/>
    </row>
    <row r="15983" spans="45:47">
      <c r="AS15983" s="1"/>
      <c r="AT15983" s="1"/>
      <c r="AU15983" s="1"/>
    </row>
    <row r="15984" spans="45:47">
      <c r="AS15984" s="1"/>
      <c r="AT15984" s="1"/>
      <c r="AU15984" s="1"/>
    </row>
    <row r="15985" spans="45:47">
      <c r="AS15985" s="1"/>
      <c r="AT15985" s="1"/>
      <c r="AU15985" s="1"/>
    </row>
    <row r="15986" spans="45:47">
      <c r="AS15986" s="1"/>
      <c r="AT15986" s="1"/>
      <c r="AU15986" s="1"/>
    </row>
    <row r="15987" spans="45:47">
      <c r="AS15987" s="1"/>
      <c r="AT15987" s="1"/>
      <c r="AU15987" s="1"/>
    </row>
    <row r="15988" spans="45:47">
      <c r="AS15988" s="1"/>
      <c r="AT15988" s="1"/>
      <c r="AU15988" s="1"/>
    </row>
    <row r="15989" spans="45:47">
      <c r="AS15989" s="1"/>
      <c r="AT15989" s="1"/>
      <c r="AU15989" s="1"/>
    </row>
    <row r="15990" spans="45:47">
      <c r="AS15990" s="1"/>
      <c r="AT15990" s="1"/>
      <c r="AU15990" s="1"/>
    </row>
    <row r="15991" spans="45:47">
      <c r="AS15991" s="1"/>
      <c r="AT15991" s="1"/>
      <c r="AU15991" s="1"/>
    </row>
    <row r="15992" spans="45:47">
      <c r="AS15992" s="1"/>
      <c r="AT15992" s="1"/>
      <c r="AU15992" s="1"/>
    </row>
    <row r="15993" spans="45:47">
      <c r="AS15993" s="1"/>
      <c r="AT15993" s="1"/>
      <c r="AU15993" s="1"/>
    </row>
    <row r="15994" spans="45:47">
      <c r="AS15994" s="1"/>
      <c r="AT15994" s="1"/>
      <c r="AU15994" s="1"/>
    </row>
    <row r="15995" spans="45:47">
      <c r="AS15995" s="1"/>
      <c r="AT15995" s="1"/>
      <c r="AU15995" s="1"/>
    </row>
    <row r="15996" spans="45:47">
      <c r="AS15996" s="1"/>
      <c r="AT15996" s="1"/>
      <c r="AU15996" s="1"/>
    </row>
    <row r="15997" spans="45:47">
      <c r="AS15997" s="1"/>
      <c r="AT15997" s="1"/>
      <c r="AU15997" s="1"/>
    </row>
    <row r="15998" spans="45:47">
      <c r="AS15998" s="1"/>
      <c r="AT15998" s="1"/>
      <c r="AU15998" s="1"/>
    </row>
    <row r="15999" spans="45:47">
      <c r="AS15999" s="1"/>
      <c r="AT15999" s="1"/>
      <c r="AU15999" s="1"/>
    </row>
    <row r="16000" spans="45:47">
      <c r="AS16000" s="1"/>
      <c r="AT16000" s="1"/>
      <c r="AU16000" s="1"/>
    </row>
    <row r="16001" spans="45:47">
      <c r="AS16001" s="1"/>
      <c r="AT16001" s="1"/>
      <c r="AU16001" s="1"/>
    </row>
    <row r="16002" spans="45:47">
      <c r="AS16002" s="1"/>
      <c r="AT16002" s="1"/>
      <c r="AU16002" s="1"/>
    </row>
    <row r="16003" spans="45:47">
      <c r="AS16003" s="1"/>
      <c r="AT16003" s="1"/>
      <c r="AU16003" s="1"/>
    </row>
    <row r="16004" spans="45:47">
      <c r="AS16004" s="1"/>
      <c r="AT16004" s="1"/>
      <c r="AU16004" s="1"/>
    </row>
    <row r="16005" spans="45:47">
      <c r="AS16005" s="1"/>
      <c r="AT16005" s="1"/>
      <c r="AU16005" s="1"/>
    </row>
    <row r="16006" spans="45:47">
      <c r="AS16006" s="1"/>
      <c r="AT16006" s="1"/>
      <c r="AU16006" s="1"/>
    </row>
    <row r="16007" spans="45:47">
      <c r="AS16007" s="1"/>
      <c r="AT16007" s="1"/>
      <c r="AU16007" s="1"/>
    </row>
    <row r="16008" spans="45:47">
      <c r="AS16008" s="1"/>
      <c r="AT16008" s="1"/>
      <c r="AU16008" s="1"/>
    </row>
    <row r="16009" spans="45:47">
      <c r="AS16009" s="1"/>
      <c r="AT16009" s="1"/>
      <c r="AU16009" s="1"/>
    </row>
    <row r="16010" spans="45:47">
      <c r="AS16010" s="1"/>
      <c r="AT16010" s="1"/>
      <c r="AU16010" s="1"/>
    </row>
    <row r="16011" spans="45:47">
      <c r="AS16011" s="1"/>
      <c r="AT16011" s="1"/>
      <c r="AU16011" s="1"/>
    </row>
    <row r="16012" spans="45:47">
      <c r="AS16012" s="1"/>
      <c r="AT16012" s="1"/>
      <c r="AU16012" s="1"/>
    </row>
    <row r="16013" spans="45:47">
      <c r="AS16013" s="1"/>
      <c r="AT16013" s="1"/>
      <c r="AU16013" s="1"/>
    </row>
    <row r="16014" spans="45:47">
      <c r="AS16014" s="1"/>
      <c r="AT16014" s="1"/>
      <c r="AU16014" s="1"/>
    </row>
    <row r="16015" spans="45:47">
      <c r="AS16015" s="1"/>
      <c r="AT16015" s="1"/>
      <c r="AU16015" s="1"/>
    </row>
    <row r="16016" spans="45:47">
      <c r="AS16016" s="1"/>
      <c r="AT16016" s="1"/>
      <c r="AU16016" s="1"/>
    </row>
    <row r="16017" spans="45:47">
      <c r="AS16017" s="1"/>
      <c r="AT16017" s="1"/>
      <c r="AU16017" s="1"/>
    </row>
    <row r="16018" spans="45:47">
      <c r="AS16018" s="1"/>
      <c r="AT16018" s="1"/>
      <c r="AU16018" s="1"/>
    </row>
    <row r="16019" spans="45:47">
      <c r="AS16019" s="1"/>
      <c r="AT16019" s="1"/>
      <c r="AU16019" s="1"/>
    </row>
    <row r="16020" spans="45:47">
      <c r="AS16020" s="1"/>
      <c r="AT16020" s="1"/>
      <c r="AU16020" s="1"/>
    </row>
    <row r="16021" spans="45:47">
      <c r="AS16021" s="1"/>
      <c r="AT16021" s="1"/>
      <c r="AU16021" s="1"/>
    </row>
    <row r="16022" spans="45:47">
      <c r="AS16022" s="1"/>
      <c r="AT16022" s="1"/>
      <c r="AU16022" s="1"/>
    </row>
    <row r="16023" spans="45:47">
      <c r="AS16023" s="1"/>
      <c r="AT16023" s="1"/>
      <c r="AU16023" s="1"/>
    </row>
    <row r="16024" spans="45:47">
      <c r="AS16024" s="1"/>
      <c r="AT16024" s="1"/>
      <c r="AU16024" s="1"/>
    </row>
    <row r="16025" spans="45:47">
      <c r="AS16025" s="1"/>
      <c r="AT16025" s="1"/>
      <c r="AU16025" s="1"/>
    </row>
    <row r="16026" spans="45:47">
      <c r="AS16026" s="1"/>
      <c r="AT16026" s="1"/>
      <c r="AU16026" s="1"/>
    </row>
    <row r="16027" spans="45:47">
      <c r="AS16027" s="1"/>
      <c r="AT16027" s="1"/>
      <c r="AU16027" s="1"/>
    </row>
    <row r="16028" spans="45:47">
      <c r="AS16028" s="1"/>
      <c r="AT16028" s="1"/>
      <c r="AU16028" s="1"/>
    </row>
    <row r="16029" spans="45:47">
      <c r="AS16029" s="1"/>
      <c r="AT16029" s="1"/>
      <c r="AU16029" s="1"/>
    </row>
    <row r="16030" spans="45:47">
      <c r="AS16030" s="1"/>
      <c r="AT16030" s="1"/>
      <c r="AU16030" s="1"/>
    </row>
    <row r="16031" spans="45:47">
      <c r="AS16031" s="1"/>
      <c r="AT16031" s="1"/>
      <c r="AU16031" s="1"/>
    </row>
    <row r="16032" spans="45:47">
      <c r="AS16032" s="1"/>
      <c r="AT16032" s="1"/>
      <c r="AU16032" s="1"/>
    </row>
    <row r="16033" spans="45:47">
      <c r="AS16033" s="1"/>
      <c r="AT16033" s="1"/>
      <c r="AU16033" s="1"/>
    </row>
    <row r="16034" spans="45:47">
      <c r="AS16034" s="1"/>
      <c r="AT16034" s="1"/>
      <c r="AU16034" s="1"/>
    </row>
    <row r="16035" spans="45:47">
      <c r="AS16035" s="1"/>
      <c r="AT16035" s="1"/>
      <c r="AU16035" s="1"/>
    </row>
    <row r="16036" spans="45:47">
      <c r="AS16036" s="1"/>
      <c r="AT16036" s="1"/>
      <c r="AU16036" s="1"/>
    </row>
    <row r="16037" spans="45:47">
      <c r="AS16037" s="1"/>
      <c r="AT16037" s="1"/>
      <c r="AU16037" s="1"/>
    </row>
    <row r="16038" spans="45:47">
      <c r="AS16038" s="1"/>
      <c r="AT16038" s="1"/>
      <c r="AU16038" s="1"/>
    </row>
    <row r="16039" spans="45:47">
      <c r="AS16039" s="1"/>
      <c r="AT16039" s="1"/>
      <c r="AU16039" s="1"/>
    </row>
    <row r="16040" spans="45:47">
      <c r="AS16040" s="1"/>
      <c r="AT16040" s="1"/>
      <c r="AU16040" s="1"/>
    </row>
    <row r="16041" spans="45:47">
      <c r="AS16041" s="1"/>
      <c r="AT16041" s="1"/>
      <c r="AU16041" s="1"/>
    </row>
    <row r="16042" spans="45:47">
      <c r="AS16042" s="1"/>
      <c r="AT16042" s="1"/>
      <c r="AU16042" s="1"/>
    </row>
    <row r="16043" spans="45:47">
      <c r="AS16043" s="1"/>
      <c r="AT16043" s="1"/>
      <c r="AU16043" s="1"/>
    </row>
    <row r="16044" spans="45:47">
      <c r="AS16044" s="1"/>
      <c r="AT16044" s="1"/>
      <c r="AU16044" s="1"/>
    </row>
    <row r="16045" spans="45:47">
      <c r="AS16045" s="1"/>
      <c r="AT16045" s="1"/>
      <c r="AU16045" s="1"/>
    </row>
    <row r="16046" spans="45:47">
      <c r="AS16046" s="1"/>
      <c r="AT16046" s="1"/>
      <c r="AU16046" s="1"/>
    </row>
    <row r="16047" spans="45:47">
      <c r="AS16047" s="1"/>
      <c r="AT16047" s="1"/>
      <c r="AU16047" s="1"/>
    </row>
    <row r="16048" spans="45:47">
      <c r="AS16048" s="1"/>
      <c r="AT16048" s="1"/>
      <c r="AU16048" s="1"/>
    </row>
    <row r="16049" spans="45:47">
      <c r="AS16049" s="1"/>
      <c r="AT16049" s="1"/>
      <c r="AU16049" s="1"/>
    </row>
    <row r="16050" spans="45:47">
      <c r="AS16050" s="1"/>
      <c r="AT16050" s="1"/>
      <c r="AU16050" s="1"/>
    </row>
    <row r="16051" spans="45:47">
      <c r="AS16051" s="1"/>
      <c r="AT16051" s="1"/>
      <c r="AU16051" s="1"/>
    </row>
    <row r="16052" spans="45:47">
      <c r="AS16052" s="1"/>
      <c r="AT16052" s="1"/>
      <c r="AU16052" s="1"/>
    </row>
    <row r="16053" spans="45:47">
      <c r="AS16053" s="1"/>
      <c r="AT16053" s="1"/>
      <c r="AU16053" s="1"/>
    </row>
    <row r="16054" spans="45:47">
      <c r="AS16054" s="1"/>
      <c r="AT16054" s="1"/>
      <c r="AU16054" s="1"/>
    </row>
    <row r="16055" spans="45:47">
      <c r="AS16055" s="1"/>
      <c r="AT16055" s="1"/>
      <c r="AU16055" s="1"/>
    </row>
    <row r="16056" spans="45:47">
      <c r="AS16056" s="1"/>
      <c r="AT16056" s="1"/>
      <c r="AU16056" s="1"/>
    </row>
    <row r="16057" spans="45:47">
      <c r="AS16057" s="1"/>
      <c r="AT16057" s="1"/>
      <c r="AU16057" s="1"/>
    </row>
    <row r="16058" spans="45:47">
      <c r="AS16058" s="1"/>
      <c r="AT16058" s="1"/>
      <c r="AU16058" s="1"/>
    </row>
    <row r="16059" spans="45:47">
      <c r="AS16059" s="1"/>
      <c r="AT16059" s="1"/>
      <c r="AU16059" s="1"/>
    </row>
    <row r="16060" spans="45:47">
      <c r="AS16060" s="1"/>
      <c r="AT16060" s="1"/>
      <c r="AU16060" s="1"/>
    </row>
    <row r="16061" spans="45:47">
      <c r="AS16061" s="1"/>
      <c r="AT16061" s="1"/>
      <c r="AU16061" s="1"/>
    </row>
    <row r="16062" spans="45:47">
      <c r="AS16062" s="1"/>
      <c r="AT16062" s="1"/>
      <c r="AU16062" s="1"/>
    </row>
    <row r="16063" spans="45:47">
      <c r="AS16063" s="1"/>
      <c r="AT16063" s="1"/>
      <c r="AU16063" s="1"/>
    </row>
    <row r="16064" spans="45:47">
      <c r="AS16064" s="1"/>
      <c r="AT16064" s="1"/>
      <c r="AU16064" s="1"/>
    </row>
    <row r="16065" spans="45:47">
      <c r="AS16065" s="1"/>
      <c r="AT16065" s="1"/>
      <c r="AU16065" s="1"/>
    </row>
    <row r="16066" spans="45:47">
      <c r="AS16066" s="1"/>
      <c r="AT16066" s="1"/>
      <c r="AU16066" s="1"/>
    </row>
    <row r="16067" spans="45:47">
      <c r="AS16067" s="1"/>
      <c r="AT16067" s="1"/>
      <c r="AU16067" s="1"/>
    </row>
    <row r="16068" spans="45:47">
      <c r="AS16068" s="1"/>
      <c r="AT16068" s="1"/>
      <c r="AU16068" s="1"/>
    </row>
    <row r="16069" spans="45:47">
      <c r="AS16069" s="1"/>
      <c r="AT16069" s="1"/>
      <c r="AU16069" s="1"/>
    </row>
    <row r="16070" spans="45:47">
      <c r="AS16070" s="1"/>
      <c r="AT16070" s="1"/>
      <c r="AU16070" s="1"/>
    </row>
    <row r="16071" spans="45:47">
      <c r="AS16071" s="1"/>
      <c r="AT16071" s="1"/>
      <c r="AU16071" s="1"/>
    </row>
    <row r="16072" spans="45:47">
      <c r="AS16072" s="1"/>
      <c r="AT16072" s="1"/>
      <c r="AU16072" s="1"/>
    </row>
    <row r="16073" spans="45:47">
      <c r="AS16073" s="1"/>
      <c r="AT16073" s="1"/>
      <c r="AU16073" s="1"/>
    </row>
    <row r="16074" spans="45:47">
      <c r="AS16074" s="1"/>
      <c r="AT16074" s="1"/>
      <c r="AU16074" s="1"/>
    </row>
    <row r="16075" spans="45:47">
      <c r="AS16075" s="1"/>
      <c r="AT16075" s="1"/>
      <c r="AU16075" s="1"/>
    </row>
    <row r="16076" spans="45:47">
      <c r="AS16076" s="1"/>
      <c r="AT16076" s="1"/>
      <c r="AU16076" s="1"/>
    </row>
    <row r="16077" spans="45:47">
      <c r="AS16077" s="1"/>
      <c r="AT16077" s="1"/>
      <c r="AU16077" s="1"/>
    </row>
    <row r="16078" spans="45:47">
      <c r="AS16078" s="1"/>
      <c r="AT16078" s="1"/>
      <c r="AU16078" s="1"/>
    </row>
    <row r="16079" spans="45:47">
      <c r="AS16079" s="1"/>
      <c r="AT16079" s="1"/>
      <c r="AU16079" s="1"/>
    </row>
    <row r="16080" spans="45:47">
      <c r="AS16080" s="1"/>
      <c r="AT16080" s="1"/>
      <c r="AU16080" s="1"/>
    </row>
    <row r="16081" spans="45:47">
      <c r="AS16081" s="1"/>
      <c r="AT16081" s="1"/>
      <c r="AU16081" s="1"/>
    </row>
    <row r="16082" spans="45:47">
      <c r="AS16082" s="1"/>
      <c r="AT16082" s="1"/>
      <c r="AU16082" s="1"/>
    </row>
    <row r="16083" spans="45:47">
      <c r="AS16083" s="1"/>
      <c r="AT16083" s="1"/>
      <c r="AU16083" s="1"/>
    </row>
    <row r="16084" spans="45:47">
      <c r="AS16084" s="1"/>
      <c r="AT16084" s="1"/>
      <c r="AU16084" s="1"/>
    </row>
    <row r="16085" spans="45:47">
      <c r="AS16085" s="1"/>
      <c r="AT16085" s="1"/>
      <c r="AU16085" s="1"/>
    </row>
    <row r="16086" spans="45:47">
      <c r="AS16086" s="1"/>
      <c r="AT16086" s="1"/>
      <c r="AU16086" s="1"/>
    </row>
    <row r="16087" spans="45:47">
      <c r="AS16087" s="1"/>
      <c r="AT16087" s="1"/>
      <c r="AU16087" s="1"/>
    </row>
    <row r="16088" spans="45:47">
      <c r="AS16088" s="1"/>
      <c r="AT16088" s="1"/>
      <c r="AU16088" s="1"/>
    </row>
    <row r="16089" spans="45:47">
      <c r="AS16089" s="1"/>
      <c r="AT16089" s="1"/>
      <c r="AU16089" s="1"/>
    </row>
    <row r="16090" spans="45:47">
      <c r="AS16090" s="1"/>
      <c r="AT16090" s="1"/>
      <c r="AU16090" s="1"/>
    </row>
    <row r="16091" spans="45:47">
      <c r="AS16091" s="1"/>
      <c r="AT16091" s="1"/>
      <c r="AU16091" s="1"/>
    </row>
    <row r="16092" spans="45:47">
      <c r="AS16092" s="1"/>
      <c r="AT16092" s="1"/>
      <c r="AU16092" s="1"/>
    </row>
    <row r="16093" spans="45:47">
      <c r="AS16093" s="1"/>
      <c r="AT16093" s="1"/>
      <c r="AU16093" s="1"/>
    </row>
    <row r="16094" spans="45:47">
      <c r="AS16094" s="1"/>
      <c r="AT16094" s="1"/>
      <c r="AU16094" s="1"/>
    </row>
    <row r="16095" spans="45:47">
      <c r="AS16095" s="1"/>
      <c r="AT16095" s="1"/>
      <c r="AU16095" s="1"/>
    </row>
    <row r="16096" spans="45:47">
      <c r="AS16096" s="1"/>
      <c r="AT16096" s="1"/>
      <c r="AU16096" s="1"/>
    </row>
    <row r="16097" spans="45:47">
      <c r="AS16097" s="1"/>
      <c r="AT16097" s="1"/>
      <c r="AU16097" s="1"/>
    </row>
    <row r="16098" spans="45:47">
      <c r="AS16098" s="1"/>
      <c r="AT16098" s="1"/>
      <c r="AU16098" s="1"/>
    </row>
    <row r="16099" spans="45:47">
      <c r="AS16099" s="1"/>
      <c r="AT16099" s="1"/>
      <c r="AU16099" s="1"/>
    </row>
    <row r="16100" spans="45:47">
      <c r="AS16100" s="1"/>
      <c r="AT16100" s="1"/>
      <c r="AU16100" s="1"/>
    </row>
    <row r="16101" spans="45:47">
      <c r="AS16101" s="1"/>
      <c r="AT16101" s="1"/>
      <c r="AU16101" s="1"/>
    </row>
    <row r="16102" spans="45:47">
      <c r="AS16102" s="1"/>
      <c r="AT16102" s="1"/>
      <c r="AU16102" s="1"/>
    </row>
    <row r="16103" spans="45:47">
      <c r="AS16103" s="1"/>
      <c r="AT16103" s="1"/>
      <c r="AU16103" s="1"/>
    </row>
    <row r="16104" spans="45:47">
      <c r="AS16104" s="1"/>
      <c r="AT16104" s="1"/>
      <c r="AU16104" s="1"/>
    </row>
    <row r="16105" spans="45:47">
      <c r="AS16105" s="1"/>
      <c r="AT16105" s="1"/>
      <c r="AU16105" s="1"/>
    </row>
    <row r="16106" spans="45:47">
      <c r="AS16106" s="1"/>
      <c r="AT16106" s="1"/>
      <c r="AU16106" s="1"/>
    </row>
    <row r="16107" spans="45:47">
      <c r="AS16107" s="1"/>
      <c r="AT16107" s="1"/>
      <c r="AU16107" s="1"/>
    </row>
    <row r="16108" spans="45:47">
      <c r="AS16108" s="1"/>
      <c r="AT16108" s="1"/>
      <c r="AU16108" s="1"/>
    </row>
    <row r="16109" spans="45:47">
      <c r="AS16109" s="1"/>
      <c r="AT16109" s="1"/>
      <c r="AU16109" s="1"/>
    </row>
    <row r="16110" spans="45:47">
      <c r="AS16110" s="1"/>
      <c r="AT16110" s="1"/>
      <c r="AU16110" s="1"/>
    </row>
    <row r="16111" spans="45:47">
      <c r="AS16111" s="1"/>
      <c r="AT16111" s="1"/>
      <c r="AU16111" s="1"/>
    </row>
    <row r="16112" spans="45:47">
      <c r="AS16112" s="1"/>
      <c r="AT16112" s="1"/>
      <c r="AU16112" s="1"/>
    </row>
    <row r="16113" spans="45:47">
      <c r="AS16113" s="1"/>
      <c r="AT16113" s="1"/>
      <c r="AU16113" s="1"/>
    </row>
    <row r="16114" spans="45:47">
      <c r="AS16114" s="1"/>
      <c r="AT16114" s="1"/>
      <c r="AU16114" s="1"/>
    </row>
    <row r="16115" spans="45:47">
      <c r="AS16115" s="1"/>
      <c r="AT16115" s="1"/>
      <c r="AU16115" s="1"/>
    </row>
    <row r="16116" spans="45:47">
      <c r="AS16116" s="1"/>
      <c r="AT16116" s="1"/>
      <c r="AU16116" s="1"/>
    </row>
    <row r="16117" spans="45:47">
      <c r="AS16117" s="1"/>
      <c r="AT16117" s="1"/>
      <c r="AU16117" s="1"/>
    </row>
    <row r="16118" spans="45:47">
      <c r="AS16118" s="1"/>
      <c r="AT16118" s="1"/>
      <c r="AU16118" s="1"/>
    </row>
    <row r="16119" spans="45:47">
      <c r="AS16119" s="1"/>
      <c r="AT16119" s="1"/>
      <c r="AU16119" s="1"/>
    </row>
    <row r="16120" spans="45:47">
      <c r="AS16120" s="1"/>
      <c r="AT16120" s="1"/>
      <c r="AU16120" s="1"/>
    </row>
    <row r="16121" spans="45:47">
      <c r="AS16121" s="1"/>
      <c r="AT16121" s="1"/>
      <c r="AU16121" s="1"/>
    </row>
    <row r="16122" spans="45:47">
      <c r="AS16122" s="1"/>
      <c r="AT16122" s="1"/>
      <c r="AU16122" s="1"/>
    </row>
    <row r="16123" spans="45:47">
      <c r="AS16123" s="1"/>
      <c r="AT16123" s="1"/>
      <c r="AU16123" s="1"/>
    </row>
    <row r="16124" spans="45:47">
      <c r="AS16124" s="1"/>
      <c r="AT16124" s="1"/>
      <c r="AU16124" s="1"/>
    </row>
    <row r="16125" spans="45:47">
      <c r="AS16125" s="1"/>
      <c r="AT16125" s="1"/>
      <c r="AU16125" s="1"/>
    </row>
    <row r="16126" spans="45:47">
      <c r="AS16126" s="1"/>
      <c r="AT16126" s="1"/>
      <c r="AU16126" s="1"/>
    </row>
    <row r="16127" spans="45:47">
      <c r="AS16127" s="1"/>
      <c r="AT16127" s="1"/>
      <c r="AU16127" s="1"/>
    </row>
    <row r="16128" spans="45:47">
      <c r="AS16128" s="1"/>
      <c r="AT16128" s="1"/>
      <c r="AU16128" s="1"/>
    </row>
    <row r="16129" spans="45:47">
      <c r="AS16129" s="1"/>
      <c r="AT16129" s="1"/>
      <c r="AU16129" s="1"/>
    </row>
    <row r="16130" spans="45:47">
      <c r="AS16130" s="1"/>
      <c r="AT16130" s="1"/>
      <c r="AU16130" s="1"/>
    </row>
    <row r="16131" spans="45:47">
      <c r="AS16131" s="1"/>
      <c r="AT16131" s="1"/>
      <c r="AU16131" s="1"/>
    </row>
    <row r="16132" spans="45:47">
      <c r="AS16132" s="1"/>
      <c r="AT16132" s="1"/>
      <c r="AU16132" s="1"/>
    </row>
    <row r="16133" spans="45:47">
      <c r="AS16133" s="1"/>
      <c r="AT16133" s="1"/>
      <c r="AU16133" s="1"/>
    </row>
    <row r="16134" spans="45:47">
      <c r="AS16134" s="1"/>
      <c r="AT16134" s="1"/>
      <c r="AU16134" s="1"/>
    </row>
    <row r="16135" spans="45:47">
      <c r="AS16135" s="1"/>
      <c r="AT16135" s="1"/>
      <c r="AU16135" s="1"/>
    </row>
    <row r="16136" spans="45:47">
      <c r="AS16136" s="1"/>
      <c r="AT16136" s="1"/>
      <c r="AU16136" s="1"/>
    </row>
    <row r="16137" spans="45:47">
      <c r="AS16137" s="1"/>
      <c r="AT16137" s="1"/>
      <c r="AU16137" s="1"/>
    </row>
    <row r="16138" spans="45:47">
      <c r="AS16138" s="1"/>
      <c r="AT16138" s="1"/>
      <c r="AU16138" s="1"/>
    </row>
    <row r="16139" spans="45:47">
      <c r="AS16139" s="1"/>
      <c r="AT16139" s="1"/>
      <c r="AU16139" s="1"/>
    </row>
    <row r="16140" spans="45:47">
      <c r="AS16140" s="1"/>
      <c r="AT16140" s="1"/>
      <c r="AU16140" s="1"/>
    </row>
    <row r="16141" spans="45:47">
      <c r="AS16141" s="1"/>
      <c r="AT16141" s="1"/>
      <c r="AU16141" s="1"/>
    </row>
    <row r="16142" spans="45:47">
      <c r="AS16142" s="1"/>
      <c r="AT16142" s="1"/>
      <c r="AU16142" s="1"/>
    </row>
    <row r="16143" spans="45:47">
      <c r="AS16143" s="1"/>
      <c r="AT16143" s="1"/>
      <c r="AU16143" s="1"/>
    </row>
    <row r="16144" spans="45:47">
      <c r="AS16144" s="1"/>
      <c r="AT16144" s="1"/>
      <c r="AU16144" s="1"/>
    </row>
    <row r="16145" spans="45:47">
      <c r="AS16145" s="1"/>
      <c r="AT16145" s="1"/>
      <c r="AU16145" s="1"/>
    </row>
    <row r="16146" spans="45:47">
      <c r="AS16146" s="1"/>
      <c r="AT16146" s="1"/>
      <c r="AU16146" s="1"/>
    </row>
    <row r="16147" spans="45:47">
      <c r="AS16147" s="1"/>
      <c r="AT16147" s="1"/>
      <c r="AU16147" s="1"/>
    </row>
    <row r="16148" spans="45:47">
      <c r="AS16148" s="1"/>
      <c r="AT16148" s="1"/>
      <c r="AU16148" s="1"/>
    </row>
    <row r="16149" spans="45:47">
      <c r="AS16149" s="1"/>
      <c r="AT16149" s="1"/>
      <c r="AU16149" s="1"/>
    </row>
    <row r="16150" spans="45:47">
      <c r="AS16150" s="1"/>
      <c r="AT16150" s="1"/>
      <c r="AU16150" s="1"/>
    </row>
    <row r="16151" spans="45:47">
      <c r="AS16151" s="1"/>
      <c r="AT16151" s="1"/>
      <c r="AU16151" s="1"/>
    </row>
    <row r="16152" spans="45:47">
      <c r="AS16152" s="1"/>
      <c r="AT16152" s="1"/>
      <c r="AU16152" s="1"/>
    </row>
    <row r="16153" spans="45:47">
      <c r="AS16153" s="1"/>
      <c r="AT16153" s="1"/>
      <c r="AU16153" s="1"/>
    </row>
    <row r="16154" spans="45:47">
      <c r="AS16154" s="1"/>
      <c r="AT16154" s="1"/>
      <c r="AU16154" s="1"/>
    </row>
    <row r="16155" spans="45:47">
      <c r="AS16155" s="1"/>
      <c r="AT16155" s="1"/>
      <c r="AU16155" s="1"/>
    </row>
    <row r="16156" spans="45:47">
      <c r="AS16156" s="1"/>
      <c r="AT16156" s="1"/>
      <c r="AU16156" s="1"/>
    </row>
    <row r="16157" spans="45:47">
      <c r="AS16157" s="1"/>
      <c r="AT16157" s="1"/>
      <c r="AU16157" s="1"/>
    </row>
    <row r="16158" spans="45:47">
      <c r="AS16158" s="1"/>
      <c r="AT16158" s="1"/>
      <c r="AU16158" s="1"/>
    </row>
    <row r="16159" spans="45:47">
      <c r="AS16159" s="1"/>
      <c r="AT16159" s="1"/>
      <c r="AU16159" s="1"/>
    </row>
    <row r="16160" spans="45:47">
      <c r="AS16160" s="1"/>
      <c r="AT16160" s="1"/>
      <c r="AU16160" s="1"/>
    </row>
    <row r="16161" spans="45:47">
      <c r="AS16161" s="1"/>
      <c r="AT16161" s="1"/>
      <c r="AU16161" s="1"/>
    </row>
    <row r="16162" spans="45:47">
      <c r="AS16162" s="1"/>
      <c r="AT16162" s="1"/>
      <c r="AU16162" s="1"/>
    </row>
    <row r="16163" spans="45:47">
      <c r="AS16163" s="1"/>
      <c r="AT16163" s="1"/>
      <c r="AU16163" s="1"/>
    </row>
    <row r="16164" spans="45:47">
      <c r="AS16164" s="1"/>
      <c r="AT16164" s="1"/>
      <c r="AU16164" s="1"/>
    </row>
    <row r="16165" spans="45:47">
      <c r="AS16165" s="1"/>
      <c r="AT16165" s="1"/>
      <c r="AU16165" s="1"/>
    </row>
    <row r="16166" spans="45:47">
      <c r="AS16166" s="1"/>
      <c r="AT16166" s="1"/>
      <c r="AU16166" s="1"/>
    </row>
    <row r="16167" spans="45:47">
      <c r="AS16167" s="1"/>
      <c r="AT16167" s="1"/>
      <c r="AU16167" s="1"/>
    </row>
    <row r="16168" spans="45:47">
      <c r="AS16168" s="1"/>
      <c r="AT16168" s="1"/>
      <c r="AU16168" s="1"/>
    </row>
    <row r="16169" spans="45:47">
      <c r="AS16169" s="1"/>
      <c r="AT16169" s="1"/>
      <c r="AU16169" s="1"/>
    </row>
    <row r="16170" spans="45:47">
      <c r="AS16170" s="1"/>
      <c r="AT16170" s="1"/>
      <c r="AU16170" s="1"/>
    </row>
    <row r="16171" spans="45:47">
      <c r="AS16171" s="1"/>
      <c r="AT16171" s="1"/>
      <c r="AU16171" s="1"/>
    </row>
    <row r="16172" spans="45:47">
      <c r="AS16172" s="1"/>
      <c r="AT16172" s="1"/>
      <c r="AU16172" s="1"/>
    </row>
    <row r="16173" spans="45:47">
      <c r="AS16173" s="1"/>
      <c r="AT16173" s="1"/>
      <c r="AU16173" s="1"/>
    </row>
    <row r="16174" spans="45:47">
      <c r="AS16174" s="1"/>
      <c r="AT16174" s="1"/>
      <c r="AU16174" s="1"/>
    </row>
    <row r="16175" spans="45:47">
      <c r="AS16175" s="1"/>
      <c r="AT16175" s="1"/>
      <c r="AU16175" s="1"/>
    </row>
    <row r="16176" spans="45:47">
      <c r="AS16176" s="1"/>
      <c r="AT16176" s="1"/>
      <c r="AU16176" s="1"/>
    </row>
    <row r="16177" spans="45:47">
      <c r="AS16177" s="1"/>
      <c r="AT16177" s="1"/>
      <c r="AU16177" s="1"/>
    </row>
    <row r="16178" spans="45:47">
      <c r="AS16178" s="1"/>
      <c r="AT16178" s="1"/>
      <c r="AU16178" s="1"/>
    </row>
    <row r="16179" spans="45:47">
      <c r="AS16179" s="1"/>
      <c r="AT16179" s="1"/>
      <c r="AU16179" s="1"/>
    </row>
    <row r="16180" spans="45:47">
      <c r="AS16180" s="1"/>
      <c r="AT16180" s="1"/>
      <c r="AU16180" s="1"/>
    </row>
    <row r="16181" spans="45:47">
      <c r="AS16181" s="1"/>
      <c r="AT16181" s="1"/>
      <c r="AU16181" s="1"/>
    </row>
    <row r="16182" spans="45:47">
      <c r="AS16182" s="1"/>
      <c r="AT16182" s="1"/>
      <c r="AU16182" s="1"/>
    </row>
    <row r="16183" spans="45:47">
      <c r="AS16183" s="1"/>
      <c r="AT16183" s="1"/>
      <c r="AU16183" s="1"/>
    </row>
    <row r="16184" spans="45:47">
      <c r="AS16184" s="1"/>
      <c r="AT16184" s="1"/>
      <c r="AU16184" s="1"/>
    </row>
    <row r="16185" spans="45:47">
      <c r="AS16185" s="1"/>
      <c r="AT16185" s="1"/>
      <c r="AU16185" s="1"/>
    </row>
    <row r="16186" spans="45:47">
      <c r="AS16186" s="1"/>
      <c r="AT16186" s="1"/>
      <c r="AU16186" s="1"/>
    </row>
    <row r="16187" spans="45:47">
      <c r="AS16187" s="1"/>
      <c r="AT16187" s="1"/>
      <c r="AU16187" s="1"/>
    </row>
    <row r="16188" spans="45:47">
      <c r="AS16188" s="1"/>
      <c r="AT16188" s="1"/>
      <c r="AU16188" s="1"/>
    </row>
    <row r="16189" spans="45:47">
      <c r="AS16189" s="1"/>
      <c r="AT16189" s="1"/>
      <c r="AU16189" s="1"/>
    </row>
    <row r="16190" spans="45:47">
      <c r="AS16190" s="1"/>
      <c r="AT16190" s="1"/>
      <c r="AU16190" s="1"/>
    </row>
    <row r="16191" spans="45:47">
      <c r="AS16191" s="1"/>
      <c r="AT16191" s="1"/>
      <c r="AU16191" s="1"/>
    </row>
    <row r="16192" spans="45:47">
      <c r="AS16192" s="1"/>
      <c r="AT16192" s="1"/>
      <c r="AU16192" s="1"/>
    </row>
    <row r="16193" spans="45:47">
      <c r="AS16193" s="1"/>
      <c r="AT16193" s="1"/>
      <c r="AU16193" s="1"/>
    </row>
    <row r="16194" spans="45:47">
      <c r="AS16194" s="1"/>
      <c r="AT16194" s="1"/>
      <c r="AU16194" s="1"/>
    </row>
    <row r="16195" spans="45:47">
      <c r="AS16195" s="1"/>
      <c r="AT16195" s="1"/>
      <c r="AU16195" s="1"/>
    </row>
    <row r="16196" spans="45:47">
      <c r="AS16196" s="1"/>
      <c r="AT16196" s="1"/>
      <c r="AU16196" s="1"/>
    </row>
    <row r="16197" spans="45:47">
      <c r="AS16197" s="1"/>
      <c r="AT16197" s="1"/>
      <c r="AU16197" s="1"/>
    </row>
    <row r="16198" spans="45:47">
      <c r="AS16198" s="1"/>
      <c r="AT16198" s="1"/>
      <c r="AU16198" s="1"/>
    </row>
    <row r="16199" spans="45:47">
      <c r="AS16199" s="1"/>
      <c r="AT16199" s="1"/>
      <c r="AU16199" s="1"/>
    </row>
    <row r="16200" spans="45:47">
      <c r="AS16200" s="1"/>
      <c r="AT16200" s="1"/>
      <c r="AU16200" s="1"/>
    </row>
    <row r="16201" spans="45:47">
      <c r="AS16201" s="1"/>
      <c r="AT16201" s="1"/>
      <c r="AU16201" s="1"/>
    </row>
    <row r="16202" spans="45:47">
      <c r="AS16202" s="1"/>
      <c r="AT16202" s="1"/>
      <c r="AU16202" s="1"/>
    </row>
    <row r="16203" spans="45:47">
      <c r="AS16203" s="1"/>
      <c r="AT16203" s="1"/>
      <c r="AU16203" s="1"/>
    </row>
    <row r="16204" spans="45:47">
      <c r="AS16204" s="1"/>
      <c r="AT16204" s="1"/>
      <c r="AU16204" s="1"/>
    </row>
    <row r="16205" spans="45:47">
      <c r="AS16205" s="1"/>
      <c r="AT16205" s="1"/>
      <c r="AU16205" s="1"/>
    </row>
    <row r="16206" spans="45:47">
      <c r="AS16206" s="1"/>
      <c r="AT16206" s="1"/>
      <c r="AU16206" s="1"/>
    </row>
    <row r="16207" spans="45:47">
      <c r="AS16207" s="1"/>
      <c r="AT16207" s="1"/>
      <c r="AU16207" s="1"/>
    </row>
    <row r="16208" spans="45:47">
      <c r="AS16208" s="1"/>
      <c r="AT16208" s="1"/>
      <c r="AU16208" s="1"/>
    </row>
    <row r="16209" spans="45:47">
      <c r="AS16209" s="1"/>
      <c r="AT16209" s="1"/>
      <c r="AU16209" s="1"/>
    </row>
    <row r="16210" spans="45:47">
      <c r="AS16210" s="1"/>
      <c r="AT16210" s="1"/>
      <c r="AU16210" s="1"/>
    </row>
    <row r="16211" spans="45:47">
      <c r="AS16211" s="1"/>
      <c r="AT16211" s="1"/>
      <c r="AU16211" s="1"/>
    </row>
    <row r="16212" spans="45:47">
      <c r="AS16212" s="1"/>
      <c r="AT16212" s="1"/>
      <c r="AU16212" s="1"/>
    </row>
    <row r="16213" spans="45:47">
      <c r="AS16213" s="1"/>
      <c r="AT16213" s="1"/>
      <c r="AU16213" s="1"/>
    </row>
    <row r="16214" spans="45:47">
      <c r="AS16214" s="1"/>
      <c r="AT16214" s="1"/>
      <c r="AU16214" s="1"/>
    </row>
    <row r="16215" spans="45:47">
      <c r="AS16215" s="1"/>
      <c r="AT16215" s="1"/>
      <c r="AU16215" s="1"/>
    </row>
    <row r="16216" spans="45:47">
      <c r="AS16216" s="1"/>
      <c r="AT16216" s="1"/>
      <c r="AU16216" s="1"/>
    </row>
    <row r="16217" spans="45:47">
      <c r="AS16217" s="1"/>
      <c r="AT16217" s="1"/>
      <c r="AU16217" s="1"/>
    </row>
    <row r="16218" spans="45:47">
      <c r="AS16218" s="1"/>
      <c r="AT16218" s="1"/>
      <c r="AU16218" s="1"/>
    </row>
    <row r="16219" spans="45:47">
      <c r="AS16219" s="1"/>
      <c r="AT16219" s="1"/>
      <c r="AU16219" s="1"/>
    </row>
    <row r="16220" spans="45:47">
      <c r="AS16220" s="1"/>
      <c r="AT16220" s="1"/>
      <c r="AU16220" s="1"/>
    </row>
    <row r="16221" spans="45:47">
      <c r="AS16221" s="1"/>
      <c r="AT16221" s="1"/>
      <c r="AU16221" s="1"/>
    </row>
    <row r="16222" spans="45:47">
      <c r="AS16222" s="1"/>
      <c r="AT16222" s="1"/>
      <c r="AU16222" s="1"/>
    </row>
    <row r="16223" spans="45:47">
      <c r="AS16223" s="1"/>
      <c r="AT16223" s="1"/>
      <c r="AU16223" s="1"/>
    </row>
    <row r="16224" spans="45:47">
      <c r="AS16224" s="1"/>
      <c r="AT16224" s="1"/>
      <c r="AU16224" s="1"/>
    </row>
    <row r="16225" spans="45:47">
      <c r="AS16225" s="1"/>
      <c r="AT16225" s="1"/>
      <c r="AU16225" s="1"/>
    </row>
    <row r="16226" spans="45:47">
      <c r="AS16226" s="1"/>
      <c r="AT16226" s="1"/>
      <c r="AU16226" s="1"/>
    </row>
    <row r="16227" spans="45:47">
      <c r="AS16227" s="1"/>
      <c r="AT16227" s="1"/>
      <c r="AU16227" s="1"/>
    </row>
    <row r="16228" spans="45:47">
      <c r="AS16228" s="1"/>
      <c r="AT16228" s="1"/>
      <c r="AU16228" s="1"/>
    </row>
    <row r="16229" spans="45:47">
      <c r="AS16229" s="1"/>
      <c r="AT16229" s="1"/>
      <c r="AU16229" s="1"/>
    </row>
    <row r="16230" spans="45:47">
      <c r="AS16230" s="1"/>
      <c r="AT16230" s="1"/>
      <c r="AU16230" s="1"/>
    </row>
    <row r="16231" spans="45:47">
      <c r="AS16231" s="1"/>
      <c r="AT16231" s="1"/>
      <c r="AU16231" s="1"/>
    </row>
    <row r="16232" spans="45:47">
      <c r="AS16232" s="1"/>
      <c r="AT16232" s="1"/>
      <c r="AU16232" s="1"/>
    </row>
    <row r="16233" spans="45:47">
      <c r="AS16233" s="1"/>
      <c r="AT16233" s="1"/>
      <c r="AU16233" s="1"/>
    </row>
    <row r="16234" spans="45:47">
      <c r="AS16234" s="1"/>
      <c r="AT16234" s="1"/>
      <c r="AU16234" s="1"/>
    </row>
    <row r="16235" spans="45:47">
      <c r="AS16235" s="1"/>
      <c r="AT16235" s="1"/>
      <c r="AU16235" s="1"/>
    </row>
    <row r="16236" spans="45:47">
      <c r="AS16236" s="1"/>
      <c r="AT16236" s="1"/>
      <c r="AU16236" s="1"/>
    </row>
    <row r="16237" spans="45:47">
      <c r="AS16237" s="1"/>
      <c r="AT16237" s="1"/>
      <c r="AU16237" s="1"/>
    </row>
    <row r="16238" spans="45:47">
      <c r="AS16238" s="1"/>
      <c r="AT16238" s="1"/>
      <c r="AU16238" s="1"/>
    </row>
    <row r="16239" spans="45:47">
      <c r="AS16239" s="1"/>
      <c r="AT16239" s="1"/>
      <c r="AU16239" s="1"/>
    </row>
    <row r="16240" spans="45:47">
      <c r="AS16240" s="1"/>
      <c r="AT16240" s="1"/>
      <c r="AU16240" s="1"/>
    </row>
    <row r="16241" spans="45:47">
      <c r="AS16241" s="1"/>
      <c r="AT16241" s="1"/>
      <c r="AU16241" s="1"/>
    </row>
    <row r="16242" spans="45:47">
      <c r="AS16242" s="1"/>
      <c r="AT16242" s="1"/>
      <c r="AU16242" s="1"/>
    </row>
    <row r="16243" spans="45:47">
      <c r="AS16243" s="1"/>
      <c r="AT16243" s="1"/>
      <c r="AU16243" s="1"/>
    </row>
    <row r="16244" spans="45:47">
      <c r="AS16244" s="1"/>
      <c r="AT16244" s="1"/>
      <c r="AU16244" s="1"/>
    </row>
    <row r="16245" spans="45:47">
      <c r="AS16245" s="1"/>
      <c r="AT16245" s="1"/>
      <c r="AU16245" s="1"/>
    </row>
    <row r="16246" spans="45:47">
      <c r="AS16246" s="1"/>
      <c r="AT16246" s="1"/>
      <c r="AU16246" s="1"/>
    </row>
    <row r="16247" spans="45:47">
      <c r="AS16247" s="1"/>
      <c r="AT16247" s="1"/>
      <c r="AU16247" s="1"/>
    </row>
    <row r="16248" spans="45:47">
      <c r="AS16248" s="1"/>
      <c r="AT16248" s="1"/>
      <c r="AU16248" s="1"/>
    </row>
    <row r="16249" spans="45:47">
      <c r="AS16249" s="1"/>
      <c r="AT16249" s="1"/>
      <c r="AU16249" s="1"/>
    </row>
    <row r="16250" spans="45:47">
      <c r="AS16250" s="1"/>
      <c r="AT16250" s="1"/>
      <c r="AU16250" s="1"/>
    </row>
    <row r="16251" spans="45:47">
      <c r="AS16251" s="1"/>
      <c r="AT16251" s="1"/>
      <c r="AU16251" s="1"/>
    </row>
    <row r="16252" spans="45:47">
      <c r="AS16252" s="1"/>
      <c r="AT16252" s="1"/>
      <c r="AU16252" s="1"/>
    </row>
    <row r="16253" spans="45:47">
      <c r="AS16253" s="1"/>
      <c r="AT16253" s="1"/>
      <c r="AU16253" s="1"/>
    </row>
    <row r="16254" spans="45:47">
      <c r="AS16254" s="1"/>
      <c r="AT16254" s="1"/>
      <c r="AU16254" s="1"/>
    </row>
    <row r="16255" spans="45:47">
      <c r="AS16255" s="1"/>
      <c r="AT16255" s="1"/>
      <c r="AU16255" s="1"/>
    </row>
    <row r="16256" spans="45:47">
      <c r="AS16256" s="1"/>
      <c r="AT16256" s="1"/>
      <c r="AU16256" s="1"/>
    </row>
    <row r="16257" spans="45:47">
      <c r="AS16257" s="1"/>
      <c r="AT16257" s="1"/>
      <c r="AU16257" s="1"/>
    </row>
    <row r="16258" spans="45:47">
      <c r="AS16258" s="1"/>
      <c r="AT16258" s="1"/>
      <c r="AU16258" s="1"/>
    </row>
    <row r="16259" spans="45:47">
      <c r="AS16259" s="1"/>
      <c r="AT16259" s="1"/>
      <c r="AU16259" s="1"/>
    </row>
    <row r="16260" spans="45:47">
      <c r="AS16260" s="1"/>
      <c r="AT16260" s="1"/>
      <c r="AU16260" s="1"/>
    </row>
    <row r="16261" spans="45:47">
      <c r="AS16261" s="1"/>
      <c r="AT16261" s="1"/>
      <c r="AU16261" s="1"/>
    </row>
    <row r="16262" spans="45:47">
      <c r="AS16262" s="1"/>
      <c r="AT16262" s="1"/>
      <c r="AU16262" s="1"/>
    </row>
    <row r="16263" spans="45:47">
      <c r="AS16263" s="1"/>
      <c r="AT16263" s="1"/>
      <c r="AU16263" s="1"/>
    </row>
    <row r="16264" spans="45:47">
      <c r="AS16264" s="1"/>
      <c r="AT16264" s="1"/>
      <c r="AU16264" s="1"/>
    </row>
    <row r="16265" spans="45:47">
      <c r="AS16265" s="1"/>
      <c r="AT16265" s="1"/>
      <c r="AU16265" s="1"/>
    </row>
    <row r="16266" spans="45:47">
      <c r="AS16266" s="1"/>
      <c r="AT16266" s="1"/>
      <c r="AU16266" s="1"/>
    </row>
    <row r="16267" spans="45:47">
      <c r="AS16267" s="1"/>
      <c r="AT16267" s="1"/>
      <c r="AU16267" s="1"/>
    </row>
    <row r="16268" spans="45:47">
      <c r="AS16268" s="1"/>
      <c r="AT16268" s="1"/>
      <c r="AU16268" s="1"/>
    </row>
    <row r="16269" spans="45:47">
      <c r="AS16269" s="1"/>
      <c r="AT16269" s="1"/>
      <c r="AU16269" s="1"/>
    </row>
    <row r="16270" spans="45:47">
      <c r="AS16270" s="1"/>
      <c r="AT16270" s="1"/>
      <c r="AU16270" s="1"/>
    </row>
    <row r="16271" spans="45:47">
      <c r="AS16271" s="1"/>
      <c r="AT16271" s="1"/>
      <c r="AU16271" s="1"/>
    </row>
    <row r="16272" spans="45:47">
      <c r="AS16272" s="1"/>
      <c r="AT16272" s="1"/>
      <c r="AU16272" s="1"/>
    </row>
    <row r="16273" spans="45:47">
      <c r="AS16273" s="1"/>
      <c r="AT16273" s="1"/>
      <c r="AU16273" s="1"/>
    </row>
    <row r="16274" spans="45:47">
      <c r="AS16274" s="1"/>
      <c r="AT16274" s="1"/>
      <c r="AU16274" s="1"/>
    </row>
    <row r="16275" spans="45:47">
      <c r="AS16275" s="1"/>
      <c r="AT16275" s="1"/>
      <c r="AU16275" s="1"/>
    </row>
    <row r="16276" spans="45:47">
      <c r="AS16276" s="1"/>
      <c r="AT16276" s="1"/>
      <c r="AU16276" s="1"/>
    </row>
    <row r="16277" spans="45:47">
      <c r="AS16277" s="1"/>
      <c r="AT16277" s="1"/>
      <c r="AU16277" s="1"/>
    </row>
    <row r="16278" spans="45:47">
      <c r="AS16278" s="1"/>
      <c r="AT16278" s="1"/>
      <c r="AU16278" s="1"/>
    </row>
    <row r="16279" spans="45:47">
      <c r="AS16279" s="1"/>
      <c r="AT16279" s="1"/>
      <c r="AU16279" s="1"/>
    </row>
    <row r="16280" spans="45:47">
      <c r="AS16280" s="1"/>
      <c r="AT16280" s="1"/>
      <c r="AU16280" s="1"/>
    </row>
    <row r="16281" spans="45:47">
      <c r="AS16281" s="1"/>
      <c r="AT16281" s="1"/>
      <c r="AU16281" s="1"/>
    </row>
    <row r="16282" spans="45:47">
      <c r="AS16282" s="1"/>
      <c r="AT16282" s="1"/>
      <c r="AU16282" s="1"/>
    </row>
    <row r="16283" spans="45:47">
      <c r="AS16283" s="1"/>
      <c r="AT16283" s="1"/>
      <c r="AU16283" s="1"/>
    </row>
    <row r="16284" spans="45:47">
      <c r="AS16284" s="1"/>
      <c r="AT16284" s="1"/>
      <c r="AU16284" s="1"/>
    </row>
    <row r="16285" spans="45:47">
      <c r="AS16285" s="1"/>
      <c r="AT16285" s="1"/>
      <c r="AU16285" s="1"/>
    </row>
    <row r="16286" spans="45:47">
      <c r="AS16286" s="1"/>
      <c r="AT16286" s="1"/>
      <c r="AU16286" s="1"/>
    </row>
    <row r="16287" spans="45:47">
      <c r="AS16287" s="1"/>
      <c r="AT16287" s="1"/>
      <c r="AU16287" s="1"/>
    </row>
    <row r="16288" spans="45:47">
      <c r="AS16288" s="1"/>
      <c r="AT16288" s="1"/>
      <c r="AU16288" s="1"/>
    </row>
    <row r="16289" spans="45:47">
      <c r="AS16289" s="1"/>
      <c r="AT16289" s="1"/>
      <c r="AU16289" s="1"/>
    </row>
    <row r="16290" spans="45:47">
      <c r="AS16290" s="1"/>
      <c r="AT16290" s="1"/>
      <c r="AU16290" s="1"/>
    </row>
    <row r="16291" spans="45:47">
      <c r="AS16291" s="1"/>
      <c r="AT16291" s="1"/>
      <c r="AU16291" s="1"/>
    </row>
    <row r="16292" spans="45:47">
      <c r="AS16292" s="1"/>
      <c r="AT16292" s="1"/>
      <c r="AU16292" s="1"/>
    </row>
    <row r="16293" spans="45:47">
      <c r="AS16293" s="1"/>
      <c r="AT16293" s="1"/>
      <c r="AU16293" s="1"/>
    </row>
    <row r="16294" spans="45:47">
      <c r="AS16294" s="1"/>
      <c r="AT16294" s="1"/>
      <c r="AU16294" s="1"/>
    </row>
    <row r="16295" spans="45:47">
      <c r="AS16295" s="1"/>
      <c r="AT16295" s="1"/>
      <c r="AU16295" s="1"/>
    </row>
    <row r="16296" spans="45:47">
      <c r="AS16296" s="1"/>
      <c r="AT16296" s="1"/>
      <c r="AU16296" s="1"/>
    </row>
    <row r="16297" spans="45:47">
      <c r="AS16297" s="1"/>
      <c r="AT16297" s="1"/>
      <c r="AU16297" s="1"/>
    </row>
    <row r="16298" spans="45:47">
      <c r="AS16298" s="1"/>
      <c r="AT16298" s="1"/>
      <c r="AU16298" s="1"/>
    </row>
    <row r="16299" spans="45:47">
      <c r="AS16299" s="1"/>
      <c r="AT16299" s="1"/>
      <c r="AU16299" s="1"/>
    </row>
    <row r="16300" spans="45:47">
      <c r="AS16300" s="1"/>
      <c r="AT16300" s="1"/>
      <c r="AU16300" s="1"/>
    </row>
    <row r="16301" spans="45:47">
      <c r="AS16301" s="1"/>
      <c r="AT16301" s="1"/>
      <c r="AU16301" s="1"/>
    </row>
    <row r="16302" spans="45:47">
      <c r="AS16302" s="1"/>
      <c r="AT16302" s="1"/>
      <c r="AU16302" s="1"/>
    </row>
    <row r="16303" spans="45:47">
      <c r="AS16303" s="1"/>
      <c r="AT16303" s="1"/>
      <c r="AU16303" s="1"/>
    </row>
    <row r="16304" spans="45:47">
      <c r="AS16304" s="1"/>
      <c r="AT16304" s="1"/>
      <c r="AU16304" s="1"/>
    </row>
    <row r="16305" spans="45:47">
      <c r="AS16305" s="1"/>
      <c r="AT16305" s="1"/>
      <c r="AU16305" s="1"/>
    </row>
    <row r="16306" spans="45:47">
      <c r="AS16306" s="1"/>
      <c r="AT16306" s="1"/>
      <c r="AU16306" s="1"/>
    </row>
    <row r="16307" spans="45:47">
      <c r="AS16307" s="1"/>
      <c r="AT16307" s="1"/>
      <c r="AU16307" s="1"/>
    </row>
    <row r="16308" spans="45:47">
      <c r="AS16308" s="1"/>
      <c r="AT16308" s="1"/>
      <c r="AU16308" s="1"/>
    </row>
    <row r="16309" spans="45:47">
      <c r="AS16309" s="1"/>
      <c r="AT16309" s="1"/>
      <c r="AU16309" s="1"/>
    </row>
    <row r="16310" spans="45:47">
      <c r="AS16310" s="1"/>
      <c r="AT16310" s="1"/>
      <c r="AU16310" s="1"/>
    </row>
    <row r="16311" spans="45:47">
      <c r="AS16311" s="1"/>
      <c r="AT16311" s="1"/>
      <c r="AU16311" s="1"/>
    </row>
    <row r="16312" spans="45:47">
      <c r="AS16312" s="1"/>
      <c r="AT16312" s="1"/>
      <c r="AU16312" s="1"/>
    </row>
    <row r="16313" spans="45:47">
      <c r="AS16313" s="1"/>
      <c r="AT16313" s="1"/>
      <c r="AU16313" s="1"/>
    </row>
    <row r="16314" spans="45:47">
      <c r="AS16314" s="1"/>
      <c r="AT16314" s="1"/>
      <c r="AU16314" s="1"/>
    </row>
    <row r="16315" spans="45:47">
      <c r="AS16315" s="1"/>
      <c r="AT16315" s="1"/>
      <c r="AU16315" s="1"/>
    </row>
    <row r="16316" spans="45:47">
      <c r="AS16316" s="1"/>
      <c r="AT16316" s="1"/>
      <c r="AU16316" s="1"/>
    </row>
    <row r="16317" spans="45:47">
      <c r="AS16317" s="1"/>
      <c r="AT16317" s="1"/>
      <c r="AU16317" s="1"/>
    </row>
    <row r="16318" spans="45:47">
      <c r="AS16318" s="1"/>
      <c r="AT16318" s="1"/>
      <c r="AU16318" s="1"/>
    </row>
    <row r="16319" spans="45:47">
      <c r="AS16319" s="1"/>
      <c r="AT16319" s="1"/>
      <c r="AU16319" s="1"/>
    </row>
    <row r="16320" spans="45:47">
      <c r="AS16320" s="1"/>
      <c r="AT16320" s="1"/>
      <c r="AU16320" s="1"/>
    </row>
    <row r="16321" spans="45:47">
      <c r="AS16321" s="1"/>
      <c r="AT16321" s="1"/>
      <c r="AU16321" s="1"/>
    </row>
    <row r="16322" spans="45:47">
      <c r="AS16322" s="1"/>
      <c r="AT16322" s="1"/>
      <c r="AU16322" s="1"/>
    </row>
    <row r="16323" spans="45:47">
      <c r="AS16323" s="1"/>
      <c r="AT16323" s="1"/>
      <c r="AU16323" s="1"/>
    </row>
    <row r="16324" spans="45:47">
      <c r="AS16324" s="1"/>
      <c r="AT16324" s="1"/>
      <c r="AU16324" s="1"/>
    </row>
    <row r="16325" spans="45:47">
      <c r="AS16325" s="1"/>
      <c r="AT16325" s="1"/>
      <c r="AU16325" s="1"/>
    </row>
    <row r="16326" spans="45:47">
      <c r="AS16326" s="1"/>
      <c r="AT16326" s="1"/>
      <c r="AU16326" s="1"/>
    </row>
    <row r="16327" spans="45:47">
      <c r="AS16327" s="1"/>
      <c r="AT16327" s="1"/>
      <c r="AU16327" s="1"/>
    </row>
    <row r="16328" spans="45:47">
      <c r="AS16328" s="1"/>
      <c r="AT16328" s="1"/>
      <c r="AU16328" s="1"/>
    </row>
    <row r="16329" spans="45:47">
      <c r="AS16329" s="1"/>
      <c r="AT16329" s="1"/>
      <c r="AU16329" s="1"/>
    </row>
    <row r="16330" spans="45:47">
      <c r="AS16330" s="1"/>
      <c r="AT16330" s="1"/>
      <c r="AU16330" s="1"/>
    </row>
    <row r="16331" spans="45:47">
      <c r="AS16331" s="1"/>
      <c r="AT16331" s="1"/>
      <c r="AU16331" s="1"/>
    </row>
    <row r="16332" spans="45:47">
      <c r="AS16332" s="1"/>
      <c r="AT16332" s="1"/>
      <c r="AU16332" s="1"/>
    </row>
    <row r="16333" spans="45:47">
      <c r="AS16333" s="1"/>
      <c r="AT16333" s="1"/>
      <c r="AU16333" s="1"/>
    </row>
    <row r="16334" spans="45:47">
      <c r="AS16334" s="1"/>
      <c r="AT16334" s="1"/>
      <c r="AU16334" s="1"/>
    </row>
    <row r="16335" spans="45:47">
      <c r="AS16335" s="1"/>
      <c r="AT16335" s="1"/>
      <c r="AU16335" s="1"/>
    </row>
    <row r="16336" spans="45:47">
      <c r="AS16336" s="1"/>
      <c r="AT16336" s="1"/>
      <c r="AU16336" s="1"/>
    </row>
    <row r="16337" spans="45:47">
      <c r="AS16337" s="1"/>
      <c r="AT16337" s="1"/>
      <c r="AU16337" s="1"/>
    </row>
    <row r="16338" spans="45:47">
      <c r="AS16338" s="1"/>
      <c r="AT16338" s="1"/>
      <c r="AU16338" s="1"/>
    </row>
    <row r="16339" spans="45:47">
      <c r="AS16339" s="1"/>
      <c r="AT16339" s="1"/>
      <c r="AU16339" s="1"/>
    </row>
    <row r="16340" spans="45:47">
      <c r="AS16340" s="1"/>
      <c r="AT16340" s="1"/>
      <c r="AU16340" s="1"/>
    </row>
    <row r="16341" spans="45:47">
      <c r="AS16341" s="1"/>
      <c r="AT16341" s="1"/>
      <c r="AU16341" s="1"/>
    </row>
    <row r="16342" spans="45:47">
      <c r="AS16342" s="1"/>
      <c r="AT16342" s="1"/>
      <c r="AU16342" s="1"/>
    </row>
    <row r="16343" spans="45:47">
      <c r="AS16343" s="1"/>
      <c r="AT16343" s="1"/>
      <c r="AU16343" s="1"/>
    </row>
    <row r="16344" spans="45:47">
      <c r="AS16344" s="1"/>
      <c r="AT16344" s="1"/>
      <c r="AU16344" s="1"/>
    </row>
    <row r="16345" spans="45:47">
      <c r="AS16345" s="1"/>
      <c r="AT16345" s="1"/>
      <c r="AU16345" s="1"/>
    </row>
    <row r="16346" spans="45:47">
      <c r="AS16346" s="1"/>
      <c r="AT16346" s="1"/>
      <c r="AU16346" s="1"/>
    </row>
    <row r="16347" spans="45:47">
      <c r="AS16347" s="1"/>
      <c r="AT16347" s="1"/>
      <c r="AU16347" s="1"/>
    </row>
    <row r="16348" spans="45:47">
      <c r="AS16348" s="1"/>
      <c r="AT16348" s="1"/>
      <c r="AU16348" s="1"/>
    </row>
    <row r="16349" spans="45:47">
      <c r="AS16349" s="1"/>
      <c r="AT16349" s="1"/>
      <c r="AU16349" s="1"/>
    </row>
    <row r="16350" spans="45:47">
      <c r="AS16350" s="1"/>
      <c r="AT16350" s="1"/>
      <c r="AU16350" s="1"/>
    </row>
    <row r="16351" spans="45:47">
      <c r="AS16351" s="1"/>
      <c r="AT16351" s="1"/>
      <c r="AU16351" s="1"/>
    </row>
    <row r="16352" spans="45:47">
      <c r="AS16352" s="1"/>
      <c r="AT16352" s="1"/>
      <c r="AU16352" s="1"/>
    </row>
    <row r="16353" spans="45:47">
      <c r="AS16353" s="1"/>
      <c r="AT16353" s="1"/>
      <c r="AU16353" s="1"/>
    </row>
    <row r="16354" spans="45:47">
      <c r="AS16354" s="1"/>
      <c r="AT16354" s="1"/>
      <c r="AU16354" s="1"/>
    </row>
    <row r="16355" spans="45:47">
      <c r="AS16355" s="1"/>
      <c r="AT16355" s="1"/>
      <c r="AU16355" s="1"/>
    </row>
    <row r="16356" spans="45:47">
      <c r="AS16356" s="1"/>
      <c r="AT16356" s="1"/>
      <c r="AU16356" s="1"/>
    </row>
    <row r="16357" spans="45:47">
      <c r="AS16357" s="1"/>
      <c r="AT16357" s="1"/>
      <c r="AU16357" s="1"/>
    </row>
    <row r="16358" spans="45:47">
      <c r="AS16358" s="1"/>
      <c r="AT16358" s="1"/>
      <c r="AU16358" s="1"/>
    </row>
    <row r="16359" spans="45:47">
      <c r="AS16359" s="1"/>
      <c r="AT16359" s="1"/>
      <c r="AU16359" s="1"/>
    </row>
    <row r="16360" spans="45:47">
      <c r="AS16360" s="1"/>
      <c r="AT16360" s="1"/>
      <c r="AU16360" s="1"/>
    </row>
    <row r="16361" spans="45:47">
      <c r="AS16361" s="1"/>
      <c r="AT16361" s="1"/>
      <c r="AU16361" s="1"/>
    </row>
    <row r="16362" spans="45:47">
      <c r="AS16362" s="1"/>
      <c r="AT16362" s="1"/>
      <c r="AU16362" s="1"/>
    </row>
    <row r="16363" spans="45:47">
      <c r="AS16363" s="1"/>
      <c r="AT16363" s="1"/>
      <c r="AU16363" s="1"/>
    </row>
    <row r="16364" spans="45:47">
      <c r="AS16364" s="1"/>
      <c r="AT16364" s="1"/>
      <c r="AU16364" s="1"/>
    </row>
    <row r="16365" spans="45:47">
      <c r="AS16365" s="1"/>
      <c r="AT16365" s="1"/>
      <c r="AU16365" s="1"/>
    </row>
    <row r="16366" spans="45:47">
      <c r="AS16366" s="1"/>
      <c r="AT16366" s="1"/>
      <c r="AU16366" s="1"/>
    </row>
    <row r="16367" spans="45:47">
      <c r="AS16367" s="1"/>
      <c r="AT16367" s="1"/>
      <c r="AU16367" s="1"/>
    </row>
    <row r="16368" spans="45:47">
      <c r="AS16368" s="1"/>
      <c r="AT16368" s="1"/>
      <c r="AU16368" s="1"/>
    </row>
    <row r="16369" spans="45:47">
      <c r="AS16369" s="1"/>
      <c r="AT16369" s="1"/>
      <c r="AU16369" s="1"/>
    </row>
    <row r="16370" spans="45:47">
      <c r="AS16370" s="1"/>
      <c r="AT16370" s="1"/>
      <c r="AU16370" s="1"/>
    </row>
    <row r="16371" spans="45:47">
      <c r="AS16371" s="1"/>
      <c r="AT16371" s="1"/>
      <c r="AU16371" s="1"/>
    </row>
    <row r="16372" spans="45:47">
      <c r="AS16372" s="1"/>
      <c r="AT16372" s="1"/>
      <c r="AU16372" s="1"/>
    </row>
    <row r="16373" spans="45:47">
      <c r="AS16373" s="1"/>
      <c r="AT16373" s="1"/>
      <c r="AU16373" s="1"/>
    </row>
    <row r="16374" spans="45:47">
      <c r="AS16374" s="1"/>
      <c r="AT16374" s="1"/>
      <c r="AU16374" s="1"/>
    </row>
    <row r="16375" spans="45:47">
      <c r="AS16375" s="1"/>
      <c r="AT16375" s="1"/>
      <c r="AU16375" s="1"/>
    </row>
    <row r="16376" spans="45:47">
      <c r="AS16376" s="1"/>
      <c r="AT16376" s="1"/>
      <c r="AU16376" s="1"/>
    </row>
    <row r="16377" spans="45:47">
      <c r="AS16377" s="1"/>
      <c r="AT16377" s="1"/>
      <c r="AU16377" s="1"/>
    </row>
    <row r="16378" spans="45:47">
      <c r="AS16378" s="1"/>
      <c r="AT16378" s="1"/>
      <c r="AU16378" s="1"/>
    </row>
    <row r="16379" spans="45:47">
      <c r="AS16379" s="1"/>
      <c r="AT16379" s="1"/>
      <c r="AU16379" s="1"/>
    </row>
    <row r="16380" spans="45:47">
      <c r="AS16380" s="1"/>
      <c r="AT16380" s="1"/>
      <c r="AU16380" s="1"/>
    </row>
    <row r="16381" spans="45:47">
      <c r="AS16381" s="1"/>
      <c r="AT16381" s="1"/>
      <c r="AU16381" s="1"/>
    </row>
    <row r="16382" spans="45:47">
      <c r="AS16382" s="1"/>
      <c r="AT16382" s="1"/>
      <c r="AU16382" s="1"/>
    </row>
    <row r="16383" spans="45:47">
      <c r="AS16383" s="1"/>
      <c r="AT16383" s="1"/>
      <c r="AU16383" s="1"/>
    </row>
    <row r="16384" spans="45:47">
      <c r="AS16384" s="1"/>
      <c r="AT16384" s="1"/>
      <c r="AU16384" s="1"/>
    </row>
    <row r="16385" spans="45:47">
      <c r="AS16385" s="1"/>
      <c r="AT16385" s="1"/>
      <c r="AU16385" s="1"/>
    </row>
    <row r="16386" spans="45:47">
      <c r="AS16386" s="1"/>
      <c r="AT16386" s="1"/>
      <c r="AU16386" s="1"/>
    </row>
    <row r="16387" spans="45:47">
      <c r="AS16387" s="1"/>
      <c r="AT16387" s="1"/>
      <c r="AU16387" s="1"/>
    </row>
    <row r="16388" spans="45:47">
      <c r="AS16388" s="1"/>
      <c r="AT16388" s="1"/>
      <c r="AU16388" s="1"/>
    </row>
    <row r="16389" spans="45:47">
      <c r="AS16389" s="1"/>
      <c r="AT16389" s="1"/>
      <c r="AU16389" s="1"/>
    </row>
    <row r="16390" spans="45:47">
      <c r="AS16390" s="1"/>
      <c r="AT16390" s="1"/>
      <c r="AU16390" s="1"/>
    </row>
    <row r="16391" spans="45:47">
      <c r="AS16391" s="1"/>
      <c r="AT16391" s="1"/>
      <c r="AU16391" s="1"/>
    </row>
    <row r="16392" spans="45:47">
      <c r="AS16392" s="1"/>
      <c r="AT16392" s="1"/>
      <c r="AU16392" s="1"/>
    </row>
    <row r="16393" spans="45:47">
      <c r="AS16393" s="1"/>
      <c r="AT16393" s="1"/>
      <c r="AU16393" s="1"/>
    </row>
    <row r="16394" spans="45:47">
      <c r="AS16394" s="1"/>
      <c r="AT16394" s="1"/>
      <c r="AU16394" s="1"/>
    </row>
    <row r="16395" spans="45:47">
      <c r="AS16395" s="1"/>
      <c r="AT16395" s="1"/>
      <c r="AU16395" s="1"/>
    </row>
    <row r="16396" spans="45:47">
      <c r="AS16396" s="1"/>
      <c r="AT16396" s="1"/>
      <c r="AU16396" s="1"/>
    </row>
    <row r="16397" spans="45:47">
      <c r="AS16397" s="1"/>
      <c r="AT16397" s="1"/>
      <c r="AU16397" s="1"/>
    </row>
    <row r="16398" spans="45:47">
      <c r="AS16398" s="1"/>
      <c r="AT16398" s="1"/>
      <c r="AU16398" s="1"/>
    </row>
    <row r="16399" spans="45:47">
      <c r="AS16399" s="1"/>
      <c r="AT16399" s="1"/>
      <c r="AU16399" s="1"/>
    </row>
    <row r="16400" spans="45:47">
      <c r="AS16400" s="1"/>
      <c r="AT16400" s="1"/>
      <c r="AU16400" s="1"/>
    </row>
    <row r="16401" spans="45:47">
      <c r="AS16401" s="1"/>
      <c r="AT16401" s="1"/>
      <c r="AU16401" s="1"/>
    </row>
    <row r="16402" spans="45:47">
      <c r="AS16402" s="1"/>
      <c r="AT16402" s="1"/>
      <c r="AU16402" s="1"/>
    </row>
    <row r="16403" spans="45:47">
      <c r="AS16403" s="1"/>
      <c r="AT16403" s="1"/>
      <c r="AU16403" s="1"/>
    </row>
    <row r="16404" spans="45:47">
      <c r="AS16404" s="1"/>
      <c r="AT16404" s="1"/>
      <c r="AU16404" s="1"/>
    </row>
    <row r="16405" spans="45:47">
      <c r="AS16405" s="1"/>
      <c r="AT16405" s="1"/>
      <c r="AU16405" s="1"/>
    </row>
    <row r="16406" spans="45:47">
      <c r="AS16406" s="1"/>
      <c r="AT16406" s="1"/>
      <c r="AU16406" s="1"/>
    </row>
    <row r="16407" spans="45:47">
      <c r="AS16407" s="1"/>
      <c r="AT16407" s="1"/>
      <c r="AU16407" s="1"/>
    </row>
    <row r="16408" spans="45:47">
      <c r="AS16408" s="1"/>
      <c r="AT16408" s="1"/>
      <c r="AU16408" s="1"/>
    </row>
    <row r="16409" spans="45:47">
      <c r="AS16409" s="1"/>
      <c r="AT16409" s="1"/>
      <c r="AU16409" s="1"/>
    </row>
    <row r="16410" spans="45:47">
      <c r="AS16410" s="1"/>
      <c r="AT16410" s="1"/>
      <c r="AU16410" s="1"/>
    </row>
    <row r="16411" spans="45:47">
      <c r="AS16411" s="1"/>
      <c r="AT16411" s="1"/>
      <c r="AU16411" s="1"/>
    </row>
    <row r="16412" spans="45:47">
      <c r="AS16412" s="1"/>
      <c r="AT16412" s="1"/>
      <c r="AU16412" s="1"/>
    </row>
    <row r="16413" spans="45:47">
      <c r="AS16413" s="1"/>
      <c r="AT16413" s="1"/>
      <c r="AU16413" s="1"/>
    </row>
    <row r="16414" spans="45:47">
      <c r="AS16414" s="1"/>
      <c r="AT16414" s="1"/>
      <c r="AU16414" s="1"/>
    </row>
    <row r="16415" spans="45:47">
      <c r="AS16415" s="1"/>
      <c r="AT16415" s="1"/>
      <c r="AU16415" s="1"/>
    </row>
    <row r="16416" spans="45:47">
      <c r="AS16416" s="1"/>
      <c r="AT16416" s="1"/>
      <c r="AU16416" s="1"/>
    </row>
    <row r="16417" spans="45:47">
      <c r="AS16417" s="1"/>
      <c r="AT16417" s="1"/>
      <c r="AU16417" s="1"/>
    </row>
    <row r="16418" spans="45:47">
      <c r="AS16418" s="1"/>
      <c r="AT16418" s="1"/>
      <c r="AU16418" s="1"/>
    </row>
    <row r="16419" spans="45:47">
      <c r="AS16419" s="1"/>
      <c r="AT16419" s="1"/>
      <c r="AU16419" s="1"/>
    </row>
    <row r="16420" spans="45:47">
      <c r="AS16420" s="1"/>
      <c r="AT16420" s="1"/>
      <c r="AU16420" s="1"/>
    </row>
    <row r="16421" spans="45:47">
      <c r="AS16421" s="1"/>
      <c r="AT16421" s="1"/>
      <c r="AU16421" s="1"/>
    </row>
    <row r="16422" spans="45:47">
      <c r="AS16422" s="1"/>
      <c r="AT16422" s="1"/>
      <c r="AU16422" s="1"/>
    </row>
    <row r="16423" spans="45:47">
      <c r="AS16423" s="1"/>
      <c r="AT16423" s="1"/>
      <c r="AU16423" s="1"/>
    </row>
    <row r="16424" spans="45:47">
      <c r="AS16424" s="1"/>
      <c r="AT16424" s="1"/>
      <c r="AU16424" s="1"/>
    </row>
    <row r="16425" spans="45:47">
      <c r="AS16425" s="1"/>
      <c r="AT16425" s="1"/>
      <c r="AU16425" s="1"/>
    </row>
    <row r="16426" spans="45:47">
      <c r="AS16426" s="1"/>
      <c r="AT16426" s="1"/>
      <c r="AU16426" s="1"/>
    </row>
    <row r="16427" spans="45:47">
      <c r="AS16427" s="1"/>
      <c r="AT16427" s="1"/>
      <c r="AU16427" s="1"/>
    </row>
    <row r="16428" spans="45:47">
      <c r="AS16428" s="1"/>
      <c r="AT16428" s="1"/>
      <c r="AU16428" s="1"/>
    </row>
    <row r="16429" spans="45:47">
      <c r="AS16429" s="1"/>
      <c r="AT16429" s="1"/>
      <c r="AU16429" s="1"/>
    </row>
    <row r="16430" spans="45:47">
      <c r="AS16430" s="1"/>
      <c r="AT16430" s="1"/>
      <c r="AU16430" s="1"/>
    </row>
    <row r="16431" spans="45:47">
      <c r="AS16431" s="1"/>
      <c r="AT16431" s="1"/>
      <c r="AU16431" s="1"/>
    </row>
    <row r="16432" spans="45:47">
      <c r="AS16432" s="1"/>
      <c r="AT16432" s="1"/>
      <c r="AU16432" s="1"/>
    </row>
    <row r="16433" spans="45:47">
      <c r="AS16433" s="1"/>
      <c r="AT16433" s="1"/>
      <c r="AU16433" s="1"/>
    </row>
    <row r="16434" spans="45:47">
      <c r="AS16434" s="1"/>
      <c r="AT16434" s="1"/>
      <c r="AU16434" s="1"/>
    </row>
    <row r="16435" spans="45:47">
      <c r="AS16435" s="1"/>
      <c r="AT16435" s="1"/>
      <c r="AU16435" s="1"/>
    </row>
    <row r="16436" spans="45:47">
      <c r="AS16436" s="1"/>
      <c r="AT16436" s="1"/>
      <c r="AU16436" s="1"/>
    </row>
    <row r="16437" spans="45:47">
      <c r="AS16437" s="1"/>
      <c r="AT16437" s="1"/>
      <c r="AU16437" s="1"/>
    </row>
    <row r="16438" spans="45:47">
      <c r="AS16438" s="1"/>
      <c r="AT16438" s="1"/>
      <c r="AU16438" s="1"/>
    </row>
    <row r="16439" spans="45:47">
      <c r="AS16439" s="1"/>
      <c r="AT16439" s="1"/>
      <c r="AU16439" s="1"/>
    </row>
    <row r="16440" spans="45:47">
      <c r="AS16440" s="1"/>
      <c r="AT16440" s="1"/>
      <c r="AU16440" s="1"/>
    </row>
    <row r="16441" spans="45:47">
      <c r="AS16441" s="1"/>
      <c r="AT16441" s="1"/>
      <c r="AU16441" s="1"/>
    </row>
    <row r="16442" spans="45:47">
      <c r="AS16442" s="1"/>
      <c r="AT16442" s="1"/>
      <c r="AU16442" s="1"/>
    </row>
    <row r="16443" spans="45:47">
      <c r="AS16443" s="1"/>
      <c r="AT16443" s="1"/>
      <c r="AU16443" s="1"/>
    </row>
    <row r="16444" spans="45:47">
      <c r="AS16444" s="1"/>
      <c r="AT16444" s="1"/>
      <c r="AU16444" s="1"/>
    </row>
    <row r="16445" spans="45:47">
      <c r="AS16445" s="1"/>
      <c r="AT16445" s="1"/>
      <c r="AU16445" s="1"/>
    </row>
    <row r="16446" spans="45:47">
      <c r="AS16446" s="1"/>
      <c r="AT16446" s="1"/>
      <c r="AU16446" s="1"/>
    </row>
    <row r="16447" spans="45:47">
      <c r="AS16447" s="1"/>
      <c r="AT16447" s="1"/>
      <c r="AU16447" s="1"/>
    </row>
    <row r="16448" spans="45:47">
      <c r="AS16448" s="1"/>
      <c r="AT16448" s="1"/>
      <c r="AU16448" s="1"/>
    </row>
    <row r="16449" spans="45:47">
      <c r="AS16449" s="1"/>
      <c r="AT16449" s="1"/>
      <c r="AU16449" s="1"/>
    </row>
    <row r="16450" spans="45:47">
      <c r="AS16450" s="1"/>
      <c r="AT16450" s="1"/>
      <c r="AU16450" s="1"/>
    </row>
    <row r="16451" spans="45:47">
      <c r="AS16451" s="1"/>
      <c r="AT16451" s="1"/>
      <c r="AU16451" s="1"/>
    </row>
    <row r="16452" spans="45:47">
      <c r="AS16452" s="1"/>
      <c r="AT16452" s="1"/>
      <c r="AU16452" s="1"/>
    </row>
    <row r="16453" spans="45:47">
      <c r="AS16453" s="1"/>
      <c r="AT16453" s="1"/>
      <c r="AU16453" s="1"/>
    </row>
    <row r="16454" spans="45:47">
      <c r="AS16454" s="1"/>
      <c r="AT16454" s="1"/>
      <c r="AU16454" s="1"/>
    </row>
    <row r="16455" spans="45:47">
      <c r="AS16455" s="1"/>
      <c r="AT16455" s="1"/>
      <c r="AU16455" s="1"/>
    </row>
    <row r="16456" spans="45:47">
      <c r="AS16456" s="1"/>
      <c r="AT16456" s="1"/>
      <c r="AU16456" s="1"/>
    </row>
    <row r="16457" spans="45:47">
      <c r="AS16457" s="1"/>
      <c r="AT16457" s="1"/>
      <c r="AU16457" s="1"/>
    </row>
    <row r="16458" spans="45:47">
      <c r="AS16458" s="1"/>
      <c r="AT16458" s="1"/>
      <c r="AU16458" s="1"/>
    </row>
    <row r="16459" spans="45:47">
      <c r="AS16459" s="1"/>
      <c r="AT16459" s="1"/>
      <c r="AU16459" s="1"/>
    </row>
    <row r="16460" spans="45:47">
      <c r="AS16460" s="1"/>
      <c r="AT16460" s="1"/>
      <c r="AU16460" s="1"/>
    </row>
    <row r="16461" spans="45:47">
      <c r="AS16461" s="1"/>
      <c r="AT16461" s="1"/>
      <c r="AU16461" s="1"/>
    </row>
    <row r="16462" spans="45:47">
      <c r="AS16462" s="1"/>
      <c r="AT16462" s="1"/>
      <c r="AU16462" s="1"/>
    </row>
    <row r="16463" spans="45:47">
      <c r="AS16463" s="1"/>
      <c r="AT16463" s="1"/>
      <c r="AU16463" s="1"/>
    </row>
    <row r="16464" spans="45:47">
      <c r="AS16464" s="1"/>
      <c r="AT16464" s="1"/>
      <c r="AU16464" s="1"/>
    </row>
    <row r="16465" spans="45:47">
      <c r="AS16465" s="1"/>
      <c r="AT16465" s="1"/>
      <c r="AU16465" s="1"/>
    </row>
    <row r="16466" spans="45:47">
      <c r="AS16466" s="1"/>
      <c r="AT16466" s="1"/>
      <c r="AU16466" s="1"/>
    </row>
    <row r="16467" spans="45:47">
      <c r="AS16467" s="1"/>
      <c r="AT16467" s="1"/>
      <c r="AU16467" s="1"/>
    </row>
    <row r="16468" spans="45:47">
      <c r="AS16468" s="1"/>
      <c r="AT16468" s="1"/>
      <c r="AU16468" s="1"/>
    </row>
    <row r="16469" spans="45:47">
      <c r="AS16469" s="1"/>
      <c r="AT16469" s="1"/>
      <c r="AU16469" s="1"/>
    </row>
    <row r="16470" spans="45:47">
      <c r="AS16470" s="1"/>
      <c r="AT16470" s="1"/>
      <c r="AU16470" s="1"/>
    </row>
    <row r="16471" spans="45:47">
      <c r="AS16471" s="1"/>
      <c r="AT16471" s="1"/>
      <c r="AU16471" s="1"/>
    </row>
    <row r="16472" spans="45:47">
      <c r="AS16472" s="1"/>
      <c r="AT16472" s="1"/>
      <c r="AU16472" s="1"/>
    </row>
    <row r="16473" spans="45:47">
      <c r="AS16473" s="1"/>
      <c r="AT16473" s="1"/>
      <c r="AU16473" s="1"/>
    </row>
    <row r="16474" spans="45:47">
      <c r="AS16474" s="1"/>
      <c r="AT16474" s="1"/>
      <c r="AU16474" s="1"/>
    </row>
    <row r="16475" spans="45:47">
      <c r="AS16475" s="1"/>
      <c r="AT16475" s="1"/>
      <c r="AU16475" s="1"/>
    </row>
    <row r="16476" spans="45:47">
      <c r="AS16476" s="1"/>
      <c r="AT16476" s="1"/>
      <c r="AU16476" s="1"/>
    </row>
    <row r="16477" spans="45:47">
      <c r="AS16477" s="1"/>
      <c r="AT16477" s="1"/>
      <c r="AU16477" s="1"/>
    </row>
    <row r="16478" spans="45:47">
      <c r="AS16478" s="1"/>
      <c r="AT16478" s="1"/>
      <c r="AU16478" s="1"/>
    </row>
    <row r="16479" spans="45:47">
      <c r="AS16479" s="1"/>
      <c r="AT16479" s="1"/>
      <c r="AU16479" s="1"/>
    </row>
    <row r="16480" spans="45:47">
      <c r="AS16480" s="1"/>
      <c r="AT16480" s="1"/>
      <c r="AU16480" s="1"/>
    </row>
    <row r="16481" spans="45:47">
      <c r="AS16481" s="1"/>
      <c r="AT16481" s="1"/>
      <c r="AU16481" s="1"/>
    </row>
    <row r="16482" spans="45:47">
      <c r="AS16482" s="1"/>
      <c r="AT16482" s="1"/>
      <c r="AU16482" s="1"/>
    </row>
    <row r="16483" spans="45:47">
      <c r="AS16483" s="1"/>
      <c r="AT16483" s="1"/>
      <c r="AU16483" s="1"/>
    </row>
    <row r="16484" spans="45:47">
      <c r="AS16484" s="1"/>
      <c r="AT16484" s="1"/>
      <c r="AU16484" s="1"/>
    </row>
    <row r="16485" spans="45:47">
      <c r="AS16485" s="1"/>
      <c r="AT16485" s="1"/>
      <c r="AU16485" s="1"/>
    </row>
    <row r="16486" spans="45:47">
      <c r="AS16486" s="1"/>
      <c r="AT16486" s="1"/>
      <c r="AU16486" s="1"/>
    </row>
    <row r="16487" spans="45:47">
      <c r="AS16487" s="1"/>
      <c r="AT16487" s="1"/>
      <c r="AU16487" s="1"/>
    </row>
    <row r="16488" spans="45:47">
      <c r="AS16488" s="1"/>
      <c r="AT16488" s="1"/>
      <c r="AU16488" s="1"/>
    </row>
    <row r="16489" spans="45:47">
      <c r="AS16489" s="1"/>
      <c r="AT16489" s="1"/>
      <c r="AU16489" s="1"/>
    </row>
    <row r="16490" spans="45:47">
      <c r="AS16490" s="1"/>
      <c r="AT16490" s="1"/>
      <c r="AU16490" s="1"/>
    </row>
    <row r="16491" spans="45:47">
      <c r="AS16491" s="1"/>
      <c r="AT16491" s="1"/>
      <c r="AU16491" s="1"/>
    </row>
    <row r="16492" spans="45:47">
      <c r="AS16492" s="1"/>
      <c r="AT16492" s="1"/>
      <c r="AU16492" s="1"/>
    </row>
    <row r="16493" spans="45:47">
      <c r="AS16493" s="1"/>
      <c r="AT16493" s="1"/>
      <c r="AU16493" s="1"/>
    </row>
    <row r="16494" spans="45:47">
      <c r="AS16494" s="1"/>
      <c r="AT16494" s="1"/>
      <c r="AU16494" s="1"/>
    </row>
    <row r="16495" spans="45:47">
      <c r="AS16495" s="1"/>
      <c r="AT16495" s="1"/>
      <c r="AU16495" s="1"/>
    </row>
    <row r="16496" spans="45:47">
      <c r="AS16496" s="1"/>
      <c r="AT16496" s="1"/>
      <c r="AU16496" s="1"/>
    </row>
    <row r="16497" spans="45:47">
      <c r="AS16497" s="1"/>
      <c r="AT16497" s="1"/>
      <c r="AU16497" s="1"/>
    </row>
    <row r="16498" spans="45:47">
      <c r="AS16498" s="1"/>
      <c r="AT16498" s="1"/>
      <c r="AU16498" s="1"/>
    </row>
    <row r="16499" spans="45:47">
      <c r="AS16499" s="1"/>
      <c r="AT16499" s="1"/>
      <c r="AU16499" s="1"/>
    </row>
    <row r="16500" spans="45:47">
      <c r="AS16500" s="1"/>
      <c r="AT16500" s="1"/>
      <c r="AU16500" s="1"/>
    </row>
    <row r="16501" spans="45:47">
      <c r="AS16501" s="1"/>
      <c r="AT16501" s="1"/>
      <c r="AU16501" s="1"/>
    </row>
    <row r="16502" spans="45:47">
      <c r="AS16502" s="1"/>
      <c r="AT16502" s="1"/>
      <c r="AU16502" s="1"/>
    </row>
    <row r="16503" spans="45:47">
      <c r="AS16503" s="1"/>
      <c r="AT16503" s="1"/>
      <c r="AU16503" s="1"/>
    </row>
    <row r="16504" spans="45:47">
      <c r="AS16504" s="1"/>
      <c r="AT16504" s="1"/>
      <c r="AU16504" s="1"/>
    </row>
    <row r="16505" spans="45:47">
      <c r="AS16505" s="1"/>
      <c r="AT16505" s="1"/>
      <c r="AU16505" s="1"/>
    </row>
    <row r="16506" spans="45:47">
      <c r="AS16506" s="1"/>
      <c r="AT16506" s="1"/>
      <c r="AU16506" s="1"/>
    </row>
    <row r="16507" spans="45:47">
      <c r="AS16507" s="1"/>
      <c r="AT16507" s="1"/>
      <c r="AU16507" s="1"/>
    </row>
    <row r="16508" spans="45:47">
      <c r="AS16508" s="1"/>
      <c r="AT16508" s="1"/>
      <c r="AU16508" s="1"/>
    </row>
    <row r="16509" spans="45:47">
      <c r="AS16509" s="1"/>
      <c r="AT16509" s="1"/>
      <c r="AU16509" s="1"/>
    </row>
    <row r="16510" spans="45:47">
      <c r="AS16510" s="1"/>
      <c r="AT16510" s="1"/>
      <c r="AU16510" s="1"/>
    </row>
    <row r="16511" spans="45:47">
      <c r="AS16511" s="1"/>
      <c r="AT16511" s="1"/>
      <c r="AU16511" s="1"/>
    </row>
    <row r="16512" spans="45:47">
      <c r="AS16512" s="1"/>
      <c r="AT16512" s="1"/>
      <c r="AU16512" s="1"/>
    </row>
    <row r="16513" spans="45:47">
      <c r="AS16513" s="1"/>
      <c r="AT16513" s="1"/>
      <c r="AU16513" s="1"/>
    </row>
    <row r="16514" spans="45:47">
      <c r="AS16514" s="1"/>
      <c r="AT16514" s="1"/>
      <c r="AU16514" s="1"/>
    </row>
    <row r="16515" spans="45:47">
      <c r="AS16515" s="1"/>
      <c r="AT16515" s="1"/>
      <c r="AU16515" s="1"/>
    </row>
    <row r="16516" spans="45:47">
      <c r="AS16516" s="1"/>
      <c r="AT16516" s="1"/>
      <c r="AU16516" s="1"/>
    </row>
    <row r="16517" spans="45:47">
      <c r="AS16517" s="1"/>
      <c r="AT16517" s="1"/>
      <c r="AU16517" s="1"/>
    </row>
    <row r="16518" spans="45:47">
      <c r="AS16518" s="1"/>
      <c r="AT16518" s="1"/>
      <c r="AU16518" s="1"/>
    </row>
    <row r="16519" spans="45:47">
      <c r="AS16519" s="1"/>
      <c r="AT16519" s="1"/>
      <c r="AU16519" s="1"/>
    </row>
    <row r="16520" spans="45:47">
      <c r="AS16520" s="1"/>
      <c r="AT16520" s="1"/>
      <c r="AU16520" s="1"/>
    </row>
    <row r="16521" spans="45:47">
      <c r="AS16521" s="1"/>
      <c r="AT16521" s="1"/>
      <c r="AU16521" s="1"/>
    </row>
    <row r="16522" spans="45:47">
      <c r="AS16522" s="1"/>
      <c r="AT16522" s="1"/>
      <c r="AU16522" s="1"/>
    </row>
    <row r="16523" spans="45:47">
      <c r="AS16523" s="1"/>
      <c r="AT16523" s="1"/>
      <c r="AU16523" s="1"/>
    </row>
    <row r="16524" spans="45:47">
      <c r="AS16524" s="1"/>
      <c r="AT16524" s="1"/>
      <c r="AU16524" s="1"/>
    </row>
    <row r="16525" spans="45:47">
      <c r="AS16525" s="1"/>
      <c r="AT16525" s="1"/>
      <c r="AU16525" s="1"/>
    </row>
    <row r="16526" spans="45:47">
      <c r="AS16526" s="1"/>
      <c r="AT16526" s="1"/>
      <c r="AU16526" s="1"/>
    </row>
    <row r="16527" spans="45:47">
      <c r="AS16527" s="1"/>
      <c r="AT16527" s="1"/>
      <c r="AU16527" s="1"/>
    </row>
    <row r="16528" spans="45:47">
      <c r="AS16528" s="1"/>
      <c r="AT16528" s="1"/>
      <c r="AU16528" s="1"/>
    </row>
    <row r="16529" spans="45:47">
      <c r="AS16529" s="1"/>
      <c r="AT16529" s="1"/>
      <c r="AU16529" s="1"/>
    </row>
    <row r="16530" spans="45:47">
      <c r="AS16530" s="1"/>
      <c r="AT16530" s="1"/>
      <c r="AU16530" s="1"/>
    </row>
    <row r="16531" spans="45:47">
      <c r="AS16531" s="1"/>
      <c r="AT16531" s="1"/>
      <c r="AU16531" s="1"/>
    </row>
    <row r="16532" spans="45:47">
      <c r="AS16532" s="1"/>
      <c r="AT16532" s="1"/>
      <c r="AU16532" s="1"/>
    </row>
    <row r="16533" spans="45:47">
      <c r="AS16533" s="1"/>
      <c r="AT16533" s="1"/>
      <c r="AU16533" s="1"/>
    </row>
    <row r="16534" spans="45:47">
      <c r="AS16534" s="1"/>
      <c r="AT16534" s="1"/>
      <c r="AU16534" s="1"/>
    </row>
    <row r="16535" spans="45:47">
      <c r="AS16535" s="1"/>
      <c r="AT16535" s="1"/>
      <c r="AU16535" s="1"/>
    </row>
    <row r="16536" spans="45:47">
      <c r="AS16536" s="1"/>
      <c r="AT16536" s="1"/>
      <c r="AU16536" s="1"/>
    </row>
    <row r="16537" spans="45:47">
      <c r="AS16537" s="1"/>
      <c r="AT16537" s="1"/>
      <c r="AU16537" s="1"/>
    </row>
    <row r="16538" spans="45:47">
      <c r="AS16538" s="1"/>
      <c r="AT16538" s="1"/>
      <c r="AU16538" s="1"/>
    </row>
    <row r="16539" spans="45:47">
      <c r="AS16539" s="1"/>
      <c r="AT16539" s="1"/>
      <c r="AU16539" s="1"/>
    </row>
    <row r="16540" spans="45:47">
      <c r="AS16540" s="1"/>
      <c r="AT16540" s="1"/>
      <c r="AU16540" s="1"/>
    </row>
    <row r="16541" spans="45:47">
      <c r="AS16541" s="1"/>
      <c r="AT16541" s="1"/>
      <c r="AU16541" s="1"/>
    </row>
    <row r="16542" spans="45:47">
      <c r="AS16542" s="1"/>
      <c r="AT16542" s="1"/>
      <c r="AU16542" s="1"/>
    </row>
    <row r="16543" spans="45:47">
      <c r="AS16543" s="1"/>
      <c r="AT16543" s="1"/>
      <c r="AU16543" s="1"/>
    </row>
    <row r="16544" spans="45:47">
      <c r="AS16544" s="1"/>
      <c r="AT16544" s="1"/>
      <c r="AU16544" s="1"/>
    </row>
    <row r="16545" spans="45:47">
      <c r="AS16545" s="1"/>
      <c r="AT16545" s="1"/>
      <c r="AU16545" s="1"/>
    </row>
    <row r="16546" spans="45:47">
      <c r="AS16546" s="1"/>
      <c r="AT16546" s="1"/>
      <c r="AU16546" s="1"/>
    </row>
    <row r="16547" spans="45:47">
      <c r="AS16547" s="1"/>
      <c r="AT16547" s="1"/>
      <c r="AU16547" s="1"/>
    </row>
    <row r="16548" spans="45:47">
      <c r="AS16548" s="1"/>
      <c r="AT16548" s="1"/>
      <c r="AU16548" s="1"/>
    </row>
    <row r="16549" spans="45:47">
      <c r="AS16549" s="1"/>
      <c r="AT16549" s="1"/>
      <c r="AU16549" s="1"/>
    </row>
    <row r="16550" spans="45:47">
      <c r="AS16550" s="1"/>
      <c r="AT16550" s="1"/>
      <c r="AU16550" s="1"/>
    </row>
    <row r="16551" spans="45:47">
      <c r="AS16551" s="1"/>
      <c r="AT16551" s="1"/>
      <c r="AU16551" s="1"/>
    </row>
    <row r="16552" spans="45:47">
      <c r="AS16552" s="1"/>
      <c r="AT16552" s="1"/>
      <c r="AU16552" s="1"/>
    </row>
    <row r="16553" spans="45:47">
      <c r="AS16553" s="1"/>
      <c r="AT16553" s="1"/>
      <c r="AU16553" s="1"/>
    </row>
    <row r="16554" spans="45:47">
      <c r="AS16554" s="1"/>
      <c r="AT16554" s="1"/>
      <c r="AU16554" s="1"/>
    </row>
    <row r="16555" spans="45:47">
      <c r="AS16555" s="1"/>
      <c r="AT16555" s="1"/>
      <c r="AU16555" s="1"/>
    </row>
    <row r="16556" spans="45:47">
      <c r="AS16556" s="1"/>
      <c r="AT16556" s="1"/>
      <c r="AU16556" s="1"/>
    </row>
    <row r="16557" spans="45:47">
      <c r="AS16557" s="1"/>
      <c r="AT16557" s="1"/>
      <c r="AU16557" s="1"/>
    </row>
    <row r="16558" spans="45:47">
      <c r="AS16558" s="1"/>
      <c r="AT16558" s="1"/>
      <c r="AU16558" s="1"/>
    </row>
    <row r="16559" spans="45:47">
      <c r="AS16559" s="1"/>
      <c r="AT16559" s="1"/>
      <c r="AU16559" s="1"/>
    </row>
    <row r="16560" spans="45:47">
      <c r="AS16560" s="1"/>
      <c r="AT16560" s="1"/>
      <c r="AU16560" s="1"/>
    </row>
    <row r="16561" spans="45:47">
      <c r="AS16561" s="1"/>
      <c r="AT16561" s="1"/>
      <c r="AU16561" s="1"/>
    </row>
    <row r="16562" spans="45:47">
      <c r="AS16562" s="1"/>
      <c r="AT16562" s="1"/>
      <c r="AU16562" s="1"/>
    </row>
    <row r="16563" spans="45:47">
      <c r="AS16563" s="1"/>
      <c r="AT16563" s="1"/>
      <c r="AU16563" s="1"/>
    </row>
    <row r="16564" spans="45:47">
      <c r="AS16564" s="1"/>
      <c r="AT16564" s="1"/>
      <c r="AU16564" s="1"/>
    </row>
    <row r="16565" spans="45:47">
      <c r="AS16565" s="1"/>
      <c r="AT16565" s="1"/>
      <c r="AU16565" s="1"/>
    </row>
    <row r="16566" spans="45:47">
      <c r="AS16566" s="1"/>
      <c r="AT16566" s="1"/>
      <c r="AU16566" s="1"/>
    </row>
    <row r="16567" spans="45:47">
      <c r="AS16567" s="1"/>
      <c r="AT16567" s="1"/>
      <c r="AU16567" s="1"/>
    </row>
    <row r="16568" spans="45:47">
      <c r="AS16568" s="1"/>
      <c r="AT16568" s="1"/>
      <c r="AU16568" s="1"/>
    </row>
    <row r="16569" spans="45:47">
      <c r="AS16569" s="1"/>
      <c r="AT16569" s="1"/>
      <c r="AU16569" s="1"/>
    </row>
    <row r="16570" spans="45:47">
      <c r="AS16570" s="1"/>
      <c r="AT16570" s="1"/>
      <c r="AU16570" s="1"/>
    </row>
    <row r="16571" spans="45:47">
      <c r="AS16571" s="1"/>
      <c r="AT16571" s="1"/>
      <c r="AU16571" s="1"/>
    </row>
    <row r="16572" spans="45:47">
      <c r="AS16572" s="1"/>
      <c r="AT16572" s="1"/>
      <c r="AU16572" s="1"/>
    </row>
    <row r="16573" spans="45:47">
      <c r="AS16573" s="1"/>
      <c r="AT16573" s="1"/>
      <c r="AU16573" s="1"/>
    </row>
    <row r="16574" spans="45:47">
      <c r="AS16574" s="1"/>
      <c r="AT16574" s="1"/>
      <c r="AU16574" s="1"/>
    </row>
    <row r="16575" spans="45:47">
      <c r="AS16575" s="1"/>
      <c r="AT16575" s="1"/>
      <c r="AU16575" s="1"/>
    </row>
    <row r="16576" spans="45:47">
      <c r="AS16576" s="1"/>
      <c r="AT16576" s="1"/>
      <c r="AU16576" s="1"/>
    </row>
    <row r="16577" spans="45:47">
      <c r="AS16577" s="1"/>
      <c r="AT16577" s="1"/>
      <c r="AU16577" s="1"/>
    </row>
    <row r="16578" spans="45:47">
      <c r="AS16578" s="1"/>
      <c r="AT16578" s="1"/>
      <c r="AU16578" s="1"/>
    </row>
    <row r="16579" spans="45:47">
      <c r="AS16579" s="1"/>
      <c r="AT16579" s="1"/>
      <c r="AU16579" s="1"/>
    </row>
    <row r="16580" spans="45:47">
      <c r="AS16580" s="1"/>
      <c r="AT16580" s="1"/>
      <c r="AU16580" s="1"/>
    </row>
    <row r="16581" spans="45:47">
      <c r="AS16581" s="1"/>
      <c r="AT16581" s="1"/>
      <c r="AU16581" s="1"/>
    </row>
    <row r="16582" spans="45:47">
      <c r="AS16582" s="1"/>
      <c r="AT16582" s="1"/>
      <c r="AU16582" s="1"/>
    </row>
    <row r="16583" spans="45:47">
      <c r="AS16583" s="1"/>
      <c r="AT16583" s="1"/>
      <c r="AU16583" s="1"/>
    </row>
    <row r="16584" spans="45:47">
      <c r="AS16584" s="1"/>
      <c r="AT16584" s="1"/>
      <c r="AU16584" s="1"/>
    </row>
    <row r="16585" spans="45:47">
      <c r="AS16585" s="1"/>
      <c r="AT16585" s="1"/>
      <c r="AU16585" s="1"/>
    </row>
    <row r="16586" spans="45:47">
      <c r="AS16586" s="1"/>
      <c r="AT16586" s="1"/>
      <c r="AU16586" s="1"/>
    </row>
    <row r="16587" spans="45:47">
      <c r="AS16587" s="1"/>
      <c r="AT16587" s="1"/>
      <c r="AU16587" s="1"/>
    </row>
    <row r="16588" spans="45:47">
      <c r="AS16588" s="1"/>
      <c r="AT16588" s="1"/>
      <c r="AU16588" s="1"/>
    </row>
    <row r="16589" spans="45:47">
      <c r="AS16589" s="1"/>
      <c r="AT16589" s="1"/>
      <c r="AU16589" s="1"/>
    </row>
    <row r="16590" spans="45:47">
      <c r="AS16590" s="1"/>
      <c r="AT16590" s="1"/>
      <c r="AU16590" s="1"/>
    </row>
    <row r="16591" spans="45:47">
      <c r="AS16591" s="1"/>
      <c r="AT16591" s="1"/>
      <c r="AU16591" s="1"/>
    </row>
    <row r="16592" spans="45:47">
      <c r="AS16592" s="1"/>
      <c r="AT16592" s="1"/>
      <c r="AU16592" s="1"/>
    </row>
    <row r="16593" spans="45:47">
      <c r="AS16593" s="1"/>
      <c r="AT16593" s="1"/>
      <c r="AU16593" s="1"/>
    </row>
    <row r="16594" spans="45:47">
      <c r="AS16594" s="1"/>
      <c r="AT16594" s="1"/>
      <c r="AU16594" s="1"/>
    </row>
    <row r="16595" spans="45:47">
      <c r="AS16595" s="1"/>
      <c r="AT16595" s="1"/>
      <c r="AU16595" s="1"/>
    </row>
    <row r="16596" spans="45:47">
      <c r="AS16596" s="1"/>
      <c r="AT16596" s="1"/>
      <c r="AU16596" s="1"/>
    </row>
    <row r="16597" spans="45:47">
      <c r="AS16597" s="1"/>
      <c r="AT16597" s="1"/>
      <c r="AU16597" s="1"/>
    </row>
    <row r="16598" spans="45:47">
      <c r="AS16598" s="1"/>
      <c r="AT16598" s="1"/>
      <c r="AU16598" s="1"/>
    </row>
    <row r="16599" spans="45:47">
      <c r="AS16599" s="1"/>
      <c r="AT16599" s="1"/>
      <c r="AU16599" s="1"/>
    </row>
    <row r="16600" spans="45:47">
      <c r="AS16600" s="1"/>
      <c r="AT16600" s="1"/>
      <c r="AU16600" s="1"/>
    </row>
    <row r="16601" spans="45:47">
      <c r="AS16601" s="1"/>
      <c r="AT16601" s="1"/>
      <c r="AU16601" s="1"/>
    </row>
    <row r="16602" spans="45:47">
      <c r="AS16602" s="1"/>
      <c r="AT16602" s="1"/>
      <c r="AU16602" s="1"/>
    </row>
    <row r="16603" spans="45:47">
      <c r="AS16603" s="1"/>
      <c r="AT16603" s="1"/>
      <c r="AU16603" s="1"/>
    </row>
    <row r="16604" spans="45:47">
      <c r="AS16604" s="1"/>
      <c r="AT16604" s="1"/>
      <c r="AU16604" s="1"/>
    </row>
    <row r="16605" spans="45:47">
      <c r="AS16605" s="1"/>
      <c r="AT16605" s="1"/>
      <c r="AU16605" s="1"/>
    </row>
    <row r="16606" spans="45:47">
      <c r="AS16606" s="1"/>
      <c r="AT16606" s="1"/>
      <c r="AU16606" s="1"/>
    </row>
    <row r="16607" spans="45:47">
      <c r="AS16607" s="1"/>
      <c r="AT16607" s="1"/>
      <c r="AU16607" s="1"/>
    </row>
    <row r="16608" spans="45:47">
      <c r="AS16608" s="1"/>
      <c r="AT16608" s="1"/>
      <c r="AU16608" s="1"/>
    </row>
    <row r="16609" spans="45:47">
      <c r="AS16609" s="1"/>
      <c r="AT16609" s="1"/>
      <c r="AU16609" s="1"/>
    </row>
    <row r="16610" spans="45:47">
      <c r="AS16610" s="1"/>
      <c r="AT16610" s="1"/>
      <c r="AU16610" s="1"/>
    </row>
    <row r="16611" spans="45:47">
      <c r="AS16611" s="1"/>
      <c r="AT16611" s="1"/>
      <c r="AU16611" s="1"/>
    </row>
    <row r="16612" spans="45:47">
      <c r="AS16612" s="1"/>
      <c r="AT16612" s="1"/>
      <c r="AU16612" s="1"/>
    </row>
    <row r="16613" spans="45:47">
      <c r="AS16613" s="1"/>
      <c r="AT16613" s="1"/>
      <c r="AU16613" s="1"/>
    </row>
    <row r="16614" spans="45:47">
      <c r="AS16614" s="1"/>
      <c r="AT16614" s="1"/>
      <c r="AU16614" s="1"/>
    </row>
    <row r="16615" spans="45:47">
      <c r="AS16615" s="1"/>
      <c r="AT16615" s="1"/>
      <c r="AU16615" s="1"/>
    </row>
    <row r="16616" spans="45:47">
      <c r="AS16616" s="1"/>
      <c r="AT16616" s="1"/>
      <c r="AU16616" s="1"/>
    </row>
    <row r="16617" spans="45:47">
      <c r="AS16617" s="1"/>
      <c r="AT16617" s="1"/>
      <c r="AU16617" s="1"/>
    </row>
    <row r="16618" spans="45:47">
      <c r="AS16618" s="1"/>
      <c r="AT16618" s="1"/>
      <c r="AU16618" s="1"/>
    </row>
    <row r="16619" spans="45:47">
      <c r="AS16619" s="1"/>
      <c r="AT16619" s="1"/>
      <c r="AU16619" s="1"/>
    </row>
    <row r="16620" spans="45:47">
      <c r="AS16620" s="1"/>
      <c r="AT16620" s="1"/>
      <c r="AU16620" s="1"/>
    </row>
    <row r="16621" spans="45:47">
      <c r="AS16621" s="1"/>
      <c r="AT16621" s="1"/>
      <c r="AU16621" s="1"/>
    </row>
    <row r="16622" spans="45:47">
      <c r="AS16622" s="1"/>
      <c r="AT16622" s="1"/>
      <c r="AU16622" s="1"/>
    </row>
    <row r="16623" spans="45:47">
      <c r="AS16623" s="1"/>
      <c r="AT16623" s="1"/>
      <c r="AU16623" s="1"/>
    </row>
    <row r="16624" spans="45:47">
      <c r="AS16624" s="1"/>
      <c r="AT16624" s="1"/>
      <c r="AU16624" s="1"/>
    </row>
    <row r="16625" spans="45:47">
      <c r="AS16625" s="1"/>
      <c r="AT16625" s="1"/>
      <c r="AU16625" s="1"/>
    </row>
    <row r="16626" spans="45:47">
      <c r="AS16626" s="1"/>
      <c r="AT16626" s="1"/>
      <c r="AU16626" s="1"/>
    </row>
    <row r="16627" spans="45:47">
      <c r="AS16627" s="1"/>
      <c r="AT16627" s="1"/>
      <c r="AU16627" s="1"/>
    </row>
    <row r="16628" spans="45:47">
      <c r="AS16628" s="1"/>
      <c r="AT16628" s="1"/>
      <c r="AU16628" s="1"/>
    </row>
    <row r="16629" spans="45:47">
      <c r="AS16629" s="1"/>
      <c r="AT16629" s="1"/>
      <c r="AU16629" s="1"/>
    </row>
    <row r="16630" spans="45:47">
      <c r="AS16630" s="1"/>
      <c r="AT16630" s="1"/>
      <c r="AU16630" s="1"/>
    </row>
    <row r="16631" spans="45:47">
      <c r="AS16631" s="1"/>
      <c r="AT16631" s="1"/>
      <c r="AU16631" s="1"/>
    </row>
    <row r="16632" spans="45:47">
      <c r="AS16632" s="1"/>
      <c r="AT16632" s="1"/>
      <c r="AU16632" s="1"/>
    </row>
    <row r="16633" spans="45:47">
      <c r="AS16633" s="1"/>
      <c r="AT16633" s="1"/>
      <c r="AU16633" s="1"/>
    </row>
    <row r="16634" spans="45:47">
      <c r="AS16634" s="1"/>
      <c r="AT16634" s="1"/>
      <c r="AU16634" s="1"/>
    </row>
    <row r="16635" spans="45:47">
      <c r="AS16635" s="1"/>
      <c r="AT16635" s="1"/>
      <c r="AU16635" s="1"/>
    </row>
    <row r="16636" spans="45:47">
      <c r="AS16636" s="1"/>
      <c r="AT16636" s="1"/>
      <c r="AU16636" s="1"/>
    </row>
    <row r="16637" spans="45:47">
      <c r="AS16637" s="1"/>
      <c r="AT16637" s="1"/>
      <c r="AU16637" s="1"/>
    </row>
    <row r="16638" spans="45:47">
      <c r="AS16638" s="1"/>
      <c r="AT16638" s="1"/>
      <c r="AU16638" s="1"/>
    </row>
    <row r="16639" spans="45:47">
      <c r="AS16639" s="1"/>
      <c r="AT16639" s="1"/>
      <c r="AU16639" s="1"/>
    </row>
    <row r="16640" spans="45:47">
      <c r="AS16640" s="1"/>
      <c r="AT16640" s="1"/>
      <c r="AU16640" s="1"/>
    </row>
    <row r="16641" spans="45:47">
      <c r="AS16641" s="1"/>
      <c r="AT16641" s="1"/>
      <c r="AU16641" s="1"/>
    </row>
    <row r="16642" spans="45:47">
      <c r="AS16642" s="1"/>
      <c r="AT16642" s="1"/>
      <c r="AU16642" s="1"/>
    </row>
    <row r="16643" spans="45:47">
      <c r="AS16643" s="1"/>
      <c r="AT16643" s="1"/>
      <c r="AU16643" s="1"/>
    </row>
    <row r="16644" spans="45:47">
      <c r="AS16644" s="1"/>
      <c r="AT16644" s="1"/>
      <c r="AU16644" s="1"/>
    </row>
    <row r="16645" spans="45:47">
      <c r="AS16645" s="1"/>
      <c r="AT16645" s="1"/>
      <c r="AU16645" s="1"/>
    </row>
    <row r="16646" spans="45:47">
      <c r="AS16646" s="1"/>
      <c r="AT16646" s="1"/>
      <c r="AU16646" s="1"/>
    </row>
    <row r="16647" spans="45:47">
      <c r="AS16647" s="1"/>
      <c r="AT16647" s="1"/>
      <c r="AU16647" s="1"/>
    </row>
    <row r="16648" spans="45:47">
      <c r="AS16648" s="1"/>
      <c r="AT16648" s="1"/>
      <c r="AU16648" s="1"/>
    </row>
    <row r="16649" spans="45:47">
      <c r="AS16649" s="1"/>
      <c r="AT16649" s="1"/>
      <c r="AU16649" s="1"/>
    </row>
    <row r="16650" spans="45:47">
      <c r="AS16650" s="1"/>
      <c r="AT16650" s="1"/>
      <c r="AU16650" s="1"/>
    </row>
    <row r="16651" spans="45:47">
      <c r="AS16651" s="1"/>
      <c r="AT16651" s="1"/>
      <c r="AU16651" s="1"/>
    </row>
    <row r="16652" spans="45:47">
      <c r="AS16652" s="1"/>
      <c r="AT16652" s="1"/>
      <c r="AU16652" s="1"/>
    </row>
    <row r="16653" spans="45:47">
      <c r="AS16653" s="1"/>
      <c r="AT16653" s="1"/>
      <c r="AU16653" s="1"/>
    </row>
    <row r="16654" spans="45:47">
      <c r="AS16654" s="1"/>
      <c r="AT16654" s="1"/>
      <c r="AU16654" s="1"/>
    </row>
    <row r="16655" spans="45:47">
      <c r="AS16655" s="1"/>
      <c r="AT16655" s="1"/>
      <c r="AU16655" s="1"/>
    </row>
    <row r="16656" spans="45:47">
      <c r="AS16656" s="1"/>
      <c r="AT16656" s="1"/>
      <c r="AU16656" s="1"/>
    </row>
    <row r="16657" spans="45:47">
      <c r="AS16657" s="1"/>
      <c r="AT16657" s="1"/>
      <c r="AU16657" s="1"/>
    </row>
    <row r="16658" spans="45:47">
      <c r="AS16658" s="1"/>
      <c r="AT16658" s="1"/>
      <c r="AU16658" s="1"/>
    </row>
    <row r="16659" spans="45:47">
      <c r="AS16659" s="1"/>
      <c r="AT16659" s="1"/>
      <c r="AU16659" s="1"/>
    </row>
    <row r="16660" spans="45:47">
      <c r="AS16660" s="1"/>
      <c r="AT16660" s="1"/>
      <c r="AU16660" s="1"/>
    </row>
    <row r="16661" spans="45:47">
      <c r="AS16661" s="1"/>
      <c r="AT16661" s="1"/>
      <c r="AU16661" s="1"/>
    </row>
    <row r="16662" spans="45:47">
      <c r="AS16662" s="1"/>
      <c r="AT16662" s="1"/>
      <c r="AU16662" s="1"/>
    </row>
    <row r="16663" spans="45:47">
      <c r="AS16663" s="1"/>
      <c r="AT16663" s="1"/>
      <c r="AU16663" s="1"/>
    </row>
    <row r="16664" spans="45:47">
      <c r="AS16664" s="1"/>
      <c r="AT16664" s="1"/>
      <c r="AU16664" s="1"/>
    </row>
    <row r="16665" spans="45:47">
      <c r="AS16665" s="1"/>
      <c r="AT16665" s="1"/>
      <c r="AU16665" s="1"/>
    </row>
    <row r="16666" spans="45:47">
      <c r="AS16666" s="1"/>
      <c r="AT16666" s="1"/>
      <c r="AU16666" s="1"/>
    </row>
    <row r="16667" spans="45:47">
      <c r="AS16667" s="1"/>
      <c r="AT16667" s="1"/>
      <c r="AU16667" s="1"/>
    </row>
    <row r="16668" spans="45:47">
      <c r="AS16668" s="1"/>
      <c r="AT16668" s="1"/>
      <c r="AU16668" s="1"/>
    </row>
    <row r="16669" spans="45:47">
      <c r="AS16669" s="1"/>
      <c r="AT16669" s="1"/>
      <c r="AU16669" s="1"/>
    </row>
    <row r="16670" spans="45:47">
      <c r="AS16670" s="1"/>
      <c r="AT16670" s="1"/>
      <c r="AU16670" s="1"/>
    </row>
    <row r="16671" spans="45:47">
      <c r="AS16671" s="1"/>
      <c r="AT16671" s="1"/>
      <c r="AU16671" s="1"/>
    </row>
    <row r="16672" spans="45:47">
      <c r="AS16672" s="1"/>
      <c r="AT16672" s="1"/>
      <c r="AU16672" s="1"/>
    </row>
    <row r="16673" spans="45:47">
      <c r="AS16673" s="1"/>
      <c r="AT16673" s="1"/>
      <c r="AU16673" s="1"/>
    </row>
    <row r="16674" spans="45:47">
      <c r="AS16674" s="1"/>
      <c r="AT16674" s="1"/>
      <c r="AU16674" s="1"/>
    </row>
    <row r="16675" spans="45:47">
      <c r="AS16675" s="1"/>
      <c r="AT16675" s="1"/>
      <c r="AU16675" s="1"/>
    </row>
    <row r="16676" spans="45:47">
      <c r="AS16676" s="1"/>
      <c r="AT16676" s="1"/>
      <c r="AU16676" s="1"/>
    </row>
    <row r="16677" spans="45:47">
      <c r="AS16677" s="1"/>
      <c r="AT16677" s="1"/>
      <c r="AU16677" s="1"/>
    </row>
    <row r="16678" spans="45:47">
      <c r="AS16678" s="1"/>
      <c r="AT16678" s="1"/>
      <c r="AU16678" s="1"/>
    </row>
    <row r="16679" spans="45:47">
      <c r="AS16679" s="1"/>
      <c r="AT16679" s="1"/>
      <c r="AU16679" s="1"/>
    </row>
    <row r="16680" spans="45:47">
      <c r="AS16680" s="1"/>
      <c r="AT16680" s="1"/>
      <c r="AU16680" s="1"/>
    </row>
    <row r="16681" spans="45:47">
      <c r="AS16681" s="1"/>
      <c r="AT16681" s="1"/>
      <c r="AU16681" s="1"/>
    </row>
    <row r="16682" spans="45:47">
      <c r="AS16682" s="1"/>
      <c r="AT16682" s="1"/>
      <c r="AU16682" s="1"/>
    </row>
    <row r="16683" spans="45:47">
      <c r="AS16683" s="1"/>
      <c r="AT16683" s="1"/>
      <c r="AU16683" s="1"/>
    </row>
    <row r="16684" spans="45:47">
      <c r="AS16684" s="1"/>
      <c r="AT16684" s="1"/>
      <c r="AU16684" s="1"/>
    </row>
    <row r="16685" spans="45:47">
      <c r="AS16685" s="1"/>
      <c r="AT16685" s="1"/>
      <c r="AU16685" s="1"/>
    </row>
    <row r="16686" spans="45:47">
      <c r="AS16686" s="1"/>
      <c r="AT16686" s="1"/>
      <c r="AU16686" s="1"/>
    </row>
    <row r="16687" spans="45:47">
      <c r="AS16687" s="1"/>
      <c r="AT16687" s="1"/>
      <c r="AU16687" s="1"/>
    </row>
    <row r="16688" spans="45:47">
      <c r="AS16688" s="1"/>
      <c r="AT16688" s="1"/>
      <c r="AU16688" s="1"/>
    </row>
    <row r="16689" spans="45:47">
      <c r="AS16689" s="1"/>
      <c r="AT16689" s="1"/>
      <c r="AU16689" s="1"/>
    </row>
    <row r="16690" spans="45:47">
      <c r="AS16690" s="1"/>
      <c r="AT16690" s="1"/>
      <c r="AU16690" s="1"/>
    </row>
    <row r="16691" spans="45:47">
      <c r="AS16691" s="1"/>
      <c r="AT16691" s="1"/>
      <c r="AU16691" s="1"/>
    </row>
    <row r="16692" spans="45:47">
      <c r="AS16692" s="1"/>
      <c r="AT16692" s="1"/>
      <c r="AU16692" s="1"/>
    </row>
    <row r="16693" spans="45:47">
      <c r="AS16693" s="1"/>
      <c r="AT16693" s="1"/>
      <c r="AU16693" s="1"/>
    </row>
    <row r="16694" spans="45:47">
      <c r="AS16694" s="1"/>
      <c r="AT16694" s="1"/>
      <c r="AU16694" s="1"/>
    </row>
    <row r="16695" spans="45:47">
      <c r="AS16695" s="1"/>
      <c r="AT16695" s="1"/>
      <c r="AU16695" s="1"/>
    </row>
    <row r="16696" spans="45:47">
      <c r="AS16696" s="1"/>
      <c r="AT16696" s="1"/>
      <c r="AU16696" s="1"/>
    </row>
    <row r="16697" spans="45:47">
      <c r="AS16697" s="1"/>
      <c r="AT16697" s="1"/>
      <c r="AU16697" s="1"/>
    </row>
    <row r="16698" spans="45:47">
      <c r="AS16698" s="1"/>
      <c r="AT16698" s="1"/>
      <c r="AU16698" s="1"/>
    </row>
    <row r="16699" spans="45:47">
      <c r="AS16699" s="1"/>
      <c r="AT16699" s="1"/>
      <c r="AU16699" s="1"/>
    </row>
    <row r="16700" spans="45:47">
      <c r="AS16700" s="1"/>
      <c r="AT16700" s="1"/>
      <c r="AU16700" s="1"/>
    </row>
    <row r="16701" spans="45:47">
      <c r="AS16701" s="1"/>
      <c r="AT16701" s="1"/>
      <c r="AU16701" s="1"/>
    </row>
    <row r="16702" spans="45:47">
      <c r="AS16702" s="1"/>
      <c r="AT16702" s="1"/>
      <c r="AU16702" s="1"/>
    </row>
    <row r="16703" spans="45:47">
      <c r="AS16703" s="1"/>
      <c r="AT16703" s="1"/>
      <c r="AU16703" s="1"/>
    </row>
    <row r="16704" spans="45:47">
      <c r="AS16704" s="1"/>
      <c r="AT16704" s="1"/>
      <c r="AU16704" s="1"/>
    </row>
    <row r="16705" spans="45:47">
      <c r="AS16705" s="1"/>
      <c r="AT16705" s="1"/>
      <c r="AU16705" s="1"/>
    </row>
    <row r="16706" spans="45:47">
      <c r="AS16706" s="1"/>
      <c r="AT16706" s="1"/>
      <c r="AU16706" s="1"/>
    </row>
    <row r="16707" spans="45:47">
      <c r="AS16707" s="1"/>
      <c r="AT16707" s="1"/>
      <c r="AU16707" s="1"/>
    </row>
    <row r="16708" spans="45:47">
      <c r="AS16708" s="1"/>
      <c r="AT16708" s="1"/>
      <c r="AU16708" s="1"/>
    </row>
    <row r="16709" spans="45:47">
      <c r="AS16709" s="1"/>
      <c r="AT16709" s="1"/>
      <c r="AU16709" s="1"/>
    </row>
    <row r="16710" spans="45:47">
      <c r="AS16710" s="1"/>
      <c r="AT16710" s="1"/>
      <c r="AU16710" s="1"/>
    </row>
    <row r="16711" spans="45:47">
      <c r="AS16711" s="1"/>
      <c r="AT16711" s="1"/>
      <c r="AU16711" s="1"/>
    </row>
    <row r="16712" spans="45:47">
      <c r="AS16712" s="1"/>
      <c r="AT16712" s="1"/>
      <c r="AU16712" s="1"/>
    </row>
    <row r="16713" spans="45:47">
      <c r="AS16713" s="1"/>
      <c r="AT16713" s="1"/>
      <c r="AU16713" s="1"/>
    </row>
    <row r="16714" spans="45:47">
      <c r="AS16714" s="1"/>
      <c r="AT16714" s="1"/>
      <c r="AU16714" s="1"/>
    </row>
    <row r="16715" spans="45:47">
      <c r="AS16715" s="1"/>
      <c r="AT16715" s="1"/>
      <c r="AU16715" s="1"/>
    </row>
    <row r="16716" spans="45:47">
      <c r="AS16716" s="1"/>
      <c r="AT16716" s="1"/>
      <c r="AU16716" s="1"/>
    </row>
    <row r="16717" spans="45:47">
      <c r="AS16717" s="1"/>
      <c r="AT16717" s="1"/>
      <c r="AU16717" s="1"/>
    </row>
    <row r="16718" spans="45:47">
      <c r="AS16718" s="1"/>
      <c r="AT16718" s="1"/>
      <c r="AU16718" s="1"/>
    </row>
    <row r="16719" spans="45:47">
      <c r="AS16719" s="1"/>
      <c r="AT16719" s="1"/>
      <c r="AU16719" s="1"/>
    </row>
    <row r="16720" spans="45:47">
      <c r="AS16720" s="1"/>
      <c r="AT16720" s="1"/>
      <c r="AU16720" s="1"/>
    </row>
    <row r="16721" spans="45:47">
      <c r="AS16721" s="1"/>
      <c r="AT16721" s="1"/>
      <c r="AU16721" s="1"/>
    </row>
    <row r="16722" spans="45:47">
      <c r="AS16722" s="1"/>
      <c r="AT16722" s="1"/>
      <c r="AU16722" s="1"/>
    </row>
    <row r="16723" spans="45:47">
      <c r="AS16723" s="1"/>
      <c r="AT16723" s="1"/>
      <c r="AU16723" s="1"/>
    </row>
    <row r="16724" spans="45:47">
      <c r="AS16724" s="1"/>
      <c r="AT16724" s="1"/>
      <c r="AU16724" s="1"/>
    </row>
    <row r="16725" spans="45:47">
      <c r="AS16725" s="1"/>
      <c r="AT16725" s="1"/>
      <c r="AU16725" s="1"/>
    </row>
    <row r="16726" spans="45:47">
      <c r="AS16726" s="1"/>
      <c r="AT16726" s="1"/>
      <c r="AU16726" s="1"/>
    </row>
    <row r="16727" spans="45:47">
      <c r="AS16727" s="1"/>
      <c r="AT16727" s="1"/>
      <c r="AU16727" s="1"/>
    </row>
    <row r="16728" spans="45:47">
      <c r="AS16728" s="1"/>
      <c r="AT16728" s="1"/>
      <c r="AU16728" s="1"/>
    </row>
    <row r="16729" spans="45:47">
      <c r="AS16729" s="1"/>
      <c r="AT16729" s="1"/>
      <c r="AU16729" s="1"/>
    </row>
    <row r="16730" spans="45:47">
      <c r="AS16730" s="1"/>
      <c r="AT16730" s="1"/>
      <c r="AU16730" s="1"/>
    </row>
    <row r="16731" spans="45:47">
      <c r="AS16731" s="1"/>
      <c r="AT16731" s="1"/>
      <c r="AU16731" s="1"/>
    </row>
    <row r="16732" spans="45:47">
      <c r="AS16732" s="1"/>
      <c r="AT16732" s="1"/>
      <c r="AU16732" s="1"/>
    </row>
    <row r="16733" spans="45:47">
      <c r="AS16733" s="1"/>
      <c r="AT16733" s="1"/>
      <c r="AU16733" s="1"/>
    </row>
    <row r="16734" spans="45:47">
      <c r="AS16734" s="1"/>
      <c r="AT16734" s="1"/>
      <c r="AU16734" s="1"/>
    </row>
    <row r="16735" spans="45:47">
      <c r="AS16735" s="1"/>
      <c r="AT16735" s="1"/>
      <c r="AU16735" s="1"/>
    </row>
    <row r="16736" spans="45:47">
      <c r="AS16736" s="1"/>
      <c r="AT16736" s="1"/>
      <c r="AU16736" s="1"/>
    </row>
    <row r="16737" spans="45:47">
      <c r="AS16737" s="1"/>
      <c r="AT16737" s="1"/>
      <c r="AU16737" s="1"/>
    </row>
    <row r="16738" spans="45:47">
      <c r="AS16738" s="1"/>
      <c r="AT16738" s="1"/>
      <c r="AU16738" s="1"/>
    </row>
    <row r="16739" spans="45:47">
      <c r="AS16739" s="1"/>
      <c r="AT16739" s="1"/>
      <c r="AU16739" s="1"/>
    </row>
    <row r="16740" spans="45:47">
      <c r="AS16740" s="1"/>
      <c r="AT16740" s="1"/>
      <c r="AU16740" s="1"/>
    </row>
    <row r="16741" spans="45:47">
      <c r="AS16741" s="1"/>
      <c r="AT16741" s="1"/>
      <c r="AU16741" s="1"/>
    </row>
    <row r="16742" spans="45:47">
      <c r="AS16742" s="1"/>
      <c r="AT16742" s="1"/>
      <c r="AU16742" s="1"/>
    </row>
    <row r="16743" spans="45:47">
      <c r="AS16743" s="1"/>
      <c r="AT16743" s="1"/>
      <c r="AU16743" s="1"/>
    </row>
    <row r="16744" spans="45:47">
      <c r="AS16744" s="1"/>
      <c r="AT16744" s="1"/>
      <c r="AU16744" s="1"/>
    </row>
    <row r="16745" spans="45:47">
      <c r="AS16745" s="1"/>
      <c r="AT16745" s="1"/>
      <c r="AU16745" s="1"/>
    </row>
    <row r="16746" spans="45:47">
      <c r="AS16746" s="1"/>
      <c r="AT16746" s="1"/>
      <c r="AU16746" s="1"/>
    </row>
    <row r="16747" spans="45:47">
      <c r="AS16747" s="1"/>
      <c r="AT16747" s="1"/>
      <c r="AU16747" s="1"/>
    </row>
    <row r="16748" spans="45:47">
      <c r="AS16748" s="1"/>
      <c r="AT16748" s="1"/>
      <c r="AU16748" s="1"/>
    </row>
    <row r="16749" spans="45:47">
      <c r="AS16749" s="1"/>
      <c r="AT16749" s="1"/>
      <c r="AU16749" s="1"/>
    </row>
    <row r="16750" spans="45:47">
      <c r="AS16750" s="1"/>
      <c r="AT16750" s="1"/>
      <c r="AU16750" s="1"/>
    </row>
    <row r="16751" spans="45:47">
      <c r="AS16751" s="1"/>
      <c r="AT16751" s="1"/>
      <c r="AU16751" s="1"/>
    </row>
    <row r="16752" spans="45:47">
      <c r="AS16752" s="1"/>
      <c r="AT16752" s="1"/>
      <c r="AU16752" s="1"/>
    </row>
    <row r="16753" spans="45:47">
      <c r="AS16753" s="1"/>
      <c r="AT16753" s="1"/>
      <c r="AU16753" s="1"/>
    </row>
    <row r="16754" spans="45:47">
      <c r="AS16754" s="1"/>
      <c r="AT16754" s="1"/>
      <c r="AU16754" s="1"/>
    </row>
    <row r="16755" spans="45:47">
      <c r="AS16755" s="1"/>
      <c r="AT16755" s="1"/>
      <c r="AU16755" s="1"/>
    </row>
    <row r="16756" spans="45:47">
      <c r="AS16756" s="1"/>
      <c r="AT16756" s="1"/>
      <c r="AU16756" s="1"/>
    </row>
    <row r="16757" spans="45:47">
      <c r="AS16757" s="1"/>
      <c r="AT16757" s="1"/>
      <c r="AU16757" s="1"/>
    </row>
    <row r="16758" spans="45:47">
      <c r="AS16758" s="1"/>
      <c r="AT16758" s="1"/>
      <c r="AU16758" s="1"/>
    </row>
    <row r="16759" spans="45:47">
      <c r="AS16759" s="1"/>
      <c r="AT16759" s="1"/>
      <c r="AU16759" s="1"/>
    </row>
    <row r="16760" spans="45:47">
      <c r="AS16760" s="1"/>
      <c r="AT16760" s="1"/>
      <c r="AU16760" s="1"/>
    </row>
    <row r="16761" spans="45:47">
      <c r="AS16761" s="1"/>
      <c r="AT16761" s="1"/>
      <c r="AU16761" s="1"/>
    </row>
    <row r="16762" spans="45:47">
      <c r="AS16762" s="1"/>
      <c r="AT16762" s="1"/>
      <c r="AU16762" s="1"/>
    </row>
    <row r="16763" spans="45:47">
      <c r="AS16763" s="1"/>
      <c r="AT16763" s="1"/>
      <c r="AU16763" s="1"/>
    </row>
    <row r="16764" spans="45:47">
      <c r="AS16764" s="1"/>
      <c r="AT16764" s="1"/>
      <c r="AU16764" s="1"/>
    </row>
    <row r="16765" spans="45:47">
      <c r="AS16765" s="1"/>
      <c r="AT16765" s="1"/>
      <c r="AU16765" s="1"/>
    </row>
    <row r="16766" spans="45:47">
      <c r="AS16766" s="1"/>
      <c r="AT16766" s="1"/>
      <c r="AU16766" s="1"/>
    </row>
    <row r="16767" spans="45:47">
      <c r="AS16767" s="1"/>
      <c r="AT16767" s="1"/>
      <c r="AU16767" s="1"/>
    </row>
    <row r="16768" spans="45:47">
      <c r="AS16768" s="1"/>
      <c r="AT16768" s="1"/>
      <c r="AU16768" s="1"/>
    </row>
    <row r="16769" spans="45:47">
      <c r="AS16769" s="1"/>
      <c r="AT16769" s="1"/>
      <c r="AU16769" s="1"/>
    </row>
    <row r="16770" spans="45:47">
      <c r="AS16770" s="1"/>
      <c r="AT16770" s="1"/>
      <c r="AU16770" s="1"/>
    </row>
    <row r="16771" spans="45:47">
      <c r="AS16771" s="1"/>
      <c r="AT16771" s="1"/>
      <c r="AU16771" s="1"/>
    </row>
    <row r="16772" spans="45:47">
      <c r="AS16772" s="1"/>
      <c r="AT16772" s="1"/>
      <c r="AU16772" s="1"/>
    </row>
    <row r="16773" spans="45:47">
      <c r="AS16773" s="1"/>
      <c r="AT16773" s="1"/>
      <c r="AU16773" s="1"/>
    </row>
    <row r="16774" spans="45:47">
      <c r="AS16774" s="1"/>
      <c r="AT16774" s="1"/>
      <c r="AU16774" s="1"/>
    </row>
    <row r="16775" spans="45:47">
      <c r="AS16775" s="1"/>
      <c r="AT16775" s="1"/>
      <c r="AU16775" s="1"/>
    </row>
    <row r="16776" spans="45:47">
      <c r="AS16776" s="1"/>
      <c r="AT16776" s="1"/>
      <c r="AU16776" s="1"/>
    </row>
    <row r="16777" spans="45:47">
      <c r="AS16777" s="1"/>
      <c r="AT16777" s="1"/>
      <c r="AU16777" s="1"/>
    </row>
    <row r="16778" spans="45:47">
      <c r="AS16778" s="1"/>
      <c r="AT16778" s="1"/>
      <c r="AU16778" s="1"/>
    </row>
    <row r="16779" spans="45:47">
      <c r="AS16779" s="1"/>
      <c r="AT16779" s="1"/>
      <c r="AU16779" s="1"/>
    </row>
    <row r="16780" spans="45:47">
      <c r="AS16780" s="1"/>
      <c r="AT16780" s="1"/>
      <c r="AU16780" s="1"/>
    </row>
    <row r="16781" spans="45:47">
      <c r="AS16781" s="1"/>
      <c r="AT16781" s="1"/>
      <c r="AU16781" s="1"/>
    </row>
    <row r="16782" spans="45:47">
      <c r="AS16782" s="1"/>
      <c r="AT16782" s="1"/>
      <c r="AU16782" s="1"/>
    </row>
    <row r="16783" spans="45:47">
      <c r="AS16783" s="1"/>
      <c r="AT16783" s="1"/>
      <c r="AU16783" s="1"/>
    </row>
    <row r="16784" spans="45:47">
      <c r="AS16784" s="1"/>
      <c r="AT16784" s="1"/>
      <c r="AU16784" s="1"/>
    </row>
    <row r="16785" spans="45:47">
      <c r="AS16785" s="1"/>
      <c r="AT16785" s="1"/>
      <c r="AU16785" s="1"/>
    </row>
    <row r="16786" spans="45:47">
      <c r="AS16786" s="1"/>
      <c r="AT16786" s="1"/>
      <c r="AU16786" s="1"/>
    </row>
    <row r="16787" spans="45:47">
      <c r="AS16787" s="1"/>
      <c r="AT16787" s="1"/>
      <c r="AU16787" s="1"/>
    </row>
    <row r="16788" spans="45:47">
      <c r="AS16788" s="1"/>
      <c r="AT16788" s="1"/>
      <c r="AU16788" s="1"/>
    </row>
    <row r="16789" spans="45:47">
      <c r="AS16789" s="1"/>
      <c r="AT16789" s="1"/>
      <c r="AU16789" s="1"/>
    </row>
    <row r="16790" spans="45:47">
      <c r="AS16790" s="1"/>
      <c r="AT16790" s="1"/>
      <c r="AU16790" s="1"/>
    </row>
    <row r="16791" spans="45:47">
      <c r="AS16791" s="1"/>
      <c r="AT16791" s="1"/>
      <c r="AU16791" s="1"/>
    </row>
    <row r="16792" spans="45:47">
      <c r="AS16792" s="1"/>
      <c r="AT16792" s="1"/>
      <c r="AU16792" s="1"/>
    </row>
    <row r="16793" spans="45:47">
      <c r="AS16793" s="1"/>
      <c r="AT16793" s="1"/>
      <c r="AU16793" s="1"/>
    </row>
    <row r="16794" spans="45:47">
      <c r="AS16794" s="1"/>
      <c r="AT16794" s="1"/>
      <c r="AU16794" s="1"/>
    </row>
    <row r="16795" spans="45:47">
      <c r="AS16795" s="1"/>
      <c r="AT16795" s="1"/>
      <c r="AU16795" s="1"/>
    </row>
    <row r="16796" spans="45:47">
      <c r="AS16796" s="1"/>
      <c r="AT16796" s="1"/>
      <c r="AU16796" s="1"/>
    </row>
    <row r="16797" spans="45:47">
      <c r="AS16797" s="1"/>
      <c r="AT16797" s="1"/>
      <c r="AU16797" s="1"/>
    </row>
    <row r="16798" spans="45:47">
      <c r="AS16798" s="1"/>
      <c r="AT16798" s="1"/>
      <c r="AU16798" s="1"/>
    </row>
    <row r="16799" spans="45:47">
      <c r="AS16799" s="1"/>
      <c r="AT16799" s="1"/>
      <c r="AU16799" s="1"/>
    </row>
    <row r="16800" spans="45:47">
      <c r="AS16800" s="1"/>
      <c r="AT16800" s="1"/>
      <c r="AU16800" s="1"/>
    </row>
    <row r="16801" spans="45:47">
      <c r="AS16801" s="1"/>
      <c r="AT16801" s="1"/>
      <c r="AU16801" s="1"/>
    </row>
    <row r="16802" spans="45:47">
      <c r="AS16802" s="1"/>
      <c r="AT16802" s="1"/>
      <c r="AU16802" s="1"/>
    </row>
    <row r="16803" spans="45:47">
      <c r="AS16803" s="1"/>
      <c r="AT16803" s="1"/>
      <c r="AU16803" s="1"/>
    </row>
    <row r="16804" spans="45:47">
      <c r="AS16804" s="1"/>
      <c r="AT16804" s="1"/>
      <c r="AU16804" s="1"/>
    </row>
    <row r="16805" spans="45:47">
      <c r="AS16805" s="1"/>
      <c r="AT16805" s="1"/>
      <c r="AU16805" s="1"/>
    </row>
    <row r="16806" spans="45:47">
      <c r="AS16806" s="1"/>
      <c r="AT16806" s="1"/>
      <c r="AU16806" s="1"/>
    </row>
    <row r="16807" spans="45:47">
      <c r="AS16807" s="1"/>
      <c r="AT16807" s="1"/>
      <c r="AU16807" s="1"/>
    </row>
    <row r="16808" spans="45:47">
      <c r="AS16808" s="1"/>
      <c r="AT16808" s="1"/>
      <c r="AU16808" s="1"/>
    </row>
    <row r="16809" spans="45:47">
      <c r="AS16809" s="1"/>
      <c r="AT16809" s="1"/>
      <c r="AU16809" s="1"/>
    </row>
    <row r="16810" spans="45:47">
      <c r="AS16810" s="1"/>
      <c r="AT16810" s="1"/>
      <c r="AU16810" s="1"/>
    </row>
    <row r="16811" spans="45:47">
      <c r="AS16811" s="1"/>
      <c r="AT16811" s="1"/>
      <c r="AU16811" s="1"/>
    </row>
    <row r="16812" spans="45:47">
      <c r="AS16812" s="1"/>
      <c r="AT16812" s="1"/>
      <c r="AU16812" s="1"/>
    </row>
    <row r="16813" spans="45:47">
      <c r="AS16813" s="1"/>
      <c r="AT16813" s="1"/>
      <c r="AU16813" s="1"/>
    </row>
    <row r="16814" spans="45:47">
      <c r="AS16814" s="1"/>
      <c r="AT16814" s="1"/>
      <c r="AU16814" s="1"/>
    </row>
    <row r="16815" spans="45:47">
      <c r="AS16815" s="1"/>
      <c r="AT16815" s="1"/>
      <c r="AU16815" s="1"/>
    </row>
    <row r="16816" spans="45:47">
      <c r="AS16816" s="1"/>
      <c r="AT16816" s="1"/>
      <c r="AU16816" s="1"/>
    </row>
    <row r="16817" spans="45:47">
      <c r="AS16817" s="1"/>
      <c r="AT16817" s="1"/>
      <c r="AU16817" s="1"/>
    </row>
    <row r="16818" spans="45:47">
      <c r="AS16818" s="1"/>
      <c r="AT16818" s="1"/>
      <c r="AU16818" s="1"/>
    </row>
    <row r="16819" spans="45:47">
      <c r="AS16819" s="1"/>
      <c r="AT16819" s="1"/>
      <c r="AU16819" s="1"/>
    </row>
    <row r="16820" spans="45:47">
      <c r="AS16820" s="1"/>
      <c r="AT16820" s="1"/>
      <c r="AU16820" s="1"/>
    </row>
    <row r="16821" spans="45:47">
      <c r="AS16821" s="1"/>
      <c r="AT16821" s="1"/>
      <c r="AU16821" s="1"/>
    </row>
    <row r="16822" spans="45:47">
      <c r="AS16822" s="1"/>
      <c r="AT16822" s="1"/>
      <c r="AU16822" s="1"/>
    </row>
    <row r="16823" spans="45:47">
      <c r="AS16823" s="1"/>
      <c r="AT16823" s="1"/>
      <c r="AU16823" s="1"/>
    </row>
    <row r="16824" spans="45:47">
      <c r="AS16824" s="1"/>
      <c r="AT16824" s="1"/>
      <c r="AU16824" s="1"/>
    </row>
    <row r="16825" spans="45:47">
      <c r="AS16825" s="1"/>
      <c r="AT16825" s="1"/>
      <c r="AU16825" s="1"/>
    </row>
    <row r="16826" spans="45:47">
      <c r="AS16826" s="1"/>
      <c r="AT16826" s="1"/>
      <c r="AU16826" s="1"/>
    </row>
    <row r="16827" spans="45:47">
      <c r="AS16827" s="1"/>
      <c r="AT16827" s="1"/>
      <c r="AU16827" s="1"/>
    </row>
    <row r="16828" spans="45:47">
      <c r="AS16828" s="1"/>
      <c r="AT16828" s="1"/>
      <c r="AU16828" s="1"/>
    </row>
    <row r="16829" spans="45:47">
      <c r="AS16829" s="1"/>
      <c r="AT16829" s="1"/>
      <c r="AU16829" s="1"/>
    </row>
    <row r="16830" spans="45:47">
      <c r="AS16830" s="1"/>
      <c r="AT16830" s="1"/>
      <c r="AU16830" s="1"/>
    </row>
    <row r="16831" spans="45:47">
      <c r="AS16831" s="1"/>
      <c r="AT16831" s="1"/>
      <c r="AU16831" s="1"/>
    </row>
    <row r="16832" spans="45:47">
      <c r="AS16832" s="1"/>
      <c r="AT16832" s="1"/>
      <c r="AU16832" s="1"/>
    </row>
    <row r="16833" spans="45:47">
      <c r="AS16833" s="1"/>
      <c r="AT16833" s="1"/>
      <c r="AU16833" s="1"/>
    </row>
    <row r="16834" spans="45:47">
      <c r="AS16834" s="1"/>
      <c r="AT16834" s="1"/>
      <c r="AU16834" s="1"/>
    </row>
    <row r="16835" spans="45:47">
      <c r="AS16835" s="1"/>
      <c r="AT16835" s="1"/>
      <c r="AU16835" s="1"/>
    </row>
    <row r="16836" spans="45:47">
      <c r="AS16836" s="1"/>
      <c r="AT16836" s="1"/>
      <c r="AU16836" s="1"/>
    </row>
    <row r="16837" spans="45:47">
      <c r="AS16837" s="1"/>
      <c r="AT16837" s="1"/>
      <c r="AU16837" s="1"/>
    </row>
    <row r="16838" spans="45:47">
      <c r="AS16838" s="1"/>
      <c r="AT16838" s="1"/>
      <c r="AU16838" s="1"/>
    </row>
    <row r="16839" spans="45:47">
      <c r="AS16839" s="1"/>
      <c r="AT16839" s="1"/>
      <c r="AU16839" s="1"/>
    </row>
    <row r="16840" spans="45:47">
      <c r="AS16840" s="1"/>
      <c r="AT16840" s="1"/>
      <c r="AU16840" s="1"/>
    </row>
    <row r="16841" spans="45:47">
      <c r="AS16841" s="1"/>
      <c r="AT16841" s="1"/>
      <c r="AU16841" s="1"/>
    </row>
    <row r="16842" spans="45:47">
      <c r="AS16842" s="1"/>
      <c r="AT16842" s="1"/>
      <c r="AU16842" s="1"/>
    </row>
    <row r="16843" spans="45:47">
      <c r="AS16843" s="1"/>
      <c r="AT16843" s="1"/>
      <c r="AU16843" s="1"/>
    </row>
    <row r="16844" spans="45:47">
      <c r="AS16844" s="1"/>
      <c r="AT16844" s="1"/>
      <c r="AU16844" s="1"/>
    </row>
    <row r="16845" spans="45:47">
      <c r="AS16845" s="1"/>
      <c r="AT16845" s="1"/>
      <c r="AU16845" s="1"/>
    </row>
    <row r="16846" spans="45:47">
      <c r="AS16846" s="1"/>
      <c r="AT16846" s="1"/>
      <c r="AU16846" s="1"/>
    </row>
    <row r="16847" spans="45:47">
      <c r="AS16847" s="1"/>
      <c r="AT16847" s="1"/>
      <c r="AU16847" s="1"/>
    </row>
    <row r="16848" spans="45:47">
      <c r="AS16848" s="1"/>
      <c r="AT16848" s="1"/>
      <c r="AU16848" s="1"/>
    </row>
    <row r="16849" spans="45:47">
      <c r="AS16849" s="1"/>
      <c r="AT16849" s="1"/>
      <c r="AU16849" s="1"/>
    </row>
    <row r="16850" spans="45:47">
      <c r="AS16850" s="1"/>
      <c r="AT16850" s="1"/>
      <c r="AU16850" s="1"/>
    </row>
    <row r="16851" spans="45:47">
      <c r="AS16851" s="1"/>
      <c r="AT16851" s="1"/>
      <c r="AU16851" s="1"/>
    </row>
    <row r="16852" spans="45:47">
      <c r="AS16852" s="1"/>
      <c r="AT16852" s="1"/>
      <c r="AU16852" s="1"/>
    </row>
    <row r="16853" spans="45:47">
      <c r="AS16853" s="1"/>
      <c r="AT16853" s="1"/>
      <c r="AU16853" s="1"/>
    </row>
    <row r="16854" spans="45:47">
      <c r="AS16854" s="1"/>
      <c r="AT16854" s="1"/>
      <c r="AU16854" s="1"/>
    </row>
    <row r="16855" spans="45:47">
      <c r="AS16855" s="1"/>
      <c r="AT16855" s="1"/>
      <c r="AU16855" s="1"/>
    </row>
    <row r="16856" spans="45:47">
      <c r="AS16856" s="1"/>
      <c r="AT16856" s="1"/>
      <c r="AU16856" s="1"/>
    </row>
    <row r="16857" spans="45:47">
      <c r="AS16857" s="1"/>
      <c r="AT16857" s="1"/>
      <c r="AU16857" s="1"/>
    </row>
    <row r="16858" spans="45:47">
      <c r="AS16858" s="1"/>
      <c r="AT16858" s="1"/>
      <c r="AU16858" s="1"/>
    </row>
    <row r="16859" spans="45:47">
      <c r="AS16859" s="1"/>
      <c r="AT16859" s="1"/>
      <c r="AU16859" s="1"/>
    </row>
    <row r="16860" spans="45:47">
      <c r="AS16860" s="1"/>
      <c r="AT16860" s="1"/>
      <c r="AU16860" s="1"/>
    </row>
    <row r="16861" spans="45:47">
      <c r="AS16861" s="1"/>
      <c r="AT16861" s="1"/>
      <c r="AU16861" s="1"/>
    </row>
    <row r="16862" spans="45:47">
      <c r="AS16862" s="1"/>
      <c r="AT16862" s="1"/>
      <c r="AU16862" s="1"/>
    </row>
    <row r="16863" spans="45:47">
      <c r="AS16863" s="1"/>
      <c r="AT16863" s="1"/>
      <c r="AU16863" s="1"/>
    </row>
    <row r="16864" spans="45:47">
      <c r="AS16864" s="1"/>
      <c r="AT16864" s="1"/>
      <c r="AU16864" s="1"/>
    </row>
    <row r="16865" spans="45:47">
      <c r="AS16865" s="1"/>
      <c r="AT16865" s="1"/>
      <c r="AU16865" s="1"/>
    </row>
    <row r="16866" spans="45:47">
      <c r="AS16866" s="1"/>
      <c r="AT16866" s="1"/>
      <c r="AU16866" s="1"/>
    </row>
    <row r="16867" spans="45:47">
      <c r="AS16867" s="1"/>
      <c r="AT16867" s="1"/>
      <c r="AU16867" s="1"/>
    </row>
    <row r="16868" spans="45:47">
      <c r="AS16868" s="1"/>
      <c r="AT16868" s="1"/>
      <c r="AU16868" s="1"/>
    </row>
    <row r="16869" spans="45:47">
      <c r="AS16869" s="1"/>
      <c r="AT16869" s="1"/>
      <c r="AU16869" s="1"/>
    </row>
    <row r="16870" spans="45:47">
      <c r="AS16870" s="1"/>
      <c r="AT16870" s="1"/>
      <c r="AU16870" s="1"/>
    </row>
    <row r="16871" spans="45:47">
      <c r="AS16871" s="1"/>
      <c r="AT16871" s="1"/>
      <c r="AU16871" s="1"/>
    </row>
    <row r="16872" spans="45:47">
      <c r="AS16872" s="1"/>
      <c r="AT16872" s="1"/>
      <c r="AU16872" s="1"/>
    </row>
    <row r="16873" spans="45:47">
      <c r="AS16873" s="1"/>
      <c r="AT16873" s="1"/>
      <c r="AU16873" s="1"/>
    </row>
    <row r="16874" spans="45:47">
      <c r="AS16874" s="1"/>
      <c r="AT16874" s="1"/>
      <c r="AU16874" s="1"/>
    </row>
    <row r="16875" spans="45:47">
      <c r="AS16875" s="1"/>
      <c r="AT16875" s="1"/>
      <c r="AU16875" s="1"/>
    </row>
    <row r="16876" spans="45:47">
      <c r="AS16876" s="1"/>
      <c r="AT16876" s="1"/>
      <c r="AU16876" s="1"/>
    </row>
    <row r="16877" spans="45:47">
      <c r="AS16877" s="1"/>
      <c r="AT16877" s="1"/>
      <c r="AU16877" s="1"/>
    </row>
    <row r="16878" spans="45:47">
      <c r="AS16878" s="1"/>
      <c r="AT16878" s="1"/>
      <c r="AU16878" s="1"/>
    </row>
    <row r="16879" spans="45:47">
      <c r="AS16879" s="1"/>
      <c r="AT16879" s="1"/>
      <c r="AU16879" s="1"/>
    </row>
    <row r="16880" spans="45:47">
      <c r="AS16880" s="1"/>
      <c r="AT16880" s="1"/>
      <c r="AU16880" s="1"/>
    </row>
    <row r="16881" spans="45:47">
      <c r="AS16881" s="1"/>
      <c r="AT16881" s="1"/>
      <c r="AU16881" s="1"/>
    </row>
    <row r="16882" spans="45:47">
      <c r="AS16882" s="1"/>
      <c r="AT16882" s="1"/>
      <c r="AU16882" s="1"/>
    </row>
    <row r="16883" spans="45:47">
      <c r="AS16883" s="1"/>
      <c r="AT16883" s="1"/>
      <c r="AU16883" s="1"/>
    </row>
    <row r="16884" spans="45:47">
      <c r="AS16884" s="1"/>
      <c r="AT16884" s="1"/>
      <c r="AU16884" s="1"/>
    </row>
    <row r="16885" spans="45:47">
      <c r="AS16885" s="1"/>
      <c r="AT16885" s="1"/>
      <c r="AU16885" s="1"/>
    </row>
    <row r="16886" spans="45:47">
      <c r="AS16886" s="1"/>
      <c r="AT16886" s="1"/>
      <c r="AU16886" s="1"/>
    </row>
    <row r="16887" spans="45:47">
      <c r="AS16887" s="1"/>
      <c r="AT16887" s="1"/>
      <c r="AU16887" s="1"/>
    </row>
    <row r="16888" spans="45:47">
      <c r="AS16888" s="1"/>
      <c r="AT16888" s="1"/>
      <c r="AU16888" s="1"/>
    </row>
    <row r="16889" spans="45:47">
      <c r="AS16889" s="1"/>
      <c r="AT16889" s="1"/>
      <c r="AU16889" s="1"/>
    </row>
    <row r="16890" spans="45:47">
      <c r="AS16890" s="1"/>
      <c r="AT16890" s="1"/>
      <c r="AU16890" s="1"/>
    </row>
    <row r="16891" spans="45:47">
      <c r="AS16891" s="1"/>
      <c r="AT16891" s="1"/>
      <c r="AU16891" s="1"/>
    </row>
    <row r="16892" spans="45:47">
      <c r="AS16892" s="1"/>
      <c r="AT16892" s="1"/>
      <c r="AU16892" s="1"/>
    </row>
    <row r="16893" spans="45:47">
      <c r="AS16893" s="1"/>
      <c r="AT16893" s="1"/>
      <c r="AU16893" s="1"/>
    </row>
    <row r="16894" spans="45:47">
      <c r="AS16894" s="1"/>
      <c r="AT16894" s="1"/>
      <c r="AU16894" s="1"/>
    </row>
    <row r="16895" spans="45:47">
      <c r="AS16895" s="1"/>
      <c r="AT16895" s="1"/>
      <c r="AU16895" s="1"/>
    </row>
    <row r="16896" spans="45:47">
      <c r="AS16896" s="1"/>
      <c r="AT16896" s="1"/>
      <c r="AU16896" s="1"/>
    </row>
    <row r="16897" spans="45:47">
      <c r="AS16897" s="1"/>
      <c r="AT16897" s="1"/>
      <c r="AU16897" s="1"/>
    </row>
    <row r="16898" spans="45:47">
      <c r="AS16898" s="1"/>
      <c r="AT16898" s="1"/>
      <c r="AU16898" s="1"/>
    </row>
    <row r="16899" spans="45:47">
      <c r="AS16899" s="1"/>
      <c r="AT16899" s="1"/>
      <c r="AU16899" s="1"/>
    </row>
    <row r="16900" spans="45:47">
      <c r="AS16900" s="1"/>
      <c r="AT16900" s="1"/>
      <c r="AU16900" s="1"/>
    </row>
    <row r="16901" spans="45:47">
      <c r="AS16901" s="1"/>
      <c r="AT16901" s="1"/>
      <c r="AU16901" s="1"/>
    </row>
    <row r="16902" spans="45:47">
      <c r="AS16902" s="1"/>
      <c r="AT16902" s="1"/>
      <c r="AU16902" s="1"/>
    </row>
    <row r="16903" spans="45:47">
      <c r="AS16903" s="1"/>
      <c r="AT16903" s="1"/>
      <c r="AU16903" s="1"/>
    </row>
    <row r="16904" spans="45:47">
      <c r="AS16904" s="1"/>
      <c r="AT16904" s="1"/>
      <c r="AU16904" s="1"/>
    </row>
    <row r="16905" spans="45:47">
      <c r="AS16905" s="1"/>
      <c r="AT16905" s="1"/>
      <c r="AU16905" s="1"/>
    </row>
    <row r="16906" spans="45:47">
      <c r="AS16906" s="1"/>
      <c r="AT16906" s="1"/>
      <c r="AU16906" s="1"/>
    </row>
    <row r="16907" spans="45:47">
      <c r="AS16907" s="1"/>
      <c r="AT16907" s="1"/>
      <c r="AU16907" s="1"/>
    </row>
    <row r="16908" spans="45:47">
      <c r="AS16908" s="1"/>
      <c r="AT16908" s="1"/>
      <c r="AU16908" s="1"/>
    </row>
    <row r="16909" spans="45:47">
      <c r="AS16909" s="1"/>
      <c r="AT16909" s="1"/>
      <c r="AU16909" s="1"/>
    </row>
    <row r="16910" spans="45:47">
      <c r="AS16910" s="1"/>
      <c r="AT16910" s="1"/>
      <c r="AU16910" s="1"/>
    </row>
    <row r="16911" spans="45:47">
      <c r="AS16911" s="1"/>
      <c r="AT16911" s="1"/>
      <c r="AU16911" s="1"/>
    </row>
    <row r="16912" spans="45:47">
      <c r="AS16912" s="1"/>
      <c r="AT16912" s="1"/>
      <c r="AU16912" s="1"/>
    </row>
    <row r="16913" spans="45:47">
      <c r="AS16913" s="1"/>
      <c r="AT16913" s="1"/>
      <c r="AU16913" s="1"/>
    </row>
    <row r="16914" spans="45:47">
      <c r="AS16914" s="1"/>
      <c r="AT16914" s="1"/>
      <c r="AU16914" s="1"/>
    </row>
    <row r="16915" spans="45:47">
      <c r="AS16915" s="1"/>
      <c r="AT16915" s="1"/>
      <c r="AU16915" s="1"/>
    </row>
    <row r="16916" spans="45:47">
      <c r="AS16916" s="1"/>
      <c r="AT16916" s="1"/>
      <c r="AU16916" s="1"/>
    </row>
    <row r="16917" spans="45:47">
      <c r="AS16917" s="1"/>
      <c r="AT16917" s="1"/>
      <c r="AU16917" s="1"/>
    </row>
    <row r="16918" spans="45:47">
      <c r="AS16918" s="1"/>
      <c r="AT16918" s="1"/>
      <c r="AU16918" s="1"/>
    </row>
    <row r="16919" spans="45:47">
      <c r="AS16919" s="1"/>
      <c r="AT16919" s="1"/>
      <c r="AU16919" s="1"/>
    </row>
    <row r="16920" spans="45:47">
      <c r="AS16920" s="1"/>
      <c r="AT16920" s="1"/>
      <c r="AU16920" s="1"/>
    </row>
    <row r="16921" spans="45:47">
      <c r="AS16921" s="1"/>
      <c r="AT16921" s="1"/>
      <c r="AU16921" s="1"/>
    </row>
    <row r="16922" spans="45:47">
      <c r="AS16922" s="1"/>
      <c r="AT16922" s="1"/>
      <c r="AU16922" s="1"/>
    </row>
    <row r="16923" spans="45:47">
      <c r="AS16923" s="1"/>
      <c r="AT16923" s="1"/>
      <c r="AU16923" s="1"/>
    </row>
    <row r="16924" spans="45:47">
      <c r="AS16924" s="1"/>
      <c r="AT16924" s="1"/>
      <c r="AU16924" s="1"/>
    </row>
    <row r="16925" spans="45:47">
      <c r="AS16925" s="1"/>
      <c r="AT16925" s="1"/>
      <c r="AU16925" s="1"/>
    </row>
    <row r="16926" spans="45:47">
      <c r="AS16926" s="1"/>
      <c r="AT16926" s="1"/>
      <c r="AU16926" s="1"/>
    </row>
    <row r="16927" spans="45:47">
      <c r="AS16927" s="1"/>
      <c r="AT16927" s="1"/>
      <c r="AU16927" s="1"/>
    </row>
    <row r="16928" spans="45:47">
      <c r="AS16928" s="1"/>
      <c r="AT16928" s="1"/>
      <c r="AU16928" s="1"/>
    </row>
    <row r="16929" spans="45:47">
      <c r="AS16929" s="1"/>
      <c r="AT16929" s="1"/>
      <c r="AU16929" s="1"/>
    </row>
    <row r="16930" spans="45:47">
      <c r="AS16930" s="1"/>
      <c r="AT16930" s="1"/>
      <c r="AU16930" s="1"/>
    </row>
    <row r="16931" spans="45:47">
      <c r="AS16931" s="1"/>
      <c r="AT16931" s="1"/>
      <c r="AU16931" s="1"/>
    </row>
    <row r="16932" spans="45:47">
      <c r="AS16932" s="1"/>
      <c r="AT16932" s="1"/>
      <c r="AU16932" s="1"/>
    </row>
    <row r="16933" spans="45:47">
      <c r="AS16933" s="1"/>
      <c r="AT16933" s="1"/>
      <c r="AU16933" s="1"/>
    </row>
    <row r="16934" spans="45:47">
      <c r="AS16934" s="1"/>
      <c r="AT16934" s="1"/>
      <c r="AU16934" s="1"/>
    </row>
    <row r="16935" spans="45:47">
      <c r="AS16935" s="1"/>
      <c r="AT16935" s="1"/>
      <c r="AU16935" s="1"/>
    </row>
    <row r="16936" spans="45:47">
      <c r="AS16936" s="1"/>
      <c r="AT16936" s="1"/>
      <c r="AU16936" s="1"/>
    </row>
    <row r="16937" spans="45:47">
      <c r="AS16937" s="1"/>
      <c r="AT16937" s="1"/>
      <c r="AU16937" s="1"/>
    </row>
    <row r="16938" spans="45:47">
      <c r="AS16938" s="1"/>
      <c r="AT16938" s="1"/>
      <c r="AU16938" s="1"/>
    </row>
    <row r="16939" spans="45:47">
      <c r="AS16939" s="1"/>
      <c r="AT16939" s="1"/>
      <c r="AU16939" s="1"/>
    </row>
    <row r="16940" spans="45:47">
      <c r="AS16940" s="1"/>
      <c r="AT16940" s="1"/>
      <c r="AU16940" s="1"/>
    </row>
    <row r="16941" spans="45:47">
      <c r="AS16941" s="1"/>
      <c r="AT16941" s="1"/>
      <c r="AU16941" s="1"/>
    </row>
    <row r="16942" spans="45:47">
      <c r="AS16942" s="1"/>
      <c r="AT16942" s="1"/>
      <c r="AU16942" s="1"/>
    </row>
    <row r="16943" spans="45:47">
      <c r="AS16943" s="1"/>
      <c r="AT16943" s="1"/>
      <c r="AU16943" s="1"/>
    </row>
    <row r="16944" spans="45:47">
      <c r="AS16944" s="1"/>
      <c r="AT16944" s="1"/>
      <c r="AU16944" s="1"/>
    </row>
    <row r="16945" spans="45:47">
      <c r="AS16945" s="1"/>
      <c r="AT16945" s="1"/>
      <c r="AU16945" s="1"/>
    </row>
    <row r="16946" spans="45:47">
      <c r="AS16946" s="1"/>
      <c r="AT16946" s="1"/>
      <c r="AU16946" s="1"/>
    </row>
    <row r="16947" spans="45:47">
      <c r="AS16947" s="1"/>
      <c r="AT16947" s="1"/>
      <c r="AU16947" s="1"/>
    </row>
    <row r="16948" spans="45:47">
      <c r="AS16948" s="1"/>
      <c r="AT16948" s="1"/>
      <c r="AU16948" s="1"/>
    </row>
    <row r="16949" spans="45:47">
      <c r="AS16949" s="1"/>
      <c r="AT16949" s="1"/>
      <c r="AU16949" s="1"/>
    </row>
    <row r="16950" spans="45:47">
      <c r="AS16950" s="1"/>
      <c r="AT16950" s="1"/>
      <c r="AU16950" s="1"/>
    </row>
    <row r="16951" spans="45:47">
      <c r="AS16951" s="1"/>
      <c r="AT16951" s="1"/>
      <c r="AU16951" s="1"/>
    </row>
    <row r="16952" spans="45:47">
      <c r="AS16952" s="1"/>
      <c r="AT16952" s="1"/>
      <c r="AU16952" s="1"/>
    </row>
    <row r="16953" spans="45:47">
      <c r="AS16953" s="1"/>
      <c r="AT16953" s="1"/>
      <c r="AU16953" s="1"/>
    </row>
    <row r="16954" spans="45:47">
      <c r="AS16954" s="1"/>
      <c r="AT16954" s="1"/>
      <c r="AU16954" s="1"/>
    </row>
    <row r="16955" spans="45:47">
      <c r="AS16955" s="1"/>
      <c r="AT16955" s="1"/>
      <c r="AU16955" s="1"/>
    </row>
    <row r="16956" spans="45:47">
      <c r="AS16956" s="1"/>
      <c r="AT16956" s="1"/>
      <c r="AU16956" s="1"/>
    </row>
    <row r="16957" spans="45:47">
      <c r="AS16957" s="1"/>
      <c r="AT16957" s="1"/>
      <c r="AU16957" s="1"/>
    </row>
    <row r="16958" spans="45:47">
      <c r="AS16958" s="1"/>
      <c r="AT16958" s="1"/>
      <c r="AU16958" s="1"/>
    </row>
    <row r="16959" spans="45:47">
      <c r="AS16959" s="1"/>
      <c r="AT16959" s="1"/>
      <c r="AU16959" s="1"/>
    </row>
    <row r="16960" spans="45:47">
      <c r="AS16960" s="1"/>
      <c r="AT16960" s="1"/>
      <c r="AU16960" s="1"/>
    </row>
    <row r="16961" spans="45:47">
      <c r="AS16961" s="1"/>
      <c r="AT16961" s="1"/>
      <c r="AU16961" s="1"/>
    </row>
    <row r="16962" spans="45:47">
      <c r="AS16962" s="1"/>
      <c r="AT16962" s="1"/>
      <c r="AU16962" s="1"/>
    </row>
    <row r="16963" spans="45:47">
      <c r="AS16963" s="1"/>
      <c r="AT16963" s="1"/>
      <c r="AU16963" s="1"/>
    </row>
    <row r="16964" spans="45:47">
      <c r="AS16964" s="1"/>
      <c r="AT16964" s="1"/>
      <c r="AU16964" s="1"/>
    </row>
    <row r="16965" spans="45:47">
      <c r="AS16965" s="1"/>
      <c r="AT16965" s="1"/>
      <c r="AU16965" s="1"/>
    </row>
    <row r="16966" spans="45:47">
      <c r="AS16966" s="1"/>
      <c r="AT16966" s="1"/>
      <c r="AU16966" s="1"/>
    </row>
    <row r="16967" spans="45:47">
      <c r="AS16967" s="1"/>
      <c r="AT16967" s="1"/>
      <c r="AU16967" s="1"/>
    </row>
    <row r="16968" spans="45:47">
      <c r="AS16968" s="1"/>
      <c r="AT16968" s="1"/>
      <c r="AU16968" s="1"/>
    </row>
    <row r="16969" spans="45:47">
      <c r="AS16969" s="1"/>
      <c r="AT16969" s="1"/>
      <c r="AU16969" s="1"/>
    </row>
    <row r="16970" spans="45:47">
      <c r="AS16970" s="1"/>
      <c r="AT16970" s="1"/>
      <c r="AU16970" s="1"/>
    </row>
    <row r="16971" spans="45:47">
      <c r="AS16971" s="1"/>
      <c r="AT16971" s="1"/>
      <c r="AU16971" s="1"/>
    </row>
    <row r="16972" spans="45:47">
      <c r="AS16972" s="1"/>
      <c r="AT16972" s="1"/>
      <c r="AU16972" s="1"/>
    </row>
    <row r="16973" spans="45:47">
      <c r="AS16973" s="1"/>
      <c r="AT16973" s="1"/>
      <c r="AU16973" s="1"/>
    </row>
    <row r="16974" spans="45:47">
      <c r="AS16974" s="1"/>
      <c r="AT16974" s="1"/>
      <c r="AU16974" s="1"/>
    </row>
    <row r="16975" spans="45:47">
      <c r="AS16975" s="1"/>
      <c r="AT16975" s="1"/>
      <c r="AU16975" s="1"/>
    </row>
    <row r="16976" spans="45:47">
      <c r="AS16976" s="1"/>
      <c r="AT16976" s="1"/>
      <c r="AU16976" s="1"/>
    </row>
    <row r="16977" spans="45:47">
      <c r="AS16977" s="1"/>
      <c r="AT16977" s="1"/>
      <c r="AU16977" s="1"/>
    </row>
    <row r="16978" spans="45:47">
      <c r="AS16978" s="1"/>
      <c r="AT16978" s="1"/>
      <c r="AU16978" s="1"/>
    </row>
    <row r="16979" spans="45:47">
      <c r="AS16979" s="1"/>
      <c r="AT16979" s="1"/>
      <c r="AU16979" s="1"/>
    </row>
    <row r="16980" spans="45:47">
      <c r="AS16980" s="1"/>
      <c r="AT16980" s="1"/>
      <c r="AU16980" s="1"/>
    </row>
    <row r="16981" spans="45:47">
      <c r="AS16981" s="1"/>
      <c r="AT16981" s="1"/>
      <c r="AU16981" s="1"/>
    </row>
    <row r="16982" spans="45:47">
      <c r="AS16982" s="1"/>
      <c r="AT16982" s="1"/>
      <c r="AU16982" s="1"/>
    </row>
    <row r="16983" spans="45:47">
      <c r="AS16983" s="1"/>
      <c r="AT16983" s="1"/>
      <c r="AU16983" s="1"/>
    </row>
    <row r="16984" spans="45:47">
      <c r="AS16984" s="1"/>
      <c r="AT16984" s="1"/>
      <c r="AU16984" s="1"/>
    </row>
    <row r="16985" spans="45:47">
      <c r="AS16985" s="1"/>
      <c r="AT16985" s="1"/>
      <c r="AU16985" s="1"/>
    </row>
    <row r="16986" spans="45:47">
      <c r="AS16986" s="1"/>
      <c r="AT16986" s="1"/>
      <c r="AU16986" s="1"/>
    </row>
    <row r="16987" spans="45:47">
      <c r="AS16987" s="1"/>
      <c r="AT16987" s="1"/>
      <c r="AU16987" s="1"/>
    </row>
    <row r="16988" spans="45:47">
      <c r="AS16988" s="1"/>
      <c r="AT16988" s="1"/>
      <c r="AU16988" s="1"/>
    </row>
    <row r="16989" spans="45:47">
      <c r="AS16989" s="1"/>
      <c r="AT16989" s="1"/>
      <c r="AU16989" s="1"/>
    </row>
    <row r="16990" spans="45:47">
      <c r="AS16990" s="1"/>
      <c r="AT16990" s="1"/>
      <c r="AU16990" s="1"/>
    </row>
    <row r="16991" spans="45:47">
      <c r="AS16991" s="1"/>
      <c r="AT16991" s="1"/>
      <c r="AU16991" s="1"/>
    </row>
    <row r="16992" spans="45:47">
      <c r="AS16992" s="1"/>
      <c r="AT16992" s="1"/>
      <c r="AU16992" s="1"/>
    </row>
    <row r="16993" spans="45:47">
      <c r="AS16993" s="1"/>
      <c r="AT16993" s="1"/>
      <c r="AU16993" s="1"/>
    </row>
    <row r="16994" spans="45:47">
      <c r="AS16994" s="1"/>
      <c r="AT16994" s="1"/>
      <c r="AU16994" s="1"/>
    </row>
    <row r="16995" spans="45:47">
      <c r="AS16995" s="1"/>
      <c r="AT16995" s="1"/>
      <c r="AU16995" s="1"/>
    </row>
    <row r="16996" spans="45:47">
      <c r="AS16996" s="1"/>
      <c r="AT16996" s="1"/>
      <c r="AU16996" s="1"/>
    </row>
    <row r="16997" spans="45:47">
      <c r="AS16997" s="1"/>
      <c r="AT16997" s="1"/>
      <c r="AU16997" s="1"/>
    </row>
    <row r="16998" spans="45:47">
      <c r="AS16998" s="1"/>
      <c r="AT16998" s="1"/>
      <c r="AU16998" s="1"/>
    </row>
    <row r="16999" spans="45:47">
      <c r="AS16999" s="1"/>
      <c r="AT16999" s="1"/>
      <c r="AU16999" s="1"/>
    </row>
    <row r="17000" spans="45:47">
      <c r="AS17000" s="1"/>
      <c r="AT17000" s="1"/>
      <c r="AU17000" s="1"/>
    </row>
    <row r="17001" spans="45:47">
      <c r="AS17001" s="1"/>
      <c r="AT17001" s="1"/>
      <c r="AU17001" s="1"/>
    </row>
    <row r="17002" spans="45:47">
      <c r="AS17002" s="1"/>
      <c r="AT17002" s="1"/>
      <c r="AU17002" s="1"/>
    </row>
    <row r="17003" spans="45:47">
      <c r="AS17003" s="1"/>
      <c r="AT17003" s="1"/>
      <c r="AU17003" s="1"/>
    </row>
    <row r="17004" spans="45:47">
      <c r="AS17004" s="1"/>
      <c r="AT17004" s="1"/>
      <c r="AU17004" s="1"/>
    </row>
    <row r="17005" spans="45:47">
      <c r="AS17005" s="1"/>
      <c r="AT17005" s="1"/>
      <c r="AU17005" s="1"/>
    </row>
    <row r="17006" spans="45:47">
      <c r="AS17006" s="1"/>
      <c r="AT17006" s="1"/>
      <c r="AU17006" s="1"/>
    </row>
    <row r="17007" spans="45:47">
      <c r="AS17007" s="1"/>
      <c r="AT17007" s="1"/>
      <c r="AU17007" s="1"/>
    </row>
    <row r="17008" spans="45:47">
      <c r="AS17008" s="1"/>
      <c r="AT17008" s="1"/>
      <c r="AU17008" s="1"/>
    </row>
    <row r="17009" spans="45:47">
      <c r="AS17009" s="1"/>
      <c r="AT17009" s="1"/>
      <c r="AU17009" s="1"/>
    </row>
    <row r="17010" spans="45:47">
      <c r="AS17010" s="1"/>
      <c r="AT17010" s="1"/>
      <c r="AU17010" s="1"/>
    </row>
    <row r="17011" spans="45:47">
      <c r="AS17011" s="1"/>
      <c r="AT17011" s="1"/>
      <c r="AU17011" s="1"/>
    </row>
    <row r="17012" spans="45:47">
      <c r="AS17012" s="1"/>
      <c r="AT17012" s="1"/>
      <c r="AU17012" s="1"/>
    </row>
    <row r="17013" spans="45:47">
      <c r="AS17013" s="1"/>
      <c r="AT17013" s="1"/>
      <c r="AU17013" s="1"/>
    </row>
    <row r="17014" spans="45:47">
      <c r="AS17014" s="1"/>
      <c r="AT17014" s="1"/>
      <c r="AU17014" s="1"/>
    </row>
    <row r="17015" spans="45:47">
      <c r="AS17015" s="1"/>
      <c r="AT17015" s="1"/>
      <c r="AU17015" s="1"/>
    </row>
    <row r="17016" spans="45:47">
      <c r="AS17016" s="1"/>
      <c r="AT17016" s="1"/>
      <c r="AU17016" s="1"/>
    </row>
    <row r="17017" spans="45:47">
      <c r="AS17017" s="1"/>
      <c r="AT17017" s="1"/>
      <c r="AU17017" s="1"/>
    </row>
    <row r="17018" spans="45:47">
      <c r="AS17018" s="1"/>
      <c r="AT17018" s="1"/>
      <c r="AU17018" s="1"/>
    </row>
    <row r="17019" spans="45:47">
      <c r="AS17019" s="1"/>
      <c r="AT17019" s="1"/>
      <c r="AU17019" s="1"/>
    </row>
    <row r="17020" spans="45:47">
      <c r="AS17020" s="1"/>
      <c r="AT17020" s="1"/>
      <c r="AU17020" s="1"/>
    </row>
    <row r="17021" spans="45:47">
      <c r="AS17021" s="1"/>
      <c r="AT17021" s="1"/>
      <c r="AU17021" s="1"/>
    </row>
    <row r="17022" spans="45:47">
      <c r="AS17022" s="1"/>
      <c r="AT17022" s="1"/>
      <c r="AU17022" s="1"/>
    </row>
    <row r="17023" spans="45:47">
      <c r="AS17023" s="1"/>
      <c r="AT17023" s="1"/>
      <c r="AU17023" s="1"/>
    </row>
    <row r="17024" spans="45:47">
      <c r="AS17024" s="1"/>
      <c r="AT17024" s="1"/>
      <c r="AU17024" s="1"/>
    </row>
    <row r="17025" spans="45:47">
      <c r="AS17025" s="1"/>
      <c r="AT17025" s="1"/>
      <c r="AU17025" s="1"/>
    </row>
    <row r="17026" spans="45:47">
      <c r="AS17026" s="1"/>
      <c r="AT17026" s="1"/>
      <c r="AU17026" s="1"/>
    </row>
    <row r="17027" spans="45:47">
      <c r="AS17027" s="1"/>
      <c r="AT17027" s="1"/>
      <c r="AU17027" s="1"/>
    </row>
    <row r="17028" spans="45:47">
      <c r="AS17028" s="1"/>
      <c r="AT17028" s="1"/>
      <c r="AU17028" s="1"/>
    </row>
    <row r="17029" spans="45:47">
      <c r="AS17029" s="1"/>
      <c r="AT17029" s="1"/>
      <c r="AU17029" s="1"/>
    </row>
    <row r="17030" spans="45:47">
      <c r="AS17030" s="1"/>
      <c r="AT17030" s="1"/>
      <c r="AU17030" s="1"/>
    </row>
    <row r="17031" spans="45:47">
      <c r="AS17031" s="1"/>
      <c r="AT17031" s="1"/>
      <c r="AU17031" s="1"/>
    </row>
    <row r="17032" spans="45:47">
      <c r="AS17032" s="1"/>
      <c r="AT17032" s="1"/>
      <c r="AU17032" s="1"/>
    </row>
    <row r="17033" spans="45:47">
      <c r="AS17033" s="1"/>
      <c r="AT17033" s="1"/>
      <c r="AU17033" s="1"/>
    </row>
    <row r="17034" spans="45:47">
      <c r="AS17034" s="1"/>
      <c r="AT17034" s="1"/>
      <c r="AU17034" s="1"/>
    </row>
    <row r="17035" spans="45:47">
      <c r="AS17035" s="1"/>
      <c r="AT17035" s="1"/>
      <c r="AU17035" s="1"/>
    </row>
    <row r="17036" spans="45:47">
      <c r="AS17036" s="1"/>
      <c r="AT17036" s="1"/>
      <c r="AU17036" s="1"/>
    </row>
    <row r="17037" spans="45:47">
      <c r="AS17037" s="1"/>
      <c r="AT17037" s="1"/>
      <c r="AU17037" s="1"/>
    </row>
    <row r="17038" spans="45:47">
      <c r="AS17038" s="1"/>
      <c r="AT17038" s="1"/>
      <c r="AU17038" s="1"/>
    </row>
    <row r="17039" spans="45:47">
      <c r="AS17039" s="1"/>
      <c r="AT17039" s="1"/>
      <c r="AU17039" s="1"/>
    </row>
    <row r="17040" spans="45:47">
      <c r="AS17040" s="1"/>
      <c r="AT17040" s="1"/>
      <c r="AU17040" s="1"/>
    </row>
    <row r="17041" spans="45:47">
      <c r="AS17041" s="1"/>
      <c r="AT17041" s="1"/>
      <c r="AU17041" s="1"/>
    </row>
    <row r="17042" spans="45:47">
      <c r="AS17042" s="1"/>
      <c r="AT17042" s="1"/>
      <c r="AU17042" s="1"/>
    </row>
    <row r="17043" spans="45:47">
      <c r="AS17043" s="1"/>
      <c r="AT17043" s="1"/>
      <c r="AU17043" s="1"/>
    </row>
    <row r="17044" spans="45:47">
      <c r="AS17044" s="1"/>
      <c r="AT17044" s="1"/>
      <c r="AU17044" s="1"/>
    </row>
    <row r="17045" spans="45:47">
      <c r="AS17045" s="1"/>
      <c r="AT17045" s="1"/>
      <c r="AU17045" s="1"/>
    </row>
    <row r="17046" spans="45:47">
      <c r="AS17046" s="1"/>
      <c r="AT17046" s="1"/>
      <c r="AU17046" s="1"/>
    </row>
    <row r="17047" spans="45:47">
      <c r="AS17047" s="1"/>
      <c r="AT17047" s="1"/>
      <c r="AU17047" s="1"/>
    </row>
    <row r="17048" spans="45:47">
      <c r="AS17048" s="1"/>
      <c r="AT17048" s="1"/>
      <c r="AU17048" s="1"/>
    </row>
    <row r="17049" spans="45:47">
      <c r="AS17049" s="1"/>
      <c r="AT17049" s="1"/>
      <c r="AU17049" s="1"/>
    </row>
    <row r="17050" spans="45:47">
      <c r="AS17050" s="1"/>
      <c r="AT17050" s="1"/>
      <c r="AU17050" s="1"/>
    </row>
    <row r="17051" spans="45:47">
      <c r="AS17051" s="1"/>
      <c r="AT17051" s="1"/>
      <c r="AU17051" s="1"/>
    </row>
    <row r="17052" spans="45:47">
      <c r="AS17052" s="1"/>
      <c r="AT17052" s="1"/>
      <c r="AU17052" s="1"/>
    </row>
    <row r="17053" spans="45:47">
      <c r="AS17053" s="1"/>
      <c r="AT17053" s="1"/>
      <c r="AU17053" s="1"/>
    </row>
    <row r="17054" spans="45:47">
      <c r="AS17054" s="1"/>
      <c r="AT17054" s="1"/>
      <c r="AU17054" s="1"/>
    </row>
    <row r="17055" spans="45:47">
      <c r="AS17055" s="1"/>
      <c r="AT17055" s="1"/>
      <c r="AU17055" s="1"/>
    </row>
    <row r="17056" spans="45:47">
      <c r="AS17056" s="1"/>
      <c r="AT17056" s="1"/>
      <c r="AU17056" s="1"/>
    </row>
    <row r="17057" spans="45:47">
      <c r="AS17057" s="1"/>
      <c r="AT17057" s="1"/>
      <c r="AU17057" s="1"/>
    </row>
    <row r="17058" spans="45:47">
      <c r="AS17058" s="1"/>
      <c r="AT17058" s="1"/>
      <c r="AU17058" s="1"/>
    </row>
    <row r="17059" spans="45:47">
      <c r="AS17059" s="1"/>
      <c r="AT17059" s="1"/>
      <c r="AU17059" s="1"/>
    </row>
    <row r="17060" spans="45:47">
      <c r="AS17060" s="1"/>
      <c r="AT17060" s="1"/>
      <c r="AU17060" s="1"/>
    </row>
    <row r="17061" spans="45:47">
      <c r="AS17061" s="1"/>
      <c r="AT17061" s="1"/>
      <c r="AU17061" s="1"/>
    </row>
    <row r="17062" spans="45:47">
      <c r="AS17062" s="1"/>
      <c r="AT17062" s="1"/>
      <c r="AU17062" s="1"/>
    </row>
    <row r="17063" spans="45:47">
      <c r="AS17063" s="1"/>
      <c r="AT17063" s="1"/>
      <c r="AU17063" s="1"/>
    </row>
    <row r="17064" spans="45:47">
      <c r="AS17064" s="1"/>
      <c r="AT17064" s="1"/>
      <c r="AU17064" s="1"/>
    </row>
    <row r="17065" spans="45:47">
      <c r="AS17065" s="1"/>
      <c r="AT17065" s="1"/>
      <c r="AU17065" s="1"/>
    </row>
    <row r="17066" spans="45:47">
      <c r="AS17066" s="1"/>
      <c r="AT17066" s="1"/>
      <c r="AU17066" s="1"/>
    </row>
    <row r="17067" spans="45:47">
      <c r="AS17067" s="1"/>
      <c r="AT17067" s="1"/>
      <c r="AU17067" s="1"/>
    </row>
    <row r="17068" spans="45:47">
      <c r="AS17068" s="1"/>
      <c r="AT17068" s="1"/>
      <c r="AU17068" s="1"/>
    </row>
    <row r="17069" spans="45:47">
      <c r="AS17069" s="1"/>
      <c r="AT17069" s="1"/>
      <c r="AU17069" s="1"/>
    </row>
    <row r="17070" spans="45:47">
      <c r="AS17070" s="1"/>
      <c r="AT17070" s="1"/>
      <c r="AU17070" s="1"/>
    </row>
    <row r="17071" spans="45:47">
      <c r="AS17071" s="1"/>
      <c r="AT17071" s="1"/>
      <c r="AU17071" s="1"/>
    </row>
    <row r="17072" spans="45:47">
      <c r="AS17072" s="1"/>
      <c r="AT17072" s="1"/>
      <c r="AU17072" s="1"/>
    </row>
    <row r="17073" spans="45:47">
      <c r="AS17073" s="1"/>
      <c r="AT17073" s="1"/>
      <c r="AU17073" s="1"/>
    </row>
    <row r="17074" spans="45:47">
      <c r="AS17074" s="1"/>
      <c r="AT17074" s="1"/>
      <c r="AU17074" s="1"/>
    </row>
    <row r="17075" spans="45:47">
      <c r="AS17075" s="1"/>
      <c r="AT17075" s="1"/>
      <c r="AU17075" s="1"/>
    </row>
    <row r="17076" spans="45:47">
      <c r="AS17076" s="1"/>
      <c r="AT17076" s="1"/>
      <c r="AU17076" s="1"/>
    </row>
    <row r="17077" spans="45:47">
      <c r="AS17077" s="1"/>
      <c r="AT17077" s="1"/>
      <c r="AU17077" s="1"/>
    </row>
    <row r="17078" spans="45:47">
      <c r="AS17078" s="1"/>
      <c r="AT17078" s="1"/>
      <c r="AU17078" s="1"/>
    </row>
    <row r="17079" spans="45:47">
      <c r="AS17079" s="1"/>
      <c r="AT17079" s="1"/>
      <c r="AU17079" s="1"/>
    </row>
    <row r="17080" spans="45:47">
      <c r="AS17080" s="1"/>
      <c r="AT17080" s="1"/>
      <c r="AU17080" s="1"/>
    </row>
    <row r="17081" spans="45:47">
      <c r="AS17081" s="1"/>
      <c r="AT17081" s="1"/>
      <c r="AU17081" s="1"/>
    </row>
    <row r="17082" spans="45:47">
      <c r="AS17082" s="1"/>
      <c r="AT17082" s="1"/>
      <c r="AU17082" s="1"/>
    </row>
    <row r="17083" spans="45:47">
      <c r="AS17083" s="1"/>
      <c r="AT17083" s="1"/>
      <c r="AU17083" s="1"/>
    </row>
    <row r="17084" spans="45:47">
      <c r="AS17084" s="1"/>
      <c r="AT17084" s="1"/>
      <c r="AU17084" s="1"/>
    </row>
    <row r="17085" spans="45:47">
      <c r="AS17085" s="1"/>
      <c r="AT17085" s="1"/>
      <c r="AU17085" s="1"/>
    </row>
    <row r="17086" spans="45:47">
      <c r="AS17086" s="1"/>
      <c r="AT17086" s="1"/>
      <c r="AU17086" s="1"/>
    </row>
    <row r="17087" spans="45:47">
      <c r="AS17087" s="1"/>
      <c r="AT17087" s="1"/>
      <c r="AU17087" s="1"/>
    </row>
    <row r="17088" spans="45:47">
      <c r="AS17088" s="1"/>
      <c r="AT17088" s="1"/>
      <c r="AU17088" s="1"/>
    </row>
    <row r="17089" spans="45:47">
      <c r="AS17089" s="1"/>
      <c r="AT17089" s="1"/>
      <c r="AU17089" s="1"/>
    </row>
    <row r="17090" spans="45:47">
      <c r="AS17090" s="1"/>
      <c r="AT17090" s="1"/>
      <c r="AU17090" s="1"/>
    </row>
    <row r="17091" spans="45:47">
      <c r="AS17091" s="1"/>
      <c r="AT17091" s="1"/>
      <c r="AU17091" s="1"/>
    </row>
    <row r="17092" spans="45:47">
      <c r="AS17092" s="1"/>
      <c r="AT17092" s="1"/>
      <c r="AU17092" s="1"/>
    </row>
    <row r="17093" spans="45:47">
      <c r="AS17093" s="1"/>
      <c r="AT17093" s="1"/>
      <c r="AU17093" s="1"/>
    </row>
    <row r="17094" spans="45:47">
      <c r="AS17094" s="1"/>
      <c r="AT17094" s="1"/>
      <c r="AU17094" s="1"/>
    </row>
    <row r="17095" spans="45:47">
      <c r="AS17095" s="1"/>
      <c r="AT17095" s="1"/>
      <c r="AU17095" s="1"/>
    </row>
    <row r="17096" spans="45:47">
      <c r="AS17096" s="1"/>
      <c r="AT17096" s="1"/>
      <c r="AU17096" s="1"/>
    </row>
    <row r="17097" spans="45:47">
      <c r="AS17097" s="1"/>
      <c r="AT17097" s="1"/>
      <c r="AU17097" s="1"/>
    </row>
    <row r="17098" spans="45:47">
      <c r="AS17098" s="1"/>
      <c r="AT17098" s="1"/>
      <c r="AU17098" s="1"/>
    </row>
    <row r="17099" spans="45:47">
      <c r="AS17099" s="1"/>
      <c r="AT17099" s="1"/>
      <c r="AU17099" s="1"/>
    </row>
    <row r="17100" spans="45:47">
      <c r="AS17100" s="1"/>
      <c r="AT17100" s="1"/>
      <c r="AU17100" s="1"/>
    </row>
    <row r="17101" spans="45:47">
      <c r="AS17101" s="1"/>
      <c r="AT17101" s="1"/>
      <c r="AU17101" s="1"/>
    </row>
    <row r="17102" spans="45:47">
      <c r="AS17102" s="1"/>
      <c r="AT17102" s="1"/>
      <c r="AU17102" s="1"/>
    </row>
    <row r="17103" spans="45:47">
      <c r="AS17103" s="1"/>
      <c r="AT17103" s="1"/>
      <c r="AU17103" s="1"/>
    </row>
    <row r="17104" spans="45:47">
      <c r="AS17104" s="1"/>
      <c r="AT17104" s="1"/>
      <c r="AU17104" s="1"/>
    </row>
    <row r="17105" spans="45:47">
      <c r="AS17105" s="1"/>
      <c r="AT17105" s="1"/>
      <c r="AU17105" s="1"/>
    </row>
    <row r="17106" spans="45:47">
      <c r="AS17106" s="1"/>
      <c r="AT17106" s="1"/>
      <c r="AU17106" s="1"/>
    </row>
    <row r="17107" spans="45:47">
      <c r="AS17107" s="1"/>
      <c r="AT17107" s="1"/>
      <c r="AU17107" s="1"/>
    </row>
    <row r="17108" spans="45:47">
      <c r="AS17108" s="1"/>
      <c r="AT17108" s="1"/>
      <c r="AU17108" s="1"/>
    </row>
    <row r="17109" spans="45:47">
      <c r="AS17109" s="1"/>
      <c r="AT17109" s="1"/>
      <c r="AU17109" s="1"/>
    </row>
    <row r="17110" spans="45:47">
      <c r="AS17110" s="1"/>
      <c r="AT17110" s="1"/>
      <c r="AU17110" s="1"/>
    </row>
    <row r="17111" spans="45:47">
      <c r="AS17111" s="1"/>
      <c r="AT17111" s="1"/>
      <c r="AU17111" s="1"/>
    </row>
    <row r="17112" spans="45:47">
      <c r="AS17112" s="1"/>
      <c r="AT17112" s="1"/>
      <c r="AU17112" s="1"/>
    </row>
    <row r="17113" spans="45:47">
      <c r="AS17113" s="1"/>
      <c r="AT17113" s="1"/>
      <c r="AU17113" s="1"/>
    </row>
    <row r="17114" spans="45:47">
      <c r="AS17114" s="1"/>
      <c r="AT17114" s="1"/>
      <c r="AU17114" s="1"/>
    </row>
    <row r="17115" spans="45:47">
      <c r="AS17115" s="1"/>
      <c r="AT17115" s="1"/>
      <c r="AU17115" s="1"/>
    </row>
    <row r="17116" spans="45:47">
      <c r="AS17116" s="1"/>
      <c r="AT17116" s="1"/>
      <c r="AU17116" s="1"/>
    </row>
    <row r="17117" spans="45:47">
      <c r="AS17117" s="1"/>
      <c r="AT17117" s="1"/>
      <c r="AU17117" s="1"/>
    </row>
    <row r="17118" spans="45:47">
      <c r="AS17118" s="1"/>
      <c r="AT17118" s="1"/>
      <c r="AU17118" s="1"/>
    </row>
    <row r="17119" spans="45:47">
      <c r="AS17119" s="1"/>
      <c r="AT17119" s="1"/>
      <c r="AU17119" s="1"/>
    </row>
    <row r="17120" spans="45:47">
      <c r="AS17120" s="1"/>
      <c r="AT17120" s="1"/>
      <c r="AU17120" s="1"/>
    </row>
    <row r="17121" spans="45:47">
      <c r="AS17121" s="1"/>
      <c r="AT17121" s="1"/>
      <c r="AU17121" s="1"/>
    </row>
    <row r="17122" spans="45:47">
      <c r="AS17122" s="1"/>
      <c r="AT17122" s="1"/>
      <c r="AU17122" s="1"/>
    </row>
    <row r="17123" spans="45:47">
      <c r="AS17123" s="1"/>
      <c r="AT17123" s="1"/>
      <c r="AU17123" s="1"/>
    </row>
    <row r="17124" spans="45:47">
      <c r="AS17124" s="1"/>
      <c r="AT17124" s="1"/>
      <c r="AU17124" s="1"/>
    </row>
    <row r="17125" spans="45:47">
      <c r="AS17125" s="1"/>
      <c r="AT17125" s="1"/>
      <c r="AU17125" s="1"/>
    </row>
    <row r="17126" spans="45:47">
      <c r="AS17126" s="1"/>
      <c r="AT17126" s="1"/>
      <c r="AU17126" s="1"/>
    </row>
    <row r="17127" spans="45:47">
      <c r="AS17127" s="1"/>
      <c r="AT17127" s="1"/>
      <c r="AU17127" s="1"/>
    </row>
    <row r="17128" spans="45:47">
      <c r="AS17128" s="1"/>
      <c r="AT17128" s="1"/>
      <c r="AU17128" s="1"/>
    </row>
    <row r="17129" spans="45:47">
      <c r="AS17129" s="1"/>
      <c r="AT17129" s="1"/>
      <c r="AU17129" s="1"/>
    </row>
    <row r="17130" spans="45:47">
      <c r="AS17130" s="1"/>
      <c r="AT17130" s="1"/>
      <c r="AU17130" s="1"/>
    </row>
    <row r="17131" spans="45:47">
      <c r="AS17131" s="1"/>
      <c r="AT17131" s="1"/>
      <c r="AU17131" s="1"/>
    </row>
    <row r="17132" spans="45:47">
      <c r="AS17132" s="1"/>
      <c r="AT17132" s="1"/>
      <c r="AU17132" s="1"/>
    </row>
    <row r="17133" spans="45:47">
      <c r="AS17133" s="1"/>
      <c r="AT17133" s="1"/>
      <c r="AU17133" s="1"/>
    </row>
    <row r="17134" spans="45:47">
      <c r="AS17134" s="1"/>
      <c r="AT17134" s="1"/>
      <c r="AU17134" s="1"/>
    </row>
    <row r="17135" spans="45:47">
      <c r="AS17135" s="1"/>
      <c r="AT17135" s="1"/>
      <c r="AU17135" s="1"/>
    </row>
    <row r="17136" spans="45:47">
      <c r="AS17136" s="1"/>
      <c r="AT17136" s="1"/>
      <c r="AU17136" s="1"/>
    </row>
    <row r="17137" spans="45:47">
      <c r="AS17137" s="1"/>
      <c r="AT17137" s="1"/>
      <c r="AU17137" s="1"/>
    </row>
    <row r="17138" spans="45:47">
      <c r="AS17138" s="1"/>
      <c r="AT17138" s="1"/>
      <c r="AU17138" s="1"/>
    </row>
    <row r="17139" spans="45:47">
      <c r="AS17139" s="1"/>
      <c r="AT17139" s="1"/>
      <c r="AU17139" s="1"/>
    </row>
    <row r="17140" spans="45:47">
      <c r="AS17140" s="1"/>
      <c r="AT17140" s="1"/>
      <c r="AU17140" s="1"/>
    </row>
    <row r="17141" spans="45:47">
      <c r="AS17141" s="1"/>
      <c r="AT17141" s="1"/>
      <c r="AU17141" s="1"/>
    </row>
    <row r="17142" spans="45:47">
      <c r="AS17142" s="1"/>
      <c r="AT17142" s="1"/>
      <c r="AU17142" s="1"/>
    </row>
    <row r="17143" spans="45:47">
      <c r="AS17143" s="1"/>
      <c r="AT17143" s="1"/>
      <c r="AU17143" s="1"/>
    </row>
    <row r="17144" spans="45:47">
      <c r="AS17144" s="1"/>
      <c r="AT17144" s="1"/>
      <c r="AU17144" s="1"/>
    </row>
    <row r="17145" spans="45:47">
      <c r="AS17145" s="1"/>
      <c r="AT17145" s="1"/>
      <c r="AU17145" s="1"/>
    </row>
    <row r="17146" spans="45:47">
      <c r="AS17146" s="1"/>
      <c r="AT17146" s="1"/>
      <c r="AU17146" s="1"/>
    </row>
    <row r="17147" spans="45:47">
      <c r="AS17147" s="1"/>
      <c r="AT17147" s="1"/>
      <c r="AU17147" s="1"/>
    </row>
    <row r="17148" spans="45:47">
      <c r="AS17148" s="1"/>
      <c r="AT17148" s="1"/>
      <c r="AU17148" s="1"/>
    </row>
    <row r="17149" spans="45:47">
      <c r="AS17149" s="1"/>
      <c r="AT17149" s="1"/>
      <c r="AU17149" s="1"/>
    </row>
    <row r="17150" spans="45:47">
      <c r="AS17150" s="1"/>
      <c r="AT17150" s="1"/>
      <c r="AU17150" s="1"/>
    </row>
    <row r="17151" spans="45:47">
      <c r="AS17151" s="1"/>
      <c r="AT17151" s="1"/>
      <c r="AU17151" s="1"/>
    </row>
    <row r="17152" spans="45:47">
      <c r="AS17152" s="1"/>
      <c r="AT17152" s="1"/>
      <c r="AU17152" s="1"/>
    </row>
    <row r="17153" spans="45:47">
      <c r="AS17153" s="1"/>
      <c r="AT17153" s="1"/>
      <c r="AU17153" s="1"/>
    </row>
    <row r="17154" spans="45:47">
      <c r="AS17154" s="1"/>
      <c r="AT17154" s="1"/>
      <c r="AU17154" s="1"/>
    </row>
    <row r="17155" spans="45:47">
      <c r="AS17155" s="1"/>
      <c r="AT17155" s="1"/>
      <c r="AU17155" s="1"/>
    </row>
    <row r="17156" spans="45:47">
      <c r="AS17156" s="1"/>
      <c r="AT17156" s="1"/>
      <c r="AU17156" s="1"/>
    </row>
    <row r="17157" spans="45:47">
      <c r="AS17157" s="1"/>
      <c r="AT17157" s="1"/>
      <c r="AU17157" s="1"/>
    </row>
    <row r="17158" spans="45:47">
      <c r="AS17158" s="1"/>
      <c r="AT17158" s="1"/>
      <c r="AU17158" s="1"/>
    </row>
    <row r="17159" spans="45:47">
      <c r="AS17159" s="1"/>
      <c r="AT17159" s="1"/>
      <c r="AU17159" s="1"/>
    </row>
    <row r="17160" spans="45:47">
      <c r="AS17160" s="1"/>
      <c r="AT17160" s="1"/>
      <c r="AU17160" s="1"/>
    </row>
    <row r="17161" spans="45:47">
      <c r="AS17161" s="1"/>
      <c r="AT17161" s="1"/>
      <c r="AU17161" s="1"/>
    </row>
    <row r="17162" spans="45:47">
      <c r="AS17162" s="1"/>
      <c r="AT17162" s="1"/>
      <c r="AU17162" s="1"/>
    </row>
    <row r="17163" spans="45:47">
      <c r="AS17163" s="1"/>
      <c r="AT17163" s="1"/>
      <c r="AU17163" s="1"/>
    </row>
    <row r="17164" spans="45:47">
      <c r="AS17164" s="1"/>
      <c r="AT17164" s="1"/>
      <c r="AU17164" s="1"/>
    </row>
    <row r="17165" spans="45:47">
      <c r="AS17165" s="1"/>
      <c r="AT17165" s="1"/>
      <c r="AU17165" s="1"/>
    </row>
    <row r="17166" spans="45:47">
      <c r="AS17166" s="1"/>
      <c r="AT17166" s="1"/>
      <c r="AU17166" s="1"/>
    </row>
    <row r="17167" spans="45:47">
      <c r="AS17167" s="1"/>
      <c r="AT17167" s="1"/>
      <c r="AU17167" s="1"/>
    </row>
    <row r="17168" spans="45:47">
      <c r="AS17168" s="1"/>
      <c r="AT17168" s="1"/>
      <c r="AU17168" s="1"/>
    </row>
    <row r="17169" spans="45:47">
      <c r="AS17169" s="1"/>
      <c r="AT17169" s="1"/>
      <c r="AU17169" s="1"/>
    </row>
    <row r="17170" spans="45:47">
      <c r="AS17170" s="1"/>
      <c r="AT17170" s="1"/>
      <c r="AU17170" s="1"/>
    </row>
    <row r="17171" spans="45:47">
      <c r="AS17171" s="1"/>
      <c r="AT17171" s="1"/>
      <c r="AU17171" s="1"/>
    </row>
    <row r="17172" spans="45:47">
      <c r="AS17172" s="1"/>
      <c r="AT17172" s="1"/>
      <c r="AU17172" s="1"/>
    </row>
    <row r="17173" spans="45:47">
      <c r="AS17173" s="1"/>
      <c r="AT17173" s="1"/>
      <c r="AU17173" s="1"/>
    </row>
    <row r="17174" spans="45:47">
      <c r="AS17174" s="1"/>
      <c r="AT17174" s="1"/>
      <c r="AU17174" s="1"/>
    </row>
    <row r="17175" spans="45:47">
      <c r="AS17175" s="1"/>
      <c r="AT17175" s="1"/>
      <c r="AU17175" s="1"/>
    </row>
    <row r="17176" spans="45:47">
      <c r="AS17176" s="1"/>
      <c r="AT17176" s="1"/>
      <c r="AU17176" s="1"/>
    </row>
    <row r="17177" spans="45:47">
      <c r="AS17177" s="1"/>
      <c r="AT17177" s="1"/>
      <c r="AU17177" s="1"/>
    </row>
    <row r="17178" spans="45:47">
      <c r="AS17178" s="1"/>
      <c r="AT17178" s="1"/>
      <c r="AU17178" s="1"/>
    </row>
    <row r="17179" spans="45:47">
      <c r="AS17179" s="1"/>
      <c r="AT17179" s="1"/>
      <c r="AU17179" s="1"/>
    </row>
    <row r="17180" spans="45:47">
      <c r="AS17180" s="1"/>
      <c r="AT17180" s="1"/>
      <c r="AU17180" s="1"/>
    </row>
    <row r="17181" spans="45:47">
      <c r="AS17181" s="1"/>
      <c r="AT17181" s="1"/>
      <c r="AU17181" s="1"/>
    </row>
    <row r="17182" spans="45:47">
      <c r="AS17182" s="1"/>
      <c r="AT17182" s="1"/>
      <c r="AU17182" s="1"/>
    </row>
    <row r="17183" spans="45:47">
      <c r="AS17183" s="1"/>
      <c r="AT17183" s="1"/>
      <c r="AU17183" s="1"/>
    </row>
    <row r="17184" spans="45:47">
      <c r="AS17184" s="1"/>
      <c r="AT17184" s="1"/>
      <c r="AU17184" s="1"/>
    </row>
    <row r="17185" spans="45:47">
      <c r="AS17185" s="1"/>
      <c r="AT17185" s="1"/>
      <c r="AU17185" s="1"/>
    </row>
    <row r="17186" spans="45:47">
      <c r="AS17186" s="1"/>
      <c r="AT17186" s="1"/>
      <c r="AU17186" s="1"/>
    </row>
    <row r="17187" spans="45:47">
      <c r="AS17187" s="1"/>
      <c r="AT17187" s="1"/>
      <c r="AU17187" s="1"/>
    </row>
    <row r="17188" spans="45:47">
      <c r="AS17188" s="1"/>
      <c r="AT17188" s="1"/>
      <c r="AU17188" s="1"/>
    </row>
    <row r="17189" spans="45:47">
      <c r="AS17189" s="1"/>
      <c r="AT17189" s="1"/>
      <c r="AU17189" s="1"/>
    </row>
    <row r="17190" spans="45:47">
      <c r="AS17190" s="1"/>
      <c r="AT17190" s="1"/>
      <c r="AU17190" s="1"/>
    </row>
    <row r="17191" spans="45:47">
      <c r="AS17191" s="1"/>
      <c r="AT17191" s="1"/>
      <c r="AU17191" s="1"/>
    </row>
    <row r="17192" spans="45:47">
      <c r="AS17192" s="1"/>
      <c r="AT17192" s="1"/>
      <c r="AU17192" s="1"/>
    </row>
    <row r="17193" spans="45:47">
      <c r="AS17193" s="1"/>
      <c r="AT17193" s="1"/>
      <c r="AU17193" s="1"/>
    </row>
    <row r="17194" spans="45:47">
      <c r="AS17194" s="1"/>
      <c r="AT17194" s="1"/>
      <c r="AU17194" s="1"/>
    </row>
    <row r="17195" spans="45:47">
      <c r="AS17195" s="1"/>
      <c r="AT17195" s="1"/>
      <c r="AU17195" s="1"/>
    </row>
    <row r="17196" spans="45:47">
      <c r="AS17196" s="1"/>
      <c r="AT17196" s="1"/>
      <c r="AU17196" s="1"/>
    </row>
    <row r="17197" spans="45:47">
      <c r="AS17197" s="1"/>
      <c r="AT17197" s="1"/>
      <c r="AU17197" s="1"/>
    </row>
    <row r="17198" spans="45:47">
      <c r="AS17198" s="1"/>
      <c r="AT17198" s="1"/>
      <c r="AU17198" s="1"/>
    </row>
    <row r="17199" spans="45:47">
      <c r="AS17199" s="1"/>
      <c r="AT17199" s="1"/>
      <c r="AU17199" s="1"/>
    </row>
    <row r="17200" spans="45:47">
      <c r="AS17200" s="1"/>
      <c r="AT17200" s="1"/>
      <c r="AU17200" s="1"/>
    </row>
    <row r="17201" spans="45:47">
      <c r="AS17201" s="1"/>
      <c r="AT17201" s="1"/>
      <c r="AU17201" s="1"/>
    </row>
    <row r="17202" spans="45:47">
      <c r="AS17202" s="1"/>
      <c r="AT17202" s="1"/>
      <c r="AU17202" s="1"/>
    </row>
    <row r="17203" spans="45:47">
      <c r="AS17203" s="1"/>
      <c r="AT17203" s="1"/>
      <c r="AU17203" s="1"/>
    </row>
    <row r="17204" spans="45:47">
      <c r="AS17204" s="1"/>
      <c r="AT17204" s="1"/>
      <c r="AU17204" s="1"/>
    </row>
    <row r="17205" spans="45:47">
      <c r="AS17205" s="1"/>
      <c r="AT17205" s="1"/>
      <c r="AU17205" s="1"/>
    </row>
    <row r="17206" spans="45:47">
      <c r="AS17206" s="1"/>
      <c r="AT17206" s="1"/>
      <c r="AU17206" s="1"/>
    </row>
    <row r="17207" spans="45:47">
      <c r="AS17207" s="1"/>
      <c r="AT17207" s="1"/>
      <c r="AU17207" s="1"/>
    </row>
    <row r="17208" spans="45:47">
      <c r="AS17208" s="1"/>
      <c r="AT17208" s="1"/>
      <c r="AU17208" s="1"/>
    </row>
    <row r="17209" spans="45:47">
      <c r="AS17209" s="1"/>
      <c r="AT17209" s="1"/>
      <c r="AU17209" s="1"/>
    </row>
    <row r="17210" spans="45:47">
      <c r="AS17210" s="1"/>
      <c r="AT17210" s="1"/>
      <c r="AU17210" s="1"/>
    </row>
    <row r="17211" spans="45:47">
      <c r="AS17211" s="1"/>
      <c r="AT17211" s="1"/>
      <c r="AU17211" s="1"/>
    </row>
    <row r="17212" spans="45:47">
      <c r="AS17212" s="1"/>
      <c r="AT17212" s="1"/>
      <c r="AU17212" s="1"/>
    </row>
    <row r="17213" spans="45:47">
      <c r="AS17213" s="1"/>
      <c r="AT17213" s="1"/>
      <c r="AU17213" s="1"/>
    </row>
    <row r="17214" spans="45:47">
      <c r="AS17214" s="1"/>
      <c r="AT17214" s="1"/>
      <c r="AU17214" s="1"/>
    </row>
    <row r="17215" spans="45:47">
      <c r="AS17215" s="1"/>
      <c r="AT17215" s="1"/>
      <c r="AU17215" s="1"/>
    </row>
    <row r="17216" spans="45:47">
      <c r="AS17216" s="1"/>
      <c r="AT17216" s="1"/>
      <c r="AU17216" s="1"/>
    </row>
    <row r="17217" spans="45:47">
      <c r="AS17217" s="1"/>
      <c r="AT17217" s="1"/>
      <c r="AU17217" s="1"/>
    </row>
    <row r="17218" spans="45:47">
      <c r="AS17218" s="1"/>
      <c r="AT17218" s="1"/>
      <c r="AU17218" s="1"/>
    </row>
    <row r="17219" spans="45:47">
      <c r="AS17219" s="1"/>
      <c r="AT17219" s="1"/>
      <c r="AU17219" s="1"/>
    </row>
    <row r="17220" spans="45:47">
      <c r="AS17220" s="1"/>
      <c r="AT17220" s="1"/>
      <c r="AU17220" s="1"/>
    </row>
    <row r="17221" spans="45:47">
      <c r="AS17221" s="1"/>
      <c r="AT17221" s="1"/>
      <c r="AU17221" s="1"/>
    </row>
    <row r="17222" spans="45:47">
      <c r="AS17222" s="1"/>
      <c r="AT17222" s="1"/>
      <c r="AU17222" s="1"/>
    </row>
    <row r="17223" spans="45:47">
      <c r="AS17223" s="1"/>
      <c r="AT17223" s="1"/>
      <c r="AU17223" s="1"/>
    </row>
    <row r="17224" spans="45:47">
      <c r="AS17224" s="1"/>
      <c r="AT17224" s="1"/>
      <c r="AU17224" s="1"/>
    </row>
    <row r="17225" spans="45:47">
      <c r="AS17225" s="1"/>
      <c r="AT17225" s="1"/>
      <c r="AU17225" s="1"/>
    </row>
    <row r="17226" spans="45:47">
      <c r="AS17226" s="1"/>
      <c r="AT17226" s="1"/>
      <c r="AU17226" s="1"/>
    </row>
    <row r="17227" spans="45:47">
      <c r="AS17227" s="1"/>
      <c r="AT17227" s="1"/>
      <c r="AU17227" s="1"/>
    </row>
    <row r="17228" spans="45:47">
      <c r="AS17228" s="1"/>
      <c r="AT17228" s="1"/>
      <c r="AU17228" s="1"/>
    </row>
    <row r="17229" spans="45:47">
      <c r="AS17229" s="1"/>
      <c r="AT17229" s="1"/>
      <c r="AU17229" s="1"/>
    </row>
    <row r="17230" spans="45:47">
      <c r="AS17230" s="1"/>
      <c r="AT17230" s="1"/>
      <c r="AU17230" s="1"/>
    </row>
    <row r="17231" spans="45:47">
      <c r="AS17231" s="1"/>
      <c r="AT17231" s="1"/>
      <c r="AU17231" s="1"/>
    </row>
    <row r="17232" spans="45:47">
      <c r="AS17232" s="1"/>
      <c r="AT17232" s="1"/>
      <c r="AU17232" s="1"/>
    </row>
    <row r="17233" spans="45:47">
      <c r="AS17233" s="1"/>
      <c r="AT17233" s="1"/>
      <c r="AU17233" s="1"/>
    </row>
    <row r="17234" spans="45:47">
      <c r="AS17234" s="1"/>
      <c r="AT17234" s="1"/>
      <c r="AU17234" s="1"/>
    </row>
    <row r="17235" spans="45:47">
      <c r="AS17235" s="1"/>
      <c r="AT17235" s="1"/>
      <c r="AU17235" s="1"/>
    </row>
    <row r="17236" spans="45:47">
      <c r="AS17236" s="1"/>
      <c r="AT17236" s="1"/>
      <c r="AU17236" s="1"/>
    </row>
    <row r="17237" spans="45:47">
      <c r="AS17237" s="1"/>
      <c r="AT17237" s="1"/>
      <c r="AU17237" s="1"/>
    </row>
    <row r="17238" spans="45:47">
      <c r="AS17238" s="1"/>
      <c r="AT17238" s="1"/>
      <c r="AU17238" s="1"/>
    </row>
    <row r="17239" spans="45:47">
      <c r="AS17239" s="1"/>
      <c r="AT17239" s="1"/>
      <c r="AU17239" s="1"/>
    </row>
    <row r="17240" spans="45:47">
      <c r="AS17240" s="1"/>
      <c r="AT17240" s="1"/>
      <c r="AU17240" s="1"/>
    </row>
    <row r="17241" spans="45:47">
      <c r="AS17241" s="1"/>
      <c r="AT17241" s="1"/>
      <c r="AU17241" s="1"/>
    </row>
    <row r="17242" spans="45:47">
      <c r="AS17242" s="1"/>
      <c r="AT17242" s="1"/>
      <c r="AU17242" s="1"/>
    </row>
    <row r="17243" spans="45:47">
      <c r="AS17243" s="1"/>
      <c r="AT17243" s="1"/>
      <c r="AU17243" s="1"/>
    </row>
    <row r="17244" spans="45:47">
      <c r="AS17244" s="1"/>
      <c r="AT17244" s="1"/>
      <c r="AU17244" s="1"/>
    </row>
    <row r="17245" spans="45:47">
      <c r="AS17245" s="1"/>
      <c r="AT17245" s="1"/>
      <c r="AU17245" s="1"/>
    </row>
    <row r="17246" spans="45:47">
      <c r="AS17246" s="1"/>
      <c r="AT17246" s="1"/>
      <c r="AU17246" s="1"/>
    </row>
    <row r="17247" spans="45:47">
      <c r="AS17247" s="1"/>
      <c r="AT17247" s="1"/>
      <c r="AU17247" s="1"/>
    </row>
    <row r="17248" spans="45:47">
      <c r="AS17248" s="1"/>
      <c r="AT17248" s="1"/>
      <c r="AU17248" s="1"/>
    </row>
    <row r="17249" spans="45:47">
      <c r="AS17249" s="1"/>
      <c r="AT17249" s="1"/>
      <c r="AU17249" s="1"/>
    </row>
    <row r="17250" spans="45:47">
      <c r="AS17250" s="1"/>
      <c r="AT17250" s="1"/>
      <c r="AU17250" s="1"/>
    </row>
    <row r="17251" spans="45:47">
      <c r="AS17251" s="1"/>
      <c r="AT17251" s="1"/>
      <c r="AU17251" s="1"/>
    </row>
    <row r="17252" spans="45:47">
      <c r="AS17252" s="1"/>
      <c r="AT17252" s="1"/>
      <c r="AU17252" s="1"/>
    </row>
    <row r="17253" spans="45:47">
      <c r="AS17253" s="1"/>
      <c r="AT17253" s="1"/>
      <c r="AU17253" s="1"/>
    </row>
    <row r="17254" spans="45:47">
      <c r="AS17254" s="1"/>
      <c r="AT17254" s="1"/>
      <c r="AU17254" s="1"/>
    </row>
    <row r="17255" spans="45:47">
      <c r="AS17255" s="1"/>
      <c r="AT17255" s="1"/>
      <c r="AU17255" s="1"/>
    </row>
    <row r="17256" spans="45:47">
      <c r="AS17256" s="1"/>
      <c r="AT17256" s="1"/>
      <c r="AU17256" s="1"/>
    </row>
    <row r="17257" spans="45:47">
      <c r="AS17257" s="1"/>
      <c r="AT17257" s="1"/>
      <c r="AU17257" s="1"/>
    </row>
    <row r="17258" spans="45:47">
      <c r="AS17258" s="1"/>
      <c r="AT17258" s="1"/>
      <c r="AU17258" s="1"/>
    </row>
    <row r="17259" spans="45:47">
      <c r="AS17259" s="1"/>
      <c r="AT17259" s="1"/>
      <c r="AU17259" s="1"/>
    </row>
    <row r="17260" spans="45:47">
      <c r="AS17260" s="1"/>
      <c r="AT17260" s="1"/>
      <c r="AU17260" s="1"/>
    </row>
    <row r="17261" spans="45:47">
      <c r="AS17261" s="1"/>
      <c r="AT17261" s="1"/>
      <c r="AU17261" s="1"/>
    </row>
    <row r="17262" spans="45:47">
      <c r="AS17262" s="1"/>
      <c r="AT17262" s="1"/>
      <c r="AU17262" s="1"/>
    </row>
    <row r="17263" spans="45:47">
      <c r="AS17263" s="1"/>
      <c r="AT17263" s="1"/>
      <c r="AU17263" s="1"/>
    </row>
    <row r="17264" spans="45:47">
      <c r="AS17264" s="1"/>
      <c r="AT17264" s="1"/>
      <c r="AU17264" s="1"/>
    </row>
    <row r="17265" spans="45:47">
      <c r="AS17265" s="1"/>
      <c r="AT17265" s="1"/>
      <c r="AU17265" s="1"/>
    </row>
    <row r="17266" spans="45:47">
      <c r="AS17266" s="1"/>
      <c r="AT17266" s="1"/>
      <c r="AU17266" s="1"/>
    </row>
    <row r="17267" spans="45:47">
      <c r="AS17267" s="1"/>
      <c r="AT17267" s="1"/>
      <c r="AU17267" s="1"/>
    </row>
    <row r="17268" spans="45:47">
      <c r="AS17268" s="1"/>
      <c r="AT17268" s="1"/>
      <c r="AU17268" s="1"/>
    </row>
    <row r="17269" spans="45:47">
      <c r="AS17269" s="1"/>
      <c r="AT17269" s="1"/>
      <c r="AU17269" s="1"/>
    </row>
    <row r="17270" spans="45:47">
      <c r="AS17270" s="1"/>
      <c r="AT17270" s="1"/>
      <c r="AU17270" s="1"/>
    </row>
    <row r="17271" spans="45:47">
      <c r="AS17271" s="1"/>
      <c r="AT17271" s="1"/>
      <c r="AU17271" s="1"/>
    </row>
    <row r="17272" spans="45:47">
      <c r="AS17272" s="1"/>
      <c r="AT17272" s="1"/>
      <c r="AU17272" s="1"/>
    </row>
    <row r="17273" spans="45:47">
      <c r="AS17273" s="1"/>
      <c r="AT17273" s="1"/>
      <c r="AU17273" s="1"/>
    </row>
    <row r="17274" spans="45:47">
      <c r="AS17274" s="1"/>
      <c r="AT17274" s="1"/>
      <c r="AU17274" s="1"/>
    </row>
    <row r="17275" spans="45:47">
      <c r="AS17275" s="1"/>
      <c r="AT17275" s="1"/>
      <c r="AU17275" s="1"/>
    </row>
    <row r="17276" spans="45:47">
      <c r="AS17276" s="1"/>
      <c r="AT17276" s="1"/>
      <c r="AU17276" s="1"/>
    </row>
    <row r="17277" spans="45:47">
      <c r="AS17277" s="1"/>
      <c r="AT17277" s="1"/>
      <c r="AU17277" s="1"/>
    </row>
    <row r="17278" spans="45:47">
      <c r="AS17278" s="1"/>
      <c r="AT17278" s="1"/>
      <c r="AU17278" s="1"/>
    </row>
    <row r="17279" spans="45:47">
      <c r="AS17279" s="1"/>
      <c r="AT17279" s="1"/>
      <c r="AU17279" s="1"/>
    </row>
    <row r="17280" spans="45:47">
      <c r="AS17280" s="1"/>
      <c r="AT17280" s="1"/>
      <c r="AU17280" s="1"/>
    </row>
    <row r="17281" spans="45:47">
      <c r="AS17281" s="1"/>
      <c r="AT17281" s="1"/>
      <c r="AU17281" s="1"/>
    </row>
    <row r="17282" spans="45:47">
      <c r="AS17282" s="1"/>
      <c r="AT17282" s="1"/>
      <c r="AU17282" s="1"/>
    </row>
    <row r="17283" spans="45:47">
      <c r="AS17283" s="1"/>
      <c r="AT17283" s="1"/>
      <c r="AU17283" s="1"/>
    </row>
    <row r="17284" spans="45:47">
      <c r="AS17284" s="1"/>
      <c r="AT17284" s="1"/>
      <c r="AU17284" s="1"/>
    </row>
    <row r="17285" spans="45:47">
      <c r="AS17285" s="1"/>
      <c r="AT17285" s="1"/>
      <c r="AU17285" s="1"/>
    </row>
    <row r="17286" spans="45:47">
      <c r="AS17286" s="1"/>
      <c r="AT17286" s="1"/>
      <c r="AU17286" s="1"/>
    </row>
    <row r="17287" spans="45:47">
      <c r="AS17287" s="1"/>
      <c r="AT17287" s="1"/>
      <c r="AU17287" s="1"/>
    </row>
    <row r="17288" spans="45:47">
      <c r="AS17288" s="1"/>
      <c r="AT17288" s="1"/>
      <c r="AU17288" s="1"/>
    </row>
    <row r="17289" spans="45:47">
      <c r="AS17289" s="1"/>
      <c r="AT17289" s="1"/>
      <c r="AU17289" s="1"/>
    </row>
    <row r="17290" spans="45:47">
      <c r="AS17290" s="1"/>
      <c r="AT17290" s="1"/>
      <c r="AU17290" s="1"/>
    </row>
    <row r="17291" spans="45:47">
      <c r="AS17291" s="1"/>
      <c r="AT17291" s="1"/>
      <c r="AU17291" s="1"/>
    </row>
    <row r="17292" spans="45:47">
      <c r="AS17292" s="1"/>
      <c r="AT17292" s="1"/>
      <c r="AU17292" s="1"/>
    </row>
    <row r="17293" spans="45:47">
      <c r="AS17293" s="1"/>
      <c r="AT17293" s="1"/>
      <c r="AU17293" s="1"/>
    </row>
    <row r="17294" spans="45:47">
      <c r="AS17294" s="1"/>
      <c r="AT17294" s="1"/>
      <c r="AU17294" s="1"/>
    </row>
    <row r="17295" spans="45:47">
      <c r="AS17295" s="1"/>
      <c r="AT17295" s="1"/>
      <c r="AU17295" s="1"/>
    </row>
    <row r="17296" spans="45:47">
      <c r="AS17296" s="1"/>
      <c r="AT17296" s="1"/>
      <c r="AU17296" s="1"/>
    </row>
    <row r="17297" spans="45:47">
      <c r="AS17297" s="1"/>
      <c r="AT17297" s="1"/>
      <c r="AU17297" s="1"/>
    </row>
    <row r="17298" spans="45:47">
      <c r="AS17298" s="1"/>
      <c r="AT17298" s="1"/>
      <c r="AU17298" s="1"/>
    </row>
    <row r="17299" spans="45:47">
      <c r="AS17299" s="1"/>
      <c r="AT17299" s="1"/>
      <c r="AU17299" s="1"/>
    </row>
    <row r="17300" spans="45:47">
      <c r="AS17300" s="1"/>
      <c r="AT17300" s="1"/>
      <c r="AU17300" s="1"/>
    </row>
    <row r="17301" spans="45:47">
      <c r="AS17301" s="1"/>
      <c r="AT17301" s="1"/>
      <c r="AU17301" s="1"/>
    </row>
    <row r="17302" spans="45:47">
      <c r="AS17302" s="1"/>
      <c r="AT17302" s="1"/>
      <c r="AU17302" s="1"/>
    </row>
    <row r="17303" spans="45:47">
      <c r="AS17303" s="1"/>
      <c r="AT17303" s="1"/>
      <c r="AU17303" s="1"/>
    </row>
    <row r="17304" spans="45:47">
      <c r="AS17304" s="1"/>
      <c r="AT17304" s="1"/>
      <c r="AU17304" s="1"/>
    </row>
    <row r="17305" spans="45:47">
      <c r="AS17305" s="1"/>
      <c r="AT17305" s="1"/>
      <c r="AU17305" s="1"/>
    </row>
    <row r="17306" spans="45:47">
      <c r="AS17306" s="1"/>
      <c r="AT17306" s="1"/>
      <c r="AU17306" s="1"/>
    </row>
    <row r="17307" spans="45:47">
      <c r="AS17307" s="1"/>
      <c r="AT17307" s="1"/>
      <c r="AU17307" s="1"/>
    </row>
    <row r="17308" spans="45:47">
      <c r="AS17308" s="1"/>
      <c r="AT17308" s="1"/>
      <c r="AU17308" s="1"/>
    </row>
    <row r="17309" spans="45:47">
      <c r="AS17309" s="1"/>
      <c r="AT17309" s="1"/>
      <c r="AU17309" s="1"/>
    </row>
    <row r="17310" spans="45:47">
      <c r="AS17310" s="1"/>
      <c r="AT17310" s="1"/>
      <c r="AU17310" s="1"/>
    </row>
    <row r="17311" spans="45:47">
      <c r="AS17311" s="1"/>
      <c r="AT17311" s="1"/>
      <c r="AU17311" s="1"/>
    </row>
    <row r="17312" spans="45:47">
      <c r="AS17312" s="1"/>
      <c r="AT17312" s="1"/>
      <c r="AU17312" s="1"/>
    </row>
    <row r="17313" spans="45:47">
      <c r="AS17313" s="1"/>
      <c r="AT17313" s="1"/>
      <c r="AU17313" s="1"/>
    </row>
    <row r="17314" spans="45:47">
      <c r="AS17314" s="1"/>
      <c r="AT17314" s="1"/>
      <c r="AU17314" s="1"/>
    </row>
    <row r="17315" spans="45:47">
      <c r="AS17315" s="1"/>
      <c r="AT17315" s="1"/>
      <c r="AU17315" s="1"/>
    </row>
    <row r="17316" spans="45:47">
      <c r="AS17316" s="1"/>
      <c r="AT17316" s="1"/>
      <c r="AU17316" s="1"/>
    </row>
    <row r="17317" spans="45:47">
      <c r="AS17317" s="1"/>
      <c r="AT17317" s="1"/>
      <c r="AU17317" s="1"/>
    </row>
    <row r="17318" spans="45:47">
      <c r="AS17318" s="1"/>
      <c r="AT17318" s="1"/>
      <c r="AU17318" s="1"/>
    </row>
    <row r="17319" spans="45:47">
      <c r="AS17319" s="1"/>
      <c r="AT17319" s="1"/>
      <c r="AU17319" s="1"/>
    </row>
    <row r="17320" spans="45:47">
      <c r="AS17320" s="1"/>
      <c r="AT17320" s="1"/>
      <c r="AU17320" s="1"/>
    </row>
    <row r="17321" spans="45:47">
      <c r="AS17321" s="1"/>
      <c r="AT17321" s="1"/>
      <c r="AU17321" s="1"/>
    </row>
    <row r="17322" spans="45:47">
      <c r="AS17322" s="1"/>
      <c r="AT17322" s="1"/>
      <c r="AU17322" s="1"/>
    </row>
    <row r="17323" spans="45:47">
      <c r="AS17323" s="1"/>
      <c r="AT17323" s="1"/>
      <c r="AU17323" s="1"/>
    </row>
    <row r="17324" spans="45:47">
      <c r="AS17324" s="1"/>
      <c r="AT17324" s="1"/>
      <c r="AU17324" s="1"/>
    </row>
    <row r="17325" spans="45:47">
      <c r="AS17325" s="1"/>
      <c r="AT17325" s="1"/>
      <c r="AU17325" s="1"/>
    </row>
    <row r="17326" spans="45:47">
      <c r="AS17326" s="1"/>
      <c r="AT17326" s="1"/>
      <c r="AU17326" s="1"/>
    </row>
    <row r="17327" spans="45:47">
      <c r="AS17327" s="1"/>
      <c r="AT17327" s="1"/>
      <c r="AU17327" s="1"/>
    </row>
    <row r="17328" spans="45:47">
      <c r="AS17328" s="1"/>
      <c r="AT17328" s="1"/>
      <c r="AU17328" s="1"/>
    </row>
    <row r="17329" spans="45:47">
      <c r="AS17329" s="1"/>
      <c r="AT17329" s="1"/>
      <c r="AU17329" s="1"/>
    </row>
    <row r="17330" spans="45:47">
      <c r="AS17330" s="1"/>
      <c r="AT17330" s="1"/>
      <c r="AU17330" s="1"/>
    </row>
    <row r="17331" spans="45:47">
      <c r="AS17331" s="1"/>
      <c r="AT17331" s="1"/>
      <c r="AU17331" s="1"/>
    </row>
    <row r="17332" spans="45:47">
      <c r="AS17332" s="1"/>
      <c r="AT17332" s="1"/>
      <c r="AU17332" s="1"/>
    </row>
    <row r="17333" spans="45:47">
      <c r="AS17333" s="1"/>
      <c r="AT17333" s="1"/>
      <c r="AU17333" s="1"/>
    </row>
    <row r="17334" spans="45:47">
      <c r="AS17334" s="1"/>
      <c r="AT17334" s="1"/>
      <c r="AU17334" s="1"/>
    </row>
    <row r="17335" spans="45:47">
      <c r="AS17335" s="1"/>
      <c r="AT17335" s="1"/>
      <c r="AU17335" s="1"/>
    </row>
    <row r="17336" spans="45:47">
      <c r="AS17336" s="1"/>
      <c r="AT17336" s="1"/>
      <c r="AU17336" s="1"/>
    </row>
    <row r="17337" spans="45:47">
      <c r="AS17337" s="1"/>
      <c r="AT17337" s="1"/>
      <c r="AU17337" s="1"/>
    </row>
    <row r="17338" spans="45:47">
      <c r="AS17338" s="1"/>
      <c r="AT17338" s="1"/>
      <c r="AU17338" s="1"/>
    </row>
    <row r="17339" spans="45:47">
      <c r="AS17339" s="1"/>
      <c r="AT17339" s="1"/>
      <c r="AU17339" s="1"/>
    </row>
    <row r="17340" spans="45:47">
      <c r="AS17340" s="1"/>
      <c r="AT17340" s="1"/>
      <c r="AU17340" s="1"/>
    </row>
    <row r="17341" spans="45:47">
      <c r="AS17341" s="1"/>
      <c r="AT17341" s="1"/>
      <c r="AU17341" s="1"/>
    </row>
    <row r="17342" spans="45:47">
      <c r="AS17342" s="1"/>
      <c r="AT17342" s="1"/>
      <c r="AU17342" s="1"/>
    </row>
    <row r="17343" spans="45:47">
      <c r="AS17343" s="1"/>
      <c r="AT17343" s="1"/>
      <c r="AU17343" s="1"/>
    </row>
    <row r="17344" spans="45:47">
      <c r="AS17344" s="1"/>
      <c r="AT17344" s="1"/>
      <c r="AU17344" s="1"/>
    </row>
    <row r="17345" spans="45:47">
      <c r="AS17345" s="1"/>
      <c r="AT17345" s="1"/>
      <c r="AU17345" s="1"/>
    </row>
    <row r="17346" spans="45:47">
      <c r="AS17346" s="1"/>
      <c r="AT17346" s="1"/>
      <c r="AU17346" s="1"/>
    </row>
    <row r="17347" spans="45:47">
      <c r="AS17347" s="1"/>
      <c r="AT17347" s="1"/>
      <c r="AU17347" s="1"/>
    </row>
    <row r="17348" spans="45:47">
      <c r="AS17348" s="1"/>
      <c r="AT17348" s="1"/>
      <c r="AU17348" s="1"/>
    </row>
    <row r="17349" spans="45:47">
      <c r="AS17349" s="1"/>
      <c r="AT17349" s="1"/>
      <c r="AU17349" s="1"/>
    </row>
    <row r="17350" spans="45:47">
      <c r="AS17350" s="1"/>
      <c r="AT17350" s="1"/>
      <c r="AU17350" s="1"/>
    </row>
    <row r="17351" spans="45:47">
      <c r="AS17351" s="1"/>
      <c r="AT17351" s="1"/>
      <c r="AU17351" s="1"/>
    </row>
    <row r="17352" spans="45:47">
      <c r="AS17352" s="1"/>
      <c r="AT17352" s="1"/>
      <c r="AU17352" s="1"/>
    </row>
    <row r="17353" spans="45:47">
      <c r="AS17353" s="1"/>
      <c r="AT17353" s="1"/>
      <c r="AU17353" s="1"/>
    </row>
    <row r="17354" spans="45:47">
      <c r="AS17354" s="1"/>
      <c r="AT17354" s="1"/>
      <c r="AU17354" s="1"/>
    </row>
    <row r="17355" spans="45:47">
      <c r="AS17355" s="1"/>
      <c r="AT17355" s="1"/>
      <c r="AU17355" s="1"/>
    </row>
    <row r="17356" spans="45:47">
      <c r="AS17356" s="1"/>
      <c r="AT17356" s="1"/>
      <c r="AU17356" s="1"/>
    </row>
    <row r="17357" spans="45:47">
      <c r="AS17357" s="1"/>
      <c r="AT17357" s="1"/>
      <c r="AU17357" s="1"/>
    </row>
    <row r="17358" spans="45:47">
      <c r="AS17358" s="1"/>
      <c r="AT17358" s="1"/>
      <c r="AU17358" s="1"/>
    </row>
    <row r="17359" spans="45:47">
      <c r="AS17359" s="1"/>
      <c r="AT17359" s="1"/>
      <c r="AU17359" s="1"/>
    </row>
    <row r="17360" spans="45:47">
      <c r="AS17360" s="1"/>
      <c r="AT17360" s="1"/>
      <c r="AU17360" s="1"/>
    </row>
    <row r="17361" spans="45:47">
      <c r="AS17361" s="1"/>
      <c r="AT17361" s="1"/>
      <c r="AU17361" s="1"/>
    </row>
    <row r="17362" spans="45:47">
      <c r="AS17362" s="1"/>
      <c r="AT17362" s="1"/>
      <c r="AU17362" s="1"/>
    </row>
    <row r="17363" spans="45:47">
      <c r="AS17363" s="1"/>
      <c r="AT17363" s="1"/>
      <c r="AU17363" s="1"/>
    </row>
    <row r="17364" spans="45:47">
      <c r="AS17364" s="1"/>
      <c r="AT17364" s="1"/>
      <c r="AU17364" s="1"/>
    </row>
    <row r="17365" spans="45:47">
      <c r="AS17365" s="1"/>
      <c r="AT17365" s="1"/>
      <c r="AU17365" s="1"/>
    </row>
    <row r="17366" spans="45:47">
      <c r="AS17366" s="1"/>
      <c r="AT17366" s="1"/>
      <c r="AU17366" s="1"/>
    </row>
    <row r="17367" spans="45:47">
      <c r="AS17367" s="1"/>
      <c r="AT17367" s="1"/>
      <c r="AU17367" s="1"/>
    </row>
    <row r="17368" spans="45:47">
      <c r="AS17368" s="1"/>
      <c r="AT17368" s="1"/>
      <c r="AU17368" s="1"/>
    </row>
    <row r="17369" spans="45:47">
      <c r="AS17369" s="1"/>
      <c r="AT17369" s="1"/>
      <c r="AU17369" s="1"/>
    </row>
    <row r="17370" spans="45:47">
      <c r="AS17370" s="1"/>
      <c r="AT17370" s="1"/>
      <c r="AU17370" s="1"/>
    </row>
    <row r="17371" spans="45:47">
      <c r="AS17371" s="1"/>
      <c r="AT17371" s="1"/>
      <c r="AU17371" s="1"/>
    </row>
    <row r="17372" spans="45:47">
      <c r="AS17372" s="1"/>
      <c r="AT17372" s="1"/>
      <c r="AU17372" s="1"/>
    </row>
    <row r="17373" spans="45:47">
      <c r="AS17373" s="1"/>
      <c r="AT17373" s="1"/>
      <c r="AU17373" s="1"/>
    </row>
    <row r="17374" spans="45:47">
      <c r="AS17374" s="1"/>
      <c r="AT17374" s="1"/>
      <c r="AU17374" s="1"/>
    </row>
    <row r="17375" spans="45:47">
      <c r="AS17375" s="1"/>
      <c r="AT17375" s="1"/>
      <c r="AU17375" s="1"/>
    </row>
    <row r="17376" spans="45:47">
      <c r="AS17376" s="1"/>
      <c r="AT17376" s="1"/>
      <c r="AU17376" s="1"/>
    </row>
    <row r="17377" spans="45:47">
      <c r="AS17377" s="1"/>
      <c r="AT17377" s="1"/>
      <c r="AU17377" s="1"/>
    </row>
    <row r="17378" spans="45:47">
      <c r="AS17378" s="1"/>
      <c r="AT17378" s="1"/>
      <c r="AU17378" s="1"/>
    </row>
    <row r="17379" spans="45:47">
      <c r="AS17379" s="1"/>
      <c r="AT17379" s="1"/>
      <c r="AU17379" s="1"/>
    </row>
    <row r="17380" spans="45:47">
      <c r="AS17380" s="1"/>
      <c r="AT17380" s="1"/>
      <c r="AU17380" s="1"/>
    </row>
    <row r="17381" spans="45:47">
      <c r="AS17381" s="1"/>
      <c r="AT17381" s="1"/>
      <c r="AU17381" s="1"/>
    </row>
    <row r="17382" spans="45:47">
      <c r="AS17382" s="1"/>
      <c r="AT17382" s="1"/>
      <c r="AU17382" s="1"/>
    </row>
    <row r="17383" spans="45:47">
      <c r="AS17383" s="1"/>
      <c r="AT17383" s="1"/>
      <c r="AU17383" s="1"/>
    </row>
    <row r="17384" spans="45:47">
      <c r="AS17384" s="1"/>
      <c r="AT17384" s="1"/>
      <c r="AU17384" s="1"/>
    </row>
    <row r="17385" spans="45:47">
      <c r="AS17385" s="1"/>
      <c r="AT17385" s="1"/>
      <c r="AU17385" s="1"/>
    </row>
    <row r="17386" spans="45:47">
      <c r="AS17386" s="1"/>
      <c r="AT17386" s="1"/>
      <c r="AU17386" s="1"/>
    </row>
    <row r="17387" spans="45:47">
      <c r="AS17387" s="1"/>
      <c r="AT17387" s="1"/>
      <c r="AU17387" s="1"/>
    </row>
    <row r="17388" spans="45:47">
      <c r="AS17388" s="1"/>
      <c r="AT17388" s="1"/>
      <c r="AU17388" s="1"/>
    </row>
    <row r="17389" spans="45:47">
      <c r="AS17389" s="1"/>
      <c r="AT17389" s="1"/>
      <c r="AU17389" s="1"/>
    </row>
    <row r="17390" spans="45:47">
      <c r="AS17390" s="1"/>
      <c r="AT17390" s="1"/>
      <c r="AU17390" s="1"/>
    </row>
    <row r="17391" spans="45:47">
      <c r="AS17391" s="1"/>
      <c r="AT17391" s="1"/>
      <c r="AU17391" s="1"/>
    </row>
    <row r="17392" spans="45:47">
      <c r="AS17392" s="1"/>
      <c r="AT17392" s="1"/>
      <c r="AU17392" s="1"/>
    </row>
    <row r="17393" spans="45:47">
      <c r="AS17393" s="1"/>
      <c r="AT17393" s="1"/>
      <c r="AU17393" s="1"/>
    </row>
    <row r="17394" spans="45:47">
      <c r="AS17394" s="1"/>
      <c r="AT17394" s="1"/>
      <c r="AU17394" s="1"/>
    </row>
    <row r="17395" spans="45:47">
      <c r="AS17395" s="1"/>
      <c r="AT17395" s="1"/>
      <c r="AU17395" s="1"/>
    </row>
    <row r="17396" spans="45:47">
      <c r="AS17396" s="1"/>
      <c r="AT17396" s="1"/>
      <c r="AU17396" s="1"/>
    </row>
    <row r="17397" spans="45:47">
      <c r="AS17397" s="1"/>
      <c r="AT17397" s="1"/>
      <c r="AU17397" s="1"/>
    </row>
    <row r="17398" spans="45:47">
      <c r="AS17398" s="1"/>
      <c r="AT17398" s="1"/>
      <c r="AU17398" s="1"/>
    </row>
    <row r="17399" spans="45:47">
      <c r="AS17399" s="1"/>
      <c r="AT17399" s="1"/>
      <c r="AU17399" s="1"/>
    </row>
    <row r="17400" spans="45:47">
      <c r="AS17400" s="1"/>
      <c r="AT17400" s="1"/>
      <c r="AU17400" s="1"/>
    </row>
    <row r="17401" spans="45:47">
      <c r="AS17401" s="1"/>
      <c r="AT17401" s="1"/>
      <c r="AU17401" s="1"/>
    </row>
    <row r="17402" spans="45:47">
      <c r="AS17402" s="1"/>
      <c r="AT17402" s="1"/>
      <c r="AU17402" s="1"/>
    </row>
    <row r="17403" spans="45:47">
      <c r="AS17403" s="1"/>
      <c r="AT17403" s="1"/>
      <c r="AU17403" s="1"/>
    </row>
    <row r="17404" spans="45:47">
      <c r="AS17404" s="1"/>
      <c r="AT17404" s="1"/>
      <c r="AU17404" s="1"/>
    </row>
    <row r="17405" spans="45:47">
      <c r="AS17405" s="1"/>
      <c r="AT17405" s="1"/>
      <c r="AU17405" s="1"/>
    </row>
    <row r="17406" spans="45:47">
      <c r="AS17406" s="1"/>
      <c r="AT17406" s="1"/>
      <c r="AU17406" s="1"/>
    </row>
    <row r="17407" spans="45:47">
      <c r="AS17407" s="1"/>
      <c r="AT17407" s="1"/>
      <c r="AU17407" s="1"/>
    </row>
    <row r="17408" spans="45:47">
      <c r="AS17408" s="1"/>
      <c r="AT17408" s="1"/>
      <c r="AU17408" s="1"/>
    </row>
    <row r="17409" spans="45:47">
      <c r="AS17409" s="1"/>
      <c r="AT17409" s="1"/>
      <c r="AU17409" s="1"/>
    </row>
    <row r="17410" spans="45:47">
      <c r="AS17410" s="1"/>
      <c r="AT17410" s="1"/>
      <c r="AU17410" s="1"/>
    </row>
    <row r="17411" spans="45:47">
      <c r="AS17411" s="1"/>
      <c r="AT17411" s="1"/>
      <c r="AU17411" s="1"/>
    </row>
    <row r="17412" spans="45:47">
      <c r="AS17412" s="1"/>
      <c r="AT17412" s="1"/>
      <c r="AU17412" s="1"/>
    </row>
    <row r="17413" spans="45:47">
      <c r="AS17413" s="1"/>
      <c r="AT17413" s="1"/>
      <c r="AU17413" s="1"/>
    </row>
    <row r="17414" spans="45:47">
      <c r="AS17414" s="1"/>
      <c r="AT17414" s="1"/>
      <c r="AU17414" s="1"/>
    </row>
    <row r="17415" spans="45:47">
      <c r="AS17415" s="1"/>
      <c r="AT17415" s="1"/>
      <c r="AU17415" s="1"/>
    </row>
    <row r="17416" spans="45:47">
      <c r="AS17416" s="1"/>
      <c r="AT17416" s="1"/>
      <c r="AU17416" s="1"/>
    </row>
    <row r="17417" spans="45:47">
      <c r="AS17417" s="1"/>
      <c r="AT17417" s="1"/>
      <c r="AU17417" s="1"/>
    </row>
    <row r="17418" spans="45:47">
      <c r="AS17418" s="1"/>
      <c r="AT17418" s="1"/>
      <c r="AU17418" s="1"/>
    </row>
    <row r="17419" spans="45:47">
      <c r="AS17419" s="1"/>
      <c r="AT17419" s="1"/>
      <c r="AU17419" s="1"/>
    </row>
    <row r="17420" spans="45:47">
      <c r="AS17420" s="1"/>
      <c r="AT17420" s="1"/>
      <c r="AU17420" s="1"/>
    </row>
    <row r="17421" spans="45:47">
      <c r="AS17421" s="1"/>
      <c r="AT17421" s="1"/>
      <c r="AU17421" s="1"/>
    </row>
    <row r="17422" spans="45:47">
      <c r="AS17422" s="1"/>
      <c r="AT17422" s="1"/>
      <c r="AU17422" s="1"/>
    </row>
    <row r="17423" spans="45:47">
      <c r="AS17423" s="1"/>
      <c r="AT17423" s="1"/>
      <c r="AU17423" s="1"/>
    </row>
    <row r="17424" spans="45:47">
      <c r="AS17424" s="1"/>
      <c r="AT17424" s="1"/>
      <c r="AU17424" s="1"/>
    </row>
    <row r="17425" spans="45:47">
      <c r="AS17425" s="1"/>
      <c r="AT17425" s="1"/>
      <c r="AU17425" s="1"/>
    </row>
    <row r="17426" spans="45:47">
      <c r="AS17426" s="1"/>
      <c r="AT17426" s="1"/>
      <c r="AU17426" s="1"/>
    </row>
    <row r="17427" spans="45:47">
      <c r="AS17427" s="1"/>
      <c r="AT17427" s="1"/>
      <c r="AU17427" s="1"/>
    </row>
    <row r="17428" spans="45:47">
      <c r="AS17428" s="1"/>
      <c r="AT17428" s="1"/>
      <c r="AU17428" s="1"/>
    </row>
    <row r="17429" spans="45:47">
      <c r="AS17429" s="1"/>
      <c r="AT17429" s="1"/>
      <c r="AU17429" s="1"/>
    </row>
    <row r="17430" spans="45:47">
      <c r="AS17430" s="1"/>
      <c r="AT17430" s="1"/>
      <c r="AU17430" s="1"/>
    </row>
    <row r="17431" spans="45:47">
      <c r="AS17431" s="1"/>
      <c r="AT17431" s="1"/>
      <c r="AU17431" s="1"/>
    </row>
    <row r="17432" spans="45:47">
      <c r="AS17432" s="1"/>
      <c r="AT17432" s="1"/>
      <c r="AU17432" s="1"/>
    </row>
    <row r="17433" spans="45:47">
      <c r="AS17433" s="1"/>
      <c r="AT17433" s="1"/>
      <c r="AU17433" s="1"/>
    </row>
    <row r="17434" spans="45:47">
      <c r="AS17434" s="1"/>
      <c r="AT17434" s="1"/>
      <c r="AU17434" s="1"/>
    </row>
    <row r="17435" spans="45:47">
      <c r="AS17435" s="1"/>
      <c r="AT17435" s="1"/>
      <c r="AU17435" s="1"/>
    </row>
    <row r="17436" spans="45:47">
      <c r="AS17436" s="1"/>
      <c r="AT17436" s="1"/>
      <c r="AU17436" s="1"/>
    </row>
    <row r="17437" spans="45:47">
      <c r="AS17437" s="1"/>
      <c r="AT17437" s="1"/>
      <c r="AU17437" s="1"/>
    </row>
    <row r="17438" spans="45:47">
      <c r="AS17438" s="1"/>
      <c r="AT17438" s="1"/>
      <c r="AU17438" s="1"/>
    </row>
    <row r="17439" spans="45:47">
      <c r="AS17439" s="1"/>
      <c r="AT17439" s="1"/>
      <c r="AU17439" s="1"/>
    </row>
    <row r="17440" spans="45:47">
      <c r="AS17440" s="1"/>
      <c r="AT17440" s="1"/>
      <c r="AU17440" s="1"/>
    </row>
    <row r="17441" spans="45:47">
      <c r="AS17441" s="1"/>
      <c r="AT17441" s="1"/>
      <c r="AU17441" s="1"/>
    </row>
    <row r="17442" spans="45:47">
      <c r="AS17442" s="1"/>
      <c r="AT17442" s="1"/>
      <c r="AU17442" s="1"/>
    </row>
    <row r="17443" spans="45:47">
      <c r="AS17443" s="1"/>
      <c r="AT17443" s="1"/>
      <c r="AU17443" s="1"/>
    </row>
    <row r="17444" spans="45:47">
      <c r="AS17444" s="1"/>
      <c r="AT17444" s="1"/>
      <c r="AU17444" s="1"/>
    </row>
    <row r="17445" spans="45:47">
      <c r="AS17445" s="1"/>
      <c r="AT17445" s="1"/>
      <c r="AU17445" s="1"/>
    </row>
    <row r="17446" spans="45:47">
      <c r="AS17446" s="1"/>
      <c r="AT17446" s="1"/>
      <c r="AU17446" s="1"/>
    </row>
    <row r="17447" spans="45:47">
      <c r="AS17447" s="1"/>
      <c r="AT17447" s="1"/>
      <c r="AU17447" s="1"/>
    </row>
    <row r="17448" spans="45:47">
      <c r="AS17448" s="1"/>
      <c r="AT17448" s="1"/>
      <c r="AU17448" s="1"/>
    </row>
    <row r="17449" spans="45:47">
      <c r="AS17449" s="1"/>
      <c r="AT17449" s="1"/>
      <c r="AU17449" s="1"/>
    </row>
    <row r="17450" spans="45:47">
      <c r="AS17450" s="1"/>
      <c r="AT17450" s="1"/>
      <c r="AU17450" s="1"/>
    </row>
    <row r="17451" spans="45:47">
      <c r="AS17451" s="1"/>
      <c r="AT17451" s="1"/>
      <c r="AU17451" s="1"/>
    </row>
    <row r="17452" spans="45:47">
      <c r="AS17452" s="1"/>
      <c r="AT17452" s="1"/>
      <c r="AU17452" s="1"/>
    </row>
    <row r="17453" spans="45:47">
      <c r="AS17453" s="1"/>
      <c r="AT17453" s="1"/>
      <c r="AU17453" s="1"/>
    </row>
    <row r="17454" spans="45:47">
      <c r="AS17454" s="1"/>
      <c r="AT17454" s="1"/>
      <c r="AU17454" s="1"/>
    </row>
    <row r="17455" spans="45:47">
      <c r="AS17455" s="1"/>
      <c r="AT17455" s="1"/>
      <c r="AU17455" s="1"/>
    </row>
    <row r="17456" spans="45:47">
      <c r="AS17456" s="1"/>
      <c r="AT17456" s="1"/>
      <c r="AU17456" s="1"/>
    </row>
    <row r="17457" spans="45:47">
      <c r="AS17457" s="1"/>
      <c r="AT17457" s="1"/>
      <c r="AU17457" s="1"/>
    </row>
    <row r="17458" spans="45:47">
      <c r="AS17458" s="1"/>
      <c r="AT17458" s="1"/>
      <c r="AU17458" s="1"/>
    </row>
    <row r="17459" spans="45:47">
      <c r="AS17459" s="1"/>
      <c r="AT17459" s="1"/>
      <c r="AU17459" s="1"/>
    </row>
    <row r="17460" spans="45:47">
      <c r="AS17460" s="1"/>
      <c r="AT17460" s="1"/>
      <c r="AU17460" s="1"/>
    </row>
    <row r="17461" spans="45:47">
      <c r="AS17461" s="1"/>
      <c r="AT17461" s="1"/>
      <c r="AU17461" s="1"/>
    </row>
    <row r="17462" spans="45:47">
      <c r="AS17462" s="1"/>
      <c r="AT17462" s="1"/>
      <c r="AU17462" s="1"/>
    </row>
    <row r="17463" spans="45:47">
      <c r="AS17463" s="1"/>
      <c r="AT17463" s="1"/>
      <c r="AU17463" s="1"/>
    </row>
    <row r="17464" spans="45:47">
      <c r="AS17464" s="1"/>
      <c r="AT17464" s="1"/>
      <c r="AU17464" s="1"/>
    </row>
    <row r="17465" spans="45:47">
      <c r="AS17465" s="1"/>
      <c r="AT17465" s="1"/>
      <c r="AU17465" s="1"/>
    </row>
    <row r="17466" spans="45:47">
      <c r="AS17466" s="1"/>
      <c r="AT17466" s="1"/>
      <c r="AU17466" s="1"/>
    </row>
    <row r="17467" spans="45:47">
      <c r="AS17467" s="1"/>
      <c r="AT17467" s="1"/>
      <c r="AU17467" s="1"/>
    </row>
    <row r="17468" spans="45:47">
      <c r="AS17468" s="1"/>
      <c r="AT17468" s="1"/>
      <c r="AU17468" s="1"/>
    </row>
    <row r="17469" spans="45:47">
      <c r="AS17469" s="1"/>
      <c r="AT17469" s="1"/>
      <c r="AU17469" s="1"/>
    </row>
    <row r="17470" spans="45:47">
      <c r="AS17470" s="1"/>
      <c r="AT17470" s="1"/>
      <c r="AU17470" s="1"/>
    </row>
    <row r="17471" spans="45:47">
      <c r="AS17471" s="1"/>
      <c r="AT17471" s="1"/>
      <c r="AU17471" s="1"/>
    </row>
    <row r="17472" spans="45:47">
      <c r="AS17472" s="1"/>
      <c r="AT17472" s="1"/>
      <c r="AU17472" s="1"/>
    </row>
    <row r="17473" spans="45:47">
      <c r="AS17473" s="1"/>
      <c r="AT17473" s="1"/>
      <c r="AU17473" s="1"/>
    </row>
    <row r="17474" spans="45:47">
      <c r="AS17474" s="1"/>
      <c r="AT17474" s="1"/>
      <c r="AU17474" s="1"/>
    </row>
    <row r="17475" spans="45:47">
      <c r="AS17475" s="1"/>
      <c r="AT17475" s="1"/>
      <c r="AU17475" s="1"/>
    </row>
    <row r="17476" spans="45:47">
      <c r="AS17476" s="1"/>
      <c r="AT17476" s="1"/>
      <c r="AU17476" s="1"/>
    </row>
    <row r="17477" spans="45:47">
      <c r="AS17477" s="1"/>
      <c r="AT17477" s="1"/>
      <c r="AU17477" s="1"/>
    </row>
    <row r="17478" spans="45:47">
      <c r="AS17478" s="1"/>
      <c r="AT17478" s="1"/>
      <c r="AU17478" s="1"/>
    </row>
    <row r="17479" spans="45:47">
      <c r="AS17479" s="1"/>
      <c r="AT17479" s="1"/>
      <c r="AU17479" s="1"/>
    </row>
    <row r="17480" spans="45:47">
      <c r="AS17480" s="1"/>
      <c r="AT17480" s="1"/>
      <c r="AU17480" s="1"/>
    </row>
    <row r="17481" spans="45:47">
      <c r="AS17481" s="1"/>
      <c r="AT17481" s="1"/>
      <c r="AU17481" s="1"/>
    </row>
    <row r="17482" spans="45:47">
      <c r="AS17482" s="1"/>
      <c r="AT17482" s="1"/>
      <c r="AU17482" s="1"/>
    </row>
    <row r="17483" spans="45:47">
      <c r="AS17483" s="1"/>
      <c r="AT17483" s="1"/>
      <c r="AU17483" s="1"/>
    </row>
    <row r="17484" spans="45:47">
      <c r="AS17484" s="1"/>
      <c r="AT17484" s="1"/>
      <c r="AU17484" s="1"/>
    </row>
    <row r="17485" spans="45:47">
      <c r="AS17485" s="1"/>
      <c r="AT17485" s="1"/>
      <c r="AU17485" s="1"/>
    </row>
    <row r="17486" spans="45:47">
      <c r="AS17486" s="1"/>
      <c r="AT17486" s="1"/>
      <c r="AU17486" s="1"/>
    </row>
    <row r="17487" spans="45:47">
      <c r="AS17487" s="1"/>
      <c r="AT17487" s="1"/>
      <c r="AU17487" s="1"/>
    </row>
    <row r="17488" spans="45:47">
      <c r="AS17488" s="1"/>
      <c r="AT17488" s="1"/>
      <c r="AU17488" s="1"/>
    </row>
    <row r="17489" spans="45:47">
      <c r="AS17489" s="1"/>
      <c r="AT17489" s="1"/>
      <c r="AU17489" s="1"/>
    </row>
    <row r="17490" spans="45:47">
      <c r="AS17490" s="1"/>
      <c r="AT17490" s="1"/>
      <c r="AU17490" s="1"/>
    </row>
    <row r="17491" spans="45:47">
      <c r="AS17491" s="1"/>
      <c r="AT17491" s="1"/>
      <c r="AU17491" s="1"/>
    </row>
    <row r="17492" spans="45:47">
      <c r="AS17492" s="1"/>
      <c r="AT17492" s="1"/>
      <c r="AU17492" s="1"/>
    </row>
    <row r="17493" spans="45:47">
      <c r="AS17493" s="1"/>
      <c r="AT17493" s="1"/>
      <c r="AU17493" s="1"/>
    </row>
    <row r="17494" spans="45:47">
      <c r="AS17494" s="1"/>
      <c r="AT17494" s="1"/>
      <c r="AU17494" s="1"/>
    </row>
    <row r="17495" spans="45:47">
      <c r="AS17495" s="1"/>
      <c r="AT17495" s="1"/>
      <c r="AU17495" s="1"/>
    </row>
    <row r="17496" spans="45:47">
      <c r="AS17496" s="1"/>
      <c r="AT17496" s="1"/>
      <c r="AU17496" s="1"/>
    </row>
    <row r="17497" spans="45:47">
      <c r="AS17497" s="1"/>
      <c r="AT17497" s="1"/>
      <c r="AU17497" s="1"/>
    </row>
    <row r="17498" spans="45:47">
      <c r="AS17498" s="1"/>
      <c r="AT17498" s="1"/>
      <c r="AU17498" s="1"/>
    </row>
    <row r="17499" spans="45:47">
      <c r="AS17499" s="1"/>
      <c r="AT17499" s="1"/>
      <c r="AU17499" s="1"/>
    </row>
    <row r="17500" spans="45:47">
      <c r="AS17500" s="1"/>
      <c r="AT17500" s="1"/>
      <c r="AU17500" s="1"/>
    </row>
    <row r="17501" spans="45:47">
      <c r="AS17501" s="1"/>
      <c r="AT17501" s="1"/>
      <c r="AU17501" s="1"/>
    </row>
    <row r="17502" spans="45:47">
      <c r="AS17502" s="1"/>
      <c r="AT17502" s="1"/>
      <c r="AU17502" s="1"/>
    </row>
    <row r="17503" spans="45:47">
      <c r="AS17503" s="1"/>
      <c r="AT17503" s="1"/>
      <c r="AU17503" s="1"/>
    </row>
    <row r="17504" spans="45:47">
      <c r="AS17504" s="1"/>
      <c r="AT17504" s="1"/>
      <c r="AU17504" s="1"/>
    </row>
    <row r="17505" spans="45:47">
      <c r="AS17505" s="1"/>
      <c r="AT17505" s="1"/>
      <c r="AU17505" s="1"/>
    </row>
    <row r="17506" spans="45:47">
      <c r="AS17506" s="1"/>
      <c r="AT17506" s="1"/>
      <c r="AU17506" s="1"/>
    </row>
    <row r="17507" spans="45:47">
      <c r="AS17507" s="1"/>
      <c r="AT17507" s="1"/>
      <c r="AU17507" s="1"/>
    </row>
    <row r="17508" spans="45:47">
      <c r="AS17508" s="1"/>
      <c r="AT17508" s="1"/>
      <c r="AU17508" s="1"/>
    </row>
    <row r="17509" spans="45:47">
      <c r="AS17509" s="1"/>
      <c r="AT17509" s="1"/>
      <c r="AU17509" s="1"/>
    </row>
    <row r="17510" spans="45:47">
      <c r="AS17510" s="1"/>
      <c r="AT17510" s="1"/>
      <c r="AU17510" s="1"/>
    </row>
    <row r="17511" spans="45:47">
      <c r="AS17511" s="1"/>
      <c r="AT17511" s="1"/>
      <c r="AU17511" s="1"/>
    </row>
    <row r="17512" spans="45:47">
      <c r="AS17512" s="1"/>
      <c r="AT17512" s="1"/>
      <c r="AU17512" s="1"/>
    </row>
    <row r="17513" spans="45:47">
      <c r="AS17513" s="1"/>
      <c r="AT17513" s="1"/>
      <c r="AU17513" s="1"/>
    </row>
    <row r="17514" spans="45:47">
      <c r="AS17514" s="1"/>
      <c r="AT17514" s="1"/>
      <c r="AU17514" s="1"/>
    </row>
    <row r="17515" spans="45:47">
      <c r="AS17515" s="1"/>
      <c r="AT17515" s="1"/>
      <c r="AU17515" s="1"/>
    </row>
    <row r="17516" spans="45:47">
      <c r="AS17516" s="1"/>
      <c r="AT17516" s="1"/>
      <c r="AU17516" s="1"/>
    </row>
    <row r="17517" spans="45:47">
      <c r="AS17517" s="1"/>
      <c r="AT17517" s="1"/>
      <c r="AU17517" s="1"/>
    </row>
    <row r="17518" spans="45:47">
      <c r="AS17518" s="1"/>
      <c r="AT17518" s="1"/>
      <c r="AU17518" s="1"/>
    </row>
    <row r="17519" spans="45:47">
      <c r="AS17519" s="1"/>
      <c r="AT17519" s="1"/>
      <c r="AU17519" s="1"/>
    </row>
    <row r="17520" spans="45:47">
      <c r="AS17520" s="1"/>
      <c r="AT17520" s="1"/>
      <c r="AU17520" s="1"/>
    </row>
    <row r="17521" spans="45:47">
      <c r="AS17521" s="1"/>
      <c r="AT17521" s="1"/>
      <c r="AU17521" s="1"/>
    </row>
    <row r="17522" spans="45:47">
      <c r="AS17522" s="1"/>
      <c r="AT17522" s="1"/>
      <c r="AU17522" s="1"/>
    </row>
    <row r="17523" spans="45:47">
      <c r="AS17523" s="1"/>
      <c r="AT17523" s="1"/>
      <c r="AU17523" s="1"/>
    </row>
    <row r="17524" spans="45:47">
      <c r="AS17524" s="1"/>
      <c r="AT17524" s="1"/>
      <c r="AU17524" s="1"/>
    </row>
    <row r="17525" spans="45:47">
      <c r="AS17525" s="1"/>
      <c r="AT17525" s="1"/>
      <c r="AU17525" s="1"/>
    </row>
    <row r="17526" spans="45:47">
      <c r="AS17526" s="1"/>
      <c r="AT17526" s="1"/>
      <c r="AU17526" s="1"/>
    </row>
    <row r="17527" spans="45:47">
      <c r="AS17527" s="1"/>
      <c r="AT17527" s="1"/>
      <c r="AU17527" s="1"/>
    </row>
    <row r="17528" spans="45:47">
      <c r="AS17528" s="1"/>
      <c r="AT17528" s="1"/>
      <c r="AU17528" s="1"/>
    </row>
    <row r="17529" spans="45:47">
      <c r="AS17529" s="1"/>
      <c r="AT17529" s="1"/>
      <c r="AU17529" s="1"/>
    </row>
    <row r="17530" spans="45:47">
      <c r="AS17530" s="1"/>
      <c r="AT17530" s="1"/>
      <c r="AU17530" s="1"/>
    </row>
    <row r="17531" spans="45:47">
      <c r="AS17531" s="1"/>
      <c r="AT17531" s="1"/>
      <c r="AU17531" s="1"/>
    </row>
    <row r="17532" spans="45:47">
      <c r="AS17532" s="1"/>
      <c r="AT17532" s="1"/>
      <c r="AU17532" s="1"/>
    </row>
    <row r="17533" spans="45:47">
      <c r="AS17533" s="1"/>
      <c r="AT17533" s="1"/>
      <c r="AU17533" s="1"/>
    </row>
    <row r="17534" spans="45:47">
      <c r="AS17534" s="1"/>
      <c r="AT17534" s="1"/>
      <c r="AU17534" s="1"/>
    </row>
    <row r="17535" spans="45:47">
      <c r="AS17535" s="1"/>
      <c r="AT17535" s="1"/>
      <c r="AU17535" s="1"/>
    </row>
    <row r="17536" spans="45:47">
      <c r="AS17536" s="1"/>
      <c r="AT17536" s="1"/>
      <c r="AU17536" s="1"/>
    </row>
    <row r="17537" spans="45:47">
      <c r="AS17537" s="1"/>
      <c r="AT17537" s="1"/>
      <c r="AU17537" s="1"/>
    </row>
    <row r="17538" spans="45:47">
      <c r="AS17538" s="1"/>
      <c r="AT17538" s="1"/>
      <c r="AU17538" s="1"/>
    </row>
    <row r="17539" spans="45:47">
      <c r="AS17539" s="1"/>
      <c r="AT17539" s="1"/>
      <c r="AU17539" s="1"/>
    </row>
    <row r="17540" spans="45:47">
      <c r="AS17540" s="1"/>
      <c r="AT17540" s="1"/>
      <c r="AU17540" s="1"/>
    </row>
    <row r="17541" spans="45:47">
      <c r="AS17541" s="1"/>
      <c r="AT17541" s="1"/>
      <c r="AU17541" s="1"/>
    </row>
    <row r="17542" spans="45:47">
      <c r="AS17542" s="1"/>
      <c r="AT17542" s="1"/>
      <c r="AU17542" s="1"/>
    </row>
    <row r="17543" spans="45:47">
      <c r="AS17543" s="1"/>
      <c r="AT17543" s="1"/>
      <c r="AU17543" s="1"/>
    </row>
    <row r="17544" spans="45:47">
      <c r="AS17544" s="1"/>
      <c r="AT17544" s="1"/>
      <c r="AU17544" s="1"/>
    </row>
    <row r="17545" spans="45:47">
      <c r="AS17545" s="1"/>
      <c r="AT17545" s="1"/>
      <c r="AU17545" s="1"/>
    </row>
    <row r="17546" spans="45:47">
      <c r="AS17546" s="1"/>
      <c r="AT17546" s="1"/>
      <c r="AU17546" s="1"/>
    </row>
    <row r="17547" spans="45:47">
      <c r="AS17547" s="1"/>
      <c r="AT17547" s="1"/>
      <c r="AU17547" s="1"/>
    </row>
    <row r="17548" spans="45:47">
      <c r="AS17548" s="1"/>
      <c r="AT17548" s="1"/>
      <c r="AU17548" s="1"/>
    </row>
    <row r="17549" spans="45:47">
      <c r="AS17549" s="1"/>
      <c r="AT17549" s="1"/>
      <c r="AU17549" s="1"/>
    </row>
    <row r="17550" spans="45:47">
      <c r="AS17550" s="1"/>
      <c r="AT17550" s="1"/>
      <c r="AU17550" s="1"/>
    </row>
    <row r="17551" spans="45:47">
      <c r="AS17551" s="1"/>
      <c r="AT17551" s="1"/>
      <c r="AU17551" s="1"/>
    </row>
    <row r="17552" spans="45:47">
      <c r="AS17552" s="1"/>
      <c r="AT17552" s="1"/>
      <c r="AU17552" s="1"/>
    </row>
    <row r="17553" spans="45:47">
      <c r="AS17553" s="1"/>
      <c r="AT17553" s="1"/>
      <c r="AU17553" s="1"/>
    </row>
    <row r="17554" spans="45:47">
      <c r="AS17554" s="1"/>
      <c r="AT17554" s="1"/>
      <c r="AU17554" s="1"/>
    </row>
    <row r="17555" spans="45:47">
      <c r="AS17555" s="1"/>
      <c r="AT17555" s="1"/>
      <c r="AU17555" s="1"/>
    </row>
    <row r="17556" spans="45:47">
      <c r="AS17556" s="1"/>
      <c r="AT17556" s="1"/>
      <c r="AU17556" s="1"/>
    </row>
    <row r="17557" spans="45:47">
      <c r="AS17557" s="1"/>
      <c r="AT17557" s="1"/>
      <c r="AU17557" s="1"/>
    </row>
    <row r="17558" spans="45:47">
      <c r="AS17558" s="1"/>
      <c r="AT17558" s="1"/>
      <c r="AU17558" s="1"/>
    </row>
    <row r="17559" spans="45:47">
      <c r="AS17559" s="1"/>
      <c r="AT17559" s="1"/>
      <c r="AU17559" s="1"/>
    </row>
    <row r="17560" spans="45:47">
      <c r="AS17560" s="1"/>
      <c r="AT17560" s="1"/>
      <c r="AU17560" s="1"/>
    </row>
    <row r="17561" spans="45:47">
      <c r="AS17561" s="1"/>
      <c r="AT17561" s="1"/>
      <c r="AU17561" s="1"/>
    </row>
    <row r="17562" spans="45:47">
      <c r="AS17562" s="1"/>
      <c r="AT17562" s="1"/>
      <c r="AU17562" s="1"/>
    </row>
    <row r="17563" spans="45:47">
      <c r="AS17563" s="1"/>
      <c r="AT17563" s="1"/>
      <c r="AU17563" s="1"/>
    </row>
    <row r="17564" spans="45:47">
      <c r="AS17564" s="1"/>
      <c r="AT17564" s="1"/>
      <c r="AU17564" s="1"/>
    </row>
    <row r="17565" spans="45:47">
      <c r="AS17565" s="1"/>
      <c r="AT17565" s="1"/>
      <c r="AU17565" s="1"/>
    </row>
    <row r="17566" spans="45:47">
      <c r="AS17566" s="1"/>
      <c r="AT17566" s="1"/>
      <c r="AU17566" s="1"/>
    </row>
    <row r="17567" spans="45:47">
      <c r="AS17567" s="1"/>
      <c r="AT17567" s="1"/>
      <c r="AU17567" s="1"/>
    </row>
    <row r="17568" spans="45:47">
      <c r="AS17568" s="1"/>
      <c r="AT17568" s="1"/>
      <c r="AU17568" s="1"/>
    </row>
    <row r="17569" spans="45:47">
      <c r="AS17569" s="1"/>
      <c r="AT17569" s="1"/>
      <c r="AU17569" s="1"/>
    </row>
    <row r="17570" spans="45:47">
      <c r="AS17570" s="1"/>
      <c r="AT17570" s="1"/>
      <c r="AU17570" s="1"/>
    </row>
    <row r="17571" spans="45:47">
      <c r="AS17571" s="1"/>
      <c r="AT17571" s="1"/>
      <c r="AU17571" s="1"/>
    </row>
    <row r="17572" spans="45:47">
      <c r="AS17572" s="1"/>
      <c r="AT17572" s="1"/>
      <c r="AU17572" s="1"/>
    </row>
    <row r="17573" spans="45:47">
      <c r="AS17573" s="1"/>
      <c r="AT17573" s="1"/>
      <c r="AU17573" s="1"/>
    </row>
    <row r="17574" spans="45:47">
      <c r="AS17574" s="1"/>
      <c r="AT17574" s="1"/>
      <c r="AU17574" s="1"/>
    </row>
    <row r="17575" spans="45:47">
      <c r="AS17575" s="1"/>
      <c r="AT17575" s="1"/>
      <c r="AU17575" s="1"/>
    </row>
    <row r="17576" spans="45:47">
      <c r="AS17576" s="1"/>
      <c r="AT17576" s="1"/>
      <c r="AU17576" s="1"/>
    </row>
    <row r="17577" spans="45:47">
      <c r="AS17577" s="1"/>
      <c r="AT17577" s="1"/>
      <c r="AU17577" s="1"/>
    </row>
    <row r="17578" spans="45:47">
      <c r="AS17578" s="1"/>
      <c r="AT17578" s="1"/>
      <c r="AU17578" s="1"/>
    </row>
    <row r="17579" spans="45:47">
      <c r="AS17579" s="1"/>
      <c r="AT17579" s="1"/>
      <c r="AU17579" s="1"/>
    </row>
    <row r="17580" spans="45:47">
      <c r="AS17580" s="1"/>
      <c r="AT17580" s="1"/>
      <c r="AU17580" s="1"/>
    </row>
    <row r="17581" spans="45:47">
      <c r="AS17581" s="1"/>
      <c r="AT17581" s="1"/>
      <c r="AU17581" s="1"/>
    </row>
    <row r="17582" spans="45:47">
      <c r="AS17582" s="1"/>
      <c r="AT17582" s="1"/>
      <c r="AU17582" s="1"/>
    </row>
    <row r="17583" spans="45:47">
      <c r="AS17583" s="1"/>
      <c r="AT17583" s="1"/>
      <c r="AU17583" s="1"/>
    </row>
    <row r="17584" spans="45:47">
      <c r="AS17584" s="1"/>
      <c r="AT17584" s="1"/>
      <c r="AU17584" s="1"/>
    </row>
    <row r="17585" spans="45:47">
      <c r="AS17585" s="1"/>
      <c r="AT17585" s="1"/>
      <c r="AU17585" s="1"/>
    </row>
    <row r="17586" spans="45:47">
      <c r="AS17586" s="1"/>
      <c r="AT17586" s="1"/>
      <c r="AU17586" s="1"/>
    </row>
    <row r="17587" spans="45:47">
      <c r="AS17587" s="1"/>
      <c r="AT17587" s="1"/>
      <c r="AU17587" s="1"/>
    </row>
    <row r="17588" spans="45:47">
      <c r="AS17588" s="1"/>
      <c r="AT17588" s="1"/>
      <c r="AU17588" s="1"/>
    </row>
    <row r="17589" spans="45:47">
      <c r="AS17589" s="1"/>
      <c r="AT17589" s="1"/>
      <c r="AU17589" s="1"/>
    </row>
    <row r="17590" spans="45:47">
      <c r="AS17590" s="1"/>
      <c r="AT17590" s="1"/>
      <c r="AU17590" s="1"/>
    </row>
    <row r="17591" spans="45:47">
      <c r="AS17591" s="1"/>
      <c r="AT17591" s="1"/>
      <c r="AU17591" s="1"/>
    </row>
    <row r="17592" spans="45:47">
      <c r="AS17592" s="1"/>
      <c r="AT17592" s="1"/>
      <c r="AU17592" s="1"/>
    </row>
    <row r="17593" spans="45:47">
      <c r="AS17593" s="1"/>
      <c r="AT17593" s="1"/>
      <c r="AU17593" s="1"/>
    </row>
    <row r="17594" spans="45:47">
      <c r="AS17594" s="1"/>
      <c r="AT17594" s="1"/>
      <c r="AU17594" s="1"/>
    </row>
    <row r="17595" spans="45:47">
      <c r="AS17595" s="1"/>
      <c r="AT17595" s="1"/>
      <c r="AU17595" s="1"/>
    </row>
    <row r="17596" spans="45:47">
      <c r="AS17596" s="1"/>
      <c r="AT17596" s="1"/>
      <c r="AU17596" s="1"/>
    </row>
    <row r="17597" spans="45:47">
      <c r="AS17597" s="1"/>
      <c r="AT17597" s="1"/>
      <c r="AU17597" s="1"/>
    </row>
    <row r="17598" spans="45:47">
      <c r="AS17598" s="1"/>
      <c r="AT17598" s="1"/>
      <c r="AU17598" s="1"/>
    </row>
    <row r="17599" spans="45:47">
      <c r="AS17599" s="1"/>
      <c r="AT17599" s="1"/>
      <c r="AU17599" s="1"/>
    </row>
    <row r="17600" spans="45:47">
      <c r="AS17600" s="1"/>
      <c r="AT17600" s="1"/>
      <c r="AU17600" s="1"/>
    </row>
    <row r="17601" spans="45:47">
      <c r="AS17601" s="1"/>
      <c r="AT17601" s="1"/>
      <c r="AU17601" s="1"/>
    </row>
    <row r="17602" spans="45:47">
      <c r="AS17602" s="1"/>
      <c r="AT17602" s="1"/>
      <c r="AU17602" s="1"/>
    </row>
    <row r="17603" spans="45:47">
      <c r="AS17603" s="1"/>
      <c r="AT17603" s="1"/>
      <c r="AU17603" s="1"/>
    </row>
    <row r="17604" spans="45:47">
      <c r="AS17604" s="1"/>
      <c r="AT17604" s="1"/>
      <c r="AU17604" s="1"/>
    </row>
    <row r="17605" spans="45:47">
      <c r="AS17605" s="1"/>
      <c r="AT17605" s="1"/>
      <c r="AU17605" s="1"/>
    </row>
    <row r="17606" spans="45:47">
      <c r="AS17606" s="1"/>
      <c r="AT17606" s="1"/>
      <c r="AU17606" s="1"/>
    </row>
    <row r="17607" spans="45:47">
      <c r="AS17607" s="1"/>
      <c r="AT17607" s="1"/>
      <c r="AU17607" s="1"/>
    </row>
    <row r="17608" spans="45:47">
      <c r="AS17608" s="1"/>
      <c r="AT17608" s="1"/>
      <c r="AU17608" s="1"/>
    </row>
    <row r="17609" spans="45:47">
      <c r="AS17609" s="1"/>
      <c r="AT17609" s="1"/>
      <c r="AU17609" s="1"/>
    </row>
    <row r="17610" spans="45:47">
      <c r="AS17610" s="1"/>
      <c r="AT17610" s="1"/>
      <c r="AU17610" s="1"/>
    </row>
    <row r="17611" spans="45:47">
      <c r="AS17611" s="1"/>
      <c r="AT17611" s="1"/>
      <c r="AU17611" s="1"/>
    </row>
    <row r="17612" spans="45:47">
      <c r="AS17612" s="1"/>
      <c r="AT17612" s="1"/>
      <c r="AU17612" s="1"/>
    </row>
    <row r="17613" spans="45:47">
      <c r="AS17613" s="1"/>
      <c r="AT17613" s="1"/>
      <c r="AU17613" s="1"/>
    </row>
    <row r="17614" spans="45:47">
      <c r="AS17614" s="1"/>
      <c r="AT17614" s="1"/>
      <c r="AU17614" s="1"/>
    </row>
    <row r="17615" spans="45:47">
      <c r="AS17615" s="1"/>
      <c r="AT17615" s="1"/>
      <c r="AU17615" s="1"/>
    </row>
    <row r="17616" spans="45:47">
      <c r="AS17616" s="1"/>
      <c r="AT17616" s="1"/>
      <c r="AU17616" s="1"/>
    </row>
    <row r="17617" spans="45:47">
      <c r="AS17617" s="1"/>
      <c r="AT17617" s="1"/>
      <c r="AU17617" s="1"/>
    </row>
    <row r="17618" spans="45:47">
      <c r="AS17618" s="1"/>
      <c r="AT17618" s="1"/>
      <c r="AU17618" s="1"/>
    </row>
    <row r="17619" spans="45:47">
      <c r="AS17619" s="1"/>
      <c r="AT17619" s="1"/>
      <c r="AU17619" s="1"/>
    </row>
    <row r="17620" spans="45:47">
      <c r="AS17620" s="1"/>
      <c r="AT17620" s="1"/>
      <c r="AU17620" s="1"/>
    </row>
    <row r="17621" spans="45:47">
      <c r="AS17621" s="1"/>
      <c r="AT17621" s="1"/>
      <c r="AU17621" s="1"/>
    </row>
    <row r="17622" spans="45:47">
      <c r="AS17622" s="1"/>
      <c r="AT17622" s="1"/>
      <c r="AU17622" s="1"/>
    </row>
    <row r="17623" spans="45:47">
      <c r="AS17623" s="1"/>
      <c r="AT17623" s="1"/>
      <c r="AU17623" s="1"/>
    </row>
    <row r="17624" spans="45:47">
      <c r="AS17624" s="1"/>
      <c r="AT17624" s="1"/>
      <c r="AU17624" s="1"/>
    </row>
    <row r="17625" spans="45:47">
      <c r="AS17625" s="1"/>
      <c r="AT17625" s="1"/>
      <c r="AU17625" s="1"/>
    </row>
    <row r="17626" spans="45:47">
      <c r="AS17626" s="1"/>
      <c r="AT17626" s="1"/>
      <c r="AU17626" s="1"/>
    </row>
    <row r="17627" spans="45:47">
      <c r="AS17627" s="1"/>
      <c r="AT17627" s="1"/>
      <c r="AU17627" s="1"/>
    </row>
    <row r="17628" spans="45:47">
      <c r="AS17628" s="1"/>
      <c r="AT17628" s="1"/>
      <c r="AU17628" s="1"/>
    </row>
    <row r="17629" spans="45:47">
      <c r="AS17629" s="1"/>
      <c r="AT17629" s="1"/>
      <c r="AU17629" s="1"/>
    </row>
    <row r="17630" spans="45:47">
      <c r="AS17630" s="1"/>
      <c r="AT17630" s="1"/>
      <c r="AU17630" s="1"/>
    </row>
    <row r="17631" spans="45:47">
      <c r="AS17631" s="1"/>
      <c r="AT17631" s="1"/>
      <c r="AU17631" s="1"/>
    </row>
    <row r="17632" spans="45:47">
      <c r="AS17632" s="1"/>
      <c r="AT17632" s="1"/>
      <c r="AU17632" s="1"/>
    </row>
    <row r="17633" spans="45:47">
      <c r="AS17633" s="1"/>
      <c r="AT17633" s="1"/>
      <c r="AU17633" s="1"/>
    </row>
    <row r="17634" spans="45:47">
      <c r="AS17634" s="1"/>
      <c r="AT17634" s="1"/>
      <c r="AU17634" s="1"/>
    </row>
    <row r="17635" spans="45:47">
      <c r="AS17635" s="1"/>
      <c r="AT17635" s="1"/>
      <c r="AU17635" s="1"/>
    </row>
    <row r="17636" spans="45:47">
      <c r="AS17636" s="1"/>
      <c r="AT17636" s="1"/>
      <c r="AU17636" s="1"/>
    </row>
    <row r="17637" spans="45:47">
      <c r="AS17637" s="1"/>
      <c r="AT17637" s="1"/>
      <c r="AU17637" s="1"/>
    </row>
    <row r="17638" spans="45:47">
      <c r="AS17638" s="1"/>
      <c r="AT17638" s="1"/>
      <c r="AU17638" s="1"/>
    </row>
    <row r="17639" spans="45:47">
      <c r="AS17639" s="1"/>
      <c r="AT17639" s="1"/>
      <c r="AU17639" s="1"/>
    </row>
    <row r="17640" spans="45:47">
      <c r="AS17640" s="1"/>
      <c r="AT17640" s="1"/>
      <c r="AU17640" s="1"/>
    </row>
    <row r="17641" spans="45:47">
      <c r="AS17641" s="1"/>
      <c r="AT17641" s="1"/>
      <c r="AU17641" s="1"/>
    </row>
    <row r="17642" spans="45:47">
      <c r="AS17642" s="1"/>
      <c r="AT17642" s="1"/>
      <c r="AU17642" s="1"/>
    </row>
    <row r="17643" spans="45:47">
      <c r="AS17643" s="1"/>
      <c r="AT17643" s="1"/>
      <c r="AU17643" s="1"/>
    </row>
    <row r="17644" spans="45:47">
      <c r="AS17644" s="1"/>
      <c r="AT17644" s="1"/>
      <c r="AU17644" s="1"/>
    </row>
    <row r="17645" spans="45:47">
      <c r="AS17645" s="1"/>
      <c r="AT17645" s="1"/>
      <c r="AU17645" s="1"/>
    </row>
    <row r="17646" spans="45:47">
      <c r="AS17646" s="1"/>
      <c r="AT17646" s="1"/>
      <c r="AU17646" s="1"/>
    </row>
    <row r="17647" spans="45:47">
      <c r="AS17647" s="1"/>
      <c r="AT17647" s="1"/>
      <c r="AU17647" s="1"/>
    </row>
    <row r="17648" spans="45:47">
      <c r="AS17648" s="1"/>
      <c r="AT17648" s="1"/>
      <c r="AU17648" s="1"/>
    </row>
    <row r="17649" spans="45:47">
      <c r="AS17649" s="1"/>
      <c r="AT17649" s="1"/>
      <c r="AU17649" s="1"/>
    </row>
    <row r="17650" spans="45:47">
      <c r="AS17650" s="1"/>
      <c r="AT17650" s="1"/>
      <c r="AU17650" s="1"/>
    </row>
    <row r="17651" spans="45:47">
      <c r="AS17651" s="1"/>
      <c r="AT17651" s="1"/>
      <c r="AU17651" s="1"/>
    </row>
    <row r="17652" spans="45:47">
      <c r="AS17652" s="1"/>
      <c r="AT17652" s="1"/>
      <c r="AU17652" s="1"/>
    </row>
    <row r="17653" spans="45:47">
      <c r="AS17653" s="1"/>
      <c r="AT17653" s="1"/>
      <c r="AU17653" s="1"/>
    </row>
    <row r="17654" spans="45:47">
      <c r="AS17654" s="1"/>
      <c r="AT17654" s="1"/>
      <c r="AU17654" s="1"/>
    </row>
    <row r="17655" spans="45:47">
      <c r="AS17655" s="1"/>
      <c r="AT17655" s="1"/>
      <c r="AU17655" s="1"/>
    </row>
    <row r="17656" spans="45:47">
      <c r="AS17656" s="1"/>
      <c r="AT17656" s="1"/>
      <c r="AU17656" s="1"/>
    </row>
    <row r="17657" spans="45:47">
      <c r="AS17657" s="1"/>
      <c r="AT17657" s="1"/>
      <c r="AU17657" s="1"/>
    </row>
    <row r="17658" spans="45:47">
      <c r="AS17658" s="1"/>
      <c r="AT17658" s="1"/>
      <c r="AU17658" s="1"/>
    </row>
    <row r="17659" spans="45:47">
      <c r="AS17659" s="1"/>
      <c r="AT17659" s="1"/>
      <c r="AU17659" s="1"/>
    </row>
    <row r="17660" spans="45:47">
      <c r="AS17660" s="1"/>
      <c r="AT17660" s="1"/>
      <c r="AU17660" s="1"/>
    </row>
    <row r="17661" spans="45:47">
      <c r="AS17661" s="1"/>
      <c r="AT17661" s="1"/>
      <c r="AU17661" s="1"/>
    </row>
    <row r="17662" spans="45:47">
      <c r="AS17662" s="1"/>
      <c r="AT17662" s="1"/>
      <c r="AU17662" s="1"/>
    </row>
    <row r="17663" spans="45:47">
      <c r="AS17663" s="1"/>
      <c r="AT17663" s="1"/>
      <c r="AU17663" s="1"/>
    </row>
    <row r="17664" spans="45:47">
      <c r="AS17664" s="1"/>
      <c r="AT17664" s="1"/>
      <c r="AU17664" s="1"/>
    </row>
    <row r="17665" spans="45:47">
      <c r="AS17665" s="1"/>
      <c r="AT17665" s="1"/>
      <c r="AU17665" s="1"/>
    </row>
    <row r="17666" spans="45:47">
      <c r="AS17666" s="1"/>
      <c r="AT17666" s="1"/>
      <c r="AU17666" s="1"/>
    </row>
    <row r="17667" spans="45:47">
      <c r="AS17667" s="1"/>
      <c r="AT17667" s="1"/>
      <c r="AU17667" s="1"/>
    </row>
    <row r="17668" spans="45:47">
      <c r="AS17668" s="1"/>
      <c r="AT17668" s="1"/>
      <c r="AU17668" s="1"/>
    </row>
    <row r="17669" spans="45:47">
      <c r="AS17669" s="1"/>
      <c r="AT17669" s="1"/>
      <c r="AU17669" s="1"/>
    </row>
    <row r="17670" spans="45:47">
      <c r="AS17670" s="1"/>
      <c r="AT17670" s="1"/>
      <c r="AU17670" s="1"/>
    </row>
    <row r="17671" spans="45:47">
      <c r="AS17671" s="1"/>
      <c r="AT17671" s="1"/>
      <c r="AU17671" s="1"/>
    </row>
    <row r="17672" spans="45:47">
      <c r="AS17672" s="1"/>
      <c r="AT17672" s="1"/>
      <c r="AU17672" s="1"/>
    </row>
    <row r="17673" spans="45:47">
      <c r="AS17673" s="1"/>
      <c r="AT17673" s="1"/>
      <c r="AU17673" s="1"/>
    </row>
    <row r="17674" spans="45:47">
      <c r="AS17674" s="1"/>
      <c r="AT17674" s="1"/>
      <c r="AU17674" s="1"/>
    </row>
    <row r="17675" spans="45:47">
      <c r="AS17675" s="1"/>
      <c r="AT17675" s="1"/>
      <c r="AU17675" s="1"/>
    </row>
    <row r="17676" spans="45:47">
      <c r="AS17676" s="1"/>
      <c r="AT17676" s="1"/>
      <c r="AU17676" s="1"/>
    </row>
    <row r="17677" spans="45:47">
      <c r="AS17677" s="1"/>
      <c r="AT17677" s="1"/>
      <c r="AU17677" s="1"/>
    </row>
    <row r="17678" spans="45:47">
      <c r="AS17678" s="1"/>
      <c r="AT17678" s="1"/>
      <c r="AU17678" s="1"/>
    </row>
    <row r="17679" spans="45:47">
      <c r="AS17679" s="1"/>
      <c r="AT17679" s="1"/>
      <c r="AU17679" s="1"/>
    </row>
    <row r="17680" spans="45:47">
      <c r="AS17680" s="1"/>
      <c r="AT17680" s="1"/>
      <c r="AU17680" s="1"/>
    </row>
    <row r="17681" spans="45:47">
      <c r="AS17681" s="1"/>
      <c r="AT17681" s="1"/>
      <c r="AU17681" s="1"/>
    </row>
    <row r="17682" spans="45:47">
      <c r="AS17682" s="1"/>
      <c r="AT17682" s="1"/>
      <c r="AU17682" s="1"/>
    </row>
    <row r="17683" spans="45:47">
      <c r="AS17683" s="1"/>
      <c r="AT17683" s="1"/>
      <c r="AU17683" s="1"/>
    </row>
    <row r="17684" spans="45:47">
      <c r="AS17684" s="1"/>
      <c r="AT17684" s="1"/>
      <c r="AU17684" s="1"/>
    </row>
    <row r="17685" spans="45:47">
      <c r="AS17685" s="1"/>
      <c r="AT17685" s="1"/>
      <c r="AU17685" s="1"/>
    </row>
    <row r="17686" spans="45:47">
      <c r="AS17686" s="1"/>
      <c r="AT17686" s="1"/>
      <c r="AU17686" s="1"/>
    </row>
    <row r="17687" spans="45:47">
      <c r="AS17687" s="1"/>
      <c r="AT17687" s="1"/>
      <c r="AU17687" s="1"/>
    </row>
    <row r="17688" spans="45:47">
      <c r="AS17688" s="1"/>
      <c r="AT17688" s="1"/>
      <c r="AU17688" s="1"/>
    </row>
    <row r="17689" spans="45:47">
      <c r="AS17689" s="1"/>
      <c r="AT17689" s="1"/>
      <c r="AU17689" s="1"/>
    </row>
    <row r="17690" spans="45:47">
      <c r="AS17690" s="1"/>
      <c r="AT17690" s="1"/>
      <c r="AU17690" s="1"/>
    </row>
    <row r="17691" spans="45:47">
      <c r="AS17691" s="1"/>
      <c r="AT17691" s="1"/>
      <c r="AU17691" s="1"/>
    </row>
    <row r="17692" spans="45:47">
      <c r="AS17692" s="1"/>
      <c r="AT17692" s="1"/>
      <c r="AU17692" s="1"/>
    </row>
    <row r="17693" spans="45:47">
      <c r="AS17693" s="1"/>
      <c r="AT17693" s="1"/>
      <c r="AU17693" s="1"/>
    </row>
    <row r="17694" spans="45:47">
      <c r="AS17694" s="1"/>
      <c r="AT17694" s="1"/>
      <c r="AU17694" s="1"/>
    </row>
    <row r="17695" spans="45:47">
      <c r="AS17695" s="1"/>
      <c r="AT17695" s="1"/>
      <c r="AU17695" s="1"/>
    </row>
    <row r="17696" spans="45:47">
      <c r="AS17696" s="1"/>
      <c r="AT17696" s="1"/>
      <c r="AU17696" s="1"/>
    </row>
    <row r="17697" spans="45:47">
      <c r="AS17697" s="1"/>
      <c r="AT17697" s="1"/>
      <c r="AU17697" s="1"/>
    </row>
    <row r="17698" spans="45:47">
      <c r="AS17698" s="1"/>
      <c r="AT17698" s="1"/>
      <c r="AU17698" s="1"/>
    </row>
    <row r="17699" spans="45:47">
      <c r="AS17699" s="1"/>
      <c r="AT17699" s="1"/>
      <c r="AU17699" s="1"/>
    </row>
    <row r="17700" spans="45:47">
      <c r="AS17700" s="1"/>
      <c r="AT17700" s="1"/>
      <c r="AU17700" s="1"/>
    </row>
    <row r="17701" spans="45:47">
      <c r="AS17701" s="1"/>
      <c r="AT17701" s="1"/>
      <c r="AU17701" s="1"/>
    </row>
    <row r="17702" spans="45:47">
      <c r="AS17702" s="1"/>
      <c r="AT17702" s="1"/>
      <c r="AU17702" s="1"/>
    </row>
    <row r="17703" spans="45:47">
      <c r="AS17703" s="1"/>
      <c r="AT17703" s="1"/>
      <c r="AU17703" s="1"/>
    </row>
    <row r="17704" spans="45:47">
      <c r="AS17704" s="1"/>
      <c r="AT17704" s="1"/>
      <c r="AU17704" s="1"/>
    </row>
    <row r="17705" spans="45:47">
      <c r="AS17705" s="1"/>
      <c r="AT17705" s="1"/>
      <c r="AU17705" s="1"/>
    </row>
    <row r="17706" spans="45:47">
      <c r="AS17706" s="1"/>
      <c r="AT17706" s="1"/>
      <c r="AU17706" s="1"/>
    </row>
    <row r="17707" spans="45:47">
      <c r="AS17707" s="1"/>
      <c r="AT17707" s="1"/>
      <c r="AU17707" s="1"/>
    </row>
    <row r="17708" spans="45:47">
      <c r="AS17708" s="1"/>
      <c r="AT17708" s="1"/>
      <c r="AU17708" s="1"/>
    </row>
    <row r="17709" spans="45:47">
      <c r="AS17709" s="1"/>
      <c r="AT17709" s="1"/>
      <c r="AU17709" s="1"/>
    </row>
    <row r="17710" spans="45:47">
      <c r="AS17710" s="1"/>
      <c r="AT17710" s="1"/>
      <c r="AU17710" s="1"/>
    </row>
    <row r="17711" spans="45:47">
      <c r="AS17711" s="1"/>
      <c r="AT17711" s="1"/>
      <c r="AU17711" s="1"/>
    </row>
    <row r="17712" spans="45:47">
      <c r="AS17712" s="1"/>
      <c r="AT17712" s="1"/>
      <c r="AU17712" s="1"/>
    </row>
    <row r="17713" spans="45:47">
      <c r="AS17713" s="1"/>
      <c r="AT17713" s="1"/>
      <c r="AU17713" s="1"/>
    </row>
    <row r="17714" spans="45:47">
      <c r="AS17714" s="1"/>
      <c r="AT17714" s="1"/>
      <c r="AU17714" s="1"/>
    </row>
    <row r="17715" spans="45:47">
      <c r="AS17715" s="1"/>
      <c r="AT17715" s="1"/>
      <c r="AU17715" s="1"/>
    </row>
    <row r="17716" spans="45:47">
      <c r="AS17716" s="1"/>
      <c r="AT17716" s="1"/>
      <c r="AU17716" s="1"/>
    </row>
    <row r="17717" spans="45:47">
      <c r="AS17717" s="1"/>
      <c r="AT17717" s="1"/>
      <c r="AU17717" s="1"/>
    </row>
    <row r="17718" spans="45:47">
      <c r="AS17718" s="1"/>
      <c r="AT17718" s="1"/>
      <c r="AU17718" s="1"/>
    </row>
    <row r="17719" spans="45:47">
      <c r="AS17719" s="1"/>
      <c r="AT17719" s="1"/>
      <c r="AU17719" s="1"/>
    </row>
    <row r="17720" spans="45:47">
      <c r="AS17720" s="1"/>
      <c r="AT17720" s="1"/>
      <c r="AU17720" s="1"/>
    </row>
    <row r="17721" spans="45:47">
      <c r="AS17721" s="1"/>
      <c r="AT17721" s="1"/>
      <c r="AU17721" s="1"/>
    </row>
    <row r="17722" spans="45:47">
      <c r="AS17722" s="1"/>
      <c r="AT17722" s="1"/>
      <c r="AU17722" s="1"/>
    </row>
    <row r="17723" spans="45:47">
      <c r="AS17723" s="1"/>
      <c r="AT17723" s="1"/>
      <c r="AU17723" s="1"/>
    </row>
    <row r="17724" spans="45:47">
      <c r="AS17724" s="1"/>
      <c r="AT17724" s="1"/>
      <c r="AU17724" s="1"/>
    </row>
    <row r="17725" spans="45:47">
      <c r="AS17725" s="1"/>
      <c r="AT17725" s="1"/>
      <c r="AU17725" s="1"/>
    </row>
    <row r="17726" spans="45:47">
      <c r="AS17726" s="1"/>
      <c r="AT17726" s="1"/>
      <c r="AU17726" s="1"/>
    </row>
    <row r="17727" spans="45:47">
      <c r="AS17727" s="1"/>
      <c r="AT17727" s="1"/>
      <c r="AU17727" s="1"/>
    </row>
    <row r="17728" spans="45:47">
      <c r="AS17728" s="1"/>
      <c r="AT17728" s="1"/>
      <c r="AU17728" s="1"/>
    </row>
    <row r="17729" spans="45:47">
      <c r="AS17729" s="1"/>
      <c r="AT17729" s="1"/>
      <c r="AU17729" s="1"/>
    </row>
    <row r="17730" spans="45:47">
      <c r="AS17730" s="1"/>
      <c r="AT17730" s="1"/>
      <c r="AU17730" s="1"/>
    </row>
    <row r="17731" spans="45:47">
      <c r="AS17731" s="1"/>
      <c r="AT17731" s="1"/>
      <c r="AU17731" s="1"/>
    </row>
    <row r="17732" spans="45:47">
      <c r="AS17732" s="1"/>
      <c r="AT17732" s="1"/>
      <c r="AU17732" s="1"/>
    </row>
    <row r="17733" spans="45:47">
      <c r="AS17733" s="1"/>
      <c r="AT17733" s="1"/>
      <c r="AU17733" s="1"/>
    </row>
    <row r="17734" spans="45:47">
      <c r="AS17734" s="1"/>
      <c r="AT17734" s="1"/>
      <c r="AU17734" s="1"/>
    </row>
    <row r="17735" spans="45:47">
      <c r="AS17735" s="1"/>
      <c r="AT17735" s="1"/>
      <c r="AU17735" s="1"/>
    </row>
    <row r="17736" spans="45:47">
      <c r="AS17736" s="1"/>
      <c r="AT17736" s="1"/>
      <c r="AU17736" s="1"/>
    </row>
    <row r="17737" spans="45:47">
      <c r="AS17737" s="1"/>
      <c r="AT17737" s="1"/>
      <c r="AU17737" s="1"/>
    </row>
    <row r="17738" spans="45:47">
      <c r="AS17738" s="1"/>
      <c r="AT17738" s="1"/>
      <c r="AU17738" s="1"/>
    </row>
    <row r="17739" spans="45:47">
      <c r="AS17739" s="1"/>
      <c r="AT17739" s="1"/>
      <c r="AU17739" s="1"/>
    </row>
    <row r="17740" spans="45:47">
      <c r="AS17740" s="1"/>
      <c r="AT17740" s="1"/>
      <c r="AU17740" s="1"/>
    </row>
    <row r="17741" spans="45:47">
      <c r="AS17741" s="1"/>
      <c r="AT17741" s="1"/>
      <c r="AU17741" s="1"/>
    </row>
    <row r="17742" spans="45:47">
      <c r="AS17742" s="1"/>
      <c r="AT17742" s="1"/>
      <c r="AU17742" s="1"/>
    </row>
    <row r="17743" spans="45:47">
      <c r="AS17743" s="1"/>
      <c r="AT17743" s="1"/>
      <c r="AU17743" s="1"/>
    </row>
    <row r="17744" spans="45:47">
      <c r="AS17744" s="1"/>
      <c r="AT17744" s="1"/>
      <c r="AU17744" s="1"/>
    </row>
    <row r="17745" spans="45:47">
      <c r="AS17745" s="1"/>
      <c r="AT17745" s="1"/>
      <c r="AU17745" s="1"/>
    </row>
    <row r="17746" spans="45:47">
      <c r="AS17746" s="1"/>
      <c r="AT17746" s="1"/>
      <c r="AU17746" s="1"/>
    </row>
    <row r="17747" spans="45:47">
      <c r="AS17747" s="1"/>
      <c r="AT17747" s="1"/>
      <c r="AU17747" s="1"/>
    </row>
    <row r="17748" spans="45:47">
      <c r="AS17748" s="1"/>
      <c r="AT17748" s="1"/>
      <c r="AU17748" s="1"/>
    </row>
    <row r="17749" spans="45:47">
      <c r="AS17749" s="1"/>
      <c r="AT17749" s="1"/>
      <c r="AU17749" s="1"/>
    </row>
    <row r="17750" spans="45:47">
      <c r="AS17750" s="1"/>
      <c r="AT17750" s="1"/>
      <c r="AU17750" s="1"/>
    </row>
    <row r="17751" spans="45:47">
      <c r="AS17751" s="1"/>
      <c r="AT17751" s="1"/>
      <c r="AU17751" s="1"/>
    </row>
    <row r="17752" spans="45:47">
      <c r="AS17752" s="1"/>
      <c r="AT17752" s="1"/>
      <c r="AU17752" s="1"/>
    </row>
    <row r="17753" spans="45:47">
      <c r="AS17753" s="1"/>
      <c r="AT17753" s="1"/>
      <c r="AU17753" s="1"/>
    </row>
    <row r="17754" spans="45:47">
      <c r="AS17754" s="1"/>
      <c r="AT17754" s="1"/>
      <c r="AU17754" s="1"/>
    </row>
    <row r="17755" spans="45:47">
      <c r="AS17755" s="1"/>
      <c r="AT17755" s="1"/>
      <c r="AU17755" s="1"/>
    </row>
    <row r="17756" spans="45:47">
      <c r="AS17756" s="1"/>
      <c r="AT17756" s="1"/>
      <c r="AU17756" s="1"/>
    </row>
    <row r="17757" spans="45:47">
      <c r="AS17757" s="1"/>
      <c r="AT17757" s="1"/>
      <c r="AU17757" s="1"/>
    </row>
    <row r="17758" spans="45:47">
      <c r="AS17758" s="1"/>
      <c r="AT17758" s="1"/>
      <c r="AU17758" s="1"/>
    </row>
    <row r="17759" spans="45:47">
      <c r="AS17759" s="1"/>
      <c r="AT17759" s="1"/>
      <c r="AU17759" s="1"/>
    </row>
    <row r="17760" spans="45:47">
      <c r="AS17760" s="1"/>
      <c r="AT17760" s="1"/>
      <c r="AU17760" s="1"/>
    </row>
    <row r="17761" spans="45:47">
      <c r="AS17761" s="1"/>
      <c r="AT17761" s="1"/>
      <c r="AU17761" s="1"/>
    </row>
    <row r="17762" spans="45:47">
      <c r="AS17762" s="1"/>
      <c r="AT17762" s="1"/>
      <c r="AU17762" s="1"/>
    </row>
    <row r="17763" spans="45:47">
      <c r="AS17763" s="1"/>
      <c r="AT17763" s="1"/>
      <c r="AU17763" s="1"/>
    </row>
    <row r="17764" spans="45:47">
      <c r="AS17764" s="1"/>
      <c r="AT17764" s="1"/>
      <c r="AU17764" s="1"/>
    </row>
    <row r="17765" spans="45:47">
      <c r="AS17765" s="1"/>
      <c r="AT17765" s="1"/>
      <c r="AU17765" s="1"/>
    </row>
    <row r="17766" spans="45:47">
      <c r="AS17766" s="1"/>
      <c r="AT17766" s="1"/>
      <c r="AU17766" s="1"/>
    </row>
    <row r="17767" spans="45:47">
      <c r="AS17767" s="1"/>
      <c r="AT17767" s="1"/>
      <c r="AU17767" s="1"/>
    </row>
    <row r="17768" spans="45:47">
      <c r="AS17768" s="1"/>
      <c r="AT17768" s="1"/>
      <c r="AU17768" s="1"/>
    </row>
    <row r="17769" spans="45:47">
      <c r="AS17769" s="1"/>
      <c r="AT17769" s="1"/>
      <c r="AU17769" s="1"/>
    </row>
    <row r="17770" spans="45:47">
      <c r="AS17770" s="1"/>
      <c r="AT17770" s="1"/>
      <c r="AU17770" s="1"/>
    </row>
    <row r="17771" spans="45:47">
      <c r="AS17771" s="1"/>
      <c r="AT17771" s="1"/>
      <c r="AU17771" s="1"/>
    </row>
    <row r="17772" spans="45:47">
      <c r="AS17772" s="1"/>
      <c r="AT17772" s="1"/>
      <c r="AU17772" s="1"/>
    </row>
    <row r="17773" spans="45:47">
      <c r="AS17773" s="1"/>
      <c r="AT17773" s="1"/>
      <c r="AU17773" s="1"/>
    </row>
    <row r="17774" spans="45:47">
      <c r="AS17774" s="1"/>
      <c r="AT17774" s="1"/>
      <c r="AU17774" s="1"/>
    </row>
    <row r="17775" spans="45:47">
      <c r="AS17775" s="1"/>
      <c r="AT17775" s="1"/>
      <c r="AU17775" s="1"/>
    </row>
    <row r="17776" spans="45:47">
      <c r="AS17776" s="1"/>
      <c r="AT17776" s="1"/>
      <c r="AU17776" s="1"/>
    </row>
    <row r="17777" spans="45:47">
      <c r="AS17777" s="1"/>
      <c r="AT17777" s="1"/>
      <c r="AU17777" s="1"/>
    </row>
    <row r="17778" spans="45:47">
      <c r="AS17778" s="1"/>
      <c r="AT17778" s="1"/>
      <c r="AU17778" s="1"/>
    </row>
    <row r="17779" spans="45:47">
      <c r="AS17779" s="1"/>
      <c r="AT17779" s="1"/>
      <c r="AU17779" s="1"/>
    </row>
    <row r="17780" spans="45:47">
      <c r="AS17780" s="1"/>
      <c r="AT17780" s="1"/>
      <c r="AU17780" s="1"/>
    </row>
    <row r="17781" spans="45:47">
      <c r="AS17781" s="1"/>
      <c r="AT17781" s="1"/>
      <c r="AU17781" s="1"/>
    </row>
    <row r="17782" spans="45:47">
      <c r="AS17782" s="1"/>
      <c r="AT17782" s="1"/>
      <c r="AU17782" s="1"/>
    </row>
    <row r="17783" spans="45:47">
      <c r="AS17783" s="1"/>
      <c r="AT17783" s="1"/>
      <c r="AU17783" s="1"/>
    </row>
    <row r="17784" spans="45:47">
      <c r="AS17784" s="1"/>
      <c r="AT17784" s="1"/>
      <c r="AU17784" s="1"/>
    </row>
    <row r="17785" spans="45:47">
      <c r="AS17785" s="1"/>
      <c r="AT17785" s="1"/>
      <c r="AU17785" s="1"/>
    </row>
    <row r="17786" spans="45:47">
      <c r="AS17786" s="1"/>
      <c r="AT17786" s="1"/>
      <c r="AU17786" s="1"/>
    </row>
    <row r="17787" spans="45:47">
      <c r="AS17787" s="1"/>
      <c r="AT17787" s="1"/>
      <c r="AU17787" s="1"/>
    </row>
    <row r="17788" spans="45:47">
      <c r="AS17788" s="1"/>
      <c r="AT17788" s="1"/>
      <c r="AU17788" s="1"/>
    </row>
    <row r="17789" spans="45:47">
      <c r="AS17789" s="1"/>
      <c r="AT17789" s="1"/>
      <c r="AU17789" s="1"/>
    </row>
    <row r="17790" spans="45:47">
      <c r="AS17790" s="1"/>
      <c r="AT17790" s="1"/>
      <c r="AU17790" s="1"/>
    </row>
    <row r="17791" spans="45:47">
      <c r="AS17791" s="1"/>
      <c r="AT17791" s="1"/>
      <c r="AU17791" s="1"/>
    </row>
    <row r="17792" spans="45:47">
      <c r="AS17792" s="1"/>
      <c r="AT17792" s="1"/>
      <c r="AU17792" s="1"/>
    </row>
    <row r="17793" spans="45:47">
      <c r="AS17793" s="1"/>
      <c r="AT17793" s="1"/>
      <c r="AU17793" s="1"/>
    </row>
    <row r="17794" spans="45:47">
      <c r="AS17794" s="1"/>
      <c r="AT17794" s="1"/>
      <c r="AU17794" s="1"/>
    </row>
    <row r="17795" spans="45:47">
      <c r="AS17795" s="1"/>
      <c r="AT17795" s="1"/>
      <c r="AU17795" s="1"/>
    </row>
    <row r="17796" spans="45:47">
      <c r="AS17796" s="1"/>
      <c r="AT17796" s="1"/>
      <c r="AU17796" s="1"/>
    </row>
    <row r="17797" spans="45:47">
      <c r="AS17797" s="1"/>
      <c r="AT17797" s="1"/>
      <c r="AU17797" s="1"/>
    </row>
    <row r="17798" spans="45:47">
      <c r="AS17798" s="1"/>
      <c r="AT17798" s="1"/>
      <c r="AU17798" s="1"/>
    </row>
    <row r="17799" spans="45:47">
      <c r="AS17799" s="1"/>
      <c r="AT17799" s="1"/>
      <c r="AU17799" s="1"/>
    </row>
    <row r="17800" spans="45:47">
      <c r="AS17800" s="1"/>
      <c r="AT17800" s="1"/>
      <c r="AU17800" s="1"/>
    </row>
    <row r="17801" spans="45:47">
      <c r="AS17801" s="1"/>
      <c r="AT17801" s="1"/>
      <c r="AU17801" s="1"/>
    </row>
    <row r="17802" spans="45:47">
      <c r="AS17802" s="1"/>
      <c r="AT17802" s="1"/>
      <c r="AU17802" s="1"/>
    </row>
    <row r="17803" spans="45:47">
      <c r="AS17803" s="1"/>
      <c r="AT17803" s="1"/>
      <c r="AU17803" s="1"/>
    </row>
    <row r="17804" spans="45:47">
      <c r="AS17804" s="1"/>
      <c r="AT17804" s="1"/>
      <c r="AU17804" s="1"/>
    </row>
    <row r="17805" spans="45:47">
      <c r="AS17805" s="1"/>
      <c r="AT17805" s="1"/>
      <c r="AU17805" s="1"/>
    </row>
    <row r="17806" spans="45:47">
      <c r="AS17806" s="1"/>
      <c r="AT17806" s="1"/>
      <c r="AU17806" s="1"/>
    </row>
    <row r="17807" spans="45:47">
      <c r="AS17807" s="1"/>
      <c r="AT17807" s="1"/>
      <c r="AU17807" s="1"/>
    </row>
    <row r="17808" spans="45:47">
      <c r="AS17808" s="1"/>
      <c r="AT17808" s="1"/>
      <c r="AU17808" s="1"/>
    </row>
    <row r="17809" spans="45:47">
      <c r="AS17809" s="1"/>
      <c r="AT17809" s="1"/>
      <c r="AU17809" s="1"/>
    </row>
    <row r="17810" spans="45:47">
      <c r="AS17810" s="1"/>
      <c r="AT17810" s="1"/>
      <c r="AU17810" s="1"/>
    </row>
    <row r="17811" spans="45:47">
      <c r="AS17811" s="1"/>
      <c r="AT17811" s="1"/>
      <c r="AU17811" s="1"/>
    </row>
    <row r="17812" spans="45:47">
      <c r="AS17812" s="1"/>
      <c r="AT17812" s="1"/>
      <c r="AU17812" s="1"/>
    </row>
    <row r="17813" spans="45:47">
      <c r="AS17813" s="1"/>
      <c r="AT17813" s="1"/>
      <c r="AU17813" s="1"/>
    </row>
    <row r="17814" spans="45:47">
      <c r="AS17814" s="1"/>
      <c r="AT17814" s="1"/>
      <c r="AU17814" s="1"/>
    </row>
    <row r="17815" spans="45:47">
      <c r="AS17815" s="1"/>
      <c r="AT17815" s="1"/>
      <c r="AU17815" s="1"/>
    </row>
    <row r="17816" spans="45:47">
      <c r="AS17816" s="1"/>
      <c r="AT17816" s="1"/>
      <c r="AU17816" s="1"/>
    </row>
    <row r="17817" spans="45:47">
      <c r="AS17817" s="1"/>
      <c r="AT17817" s="1"/>
      <c r="AU17817" s="1"/>
    </row>
    <row r="17818" spans="45:47">
      <c r="AS17818" s="1"/>
      <c r="AT17818" s="1"/>
      <c r="AU17818" s="1"/>
    </row>
    <row r="17819" spans="45:47">
      <c r="AS17819" s="1"/>
      <c r="AT17819" s="1"/>
      <c r="AU17819" s="1"/>
    </row>
    <row r="17820" spans="45:47">
      <c r="AS17820" s="1"/>
      <c r="AT17820" s="1"/>
      <c r="AU17820" s="1"/>
    </row>
    <row r="17821" spans="45:47">
      <c r="AS17821" s="1"/>
      <c r="AT17821" s="1"/>
      <c r="AU17821" s="1"/>
    </row>
    <row r="17822" spans="45:47">
      <c r="AS17822" s="1"/>
      <c r="AT17822" s="1"/>
      <c r="AU17822" s="1"/>
    </row>
    <row r="17823" spans="45:47">
      <c r="AS17823" s="1"/>
      <c r="AT17823" s="1"/>
      <c r="AU17823" s="1"/>
    </row>
    <row r="17824" spans="45:47">
      <c r="AS17824" s="1"/>
      <c r="AT17824" s="1"/>
      <c r="AU17824" s="1"/>
    </row>
    <row r="17825" spans="45:47">
      <c r="AS17825" s="1"/>
      <c r="AT17825" s="1"/>
      <c r="AU17825" s="1"/>
    </row>
    <row r="17826" spans="45:47">
      <c r="AS17826" s="1"/>
      <c r="AT17826" s="1"/>
      <c r="AU17826" s="1"/>
    </row>
    <row r="17827" spans="45:47">
      <c r="AS17827" s="1"/>
      <c r="AT17827" s="1"/>
      <c r="AU17827" s="1"/>
    </row>
    <row r="17828" spans="45:47">
      <c r="AS17828" s="1"/>
      <c r="AT17828" s="1"/>
      <c r="AU17828" s="1"/>
    </row>
    <row r="17829" spans="45:47">
      <c r="AS17829" s="1"/>
      <c r="AT17829" s="1"/>
      <c r="AU17829" s="1"/>
    </row>
    <row r="17830" spans="45:47">
      <c r="AS17830" s="1"/>
      <c r="AT17830" s="1"/>
      <c r="AU17830" s="1"/>
    </row>
    <row r="17831" spans="45:47">
      <c r="AS17831" s="1"/>
      <c r="AT17831" s="1"/>
      <c r="AU17831" s="1"/>
    </row>
    <row r="17832" spans="45:47">
      <c r="AS17832" s="1"/>
      <c r="AT17832" s="1"/>
      <c r="AU17832" s="1"/>
    </row>
    <row r="17833" spans="45:47">
      <c r="AS17833" s="1"/>
      <c r="AT17833" s="1"/>
      <c r="AU17833" s="1"/>
    </row>
    <row r="17834" spans="45:47">
      <c r="AS17834" s="1"/>
      <c r="AT17834" s="1"/>
      <c r="AU17834" s="1"/>
    </row>
    <row r="17835" spans="45:47">
      <c r="AS17835" s="1"/>
      <c r="AT17835" s="1"/>
      <c r="AU17835" s="1"/>
    </row>
    <row r="17836" spans="45:47">
      <c r="AS17836" s="1"/>
      <c r="AT17836" s="1"/>
      <c r="AU17836" s="1"/>
    </row>
    <row r="17837" spans="45:47">
      <c r="AS17837" s="1"/>
      <c r="AT17837" s="1"/>
      <c r="AU17837" s="1"/>
    </row>
    <row r="17838" spans="45:47">
      <c r="AS17838" s="1"/>
      <c r="AT17838" s="1"/>
      <c r="AU17838" s="1"/>
    </row>
    <row r="17839" spans="45:47">
      <c r="AS17839" s="1"/>
      <c r="AT17839" s="1"/>
      <c r="AU17839" s="1"/>
    </row>
    <row r="17840" spans="45:47">
      <c r="AS17840" s="1"/>
      <c r="AT17840" s="1"/>
      <c r="AU17840" s="1"/>
    </row>
    <row r="17841" spans="45:47">
      <c r="AS17841" s="1"/>
      <c r="AT17841" s="1"/>
      <c r="AU17841" s="1"/>
    </row>
    <row r="17842" spans="45:47">
      <c r="AS17842" s="1"/>
      <c r="AT17842" s="1"/>
      <c r="AU17842" s="1"/>
    </row>
    <row r="17843" spans="45:47">
      <c r="AS17843" s="1"/>
      <c r="AT17843" s="1"/>
      <c r="AU17843" s="1"/>
    </row>
    <row r="17844" spans="45:47">
      <c r="AS17844" s="1"/>
      <c r="AT17844" s="1"/>
      <c r="AU17844" s="1"/>
    </row>
    <row r="17845" spans="45:47">
      <c r="AS17845" s="1"/>
      <c r="AT17845" s="1"/>
      <c r="AU17845" s="1"/>
    </row>
    <row r="17846" spans="45:47">
      <c r="AS17846" s="1"/>
      <c r="AT17846" s="1"/>
      <c r="AU17846" s="1"/>
    </row>
    <row r="17847" spans="45:47">
      <c r="AS17847" s="1"/>
      <c r="AT17847" s="1"/>
      <c r="AU17847" s="1"/>
    </row>
    <row r="17848" spans="45:47">
      <c r="AS17848" s="1"/>
      <c r="AT17848" s="1"/>
      <c r="AU17848" s="1"/>
    </row>
    <row r="17849" spans="45:47">
      <c r="AS17849" s="1"/>
      <c r="AT17849" s="1"/>
      <c r="AU17849" s="1"/>
    </row>
    <row r="17850" spans="45:47">
      <c r="AS17850" s="1"/>
      <c r="AT17850" s="1"/>
      <c r="AU17850" s="1"/>
    </row>
    <row r="17851" spans="45:47">
      <c r="AS17851" s="1"/>
      <c r="AT17851" s="1"/>
      <c r="AU17851" s="1"/>
    </row>
    <row r="17852" spans="45:47">
      <c r="AS17852" s="1"/>
      <c r="AT17852" s="1"/>
      <c r="AU17852" s="1"/>
    </row>
    <row r="17853" spans="45:47">
      <c r="AS17853" s="1"/>
      <c r="AT17853" s="1"/>
      <c r="AU17853" s="1"/>
    </row>
    <row r="17854" spans="45:47">
      <c r="AS17854" s="1"/>
      <c r="AT17854" s="1"/>
      <c r="AU17854" s="1"/>
    </row>
    <row r="17855" spans="45:47">
      <c r="AS17855" s="1"/>
      <c r="AT17855" s="1"/>
      <c r="AU17855" s="1"/>
    </row>
    <row r="17856" spans="45:47">
      <c r="AS17856" s="1"/>
      <c r="AT17856" s="1"/>
      <c r="AU17856" s="1"/>
    </row>
    <row r="17857" spans="45:47">
      <c r="AS17857" s="1"/>
      <c r="AT17857" s="1"/>
      <c r="AU17857" s="1"/>
    </row>
    <row r="17858" spans="45:47">
      <c r="AS17858" s="1"/>
      <c r="AT17858" s="1"/>
      <c r="AU17858" s="1"/>
    </row>
    <row r="17859" spans="45:47">
      <c r="AS17859" s="1"/>
      <c r="AT17859" s="1"/>
      <c r="AU17859" s="1"/>
    </row>
    <row r="17860" spans="45:47">
      <c r="AS17860" s="1"/>
      <c r="AT17860" s="1"/>
      <c r="AU17860" s="1"/>
    </row>
    <row r="17861" spans="45:47">
      <c r="AS17861" s="1"/>
      <c r="AT17861" s="1"/>
      <c r="AU17861" s="1"/>
    </row>
    <row r="17862" spans="45:47">
      <c r="AS17862" s="1"/>
      <c r="AT17862" s="1"/>
      <c r="AU17862" s="1"/>
    </row>
    <row r="17863" spans="45:47">
      <c r="AS17863" s="1"/>
      <c r="AT17863" s="1"/>
      <c r="AU17863" s="1"/>
    </row>
    <row r="17864" spans="45:47">
      <c r="AS17864" s="1"/>
      <c r="AT17864" s="1"/>
      <c r="AU17864" s="1"/>
    </row>
    <row r="17865" spans="45:47">
      <c r="AS17865" s="1"/>
      <c r="AT17865" s="1"/>
      <c r="AU17865" s="1"/>
    </row>
    <row r="17866" spans="45:47">
      <c r="AS17866" s="1"/>
      <c r="AT17866" s="1"/>
      <c r="AU17866" s="1"/>
    </row>
    <row r="17867" spans="45:47">
      <c r="AS17867" s="1"/>
      <c r="AT17867" s="1"/>
      <c r="AU17867" s="1"/>
    </row>
    <row r="17868" spans="45:47">
      <c r="AS17868" s="1"/>
      <c r="AT17868" s="1"/>
      <c r="AU17868" s="1"/>
    </row>
    <row r="17869" spans="45:47">
      <c r="AS17869" s="1"/>
      <c r="AT17869" s="1"/>
      <c r="AU17869" s="1"/>
    </row>
    <row r="17870" spans="45:47">
      <c r="AS17870" s="1"/>
      <c r="AT17870" s="1"/>
      <c r="AU17870" s="1"/>
    </row>
    <row r="17871" spans="45:47">
      <c r="AS17871" s="1"/>
      <c r="AT17871" s="1"/>
      <c r="AU17871" s="1"/>
    </row>
    <row r="17872" spans="45:47">
      <c r="AS17872" s="1"/>
      <c r="AT17872" s="1"/>
      <c r="AU17872" s="1"/>
    </row>
    <row r="17873" spans="45:47">
      <c r="AS17873" s="1"/>
      <c r="AT17873" s="1"/>
      <c r="AU17873" s="1"/>
    </row>
    <row r="17874" spans="45:47">
      <c r="AS17874" s="1"/>
      <c r="AT17874" s="1"/>
      <c r="AU17874" s="1"/>
    </row>
    <row r="17875" spans="45:47">
      <c r="AS17875" s="1"/>
      <c r="AT17875" s="1"/>
      <c r="AU17875" s="1"/>
    </row>
    <row r="17876" spans="45:47">
      <c r="AS17876" s="1"/>
      <c r="AT17876" s="1"/>
      <c r="AU17876" s="1"/>
    </row>
    <row r="17877" spans="45:47">
      <c r="AS17877" s="1"/>
      <c r="AT17877" s="1"/>
      <c r="AU17877" s="1"/>
    </row>
    <row r="17878" spans="45:47">
      <c r="AS17878" s="1"/>
      <c r="AT17878" s="1"/>
      <c r="AU17878" s="1"/>
    </row>
    <row r="17879" spans="45:47">
      <c r="AS17879" s="1"/>
      <c r="AT17879" s="1"/>
      <c r="AU17879" s="1"/>
    </row>
    <row r="17880" spans="45:47">
      <c r="AS17880" s="1"/>
      <c r="AT17880" s="1"/>
      <c r="AU17880" s="1"/>
    </row>
    <row r="17881" spans="45:47">
      <c r="AS17881" s="1"/>
      <c r="AT17881" s="1"/>
      <c r="AU17881" s="1"/>
    </row>
    <row r="17882" spans="45:47">
      <c r="AS17882" s="1"/>
      <c r="AT17882" s="1"/>
      <c r="AU17882" s="1"/>
    </row>
    <row r="17883" spans="45:47">
      <c r="AS17883" s="1"/>
      <c r="AT17883" s="1"/>
      <c r="AU17883" s="1"/>
    </row>
    <row r="17884" spans="45:47">
      <c r="AS17884" s="1"/>
      <c r="AT17884" s="1"/>
      <c r="AU17884" s="1"/>
    </row>
    <row r="17885" spans="45:47">
      <c r="AS17885" s="1"/>
      <c r="AT17885" s="1"/>
      <c r="AU17885" s="1"/>
    </row>
    <row r="17886" spans="45:47">
      <c r="AS17886" s="1"/>
      <c r="AT17886" s="1"/>
      <c r="AU17886" s="1"/>
    </row>
    <row r="17887" spans="45:47">
      <c r="AS17887" s="1"/>
      <c r="AT17887" s="1"/>
      <c r="AU17887" s="1"/>
    </row>
    <row r="17888" spans="45:47">
      <c r="AS17888" s="1"/>
      <c r="AT17888" s="1"/>
      <c r="AU17888" s="1"/>
    </row>
    <row r="17889" spans="45:47">
      <c r="AS17889" s="1"/>
      <c r="AT17889" s="1"/>
      <c r="AU17889" s="1"/>
    </row>
    <row r="17890" spans="45:47">
      <c r="AS17890" s="1"/>
      <c r="AT17890" s="1"/>
      <c r="AU17890" s="1"/>
    </row>
    <row r="17891" spans="45:47">
      <c r="AS17891" s="1"/>
      <c r="AT17891" s="1"/>
      <c r="AU17891" s="1"/>
    </row>
    <row r="17892" spans="45:47">
      <c r="AS17892" s="1"/>
      <c r="AT17892" s="1"/>
      <c r="AU17892" s="1"/>
    </row>
    <row r="17893" spans="45:47">
      <c r="AS17893" s="1"/>
      <c r="AT17893" s="1"/>
      <c r="AU17893" s="1"/>
    </row>
    <row r="17894" spans="45:47">
      <c r="AS17894" s="1"/>
      <c r="AT17894" s="1"/>
      <c r="AU17894" s="1"/>
    </row>
    <row r="17895" spans="45:47">
      <c r="AS17895" s="1"/>
      <c r="AT17895" s="1"/>
      <c r="AU17895" s="1"/>
    </row>
    <row r="17896" spans="45:47">
      <c r="AS17896" s="1"/>
      <c r="AT17896" s="1"/>
      <c r="AU17896" s="1"/>
    </row>
    <row r="17897" spans="45:47">
      <c r="AS17897" s="1"/>
      <c r="AT17897" s="1"/>
      <c r="AU17897" s="1"/>
    </row>
    <row r="17898" spans="45:47">
      <c r="AS17898" s="1"/>
      <c r="AT17898" s="1"/>
      <c r="AU17898" s="1"/>
    </row>
    <row r="17899" spans="45:47">
      <c r="AS17899" s="1"/>
      <c r="AT17899" s="1"/>
      <c r="AU17899" s="1"/>
    </row>
    <row r="17900" spans="45:47">
      <c r="AS17900" s="1"/>
      <c r="AT17900" s="1"/>
      <c r="AU17900" s="1"/>
    </row>
    <row r="17901" spans="45:47">
      <c r="AS17901" s="1"/>
      <c r="AT17901" s="1"/>
      <c r="AU17901" s="1"/>
    </row>
    <row r="17902" spans="45:47">
      <c r="AS17902" s="1"/>
      <c r="AT17902" s="1"/>
      <c r="AU17902" s="1"/>
    </row>
    <row r="17903" spans="45:47">
      <c r="AS17903" s="1"/>
      <c r="AT17903" s="1"/>
      <c r="AU17903" s="1"/>
    </row>
    <row r="17904" spans="45:47">
      <c r="AS17904" s="1"/>
      <c r="AT17904" s="1"/>
      <c r="AU17904" s="1"/>
    </row>
    <row r="17905" spans="45:47">
      <c r="AS17905" s="1"/>
      <c r="AT17905" s="1"/>
      <c r="AU17905" s="1"/>
    </row>
    <row r="17906" spans="45:47">
      <c r="AS17906" s="1"/>
      <c r="AT17906" s="1"/>
      <c r="AU17906" s="1"/>
    </row>
    <row r="17907" spans="45:47">
      <c r="AS17907" s="1"/>
      <c r="AT17907" s="1"/>
      <c r="AU17907" s="1"/>
    </row>
    <row r="17908" spans="45:47">
      <c r="AS17908" s="1"/>
      <c r="AT17908" s="1"/>
      <c r="AU17908" s="1"/>
    </row>
    <row r="17909" spans="45:47">
      <c r="AS17909" s="1"/>
      <c r="AT17909" s="1"/>
      <c r="AU17909" s="1"/>
    </row>
    <row r="17910" spans="45:47">
      <c r="AS17910" s="1"/>
      <c r="AT17910" s="1"/>
      <c r="AU17910" s="1"/>
    </row>
    <row r="17911" spans="45:47">
      <c r="AS17911" s="1"/>
      <c r="AT17911" s="1"/>
      <c r="AU17911" s="1"/>
    </row>
    <row r="17912" spans="45:47">
      <c r="AS17912" s="1"/>
      <c r="AT17912" s="1"/>
      <c r="AU17912" s="1"/>
    </row>
    <row r="17913" spans="45:47">
      <c r="AS17913" s="1"/>
      <c r="AT17913" s="1"/>
      <c r="AU17913" s="1"/>
    </row>
    <row r="17914" spans="45:47">
      <c r="AS17914" s="1"/>
      <c r="AT17914" s="1"/>
      <c r="AU17914" s="1"/>
    </row>
    <row r="17915" spans="45:47">
      <c r="AS17915" s="1"/>
      <c r="AT17915" s="1"/>
      <c r="AU17915" s="1"/>
    </row>
    <row r="17916" spans="45:47">
      <c r="AS17916" s="1"/>
      <c r="AT17916" s="1"/>
      <c r="AU17916" s="1"/>
    </row>
    <row r="17917" spans="45:47">
      <c r="AS17917" s="1"/>
      <c r="AT17917" s="1"/>
      <c r="AU17917" s="1"/>
    </row>
    <row r="17918" spans="45:47">
      <c r="AS17918" s="1"/>
      <c r="AT17918" s="1"/>
      <c r="AU17918" s="1"/>
    </row>
    <row r="17919" spans="45:47">
      <c r="AS17919" s="1"/>
      <c r="AT17919" s="1"/>
      <c r="AU17919" s="1"/>
    </row>
    <row r="17920" spans="45:47">
      <c r="AS17920" s="1"/>
      <c r="AT17920" s="1"/>
      <c r="AU17920" s="1"/>
    </row>
    <row r="17921" spans="45:47">
      <c r="AS17921" s="1"/>
      <c r="AT17921" s="1"/>
      <c r="AU17921" s="1"/>
    </row>
    <row r="17922" spans="45:47">
      <c r="AS17922" s="1"/>
      <c r="AT17922" s="1"/>
      <c r="AU17922" s="1"/>
    </row>
    <row r="17923" spans="45:47">
      <c r="AS17923" s="1"/>
      <c r="AT17923" s="1"/>
      <c r="AU17923" s="1"/>
    </row>
    <row r="17924" spans="45:47">
      <c r="AS17924" s="1"/>
      <c r="AT17924" s="1"/>
      <c r="AU17924" s="1"/>
    </row>
    <row r="17925" spans="45:47">
      <c r="AS17925" s="1"/>
      <c r="AT17925" s="1"/>
      <c r="AU17925" s="1"/>
    </row>
    <row r="17926" spans="45:47">
      <c r="AS17926" s="1"/>
      <c r="AT17926" s="1"/>
      <c r="AU17926" s="1"/>
    </row>
    <row r="17927" spans="45:47">
      <c r="AS17927" s="1"/>
      <c r="AT17927" s="1"/>
      <c r="AU17927" s="1"/>
    </row>
    <row r="17928" spans="45:47">
      <c r="AS17928" s="1"/>
      <c r="AT17928" s="1"/>
      <c r="AU17928" s="1"/>
    </row>
    <row r="17929" spans="45:47">
      <c r="AS17929" s="1"/>
      <c r="AT17929" s="1"/>
      <c r="AU17929" s="1"/>
    </row>
    <row r="17930" spans="45:47">
      <c r="AS17930" s="1"/>
      <c r="AT17930" s="1"/>
      <c r="AU17930" s="1"/>
    </row>
    <row r="17931" spans="45:47">
      <c r="AS17931" s="1"/>
      <c r="AT17931" s="1"/>
      <c r="AU17931" s="1"/>
    </row>
    <row r="17932" spans="45:47">
      <c r="AS17932" s="1"/>
      <c r="AT17932" s="1"/>
      <c r="AU17932" s="1"/>
    </row>
    <row r="17933" spans="45:47">
      <c r="AS17933" s="1"/>
      <c r="AT17933" s="1"/>
      <c r="AU17933" s="1"/>
    </row>
    <row r="17934" spans="45:47">
      <c r="AS17934" s="1"/>
      <c r="AT17934" s="1"/>
      <c r="AU17934" s="1"/>
    </row>
    <row r="17935" spans="45:47">
      <c r="AS17935" s="1"/>
      <c r="AT17935" s="1"/>
      <c r="AU17935" s="1"/>
    </row>
    <row r="17936" spans="45:47">
      <c r="AS17936" s="1"/>
      <c r="AT17936" s="1"/>
      <c r="AU17936" s="1"/>
    </row>
    <row r="17937" spans="45:47">
      <c r="AS17937" s="1"/>
      <c r="AT17937" s="1"/>
      <c r="AU17937" s="1"/>
    </row>
    <row r="17938" spans="45:47">
      <c r="AS17938" s="1"/>
      <c r="AT17938" s="1"/>
      <c r="AU17938" s="1"/>
    </row>
    <row r="17939" spans="45:47">
      <c r="AS17939" s="1"/>
      <c r="AT17939" s="1"/>
      <c r="AU17939" s="1"/>
    </row>
    <row r="17940" spans="45:47">
      <c r="AS17940" s="1"/>
      <c r="AT17940" s="1"/>
      <c r="AU17940" s="1"/>
    </row>
    <row r="17941" spans="45:47">
      <c r="AS17941" s="1"/>
      <c r="AT17941" s="1"/>
      <c r="AU17941" s="1"/>
    </row>
    <row r="17942" spans="45:47">
      <c r="AS17942" s="1"/>
      <c r="AT17942" s="1"/>
      <c r="AU17942" s="1"/>
    </row>
    <row r="17943" spans="45:47">
      <c r="AS17943" s="1"/>
      <c r="AT17943" s="1"/>
      <c r="AU17943" s="1"/>
    </row>
    <row r="17944" spans="45:47">
      <c r="AS17944" s="1"/>
      <c r="AT17944" s="1"/>
      <c r="AU17944" s="1"/>
    </row>
    <row r="17945" spans="45:47">
      <c r="AS17945" s="1"/>
      <c r="AT17945" s="1"/>
      <c r="AU17945" s="1"/>
    </row>
    <row r="17946" spans="45:47">
      <c r="AS17946" s="1"/>
      <c r="AT17946" s="1"/>
      <c r="AU17946" s="1"/>
    </row>
    <row r="17947" spans="45:47">
      <c r="AS17947" s="1"/>
      <c r="AT17947" s="1"/>
      <c r="AU17947" s="1"/>
    </row>
    <row r="17948" spans="45:47">
      <c r="AS17948" s="1"/>
      <c r="AT17948" s="1"/>
      <c r="AU17948" s="1"/>
    </row>
    <row r="17949" spans="45:47">
      <c r="AS17949" s="1"/>
      <c r="AT17949" s="1"/>
      <c r="AU17949" s="1"/>
    </row>
    <row r="17950" spans="45:47">
      <c r="AS17950" s="1"/>
      <c r="AT17950" s="1"/>
      <c r="AU17950" s="1"/>
    </row>
    <row r="17951" spans="45:47">
      <c r="AS17951" s="1"/>
      <c r="AT17951" s="1"/>
      <c r="AU17951" s="1"/>
    </row>
    <row r="17952" spans="45:47">
      <c r="AS17952" s="1"/>
      <c r="AT17952" s="1"/>
      <c r="AU17952" s="1"/>
    </row>
    <row r="17953" spans="45:47">
      <c r="AS17953" s="1"/>
      <c r="AT17953" s="1"/>
      <c r="AU17953" s="1"/>
    </row>
    <row r="17954" spans="45:47">
      <c r="AS17954" s="1"/>
      <c r="AT17954" s="1"/>
      <c r="AU17954" s="1"/>
    </row>
    <row r="17955" spans="45:47">
      <c r="AS17955" s="1"/>
      <c r="AT17955" s="1"/>
      <c r="AU17955" s="1"/>
    </row>
    <row r="17956" spans="45:47">
      <c r="AS17956" s="1"/>
      <c r="AT17956" s="1"/>
      <c r="AU17956" s="1"/>
    </row>
    <row r="17957" spans="45:47">
      <c r="AS17957" s="1"/>
      <c r="AT17957" s="1"/>
      <c r="AU17957" s="1"/>
    </row>
    <row r="17958" spans="45:47">
      <c r="AS17958" s="1"/>
      <c r="AT17958" s="1"/>
      <c r="AU17958" s="1"/>
    </row>
    <row r="17959" spans="45:47">
      <c r="AS17959" s="1"/>
      <c r="AT17959" s="1"/>
      <c r="AU17959" s="1"/>
    </row>
    <row r="17960" spans="45:47">
      <c r="AS17960" s="1"/>
      <c r="AT17960" s="1"/>
      <c r="AU17960" s="1"/>
    </row>
    <row r="17961" spans="45:47">
      <c r="AS17961" s="1"/>
      <c r="AT17961" s="1"/>
      <c r="AU17961" s="1"/>
    </row>
    <row r="17962" spans="45:47">
      <c r="AS17962" s="1"/>
      <c r="AT17962" s="1"/>
      <c r="AU17962" s="1"/>
    </row>
    <row r="17963" spans="45:47">
      <c r="AS17963" s="1"/>
      <c r="AT17963" s="1"/>
      <c r="AU17963" s="1"/>
    </row>
    <row r="17964" spans="45:47">
      <c r="AS17964" s="1"/>
      <c r="AT17964" s="1"/>
      <c r="AU17964" s="1"/>
    </row>
    <row r="17965" spans="45:47">
      <c r="AS17965" s="1"/>
      <c r="AT17965" s="1"/>
      <c r="AU17965" s="1"/>
    </row>
    <row r="17966" spans="45:47">
      <c r="AS17966" s="1"/>
      <c r="AT17966" s="1"/>
      <c r="AU17966" s="1"/>
    </row>
    <row r="17967" spans="45:47">
      <c r="AS17967" s="1"/>
      <c r="AT17967" s="1"/>
      <c r="AU17967" s="1"/>
    </row>
    <row r="17968" spans="45:47">
      <c r="AS17968" s="1"/>
      <c r="AT17968" s="1"/>
      <c r="AU17968" s="1"/>
    </row>
    <row r="17969" spans="45:47">
      <c r="AS17969" s="1"/>
      <c r="AT17969" s="1"/>
      <c r="AU17969" s="1"/>
    </row>
    <row r="17970" spans="45:47">
      <c r="AS17970" s="1"/>
      <c r="AT17970" s="1"/>
      <c r="AU17970" s="1"/>
    </row>
    <row r="17971" spans="45:47">
      <c r="AS17971" s="1"/>
      <c r="AT17971" s="1"/>
      <c r="AU17971" s="1"/>
    </row>
    <row r="17972" spans="45:47">
      <c r="AS17972" s="1"/>
      <c r="AT17972" s="1"/>
      <c r="AU17972" s="1"/>
    </row>
    <row r="17973" spans="45:47">
      <c r="AS17973" s="1"/>
      <c r="AT17973" s="1"/>
      <c r="AU17973" s="1"/>
    </row>
    <row r="17974" spans="45:47">
      <c r="AS17974" s="1"/>
      <c r="AT17974" s="1"/>
      <c r="AU17974" s="1"/>
    </row>
    <row r="17975" spans="45:47">
      <c r="AS17975" s="1"/>
      <c r="AT17975" s="1"/>
      <c r="AU17975" s="1"/>
    </row>
    <row r="17976" spans="45:47">
      <c r="AS17976" s="1"/>
      <c r="AT17976" s="1"/>
      <c r="AU17976" s="1"/>
    </row>
    <row r="17977" spans="45:47">
      <c r="AS17977" s="1"/>
      <c r="AT17977" s="1"/>
      <c r="AU17977" s="1"/>
    </row>
    <row r="17978" spans="45:47">
      <c r="AS17978" s="1"/>
      <c r="AT17978" s="1"/>
      <c r="AU17978" s="1"/>
    </row>
    <row r="17979" spans="45:47">
      <c r="AS17979" s="1"/>
      <c r="AT17979" s="1"/>
      <c r="AU17979" s="1"/>
    </row>
    <row r="17980" spans="45:47">
      <c r="AS17980" s="1"/>
      <c r="AT17980" s="1"/>
      <c r="AU17980" s="1"/>
    </row>
    <row r="17981" spans="45:47">
      <c r="AS17981" s="1"/>
      <c r="AT17981" s="1"/>
      <c r="AU17981" s="1"/>
    </row>
    <row r="17982" spans="45:47">
      <c r="AS17982" s="1"/>
      <c r="AT17982" s="1"/>
      <c r="AU17982" s="1"/>
    </row>
    <row r="17983" spans="45:47">
      <c r="AS17983" s="1"/>
      <c r="AT17983" s="1"/>
      <c r="AU17983" s="1"/>
    </row>
    <row r="17984" spans="45:47">
      <c r="AS17984" s="1"/>
      <c r="AT17984" s="1"/>
      <c r="AU17984" s="1"/>
    </row>
    <row r="17985" spans="45:47">
      <c r="AS17985" s="1"/>
      <c r="AT17985" s="1"/>
      <c r="AU17985" s="1"/>
    </row>
    <row r="17986" spans="45:47">
      <c r="AS17986" s="1"/>
      <c r="AT17986" s="1"/>
      <c r="AU17986" s="1"/>
    </row>
    <row r="17987" spans="45:47">
      <c r="AS17987" s="1"/>
      <c r="AT17987" s="1"/>
      <c r="AU17987" s="1"/>
    </row>
    <row r="17988" spans="45:47">
      <c r="AS17988" s="1"/>
      <c r="AT17988" s="1"/>
      <c r="AU17988" s="1"/>
    </row>
    <row r="17989" spans="45:47">
      <c r="AS17989" s="1"/>
      <c r="AT17989" s="1"/>
      <c r="AU17989" s="1"/>
    </row>
    <row r="17990" spans="45:47">
      <c r="AS17990" s="1"/>
      <c r="AT17990" s="1"/>
      <c r="AU17990" s="1"/>
    </row>
    <row r="17991" spans="45:47">
      <c r="AS17991" s="1"/>
      <c r="AT17991" s="1"/>
      <c r="AU17991" s="1"/>
    </row>
    <row r="17992" spans="45:47">
      <c r="AS17992" s="1"/>
      <c r="AT17992" s="1"/>
      <c r="AU17992" s="1"/>
    </row>
    <row r="17993" spans="45:47">
      <c r="AS17993" s="1"/>
      <c r="AT17993" s="1"/>
      <c r="AU17993" s="1"/>
    </row>
    <row r="17994" spans="45:47">
      <c r="AS17994" s="1"/>
      <c r="AT17994" s="1"/>
      <c r="AU17994" s="1"/>
    </row>
    <row r="17995" spans="45:47">
      <c r="AS17995" s="1"/>
      <c r="AT17995" s="1"/>
      <c r="AU17995" s="1"/>
    </row>
    <row r="17996" spans="45:47">
      <c r="AS17996" s="1"/>
      <c r="AT17996" s="1"/>
      <c r="AU17996" s="1"/>
    </row>
    <row r="17997" spans="45:47">
      <c r="AS17997" s="1"/>
      <c r="AT17997" s="1"/>
      <c r="AU17997" s="1"/>
    </row>
    <row r="17998" spans="45:47">
      <c r="AS17998" s="1"/>
      <c r="AT17998" s="1"/>
      <c r="AU17998" s="1"/>
    </row>
    <row r="17999" spans="45:47">
      <c r="AS17999" s="1"/>
      <c r="AT17999" s="1"/>
      <c r="AU17999" s="1"/>
    </row>
    <row r="18000" spans="45:47">
      <c r="AS18000" s="1"/>
      <c r="AT18000" s="1"/>
      <c r="AU18000" s="1"/>
    </row>
    <row r="18001" spans="45:47">
      <c r="AS18001" s="1"/>
      <c r="AT18001" s="1"/>
      <c r="AU18001" s="1"/>
    </row>
    <row r="18002" spans="45:47">
      <c r="AS18002" s="1"/>
      <c r="AT18002" s="1"/>
      <c r="AU18002" s="1"/>
    </row>
    <row r="18003" spans="45:47">
      <c r="AS18003" s="1"/>
      <c r="AT18003" s="1"/>
      <c r="AU18003" s="1"/>
    </row>
    <row r="18004" spans="45:47">
      <c r="AS18004" s="1"/>
      <c r="AT18004" s="1"/>
      <c r="AU18004" s="1"/>
    </row>
    <row r="18005" spans="45:47">
      <c r="AS18005" s="1"/>
      <c r="AT18005" s="1"/>
      <c r="AU18005" s="1"/>
    </row>
    <row r="18006" spans="45:47">
      <c r="AS18006" s="1"/>
      <c r="AT18006" s="1"/>
      <c r="AU18006" s="1"/>
    </row>
    <row r="18007" spans="45:47">
      <c r="AS18007" s="1"/>
      <c r="AT18007" s="1"/>
      <c r="AU18007" s="1"/>
    </row>
    <row r="18008" spans="45:47">
      <c r="AS18008" s="1"/>
      <c r="AT18008" s="1"/>
      <c r="AU18008" s="1"/>
    </row>
    <row r="18009" spans="45:47">
      <c r="AS18009" s="1"/>
      <c r="AT18009" s="1"/>
      <c r="AU18009" s="1"/>
    </row>
    <row r="18010" spans="45:47">
      <c r="AS18010" s="1"/>
      <c r="AT18010" s="1"/>
      <c r="AU18010" s="1"/>
    </row>
    <row r="18011" spans="45:47">
      <c r="AS18011" s="1"/>
      <c r="AT18011" s="1"/>
      <c r="AU18011" s="1"/>
    </row>
    <row r="18012" spans="45:47">
      <c r="AS18012" s="1"/>
      <c r="AT18012" s="1"/>
      <c r="AU18012" s="1"/>
    </row>
    <row r="18013" spans="45:47">
      <c r="AS18013" s="1"/>
      <c r="AT18013" s="1"/>
      <c r="AU18013" s="1"/>
    </row>
    <row r="18014" spans="45:47">
      <c r="AS18014" s="1"/>
      <c r="AT18014" s="1"/>
      <c r="AU18014" s="1"/>
    </row>
    <row r="18015" spans="45:47">
      <c r="AS18015" s="1"/>
      <c r="AT18015" s="1"/>
      <c r="AU18015" s="1"/>
    </row>
    <row r="18016" spans="45:47">
      <c r="AS18016" s="1"/>
      <c r="AT18016" s="1"/>
      <c r="AU18016" s="1"/>
    </row>
    <row r="18017" spans="45:47">
      <c r="AS18017" s="1"/>
      <c r="AT18017" s="1"/>
      <c r="AU18017" s="1"/>
    </row>
    <row r="18018" spans="45:47">
      <c r="AS18018" s="1"/>
      <c r="AT18018" s="1"/>
      <c r="AU18018" s="1"/>
    </row>
    <row r="18019" spans="45:47">
      <c r="AS18019" s="1"/>
      <c r="AT18019" s="1"/>
      <c r="AU18019" s="1"/>
    </row>
    <row r="18020" spans="45:47">
      <c r="AS18020" s="1"/>
      <c r="AT18020" s="1"/>
      <c r="AU18020" s="1"/>
    </row>
    <row r="18021" spans="45:47">
      <c r="AS18021" s="1"/>
      <c r="AT18021" s="1"/>
      <c r="AU18021" s="1"/>
    </row>
    <row r="18022" spans="45:47">
      <c r="AS18022" s="1"/>
      <c r="AT18022" s="1"/>
      <c r="AU18022" s="1"/>
    </row>
    <row r="18023" spans="45:47">
      <c r="AS18023" s="1"/>
      <c r="AT18023" s="1"/>
      <c r="AU18023" s="1"/>
    </row>
    <row r="18024" spans="45:47">
      <c r="AS18024" s="1"/>
      <c r="AT18024" s="1"/>
      <c r="AU18024" s="1"/>
    </row>
    <row r="18025" spans="45:47">
      <c r="AS18025" s="1"/>
      <c r="AT18025" s="1"/>
      <c r="AU18025" s="1"/>
    </row>
    <row r="18026" spans="45:47">
      <c r="AS18026" s="1"/>
      <c r="AT18026" s="1"/>
      <c r="AU18026" s="1"/>
    </row>
    <row r="18027" spans="45:47">
      <c r="AS18027" s="1"/>
      <c r="AT18027" s="1"/>
      <c r="AU18027" s="1"/>
    </row>
    <row r="18028" spans="45:47">
      <c r="AS18028" s="1"/>
      <c r="AT18028" s="1"/>
      <c r="AU18028" s="1"/>
    </row>
    <row r="18029" spans="45:47">
      <c r="AS18029" s="1"/>
      <c r="AT18029" s="1"/>
      <c r="AU18029" s="1"/>
    </row>
    <row r="18030" spans="45:47">
      <c r="AS18030" s="1"/>
      <c r="AT18030" s="1"/>
      <c r="AU18030" s="1"/>
    </row>
    <row r="18031" spans="45:47">
      <c r="AS18031" s="1"/>
      <c r="AT18031" s="1"/>
      <c r="AU18031" s="1"/>
    </row>
    <row r="18032" spans="45:47">
      <c r="AS18032" s="1"/>
      <c r="AT18032" s="1"/>
      <c r="AU18032" s="1"/>
    </row>
    <row r="18033" spans="45:47">
      <c r="AS18033" s="1"/>
      <c r="AT18033" s="1"/>
      <c r="AU18033" s="1"/>
    </row>
    <row r="18034" spans="45:47">
      <c r="AS18034" s="1"/>
      <c r="AT18034" s="1"/>
      <c r="AU18034" s="1"/>
    </row>
    <row r="18035" spans="45:47">
      <c r="AS18035" s="1"/>
      <c r="AT18035" s="1"/>
      <c r="AU18035" s="1"/>
    </row>
    <row r="18036" spans="45:47">
      <c r="AS18036" s="1"/>
      <c r="AT18036" s="1"/>
      <c r="AU18036" s="1"/>
    </row>
    <row r="18037" spans="45:47">
      <c r="AS18037" s="1"/>
      <c r="AT18037" s="1"/>
      <c r="AU18037" s="1"/>
    </row>
    <row r="18038" spans="45:47">
      <c r="AS18038" s="1"/>
      <c r="AT18038" s="1"/>
      <c r="AU18038" s="1"/>
    </row>
    <row r="18039" spans="45:47">
      <c r="AS18039" s="1"/>
      <c r="AT18039" s="1"/>
      <c r="AU18039" s="1"/>
    </row>
    <row r="18040" spans="45:47">
      <c r="AS18040" s="1"/>
      <c r="AT18040" s="1"/>
      <c r="AU18040" s="1"/>
    </row>
    <row r="18041" spans="45:47">
      <c r="AS18041" s="1"/>
      <c r="AT18041" s="1"/>
      <c r="AU18041" s="1"/>
    </row>
    <row r="18042" spans="45:47">
      <c r="AS18042" s="1"/>
      <c r="AT18042" s="1"/>
      <c r="AU18042" s="1"/>
    </row>
    <row r="18043" spans="45:47">
      <c r="AS18043" s="1"/>
      <c r="AT18043" s="1"/>
      <c r="AU18043" s="1"/>
    </row>
    <row r="18044" spans="45:47">
      <c r="AS18044" s="1"/>
      <c r="AT18044" s="1"/>
      <c r="AU18044" s="1"/>
    </row>
    <row r="18045" spans="45:47">
      <c r="AS18045" s="1"/>
      <c r="AT18045" s="1"/>
      <c r="AU18045" s="1"/>
    </row>
    <row r="18046" spans="45:47">
      <c r="AS18046" s="1"/>
      <c r="AT18046" s="1"/>
      <c r="AU18046" s="1"/>
    </row>
    <row r="18047" spans="45:47">
      <c r="AS18047" s="1"/>
      <c r="AT18047" s="1"/>
      <c r="AU18047" s="1"/>
    </row>
    <row r="18048" spans="45:47">
      <c r="AS18048" s="1"/>
      <c r="AT18048" s="1"/>
      <c r="AU18048" s="1"/>
    </row>
    <row r="18049" spans="45:47">
      <c r="AS18049" s="1"/>
      <c r="AT18049" s="1"/>
      <c r="AU18049" s="1"/>
    </row>
    <row r="18050" spans="45:47">
      <c r="AS18050" s="1"/>
      <c r="AT18050" s="1"/>
      <c r="AU18050" s="1"/>
    </row>
    <row r="18051" spans="45:47">
      <c r="AS18051" s="1"/>
      <c r="AT18051" s="1"/>
      <c r="AU18051" s="1"/>
    </row>
    <row r="18052" spans="45:47">
      <c r="AS18052" s="1"/>
      <c r="AT18052" s="1"/>
      <c r="AU18052" s="1"/>
    </row>
    <row r="18053" spans="45:47">
      <c r="AS18053" s="1"/>
      <c r="AT18053" s="1"/>
      <c r="AU18053" s="1"/>
    </row>
    <row r="18054" spans="45:47">
      <c r="AS18054" s="1"/>
      <c r="AT18054" s="1"/>
      <c r="AU18054" s="1"/>
    </row>
    <row r="18055" spans="45:47">
      <c r="AS18055" s="1"/>
      <c r="AT18055" s="1"/>
      <c r="AU18055" s="1"/>
    </row>
    <row r="18056" spans="45:47">
      <c r="AS18056" s="1"/>
      <c r="AT18056" s="1"/>
      <c r="AU18056" s="1"/>
    </row>
    <row r="18057" spans="45:47">
      <c r="AS18057" s="1"/>
      <c r="AT18057" s="1"/>
      <c r="AU18057" s="1"/>
    </row>
    <row r="18058" spans="45:47">
      <c r="AS18058" s="1"/>
      <c r="AT18058" s="1"/>
      <c r="AU18058" s="1"/>
    </row>
    <row r="18059" spans="45:47">
      <c r="AS18059" s="1"/>
      <c r="AT18059" s="1"/>
      <c r="AU18059" s="1"/>
    </row>
    <row r="18060" spans="45:47">
      <c r="AS18060" s="1"/>
      <c r="AT18060" s="1"/>
      <c r="AU18060" s="1"/>
    </row>
    <row r="18061" spans="45:47">
      <c r="AS18061" s="1"/>
      <c r="AT18061" s="1"/>
      <c r="AU18061" s="1"/>
    </row>
    <row r="18062" spans="45:47">
      <c r="AS18062" s="1"/>
      <c r="AT18062" s="1"/>
      <c r="AU18062" s="1"/>
    </row>
    <row r="18063" spans="45:47">
      <c r="AS18063" s="1"/>
      <c r="AT18063" s="1"/>
      <c r="AU18063" s="1"/>
    </row>
    <row r="18064" spans="45:47">
      <c r="AS18064" s="1"/>
      <c r="AT18064" s="1"/>
      <c r="AU18064" s="1"/>
    </row>
    <row r="18065" spans="45:47">
      <c r="AS18065" s="1"/>
      <c r="AT18065" s="1"/>
      <c r="AU18065" s="1"/>
    </row>
    <row r="18066" spans="45:47">
      <c r="AS18066" s="1"/>
      <c r="AT18066" s="1"/>
      <c r="AU18066" s="1"/>
    </row>
    <row r="18067" spans="45:47">
      <c r="AS18067" s="1"/>
      <c r="AT18067" s="1"/>
      <c r="AU18067" s="1"/>
    </row>
    <row r="18068" spans="45:47">
      <c r="AS18068" s="1"/>
      <c r="AT18068" s="1"/>
      <c r="AU18068" s="1"/>
    </row>
    <row r="18069" spans="45:47">
      <c r="AS18069" s="1"/>
      <c r="AT18069" s="1"/>
      <c r="AU18069" s="1"/>
    </row>
    <row r="18070" spans="45:47">
      <c r="AS18070" s="1"/>
      <c r="AT18070" s="1"/>
      <c r="AU18070" s="1"/>
    </row>
    <row r="18071" spans="45:47">
      <c r="AS18071" s="1"/>
      <c r="AT18071" s="1"/>
      <c r="AU18071" s="1"/>
    </row>
    <row r="18072" spans="45:47">
      <c r="AS18072" s="1"/>
      <c r="AT18072" s="1"/>
      <c r="AU18072" s="1"/>
    </row>
    <row r="18073" spans="45:47">
      <c r="AS18073" s="1"/>
      <c r="AT18073" s="1"/>
      <c r="AU18073" s="1"/>
    </row>
    <row r="18074" spans="45:47">
      <c r="AS18074" s="1"/>
      <c r="AT18074" s="1"/>
      <c r="AU18074" s="1"/>
    </row>
    <row r="18075" spans="45:47">
      <c r="AS18075" s="1"/>
      <c r="AT18075" s="1"/>
      <c r="AU18075" s="1"/>
    </row>
    <row r="18076" spans="45:47">
      <c r="AS18076" s="1"/>
      <c r="AT18076" s="1"/>
      <c r="AU18076" s="1"/>
    </row>
    <row r="18077" spans="45:47">
      <c r="AS18077" s="1"/>
      <c r="AT18077" s="1"/>
      <c r="AU18077" s="1"/>
    </row>
    <row r="18078" spans="45:47">
      <c r="AS18078" s="1"/>
      <c r="AT18078" s="1"/>
      <c r="AU18078" s="1"/>
    </row>
    <row r="18079" spans="45:47">
      <c r="AS18079" s="1"/>
      <c r="AT18079" s="1"/>
      <c r="AU18079" s="1"/>
    </row>
    <row r="18080" spans="45:47">
      <c r="AS18080" s="1"/>
      <c r="AT18080" s="1"/>
      <c r="AU18080" s="1"/>
    </row>
    <row r="18081" spans="45:47">
      <c r="AS18081" s="1"/>
      <c r="AT18081" s="1"/>
      <c r="AU18081" s="1"/>
    </row>
    <row r="18082" spans="45:47">
      <c r="AS18082" s="1"/>
      <c r="AT18082" s="1"/>
      <c r="AU18082" s="1"/>
    </row>
    <row r="18083" spans="45:47">
      <c r="AS18083" s="1"/>
      <c r="AT18083" s="1"/>
      <c r="AU18083" s="1"/>
    </row>
    <row r="18084" spans="45:47">
      <c r="AS18084" s="1"/>
      <c r="AT18084" s="1"/>
      <c r="AU18084" s="1"/>
    </row>
    <row r="18085" spans="45:47">
      <c r="AS18085" s="1"/>
      <c r="AT18085" s="1"/>
      <c r="AU18085" s="1"/>
    </row>
    <row r="18086" spans="45:47">
      <c r="AS18086" s="1"/>
      <c r="AT18086" s="1"/>
      <c r="AU18086" s="1"/>
    </row>
    <row r="18087" spans="45:47">
      <c r="AS18087" s="1"/>
      <c r="AT18087" s="1"/>
      <c r="AU18087" s="1"/>
    </row>
    <row r="18088" spans="45:47">
      <c r="AS18088" s="1"/>
      <c r="AT18088" s="1"/>
      <c r="AU18088" s="1"/>
    </row>
    <row r="18089" spans="45:47">
      <c r="AS18089" s="1"/>
      <c r="AT18089" s="1"/>
      <c r="AU18089" s="1"/>
    </row>
    <row r="18090" spans="45:47">
      <c r="AS18090" s="1"/>
      <c r="AT18090" s="1"/>
      <c r="AU18090" s="1"/>
    </row>
    <row r="18091" spans="45:47">
      <c r="AS18091" s="1"/>
      <c r="AT18091" s="1"/>
      <c r="AU18091" s="1"/>
    </row>
    <row r="18092" spans="45:47">
      <c r="AS18092" s="1"/>
      <c r="AT18092" s="1"/>
      <c r="AU18092" s="1"/>
    </row>
    <row r="18093" spans="45:47">
      <c r="AS18093" s="1"/>
      <c r="AT18093" s="1"/>
      <c r="AU18093" s="1"/>
    </row>
    <row r="18094" spans="45:47">
      <c r="AS18094" s="1"/>
      <c r="AT18094" s="1"/>
      <c r="AU18094" s="1"/>
    </row>
    <row r="18095" spans="45:47">
      <c r="AS18095" s="1"/>
      <c r="AT18095" s="1"/>
      <c r="AU18095" s="1"/>
    </row>
    <row r="18096" spans="45:47">
      <c r="AS18096" s="1"/>
      <c r="AT18096" s="1"/>
      <c r="AU18096" s="1"/>
    </row>
    <row r="18097" spans="45:47">
      <c r="AS18097" s="1"/>
      <c r="AT18097" s="1"/>
      <c r="AU18097" s="1"/>
    </row>
    <row r="18098" spans="45:47">
      <c r="AS18098" s="1"/>
      <c r="AT18098" s="1"/>
      <c r="AU18098" s="1"/>
    </row>
    <row r="18099" spans="45:47">
      <c r="AS18099" s="1"/>
      <c r="AT18099" s="1"/>
      <c r="AU18099" s="1"/>
    </row>
    <row r="18100" spans="45:47">
      <c r="AS18100" s="1"/>
      <c r="AT18100" s="1"/>
      <c r="AU18100" s="1"/>
    </row>
    <row r="18101" spans="45:47">
      <c r="AS18101" s="1"/>
      <c r="AT18101" s="1"/>
      <c r="AU18101" s="1"/>
    </row>
    <row r="18102" spans="45:47">
      <c r="AS18102" s="1"/>
      <c r="AT18102" s="1"/>
      <c r="AU18102" s="1"/>
    </row>
    <row r="18103" spans="45:47">
      <c r="AS18103" s="1"/>
      <c r="AT18103" s="1"/>
      <c r="AU18103" s="1"/>
    </row>
    <row r="18104" spans="45:47">
      <c r="AS18104" s="1"/>
      <c r="AT18104" s="1"/>
      <c r="AU18104" s="1"/>
    </row>
    <row r="18105" spans="45:47">
      <c r="AS18105" s="1"/>
      <c r="AT18105" s="1"/>
      <c r="AU18105" s="1"/>
    </row>
    <row r="18106" spans="45:47">
      <c r="AS18106" s="1"/>
      <c r="AT18106" s="1"/>
      <c r="AU18106" s="1"/>
    </row>
    <row r="18107" spans="45:47">
      <c r="AS18107" s="1"/>
      <c r="AT18107" s="1"/>
      <c r="AU18107" s="1"/>
    </row>
    <row r="18108" spans="45:47">
      <c r="AS18108" s="1"/>
      <c r="AT18108" s="1"/>
      <c r="AU18108" s="1"/>
    </row>
    <row r="18109" spans="45:47">
      <c r="AS18109" s="1"/>
      <c r="AT18109" s="1"/>
      <c r="AU18109" s="1"/>
    </row>
    <row r="18110" spans="45:47">
      <c r="AS18110" s="1"/>
      <c r="AT18110" s="1"/>
      <c r="AU18110" s="1"/>
    </row>
    <row r="18111" spans="45:47">
      <c r="AS18111" s="1"/>
      <c r="AT18111" s="1"/>
      <c r="AU18111" s="1"/>
    </row>
    <row r="18112" spans="45:47">
      <c r="AS18112" s="1"/>
      <c r="AT18112" s="1"/>
      <c r="AU18112" s="1"/>
    </row>
    <row r="18113" spans="45:47">
      <c r="AS18113" s="1"/>
      <c r="AT18113" s="1"/>
      <c r="AU18113" s="1"/>
    </row>
    <row r="18114" spans="45:47">
      <c r="AS18114" s="1"/>
      <c r="AT18114" s="1"/>
      <c r="AU18114" s="1"/>
    </row>
    <row r="18115" spans="45:47">
      <c r="AS18115" s="1"/>
      <c r="AT18115" s="1"/>
      <c r="AU18115" s="1"/>
    </row>
    <row r="18116" spans="45:47">
      <c r="AS18116" s="1"/>
      <c r="AT18116" s="1"/>
      <c r="AU18116" s="1"/>
    </row>
    <row r="18117" spans="45:47">
      <c r="AS18117" s="1"/>
      <c r="AT18117" s="1"/>
      <c r="AU18117" s="1"/>
    </row>
    <row r="18118" spans="45:47">
      <c r="AS18118" s="1"/>
      <c r="AT18118" s="1"/>
      <c r="AU18118" s="1"/>
    </row>
    <row r="18119" spans="45:47">
      <c r="AS18119" s="1"/>
      <c r="AT18119" s="1"/>
      <c r="AU18119" s="1"/>
    </row>
    <row r="18120" spans="45:47">
      <c r="AS18120" s="1"/>
      <c r="AT18120" s="1"/>
      <c r="AU18120" s="1"/>
    </row>
    <row r="18121" spans="45:47">
      <c r="AS18121" s="1"/>
      <c r="AT18121" s="1"/>
      <c r="AU18121" s="1"/>
    </row>
    <row r="18122" spans="45:47">
      <c r="AS18122" s="1"/>
      <c r="AT18122" s="1"/>
      <c r="AU18122" s="1"/>
    </row>
    <row r="18123" spans="45:47">
      <c r="AS18123" s="1"/>
      <c r="AT18123" s="1"/>
      <c r="AU18123" s="1"/>
    </row>
    <row r="18124" spans="45:47">
      <c r="AS18124" s="1"/>
      <c r="AT18124" s="1"/>
      <c r="AU18124" s="1"/>
    </row>
    <row r="18125" spans="45:47">
      <c r="AS18125" s="1"/>
      <c r="AT18125" s="1"/>
      <c r="AU18125" s="1"/>
    </row>
    <row r="18126" spans="45:47">
      <c r="AS18126" s="1"/>
      <c r="AT18126" s="1"/>
      <c r="AU18126" s="1"/>
    </row>
    <row r="18127" spans="45:47">
      <c r="AS18127" s="1"/>
      <c r="AT18127" s="1"/>
      <c r="AU18127" s="1"/>
    </row>
    <row r="18128" spans="45:47">
      <c r="AS18128" s="1"/>
      <c r="AT18128" s="1"/>
      <c r="AU18128" s="1"/>
    </row>
    <row r="18129" spans="45:47">
      <c r="AS18129" s="1"/>
      <c r="AT18129" s="1"/>
      <c r="AU18129" s="1"/>
    </row>
    <row r="18130" spans="45:47">
      <c r="AS18130" s="1"/>
      <c r="AT18130" s="1"/>
      <c r="AU18130" s="1"/>
    </row>
    <row r="18131" spans="45:47">
      <c r="AS18131" s="1"/>
      <c r="AT18131" s="1"/>
      <c r="AU18131" s="1"/>
    </row>
    <row r="18132" spans="45:47">
      <c r="AS18132" s="1"/>
      <c r="AT18132" s="1"/>
      <c r="AU18132" s="1"/>
    </row>
    <row r="18133" spans="45:47">
      <c r="AS18133" s="1"/>
      <c r="AT18133" s="1"/>
      <c r="AU18133" s="1"/>
    </row>
    <row r="18134" spans="45:47">
      <c r="AS18134" s="1"/>
      <c r="AT18134" s="1"/>
      <c r="AU18134" s="1"/>
    </row>
    <row r="18135" spans="45:47">
      <c r="AS18135" s="1"/>
      <c r="AT18135" s="1"/>
      <c r="AU18135" s="1"/>
    </row>
    <row r="18136" spans="45:47">
      <c r="AS18136" s="1"/>
      <c r="AT18136" s="1"/>
      <c r="AU18136" s="1"/>
    </row>
    <row r="18137" spans="45:47">
      <c r="AS18137" s="1"/>
      <c r="AT18137" s="1"/>
      <c r="AU18137" s="1"/>
    </row>
    <row r="18138" spans="45:47">
      <c r="AS18138" s="1"/>
      <c r="AT18138" s="1"/>
      <c r="AU18138" s="1"/>
    </row>
    <row r="18139" spans="45:47">
      <c r="AS18139" s="1"/>
      <c r="AT18139" s="1"/>
      <c r="AU18139" s="1"/>
    </row>
    <row r="18140" spans="45:47">
      <c r="AS18140" s="1"/>
      <c r="AT18140" s="1"/>
      <c r="AU18140" s="1"/>
    </row>
    <row r="18141" spans="45:47">
      <c r="AS18141" s="1"/>
      <c r="AT18141" s="1"/>
      <c r="AU18141" s="1"/>
    </row>
    <row r="18142" spans="45:47">
      <c r="AS18142" s="1"/>
      <c r="AT18142" s="1"/>
      <c r="AU18142" s="1"/>
    </row>
    <row r="18143" spans="45:47">
      <c r="AS18143" s="1"/>
      <c r="AT18143" s="1"/>
      <c r="AU18143" s="1"/>
    </row>
    <row r="18144" spans="45:47">
      <c r="AS18144" s="1"/>
      <c r="AT18144" s="1"/>
      <c r="AU18144" s="1"/>
    </row>
    <row r="18145" spans="45:47">
      <c r="AS18145" s="1"/>
      <c r="AT18145" s="1"/>
      <c r="AU18145" s="1"/>
    </row>
    <row r="18146" spans="45:47">
      <c r="AS18146" s="1"/>
      <c r="AT18146" s="1"/>
      <c r="AU18146" s="1"/>
    </row>
    <row r="18147" spans="45:47">
      <c r="AS18147" s="1"/>
      <c r="AT18147" s="1"/>
      <c r="AU18147" s="1"/>
    </row>
    <row r="18148" spans="45:47">
      <c r="AS18148" s="1"/>
      <c r="AT18148" s="1"/>
      <c r="AU18148" s="1"/>
    </row>
    <row r="18149" spans="45:47">
      <c r="AS18149" s="1"/>
      <c r="AT18149" s="1"/>
      <c r="AU18149" s="1"/>
    </row>
    <row r="18150" spans="45:47">
      <c r="AS18150" s="1"/>
      <c r="AT18150" s="1"/>
      <c r="AU18150" s="1"/>
    </row>
    <row r="18151" spans="45:47">
      <c r="AS18151" s="1"/>
      <c r="AT18151" s="1"/>
      <c r="AU18151" s="1"/>
    </row>
    <row r="18152" spans="45:47">
      <c r="AS18152" s="1"/>
      <c r="AT18152" s="1"/>
      <c r="AU18152" s="1"/>
    </row>
    <row r="18153" spans="45:47">
      <c r="AS18153" s="1"/>
      <c r="AT18153" s="1"/>
      <c r="AU18153" s="1"/>
    </row>
    <row r="18154" spans="45:47">
      <c r="AS18154" s="1"/>
      <c r="AT18154" s="1"/>
      <c r="AU18154" s="1"/>
    </row>
    <row r="18155" spans="45:47">
      <c r="AS18155" s="1"/>
      <c r="AT18155" s="1"/>
      <c r="AU18155" s="1"/>
    </row>
    <row r="18156" spans="45:47">
      <c r="AS18156" s="1"/>
      <c r="AT18156" s="1"/>
      <c r="AU18156" s="1"/>
    </row>
    <row r="18157" spans="45:47">
      <c r="AS18157" s="1"/>
      <c r="AT18157" s="1"/>
      <c r="AU18157" s="1"/>
    </row>
    <row r="18158" spans="45:47">
      <c r="AS18158" s="1"/>
      <c r="AT18158" s="1"/>
      <c r="AU18158" s="1"/>
    </row>
    <row r="18159" spans="45:47">
      <c r="AS18159" s="1"/>
      <c r="AT18159" s="1"/>
      <c r="AU18159" s="1"/>
    </row>
    <row r="18160" spans="45:47">
      <c r="AS18160" s="1"/>
      <c r="AT18160" s="1"/>
      <c r="AU18160" s="1"/>
    </row>
    <row r="18161" spans="45:47">
      <c r="AS18161" s="1"/>
      <c r="AT18161" s="1"/>
      <c r="AU18161" s="1"/>
    </row>
    <row r="18162" spans="45:47">
      <c r="AS18162" s="1"/>
      <c r="AT18162" s="1"/>
      <c r="AU18162" s="1"/>
    </row>
    <row r="18163" spans="45:47">
      <c r="AS18163" s="1"/>
      <c r="AT18163" s="1"/>
      <c r="AU18163" s="1"/>
    </row>
    <row r="18164" spans="45:47">
      <c r="AS18164" s="1"/>
      <c r="AT18164" s="1"/>
      <c r="AU18164" s="1"/>
    </row>
    <row r="18165" spans="45:47">
      <c r="AS18165" s="1"/>
      <c r="AT18165" s="1"/>
      <c r="AU18165" s="1"/>
    </row>
    <row r="18166" spans="45:47">
      <c r="AS18166" s="1"/>
      <c r="AT18166" s="1"/>
      <c r="AU18166" s="1"/>
    </row>
    <row r="18167" spans="45:47">
      <c r="AS18167" s="1"/>
      <c r="AT18167" s="1"/>
      <c r="AU18167" s="1"/>
    </row>
    <row r="18168" spans="45:47">
      <c r="AS18168" s="1"/>
      <c r="AT18168" s="1"/>
      <c r="AU18168" s="1"/>
    </row>
    <row r="18169" spans="45:47">
      <c r="AS18169" s="1"/>
      <c r="AT18169" s="1"/>
      <c r="AU18169" s="1"/>
    </row>
    <row r="18170" spans="45:47">
      <c r="AS18170" s="1"/>
      <c r="AT18170" s="1"/>
      <c r="AU18170" s="1"/>
    </row>
    <row r="18171" spans="45:47">
      <c r="AS18171" s="1"/>
      <c r="AT18171" s="1"/>
      <c r="AU18171" s="1"/>
    </row>
    <row r="18172" spans="45:47">
      <c r="AS18172" s="1"/>
      <c r="AT18172" s="1"/>
      <c r="AU18172" s="1"/>
    </row>
    <row r="18173" spans="45:47">
      <c r="AS18173" s="1"/>
      <c r="AT18173" s="1"/>
      <c r="AU18173" s="1"/>
    </row>
    <row r="18174" spans="45:47">
      <c r="AS18174" s="1"/>
      <c r="AT18174" s="1"/>
      <c r="AU18174" s="1"/>
    </row>
    <row r="18175" spans="45:47">
      <c r="AS18175" s="1"/>
      <c r="AT18175" s="1"/>
      <c r="AU18175" s="1"/>
    </row>
    <row r="18176" spans="45:47">
      <c r="AS18176" s="1"/>
      <c r="AT18176" s="1"/>
      <c r="AU18176" s="1"/>
    </row>
    <row r="18177" spans="45:47">
      <c r="AS18177" s="1"/>
      <c r="AT18177" s="1"/>
      <c r="AU18177" s="1"/>
    </row>
    <row r="18178" spans="45:47">
      <c r="AS18178" s="1"/>
      <c r="AT18178" s="1"/>
      <c r="AU18178" s="1"/>
    </row>
    <row r="18179" spans="45:47">
      <c r="AS18179" s="1"/>
      <c r="AT18179" s="1"/>
      <c r="AU18179" s="1"/>
    </row>
    <row r="18180" spans="45:47">
      <c r="AS18180" s="1"/>
      <c r="AT18180" s="1"/>
      <c r="AU18180" s="1"/>
    </row>
    <row r="18181" spans="45:47">
      <c r="AS18181" s="1"/>
      <c r="AT18181" s="1"/>
      <c r="AU18181" s="1"/>
    </row>
    <row r="18182" spans="45:47">
      <c r="AS18182" s="1"/>
      <c r="AT18182" s="1"/>
      <c r="AU18182" s="1"/>
    </row>
    <row r="18183" spans="45:47">
      <c r="AS18183" s="1"/>
      <c r="AT18183" s="1"/>
      <c r="AU18183" s="1"/>
    </row>
    <row r="18184" spans="45:47">
      <c r="AS18184" s="1"/>
      <c r="AT18184" s="1"/>
      <c r="AU18184" s="1"/>
    </row>
    <row r="18185" spans="45:47">
      <c r="AS18185" s="1"/>
      <c r="AT18185" s="1"/>
      <c r="AU18185" s="1"/>
    </row>
    <row r="18186" spans="45:47">
      <c r="AS18186" s="1"/>
      <c r="AT18186" s="1"/>
      <c r="AU18186" s="1"/>
    </row>
    <row r="18187" spans="45:47">
      <c r="AS18187" s="1"/>
      <c r="AT18187" s="1"/>
      <c r="AU18187" s="1"/>
    </row>
    <row r="18188" spans="45:47">
      <c r="AS18188" s="1"/>
      <c r="AT18188" s="1"/>
      <c r="AU18188" s="1"/>
    </row>
    <row r="18189" spans="45:47">
      <c r="AS18189" s="1"/>
      <c r="AT18189" s="1"/>
      <c r="AU18189" s="1"/>
    </row>
    <row r="18190" spans="45:47">
      <c r="AS18190" s="1"/>
      <c r="AT18190" s="1"/>
      <c r="AU18190" s="1"/>
    </row>
    <row r="18191" spans="45:47">
      <c r="AS18191" s="1"/>
      <c r="AT18191" s="1"/>
      <c r="AU18191" s="1"/>
    </row>
    <row r="18192" spans="45:47">
      <c r="AS18192" s="1"/>
      <c r="AT18192" s="1"/>
      <c r="AU18192" s="1"/>
    </row>
    <row r="18193" spans="45:47">
      <c r="AS18193" s="1"/>
      <c r="AT18193" s="1"/>
      <c r="AU18193" s="1"/>
    </row>
    <row r="18194" spans="45:47">
      <c r="AS18194" s="1"/>
      <c r="AT18194" s="1"/>
      <c r="AU18194" s="1"/>
    </row>
    <row r="18195" spans="45:47">
      <c r="AS18195" s="1"/>
      <c r="AT18195" s="1"/>
      <c r="AU18195" s="1"/>
    </row>
    <row r="18196" spans="45:47">
      <c r="AS18196" s="1"/>
      <c r="AT18196" s="1"/>
      <c r="AU18196" s="1"/>
    </row>
    <row r="18197" spans="45:47">
      <c r="AS18197" s="1"/>
      <c r="AT18197" s="1"/>
      <c r="AU18197" s="1"/>
    </row>
    <row r="18198" spans="45:47">
      <c r="AS18198" s="1"/>
      <c r="AT18198" s="1"/>
      <c r="AU18198" s="1"/>
    </row>
    <row r="18199" spans="45:47">
      <c r="AS18199" s="1"/>
      <c r="AT18199" s="1"/>
      <c r="AU18199" s="1"/>
    </row>
    <row r="18200" spans="45:47">
      <c r="AS18200" s="1"/>
      <c r="AT18200" s="1"/>
      <c r="AU18200" s="1"/>
    </row>
    <row r="18201" spans="45:47">
      <c r="AS18201" s="1"/>
      <c r="AT18201" s="1"/>
      <c r="AU18201" s="1"/>
    </row>
    <row r="18202" spans="45:47">
      <c r="AS18202" s="1"/>
      <c r="AT18202" s="1"/>
      <c r="AU18202" s="1"/>
    </row>
    <row r="18203" spans="45:47">
      <c r="AS18203" s="1"/>
      <c r="AT18203" s="1"/>
      <c r="AU18203" s="1"/>
    </row>
    <row r="18204" spans="45:47">
      <c r="AS18204" s="1"/>
      <c r="AT18204" s="1"/>
      <c r="AU18204" s="1"/>
    </row>
    <row r="18205" spans="45:47">
      <c r="AS18205" s="1"/>
      <c r="AT18205" s="1"/>
      <c r="AU18205" s="1"/>
    </row>
    <row r="18206" spans="45:47">
      <c r="AS18206" s="1"/>
      <c r="AT18206" s="1"/>
      <c r="AU18206" s="1"/>
    </row>
    <row r="18207" spans="45:47">
      <c r="AS18207" s="1"/>
      <c r="AT18207" s="1"/>
      <c r="AU18207" s="1"/>
    </row>
    <row r="18208" spans="45:47">
      <c r="AS18208" s="1"/>
      <c r="AT18208" s="1"/>
      <c r="AU18208" s="1"/>
    </row>
    <row r="18209" spans="45:47">
      <c r="AS18209" s="1"/>
      <c r="AT18209" s="1"/>
      <c r="AU18209" s="1"/>
    </row>
    <row r="18210" spans="45:47">
      <c r="AS18210" s="1"/>
      <c r="AT18210" s="1"/>
      <c r="AU18210" s="1"/>
    </row>
    <row r="18211" spans="45:47">
      <c r="AS18211" s="1"/>
      <c r="AT18211" s="1"/>
      <c r="AU18211" s="1"/>
    </row>
    <row r="18212" spans="45:47">
      <c r="AS18212" s="1"/>
      <c r="AT18212" s="1"/>
      <c r="AU18212" s="1"/>
    </row>
    <row r="18213" spans="45:47">
      <c r="AS18213" s="1"/>
      <c r="AT18213" s="1"/>
      <c r="AU18213" s="1"/>
    </row>
    <row r="18214" spans="45:47">
      <c r="AS18214" s="1"/>
      <c r="AT18214" s="1"/>
      <c r="AU18214" s="1"/>
    </row>
    <row r="18215" spans="45:47">
      <c r="AS18215" s="1"/>
      <c r="AT18215" s="1"/>
      <c r="AU18215" s="1"/>
    </row>
    <row r="18216" spans="45:47">
      <c r="AS18216" s="1"/>
      <c r="AT18216" s="1"/>
      <c r="AU18216" s="1"/>
    </row>
    <row r="18217" spans="45:47">
      <c r="AS18217" s="1"/>
      <c r="AT18217" s="1"/>
      <c r="AU18217" s="1"/>
    </row>
    <row r="18218" spans="45:47">
      <c r="AS18218" s="1"/>
      <c r="AT18218" s="1"/>
      <c r="AU18218" s="1"/>
    </row>
    <row r="18219" spans="45:47">
      <c r="AS18219" s="1"/>
      <c r="AT18219" s="1"/>
      <c r="AU18219" s="1"/>
    </row>
    <row r="18220" spans="45:47">
      <c r="AS18220" s="1"/>
      <c r="AT18220" s="1"/>
      <c r="AU18220" s="1"/>
    </row>
    <row r="18221" spans="45:47">
      <c r="AS18221" s="1"/>
      <c r="AT18221" s="1"/>
      <c r="AU18221" s="1"/>
    </row>
    <row r="18222" spans="45:47">
      <c r="AS18222" s="1"/>
      <c r="AT18222" s="1"/>
      <c r="AU18222" s="1"/>
    </row>
    <row r="18223" spans="45:47">
      <c r="AS18223" s="1"/>
      <c r="AT18223" s="1"/>
      <c r="AU18223" s="1"/>
    </row>
    <row r="18224" spans="45:47">
      <c r="AS18224" s="1"/>
      <c r="AT18224" s="1"/>
      <c r="AU18224" s="1"/>
    </row>
    <row r="18225" spans="45:47">
      <c r="AS18225" s="1"/>
      <c r="AT18225" s="1"/>
      <c r="AU18225" s="1"/>
    </row>
    <row r="18226" spans="45:47">
      <c r="AS18226" s="1"/>
      <c r="AT18226" s="1"/>
      <c r="AU18226" s="1"/>
    </row>
    <row r="18227" spans="45:47">
      <c r="AS18227" s="1"/>
      <c r="AT18227" s="1"/>
      <c r="AU18227" s="1"/>
    </row>
    <row r="18228" spans="45:47">
      <c r="AS18228" s="1"/>
      <c r="AT18228" s="1"/>
      <c r="AU18228" s="1"/>
    </row>
    <row r="18229" spans="45:47">
      <c r="AS18229" s="1"/>
      <c r="AT18229" s="1"/>
      <c r="AU18229" s="1"/>
    </row>
    <row r="18230" spans="45:47">
      <c r="AS18230" s="1"/>
      <c r="AT18230" s="1"/>
      <c r="AU18230" s="1"/>
    </row>
    <row r="18231" spans="45:47">
      <c r="AS18231" s="1"/>
      <c r="AT18231" s="1"/>
      <c r="AU18231" s="1"/>
    </row>
    <row r="18232" spans="45:47">
      <c r="AS18232" s="1"/>
      <c r="AT18232" s="1"/>
      <c r="AU18232" s="1"/>
    </row>
    <row r="18233" spans="45:47">
      <c r="AS18233" s="1"/>
      <c r="AT18233" s="1"/>
      <c r="AU18233" s="1"/>
    </row>
    <row r="18234" spans="45:47">
      <c r="AS18234" s="1"/>
      <c r="AT18234" s="1"/>
      <c r="AU18234" s="1"/>
    </row>
    <row r="18235" spans="45:47">
      <c r="AS18235" s="1"/>
      <c r="AT18235" s="1"/>
      <c r="AU18235" s="1"/>
    </row>
    <row r="18236" spans="45:47">
      <c r="AS18236" s="1"/>
      <c r="AT18236" s="1"/>
      <c r="AU18236" s="1"/>
    </row>
    <row r="18237" spans="45:47">
      <c r="AS18237" s="1"/>
      <c r="AT18237" s="1"/>
      <c r="AU18237" s="1"/>
    </row>
    <row r="18238" spans="45:47">
      <c r="AS18238" s="1"/>
      <c r="AT18238" s="1"/>
      <c r="AU18238" s="1"/>
    </row>
    <row r="18239" spans="45:47">
      <c r="AS18239" s="1"/>
      <c r="AT18239" s="1"/>
      <c r="AU18239" s="1"/>
    </row>
    <row r="18240" spans="45:47">
      <c r="AS18240" s="1"/>
      <c r="AT18240" s="1"/>
      <c r="AU18240" s="1"/>
    </row>
    <row r="18241" spans="45:47">
      <c r="AS18241" s="1"/>
      <c r="AT18241" s="1"/>
      <c r="AU18241" s="1"/>
    </row>
    <row r="18242" spans="45:47">
      <c r="AS18242" s="1"/>
      <c r="AT18242" s="1"/>
      <c r="AU18242" s="1"/>
    </row>
    <row r="18243" spans="45:47">
      <c r="AS18243" s="1"/>
      <c r="AT18243" s="1"/>
      <c r="AU18243" s="1"/>
    </row>
    <row r="18244" spans="45:47">
      <c r="AS18244" s="1"/>
      <c r="AT18244" s="1"/>
      <c r="AU18244" s="1"/>
    </row>
    <row r="18245" spans="45:47">
      <c r="AS18245" s="1"/>
      <c r="AT18245" s="1"/>
      <c r="AU18245" s="1"/>
    </row>
    <row r="18246" spans="45:47">
      <c r="AS18246" s="1"/>
      <c r="AT18246" s="1"/>
      <c r="AU18246" s="1"/>
    </row>
    <row r="18247" spans="45:47">
      <c r="AS18247" s="1"/>
      <c r="AT18247" s="1"/>
      <c r="AU18247" s="1"/>
    </row>
    <row r="18248" spans="45:47">
      <c r="AS18248" s="1"/>
      <c r="AT18248" s="1"/>
      <c r="AU18248" s="1"/>
    </row>
    <row r="18249" spans="45:47">
      <c r="AS18249" s="1"/>
      <c r="AT18249" s="1"/>
      <c r="AU18249" s="1"/>
    </row>
    <row r="18250" spans="45:47">
      <c r="AS18250" s="1"/>
      <c r="AT18250" s="1"/>
      <c r="AU18250" s="1"/>
    </row>
    <row r="18251" spans="45:47">
      <c r="AS18251" s="1"/>
      <c r="AT18251" s="1"/>
      <c r="AU18251" s="1"/>
    </row>
    <row r="18252" spans="45:47">
      <c r="AS18252" s="1"/>
      <c r="AT18252" s="1"/>
      <c r="AU18252" s="1"/>
    </row>
    <row r="18253" spans="45:47">
      <c r="AS18253" s="1"/>
      <c r="AT18253" s="1"/>
      <c r="AU18253" s="1"/>
    </row>
    <row r="18254" spans="45:47">
      <c r="AS18254" s="1"/>
      <c r="AT18254" s="1"/>
      <c r="AU18254" s="1"/>
    </row>
    <row r="18255" spans="45:47">
      <c r="AS18255" s="1"/>
      <c r="AT18255" s="1"/>
      <c r="AU18255" s="1"/>
    </row>
    <row r="18256" spans="45:47">
      <c r="AS18256" s="1"/>
      <c r="AT18256" s="1"/>
      <c r="AU18256" s="1"/>
    </row>
    <row r="18257" spans="45:47">
      <c r="AS18257" s="1"/>
      <c r="AT18257" s="1"/>
      <c r="AU18257" s="1"/>
    </row>
    <row r="18258" spans="45:47">
      <c r="AS18258" s="1"/>
      <c r="AT18258" s="1"/>
      <c r="AU18258" s="1"/>
    </row>
    <row r="18259" spans="45:47">
      <c r="AS18259" s="1"/>
      <c r="AT18259" s="1"/>
      <c r="AU18259" s="1"/>
    </row>
    <row r="18260" spans="45:47">
      <c r="AS18260" s="1"/>
      <c r="AT18260" s="1"/>
      <c r="AU18260" s="1"/>
    </row>
    <row r="18261" spans="45:47">
      <c r="AS18261" s="1"/>
      <c r="AT18261" s="1"/>
      <c r="AU18261" s="1"/>
    </row>
    <row r="18262" spans="45:47">
      <c r="AS18262" s="1"/>
      <c r="AT18262" s="1"/>
      <c r="AU18262" s="1"/>
    </row>
    <row r="18263" spans="45:47">
      <c r="AS18263" s="1"/>
      <c r="AT18263" s="1"/>
      <c r="AU18263" s="1"/>
    </row>
    <row r="18264" spans="45:47">
      <c r="AS18264" s="1"/>
      <c r="AT18264" s="1"/>
      <c r="AU18264" s="1"/>
    </row>
    <row r="18265" spans="45:47">
      <c r="AS18265" s="1"/>
      <c r="AT18265" s="1"/>
      <c r="AU18265" s="1"/>
    </row>
    <row r="18266" spans="45:47">
      <c r="AS18266" s="1"/>
      <c r="AT18266" s="1"/>
      <c r="AU18266" s="1"/>
    </row>
    <row r="18267" spans="45:47">
      <c r="AS18267" s="1"/>
      <c r="AT18267" s="1"/>
      <c r="AU18267" s="1"/>
    </row>
    <row r="18268" spans="45:47">
      <c r="AS18268" s="1"/>
      <c r="AT18268" s="1"/>
      <c r="AU18268" s="1"/>
    </row>
    <row r="18269" spans="45:47">
      <c r="AS18269" s="1"/>
      <c r="AT18269" s="1"/>
      <c r="AU18269" s="1"/>
    </row>
    <row r="18270" spans="45:47">
      <c r="AS18270" s="1"/>
      <c r="AT18270" s="1"/>
      <c r="AU18270" s="1"/>
    </row>
    <row r="18271" spans="45:47">
      <c r="AS18271" s="1"/>
      <c r="AT18271" s="1"/>
      <c r="AU18271" s="1"/>
    </row>
    <row r="18272" spans="45:47">
      <c r="AS18272" s="1"/>
      <c r="AT18272" s="1"/>
      <c r="AU18272" s="1"/>
    </row>
    <row r="18273" spans="45:47">
      <c r="AS18273" s="1"/>
      <c r="AT18273" s="1"/>
      <c r="AU18273" s="1"/>
    </row>
    <row r="18274" spans="45:47">
      <c r="AS18274" s="1"/>
      <c r="AT18274" s="1"/>
      <c r="AU18274" s="1"/>
    </row>
    <row r="18275" spans="45:47">
      <c r="AS18275" s="1"/>
      <c r="AT18275" s="1"/>
      <c r="AU18275" s="1"/>
    </row>
    <row r="18276" spans="45:47">
      <c r="AS18276" s="1"/>
      <c r="AT18276" s="1"/>
      <c r="AU18276" s="1"/>
    </row>
    <row r="18277" spans="45:47">
      <c r="AS18277" s="1"/>
      <c r="AT18277" s="1"/>
      <c r="AU18277" s="1"/>
    </row>
    <row r="18278" spans="45:47">
      <c r="AS18278" s="1"/>
      <c r="AT18278" s="1"/>
      <c r="AU18278" s="1"/>
    </row>
    <row r="18279" spans="45:47">
      <c r="AS18279" s="1"/>
      <c r="AT18279" s="1"/>
      <c r="AU18279" s="1"/>
    </row>
    <row r="18280" spans="45:47">
      <c r="AS18280" s="1"/>
      <c r="AT18280" s="1"/>
      <c r="AU18280" s="1"/>
    </row>
    <row r="18281" spans="45:47">
      <c r="AS18281" s="1"/>
      <c r="AT18281" s="1"/>
      <c r="AU18281" s="1"/>
    </row>
    <row r="18282" spans="45:47">
      <c r="AS18282" s="1"/>
      <c r="AT18282" s="1"/>
      <c r="AU18282" s="1"/>
    </row>
    <row r="18283" spans="45:47">
      <c r="AS18283" s="1"/>
      <c r="AT18283" s="1"/>
      <c r="AU18283" s="1"/>
    </row>
    <row r="18284" spans="45:47">
      <c r="AS18284" s="1"/>
      <c r="AT18284" s="1"/>
      <c r="AU18284" s="1"/>
    </row>
    <row r="18285" spans="45:47">
      <c r="AS18285" s="1"/>
      <c r="AT18285" s="1"/>
      <c r="AU18285" s="1"/>
    </row>
    <row r="18286" spans="45:47">
      <c r="AS18286" s="1"/>
      <c r="AT18286" s="1"/>
      <c r="AU18286" s="1"/>
    </row>
    <row r="18287" spans="45:47">
      <c r="AS18287" s="1"/>
      <c r="AT18287" s="1"/>
      <c r="AU18287" s="1"/>
    </row>
    <row r="18288" spans="45:47">
      <c r="AS18288" s="1"/>
      <c r="AT18288" s="1"/>
      <c r="AU18288" s="1"/>
    </row>
    <row r="18289" spans="45:47">
      <c r="AS18289" s="1"/>
      <c r="AT18289" s="1"/>
      <c r="AU18289" s="1"/>
    </row>
    <row r="18290" spans="45:47">
      <c r="AS18290" s="1"/>
      <c r="AT18290" s="1"/>
      <c r="AU18290" s="1"/>
    </row>
    <row r="18291" spans="45:47">
      <c r="AS18291" s="1"/>
      <c r="AT18291" s="1"/>
      <c r="AU18291" s="1"/>
    </row>
    <row r="18292" spans="45:47">
      <c r="AS18292" s="1"/>
      <c r="AT18292" s="1"/>
      <c r="AU18292" s="1"/>
    </row>
    <row r="18293" spans="45:47">
      <c r="AS18293" s="1"/>
      <c r="AT18293" s="1"/>
      <c r="AU18293" s="1"/>
    </row>
    <row r="18294" spans="45:47">
      <c r="AS18294" s="1"/>
      <c r="AT18294" s="1"/>
      <c r="AU18294" s="1"/>
    </row>
    <row r="18295" spans="45:47">
      <c r="AS18295" s="1"/>
      <c r="AT18295" s="1"/>
      <c r="AU18295" s="1"/>
    </row>
    <row r="18296" spans="45:47">
      <c r="AS18296" s="1"/>
      <c r="AT18296" s="1"/>
      <c r="AU18296" s="1"/>
    </row>
    <row r="18297" spans="45:47">
      <c r="AS18297" s="1"/>
      <c r="AT18297" s="1"/>
      <c r="AU18297" s="1"/>
    </row>
    <row r="18298" spans="45:47">
      <c r="AS18298" s="1"/>
      <c r="AT18298" s="1"/>
      <c r="AU18298" s="1"/>
    </row>
    <row r="18299" spans="45:47">
      <c r="AS18299" s="1"/>
      <c r="AT18299" s="1"/>
      <c r="AU18299" s="1"/>
    </row>
    <row r="18300" spans="45:47">
      <c r="AS18300" s="1"/>
      <c r="AT18300" s="1"/>
      <c r="AU18300" s="1"/>
    </row>
    <row r="18301" spans="45:47">
      <c r="AS18301" s="1"/>
      <c r="AT18301" s="1"/>
      <c r="AU18301" s="1"/>
    </row>
    <row r="18302" spans="45:47">
      <c r="AS18302" s="1"/>
      <c r="AT18302" s="1"/>
      <c r="AU18302" s="1"/>
    </row>
    <row r="18303" spans="45:47">
      <c r="AS18303" s="1"/>
      <c r="AT18303" s="1"/>
      <c r="AU18303" s="1"/>
    </row>
    <row r="18304" spans="45:47">
      <c r="AS18304" s="1"/>
      <c r="AT18304" s="1"/>
      <c r="AU18304" s="1"/>
    </row>
    <row r="18305" spans="45:47">
      <c r="AS18305" s="1"/>
      <c r="AT18305" s="1"/>
      <c r="AU18305" s="1"/>
    </row>
    <row r="18306" spans="45:47">
      <c r="AS18306" s="1"/>
      <c r="AT18306" s="1"/>
      <c r="AU18306" s="1"/>
    </row>
    <row r="18307" spans="45:47">
      <c r="AS18307" s="1"/>
      <c r="AT18307" s="1"/>
      <c r="AU18307" s="1"/>
    </row>
    <row r="18308" spans="45:47">
      <c r="AS18308" s="1"/>
      <c r="AT18308" s="1"/>
      <c r="AU18308" s="1"/>
    </row>
    <row r="18309" spans="45:47">
      <c r="AS18309" s="1"/>
      <c r="AT18309" s="1"/>
      <c r="AU18309" s="1"/>
    </row>
    <row r="18310" spans="45:47">
      <c r="AS18310" s="1"/>
      <c r="AT18310" s="1"/>
      <c r="AU18310" s="1"/>
    </row>
    <row r="18311" spans="45:47">
      <c r="AS18311" s="1"/>
      <c r="AT18311" s="1"/>
      <c r="AU18311" s="1"/>
    </row>
    <row r="18312" spans="45:47">
      <c r="AS18312" s="1"/>
      <c r="AT18312" s="1"/>
      <c r="AU18312" s="1"/>
    </row>
    <row r="18313" spans="45:47">
      <c r="AS18313" s="1"/>
      <c r="AT18313" s="1"/>
      <c r="AU18313" s="1"/>
    </row>
    <row r="18314" spans="45:47">
      <c r="AS18314" s="1"/>
      <c r="AT18314" s="1"/>
      <c r="AU18314" s="1"/>
    </row>
    <row r="18315" spans="45:47">
      <c r="AS18315" s="1"/>
      <c r="AT18315" s="1"/>
      <c r="AU18315" s="1"/>
    </row>
    <row r="18316" spans="45:47">
      <c r="AS18316" s="1"/>
      <c r="AT18316" s="1"/>
      <c r="AU18316" s="1"/>
    </row>
    <row r="18317" spans="45:47">
      <c r="AS18317" s="1"/>
      <c r="AT18317" s="1"/>
      <c r="AU18317" s="1"/>
    </row>
    <row r="18318" spans="45:47">
      <c r="AS18318" s="1"/>
      <c r="AT18318" s="1"/>
      <c r="AU18318" s="1"/>
    </row>
    <row r="18319" spans="45:47">
      <c r="AS18319" s="1"/>
      <c r="AT18319" s="1"/>
      <c r="AU18319" s="1"/>
    </row>
    <row r="18320" spans="45:47">
      <c r="AS18320" s="1"/>
      <c r="AT18320" s="1"/>
      <c r="AU18320" s="1"/>
    </row>
    <row r="18321" spans="45:47">
      <c r="AS18321" s="1"/>
      <c r="AT18321" s="1"/>
      <c r="AU18321" s="1"/>
    </row>
    <row r="18322" spans="45:47">
      <c r="AS18322" s="1"/>
      <c r="AT18322" s="1"/>
      <c r="AU18322" s="1"/>
    </row>
    <row r="18323" spans="45:47">
      <c r="AS18323" s="1"/>
      <c r="AT18323" s="1"/>
      <c r="AU18323" s="1"/>
    </row>
    <row r="18324" spans="45:47">
      <c r="AS18324" s="1"/>
      <c r="AT18324" s="1"/>
      <c r="AU18324" s="1"/>
    </row>
    <row r="18325" spans="45:47">
      <c r="AS18325" s="1"/>
      <c r="AT18325" s="1"/>
      <c r="AU18325" s="1"/>
    </row>
    <row r="18326" spans="45:47">
      <c r="AS18326" s="1"/>
      <c r="AT18326" s="1"/>
      <c r="AU18326" s="1"/>
    </row>
    <row r="18327" spans="45:47">
      <c r="AS18327" s="1"/>
      <c r="AT18327" s="1"/>
      <c r="AU18327" s="1"/>
    </row>
    <row r="18328" spans="45:47">
      <c r="AS18328" s="1"/>
      <c r="AT18328" s="1"/>
      <c r="AU18328" s="1"/>
    </row>
    <row r="18329" spans="45:47">
      <c r="AS18329" s="1"/>
      <c r="AT18329" s="1"/>
      <c r="AU18329" s="1"/>
    </row>
    <row r="18330" spans="45:47">
      <c r="AS18330" s="1"/>
      <c r="AT18330" s="1"/>
      <c r="AU18330" s="1"/>
    </row>
    <row r="18331" spans="45:47">
      <c r="AS18331" s="1"/>
      <c r="AT18331" s="1"/>
      <c r="AU18331" s="1"/>
    </row>
    <row r="18332" spans="45:47">
      <c r="AS18332" s="1"/>
      <c r="AT18332" s="1"/>
      <c r="AU18332" s="1"/>
    </row>
    <row r="18333" spans="45:47">
      <c r="AS18333" s="1"/>
      <c r="AT18333" s="1"/>
      <c r="AU18333" s="1"/>
    </row>
    <row r="18334" spans="45:47">
      <c r="AS18334" s="1"/>
      <c r="AT18334" s="1"/>
      <c r="AU18334" s="1"/>
    </row>
    <row r="18335" spans="45:47">
      <c r="AS18335" s="1"/>
      <c r="AT18335" s="1"/>
      <c r="AU18335" s="1"/>
    </row>
    <row r="18336" spans="45:47">
      <c r="AS18336" s="1"/>
      <c r="AT18336" s="1"/>
      <c r="AU18336" s="1"/>
    </row>
    <row r="18337" spans="45:47">
      <c r="AS18337" s="1"/>
      <c r="AT18337" s="1"/>
      <c r="AU18337" s="1"/>
    </row>
    <row r="18338" spans="45:47">
      <c r="AS18338" s="1"/>
      <c r="AT18338" s="1"/>
      <c r="AU18338" s="1"/>
    </row>
    <row r="18339" spans="45:47">
      <c r="AS18339" s="1"/>
      <c r="AT18339" s="1"/>
      <c r="AU18339" s="1"/>
    </row>
    <row r="18340" spans="45:47">
      <c r="AS18340" s="1"/>
      <c r="AT18340" s="1"/>
      <c r="AU18340" s="1"/>
    </row>
    <row r="18341" spans="45:47">
      <c r="AS18341" s="1"/>
      <c r="AT18341" s="1"/>
      <c r="AU18341" s="1"/>
    </row>
    <row r="18342" spans="45:47">
      <c r="AS18342" s="1"/>
      <c r="AT18342" s="1"/>
      <c r="AU18342" s="1"/>
    </row>
    <row r="18343" spans="45:47">
      <c r="AS18343" s="1"/>
      <c r="AT18343" s="1"/>
      <c r="AU18343" s="1"/>
    </row>
    <row r="18344" spans="45:47">
      <c r="AS18344" s="1"/>
      <c r="AT18344" s="1"/>
      <c r="AU18344" s="1"/>
    </row>
    <row r="18345" spans="45:47">
      <c r="AS18345" s="1"/>
      <c r="AT18345" s="1"/>
      <c r="AU18345" s="1"/>
    </row>
    <row r="18346" spans="45:47">
      <c r="AS18346" s="1"/>
      <c r="AT18346" s="1"/>
      <c r="AU18346" s="1"/>
    </row>
    <row r="18347" spans="45:47">
      <c r="AS18347" s="1"/>
      <c r="AT18347" s="1"/>
      <c r="AU18347" s="1"/>
    </row>
    <row r="18348" spans="45:47">
      <c r="AS18348" s="1"/>
      <c r="AT18348" s="1"/>
      <c r="AU18348" s="1"/>
    </row>
    <row r="18349" spans="45:47">
      <c r="AS18349" s="1"/>
      <c r="AT18349" s="1"/>
      <c r="AU18349" s="1"/>
    </row>
    <row r="18350" spans="45:47">
      <c r="AS18350" s="1"/>
      <c r="AT18350" s="1"/>
      <c r="AU18350" s="1"/>
    </row>
    <row r="18351" spans="45:47">
      <c r="AS18351" s="1"/>
      <c r="AT18351" s="1"/>
      <c r="AU18351" s="1"/>
    </row>
    <row r="18352" spans="45:47">
      <c r="AS18352" s="1"/>
      <c r="AT18352" s="1"/>
      <c r="AU18352" s="1"/>
    </row>
    <row r="18353" spans="45:47">
      <c r="AS18353" s="1"/>
      <c r="AT18353" s="1"/>
      <c r="AU18353" s="1"/>
    </row>
    <row r="18354" spans="45:47">
      <c r="AS18354" s="1"/>
      <c r="AT18354" s="1"/>
      <c r="AU18354" s="1"/>
    </row>
    <row r="18355" spans="45:47">
      <c r="AS18355" s="1"/>
      <c r="AT18355" s="1"/>
      <c r="AU18355" s="1"/>
    </row>
    <row r="18356" spans="45:47">
      <c r="AS18356" s="1"/>
      <c r="AT18356" s="1"/>
      <c r="AU18356" s="1"/>
    </row>
    <row r="18357" spans="45:47">
      <c r="AS18357" s="1"/>
      <c r="AT18357" s="1"/>
      <c r="AU18357" s="1"/>
    </row>
    <row r="18358" spans="45:47">
      <c r="AS18358" s="1"/>
      <c r="AT18358" s="1"/>
      <c r="AU18358" s="1"/>
    </row>
    <row r="18359" spans="45:47">
      <c r="AS18359" s="1"/>
      <c r="AT18359" s="1"/>
      <c r="AU18359" s="1"/>
    </row>
    <row r="18360" spans="45:47">
      <c r="AS18360" s="1"/>
      <c r="AT18360" s="1"/>
      <c r="AU18360" s="1"/>
    </row>
    <row r="18361" spans="45:47">
      <c r="AS18361" s="1"/>
      <c r="AT18361" s="1"/>
      <c r="AU18361" s="1"/>
    </row>
    <row r="18362" spans="45:47">
      <c r="AS18362" s="1"/>
      <c r="AT18362" s="1"/>
      <c r="AU18362" s="1"/>
    </row>
    <row r="18363" spans="45:47">
      <c r="AS18363" s="1"/>
      <c r="AT18363" s="1"/>
      <c r="AU18363" s="1"/>
    </row>
    <row r="18364" spans="45:47">
      <c r="AS18364" s="1"/>
      <c r="AT18364" s="1"/>
      <c r="AU18364" s="1"/>
    </row>
    <row r="18365" spans="45:47">
      <c r="AS18365" s="1"/>
      <c r="AT18365" s="1"/>
      <c r="AU18365" s="1"/>
    </row>
    <row r="18366" spans="45:47">
      <c r="AS18366" s="1"/>
      <c r="AT18366" s="1"/>
      <c r="AU18366" s="1"/>
    </row>
    <row r="18367" spans="45:47">
      <c r="AS18367" s="1"/>
      <c r="AT18367" s="1"/>
      <c r="AU18367" s="1"/>
    </row>
    <row r="18368" spans="45:47">
      <c r="AS18368" s="1"/>
      <c r="AT18368" s="1"/>
      <c r="AU18368" s="1"/>
    </row>
    <row r="18369" spans="45:47">
      <c r="AS18369" s="1"/>
      <c r="AT18369" s="1"/>
      <c r="AU18369" s="1"/>
    </row>
    <row r="18370" spans="45:47">
      <c r="AS18370" s="1"/>
      <c r="AT18370" s="1"/>
      <c r="AU18370" s="1"/>
    </row>
    <row r="18371" spans="45:47">
      <c r="AS18371" s="1"/>
      <c r="AT18371" s="1"/>
      <c r="AU18371" s="1"/>
    </row>
    <row r="18372" spans="45:47">
      <c r="AS18372" s="1"/>
      <c r="AT18372" s="1"/>
      <c r="AU18372" s="1"/>
    </row>
    <row r="18373" spans="45:47">
      <c r="AS18373" s="1"/>
      <c r="AT18373" s="1"/>
      <c r="AU18373" s="1"/>
    </row>
    <row r="18374" spans="45:47">
      <c r="AS18374" s="1"/>
      <c r="AT18374" s="1"/>
      <c r="AU18374" s="1"/>
    </row>
    <row r="18375" spans="45:47">
      <c r="AS18375" s="1"/>
      <c r="AT18375" s="1"/>
      <c r="AU18375" s="1"/>
    </row>
    <row r="18376" spans="45:47">
      <c r="AS18376" s="1"/>
      <c r="AT18376" s="1"/>
      <c r="AU18376" s="1"/>
    </row>
    <row r="18377" spans="45:47">
      <c r="AS18377" s="1"/>
      <c r="AT18377" s="1"/>
      <c r="AU18377" s="1"/>
    </row>
    <row r="18378" spans="45:47">
      <c r="AS18378" s="1"/>
      <c r="AT18378" s="1"/>
      <c r="AU18378" s="1"/>
    </row>
    <row r="18379" spans="45:47">
      <c r="AS18379" s="1"/>
      <c r="AT18379" s="1"/>
      <c r="AU18379" s="1"/>
    </row>
    <row r="18380" spans="45:47">
      <c r="AS18380" s="1"/>
      <c r="AT18380" s="1"/>
      <c r="AU18380" s="1"/>
    </row>
    <row r="18381" spans="45:47">
      <c r="AS18381" s="1"/>
      <c r="AT18381" s="1"/>
      <c r="AU18381" s="1"/>
    </row>
    <row r="18382" spans="45:47">
      <c r="AS18382" s="1"/>
      <c r="AT18382" s="1"/>
      <c r="AU18382" s="1"/>
    </row>
    <row r="18383" spans="45:47">
      <c r="AS18383" s="1"/>
      <c r="AT18383" s="1"/>
      <c r="AU18383" s="1"/>
    </row>
    <row r="18384" spans="45:47">
      <c r="AS18384" s="1"/>
      <c r="AT18384" s="1"/>
      <c r="AU18384" s="1"/>
    </row>
    <row r="18385" spans="45:47">
      <c r="AS18385" s="1"/>
      <c r="AT18385" s="1"/>
      <c r="AU18385" s="1"/>
    </row>
    <row r="18386" spans="45:47">
      <c r="AS18386" s="1"/>
      <c r="AT18386" s="1"/>
      <c r="AU18386" s="1"/>
    </row>
    <row r="18387" spans="45:47">
      <c r="AS18387" s="1"/>
      <c r="AT18387" s="1"/>
      <c r="AU18387" s="1"/>
    </row>
    <row r="18388" spans="45:47">
      <c r="AS18388" s="1"/>
      <c r="AT18388" s="1"/>
      <c r="AU18388" s="1"/>
    </row>
    <row r="18389" spans="45:47">
      <c r="AS18389" s="1"/>
      <c r="AT18389" s="1"/>
      <c r="AU18389" s="1"/>
    </row>
    <row r="18390" spans="45:47">
      <c r="AS18390" s="1"/>
      <c r="AT18390" s="1"/>
      <c r="AU18390" s="1"/>
    </row>
    <row r="18391" spans="45:47">
      <c r="AS18391" s="1"/>
      <c r="AT18391" s="1"/>
      <c r="AU18391" s="1"/>
    </row>
    <row r="18392" spans="45:47">
      <c r="AS18392" s="1"/>
      <c r="AT18392" s="1"/>
      <c r="AU18392" s="1"/>
    </row>
    <row r="18393" spans="45:47">
      <c r="AS18393" s="1"/>
      <c r="AT18393" s="1"/>
      <c r="AU18393" s="1"/>
    </row>
    <row r="18394" spans="45:47">
      <c r="AS18394" s="1"/>
      <c r="AT18394" s="1"/>
      <c r="AU18394" s="1"/>
    </row>
    <row r="18395" spans="45:47">
      <c r="AS18395" s="1"/>
      <c r="AT18395" s="1"/>
      <c r="AU18395" s="1"/>
    </row>
    <row r="18396" spans="45:47">
      <c r="AS18396" s="1"/>
      <c r="AT18396" s="1"/>
      <c r="AU18396" s="1"/>
    </row>
    <row r="18397" spans="45:47">
      <c r="AS18397" s="1"/>
      <c r="AT18397" s="1"/>
      <c r="AU18397" s="1"/>
    </row>
    <row r="18398" spans="45:47">
      <c r="AS18398" s="1"/>
      <c r="AT18398" s="1"/>
      <c r="AU18398" s="1"/>
    </row>
    <row r="18399" spans="45:47">
      <c r="AS18399" s="1"/>
      <c r="AT18399" s="1"/>
      <c r="AU18399" s="1"/>
    </row>
    <row r="18400" spans="45:47">
      <c r="AS18400" s="1"/>
      <c r="AT18400" s="1"/>
      <c r="AU18400" s="1"/>
    </row>
    <row r="18401" spans="45:47">
      <c r="AS18401" s="1"/>
      <c r="AT18401" s="1"/>
      <c r="AU18401" s="1"/>
    </row>
    <row r="18402" spans="45:47">
      <c r="AS18402" s="1"/>
      <c r="AT18402" s="1"/>
      <c r="AU18402" s="1"/>
    </row>
    <row r="18403" spans="45:47">
      <c r="AS18403" s="1"/>
      <c r="AT18403" s="1"/>
      <c r="AU18403" s="1"/>
    </row>
    <row r="18404" spans="45:47">
      <c r="AS18404" s="1"/>
      <c r="AT18404" s="1"/>
      <c r="AU18404" s="1"/>
    </row>
    <row r="18405" spans="45:47">
      <c r="AS18405" s="1"/>
      <c r="AT18405" s="1"/>
      <c r="AU18405" s="1"/>
    </row>
    <row r="18406" spans="45:47">
      <c r="AS18406" s="1"/>
      <c r="AT18406" s="1"/>
      <c r="AU18406" s="1"/>
    </row>
    <row r="18407" spans="45:47">
      <c r="AS18407" s="1"/>
      <c r="AT18407" s="1"/>
      <c r="AU18407" s="1"/>
    </row>
    <row r="18408" spans="45:47">
      <c r="AS18408" s="1"/>
      <c r="AT18408" s="1"/>
      <c r="AU18408" s="1"/>
    </row>
    <row r="18409" spans="45:47">
      <c r="AS18409" s="1"/>
      <c r="AT18409" s="1"/>
      <c r="AU18409" s="1"/>
    </row>
    <row r="18410" spans="45:47">
      <c r="AS18410" s="1"/>
      <c r="AT18410" s="1"/>
      <c r="AU18410" s="1"/>
    </row>
    <row r="18411" spans="45:47">
      <c r="AS18411" s="1"/>
      <c r="AT18411" s="1"/>
      <c r="AU18411" s="1"/>
    </row>
    <row r="18412" spans="45:47">
      <c r="AS18412" s="1"/>
      <c r="AT18412" s="1"/>
      <c r="AU18412" s="1"/>
    </row>
    <row r="18413" spans="45:47">
      <c r="AS18413" s="1"/>
      <c r="AT18413" s="1"/>
      <c r="AU18413" s="1"/>
    </row>
    <row r="18414" spans="45:47">
      <c r="AS18414" s="1"/>
      <c r="AT18414" s="1"/>
      <c r="AU18414" s="1"/>
    </row>
    <row r="18415" spans="45:47">
      <c r="AS18415" s="1"/>
      <c r="AT18415" s="1"/>
      <c r="AU18415" s="1"/>
    </row>
    <row r="18416" spans="45:47">
      <c r="AS18416" s="1"/>
      <c r="AT18416" s="1"/>
      <c r="AU18416" s="1"/>
    </row>
    <row r="18417" spans="45:47">
      <c r="AS18417" s="1"/>
      <c r="AT18417" s="1"/>
      <c r="AU18417" s="1"/>
    </row>
    <row r="18418" spans="45:47">
      <c r="AS18418" s="1"/>
      <c r="AT18418" s="1"/>
      <c r="AU18418" s="1"/>
    </row>
    <row r="18419" spans="45:47">
      <c r="AS18419" s="1"/>
      <c r="AT18419" s="1"/>
      <c r="AU18419" s="1"/>
    </row>
    <row r="18420" spans="45:47">
      <c r="AS18420" s="1"/>
      <c r="AT18420" s="1"/>
      <c r="AU18420" s="1"/>
    </row>
    <row r="18421" spans="45:47">
      <c r="AS18421" s="1"/>
      <c r="AT18421" s="1"/>
      <c r="AU18421" s="1"/>
    </row>
    <row r="18422" spans="45:47">
      <c r="AS18422" s="1"/>
      <c r="AT18422" s="1"/>
      <c r="AU18422" s="1"/>
    </row>
    <row r="18423" spans="45:47">
      <c r="AS18423" s="1"/>
      <c r="AT18423" s="1"/>
      <c r="AU18423" s="1"/>
    </row>
    <row r="18424" spans="45:47">
      <c r="AS18424" s="1"/>
      <c r="AT18424" s="1"/>
      <c r="AU18424" s="1"/>
    </row>
    <row r="18425" spans="45:47">
      <c r="AS18425" s="1"/>
      <c r="AT18425" s="1"/>
      <c r="AU18425" s="1"/>
    </row>
    <row r="18426" spans="45:47">
      <c r="AS18426" s="1"/>
      <c r="AT18426" s="1"/>
      <c r="AU18426" s="1"/>
    </row>
    <row r="18427" spans="45:47">
      <c r="AS18427" s="1"/>
      <c r="AT18427" s="1"/>
      <c r="AU18427" s="1"/>
    </row>
    <row r="18428" spans="45:47">
      <c r="AS18428" s="1"/>
      <c r="AT18428" s="1"/>
      <c r="AU18428" s="1"/>
    </row>
    <row r="18429" spans="45:47">
      <c r="AS18429" s="1"/>
      <c r="AT18429" s="1"/>
      <c r="AU18429" s="1"/>
    </row>
    <row r="18430" spans="45:47">
      <c r="AS18430" s="1"/>
      <c r="AT18430" s="1"/>
      <c r="AU18430" s="1"/>
    </row>
    <row r="18431" spans="45:47">
      <c r="AS18431" s="1"/>
      <c r="AT18431" s="1"/>
      <c r="AU18431" s="1"/>
    </row>
    <row r="18432" spans="45:47">
      <c r="AS18432" s="1"/>
      <c r="AT18432" s="1"/>
      <c r="AU18432" s="1"/>
    </row>
    <row r="18433" spans="45:47">
      <c r="AS18433" s="1"/>
      <c r="AT18433" s="1"/>
      <c r="AU18433" s="1"/>
    </row>
    <row r="18434" spans="45:47">
      <c r="AS18434" s="1"/>
      <c r="AT18434" s="1"/>
      <c r="AU18434" s="1"/>
    </row>
    <row r="18435" spans="45:47">
      <c r="AS18435" s="1"/>
      <c r="AT18435" s="1"/>
      <c r="AU18435" s="1"/>
    </row>
    <row r="18436" spans="45:47">
      <c r="AS18436" s="1"/>
      <c r="AT18436" s="1"/>
      <c r="AU18436" s="1"/>
    </row>
    <row r="18437" spans="45:47">
      <c r="AS18437" s="1"/>
      <c r="AT18437" s="1"/>
      <c r="AU18437" s="1"/>
    </row>
    <row r="18438" spans="45:47">
      <c r="AS18438" s="1"/>
      <c r="AT18438" s="1"/>
      <c r="AU18438" s="1"/>
    </row>
    <row r="18439" spans="45:47">
      <c r="AS18439" s="1"/>
      <c r="AT18439" s="1"/>
      <c r="AU18439" s="1"/>
    </row>
    <row r="18440" spans="45:47">
      <c r="AS18440" s="1"/>
      <c r="AT18440" s="1"/>
      <c r="AU18440" s="1"/>
    </row>
    <row r="18441" spans="45:47">
      <c r="AS18441" s="1"/>
      <c r="AT18441" s="1"/>
      <c r="AU18441" s="1"/>
    </row>
    <row r="18442" spans="45:47">
      <c r="AS18442" s="1"/>
      <c r="AT18442" s="1"/>
      <c r="AU18442" s="1"/>
    </row>
    <row r="18443" spans="45:47">
      <c r="AS18443" s="1"/>
      <c r="AT18443" s="1"/>
      <c r="AU18443" s="1"/>
    </row>
    <row r="18444" spans="45:47">
      <c r="AS18444" s="1"/>
      <c r="AT18444" s="1"/>
      <c r="AU18444" s="1"/>
    </row>
    <row r="18445" spans="45:47">
      <c r="AS18445" s="1"/>
      <c r="AT18445" s="1"/>
      <c r="AU18445" s="1"/>
    </row>
    <row r="18446" spans="45:47">
      <c r="AS18446" s="1"/>
      <c r="AT18446" s="1"/>
      <c r="AU18446" s="1"/>
    </row>
    <row r="18447" spans="45:47">
      <c r="AS18447" s="1"/>
      <c r="AT18447" s="1"/>
      <c r="AU18447" s="1"/>
    </row>
    <row r="18448" spans="45:47">
      <c r="AS18448" s="1"/>
      <c r="AT18448" s="1"/>
      <c r="AU18448" s="1"/>
    </row>
    <row r="18449" spans="45:47">
      <c r="AS18449" s="1"/>
      <c r="AT18449" s="1"/>
      <c r="AU18449" s="1"/>
    </row>
    <row r="18450" spans="45:47">
      <c r="AS18450" s="1"/>
      <c r="AT18450" s="1"/>
      <c r="AU18450" s="1"/>
    </row>
    <row r="18451" spans="45:47">
      <c r="AS18451" s="1"/>
      <c r="AT18451" s="1"/>
      <c r="AU18451" s="1"/>
    </row>
    <row r="18452" spans="45:47">
      <c r="AS18452" s="1"/>
      <c r="AT18452" s="1"/>
      <c r="AU18452" s="1"/>
    </row>
    <row r="18453" spans="45:47">
      <c r="AS18453" s="1"/>
      <c r="AT18453" s="1"/>
      <c r="AU18453" s="1"/>
    </row>
    <row r="18454" spans="45:47">
      <c r="AS18454" s="1"/>
      <c r="AT18454" s="1"/>
      <c r="AU18454" s="1"/>
    </row>
    <row r="18455" spans="45:47">
      <c r="AS18455" s="1"/>
      <c r="AT18455" s="1"/>
      <c r="AU18455" s="1"/>
    </row>
    <row r="18456" spans="45:47">
      <c r="AS18456" s="1"/>
      <c r="AT18456" s="1"/>
      <c r="AU18456" s="1"/>
    </row>
    <row r="18457" spans="45:47">
      <c r="AS18457" s="1"/>
      <c r="AT18457" s="1"/>
      <c r="AU18457" s="1"/>
    </row>
    <row r="18458" spans="45:47">
      <c r="AS18458" s="1"/>
      <c r="AT18458" s="1"/>
      <c r="AU18458" s="1"/>
    </row>
    <row r="18459" spans="45:47">
      <c r="AS18459" s="1"/>
      <c r="AT18459" s="1"/>
      <c r="AU18459" s="1"/>
    </row>
    <row r="18460" spans="45:47">
      <c r="AS18460" s="1"/>
      <c r="AT18460" s="1"/>
      <c r="AU18460" s="1"/>
    </row>
    <row r="18461" spans="45:47">
      <c r="AS18461" s="1"/>
      <c r="AT18461" s="1"/>
      <c r="AU18461" s="1"/>
    </row>
    <row r="18462" spans="45:47">
      <c r="AS18462" s="1"/>
      <c r="AT18462" s="1"/>
      <c r="AU18462" s="1"/>
    </row>
    <row r="18463" spans="45:47">
      <c r="AS18463" s="1"/>
      <c r="AT18463" s="1"/>
      <c r="AU18463" s="1"/>
    </row>
    <row r="18464" spans="45:47">
      <c r="AS18464" s="1"/>
      <c r="AT18464" s="1"/>
      <c r="AU18464" s="1"/>
    </row>
    <row r="18465" spans="45:47">
      <c r="AS18465" s="1"/>
      <c r="AT18465" s="1"/>
      <c r="AU18465" s="1"/>
    </row>
    <row r="18466" spans="45:47">
      <c r="AS18466" s="1"/>
      <c r="AT18466" s="1"/>
      <c r="AU18466" s="1"/>
    </row>
    <row r="18467" spans="45:47">
      <c r="AS18467" s="1"/>
      <c r="AT18467" s="1"/>
      <c r="AU18467" s="1"/>
    </row>
    <row r="18468" spans="45:47">
      <c r="AS18468" s="1"/>
      <c r="AT18468" s="1"/>
      <c r="AU18468" s="1"/>
    </row>
    <row r="18469" spans="45:47">
      <c r="AS18469" s="1"/>
      <c r="AT18469" s="1"/>
      <c r="AU18469" s="1"/>
    </row>
    <row r="18470" spans="45:47">
      <c r="AS18470" s="1"/>
      <c r="AT18470" s="1"/>
      <c r="AU18470" s="1"/>
    </row>
    <row r="18471" spans="45:47">
      <c r="AS18471" s="1"/>
      <c r="AT18471" s="1"/>
      <c r="AU18471" s="1"/>
    </row>
    <row r="18472" spans="45:47">
      <c r="AS18472" s="1"/>
      <c r="AT18472" s="1"/>
      <c r="AU18472" s="1"/>
    </row>
    <row r="18473" spans="45:47">
      <c r="AS18473" s="1"/>
      <c r="AT18473" s="1"/>
      <c r="AU18473" s="1"/>
    </row>
    <row r="18474" spans="45:47">
      <c r="AS18474" s="1"/>
      <c r="AT18474" s="1"/>
      <c r="AU18474" s="1"/>
    </row>
    <row r="18475" spans="45:47">
      <c r="AS18475" s="1"/>
      <c r="AT18475" s="1"/>
      <c r="AU18475" s="1"/>
    </row>
    <row r="18476" spans="45:47">
      <c r="AS18476" s="1"/>
      <c r="AT18476" s="1"/>
      <c r="AU18476" s="1"/>
    </row>
    <row r="18477" spans="45:47">
      <c r="AS18477" s="1"/>
      <c r="AT18477" s="1"/>
      <c r="AU18477" s="1"/>
    </row>
    <row r="18478" spans="45:47">
      <c r="AS18478" s="1"/>
      <c r="AT18478" s="1"/>
      <c r="AU18478" s="1"/>
    </row>
    <row r="18479" spans="45:47">
      <c r="AS18479" s="1"/>
      <c r="AT18479" s="1"/>
      <c r="AU18479" s="1"/>
    </row>
    <row r="18480" spans="45:47">
      <c r="AS18480" s="1"/>
      <c r="AT18480" s="1"/>
      <c r="AU18480" s="1"/>
    </row>
    <row r="18481" spans="45:47">
      <c r="AS18481" s="1"/>
      <c r="AT18481" s="1"/>
      <c r="AU18481" s="1"/>
    </row>
    <row r="18482" spans="45:47">
      <c r="AS18482" s="1"/>
      <c r="AT18482" s="1"/>
      <c r="AU18482" s="1"/>
    </row>
    <row r="18483" spans="45:47">
      <c r="AS18483" s="1"/>
      <c r="AT18483" s="1"/>
      <c r="AU18483" s="1"/>
    </row>
    <row r="18484" spans="45:47">
      <c r="AS18484" s="1"/>
      <c r="AT18484" s="1"/>
      <c r="AU18484" s="1"/>
    </row>
    <row r="18485" spans="45:47">
      <c r="AS18485" s="1"/>
      <c r="AT18485" s="1"/>
      <c r="AU18485" s="1"/>
    </row>
    <row r="18486" spans="45:47">
      <c r="AS18486" s="1"/>
      <c r="AT18486" s="1"/>
      <c r="AU18486" s="1"/>
    </row>
    <row r="18487" spans="45:47">
      <c r="AS18487" s="1"/>
      <c r="AT18487" s="1"/>
      <c r="AU18487" s="1"/>
    </row>
    <row r="18488" spans="45:47">
      <c r="AS18488" s="1"/>
      <c r="AT18488" s="1"/>
      <c r="AU18488" s="1"/>
    </row>
    <row r="18489" spans="45:47">
      <c r="AS18489" s="1"/>
      <c r="AT18489" s="1"/>
      <c r="AU18489" s="1"/>
    </row>
    <row r="18490" spans="45:47">
      <c r="AS18490" s="1"/>
      <c r="AT18490" s="1"/>
      <c r="AU18490" s="1"/>
    </row>
    <row r="18491" spans="45:47">
      <c r="AS18491" s="1"/>
      <c r="AT18491" s="1"/>
      <c r="AU18491" s="1"/>
    </row>
    <row r="18492" spans="45:47">
      <c r="AS18492" s="1"/>
      <c r="AT18492" s="1"/>
      <c r="AU18492" s="1"/>
    </row>
    <row r="18493" spans="45:47">
      <c r="AS18493" s="1"/>
      <c r="AT18493" s="1"/>
      <c r="AU18493" s="1"/>
    </row>
    <row r="18494" spans="45:47">
      <c r="AS18494" s="1"/>
      <c r="AT18494" s="1"/>
      <c r="AU18494" s="1"/>
    </row>
    <row r="18495" spans="45:47">
      <c r="AS18495" s="1"/>
      <c r="AT18495" s="1"/>
      <c r="AU18495" s="1"/>
    </row>
    <row r="18496" spans="45:47">
      <c r="AS18496" s="1"/>
      <c r="AT18496" s="1"/>
      <c r="AU18496" s="1"/>
    </row>
    <row r="18497" spans="45:47">
      <c r="AS18497" s="1"/>
      <c r="AT18497" s="1"/>
      <c r="AU18497" s="1"/>
    </row>
    <row r="18498" spans="45:47">
      <c r="AS18498" s="1"/>
      <c r="AT18498" s="1"/>
      <c r="AU18498" s="1"/>
    </row>
    <row r="18499" spans="45:47">
      <c r="AS18499" s="1"/>
      <c r="AT18499" s="1"/>
      <c r="AU18499" s="1"/>
    </row>
    <row r="18500" spans="45:47">
      <c r="AS18500" s="1"/>
      <c r="AT18500" s="1"/>
      <c r="AU18500" s="1"/>
    </row>
    <row r="18501" spans="45:47">
      <c r="AS18501" s="1"/>
      <c r="AT18501" s="1"/>
      <c r="AU18501" s="1"/>
    </row>
    <row r="18502" spans="45:47">
      <c r="AS18502" s="1"/>
      <c r="AT18502" s="1"/>
      <c r="AU18502" s="1"/>
    </row>
    <row r="18503" spans="45:47">
      <c r="AS18503" s="1"/>
      <c r="AT18503" s="1"/>
      <c r="AU18503" s="1"/>
    </row>
    <row r="18504" spans="45:47">
      <c r="AS18504" s="1"/>
      <c r="AT18504" s="1"/>
      <c r="AU18504" s="1"/>
    </row>
    <row r="18505" spans="45:47">
      <c r="AS18505" s="1"/>
      <c r="AT18505" s="1"/>
      <c r="AU18505" s="1"/>
    </row>
    <row r="18506" spans="45:47">
      <c r="AS18506" s="1"/>
      <c r="AT18506" s="1"/>
      <c r="AU18506" s="1"/>
    </row>
    <row r="18507" spans="45:47">
      <c r="AS18507" s="1"/>
      <c r="AT18507" s="1"/>
      <c r="AU18507" s="1"/>
    </row>
    <row r="18508" spans="45:47">
      <c r="AS18508" s="1"/>
      <c r="AT18508" s="1"/>
      <c r="AU18508" s="1"/>
    </row>
    <row r="18509" spans="45:47">
      <c r="AS18509" s="1"/>
      <c r="AT18509" s="1"/>
      <c r="AU18509" s="1"/>
    </row>
    <row r="18510" spans="45:47">
      <c r="AS18510" s="1"/>
      <c r="AT18510" s="1"/>
      <c r="AU18510" s="1"/>
    </row>
    <row r="18511" spans="45:47">
      <c r="AS18511" s="1"/>
      <c r="AT18511" s="1"/>
      <c r="AU18511" s="1"/>
    </row>
    <row r="18512" spans="45:47">
      <c r="AS18512" s="1"/>
      <c r="AT18512" s="1"/>
      <c r="AU18512" s="1"/>
    </row>
    <row r="18513" spans="45:47">
      <c r="AS18513" s="1"/>
      <c r="AT18513" s="1"/>
      <c r="AU18513" s="1"/>
    </row>
    <row r="18514" spans="45:47">
      <c r="AS18514" s="1"/>
      <c r="AT18514" s="1"/>
      <c r="AU18514" s="1"/>
    </row>
    <row r="18515" spans="45:47">
      <c r="AS18515" s="1"/>
      <c r="AT18515" s="1"/>
      <c r="AU18515" s="1"/>
    </row>
    <row r="18516" spans="45:47">
      <c r="AS18516" s="1"/>
      <c r="AT18516" s="1"/>
      <c r="AU18516" s="1"/>
    </row>
    <row r="18517" spans="45:47">
      <c r="AS18517" s="1"/>
      <c r="AT18517" s="1"/>
      <c r="AU18517" s="1"/>
    </row>
    <row r="18518" spans="45:47">
      <c r="AS18518" s="1"/>
      <c r="AT18518" s="1"/>
      <c r="AU18518" s="1"/>
    </row>
    <row r="18519" spans="45:47">
      <c r="AS18519" s="1"/>
      <c r="AT18519" s="1"/>
      <c r="AU18519" s="1"/>
    </row>
    <row r="18520" spans="45:47">
      <c r="AS18520" s="1"/>
      <c r="AT18520" s="1"/>
      <c r="AU18520" s="1"/>
    </row>
    <row r="18521" spans="45:47">
      <c r="AS18521" s="1"/>
      <c r="AT18521" s="1"/>
      <c r="AU18521" s="1"/>
    </row>
    <row r="18522" spans="45:47">
      <c r="AS18522" s="1"/>
      <c r="AT18522" s="1"/>
      <c r="AU18522" s="1"/>
    </row>
    <row r="18523" spans="45:47">
      <c r="AS18523" s="1"/>
      <c r="AT18523" s="1"/>
      <c r="AU18523" s="1"/>
    </row>
    <row r="18524" spans="45:47">
      <c r="AS18524" s="1"/>
      <c r="AT18524" s="1"/>
      <c r="AU18524" s="1"/>
    </row>
    <row r="18525" spans="45:47">
      <c r="AS18525" s="1"/>
      <c r="AT18525" s="1"/>
      <c r="AU18525" s="1"/>
    </row>
    <row r="18526" spans="45:47">
      <c r="AS18526" s="1"/>
      <c r="AT18526" s="1"/>
      <c r="AU18526" s="1"/>
    </row>
    <row r="18527" spans="45:47">
      <c r="AS18527" s="1"/>
      <c r="AT18527" s="1"/>
      <c r="AU18527" s="1"/>
    </row>
    <row r="18528" spans="45:47">
      <c r="AS18528" s="1"/>
      <c r="AT18528" s="1"/>
      <c r="AU18528" s="1"/>
    </row>
    <row r="18529" spans="45:47">
      <c r="AS18529" s="1"/>
      <c r="AT18529" s="1"/>
      <c r="AU18529" s="1"/>
    </row>
    <row r="18530" spans="45:47">
      <c r="AS18530" s="1"/>
      <c r="AT18530" s="1"/>
      <c r="AU18530" s="1"/>
    </row>
    <row r="18531" spans="45:47">
      <c r="AS18531" s="1"/>
      <c r="AT18531" s="1"/>
      <c r="AU18531" s="1"/>
    </row>
    <row r="18532" spans="45:47">
      <c r="AS18532" s="1"/>
      <c r="AT18532" s="1"/>
      <c r="AU18532" s="1"/>
    </row>
    <row r="18533" spans="45:47">
      <c r="AS18533" s="1"/>
      <c r="AT18533" s="1"/>
      <c r="AU18533" s="1"/>
    </row>
    <row r="18534" spans="45:47">
      <c r="AS18534" s="1"/>
      <c r="AT18534" s="1"/>
      <c r="AU18534" s="1"/>
    </row>
    <row r="18535" spans="45:47">
      <c r="AS18535" s="1"/>
      <c r="AT18535" s="1"/>
      <c r="AU18535" s="1"/>
    </row>
    <row r="18536" spans="45:47">
      <c r="AS18536" s="1"/>
      <c r="AT18536" s="1"/>
      <c r="AU18536" s="1"/>
    </row>
    <row r="18537" spans="45:47">
      <c r="AS18537" s="1"/>
      <c r="AT18537" s="1"/>
      <c r="AU18537" s="1"/>
    </row>
    <row r="18538" spans="45:47">
      <c r="AS18538" s="1"/>
      <c r="AT18538" s="1"/>
      <c r="AU18538" s="1"/>
    </row>
    <row r="18539" spans="45:47">
      <c r="AS18539" s="1"/>
      <c r="AT18539" s="1"/>
      <c r="AU18539" s="1"/>
    </row>
    <row r="18540" spans="45:47">
      <c r="AS18540" s="1"/>
      <c r="AT18540" s="1"/>
      <c r="AU18540" s="1"/>
    </row>
    <row r="18541" spans="45:47">
      <c r="AS18541" s="1"/>
      <c r="AT18541" s="1"/>
      <c r="AU18541" s="1"/>
    </row>
    <row r="18542" spans="45:47">
      <c r="AS18542" s="1"/>
      <c r="AT18542" s="1"/>
      <c r="AU18542" s="1"/>
    </row>
    <row r="18543" spans="45:47">
      <c r="AS18543" s="1"/>
      <c r="AT18543" s="1"/>
      <c r="AU18543" s="1"/>
    </row>
    <row r="18544" spans="45:47">
      <c r="AS18544" s="1"/>
      <c r="AT18544" s="1"/>
      <c r="AU18544" s="1"/>
    </row>
    <row r="18545" spans="45:47">
      <c r="AS18545" s="1"/>
      <c r="AT18545" s="1"/>
      <c r="AU18545" s="1"/>
    </row>
    <row r="18546" spans="45:47">
      <c r="AS18546" s="1"/>
      <c r="AT18546" s="1"/>
      <c r="AU18546" s="1"/>
    </row>
    <row r="18547" spans="45:47">
      <c r="AS18547" s="1"/>
      <c r="AT18547" s="1"/>
      <c r="AU18547" s="1"/>
    </row>
    <row r="18548" spans="45:47">
      <c r="AS18548" s="1"/>
      <c r="AT18548" s="1"/>
      <c r="AU18548" s="1"/>
    </row>
    <row r="18549" spans="45:47">
      <c r="AS18549" s="1"/>
      <c r="AT18549" s="1"/>
      <c r="AU18549" s="1"/>
    </row>
    <row r="18550" spans="45:47">
      <c r="AS18550" s="1"/>
      <c r="AT18550" s="1"/>
      <c r="AU18550" s="1"/>
    </row>
    <row r="18551" spans="45:47">
      <c r="AS18551" s="1"/>
      <c r="AT18551" s="1"/>
      <c r="AU18551" s="1"/>
    </row>
    <row r="18552" spans="45:47">
      <c r="AS18552" s="1"/>
      <c r="AT18552" s="1"/>
      <c r="AU18552" s="1"/>
    </row>
    <row r="18553" spans="45:47">
      <c r="AS18553" s="1"/>
      <c r="AT18553" s="1"/>
      <c r="AU18553" s="1"/>
    </row>
    <row r="18554" spans="45:47">
      <c r="AS18554" s="1"/>
      <c r="AT18554" s="1"/>
      <c r="AU18554" s="1"/>
    </row>
    <row r="18555" spans="45:47">
      <c r="AS18555" s="1"/>
      <c r="AT18555" s="1"/>
      <c r="AU18555" s="1"/>
    </row>
    <row r="18556" spans="45:47">
      <c r="AS18556" s="1"/>
      <c r="AT18556" s="1"/>
      <c r="AU18556" s="1"/>
    </row>
    <row r="18557" spans="45:47">
      <c r="AS18557" s="1"/>
      <c r="AT18557" s="1"/>
      <c r="AU18557" s="1"/>
    </row>
    <row r="18558" spans="45:47">
      <c r="AS18558" s="1"/>
      <c r="AT18558" s="1"/>
      <c r="AU18558" s="1"/>
    </row>
    <row r="18559" spans="45:47">
      <c r="AS18559" s="1"/>
      <c r="AT18559" s="1"/>
      <c r="AU18559" s="1"/>
    </row>
    <row r="18560" spans="45:47">
      <c r="AS18560" s="1"/>
      <c r="AT18560" s="1"/>
      <c r="AU18560" s="1"/>
    </row>
    <row r="18561" spans="45:47">
      <c r="AS18561" s="1"/>
      <c r="AT18561" s="1"/>
      <c r="AU18561" s="1"/>
    </row>
    <row r="18562" spans="45:47">
      <c r="AS18562" s="1"/>
      <c r="AT18562" s="1"/>
      <c r="AU18562" s="1"/>
    </row>
    <row r="18563" spans="45:47">
      <c r="AS18563" s="1"/>
      <c r="AT18563" s="1"/>
      <c r="AU18563" s="1"/>
    </row>
    <row r="18564" spans="45:47">
      <c r="AS18564" s="1"/>
      <c r="AT18564" s="1"/>
      <c r="AU18564" s="1"/>
    </row>
    <row r="18565" spans="45:47">
      <c r="AS18565" s="1"/>
      <c r="AT18565" s="1"/>
      <c r="AU18565" s="1"/>
    </row>
    <row r="18566" spans="45:47">
      <c r="AS18566" s="1"/>
      <c r="AT18566" s="1"/>
      <c r="AU18566" s="1"/>
    </row>
    <row r="18567" spans="45:47">
      <c r="AS18567" s="1"/>
      <c r="AT18567" s="1"/>
      <c r="AU18567" s="1"/>
    </row>
    <row r="18568" spans="45:47">
      <c r="AS18568" s="1"/>
      <c r="AT18568" s="1"/>
      <c r="AU18568" s="1"/>
    </row>
    <row r="18569" spans="45:47">
      <c r="AS18569" s="1"/>
      <c r="AT18569" s="1"/>
      <c r="AU18569" s="1"/>
    </row>
    <row r="18570" spans="45:47">
      <c r="AS18570" s="1"/>
      <c r="AT18570" s="1"/>
      <c r="AU18570" s="1"/>
    </row>
    <row r="18571" spans="45:47">
      <c r="AS18571" s="1"/>
      <c r="AT18571" s="1"/>
      <c r="AU18571" s="1"/>
    </row>
    <row r="18572" spans="45:47">
      <c r="AS18572" s="1"/>
      <c r="AT18572" s="1"/>
      <c r="AU18572" s="1"/>
    </row>
    <row r="18573" spans="45:47">
      <c r="AS18573" s="1"/>
      <c r="AT18573" s="1"/>
      <c r="AU18573" s="1"/>
    </row>
    <row r="18574" spans="45:47">
      <c r="AS18574" s="1"/>
      <c r="AT18574" s="1"/>
      <c r="AU18574" s="1"/>
    </row>
    <row r="18575" spans="45:47">
      <c r="AS18575" s="1"/>
      <c r="AT18575" s="1"/>
      <c r="AU18575" s="1"/>
    </row>
    <row r="18576" spans="45:47">
      <c r="AS18576" s="1"/>
      <c r="AT18576" s="1"/>
      <c r="AU18576" s="1"/>
    </row>
    <row r="18577" spans="45:47">
      <c r="AS18577" s="1"/>
      <c r="AT18577" s="1"/>
      <c r="AU18577" s="1"/>
    </row>
    <row r="18578" spans="45:47">
      <c r="AS18578" s="1"/>
      <c r="AT18578" s="1"/>
      <c r="AU18578" s="1"/>
    </row>
    <row r="18579" spans="45:47">
      <c r="AS18579" s="1"/>
      <c r="AT18579" s="1"/>
      <c r="AU18579" s="1"/>
    </row>
    <row r="18580" spans="45:47">
      <c r="AS18580" s="1"/>
      <c r="AT18580" s="1"/>
      <c r="AU18580" s="1"/>
    </row>
    <row r="18581" spans="45:47">
      <c r="AS18581" s="1"/>
      <c r="AT18581" s="1"/>
      <c r="AU18581" s="1"/>
    </row>
    <row r="18582" spans="45:47">
      <c r="AS18582" s="1"/>
      <c r="AT18582" s="1"/>
      <c r="AU18582" s="1"/>
    </row>
    <row r="18583" spans="45:47">
      <c r="AS18583" s="1"/>
      <c r="AT18583" s="1"/>
      <c r="AU18583" s="1"/>
    </row>
    <row r="18584" spans="45:47">
      <c r="AS18584" s="1"/>
      <c r="AT18584" s="1"/>
      <c r="AU18584" s="1"/>
    </row>
    <row r="18585" spans="45:47">
      <c r="AS18585" s="1"/>
      <c r="AT18585" s="1"/>
      <c r="AU18585" s="1"/>
    </row>
    <row r="18586" spans="45:47">
      <c r="AS18586" s="1"/>
      <c r="AT18586" s="1"/>
      <c r="AU18586" s="1"/>
    </row>
    <row r="18587" spans="45:47">
      <c r="AS18587" s="1"/>
      <c r="AT18587" s="1"/>
      <c r="AU18587" s="1"/>
    </row>
    <row r="18588" spans="45:47">
      <c r="AS18588" s="1"/>
      <c r="AT18588" s="1"/>
      <c r="AU18588" s="1"/>
    </row>
    <row r="18589" spans="45:47">
      <c r="AS18589" s="1"/>
      <c r="AT18589" s="1"/>
      <c r="AU18589" s="1"/>
    </row>
    <row r="18590" spans="45:47">
      <c r="AS18590" s="1"/>
      <c r="AT18590" s="1"/>
      <c r="AU18590" s="1"/>
    </row>
    <row r="18591" spans="45:47">
      <c r="AS18591" s="1"/>
      <c r="AT18591" s="1"/>
      <c r="AU18591" s="1"/>
    </row>
    <row r="18592" spans="45:47">
      <c r="AS18592" s="1"/>
      <c r="AT18592" s="1"/>
      <c r="AU18592" s="1"/>
    </row>
    <row r="18593" spans="45:47">
      <c r="AS18593" s="1"/>
      <c r="AT18593" s="1"/>
      <c r="AU18593" s="1"/>
    </row>
    <row r="18594" spans="45:47">
      <c r="AS18594" s="1"/>
      <c r="AT18594" s="1"/>
      <c r="AU18594" s="1"/>
    </row>
    <row r="18595" spans="45:47">
      <c r="AS18595" s="1"/>
      <c r="AT18595" s="1"/>
      <c r="AU18595" s="1"/>
    </row>
    <row r="18596" spans="45:47">
      <c r="AS18596" s="1"/>
      <c r="AT18596" s="1"/>
      <c r="AU18596" s="1"/>
    </row>
    <row r="18597" spans="45:47">
      <c r="AS18597" s="1"/>
      <c r="AT18597" s="1"/>
      <c r="AU18597" s="1"/>
    </row>
    <row r="18598" spans="45:47">
      <c r="AS18598" s="1"/>
      <c r="AT18598" s="1"/>
      <c r="AU18598" s="1"/>
    </row>
    <row r="18599" spans="45:47">
      <c r="AS18599" s="1"/>
      <c r="AT18599" s="1"/>
      <c r="AU18599" s="1"/>
    </row>
    <row r="18600" spans="45:47">
      <c r="AS18600" s="1"/>
      <c r="AT18600" s="1"/>
      <c r="AU18600" s="1"/>
    </row>
    <row r="18601" spans="45:47">
      <c r="AS18601" s="1"/>
      <c r="AT18601" s="1"/>
      <c r="AU18601" s="1"/>
    </row>
    <row r="18602" spans="45:47">
      <c r="AS18602" s="1"/>
      <c r="AT18602" s="1"/>
      <c r="AU18602" s="1"/>
    </row>
    <row r="18603" spans="45:47">
      <c r="AS18603" s="1"/>
      <c r="AT18603" s="1"/>
      <c r="AU18603" s="1"/>
    </row>
    <row r="18604" spans="45:47">
      <c r="AS18604" s="1"/>
      <c r="AT18604" s="1"/>
      <c r="AU18604" s="1"/>
    </row>
    <row r="18605" spans="45:47">
      <c r="AS18605" s="1"/>
      <c r="AT18605" s="1"/>
      <c r="AU18605" s="1"/>
    </row>
    <row r="18606" spans="45:47">
      <c r="AS18606" s="1"/>
      <c r="AT18606" s="1"/>
      <c r="AU18606" s="1"/>
    </row>
    <row r="18607" spans="45:47">
      <c r="AS18607" s="1"/>
      <c r="AT18607" s="1"/>
      <c r="AU18607" s="1"/>
    </row>
    <row r="18608" spans="45:47">
      <c r="AS18608" s="1"/>
      <c r="AT18608" s="1"/>
      <c r="AU18608" s="1"/>
    </row>
    <row r="18609" spans="45:47">
      <c r="AS18609" s="1"/>
      <c r="AT18609" s="1"/>
      <c r="AU18609" s="1"/>
    </row>
    <row r="18610" spans="45:47">
      <c r="AS18610" s="1"/>
      <c r="AT18610" s="1"/>
      <c r="AU18610" s="1"/>
    </row>
    <row r="18611" spans="45:47">
      <c r="AS18611" s="1"/>
      <c r="AT18611" s="1"/>
      <c r="AU18611" s="1"/>
    </row>
    <row r="18612" spans="45:47">
      <c r="AS18612" s="1"/>
      <c r="AT18612" s="1"/>
      <c r="AU18612" s="1"/>
    </row>
    <row r="18613" spans="45:47">
      <c r="AS18613" s="1"/>
      <c r="AT18613" s="1"/>
      <c r="AU18613" s="1"/>
    </row>
    <row r="18614" spans="45:47">
      <c r="AS18614" s="1"/>
      <c r="AT18614" s="1"/>
      <c r="AU18614" s="1"/>
    </row>
    <row r="18615" spans="45:47">
      <c r="AS18615" s="1"/>
      <c r="AT18615" s="1"/>
      <c r="AU18615" s="1"/>
    </row>
    <row r="18616" spans="45:47">
      <c r="AS18616" s="1"/>
      <c r="AT18616" s="1"/>
      <c r="AU18616" s="1"/>
    </row>
    <row r="18617" spans="45:47">
      <c r="AS18617" s="1"/>
      <c r="AT18617" s="1"/>
      <c r="AU18617" s="1"/>
    </row>
    <row r="18618" spans="45:47">
      <c r="AS18618" s="1"/>
      <c r="AT18618" s="1"/>
      <c r="AU18618" s="1"/>
    </row>
    <row r="18619" spans="45:47">
      <c r="AS18619" s="1"/>
      <c r="AT18619" s="1"/>
      <c r="AU18619" s="1"/>
    </row>
    <row r="18620" spans="45:47">
      <c r="AS18620" s="1"/>
      <c r="AT18620" s="1"/>
      <c r="AU18620" s="1"/>
    </row>
    <row r="18621" spans="45:47">
      <c r="AS18621" s="1"/>
      <c r="AT18621" s="1"/>
      <c r="AU18621" s="1"/>
    </row>
    <row r="18622" spans="45:47">
      <c r="AS18622" s="1"/>
      <c r="AT18622" s="1"/>
      <c r="AU18622" s="1"/>
    </row>
    <row r="18623" spans="45:47">
      <c r="AS18623" s="1"/>
      <c r="AT18623" s="1"/>
      <c r="AU18623" s="1"/>
    </row>
    <row r="18624" spans="45:47">
      <c r="AS18624" s="1"/>
      <c r="AT18624" s="1"/>
      <c r="AU18624" s="1"/>
    </row>
    <row r="18625" spans="45:47">
      <c r="AS18625" s="1"/>
      <c r="AT18625" s="1"/>
      <c r="AU18625" s="1"/>
    </row>
    <row r="18626" spans="45:47">
      <c r="AS18626" s="1"/>
      <c r="AT18626" s="1"/>
      <c r="AU18626" s="1"/>
    </row>
    <row r="18627" spans="45:47">
      <c r="AS18627" s="1"/>
      <c r="AT18627" s="1"/>
      <c r="AU18627" s="1"/>
    </row>
    <row r="18628" spans="45:47">
      <c r="AS18628" s="1"/>
      <c r="AT18628" s="1"/>
      <c r="AU18628" s="1"/>
    </row>
    <row r="18629" spans="45:47">
      <c r="AS18629" s="1"/>
      <c r="AT18629" s="1"/>
      <c r="AU18629" s="1"/>
    </row>
    <row r="18630" spans="45:47">
      <c r="AS18630" s="1"/>
      <c r="AT18630" s="1"/>
      <c r="AU18630" s="1"/>
    </row>
    <row r="18631" spans="45:47">
      <c r="AS18631" s="1"/>
      <c r="AT18631" s="1"/>
      <c r="AU18631" s="1"/>
    </row>
    <row r="18632" spans="45:47">
      <c r="AS18632" s="1"/>
      <c r="AT18632" s="1"/>
      <c r="AU18632" s="1"/>
    </row>
    <row r="18633" spans="45:47">
      <c r="AS18633" s="1"/>
      <c r="AT18633" s="1"/>
      <c r="AU18633" s="1"/>
    </row>
    <row r="18634" spans="45:47">
      <c r="AS18634" s="1"/>
      <c r="AT18634" s="1"/>
      <c r="AU18634" s="1"/>
    </row>
    <row r="18635" spans="45:47">
      <c r="AS18635" s="1"/>
      <c r="AT18635" s="1"/>
      <c r="AU18635" s="1"/>
    </row>
    <row r="18636" spans="45:47">
      <c r="AS18636" s="1"/>
      <c r="AT18636" s="1"/>
      <c r="AU18636" s="1"/>
    </row>
    <row r="18637" spans="45:47">
      <c r="AS18637" s="1"/>
      <c r="AT18637" s="1"/>
      <c r="AU18637" s="1"/>
    </row>
    <row r="18638" spans="45:47">
      <c r="AS18638" s="1"/>
      <c r="AT18638" s="1"/>
      <c r="AU18638" s="1"/>
    </row>
    <row r="18639" spans="45:47">
      <c r="AS18639" s="1"/>
      <c r="AT18639" s="1"/>
      <c r="AU18639" s="1"/>
    </row>
    <row r="18640" spans="45:47">
      <c r="AS18640" s="1"/>
      <c r="AT18640" s="1"/>
      <c r="AU18640" s="1"/>
    </row>
    <row r="18641" spans="45:47">
      <c r="AS18641" s="1"/>
      <c r="AT18641" s="1"/>
      <c r="AU18641" s="1"/>
    </row>
    <row r="18642" spans="45:47">
      <c r="AS18642" s="1"/>
      <c r="AT18642" s="1"/>
      <c r="AU18642" s="1"/>
    </row>
    <row r="18643" spans="45:47">
      <c r="AS18643" s="1"/>
      <c r="AT18643" s="1"/>
      <c r="AU18643" s="1"/>
    </row>
    <row r="18644" spans="45:47">
      <c r="AS18644" s="1"/>
      <c r="AT18644" s="1"/>
      <c r="AU18644" s="1"/>
    </row>
    <row r="18645" spans="45:47">
      <c r="AS18645" s="1"/>
      <c r="AT18645" s="1"/>
      <c r="AU18645" s="1"/>
    </row>
    <row r="18646" spans="45:47">
      <c r="AS18646" s="1"/>
      <c r="AT18646" s="1"/>
      <c r="AU18646" s="1"/>
    </row>
    <row r="18647" spans="45:47">
      <c r="AS18647" s="1"/>
      <c r="AT18647" s="1"/>
      <c r="AU18647" s="1"/>
    </row>
    <row r="18648" spans="45:47">
      <c r="AS18648" s="1"/>
      <c r="AT18648" s="1"/>
      <c r="AU18648" s="1"/>
    </row>
    <row r="18649" spans="45:47">
      <c r="AS18649" s="1"/>
      <c r="AT18649" s="1"/>
      <c r="AU18649" s="1"/>
    </row>
    <row r="18650" spans="45:47">
      <c r="AS18650" s="1"/>
      <c r="AT18650" s="1"/>
      <c r="AU18650" s="1"/>
    </row>
    <row r="18651" spans="45:47">
      <c r="AS18651" s="1"/>
      <c r="AT18651" s="1"/>
      <c r="AU18651" s="1"/>
    </row>
    <row r="18652" spans="45:47">
      <c r="AS18652" s="1"/>
      <c r="AT18652" s="1"/>
      <c r="AU18652" s="1"/>
    </row>
    <row r="18653" spans="45:47">
      <c r="AS18653" s="1"/>
      <c r="AT18653" s="1"/>
      <c r="AU18653" s="1"/>
    </row>
    <row r="18654" spans="45:47">
      <c r="AS18654" s="1"/>
      <c r="AT18654" s="1"/>
      <c r="AU18654" s="1"/>
    </row>
    <row r="18655" spans="45:47">
      <c r="AS18655" s="1"/>
      <c r="AT18655" s="1"/>
      <c r="AU18655" s="1"/>
    </row>
    <row r="18656" spans="45:47">
      <c r="AS18656" s="1"/>
      <c r="AT18656" s="1"/>
      <c r="AU18656" s="1"/>
    </row>
    <row r="18657" spans="45:47">
      <c r="AS18657" s="1"/>
      <c r="AT18657" s="1"/>
      <c r="AU18657" s="1"/>
    </row>
    <row r="18658" spans="45:47">
      <c r="AS18658" s="1"/>
      <c r="AT18658" s="1"/>
      <c r="AU18658" s="1"/>
    </row>
    <row r="18659" spans="45:47">
      <c r="AS18659" s="1"/>
      <c r="AT18659" s="1"/>
      <c r="AU18659" s="1"/>
    </row>
    <row r="18660" spans="45:47">
      <c r="AS18660" s="1"/>
      <c r="AT18660" s="1"/>
      <c r="AU18660" s="1"/>
    </row>
    <row r="18661" spans="45:47">
      <c r="AS18661" s="1"/>
      <c r="AT18661" s="1"/>
      <c r="AU18661" s="1"/>
    </row>
    <row r="18662" spans="45:47">
      <c r="AS18662" s="1"/>
      <c r="AT18662" s="1"/>
      <c r="AU18662" s="1"/>
    </row>
    <row r="18663" spans="45:47">
      <c r="AS18663" s="1"/>
      <c r="AT18663" s="1"/>
      <c r="AU18663" s="1"/>
    </row>
    <row r="18664" spans="45:47">
      <c r="AS18664" s="1"/>
      <c r="AT18664" s="1"/>
      <c r="AU18664" s="1"/>
    </row>
    <row r="18665" spans="45:47">
      <c r="AS18665" s="1"/>
      <c r="AT18665" s="1"/>
      <c r="AU18665" s="1"/>
    </row>
    <row r="18666" spans="45:47">
      <c r="AS18666" s="1"/>
      <c r="AT18666" s="1"/>
      <c r="AU18666" s="1"/>
    </row>
    <row r="18667" spans="45:47">
      <c r="AS18667" s="1"/>
      <c r="AT18667" s="1"/>
      <c r="AU18667" s="1"/>
    </row>
    <row r="18668" spans="45:47">
      <c r="AS18668" s="1"/>
      <c r="AT18668" s="1"/>
      <c r="AU18668" s="1"/>
    </row>
    <row r="18669" spans="45:47">
      <c r="AS18669" s="1"/>
      <c r="AT18669" s="1"/>
      <c r="AU18669" s="1"/>
    </row>
    <row r="18670" spans="45:47">
      <c r="AS18670" s="1"/>
      <c r="AT18670" s="1"/>
      <c r="AU18670" s="1"/>
    </row>
    <row r="18671" spans="45:47">
      <c r="AS18671" s="1"/>
      <c r="AT18671" s="1"/>
      <c r="AU18671" s="1"/>
    </row>
    <row r="18672" spans="45:47">
      <c r="AS18672" s="1"/>
      <c r="AT18672" s="1"/>
      <c r="AU18672" s="1"/>
    </row>
    <row r="18673" spans="45:47">
      <c r="AS18673" s="1"/>
      <c r="AT18673" s="1"/>
      <c r="AU18673" s="1"/>
    </row>
    <row r="18674" spans="45:47">
      <c r="AS18674" s="1"/>
      <c r="AT18674" s="1"/>
      <c r="AU18674" s="1"/>
    </row>
    <row r="18675" spans="45:47">
      <c r="AS18675" s="1"/>
      <c r="AT18675" s="1"/>
      <c r="AU18675" s="1"/>
    </row>
    <row r="18676" spans="45:47">
      <c r="AS18676" s="1"/>
      <c r="AT18676" s="1"/>
      <c r="AU18676" s="1"/>
    </row>
    <row r="18677" spans="45:47">
      <c r="AS18677" s="1"/>
      <c r="AT18677" s="1"/>
      <c r="AU18677" s="1"/>
    </row>
    <row r="18678" spans="45:47">
      <c r="AS18678" s="1"/>
      <c r="AT18678" s="1"/>
      <c r="AU18678" s="1"/>
    </row>
    <row r="18679" spans="45:47">
      <c r="AS18679" s="1"/>
      <c r="AT18679" s="1"/>
      <c r="AU18679" s="1"/>
    </row>
    <row r="18680" spans="45:47">
      <c r="AS18680" s="1"/>
      <c r="AT18680" s="1"/>
      <c r="AU18680" s="1"/>
    </row>
    <row r="18681" spans="45:47">
      <c r="AS18681" s="1"/>
      <c r="AT18681" s="1"/>
      <c r="AU18681" s="1"/>
    </row>
    <row r="18682" spans="45:47">
      <c r="AS18682" s="1"/>
      <c r="AT18682" s="1"/>
      <c r="AU18682" s="1"/>
    </row>
    <row r="18683" spans="45:47">
      <c r="AS18683" s="1"/>
      <c r="AT18683" s="1"/>
      <c r="AU18683" s="1"/>
    </row>
    <row r="18684" spans="45:47">
      <c r="AS18684" s="1"/>
      <c r="AT18684" s="1"/>
      <c r="AU18684" s="1"/>
    </row>
    <row r="18685" spans="45:47">
      <c r="AS18685" s="1"/>
      <c r="AT18685" s="1"/>
      <c r="AU18685" s="1"/>
    </row>
    <row r="18686" spans="45:47">
      <c r="AS18686" s="1"/>
      <c r="AT18686" s="1"/>
      <c r="AU18686" s="1"/>
    </row>
    <row r="18687" spans="45:47">
      <c r="AS18687" s="1"/>
      <c r="AT18687" s="1"/>
      <c r="AU18687" s="1"/>
    </row>
    <row r="18688" spans="45:47">
      <c r="AS18688" s="1"/>
      <c r="AT18688" s="1"/>
      <c r="AU18688" s="1"/>
    </row>
    <row r="18689" spans="45:47">
      <c r="AS18689" s="1"/>
      <c r="AT18689" s="1"/>
      <c r="AU18689" s="1"/>
    </row>
    <row r="18690" spans="45:47">
      <c r="AS18690" s="1"/>
      <c r="AT18690" s="1"/>
      <c r="AU18690" s="1"/>
    </row>
    <row r="18691" spans="45:47">
      <c r="AS18691" s="1"/>
      <c r="AT18691" s="1"/>
      <c r="AU18691" s="1"/>
    </row>
    <row r="18692" spans="45:47">
      <c r="AS18692" s="1"/>
      <c r="AT18692" s="1"/>
      <c r="AU18692" s="1"/>
    </row>
    <row r="18693" spans="45:47">
      <c r="AS18693" s="1"/>
      <c r="AT18693" s="1"/>
      <c r="AU18693" s="1"/>
    </row>
    <row r="18694" spans="45:47">
      <c r="AS18694" s="1"/>
      <c r="AT18694" s="1"/>
      <c r="AU18694" s="1"/>
    </row>
    <row r="18695" spans="45:47">
      <c r="AS18695" s="1"/>
      <c r="AT18695" s="1"/>
      <c r="AU18695" s="1"/>
    </row>
    <row r="18696" spans="45:47">
      <c r="AS18696" s="1"/>
      <c r="AT18696" s="1"/>
      <c r="AU18696" s="1"/>
    </row>
    <row r="18697" spans="45:47">
      <c r="AS18697" s="1"/>
      <c r="AT18697" s="1"/>
      <c r="AU18697" s="1"/>
    </row>
    <row r="18698" spans="45:47">
      <c r="AS18698" s="1"/>
      <c r="AT18698" s="1"/>
      <c r="AU18698" s="1"/>
    </row>
    <row r="18699" spans="45:47">
      <c r="AS18699" s="1"/>
      <c r="AT18699" s="1"/>
      <c r="AU18699" s="1"/>
    </row>
    <row r="18700" spans="45:47">
      <c r="AS18700" s="1"/>
      <c r="AT18700" s="1"/>
      <c r="AU18700" s="1"/>
    </row>
    <row r="18701" spans="45:47">
      <c r="AS18701" s="1"/>
      <c r="AT18701" s="1"/>
      <c r="AU18701" s="1"/>
    </row>
    <row r="18702" spans="45:47">
      <c r="AS18702" s="1"/>
      <c r="AT18702" s="1"/>
      <c r="AU18702" s="1"/>
    </row>
    <row r="18703" spans="45:47">
      <c r="AS18703" s="1"/>
      <c r="AT18703" s="1"/>
      <c r="AU18703" s="1"/>
    </row>
    <row r="18704" spans="45:47">
      <c r="AS18704" s="1"/>
      <c r="AT18704" s="1"/>
      <c r="AU18704" s="1"/>
    </row>
    <row r="18705" spans="45:47">
      <c r="AS18705" s="1"/>
      <c r="AT18705" s="1"/>
      <c r="AU18705" s="1"/>
    </row>
    <row r="18706" spans="45:47">
      <c r="AS18706" s="1"/>
      <c r="AT18706" s="1"/>
      <c r="AU18706" s="1"/>
    </row>
    <row r="18707" spans="45:47">
      <c r="AS18707" s="1"/>
      <c r="AT18707" s="1"/>
      <c r="AU18707" s="1"/>
    </row>
    <row r="18708" spans="45:47">
      <c r="AS18708" s="1"/>
      <c r="AT18708" s="1"/>
      <c r="AU18708" s="1"/>
    </row>
    <row r="18709" spans="45:47">
      <c r="AS18709" s="1"/>
      <c r="AT18709" s="1"/>
      <c r="AU18709" s="1"/>
    </row>
    <row r="18710" spans="45:47">
      <c r="AS18710" s="1"/>
      <c r="AT18710" s="1"/>
      <c r="AU18710" s="1"/>
    </row>
    <row r="18711" spans="45:47">
      <c r="AS18711" s="1"/>
      <c r="AT18711" s="1"/>
      <c r="AU18711" s="1"/>
    </row>
    <row r="18712" spans="45:47">
      <c r="AS18712" s="1"/>
      <c r="AT18712" s="1"/>
      <c r="AU18712" s="1"/>
    </row>
    <row r="18713" spans="45:47">
      <c r="AS18713" s="1"/>
      <c r="AT18713" s="1"/>
      <c r="AU18713" s="1"/>
    </row>
    <row r="18714" spans="45:47">
      <c r="AS18714" s="1"/>
      <c r="AT18714" s="1"/>
      <c r="AU18714" s="1"/>
    </row>
    <row r="18715" spans="45:47">
      <c r="AS18715" s="1"/>
      <c r="AT18715" s="1"/>
      <c r="AU18715" s="1"/>
    </row>
    <row r="18716" spans="45:47">
      <c r="AS18716" s="1"/>
      <c r="AT18716" s="1"/>
      <c r="AU18716" s="1"/>
    </row>
    <row r="18717" spans="45:47">
      <c r="AS18717" s="1"/>
      <c r="AT18717" s="1"/>
      <c r="AU18717" s="1"/>
    </row>
    <row r="18718" spans="45:47">
      <c r="AS18718" s="1"/>
      <c r="AT18718" s="1"/>
      <c r="AU18718" s="1"/>
    </row>
    <row r="18719" spans="45:47">
      <c r="AS18719" s="1"/>
      <c r="AT18719" s="1"/>
      <c r="AU18719" s="1"/>
    </row>
    <row r="18720" spans="45:47">
      <c r="AS18720" s="1"/>
      <c r="AT18720" s="1"/>
      <c r="AU18720" s="1"/>
    </row>
    <row r="18721" spans="45:47">
      <c r="AS18721" s="1"/>
      <c r="AT18721" s="1"/>
      <c r="AU18721" s="1"/>
    </row>
    <row r="18722" spans="45:47">
      <c r="AS18722" s="1"/>
      <c r="AT18722" s="1"/>
      <c r="AU18722" s="1"/>
    </row>
    <row r="18723" spans="45:47">
      <c r="AS18723" s="1"/>
      <c r="AT18723" s="1"/>
      <c r="AU18723" s="1"/>
    </row>
    <row r="18724" spans="45:47">
      <c r="AS18724" s="1"/>
      <c r="AT18724" s="1"/>
      <c r="AU18724" s="1"/>
    </row>
    <row r="18725" spans="45:47">
      <c r="AS18725" s="1"/>
      <c r="AT18725" s="1"/>
      <c r="AU18725" s="1"/>
    </row>
    <row r="18726" spans="45:47">
      <c r="AS18726" s="1"/>
      <c r="AT18726" s="1"/>
      <c r="AU18726" s="1"/>
    </row>
    <row r="18727" spans="45:47">
      <c r="AS18727" s="1"/>
      <c r="AT18727" s="1"/>
      <c r="AU18727" s="1"/>
    </row>
    <row r="18728" spans="45:47">
      <c r="AS18728" s="1"/>
      <c r="AT18728" s="1"/>
      <c r="AU18728" s="1"/>
    </row>
    <row r="18729" spans="45:47">
      <c r="AS18729" s="1"/>
      <c r="AT18729" s="1"/>
      <c r="AU18729" s="1"/>
    </row>
    <row r="18730" spans="45:47">
      <c r="AS18730" s="1"/>
      <c r="AT18730" s="1"/>
      <c r="AU18730" s="1"/>
    </row>
    <row r="18731" spans="45:47">
      <c r="AS18731" s="1"/>
      <c r="AT18731" s="1"/>
      <c r="AU18731" s="1"/>
    </row>
    <row r="18732" spans="45:47">
      <c r="AS18732" s="1"/>
      <c r="AT18732" s="1"/>
      <c r="AU18732" s="1"/>
    </row>
    <row r="18733" spans="45:47">
      <c r="AS18733" s="1"/>
      <c r="AT18733" s="1"/>
      <c r="AU18733" s="1"/>
    </row>
    <row r="18734" spans="45:47">
      <c r="AS18734" s="1"/>
      <c r="AT18734" s="1"/>
      <c r="AU18734" s="1"/>
    </row>
    <row r="18735" spans="45:47">
      <c r="AS18735" s="1"/>
      <c r="AT18735" s="1"/>
      <c r="AU18735" s="1"/>
    </row>
    <row r="18736" spans="45:47">
      <c r="AS18736" s="1"/>
      <c r="AT18736" s="1"/>
      <c r="AU18736" s="1"/>
    </row>
    <row r="18737" spans="45:47">
      <c r="AS18737" s="1"/>
      <c r="AT18737" s="1"/>
      <c r="AU18737" s="1"/>
    </row>
    <row r="18738" spans="45:47">
      <c r="AS18738" s="1"/>
      <c r="AT18738" s="1"/>
      <c r="AU18738" s="1"/>
    </row>
    <row r="18739" spans="45:47">
      <c r="AS18739" s="1"/>
      <c r="AT18739" s="1"/>
      <c r="AU18739" s="1"/>
    </row>
    <row r="18740" spans="45:47">
      <c r="AS18740" s="1"/>
      <c r="AT18740" s="1"/>
      <c r="AU18740" s="1"/>
    </row>
    <row r="18741" spans="45:47">
      <c r="AS18741" s="1"/>
      <c r="AT18741" s="1"/>
      <c r="AU18741" s="1"/>
    </row>
    <row r="18742" spans="45:47">
      <c r="AS18742" s="1"/>
      <c r="AT18742" s="1"/>
      <c r="AU18742" s="1"/>
    </row>
    <row r="18743" spans="45:47">
      <c r="AS18743" s="1"/>
      <c r="AT18743" s="1"/>
      <c r="AU18743" s="1"/>
    </row>
    <row r="18744" spans="45:47">
      <c r="AS18744" s="1"/>
      <c r="AT18744" s="1"/>
      <c r="AU18744" s="1"/>
    </row>
    <row r="18745" spans="45:47">
      <c r="AS18745" s="1"/>
      <c r="AT18745" s="1"/>
      <c r="AU18745" s="1"/>
    </row>
    <row r="18746" spans="45:47">
      <c r="AS18746" s="1"/>
      <c r="AT18746" s="1"/>
      <c r="AU18746" s="1"/>
    </row>
    <row r="18747" spans="45:47">
      <c r="AS18747" s="1"/>
      <c r="AT18747" s="1"/>
      <c r="AU18747" s="1"/>
    </row>
    <row r="18748" spans="45:47">
      <c r="AS18748" s="1"/>
      <c r="AT18748" s="1"/>
      <c r="AU18748" s="1"/>
    </row>
    <row r="18749" spans="45:47">
      <c r="AS18749" s="1"/>
      <c r="AT18749" s="1"/>
      <c r="AU18749" s="1"/>
    </row>
    <row r="18750" spans="45:47">
      <c r="AS18750" s="1"/>
      <c r="AT18750" s="1"/>
      <c r="AU18750" s="1"/>
    </row>
    <row r="18751" spans="45:47">
      <c r="AS18751" s="1"/>
      <c r="AT18751" s="1"/>
      <c r="AU18751" s="1"/>
    </row>
    <row r="18752" spans="45:47">
      <c r="AS18752" s="1"/>
      <c r="AT18752" s="1"/>
      <c r="AU18752" s="1"/>
    </row>
    <row r="18753" spans="45:47">
      <c r="AS18753" s="1"/>
      <c r="AT18753" s="1"/>
      <c r="AU18753" s="1"/>
    </row>
    <row r="18754" spans="45:47">
      <c r="AS18754" s="1"/>
      <c r="AT18754" s="1"/>
      <c r="AU18754" s="1"/>
    </row>
    <row r="18755" spans="45:47">
      <c r="AS18755" s="1"/>
      <c r="AT18755" s="1"/>
      <c r="AU18755" s="1"/>
    </row>
    <row r="18756" spans="45:47">
      <c r="AS18756" s="1"/>
      <c r="AT18756" s="1"/>
      <c r="AU18756" s="1"/>
    </row>
    <row r="18757" spans="45:47">
      <c r="AS18757" s="1"/>
      <c r="AT18757" s="1"/>
      <c r="AU18757" s="1"/>
    </row>
    <row r="18758" spans="45:47">
      <c r="AS18758" s="1"/>
      <c r="AT18758" s="1"/>
      <c r="AU18758" s="1"/>
    </row>
    <row r="18759" spans="45:47">
      <c r="AS18759" s="1"/>
      <c r="AT18759" s="1"/>
      <c r="AU18759" s="1"/>
    </row>
    <row r="18760" spans="45:47">
      <c r="AS18760" s="1"/>
      <c r="AT18760" s="1"/>
      <c r="AU18760" s="1"/>
    </row>
    <row r="18761" spans="45:47">
      <c r="AS18761" s="1"/>
      <c r="AT18761" s="1"/>
      <c r="AU18761" s="1"/>
    </row>
    <row r="18762" spans="45:47">
      <c r="AS18762" s="1"/>
      <c r="AT18762" s="1"/>
      <c r="AU18762" s="1"/>
    </row>
    <row r="18763" spans="45:47">
      <c r="AS18763" s="1"/>
      <c r="AT18763" s="1"/>
      <c r="AU18763" s="1"/>
    </row>
    <row r="18764" spans="45:47">
      <c r="AS18764" s="1"/>
      <c r="AT18764" s="1"/>
      <c r="AU18764" s="1"/>
    </row>
    <row r="18765" spans="45:47">
      <c r="AS18765" s="1"/>
      <c r="AT18765" s="1"/>
      <c r="AU18765" s="1"/>
    </row>
    <row r="18766" spans="45:47">
      <c r="AS18766" s="1"/>
      <c r="AT18766" s="1"/>
      <c r="AU18766" s="1"/>
    </row>
    <row r="18767" spans="45:47">
      <c r="AS18767" s="1"/>
      <c r="AT18767" s="1"/>
      <c r="AU18767" s="1"/>
    </row>
    <row r="18768" spans="45:47">
      <c r="AS18768" s="1"/>
      <c r="AT18768" s="1"/>
      <c r="AU18768" s="1"/>
    </row>
    <row r="18769" spans="45:47">
      <c r="AS18769" s="1"/>
      <c r="AT18769" s="1"/>
      <c r="AU18769" s="1"/>
    </row>
    <row r="18770" spans="45:47">
      <c r="AS18770" s="1"/>
      <c r="AT18770" s="1"/>
      <c r="AU18770" s="1"/>
    </row>
    <row r="18771" spans="45:47">
      <c r="AS18771" s="1"/>
      <c r="AT18771" s="1"/>
      <c r="AU18771" s="1"/>
    </row>
    <row r="18772" spans="45:47">
      <c r="AS18772" s="1"/>
      <c r="AT18772" s="1"/>
      <c r="AU18772" s="1"/>
    </row>
    <row r="18773" spans="45:47">
      <c r="AS18773" s="1"/>
      <c r="AT18773" s="1"/>
      <c r="AU18773" s="1"/>
    </row>
    <row r="18774" spans="45:47">
      <c r="AS18774" s="1"/>
      <c r="AT18774" s="1"/>
      <c r="AU18774" s="1"/>
    </row>
    <row r="18775" spans="45:47">
      <c r="AS18775" s="1"/>
      <c r="AT18775" s="1"/>
      <c r="AU18775" s="1"/>
    </row>
    <row r="18776" spans="45:47">
      <c r="AS18776" s="1"/>
      <c r="AT18776" s="1"/>
      <c r="AU18776" s="1"/>
    </row>
    <row r="18777" spans="45:47">
      <c r="AS18777" s="1"/>
      <c r="AT18777" s="1"/>
      <c r="AU18777" s="1"/>
    </row>
    <row r="18778" spans="45:47">
      <c r="AS18778" s="1"/>
      <c r="AT18778" s="1"/>
      <c r="AU18778" s="1"/>
    </row>
    <row r="18779" spans="45:47">
      <c r="AS18779" s="1"/>
      <c r="AT18779" s="1"/>
      <c r="AU18779" s="1"/>
    </row>
    <row r="18780" spans="45:47">
      <c r="AS18780" s="1"/>
      <c r="AT18780" s="1"/>
      <c r="AU18780" s="1"/>
    </row>
    <row r="18781" spans="45:47">
      <c r="AS18781" s="1"/>
      <c r="AT18781" s="1"/>
      <c r="AU18781" s="1"/>
    </row>
    <row r="18782" spans="45:47">
      <c r="AS18782" s="1"/>
      <c r="AT18782" s="1"/>
      <c r="AU18782" s="1"/>
    </row>
    <row r="18783" spans="45:47">
      <c r="AS18783" s="1"/>
      <c r="AT18783" s="1"/>
      <c r="AU18783" s="1"/>
    </row>
    <row r="18784" spans="45:47">
      <c r="AS18784" s="1"/>
      <c r="AT18784" s="1"/>
      <c r="AU18784" s="1"/>
    </row>
    <row r="18785" spans="45:47">
      <c r="AS18785" s="1"/>
      <c r="AT18785" s="1"/>
      <c r="AU18785" s="1"/>
    </row>
    <row r="18786" spans="45:47">
      <c r="AS18786" s="1"/>
      <c r="AT18786" s="1"/>
      <c r="AU18786" s="1"/>
    </row>
    <row r="18787" spans="45:47">
      <c r="AS18787" s="1"/>
      <c r="AT18787" s="1"/>
      <c r="AU18787" s="1"/>
    </row>
    <row r="18788" spans="45:47">
      <c r="AS18788" s="1"/>
      <c r="AT18788" s="1"/>
      <c r="AU18788" s="1"/>
    </row>
    <row r="18789" spans="45:47">
      <c r="AS18789" s="1"/>
      <c r="AT18789" s="1"/>
      <c r="AU18789" s="1"/>
    </row>
    <row r="18790" spans="45:47">
      <c r="AS18790" s="1"/>
      <c r="AT18790" s="1"/>
      <c r="AU18790" s="1"/>
    </row>
    <row r="18791" spans="45:47">
      <c r="AS18791" s="1"/>
      <c r="AT18791" s="1"/>
      <c r="AU18791" s="1"/>
    </row>
    <row r="18792" spans="45:47">
      <c r="AS18792" s="1"/>
      <c r="AT18792" s="1"/>
      <c r="AU18792" s="1"/>
    </row>
    <row r="18793" spans="45:47">
      <c r="AS18793" s="1"/>
      <c r="AT18793" s="1"/>
      <c r="AU18793" s="1"/>
    </row>
    <row r="18794" spans="45:47">
      <c r="AS18794" s="1"/>
      <c r="AT18794" s="1"/>
      <c r="AU18794" s="1"/>
    </row>
    <row r="18795" spans="45:47">
      <c r="AS18795" s="1"/>
      <c r="AT18795" s="1"/>
      <c r="AU18795" s="1"/>
    </row>
    <row r="18796" spans="45:47">
      <c r="AS18796" s="1"/>
      <c r="AT18796" s="1"/>
      <c r="AU18796" s="1"/>
    </row>
    <row r="18797" spans="45:47">
      <c r="AS18797" s="1"/>
      <c r="AT18797" s="1"/>
      <c r="AU18797" s="1"/>
    </row>
    <row r="18798" spans="45:47">
      <c r="AS18798" s="1"/>
      <c r="AT18798" s="1"/>
      <c r="AU18798" s="1"/>
    </row>
    <row r="18799" spans="45:47">
      <c r="AS18799" s="1"/>
      <c r="AT18799" s="1"/>
      <c r="AU18799" s="1"/>
    </row>
    <row r="18800" spans="45:47">
      <c r="AS18800" s="1"/>
      <c r="AT18800" s="1"/>
      <c r="AU18800" s="1"/>
    </row>
    <row r="18801" spans="45:47">
      <c r="AS18801" s="1"/>
      <c r="AT18801" s="1"/>
      <c r="AU18801" s="1"/>
    </row>
    <row r="18802" spans="45:47">
      <c r="AS18802" s="1"/>
      <c r="AT18802" s="1"/>
      <c r="AU18802" s="1"/>
    </row>
    <row r="18803" spans="45:47">
      <c r="AS18803" s="1"/>
      <c r="AT18803" s="1"/>
      <c r="AU18803" s="1"/>
    </row>
    <row r="18804" spans="45:47">
      <c r="AS18804" s="1"/>
      <c r="AT18804" s="1"/>
      <c r="AU18804" s="1"/>
    </row>
    <row r="18805" spans="45:47">
      <c r="AS18805" s="1"/>
      <c r="AT18805" s="1"/>
      <c r="AU18805" s="1"/>
    </row>
    <row r="18806" spans="45:47">
      <c r="AS18806" s="1"/>
      <c r="AT18806" s="1"/>
      <c r="AU18806" s="1"/>
    </row>
    <row r="18807" spans="45:47">
      <c r="AS18807" s="1"/>
      <c r="AT18807" s="1"/>
      <c r="AU18807" s="1"/>
    </row>
    <row r="18808" spans="45:47">
      <c r="AS18808" s="1"/>
      <c r="AT18808" s="1"/>
      <c r="AU18808" s="1"/>
    </row>
    <row r="18809" spans="45:47">
      <c r="AS18809" s="1"/>
      <c r="AT18809" s="1"/>
      <c r="AU18809" s="1"/>
    </row>
    <row r="18810" spans="45:47">
      <c r="AS18810" s="1"/>
      <c r="AT18810" s="1"/>
      <c r="AU18810" s="1"/>
    </row>
    <row r="18811" spans="45:47">
      <c r="AS18811" s="1"/>
      <c r="AT18811" s="1"/>
      <c r="AU18811" s="1"/>
    </row>
    <row r="18812" spans="45:47">
      <c r="AS18812" s="1"/>
      <c r="AT18812" s="1"/>
      <c r="AU18812" s="1"/>
    </row>
    <row r="18813" spans="45:47">
      <c r="AS18813" s="1"/>
      <c r="AT18813" s="1"/>
      <c r="AU18813" s="1"/>
    </row>
    <row r="18814" spans="45:47">
      <c r="AS18814" s="1"/>
      <c r="AT18814" s="1"/>
      <c r="AU18814" s="1"/>
    </row>
    <row r="18815" spans="45:47">
      <c r="AS18815" s="1"/>
      <c r="AT18815" s="1"/>
      <c r="AU18815" s="1"/>
    </row>
    <row r="18816" spans="45:47">
      <c r="AS18816" s="1"/>
      <c r="AT18816" s="1"/>
      <c r="AU18816" s="1"/>
    </row>
    <row r="18817" spans="45:47">
      <c r="AS18817" s="1"/>
      <c r="AT18817" s="1"/>
      <c r="AU18817" s="1"/>
    </row>
    <row r="18818" spans="45:47">
      <c r="AS18818" s="1"/>
      <c r="AT18818" s="1"/>
      <c r="AU18818" s="1"/>
    </row>
    <row r="18819" spans="45:47">
      <c r="AS18819" s="1"/>
      <c r="AT18819" s="1"/>
      <c r="AU18819" s="1"/>
    </row>
    <row r="18820" spans="45:47">
      <c r="AS18820" s="1"/>
      <c r="AT18820" s="1"/>
      <c r="AU18820" s="1"/>
    </row>
    <row r="18821" spans="45:47">
      <c r="AS18821" s="1"/>
      <c r="AT18821" s="1"/>
      <c r="AU18821" s="1"/>
    </row>
    <row r="18822" spans="45:47">
      <c r="AS18822" s="1"/>
      <c r="AT18822" s="1"/>
      <c r="AU18822" s="1"/>
    </row>
    <row r="18823" spans="45:47">
      <c r="AS18823" s="1"/>
      <c r="AT18823" s="1"/>
      <c r="AU18823" s="1"/>
    </row>
    <row r="18824" spans="45:47">
      <c r="AS18824" s="1"/>
      <c r="AT18824" s="1"/>
      <c r="AU18824" s="1"/>
    </row>
    <row r="18825" spans="45:47">
      <c r="AS18825" s="1"/>
      <c r="AT18825" s="1"/>
      <c r="AU18825" s="1"/>
    </row>
    <row r="18826" spans="45:47">
      <c r="AS18826" s="1"/>
      <c r="AT18826" s="1"/>
      <c r="AU18826" s="1"/>
    </row>
    <row r="18827" spans="45:47">
      <c r="AS18827" s="1"/>
      <c r="AT18827" s="1"/>
      <c r="AU18827" s="1"/>
    </row>
    <row r="18828" spans="45:47">
      <c r="AS18828" s="1"/>
      <c r="AT18828" s="1"/>
      <c r="AU18828" s="1"/>
    </row>
    <row r="18829" spans="45:47">
      <c r="AS18829" s="1"/>
      <c r="AT18829" s="1"/>
      <c r="AU18829" s="1"/>
    </row>
    <row r="18830" spans="45:47">
      <c r="AS18830" s="1"/>
      <c r="AT18830" s="1"/>
      <c r="AU18830" s="1"/>
    </row>
    <row r="18831" spans="45:47">
      <c r="AS18831" s="1"/>
      <c r="AT18831" s="1"/>
      <c r="AU18831" s="1"/>
    </row>
    <row r="18832" spans="45:47">
      <c r="AS18832" s="1"/>
      <c r="AT18832" s="1"/>
      <c r="AU18832" s="1"/>
    </row>
    <row r="18833" spans="45:47">
      <c r="AS18833" s="1"/>
      <c r="AT18833" s="1"/>
      <c r="AU18833" s="1"/>
    </row>
    <row r="18834" spans="45:47">
      <c r="AS18834" s="1"/>
      <c r="AT18834" s="1"/>
      <c r="AU18834" s="1"/>
    </row>
    <row r="18835" spans="45:47">
      <c r="AS18835" s="1"/>
      <c r="AT18835" s="1"/>
      <c r="AU18835" s="1"/>
    </row>
    <row r="18836" spans="45:47">
      <c r="AS18836" s="1"/>
      <c r="AT18836" s="1"/>
      <c r="AU18836" s="1"/>
    </row>
    <row r="18837" spans="45:47">
      <c r="AS18837" s="1"/>
      <c r="AT18837" s="1"/>
      <c r="AU18837" s="1"/>
    </row>
    <row r="18838" spans="45:47">
      <c r="AS18838" s="1"/>
      <c r="AT18838" s="1"/>
      <c r="AU18838" s="1"/>
    </row>
    <row r="18839" spans="45:47">
      <c r="AS18839" s="1"/>
      <c r="AT18839" s="1"/>
      <c r="AU18839" s="1"/>
    </row>
    <row r="18840" spans="45:47">
      <c r="AS18840" s="1"/>
      <c r="AT18840" s="1"/>
      <c r="AU18840" s="1"/>
    </row>
    <row r="18841" spans="45:47">
      <c r="AS18841" s="1"/>
      <c r="AT18841" s="1"/>
      <c r="AU18841" s="1"/>
    </row>
    <row r="18842" spans="45:47">
      <c r="AS18842" s="1"/>
      <c r="AT18842" s="1"/>
      <c r="AU18842" s="1"/>
    </row>
    <row r="18843" spans="45:47">
      <c r="AS18843" s="1"/>
      <c r="AT18843" s="1"/>
      <c r="AU18843" s="1"/>
    </row>
    <row r="18844" spans="45:47">
      <c r="AS18844" s="1"/>
      <c r="AT18844" s="1"/>
      <c r="AU18844" s="1"/>
    </row>
    <row r="18845" spans="45:47">
      <c r="AS18845" s="1"/>
      <c r="AT18845" s="1"/>
      <c r="AU18845" s="1"/>
    </row>
    <row r="18846" spans="45:47">
      <c r="AS18846" s="1"/>
      <c r="AT18846" s="1"/>
      <c r="AU18846" s="1"/>
    </row>
    <row r="18847" spans="45:47">
      <c r="AS18847" s="1"/>
      <c r="AT18847" s="1"/>
      <c r="AU18847" s="1"/>
    </row>
    <row r="18848" spans="45:47">
      <c r="AS18848" s="1"/>
      <c r="AT18848" s="1"/>
      <c r="AU18848" s="1"/>
    </row>
    <row r="18849" spans="45:47">
      <c r="AS18849" s="1"/>
      <c r="AT18849" s="1"/>
      <c r="AU18849" s="1"/>
    </row>
    <row r="18850" spans="45:47">
      <c r="AS18850" s="1"/>
      <c r="AT18850" s="1"/>
      <c r="AU18850" s="1"/>
    </row>
    <row r="18851" spans="45:47">
      <c r="AS18851" s="1"/>
      <c r="AT18851" s="1"/>
      <c r="AU18851" s="1"/>
    </row>
    <row r="18852" spans="45:47">
      <c r="AS18852" s="1"/>
      <c r="AT18852" s="1"/>
      <c r="AU18852" s="1"/>
    </row>
    <row r="18853" spans="45:47">
      <c r="AS18853" s="1"/>
      <c r="AT18853" s="1"/>
      <c r="AU18853" s="1"/>
    </row>
    <row r="18854" spans="45:47">
      <c r="AS18854" s="1"/>
      <c r="AT18854" s="1"/>
      <c r="AU18854" s="1"/>
    </row>
    <row r="18855" spans="45:47">
      <c r="AS18855" s="1"/>
      <c r="AT18855" s="1"/>
      <c r="AU18855" s="1"/>
    </row>
    <row r="18856" spans="45:47">
      <c r="AS18856" s="1"/>
      <c r="AT18856" s="1"/>
      <c r="AU18856" s="1"/>
    </row>
    <row r="18857" spans="45:47">
      <c r="AS18857" s="1"/>
      <c r="AT18857" s="1"/>
      <c r="AU18857" s="1"/>
    </row>
    <row r="18858" spans="45:47">
      <c r="AS18858" s="1"/>
      <c r="AT18858" s="1"/>
      <c r="AU18858" s="1"/>
    </row>
    <row r="18859" spans="45:47">
      <c r="AS18859" s="1"/>
      <c r="AT18859" s="1"/>
      <c r="AU18859" s="1"/>
    </row>
    <row r="18860" spans="45:47">
      <c r="AS18860" s="1"/>
      <c r="AT18860" s="1"/>
      <c r="AU18860" s="1"/>
    </row>
    <row r="18861" spans="45:47">
      <c r="AS18861" s="1"/>
      <c r="AT18861" s="1"/>
      <c r="AU18861" s="1"/>
    </row>
    <row r="18862" spans="45:47">
      <c r="AS18862" s="1"/>
      <c r="AT18862" s="1"/>
      <c r="AU18862" s="1"/>
    </row>
    <row r="18863" spans="45:47">
      <c r="AS18863" s="1"/>
      <c r="AT18863" s="1"/>
      <c r="AU18863" s="1"/>
    </row>
    <row r="18864" spans="45:47">
      <c r="AS18864" s="1"/>
      <c r="AT18864" s="1"/>
      <c r="AU18864" s="1"/>
    </row>
    <row r="18865" spans="45:47">
      <c r="AS18865" s="1"/>
      <c r="AT18865" s="1"/>
      <c r="AU18865" s="1"/>
    </row>
    <row r="18866" spans="45:47">
      <c r="AS18866" s="1"/>
      <c r="AT18866" s="1"/>
      <c r="AU18866" s="1"/>
    </row>
    <row r="18867" spans="45:47">
      <c r="AS18867" s="1"/>
      <c r="AT18867" s="1"/>
      <c r="AU18867" s="1"/>
    </row>
    <row r="18868" spans="45:47">
      <c r="AS18868" s="1"/>
      <c r="AT18868" s="1"/>
      <c r="AU18868" s="1"/>
    </row>
    <row r="18869" spans="45:47">
      <c r="AS18869" s="1"/>
      <c r="AT18869" s="1"/>
      <c r="AU18869" s="1"/>
    </row>
    <row r="18870" spans="45:47">
      <c r="AS18870" s="1"/>
      <c r="AT18870" s="1"/>
      <c r="AU18870" s="1"/>
    </row>
    <row r="18871" spans="45:47">
      <c r="AS18871" s="1"/>
      <c r="AT18871" s="1"/>
      <c r="AU18871" s="1"/>
    </row>
    <row r="18872" spans="45:47">
      <c r="AS18872" s="1"/>
      <c r="AT18872" s="1"/>
      <c r="AU18872" s="1"/>
    </row>
    <row r="18873" spans="45:47">
      <c r="AS18873" s="1"/>
      <c r="AT18873" s="1"/>
      <c r="AU18873" s="1"/>
    </row>
    <row r="18874" spans="45:47">
      <c r="AS18874" s="1"/>
      <c r="AT18874" s="1"/>
      <c r="AU18874" s="1"/>
    </row>
    <row r="18875" spans="45:47">
      <c r="AS18875" s="1"/>
      <c r="AT18875" s="1"/>
      <c r="AU18875" s="1"/>
    </row>
    <row r="18876" spans="45:47">
      <c r="AS18876" s="1"/>
      <c r="AT18876" s="1"/>
      <c r="AU18876" s="1"/>
    </row>
    <row r="18877" spans="45:47">
      <c r="AS18877" s="1"/>
      <c r="AT18877" s="1"/>
      <c r="AU18877" s="1"/>
    </row>
    <row r="18878" spans="45:47">
      <c r="AS18878" s="1"/>
      <c r="AT18878" s="1"/>
      <c r="AU18878" s="1"/>
    </row>
    <row r="18879" spans="45:47">
      <c r="AS18879" s="1"/>
      <c r="AT18879" s="1"/>
      <c r="AU18879" s="1"/>
    </row>
    <row r="18880" spans="45:47">
      <c r="AS18880" s="1"/>
      <c r="AT18880" s="1"/>
      <c r="AU18880" s="1"/>
    </row>
    <row r="18881" spans="45:47">
      <c r="AS18881" s="1"/>
      <c r="AT18881" s="1"/>
      <c r="AU18881" s="1"/>
    </row>
    <row r="18882" spans="45:47">
      <c r="AS18882" s="1"/>
      <c r="AT18882" s="1"/>
      <c r="AU18882" s="1"/>
    </row>
    <row r="18883" spans="45:47">
      <c r="AS18883" s="1"/>
      <c r="AT18883" s="1"/>
      <c r="AU18883" s="1"/>
    </row>
    <row r="18884" spans="45:47">
      <c r="AS18884" s="1"/>
      <c r="AT18884" s="1"/>
      <c r="AU18884" s="1"/>
    </row>
    <row r="18885" spans="45:47">
      <c r="AS18885" s="1"/>
      <c r="AT18885" s="1"/>
      <c r="AU18885" s="1"/>
    </row>
    <row r="18886" spans="45:47">
      <c r="AS18886" s="1"/>
      <c r="AT18886" s="1"/>
      <c r="AU18886" s="1"/>
    </row>
    <row r="18887" spans="45:47">
      <c r="AS18887" s="1"/>
      <c r="AT18887" s="1"/>
      <c r="AU18887" s="1"/>
    </row>
    <row r="18888" spans="45:47">
      <c r="AS18888" s="1"/>
      <c r="AT18888" s="1"/>
      <c r="AU18888" s="1"/>
    </row>
    <row r="18889" spans="45:47">
      <c r="AS18889" s="1"/>
      <c r="AT18889" s="1"/>
      <c r="AU18889" s="1"/>
    </row>
    <row r="18890" spans="45:47">
      <c r="AS18890" s="1"/>
      <c r="AT18890" s="1"/>
      <c r="AU18890" s="1"/>
    </row>
    <row r="18891" spans="45:47">
      <c r="AS18891" s="1"/>
      <c r="AT18891" s="1"/>
      <c r="AU18891" s="1"/>
    </row>
    <row r="18892" spans="45:47">
      <c r="AS18892" s="1"/>
      <c r="AT18892" s="1"/>
      <c r="AU18892" s="1"/>
    </row>
    <row r="18893" spans="45:47">
      <c r="AS18893" s="1"/>
      <c r="AT18893" s="1"/>
      <c r="AU18893" s="1"/>
    </row>
    <row r="18894" spans="45:47">
      <c r="AS18894" s="1"/>
      <c r="AT18894" s="1"/>
      <c r="AU18894" s="1"/>
    </row>
    <row r="18895" spans="45:47">
      <c r="AS18895" s="1"/>
      <c r="AT18895" s="1"/>
      <c r="AU18895" s="1"/>
    </row>
    <row r="18896" spans="45:47">
      <c r="AS18896" s="1"/>
      <c r="AT18896" s="1"/>
      <c r="AU18896" s="1"/>
    </row>
    <row r="18897" spans="45:47">
      <c r="AS18897" s="1"/>
      <c r="AT18897" s="1"/>
      <c r="AU18897" s="1"/>
    </row>
    <row r="18898" spans="45:47">
      <c r="AS18898" s="1"/>
      <c r="AT18898" s="1"/>
      <c r="AU18898" s="1"/>
    </row>
    <row r="18899" spans="45:47">
      <c r="AS18899" s="1"/>
      <c r="AT18899" s="1"/>
      <c r="AU18899" s="1"/>
    </row>
    <row r="18900" spans="45:47">
      <c r="AS18900" s="1"/>
      <c r="AT18900" s="1"/>
      <c r="AU18900" s="1"/>
    </row>
    <row r="18901" spans="45:47">
      <c r="AS18901" s="1"/>
      <c r="AT18901" s="1"/>
      <c r="AU18901" s="1"/>
    </row>
    <row r="18902" spans="45:47">
      <c r="AS18902" s="1"/>
      <c r="AT18902" s="1"/>
      <c r="AU18902" s="1"/>
    </row>
    <row r="18903" spans="45:47">
      <c r="AS18903" s="1"/>
      <c r="AT18903" s="1"/>
      <c r="AU18903" s="1"/>
    </row>
    <row r="18904" spans="45:47">
      <c r="AS18904" s="1"/>
      <c r="AT18904" s="1"/>
      <c r="AU18904" s="1"/>
    </row>
    <row r="18905" spans="45:47">
      <c r="AS18905" s="1"/>
      <c r="AT18905" s="1"/>
      <c r="AU18905" s="1"/>
    </row>
    <row r="18906" spans="45:47">
      <c r="AS18906" s="1"/>
      <c r="AT18906" s="1"/>
      <c r="AU18906" s="1"/>
    </row>
    <row r="18907" spans="45:47">
      <c r="AS18907" s="1"/>
      <c r="AT18907" s="1"/>
      <c r="AU18907" s="1"/>
    </row>
    <row r="18908" spans="45:47">
      <c r="AS18908" s="1"/>
      <c r="AT18908" s="1"/>
      <c r="AU18908" s="1"/>
    </row>
    <row r="18909" spans="45:47">
      <c r="AS18909" s="1"/>
      <c r="AT18909" s="1"/>
      <c r="AU18909" s="1"/>
    </row>
    <row r="18910" spans="45:47">
      <c r="AS18910" s="1"/>
      <c r="AT18910" s="1"/>
      <c r="AU18910" s="1"/>
    </row>
    <row r="18911" spans="45:47">
      <c r="AS18911" s="1"/>
      <c r="AT18911" s="1"/>
      <c r="AU18911" s="1"/>
    </row>
    <row r="18912" spans="45:47">
      <c r="AS18912" s="1"/>
      <c r="AT18912" s="1"/>
      <c r="AU18912" s="1"/>
    </row>
    <row r="18913" spans="45:47">
      <c r="AS18913" s="1"/>
      <c r="AT18913" s="1"/>
      <c r="AU18913" s="1"/>
    </row>
    <row r="18914" spans="45:47">
      <c r="AS18914" s="1"/>
      <c r="AT18914" s="1"/>
      <c r="AU18914" s="1"/>
    </row>
    <row r="18915" spans="45:47">
      <c r="AS18915" s="1"/>
      <c r="AT18915" s="1"/>
      <c r="AU18915" s="1"/>
    </row>
    <row r="18916" spans="45:47">
      <c r="AS18916" s="1"/>
      <c r="AT18916" s="1"/>
      <c r="AU18916" s="1"/>
    </row>
    <row r="18917" spans="45:47">
      <c r="AS18917" s="1"/>
      <c r="AT18917" s="1"/>
      <c r="AU18917" s="1"/>
    </row>
    <row r="18918" spans="45:47">
      <c r="AS18918" s="1"/>
      <c r="AT18918" s="1"/>
      <c r="AU18918" s="1"/>
    </row>
    <row r="18919" spans="45:47">
      <c r="AS18919" s="1"/>
      <c r="AT18919" s="1"/>
      <c r="AU18919" s="1"/>
    </row>
    <row r="18920" spans="45:47">
      <c r="AS18920" s="1"/>
      <c r="AT18920" s="1"/>
      <c r="AU18920" s="1"/>
    </row>
    <row r="18921" spans="45:47">
      <c r="AS18921" s="1"/>
      <c r="AT18921" s="1"/>
      <c r="AU18921" s="1"/>
    </row>
    <row r="18922" spans="45:47">
      <c r="AS18922" s="1"/>
      <c r="AT18922" s="1"/>
      <c r="AU18922" s="1"/>
    </row>
    <row r="18923" spans="45:47">
      <c r="AS18923" s="1"/>
      <c r="AT18923" s="1"/>
      <c r="AU18923" s="1"/>
    </row>
    <row r="18924" spans="45:47">
      <c r="AS18924" s="1"/>
      <c r="AT18924" s="1"/>
      <c r="AU18924" s="1"/>
    </row>
    <row r="18925" spans="45:47">
      <c r="AS18925" s="1"/>
      <c r="AT18925" s="1"/>
      <c r="AU18925" s="1"/>
    </row>
    <row r="18926" spans="45:47">
      <c r="AS18926" s="1"/>
      <c r="AT18926" s="1"/>
      <c r="AU18926" s="1"/>
    </row>
    <row r="18927" spans="45:47">
      <c r="AS18927" s="1"/>
      <c r="AT18927" s="1"/>
      <c r="AU18927" s="1"/>
    </row>
    <row r="18928" spans="45:47">
      <c r="AS18928" s="1"/>
      <c r="AT18928" s="1"/>
      <c r="AU18928" s="1"/>
    </row>
    <row r="18929" spans="45:47">
      <c r="AS18929" s="1"/>
      <c r="AT18929" s="1"/>
      <c r="AU18929" s="1"/>
    </row>
    <row r="18930" spans="45:47">
      <c r="AS18930" s="1"/>
      <c r="AT18930" s="1"/>
      <c r="AU18930" s="1"/>
    </row>
    <row r="18931" spans="45:47">
      <c r="AS18931" s="1"/>
      <c r="AT18931" s="1"/>
      <c r="AU18931" s="1"/>
    </row>
    <row r="18932" spans="45:47">
      <c r="AS18932" s="1"/>
      <c r="AT18932" s="1"/>
      <c r="AU18932" s="1"/>
    </row>
    <row r="18933" spans="45:47">
      <c r="AS18933" s="1"/>
      <c r="AT18933" s="1"/>
      <c r="AU18933" s="1"/>
    </row>
    <row r="18934" spans="45:47">
      <c r="AS18934" s="1"/>
      <c r="AT18934" s="1"/>
      <c r="AU18934" s="1"/>
    </row>
    <row r="18935" spans="45:47">
      <c r="AS18935" s="1"/>
      <c r="AT18935" s="1"/>
      <c r="AU18935" s="1"/>
    </row>
    <row r="18936" spans="45:47">
      <c r="AS18936" s="1"/>
      <c r="AT18936" s="1"/>
      <c r="AU18936" s="1"/>
    </row>
    <row r="18937" spans="45:47">
      <c r="AS18937" s="1"/>
      <c r="AT18937" s="1"/>
      <c r="AU18937" s="1"/>
    </row>
    <row r="18938" spans="45:47">
      <c r="AS18938" s="1"/>
      <c r="AT18938" s="1"/>
      <c r="AU18938" s="1"/>
    </row>
    <row r="18939" spans="45:47">
      <c r="AS18939" s="1"/>
      <c r="AT18939" s="1"/>
      <c r="AU18939" s="1"/>
    </row>
    <row r="18940" spans="45:47">
      <c r="AS18940" s="1"/>
      <c r="AT18940" s="1"/>
      <c r="AU18940" s="1"/>
    </row>
    <row r="18941" spans="45:47">
      <c r="AS18941" s="1"/>
      <c r="AT18941" s="1"/>
      <c r="AU18941" s="1"/>
    </row>
    <row r="18942" spans="45:47">
      <c r="AS18942" s="1"/>
      <c r="AT18942" s="1"/>
      <c r="AU18942" s="1"/>
    </row>
    <row r="18943" spans="45:47">
      <c r="AS18943" s="1"/>
      <c r="AT18943" s="1"/>
      <c r="AU18943" s="1"/>
    </row>
    <row r="18944" spans="45:47">
      <c r="AS18944" s="1"/>
      <c r="AT18944" s="1"/>
      <c r="AU18944" s="1"/>
    </row>
    <row r="18945" spans="45:47">
      <c r="AS18945" s="1"/>
      <c r="AT18945" s="1"/>
      <c r="AU18945" s="1"/>
    </row>
    <row r="18946" spans="45:47">
      <c r="AS18946" s="1"/>
      <c r="AT18946" s="1"/>
      <c r="AU18946" s="1"/>
    </row>
    <row r="18947" spans="45:47">
      <c r="AS18947" s="1"/>
      <c r="AT18947" s="1"/>
      <c r="AU18947" s="1"/>
    </row>
    <row r="18948" spans="45:47">
      <c r="AS18948" s="1"/>
      <c r="AT18948" s="1"/>
      <c r="AU18948" s="1"/>
    </row>
    <row r="18949" spans="45:47">
      <c r="AS18949" s="1"/>
      <c r="AT18949" s="1"/>
      <c r="AU18949" s="1"/>
    </row>
    <row r="18950" spans="45:47">
      <c r="AS18950" s="1"/>
      <c r="AT18950" s="1"/>
      <c r="AU18950" s="1"/>
    </row>
    <row r="18951" spans="45:47">
      <c r="AS18951" s="1"/>
      <c r="AT18951" s="1"/>
      <c r="AU18951" s="1"/>
    </row>
    <row r="18952" spans="45:47">
      <c r="AS18952" s="1"/>
      <c r="AT18952" s="1"/>
      <c r="AU18952" s="1"/>
    </row>
    <row r="18953" spans="45:47">
      <c r="AS18953" s="1"/>
      <c r="AT18953" s="1"/>
      <c r="AU18953" s="1"/>
    </row>
    <row r="18954" spans="45:47">
      <c r="AS18954" s="1"/>
      <c r="AT18954" s="1"/>
      <c r="AU18954" s="1"/>
    </row>
    <row r="18955" spans="45:47">
      <c r="AS18955" s="1"/>
      <c r="AT18955" s="1"/>
      <c r="AU18955" s="1"/>
    </row>
    <row r="18956" spans="45:47">
      <c r="AS18956" s="1"/>
      <c r="AT18956" s="1"/>
      <c r="AU18956" s="1"/>
    </row>
    <row r="18957" spans="45:47">
      <c r="AS18957" s="1"/>
      <c r="AT18957" s="1"/>
      <c r="AU18957" s="1"/>
    </row>
    <row r="18958" spans="45:47">
      <c r="AS18958" s="1"/>
      <c r="AT18958" s="1"/>
      <c r="AU18958" s="1"/>
    </row>
    <row r="18959" spans="45:47">
      <c r="AS18959" s="1"/>
      <c r="AT18959" s="1"/>
      <c r="AU18959" s="1"/>
    </row>
    <row r="18960" spans="45:47">
      <c r="AS18960" s="1"/>
      <c r="AT18960" s="1"/>
      <c r="AU18960" s="1"/>
    </row>
    <row r="18961" spans="45:47">
      <c r="AS18961" s="1"/>
      <c r="AT18961" s="1"/>
      <c r="AU18961" s="1"/>
    </row>
    <row r="18962" spans="45:47">
      <c r="AS18962" s="1"/>
      <c r="AT18962" s="1"/>
      <c r="AU18962" s="1"/>
    </row>
    <row r="18963" spans="45:47">
      <c r="AS18963" s="1"/>
      <c r="AT18963" s="1"/>
      <c r="AU18963" s="1"/>
    </row>
    <row r="18964" spans="45:47">
      <c r="AS18964" s="1"/>
      <c r="AT18964" s="1"/>
      <c r="AU18964" s="1"/>
    </row>
    <row r="18965" spans="45:47">
      <c r="AS18965" s="1"/>
      <c r="AT18965" s="1"/>
      <c r="AU18965" s="1"/>
    </row>
    <row r="18966" spans="45:47">
      <c r="AS18966" s="1"/>
      <c r="AT18966" s="1"/>
      <c r="AU18966" s="1"/>
    </row>
    <row r="18967" spans="45:47">
      <c r="AS18967" s="1"/>
      <c r="AT18967" s="1"/>
      <c r="AU18967" s="1"/>
    </row>
    <row r="18968" spans="45:47">
      <c r="AS18968" s="1"/>
      <c r="AT18968" s="1"/>
      <c r="AU18968" s="1"/>
    </row>
    <row r="18969" spans="45:47">
      <c r="AS18969" s="1"/>
      <c r="AT18969" s="1"/>
      <c r="AU18969" s="1"/>
    </row>
    <row r="18970" spans="45:47">
      <c r="AS18970" s="1"/>
      <c r="AT18970" s="1"/>
      <c r="AU18970" s="1"/>
    </row>
    <row r="18971" spans="45:47">
      <c r="AS18971" s="1"/>
      <c r="AT18971" s="1"/>
      <c r="AU18971" s="1"/>
    </row>
    <row r="18972" spans="45:47">
      <c r="AS18972" s="1"/>
      <c r="AT18972" s="1"/>
      <c r="AU18972" s="1"/>
    </row>
    <row r="18973" spans="45:47">
      <c r="AS18973" s="1"/>
      <c r="AT18973" s="1"/>
      <c r="AU18973" s="1"/>
    </row>
    <row r="18974" spans="45:47">
      <c r="AS18974" s="1"/>
      <c r="AT18974" s="1"/>
      <c r="AU18974" s="1"/>
    </row>
    <row r="18975" spans="45:47">
      <c r="AS18975" s="1"/>
      <c r="AT18975" s="1"/>
      <c r="AU18975" s="1"/>
    </row>
    <row r="18976" spans="45:47">
      <c r="AS18976" s="1"/>
      <c r="AT18976" s="1"/>
      <c r="AU18976" s="1"/>
    </row>
    <row r="18977" spans="45:47">
      <c r="AS18977" s="1"/>
      <c r="AT18977" s="1"/>
      <c r="AU18977" s="1"/>
    </row>
    <row r="18978" spans="45:47">
      <c r="AS18978" s="1"/>
      <c r="AT18978" s="1"/>
      <c r="AU18978" s="1"/>
    </row>
    <row r="18979" spans="45:47">
      <c r="AS18979" s="1"/>
      <c r="AT18979" s="1"/>
      <c r="AU18979" s="1"/>
    </row>
    <row r="18980" spans="45:47">
      <c r="AS18980" s="1"/>
      <c r="AT18980" s="1"/>
      <c r="AU18980" s="1"/>
    </row>
    <row r="18981" spans="45:47">
      <c r="AS18981" s="1"/>
      <c r="AT18981" s="1"/>
      <c r="AU18981" s="1"/>
    </row>
    <row r="18982" spans="45:47">
      <c r="AS18982" s="1"/>
      <c r="AT18982" s="1"/>
      <c r="AU18982" s="1"/>
    </row>
    <row r="18983" spans="45:47">
      <c r="AS18983" s="1"/>
      <c r="AT18983" s="1"/>
      <c r="AU18983" s="1"/>
    </row>
    <row r="18984" spans="45:47">
      <c r="AS18984" s="1"/>
      <c r="AT18984" s="1"/>
      <c r="AU18984" s="1"/>
    </row>
    <row r="18985" spans="45:47">
      <c r="AS18985" s="1"/>
      <c r="AT18985" s="1"/>
      <c r="AU18985" s="1"/>
    </row>
    <row r="18986" spans="45:47">
      <c r="AS18986" s="1"/>
      <c r="AT18986" s="1"/>
      <c r="AU18986" s="1"/>
    </row>
    <row r="18987" spans="45:47">
      <c r="AS18987" s="1"/>
      <c r="AT18987" s="1"/>
      <c r="AU18987" s="1"/>
    </row>
    <row r="18988" spans="45:47">
      <c r="AS18988" s="1"/>
      <c r="AT18988" s="1"/>
      <c r="AU18988" s="1"/>
    </row>
    <row r="18989" spans="45:47">
      <c r="AS18989" s="1"/>
      <c r="AT18989" s="1"/>
      <c r="AU18989" s="1"/>
    </row>
    <row r="18990" spans="45:47">
      <c r="AS18990" s="1"/>
      <c r="AT18990" s="1"/>
      <c r="AU18990" s="1"/>
    </row>
    <row r="18991" spans="45:47">
      <c r="AS18991" s="1"/>
      <c r="AT18991" s="1"/>
      <c r="AU18991" s="1"/>
    </row>
    <row r="18992" spans="45:47">
      <c r="AS18992" s="1"/>
      <c r="AT18992" s="1"/>
      <c r="AU18992" s="1"/>
    </row>
    <row r="18993" spans="45:47">
      <c r="AS18993" s="1"/>
      <c r="AT18993" s="1"/>
      <c r="AU18993" s="1"/>
    </row>
    <row r="18994" spans="45:47">
      <c r="AS18994" s="1"/>
      <c r="AT18994" s="1"/>
      <c r="AU18994" s="1"/>
    </row>
    <row r="18995" spans="45:47">
      <c r="AS18995" s="1"/>
      <c r="AT18995" s="1"/>
      <c r="AU18995" s="1"/>
    </row>
    <row r="18996" spans="45:47">
      <c r="AS18996" s="1"/>
      <c r="AT18996" s="1"/>
      <c r="AU18996" s="1"/>
    </row>
    <row r="18997" spans="45:47">
      <c r="AS18997" s="1"/>
      <c r="AT18997" s="1"/>
      <c r="AU18997" s="1"/>
    </row>
    <row r="18998" spans="45:47">
      <c r="AS18998" s="1"/>
      <c r="AT18998" s="1"/>
      <c r="AU18998" s="1"/>
    </row>
    <row r="18999" spans="45:47">
      <c r="AS18999" s="1"/>
      <c r="AT18999" s="1"/>
      <c r="AU18999" s="1"/>
    </row>
    <row r="19000" spans="45:47">
      <c r="AS19000" s="1"/>
      <c r="AT19000" s="1"/>
      <c r="AU19000" s="1"/>
    </row>
    <row r="19001" spans="45:47">
      <c r="AS19001" s="1"/>
      <c r="AT19001" s="1"/>
      <c r="AU19001" s="1"/>
    </row>
    <row r="19002" spans="45:47">
      <c r="AS19002" s="1"/>
      <c r="AT19002" s="1"/>
      <c r="AU19002" s="1"/>
    </row>
    <row r="19003" spans="45:47">
      <c r="AS19003" s="1"/>
      <c r="AT19003" s="1"/>
      <c r="AU19003" s="1"/>
    </row>
    <row r="19004" spans="45:47">
      <c r="AS19004" s="1"/>
      <c r="AT19004" s="1"/>
      <c r="AU19004" s="1"/>
    </row>
    <row r="19005" spans="45:47">
      <c r="AS19005" s="1"/>
      <c r="AT19005" s="1"/>
      <c r="AU19005" s="1"/>
    </row>
    <row r="19006" spans="45:47">
      <c r="AS19006" s="1"/>
      <c r="AT19006" s="1"/>
      <c r="AU19006" s="1"/>
    </row>
    <row r="19007" spans="45:47">
      <c r="AS19007" s="1"/>
      <c r="AT19007" s="1"/>
      <c r="AU19007" s="1"/>
    </row>
    <row r="19008" spans="45:47">
      <c r="AS19008" s="1"/>
      <c r="AT19008" s="1"/>
      <c r="AU19008" s="1"/>
    </row>
    <row r="19009" spans="45:47">
      <c r="AS19009" s="1"/>
      <c r="AT19009" s="1"/>
      <c r="AU19009" s="1"/>
    </row>
    <row r="19010" spans="45:47">
      <c r="AS19010" s="1"/>
      <c r="AT19010" s="1"/>
      <c r="AU19010" s="1"/>
    </row>
    <row r="19011" spans="45:47">
      <c r="AS19011" s="1"/>
      <c r="AT19011" s="1"/>
      <c r="AU19011" s="1"/>
    </row>
    <row r="19012" spans="45:47">
      <c r="AS19012" s="1"/>
      <c r="AT19012" s="1"/>
      <c r="AU19012" s="1"/>
    </row>
    <row r="19013" spans="45:47">
      <c r="AS19013" s="1"/>
      <c r="AT19013" s="1"/>
      <c r="AU19013" s="1"/>
    </row>
    <row r="19014" spans="45:47">
      <c r="AS19014" s="1"/>
      <c r="AT19014" s="1"/>
      <c r="AU19014" s="1"/>
    </row>
    <row r="19015" spans="45:47">
      <c r="AS19015" s="1"/>
      <c r="AT19015" s="1"/>
      <c r="AU19015" s="1"/>
    </row>
    <row r="19016" spans="45:47">
      <c r="AS19016" s="1"/>
      <c r="AT19016" s="1"/>
      <c r="AU19016" s="1"/>
    </row>
    <row r="19017" spans="45:47">
      <c r="AS19017" s="1"/>
      <c r="AT19017" s="1"/>
      <c r="AU19017" s="1"/>
    </row>
    <row r="19018" spans="45:47">
      <c r="AS19018" s="1"/>
      <c r="AT19018" s="1"/>
      <c r="AU19018" s="1"/>
    </row>
    <row r="19019" spans="45:47">
      <c r="AS19019" s="1"/>
      <c r="AT19019" s="1"/>
      <c r="AU19019" s="1"/>
    </row>
    <row r="19020" spans="45:47">
      <c r="AS19020" s="1"/>
      <c r="AT19020" s="1"/>
      <c r="AU19020" s="1"/>
    </row>
    <row r="19021" spans="45:47">
      <c r="AS19021" s="1"/>
      <c r="AT19021" s="1"/>
      <c r="AU19021" s="1"/>
    </row>
    <row r="19022" spans="45:47">
      <c r="AS19022" s="1"/>
      <c r="AT19022" s="1"/>
      <c r="AU19022" s="1"/>
    </row>
    <row r="19023" spans="45:47">
      <c r="AS19023" s="1"/>
      <c r="AT19023" s="1"/>
      <c r="AU19023" s="1"/>
    </row>
    <row r="19024" spans="45:47">
      <c r="AS19024" s="1"/>
      <c r="AT19024" s="1"/>
      <c r="AU19024" s="1"/>
    </row>
    <row r="19025" spans="45:47">
      <c r="AS19025" s="1"/>
      <c r="AT19025" s="1"/>
      <c r="AU19025" s="1"/>
    </row>
    <row r="19026" spans="45:47">
      <c r="AS19026" s="1"/>
      <c r="AT19026" s="1"/>
      <c r="AU19026" s="1"/>
    </row>
    <row r="19027" spans="45:47">
      <c r="AS19027" s="1"/>
      <c r="AT19027" s="1"/>
      <c r="AU19027" s="1"/>
    </row>
    <row r="19028" spans="45:47">
      <c r="AS19028" s="1"/>
      <c r="AT19028" s="1"/>
      <c r="AU19028" s="1"/>
    </row>
    <row r="19029" spans="45:47">
      <c r="AS19029" s="1"/>
      <c r="AT19029" s="1"/>
      <c r="AU19029" s="1"/>
    </row>
    <row r="19030" spans="45:47">
      <c r="AS19030" s="1"/>
      <c r="AT19030" s="1"/>
      <c r="AU19030" s="1"/>
    </row>
    <row r="19031" spans="45:47">
      <c r="AS19031" s="1"/>
      <c r="AT19031" s="1"/>
      <c r="AU19031" s="1"/>
    </row>
    <row r="19032" spans="45:47">
      <c r="AS19032" s="1"/>
      <c r="AT19032" s="1"/>
      <c r="AU19032" s="1"/>
    </row>
    <row r="19033" spans="45:47">
      <c r="AS19033" s="1"/>
      <c r="AT19033" s="1"/>
      <c r="AU19033" s="1"/>
    </row>
    <row r="19034" spans="45:47">
      <c r="AS19034" s="1"/>
      <c r="AT19034" s="1"/>
      <c r="AU19034" s="1"/>
    </row>
    <row r="19035" spans="45:47">
      <c r="AS19035" s="1"/>
      <c r="AT19035" s="1"/>
      <c r="AU19035" s="1"/>
    </row>
    <row r="19036" spans="45:47">
      <c r="AS19036" s="1"/>
      <c r="AT19036" s="1"/>
      <c r="AU19036" s="1"/>
    </row>
    <row r="19037" spans="45:47">
      <c r="AS19037" s="1"/>
      <c r="AT19037" s="1"/>
      <c r="AU19037" s="1"/>
    </row>
    <row r="19038" spans="45:47">
      <c r="AS19038" s="1"/>
      <c r="AT19038" s="1"/>
      <c r="AU19038" s="1"/>
    </row>
    <row r="19039" spans="45:47">
      <c r="AS19039" s="1"/>
      <c r="AT19039" s="1"/>
      <c r="AU19039" s="1"/>
    </row>
    <row r="19040" spans="45:47">
      <c r="AS19040" s="1"/>
      <c r="AT19040" s="1"/>
      <c r="AU19040" s="1"/>
    </row>
    <row r="19041" spans="45:47">
      <c r="AS19041" s="1"/>
      <c r="AT19041" s="1"/>
      <c r="AU19041" s="1"/>
    </row>
    <row r="19042" spans="45:47">
      <c r="AS19042" s="1"/>
      <c r="AT19042" s="1"/>
      <c r="AU19042" s="1"/>
    </row>
    <row r="19043" spans="45:47">
      <c r="AS19043" s="1"/>
      <c r="AT19043" s="1"/>
      <c r="AU19043" s="1"/>
    </row>
    <row r="19044" spans="45:47">
      <c r="AS19044" s="1"/>
      <c r="AT19044" s="1"/>
      <c r="AU19044" s="1"/>
    </row>
    <row r="19045" spans="45:47">
      <c r="AS19045" s="1"/>
      <c r="AT19045" s="1"/>
      <c r="AU19045" s="1"/>
    </row>
    <row r="19046" spans="45:47">
      <c r="AS19046" s="1"/>
      <c r="AT19046" s="1"/>
      <c r="AU19046" s="1"/>
    </row>
    <row r="19047" spans="45:47">
      <c r="AS19047" s="1"/>
      <c r="AT19047" s="1"/>
      <c r="AU19047" s="1"/>
    </row>
    <row r="19048" spans="45:47">
      <c r="AS19048" s="1"/>
      <c r="AT19048" s="1"/>
      <c r="AU19048" s="1"/>
    </row>
    <row r="19049" spans="45:47">
      <c r="AS19049" s="1"/>
      <c r="AT19049" s="1"/>
      <c r="AU19049" s="1"/>
    </row>
    <row r="19050" spans="45:47">
      <c r="AS19050" s="1"/>
      <c r="AT19050" s="1"/>
      <c r="AU19050" s="1"/>
    </row>
    <row r="19051" spans="45:47">
      <c r="AS19051" s="1"/>
      <c r="AT19051" s="1"/>
      <c r="AU19051" s="1"/>
    </row>
    <row r="19052" spans="45:47">
      <c r="AS19052" s="1"/>
      <c r="AT19052" s="1"/>
      <c r="AU19052" s="1"/>
    </row>
    <row r="19053" spans="45:47">
      <c r="AS19053" s="1"/>
      <c r="AT19053" s="1"/>
      <c r="AU19053" s="1"/>
    </row>
    <row r="19054" spans="45:47">
      <c r="AS19054" s="1"/>
      <c r="AT19054" s="1"/>
      <c r="AU19054" s="1"/>
    </row>
    <row r="19055" spans="45:47">
      <c r="AS19055" s="1"/>
      <c r="AT19055" s="1"/>
      <c r="AU19055" s="1"/>
    </row>
    <row r="19056" spans="45:47">
      <c r="AS19056" s="1"/>
      <c r="AT19056" s="1"/>
      <c r="AU19056" s="1"/>
    </row>
    <row r="19057" spans="45:47">
      <c r="AS19057" s="1"/>
      <c r="AT19057" s="1"/>
      <c r="AU19057" s="1"/>
    </row>
    <row r="19058" spans="45:47">
      <c r="AS19058" s="1"/>
      <c r="AT19058" s="1"/>
      <c r="AU19058" s="1"/>
    </row>
    <row r="19059" spans="45:47">
      <c r="AS19059" s="1"/>
      <c r="AT19059" s="1"/>
      <c r="AU19059" s="1"/>
    </row>
    <row r="19060" spans="45:47">
      <c r="AS19060" s="1"/>
      <c r="AT19060" s="1"/>
      <c r="AU19060" s="1"/>
    </row>
    <row r="19061" spans="45:47">
      <c r="AS19061" s="1"/>
      <c r="AT19061" s="1"/>
      <c r="AU19061" s="1"/>
    </row>
    <row r="19062" spans="45:47">
      <c r="AS19062" s="1"/>
      <c r="AT19062" s="1"/>
      <c r="AU19062" s="1"/>
    </row>
    <row r="19063" spans="45:47">
      <c r="AS19063" s="1"/>
      <c r="AT19063" s="1"/>
      <c r="AU19063" s="1"/>
    </row>
    <row r="19064" spans="45:47">
      <c r="AS19064" s="1"/>
      <c r="AT19064" s="1"/>
      <c r="AU19064" s="1"/>
    </row>
    <row r="19065" spans="45:47">
      <c r="AS19065" s="1"/>
      <c r="AT19065" s="1"/>
      <c r="AU19065" s="1"/>
    </row>
    <row r="19066" spans="45:47">
      <c r="AS19066" s="1"/>
      <c r="AT19066" s="1"/>
      <c r="AU19066" s="1"/>
    </row>
    <row r="19067" spans="45:47">
      <c r="AS19067" s="1"/>
      <c r="AT19067" s="1"/>
      <c r="AU19067" s="1"/>
    </row>
    <row r="19068" spans="45:47">
      <c r="AS19068" s="1"/>
      <c r="AT19068" s="1"/>
      <c r="AU19068" s="1"/>
    </row>
    <row r="19069" spans="45:47">
      <c r="AS19069" s="1"/>
      <c r="AT19069" s="1"/>
      <c r="AU19069" s="1"/>
    </row>
    <row r="19070" spans="45:47">
      <c r="AS19070" s="1"/>
      <c r="AT19070" s="1"/>
      <c r="AU19070" s="1"/>
    </row>
    <row r="19071" spans="45:47">
      <c r="AS19071" s="1"/>
      <c r="AT19071" s="1"/>
      <c r="AU19071" s="1"/>
    </row>
    <row r="19072" spans="45:47">
      <c r="AS19072" s="1"/>
      <c r="AT19072" s="1"/>
      <c r="AU19072" s="1"/>
    </row>
    <row r="19073" spans="45:47">
      <c r="AS19073" s="1"/>
      <c r="AT19073" s="1"/>
      <c r="AU19073" s="1"/>
    </row>
    <row r="19074" spans="45:47">
      <c r="AS19074" s="1"/>
      <c r="AT19074" s="1"/>
      <c r="AU19074" s="1"/>
    </row>
    <row r="19075" spans="45:47">
      <c r="AS19075" s="1"/>
      <c r="AT19075" s="1"/>
      <c r="AU19075" s="1"/>
    </row>
    <row r="19076" spans="45:47">
      <c r="AS19076" s="1"/>
      <c r="AT19076" s="1"/>
      <c r="AU19076" s="1"/>
    </row>
    <row r="19077" spans="45:47">
      <c r="AS19077" s="1"/>
      <c r="AT19077" s="1"/>
      <c r="AU19077" s="1"/>
    </row>
    <row r="19078" spans="45:47">
      <c r="AS19078" s="1"/>
      <c r="AT19078" s="1"/>
      <c r="AU19078" s="1"/>
    </row>
    <row r="19079" spans="45:47">
      <c r="AS19079" s="1"/>
      <c r="AT19079" s="1"/>
      <c r="AU19079" s="1"/>
    </row>
    <row r="19080" spans="45:47">
      <c r="AS19080" s="1"/>
      <c r="AT19080" s="1"/>
      <c r="AU19080" s="1"/>
    </row>
    <row r="19081" spans="45:47">
      <c r="AS19081" s="1"/>
      <c r="AT19081" s="1"/>
      <c r="AU19081" s="1"/>
    </row>
    <row r="19082" spans="45:47">
      <c r="AS19082" s="1"/>
      <c r="AT19082" s="1"/>
      <c r="AU19082" s="1"/>
    </row>
    <row r="19083" spans="45:47">
      <c r="AS19083" s="1"/>
      <c r="AT19083" s="1"/>
      <c r="AU19083" s="1"/>
    </row>
    <row r="19084" spans="45:47">
      <c r="AS19084" s="1"/>
      <c r="AT19084" s="1"/>
      <c r="AU19084" s="1"/>
    </row>
    <row r="19085" spans="45:47">
      <c r="AS19085" s="1"/>
      <c r="AT19085" s="1"/>
      <c r="AU19085" s="1"/>
    </row>
    <row r="19086" spans="45:47">
      <c r="AS19086" s="1"/>
      <c r="AT19086" s="1"/>
      <c r="AU19086" s="1"/>
    </row>
    <row r="19087" spans="45:47">
      <c r="AS19087" s="1"/>
      <c r="AT19087" s="1"/>
      <c r="AU19087" s="1"/>
    </row>
    <row r="19088" spans="45:47">
      <c r="AS19088" s="1"/>
      <c r="AT19088" s="1"/>
      <c r="AU19088" s="1"/>
    </row>
    <row r="19089" spans="45:47">
      <c r="AS19089" s="1"/>
      <c r="AT19089" s="1"/>
      <c r="AU19089" s="1"/>
    </row>
    <row r="19090" spans="45:47">
      <c r="AS19090" s="1"/>
      <c r="AT19090" s="1"/>
      <c r="AU19090" s="1"/>
    </row>
    <row r="19091" spans="45:47">
      <c r="AS19091" s="1"/>
      <c r="AT19091" s="1"/>
      <c r="AU19091" s="1"/>
    </row>
    <row r="19092" spans="45:47">
      <c r="AS19092" s="1"/>
      <c r="AT19092" s="1"/>
      <c r="AU19092" s="1"/>
    </row>
    <row r="19093" spans="45:47">
      <c r="AS19093" s="1"/>
      <c r="AT19093" s="1"/>
      <c r="AU19093" s="1"/>
    </row>
    <row r="19094" spans="45:47">
      <c r="AS19094" s="1"/>
      <c r="AT19094" s="1"/>
      <c r="AU19094" s="1"/>
    </row>
    <row r="19095" spans="45:47">
      <c r="AS19095" s="1"/>
      <c r="AT19095" s="1"/>
      <c r="AU19095" s="1"/>
    </row>
    <row r="19096" spans="45:47">
      <c r="AS19096" s="1"/>
      <c r="AT19096" s="1"/>
      <c r="AU19096" s="1"/>
    </row>
    <row r="19097" spans="45:47">
      <c r="AS19097" s="1"/>
      <c r="AT19097" s="1"/>
      <c r="AU19097" s="1"/>
    </row>
    <row r="19098" spans="45:47">
      <c r="AS19098" s="1"/>
      <c r="AT19098" s="1"/>
      <c r="AU19098" s="1"/>
    </row>
    <row r="19099" spans="45:47">
      <c r="AS19099" s="1"/>
      <c r="AT19099" s="1"/>
      <c r="AU19099" s="1"/>
    </row>
    <row r="19100" spans="45:47">
      <c r="AS19100" s="1"/>
      <c r="AT19100" s="1"/>
      <c r="AU19100" s="1"/>
    </row>
    <row r="19101" spans="45:47">
      <c r="AS19101" s="1"/>
      <c r="AT19101" s="1"/>
      <c r="AU19101" s="1"/>
    </row>
    <row r="19102" spans="45:47">
      <c r="AS19102" s="1"/>
      <c r="AT19102" s="1"/>
      <c r="AU19102" s="1"/>
    </row>
    <row r="19103" spans="45:47">
      <c r="AS19103" s="1"/>
      <c r="AT19103" s="1"/>
      <c r="AU19103" s="1"/>
    </row>
    <row r="19104" spans="45:47">
      <c r="AS19104" s="1"/>
      <c r="AT19104" s="1"/>
      <c r="AU19104" s="1"/>
    </row>
    <row r="19105" spans="45:47">
      <c r="AS19105" s="1"/>
      <c r="AT19105" s="1"/>
      <c r="AU19105" s="1"/>
    </row>
    <row r="19106" spans="45:47">
      <c r="AS19106" s="1"/>
      <c r="AT19106" s="1"/>
      <c r="AU19106" s="1"/>
    </row>
    <row r="19107" spans="45:47">
      <c r="AS19107" s="1"/>
      <c r="AT19107" s="1"/>
      <c r="AU19107" s="1"/>
    </row>
    <row r="19108" spans="45:47">
      <c r="AS19108" s="1"/>
      <c r="AT19108" s="1"/>
      <c r="AU19108" s="1"/>
    </row>
    <row r="19109" spans="45:47">
      <c r="AS19109" s="1"/>
      <c r="AT19109" s="1"/>
      <c r="AU19109" s="1"/>
    </row>
    <row r="19110" spans="45:47">
      <c r="AS19110" s="1"/>
      <c r="AT19110" s="1"/>
      <c r="AU19110" s="1"/>
    </row>
    <row r="19111" spans="45:47">
      <c r="AS19111" s="1"/>
      <c r="AT19111" s="1"/>
      <c r="AU19111" s="1"/>
    </row>
    <row r="19112" spans="45:47">
      <c r="AS19112" s="1"/>
      <c r="AT19112" s="1"/>
      <c r="AU19112" s="1"/>
    </row>
    <row r="19113" spans="45:47">
      <c r="AS19113" s="1"/>
      <c r="AT19113" s="1"/>
      <c r="AU19113" s="1"/>
    </row>
    <row r="19114" spans="45:47">
      <c r="AS19114" s="1"/>
      <c r="AT19114" s="1"/>
      <c r="AU19114" s="1"/>
    </row>
    <row r="19115" spans="45:47">
      <c r="AS19115" s="1"/>
      <c r="AT19115" s="1"/>
      <c r="AU19115" s="1"/>
    </row>
    <row r="19116" spans="45:47">
      <c r="AS19116" s="1"/>
      <c r="AT19116" s="1"/>
      <c r="AU19116" s="1"/>
    </row>
    <row r="19117" spans="45:47">
      <c r="AS19117" s="1"/>
      <c r="AT19117" s="1"/>
      <c r="AU19117" s="1"/>
    </row>
    <row r="19118" spans="45:47">
      <c r="AS19118" s="1"/>
      <c r="AT19118" s="1"/>
      <c r="AU19118" s="1"/>
    </row>
    <row r="19119" spans="45:47">
      <c r="AS19119" s="1"/>
      <c r="AT19119" s="1"/>
      <c r="AU19119" s="1"/>
    </row>
    <row r="19120" spans="45:47">
      <c r="AS19120" s="1"/>
      <c r="AT19120" s="1"/>
      <c r="AU19120" s="1"/>
    </row>
    <row r="19121" spans="45:47">
      <c r="AS19121" s="1"/>
      <c r="AT19121" s="1"/>
      <c r="AU19121" s="1"/>
    </row>
    <row r="19122" spans="45:47">
      <c r="AS19122" s="1"/>
      <c r="AT19122" s="1"/>
      <c r="AU19122" s="1"/>
    </row>
    <row r="19123" spans="45:47">
      <c r="AS19123" s="1"/>
      <c r="AT19123" s="1"/>
      <c r="AU19123" s="1"/>
    </row>
    <row r="19124" spans="45:47">
      <c r="AS19124" s="1"/>
      <c r="AT19124" s="1"/>
      <c r="AU19124" s="1"/>
    </row>
    <row r="19125" spans="45:47">
      <c r="AS19125" s="1"/>
      <c r="AT19125" s="1"/>
      <c r="AU19125" s="1"/>
    </row>
    <row r="19126" spans="45:47">
      <c r="AS19126" s="1"/>
      <c r="AT19126" s="1"/>
      <c r="AU19126" s="1"/>
    </row>
    <row r="19127" spans="45:47">
      <c r="AS19127" s="1"/>
      <c r="AT19127" s="1"/>
      <c r="AU19127" s="1"/>
    </row>
    <row r="19128" spans="45:47">
      <c r="AS19128" s="1"/>
      <c r="AT19128" s="1"/>
      <c r="AU19128" s="1"/>
    </row>
    <row r="19129" spans="45:47">
      <c r="AS19129" s="1"/>
      <c r="AT19129" s="1"/>
      <c r="AU19129" s="1"/>
    </row>
    <row r="19130" spans="45:47">
      <c r="AS19130" s="1"/>
      <c r="AT19130" s="1"/>
      <c r="AU19130" s="1"/>
    </row>
    <row r="19131" spans="45:47">
      <c r="AS19131" s="1"/>
      <c r="AT19131" s="1"/>
      <c r="AU19131" s="1"/>
    </row>
    <row r="19132" spans="45:47">
      <c r="AS19132" s="1"/>
      <c r="AT19132" s="1"/>
      <c r="AU19132" s="1"/>
    </row>
    <row r="19133" spans="45:47">
      <c r="AS19133" s="1"/>
      <c r="AT19133" s="1"/>
      <c r="AU19133" s="1"/>
    </row>
    <row r="19134" spans="45:47">
      <c r="AS19134" s="1"/>
      <c r="AT19134" s="1"/>
      <c r="AU19134" s="1"/>
    </row>
    <row r="19135" spans="45:47">
      <c r="AS19135" s="1"/>
      <c r="AT19135" s="1"/>
      <c r="AU19135" s="1"/>
    </row>
    <row r="19136" spans="45:47">
      <c r="AS19136" s="1"/>
      <c r="AT19136" s="1"/>
      <c r="AU19136" s="1"/>
    </row>
    <row r="19137" spans="45:47">
      <c r="AS19137" s="1"/>
      <c r="AT19137" s="1"/>
      <c r="AU19137" s="1"/>
    </row>
    <row r="19138" spans="45:47">
      <c r="AS19138" s="1"/>
      <c r="AT19138" s="1"/>
      <c r="AU19138" s="1"/>
    </row>
    <row r="19139" spans="45:47">
      <c r="AS19139" s="1"/>
      <c r="AT19139" s="1"/>
      <c r="AU19139" s="1"/>
    </row>
    <row r="19140" spans="45:47">
      <c r="AS19140" s="1"/>
      <c r="AT19140" s="1"/>
      <c r="AU19140" s="1"/>
    </row>
    <row r="19141" spans="45:47">
      <c r="AS19141" s="1"/>
      <c r="AT19141" s="1"/>
      <c r="AU19141" s="1"/>
    </row>
    <row r="19142" spans="45:47">
      <c r="AS19142" s="1"/>
      <c r="AT19142" s="1"/>
      <c r="AU19142" s="1"/>
    </row>
    <row r="19143" spans="45:47">
      <c r="AS19143" s="1"/>
      <c r="AT19143" s="1"/>
      <c r="AU19143" s="1"/>
    </row>
    <row r="19144" spans="45:47">
      <c r="AS19144" s="1"/>
      <c r="AT19144" s="1"/>
      <c r="AU19144" s="1"/>
    </row>
    <row r="19145" spans="45:47">
      <c r="AS19145" s="1"/>
      <c r="AT19145" s="1"/>
      <c r="AU19145" s="1"/>
    </row>
    <row r="19146" spans="45:47">
      <c r="AS19146" s="1"/>
      <c r="AT19146" s="1"/>
      <c r="AU19146" s="1"/>
    </row>
    <row r="19147" spans="45:47">
      <c r="AS19147" s="1"/>
      <c r="AT19147" s="1"/>
      <c r="AU19147" s="1"/>
    </row>
    <row r="19148" spans="45:47">
      <c r="AS19148" s="1"/>
      <c r="AT19148" s="1"/>
      <c r="AU19148" s="1"/>
    </row>
    <row r="19149" spans="45:47">
      <c r="AS19149" s="1"/>
      <c r="AT19149" s="1"/>
      <c r="AU19149" s="1"/>
    </row>
    <row r="19150" spans="45:47">
      <c r="AS19150" s="1"/>
      <c r="AT19150" s="1"/>
      <c r="AU19150" s="1"/>
    </row>
    <row r="19151" spans="45:47">
      <c r="AS19151" s="1"/>
      <c r="AT19151" s="1"/>
      <c r="AU19151" s="1"/>
    </row>
    <row r="19152" spans="45:47">
      <c r="AS19152" s="1"/>
      <c r="AT19152" s="1"/>
      <c r="AU19152" s="1"/>
    </row>
    <row r="19153" spans="45:47">
      <c r="AS19153" s="1"/>
      <c r="AT19153" s="1"/>
      <c r="AU19153" s="1"/>
    </row>
    <row r="19154" spans="45:47">
      <c r="AS19154" s="1"/>
      <c r="AT19154" s="1"/>
      <c r="AU19154" s="1"/>
    </row>
    <row r="19155" spans="45:47">
      <c r="AS19155" s="1"/>
      <c r="AT19155" s="1"/>
      <c r="AU19155" s="1"/>
    </row>
    <row r="19156" spans="45:47">
      <c r="AS19156" s="1"/>
      <c r="AT19156" s="1"/>
      <c r="AU19156" s="1"/>
    </row>
    <row r="19157" spans="45:47">
      <c r="AS19157" s="1"/>
      <c r="AT19157" s="1"/>
      <c r="AU19157" s="1"/>
    </row>
    <row r="19158" spans="45:47">
      <c r="AS19158" s="1"/>
      <c r="AT19158" s="1"/>
      <c r="AU19158" s="1"/>
    </row>
    <row r="19159" spans="45:47">
      <c r="AS19159" s="1"/>
      <c r="AT19159" s="1"/>
      <c r="AU19159" s="1"/>
    </row>
    <row r="19160" spans="45:47">
      <c r="AS19160" s="1"/>
      <c r="AT19160" s="1"/>
      <c r="AU19160" s="1"/>
    </row>
    <row r="19161" spans="45:47">
      <c r="AS19161" s="1"/>
      <c r="AT19161" s="1"/>
      <c r="AU19161" s="1"/>
    </row>
    <row r="19162" spans="45:47">
      <c r="AS19162" s="1"/>
      <c r="AT19162" s="1"/>
      <c r="AU19162" s="1"/>
    </row>
    <row r="19163" spans="45:47">
      <c r="AS19163" s="1"/>
      <c r="AT19163" s="1"/>
      <c r="AU19163" s="1"/>
    </row>
    <row r="19164" spans="45:47">
      <c r="AS19164" s="1"/>
      <c r="AT19164" s="1"/>
      <c r="AU19164" s="1"/>
    </row>
    <row r="19165" spans="45:47">
      <c r="AS19165" s="1"/>
      <c r="AT19165" s="1"/>
      <c r="AU19165" s="1"/>
    </row>
    <row r="19166" spans="45:47">
      <c r="AS19166" s="1"/>
      <c r="AT19166" s="1"/>
      <c r="AU19166" s="1"/>
    </row>
    <row r="19167" spans="45:47">
      <c r="AS19167" s="1"/>
      <c r="AT19167" s="1"/>
      <c r="AU19167" s="1"/>
    </row>
    <row r="19168" spans="45:47">
      <c r="AS19168" s="1"/>
      <c r="AT19168" s="1"/>
      <c r="AU19168" s="1"/>
    </row>
    <row r="19169" spans="45:47">
      <c r="AS19169" s="1"/>
      <c r="AT19169" s="1"/>
      <c r="AU19169" s="1"/>
    </row>
    <row r="19170" spans="45:47">
      <c r="AS19170" s="1"/>
      <c r="AT19170" s="1"/>
      <c r="AU19170" s="1"/>
    </row>
    <row r="19171" spans="45:47">
      <c r="AS19171" s="1"/>
      <c r="AT19171" s="1"/>
      <c r="AU19171" s="1"/>
    </row>
    <row r="19172" spans="45:47">
      <c r="AS19172" s="1"/>
      <c r="AT19172" s="1"/>
      <c r="AU19172" s="1"/>
    </row>
    <row r="19173" spans="45:47">
      <c r="AS19173" s="1"/>
      <c r="AT19173" s="1"/>
      <c r="AU19173" s="1"/>
    </row>
    <row r="19174" spans="45:47">
      <c r="AS19174" s="1"/>
      <c r="AT19174" s="1"/>
      <c r="AU19174" s="1"/>
    </row>
    <row r="19175" spans="45:47">
      <c r="AS19175" s="1"/>
      <c r="AT19175" s="1"/>
      <c r="AU19175" s="1"/>
    </row>
    <row r="19176" spans="45:47">
      <c r="AS19176" s="1"/>
      <c r="AT19176" s="1"/>
      <c r="AU19176" s="1"/>
    </row>
    <row r="19177" spans="45:47">
      <c r="AS19177" s="1"/>
      <c r="AT19177" s="1"/>
      <c r="AU19177" s="1"/>
    </row>
    <row r="19178" spans="45:47">
      <c r="AS19178" s="1"/>
      <c r="AT19178" s="1"/>
      <c r="AU19178" s="1"/>
    </row>
    <row r="19179" spans="45:47">
      <c r="AS19179" s="1"/>
      <c r="AT19179" s="1"/>
      <c r="AU19179" s="1"/>
    </row>
    <row r="19180" spans="45:47">
      <c r="AS19180" s="1"/>
      <c r="AT19180" s="1"/>
      <c r="AU19180" s="1"/>
    </row>
    <row r="19181" spans="45:47">
      <c r="AS19181" s="1"/>
      <c r="AT19181" s="1"/>
      <c r="AU19181" s="1"/>
    </row>
    <row r="19182" spans="45:47">
      <c r="AS19182" s="1"/>
      <c r="AT19182" s="1"/>
      <c r="AU19182" s="1"/>
    </row>
    <row r="19183" spans="45:47">
      <c r="AS19183" s="1"/>
      <c r="AT19183" s="1"/>
      <c r="AU19183" s="1"/>
    </row>
    <row r="19184" spans="45:47">
      <c r="AS19184" s="1"/>
      <c r="AT19184" s="1"/>
      <c r="AU19184" s="1"/>
    </row>
    <row r="19185" spans="45:47">
      <c r="AS19185" s="1"/>
      <c r="AT19185" s="1"/>
      <c r="AU19185" s="1"/>
    </row>
    <row r="19186" spans="45:47">
      <c r="AS19186" s="1"/>
      <c r="AT19186" s="1"/>
      <c r="AU19186" s="1"/>
    </row>
    <row r="19187" spans="45:47">
      <c r="AS19187" s="1"/>
      <c r="AT19187" s="1"/>
      <c r="AU19187" s="1"/>
    </row>
    <row r="19188" spans="45:47">
      <c r="AS19188" s="1"/>
      <c r="AT19188" s="1"/>
      <c r="AU19188" s="1"/>
    </row>
    <row r="19189" spans="45:47">
      <c r="AS19189" s="1"/>
      <c r="AT19189" s="1"/>
      <c r="AU19189" s="1"/>
    </row>
    <row r="19190" spans="45:47">
      <c r="AS19190" s="1"/>
      <c r="AT19190" s="1"/>
      <c r="AU19190" s="1"/>
    </row>
    <row r="19191" spans="45:47">
      <c r="AS19191" s="1"/>
      <c r="AT19191" s="1"/>
      <c r="AU19191" s="1"/>
    </row>
    <row r="19192" spans="45:47">
      <c r="AS19192" s="1"/>
      <c r="AT19192" s="1"/>
      <c r="AU19192" s="1"/>
    </row>
    <row r="19193" spans="45:47">
      <c r="AS19193" s="1"/>
      <c r="AT19193" s="1"/>
      <c r="AU19193" s="1"/>
    </row>
    <row r="19194" spans="45:47">
      <c r="AS19194" s="1"/>
      <c r="AT19194" s="1"/>
      <c r="AU19194" s="1"/>
    </row>
    <row r="19195" spans="45:47">
      <c r="AS19195" s="1"/>
      <c r="AT19195" s="1"/>
      <c r="AU19195" s="1"/>
    </row>
    <row r="19196" spans="45:47">
      <c r="AS19196" s="1"/>
      <c r="AT19196" s="1"/>
      <c r="AU19196" s="1"/>
    </row>
    <row r="19197" spans="45:47">
      <c r="AS19197" s="1"/>
      <c r="AT19197" s="1"/>
      <c r="AU19197" s="1"/>
    </row>
    <row r="19198" spans="45:47">
      <c r="AS19198" s="1"/>
      <c r="AT19198" s="1"/>
      <c r="AU19198" s="1"/>
    </row>
    <row r="19199" spans="45:47">
      <c r="AS19199" s="1"/>
      <c r="AT19199" s="1"/>
      <c r="AU19199" s="1"/>
    </row>
    <row r="19200" spans="45:47">
      <c r="AS19200" s="1"/>
      <c r="AT19200" s="1"/>
      <c r="AU19200" s="1"/>
    </row>
    <row r="19201" spans="45:47">
      <c r="AS19201" s="1"/>
      <c r="AT19201" s="1"/>
      <c r="AU19201" s="1"/>
    </row>
    <row r="19202" spans="45:47">
      <c r="AS19202" s="1"/>
      <c r="AT19202" s="1"/>
      <c r="AU19202" s="1"/>
    </row>
    <row r="19203" spans="45:47">
      <c r="AS19203" s="1"/>
      <c r="AT19203" s="1"/>
      <c r="AU19203" s="1"/>
    </row>
    <row r="19204" spans="45:47">
      <c r="AS19204" s="1"/>
      <c r="AT19204" s="1"/>
      <c r="AU19204" s="1"/>
    </row>
    <row r="19205" spans="45:47">
      <c r="AS19205" s="1"/>
      <c r="AT19205" s="1"/>
      <c r="AU19205" s="1"/>
    </row>
    <row r="19206" spans="45:47">
      <c r="AS19206" s="1"/>
      <c r="AT19206" s="1"/>
      <c r="AU19206" s="1"/>
    </row>
    <row r="19207" spans="45:47">
      <c r="AS19207" s="1"/>
      <c r="AT19207" s="1"/>
      <c r="AU19207" s="1"/>
    </row>
    <row r="19208" spans="45:47">
      <c r="AS19208" s="1"/>
      <c r="AT19208" s="1"/>
      <c r="AU19208" s="1"/>
    </row>
    <row r="19209" spans="45:47">
      <c r="AS19209" s="1"/>
      <c r="AT19209" s="1"/>
      <c r="AU19209" s="1"/>
    </row>
    <row r="19210" spans="45:47">
      <c r="AS19210" s="1"/>
      <c r="AT19210" s="1"/>
      <c r="AU19210" s="1"/>
    </row>
    <row r="19211" spans="45:47">
      <c r="AS19211" s="1"/>
      <c r="AT19211" s="1"/>
      <c r="AU19211" s="1"/>
    </row>
    <row r="19212" spans="45:47">
      <c r="AS19212" s="1"/>
      <c r="AT19212" s="1"/>
      <c r="AU19212" s="1"/>
    </row>
    <row r="19213" spans="45:47">
      <c r="AS19213" s="1"/>
      <c r="AT19213" s="1"/>
      <c r="AU19213" s="1"/>
    </row>
    <row r="19214" spans="45:47">
      <c r="AS19214" s="1"/>
      <c r="AT19214" s="1"/>
      <c r="AU19214" s="1"/>
    </row>
    <row r="19215" spans="45:47">
      <c r="AS19215" s="1"/>
      <c r="AT19215" s="1"/>
      <c r="AU19215" s="1"/>
    </row>
    <row r="19216" spans="45:47">
      <c r="AS19216" s="1"/>
      <c r="AT19216" s="1"/>
      <c r="AU19216" s="1"/>
    </row>
    <row r="19217" spans="45:47">
      <c r="AS19217" s="1"/>
      <c r="AT19217" s="1"/>
      <c r="AU19217" s="1"/>
    </row>
    <row r="19218" spans="45:47">
      <c r="AS19218" s="1"/>
      <c r="AT19218" s="1"/>
      <c r="AU19218" s="1"/>
    </row>
    <row r="19219" spans="45:47">
      <c r="AS19219" s="1"/>
      <c r="AT19219" s="1"/>
      <c r="AU19219" s="1"/>
    </row>
    <row r="19220" spans="45:47">
      <c r="AS19220" s="1"/>
      <c r="AT19220" s="1"/>
      <c r="AU19220" s="1"/>
    </row>
    <row r="19221" spans="45:47">
      <c r="AS19221" s="1"/>
      <c r="AT19221" s="1"/>
      <c r="AU19221" s="1"/>
    </row>
    <row r="19222" spans="45:47">
      <c r="AS19222" s="1"/>
      <c r="AT19222" s="1"/>
      <c r="AU19222" s="1"/>
    </row>
    <row r="19223" spans="45:47">
      <c r="AS19223" s="1"/>
      <c r="AT19223" s="1"/>
      <c r="AU19223" s="1"/>
    </row>
    <row r="19224" spans="45:47">
      <c r="AS19224" s="1"/>
      <c r="AT19224" s="1"/>
      <c r="AU19224" s="1"/>
    </row>
    <row r="19225" spans="45:47">
      <c r="AS19225" s="1"/>
      <c r="AT19225" s="1"/>
      <c r="AU19225" s="1"/>
    </row>
    <row r="19226" spans="45:47">
      <c r="AS19226" s="1"/>
      <c r="AT19226" s="1"/>
      <c r="AU19226" s="1"/>
    </row>
    <row r="19227" spans="45:47">
      <c r="AS19227" s="1"/>
      <c r="AT19227" s="1"/>
      <c r="AU19227" s="1"/>
    </row>
    <row r="19228" spans="45:47">
      <c r="AS19228" s="1"/>
      <c r="AT19228" s="1"/>
      <c r="AU19228" s="1"/>
    </row>
    <row r="19229" spans="45:47">
      <c r="AS19229" s="1"/>
      <c r="AT19229" s="1"/>
      <c r="AU19229" s="1"/>
    </row>
    <row r="19230" spans="45:47">
      <c r="AS19230" s="1"/>
      <c r="AT19230" s="1"/>
      <c r="AU19230" s="1"/>
    </row>
    <row r="19231" spans="45:47">
      <c r="AS19231" s="1"/>
      <c r="AT19231" s="1"/>
      <c r="AU19231" s="1"/>
    </row>
    <row r="19232" spans="45:47">
      <c r="AS19232" s="1"/>
      <c r="AT19232" s="1"/>
      <c r="AU19232" s="1"/>
    </row>
    <row r="19233" spans="45:47">
      <c r="AS19233" s="1"/>
      <c r="AT19233" s="1"/>
      <c r="AU19233" s="1"/>
    </row>
    <row r="19234" spans="45:47">
      <c r="AS19234" s="1"/>
      <c r="AT19234" s="1"/>
      <c r="AU19234" s="1"/>
    </row>
    <row r="19235" spans="45:47">
      <c r="AS19235" s="1"/>
      <c r="AT19235" s="1"/>
      <c r="AU19235" s="1"/>
    </row>
    <row r="19236" spans="45:47">
      <c r="AS19236" s="1"/>
      <c r="AT19236" s="1"/>
      <c r="AU19236" s="1"/>
    </row>
    <row r="19237" spans="45:47">
      <c r="AS19237" s="1"/>
      <c r="AT19237" s="1"/>
      <c r="AU19237" s="1"/>
    </row>
    <row r="19238" spans="45:47">
      <c r="AS19238" s="1"/>
      <c r="AT19238" s="1"/>
      <c r="AU19238" s="1"/>
    </row>
    <row r="19239" spans="45:47">
      <c r="AS19239" s="1"/>
      <c r="AT19239" s="1"/>
      <c r="AU19239" s="1"/>
    </row>
    <row r="19240" spans="45:47">
      <c r="AS19240" s="1"/>
      <c r="AT19240" s="1"/>
      <c r="AU19240" s="1"/>
    </row>
    <row r="19241" spans="45:47">
      <c r="AS19241" s="1"/>
      <c r="AT19241" s="1"/>
      <c r="AU19241" s="1"/>
    </row>
    <row r="19242" spans="45:47">
      <c r="AS19242" s="1"/>
      <c r="AT19242" s="1"/>
      <c r="AU19242" s="1"/>
    </row>
    <row r="19243" spans="45:47">
      <c r="AS19243" s="1"/>
      <c r="AT19243" s="1"/>
      <c r="AU19243" s="1"/>
    </row>
    <row r="19244" spans="45:47">
      <c r="AS19244" s="1"/>
      <c r="AT19244" s="1"/>
      <c r="AU19244" s="1"/>
    </row>
    <row r="19245" spans="45:47">
      <c r="AS19245" s="1"/>
      <c r="AT19245" s="1"/>
      <c r="AU19245" s="1"/>
    </row>
    <row r="19246" spans="45:47">
      <c r="AS19246" s="1"/>
      <c r="AT19246" s="1"/>
      <c r="AU19246" s="1"/>
    </row>
    <row r="19247" spans="45:47">
      <c r="AS19247" s="1"/>
      <c r="AT19247" s="1"/>
      <c r="AU19247" s="1"/>
    </row>
    <row r="19248" spans="45:47">
      <c r="AS19248" s="1"/>
      <c r="AT19248" s="1"/>
      <c r="AU19248" s="1"/>
    </row>
    <row r="19249" spans="45:47">
      <c r="AS19249" s="1"/>
      <c r="AT19249" s="1"/>
      <c r="AU19249" s="1"/>
    </row>
    <row r="19250" spans="45:47">
      <c r="AS19250" s="1"/>
      <c r="AT19250" s="1"/>
      <c r="AU19250" s="1"/>
    </row>
    <row r="19251" spans="45:47">
      <c r="AS19251" s="1"/>
      <c r="AT19251" s="1"/>
      <c r="AU19251" s="1"/>
    </row>
    <row r="19252" spans="45:47">
      <c r="AS19252" s="1"/>
      <c r="AT19252" s="1"/>
      <c r="AU19252" s="1"/>
    </row>
    <row r="19253" spans="45:47">
      <c r="AS19253" s="1"/>
      <c r="AT19253" s="1"/>
      <c r="AU19253" s="1"/>
    </row>
    <row r="19254" spans="45:47">
      <c r="AS19254" s="1"/>
      <c r="AT19254" s="1"/>
      <c r="AU19254" s="1"/>
    </row>
    <row r="19255" spans="45:47">
      <c r="AS19255" s="1"/>
      <c r="AT19255" s="1"/>
      <c r="AU19255" s="1"/>
    </row>
    <row r="19256" spans="45:47">
      <c r="AS19256" s="1"/>
      <c r="AT19256" s="1"/>
      <c r="AU19256" s="1"/>
    </row>
    <row r="19257" spans="45:47">
      <c r="AS19257" s="1"/>
      <c r="AT19257" s="1"/>
      <c r="AU19257" s="1"/>
    </row>
    <row r="19258" spans="45:47">
      <c r="AS19258" s="1"/>
      <c r="AT19258" s="1"/>
      <c r="AU19258" s="1"/>
    </row>
    <row r="19259" spans="45:47">
      <c r="AS19259" s="1"/>
      <c r="AT19259" s="1"/>
      <c r="AU19259" s="1"/>
    </row>
    <row r="19260" spans="45:47">
      <c r="AS19260" s="1"/>
      <c r="AT19260" s="1"/>
      <c r="AU19260" s="1"/>
    </row>
    <row r="19261" spans="45:47">
      <c r="AS19261" s="1"/>
      <c r="AT19261" s="1"/>
      <c r="AU19261" s="1"/>
    </row>
    <row r="19262" spans="45:47">
      <c r="AS19262" s="1"/>
      <c r="AT19262" s="1"/>
      <c r="AU19262" s="1"/>
    </row>
    <row r="19263" spans="45:47">
      <c r="AS19263" s="1"/>
      <c r="AT19263" s="1"/>
      <c r="AU19263" s="1"/>
    </row>
    <row r="19264" spans="45:47">
      <c r="AS19264" s="1"/>
      <c r="AT19264" s="1"/>
      <c r="AU19264" s="1"/>
    </row>
    <row r="19265" spans="45:47">
      <c r="AS19265" s="1"/>
      <c r="AT19265" s="1"/>
      <c r="AU19265" s="1"/>
    </row>
    <row r="19266" spans="45:47">
      <c r="AS19266" s="1"/>
      <c r="AT19266" s="1"/>
      <c r="AU19266" s="1"/>
    </row>
    <row r="19267" spans="45:47">
      <c r="AS19267" s="1"/>
      <c r="AT19267" s="1"/>
      <c r="AU19267" s="1"/>
    </row>
    <row r="19268" spans="45:47">
      <c r="AS19268" s="1"/>
      <c r="AT19268" s="1"/>
      <c r="AU19268" s="1"/>
    </row>
    <row r="19269" spans="45:47">
      <c r="AS19269" s="1"/>
      <c r="AT19269" s="1"/>
      <c r="AU19269" s="1"/>
    </row>
    <row r="19270" spans="45:47">
      <c r="AS19270" s="1"/>
      <c r="AT19270" s="1"/>
      <c r="AU19270" s="1"/>
    </row>
    <row r="19271" spans="45:47">
      <c r="AS19271" s="1"/>
      <c r="AT19271" s="1"/>
      <c r="AU19271" s="1"/>
    </row>
    <row r="19272" spans="45:47">
      <c r="AS19272" s="1"/>
      <c r="AT19272" s="1"/>
      <c r="AU19272" s="1"/>
    </row>
    <row r="19273" spans="45:47">
      <c r="AS19273" s="1"/>
      <c r="AT19273" s="1"/>
      <c r="AU19273" s="1"/>
    </row>
    <row r="19274" spans="45:47">
      <c r="AS19274" s="1"/>
      <c r="AT19274" s="1"/>
      <c r="AU19274" s="1"/>
    </row>
    <row r="19275" spans="45:47">
      <c r="AS19275" s="1"/>
      <c r="AT19275" s="1"/>
      <c r="AU19275" s="1"/>
    </row>
    <row r="19276" spans="45:47">
      <c r="AS19276" s="1"/>
      <c r="AT19276" s="1"/>
      <c r="AU19276" s="1"/>
    </row>
    <row r="19277" spans="45:47">
      <c r="AS19277" s="1"/>
      <c r="AT19277" s="1"/>
      <c r="AU19277" s="1"/>
    </row>
    <row r="19278" spans="45:47">
      <c r="AS19278" s="1"/>
      <c r="AT19278" s="1"/>
      <c r="AU19278" s="1"/>
    </row>
    <row r="19279" spans="45:47">
      <c r="AS19279" s="1"/>
      <c r="AT19279" s="1"/>
      <c r="AU19279" s="1"/>
    </row>
    <row r="19280" spans="45:47">
      <c r="AS19280" s="1"/>
      <c r="AT19280" s="1"/>
      <c r="AU19280" s="1"/>
    </row>
    <row r="19281" spans="45:47">
      <c r="AS19281" s="1"/>
      <c r="AT19281" s="1"/>
      <c r="AU19281" s="1"/>
    </row>
    <row r="19282" spans="45:47">
      <c r="AS19282" s="1"/>
      <c r="AT19282" s="1"/>
      <c r="AU19282" s="1"/>
    </row>
    <row r="19283" spans="45:47">
      <c r="AS19283" s="1"/>
      <c r="AT19283" s="1"/>
      <c r="AU19283" s="1"/>
    </row>
    <row r="19284" spans="45:47">
      <c r="AS19284" s="1"/>
      <c r="AT19284" s="1"/>
      <c r="AU19284" s="1"/>
    </row>
    <row r="19285" spans="45:47">
      <c r="AS19285" s="1"/>
      <c r="AT19285" s="1"/>
      <c r="AU19285" s="1"/>
    </row>
    <row r="19286" spans="45:47">
      <c r="AS19286" s="1"/>
      <c r="AT19286" s="1"/>
      <c r="AU19286" s="1"/>
    </row>
    <row r="19287" spans="45:47">
      <c r="AS19287" s="1"/>
      <c r="AT19287" s="1"/>
      <c r="AU19287" s="1"/>
    </row>
    <row r="19288" spans="45:47">
      <c r="AS19288" s="1"/>
      <c r="AT19288" s="1"/>
      <c r="AU19288" s="1"/>
    </row>
    <row r="19289" spans="45:47">
      <c r="AS19289" s="1"/>
      <c r="AT19289" s="1"/>
      <c r="AU19289" s="1"/>
    </row>
    <row r="19290" spans="45:47">
      <c r="AS19290" s="1"/>
      <c r="AT19290" s="1"/>
      <c r="AU19290" s="1"/>
    </row>
    <row r="19291" spans="45:47">
      <c r="AS19291" s="1"/>
      <c r="AT19291" s="1"/>
      <c r="AU19291" s="1"/>
    </row>
    <row r="19292" spans="45:47">
      <c r="AS19292" s="1"/>
      <c r="AT19292" s="1"/>
      <c r="AU19292" s="1"/>
    </row>
    <row r="19293" spans="45:47">
      <c r="AS19293" s="1"/>
      <c r="AT19293" s="1"/>
      <c r="AU19293" s="1"/>
    </row>
    <row r="19294" spans="45:47">
      <c r="AS19294" s="1"/>
      <c r="AT19294" s="1"/>
      <c r="AU19294" s="1"/>
    </row>
    <row r="19295" spans="45:47">
      <c r="AS19295" s="1"/>
      <c r="AT19295" s="1"/>
      <c r="AU19295" s="1"/>
    </row>
    <row r="19296" spans="45:47">
      <c r="AS19296" s="1"/>
      <c r="AT19296" s="1"/>
      <c r="AU19296" s="1"/>
    </row>
    <row r="19297" spans="45:47">
      <c r="AS19297" s="1"/>
      <c r="AT19297" s="1"/>
      <c r="AU19297" s="1"/>
    </row>
    <row r="19298" spans="45:47">
      <c r="AS19298" s="1"/>
      <c r="AT19298" s="1"/>
      <c r="AU19298" s="1"/>
    </row>
    <row r="19299" spans="45:47">
      <c r="AS19299" s="1"/>
      <c r="AT19299" s="1"/>
      <c r="AU19299" s="1"/>
    </row>
    <row r="19300" spans="45:47">
      <c r="AS19300" s="1"/>
      <c r="AT19300" s="1"/>
      <c r="AU19300" s="1"/>
    </row>
    <row r="19301" spans="45:47">
      <c r="AS19301" s="1"/>
      <c r="AT19301" s="1"/>
      <c r="AU19301" s="1"/>
    </row>
    <row r="19302" spans="45:47">
      <c r="AS19302" s="1"/>
      <c r="AT19302" s="1"/>
      <c r="AU19302" s="1"/>
    </row>
    <row r="19303" spans="45:47">
      <c r="AS19303" s="1"/>
      <c r="AT19303" s="1"/>
      <c r="AU19303" s="1"/>
    </row>
    <row r="19304" spans="45:47">
      <c r="AS19304" s="1"/>
      <c r="AT19304" s="1"/>
      <c r="AU19304" s="1"/>
    </row>
    <row r="19305" spans="45:47">
      <c r="AS19305" s="1"/>
      <c r="AT19305" s="1"/>
      <c r="AU19305" s="1"/>
    </row>
    <row r="19306" spans="45:47">
      <c r="AS19306" s="1"/>
      <c r="AT19306" s="1"/>
      <c r="AU19306" s="1"/>
    </row>
    <row r="19307" spans="45:47">
      <c r="AS19307" s="1"/>
      <c r="AT19307" s="1"/>
      <c r="AU19307" s="1"/>
    </row>
    <row r="19308" spans="45:47">
      <c r="AS19308" s="1"/>
      <c r="AT19308" s="1"/>
      <c r="AU19308" s="1"/>
    </row>
    <row r="19309" spans="45:47">
      <c r="AS19309" s="1"/>
      <c r="AT19309" s="1"/>
      <c r="AU19309" s="1"/>
    </row>
    <row r="19310" spans="45:47">
      <c r="AS19310" s="1"/>
      <c r="AT19310" s="1"/>
      <c r="AU19310" s="1"/>
    </row>
    <row r="19311" spans="45:47">
      <c r="AS19311" s="1"/>
      <c r="AT19311" s="1"/>
      <c r="AU19311" s="1"/>
    </row>
    <row r="19312" spans="45:47">
      <c r="AS19312" s="1"/>
      <c r="AT19312" s="1"/>
      <c r="AU19312" s="1"/>
    </row>
    <row r="19313" spans="45:47">
      <c r="AS19313" s="1"/>
      <c r="AT19313" s="1"/>
      <c r="AU19313" s="1"/>
    </row>
    <row r="19314" spans="45:47">
      <c r="AS19314" s="1"/>
      <c r="AT19314" s="1"/>
      <c r="AU19314" s="1"/>
    </row>
    <row r="19315" spans="45:47">
      <c r="AS19315" s="1"/>
      <c r="AT19315" s="1"/>
      <c r="AU19315" s="1"/>
    </row>
    <row r="19316" spans="45:47">
      <c r="AS19316" s="1"/>
      <c r="AT19316" s="1"/>
      <c r="AU19316" s="1"/>
    </row>
    <row r="19317" spans="45:47">
      <c r="AS19317" s="1"/>
      <c r="AT19317" s="1"/>
      <c r="AU19317" s="1"/>
    </row>
    <row r="19318" spans="45:47">
      <c r="AS19318" s="1"/>
      <c r="AT19318" s="1"/>
      <c r="AU19318" s="1"/>
    </row>
    <row r="19319" spans="45:47">
      <c r="AS19319" s="1"/>
      <c r="AT19319" s="1"/>
      <c r="AU19319" s="1"/>
    </row>
    <row r="19320" spans="45:47">
      <c r="AS19320" s="1"/>
      <c r="AT19320" s="1"/>
      <c r="AU19320" s="1"/>
    </row>
    <row r="19321" spans="45:47">
      <c r="AS19321" s="1"/>
      <c r="AT19321" s="1"/>
      <c r="AU19321" s="1"/>
    </row>
    <row r="19322" spans="45:47">
      <c r="AS19322" s="1"/>
      <c r="AT19322" s="1"/>
      <c r="AU19322" s="1"/>
    </row>
    <row r="19323" spans="45:47">
      <c r="AS19323" s="1"/>
      <c r="AT19323" s="1"/>
      <c r="AU19323" s="1"/>
    </row>
    <row r="19324" spans="45:47">
      <c r="AS19324" s="1"/>
      <c r="AT19324" s="1"/>
      <c r="AU19324" s="1"/>
    </row>
    <row r="19325" spans="45:47">
      <c r="AS19325" s="1"/>
      <c r="AT19325" s="1"/>
      <c r="AU19325" s="1"/>
    </row>
    <row r="19326" spans="45:47">
      <c r="AS19326" s="1"/>
      <c r="AT19326" s="1"/>
      <c r="AU19326" s="1"/>
    </row>
    <row r="19327" spans="45:47">
      <c r="AS19327" s="1"/>
      <c r="AT19327" s="1"/>
      <c r="AU19327" s="1"/>
    </row>
    <row r="19328" spans="45:47">
      <c r="AS19328" s="1"/>
      <c r="AT19328" s="1"/>
      <c r="AU19328" s="1"/>
    </row>
    <row r="19329" spans="45:47">
      <c r="AS19329" s="1"/>
      <c r="AT19329" s="1"/>
      <c r="AU19329" s="1"/>
    </row>
    <row r="19330" spans="45:47">
      <c r="AS19330" s="1"/>
      <c r="AT19330" s="1"/>
      <c r="AU19330" s="1"/>
    </row>
    <row r="19331" spans="45:47">
      <c r="AS19331" s="1"/>
      <c r="AT19331" s="1"/>
      <c r="AU19331" s="1"/>
    </row>
    <row r="19332" spans="45:47">
      <c r="AS19332" s="1"/>
      <c r="AT19332" s="1"/>
      <c r="AU19332" s="1"/>
    </row>
    <row r="19333" spans="45:47">
      <c r="AS19333" s="1"/>
      <c r="AT19333" s="1"/>
      <c r="AU19333" s="1"/>
    </row>
    <row r="19334" spans="45:47">
      <c r="AS19334" s="1"/>
      <c r="AT19334" s="1"/>
      <c r="AU19334" s="1"/>
    </row>
    <row r="19335" spans="45:47">
      <c r="AS19335" s="1"/>
      <c r="AT19335" s="1"/>
      <c r="AU19335" s="1"/>
    </row>
    <row r="19336" spans="45:47">
      <c r="AS19336" s="1"/>
      <c r="AT19336" s="1"/>
      <c r="AU19336" s="1"/>
    </row>
    <row r="19337" spans="45:47">
      <c r="AS19337" s="1"/>
      <c r="AT19337" s="1"/>
      <c r="AU19337" s="1"/>
    </row>
    <row r="19338" spans="45:47">
      <c r="AS19338" s="1"/>
      <c r="AT19338" s="1"/>
      <c r="AU19338" s="1"/>
    </row>
    <row r="19339" spans="45:47">
      <c r="AS19339" s="1"/>
      <c r="AT19339" s="1"/>
      <c r="AU19339" s="1"/>
    </row>
    <row r="19340" spans="45:47">
      <c r="AS19340" s="1"/>
      <c r="AT19340" s="1"/>
      <c r="AU19340" s="1"/>
    </row>
    <row r="19341" spans="45:47">
      <c r="AS19341" s="1"/>
      <c r="AT19341" s="1"/>
      <c r="AU19341" s="1"/>
    </row>
    <row r="19342" spans="45:47">
      <c r="AS19342" s="1"/>
      <c r="AT19342" s="1"/>
      <c r="AU19342" s="1"/>
    </row>
    <row r="19343" spans="45:47">
      <c r="AS19343" s="1"/>
      <c r="AT19343" s="1"/>
      <c r="AU19343" s="1"/>
    </row>
    <row r="19344" spans="45:47">
      <c r="AS19344" s="1"/>
      <c r="AT19344" s="1"/>
      <c r="AU19344" s="1"/>
    </row>
    <row r="19345" spans="45:47">
      <c r="AS19345" s="1"/>
      <c r="AT19345" s="1"/>
      <c r="AU19345" s="1"/>
    </row>
    <row r="19346" spans="45:47">
      <c r="AS19346" s="1"/>
      <c r="AT19346" s="1"/>
      <c r="AU19346" s="1"/>
    </row>
    <row r="19347" spans="45:47">
      <c r="AS19347" s="1"/>
      <c r="AT19347" s="1"/>
      <c r="AU19347" s="1"/>
    </row>
    <row r="19348" spans="45:47">
      <c r="AS19348" s="1"/>
      <c r="AT19348" s="1"/>
      <c r="AU19348" s="1"/>
    </row>
    <row r="19349" spans="45:47">
      <c r="AS19349" s="1"/>
      <c r="AT19349" s="1"/>
      <c r="AU19349" s="1"/>
    </row>
    <row r="19350" spans="45:47">
      <c r="AS19350" s="1"/>
      <c r="AT19350" s="1"/>
      <c r="AU19350" s="1"/>
    </row>
    <row r="19351" spans="45:47">
      <c r="AS19351" s="1"/>
      <c r="AT19351" s="1"/>
      <c r="AU19351" s="1"/>
    </row>
    <row r="19352" spans="45:47">
      <c r="AS19352" s="1"/>
      <c r="AT19352" s="1"/>
      <c r="AU19352" s="1"/>
    </row>
    <row r="19353" spans="45:47">
      <c r="AS19353" s="1"/>
      <c r="AT19353" s="1"/>
      <c r="AU19353" s="1"/>
    </row>
    <row r="19354" spans="45:47">
      <c r="AS19354" s="1"/>
      <c r="AT19354" s="1"/>
      <c r="AU19354" s="1"/>
    </row>
    <row r="19355" spans="45:47">
      <c r="AS19355" s="1"/>
      <c r="AT19355" s="1"/>
      <c r="AU19355" s="1"/>
    </row>
    <row r="19356" spans="45:47">
      <c r="AS19356" s="1"/>
      <c r="AT19356" s="1"/>
      <c r="AU19356" s="1"/>
    </row>
    <row r="19357" spans="45:47">
      <c r="AS19357" s="1"/>
      <c r="AT19357" s="1"/>
      <c r="AU19357" s="1"/>
    </row>
    <row r="19358" spans="45:47">
      <c r="AS19358" s="1"/>
      <c r="AT19358" s="1"/>
      <c r="AU19358" s="1"/>
    </row>
    <row r="19359" spans="45:47">
      <c r="AS19359" s="1"/>
      <c r="AT19359" s="1"/>
      <c r="AU19359" s="1"/>
    </row>
    <row r="19360" spans="45:47">
      <c r="AS19360" s="1"/>
      <c r="AT19360" s="1"/>
      <c r="AU19360" s="1"/>
    </row>
    <row r="19361" spans="45:47">
      <c r="AS19361" s="1"/>
      <c r="AT19361" s="1"/>
      <c r="AU19361" s="1"/>
    </row>
    <row r="19362" spans="45:47">
      <c r="AS19362" s="1"/>
      <c r="AT19362" s="1"/>
      <c r="AU19362" s="1"/>
    </row>
    <row r="19363" spans="45:47">
      <c r="AS19363" s="1"/>
      <c r="AT19363" s="1"/>
      <c r="AU19363" s="1"/>
    </row>
    <row r="19364" spans="45:47">
      <c r="AS19364" s="1"/>
      <c r="AT19364" s="1"/>
      <c r="AU19364" s="1"/>
    </row>
    <row r="19365" spans="45:47">
      <c r="AS19365" s="1"/>
      <c r="AT19365" s="1"/>
      <c r="AU19365" s="1"/>
    </row>
    <row r="19366" spans="45:47">
      <c r="AS19366" s="1"/>
      <c r="AT19366" s="1"/>
      <c r="AU19366" s="1"/>
    </row>
    <row r="19367" spans="45:47">
      <c r="AS19367" s="1"/>
      <c r="AT19367" s="1"/>
      <c r="AU19367" s="1"/>
    </row>
    <row r="19368" spans="45:47">
      <c r="AS19368" s="1"/>
      <c r="AT19368" s="1"/>
      <c r="AU19368" s="1"/>
    </row>
    <row r="19369" spans="45:47">
      <c r="AS19369" s="1"/>
      <c r="AT19369" s="1"/>
      <c r="AU19369" s="1"/>
    </row>
    <row r="19370" spans="45:47">
      <c r="AS19370" s="1"/>
      <c r="AT19370" s="1"/>
      <c r="AU19370" s="1"/>
    </row>
    <row r="19371" spans="45:47">
      <c r="AS19371" s="1"/>
      <c r="AT19371" s="1"/>
      <c r="AU19371" s="1"/>
    </row>
    <row r="19372" spans="45:47">
      <c r="AS19372" s="1"/>
      <c r="AT19372" s="1"/>
      <c r="AU19372" s="1"/>
    </row>
    <row r="19373" spans="45:47">
      <c r="AS19373" s="1"/>
      <c r="AT19373" s="1"/>
      <c r="AU19373" s="1"/>
    </row>
    <row r="19374" spans="45:47">
      <c r="AS19374" s="1"/>
      <c r="AT19374" s="1"/>
      <c r="AU19374" s="1"/>
    </row>
    <row r="19375" spans="45:47">
      <c r="AS19375" s="1"/>
      <c r="AT19375" s="1"/>
      <c r="AU19375" s="1"/>
    </row>
    <row r="19376" spans="45:47">
      <c r="AS19376" s="1"/>
      <c r="AT19376" s="1"/>
      <c r="AU19376" s="1"/>
    </row>
    <row r="19377" spans="45:47">
      <c r="AS19377" s="1"/>
      <c r="AT19377" s="1"/>
      <c r="AU19377" s="1"/>
    </row>
    <row r="19378" spans="45:47">
      <c r="AS19378" s="1"/>
      <c r="AT19378" s="1"/>
      <c r="AU19378" s="1"/>
    </row>
    <row r="19379" spans="45:47">
      <c r="AS19379" s="1"/>
      <c r="AT19379" s="1"/>
      <c r="AU19379" s="1"/>
    </row>
    <row r="19380" spans="45:47">
      <c r="AS19380" s="1"/>
      <c r="AT19380" s="1"/>
      <c r="AU19380" s="1"/>
    </row>
    <row r="19381" spans="45:47">
      <c r="AS19381" s="1"/>
      <c r="AT19381" s="1"/>
      <c r="AU19381" s="1"/>
    </row>
    <row r="19382" spans="45:47">
      <c r="AS19382" s="1"/>
      <c r="AT19382" s="1"/>
      <c r="AU19382" s="1"/>
    </row>
    <row r="19383" spans="45:47">
      <c r="AS19383" s="1"/>
      <c r="AT19383" s="1"/>
      <c r="AU19383" s="1"/>
    </row>
    <row r="19384" spans="45:47">
      <c r="AS19384" s="1"/>
      <c r="AT19384" s="1"/>
      <c r="AU19384" s="1"/>
    </row>
    <row r="19385" spans="45:47">
      <c r="AS19385" s="1"/>
      <c r="AT19385" s="1"/>
      <c r="AU19385" s="1"/>
    </row>
    <row r="19386" spans="45:47">
      <c r="AS19386" s="1"/>
      <c r="AT19386" s="1"/>
      <c r="AU19386" s="1"/>
    </row>
    <row r="19387" spans="45:47">
      <c r="AS19387" s="1"/>
      <c r="AT19387" s="1"/>
      <c r="AU19387" s="1"/>
    </row>
    <row r="19388" spans="45:47">
      <c r="AS19388" s="1"/>
      <c r="AT19388" s="1"/>
      <c r="AU19388" s="1"/>
    </row>
    <row r="19389" spans="45:47">
      <c r="AS19389" s="1"/>
      <c r="AT19389" s="1"/>
      <c r="AU19389" s="1"/>
    </row>
    <row r="19390" spans="45:47">
      <c r="AS19390" s="1"/>
      <c r="AT19390" s="1"/>
      <c r="AU19390" s="1"/>
    </row>
    <row r="19391" spans="45:47">
      <c r="AS19391" s="1"/>
      <c r="AT19391" s="1"/>
      <c r="AU19391" s="1"/>
    </row>
    <row r="19392" spans="45:47">
      <c r="AS19392" s="1"/>
      <c r="AT19392" s="1"/>
      <c r="AU19392" s="1"/>
    </row>
    <row r="19393" spans="45:47">
      <c r="AS19393" s="1"/>
      <c r="AT19393" s="1"/>
      <c r="AU19393" s="1"/>
    </row>
    <row r="19394" spans="45:47">
      <c r="AS19394" s="1"/>
      <c r="AT19394" s="1"/>
      <c r="AU19394" s="1"/>
    </row>
    <row r="19395" spans="45:47">
      <c r="AS19395" s="1"/>
      <c r="AT19395" s="1"/>
      <c r="AU19395" s="1"/>
    </row>
    <row r="19396" spans="45:47">
      <c r="AS19396" s="1"/>
      <c r="AT19396" s="1"/>
      <c r="AU19396" s="1"/>
    </row>
    <row r="19397" spans="45:47">
      <c r="AS19397" s="1"/>
      <c r="AT19397" s="1"/>
      <c r="AU19397" s="1"/>
    </row>
    <row r="19398" spans="45:47">
      <c r="AS19398" s="1"/>
      <c r="AT19398" s="1"/>
      <c r="AU19398" s="1"/>
    </row>
    <row r="19399" spans="45:47">
      <c r="AS19399" s="1"/>
      <c r="AT19399" s="1"/>
      <c r="AU19399" s="1"/>
    </row>
    <row r="19400" spans="45:47">
      <c r="AS19400" s="1"/>
      <c r="AT19400" s="1"/>
      <c r="AU19400" s="1"/>
    </row>
    <row r="19401" spans="45:47">
      <c r="AS19401" s="1"/>
      <c r="AT19401" s="1"/>
      <c r="AU19401" s="1"/>
    </row>
    <row r="19402" spans="45:47">
      <c r="AS19402" s="1"/>
      <c r="AT19402" s="1"/>
      <c r="AU19402" s="1"/>
    </row>
    <row r="19403" spans="45:47">
      <c r="AS19403" s="1"/>
      <c r="AT19403" s="1"/>
      <c r="AU19403" s="1"/>
    </row>
    <row r="19404" spans="45:47">
      <c r="AS19404" s="1"/>
      <c r="AT19404" s="1"/>
      <c r="AU19404" s="1"/>
    </row>
    <row r="19405" spans="45:47">
      <c r="AS19405" s="1"/>
      <c r="AT19405" s="1"/>
      <c r="AU19405" s="1"/>
    </row>
    <row r="19406" spans="45:47">
      <c r="AS19406" s="1"/>
      <c r="AT19406" s="1"/>
      <c r="AU19406" s="1"/>
    </row>
    <row r="19407" spans="45:47">
      <c r="AS19407" s="1"/>
      <c r="AT19407" s="1"/>
      <c r="AU19407" s="1"/>
    </row>
    <row r="19408" spans="45:47">
      <c r="AS19408" s="1"/>
      <c r="AT19408" s="1"/>
      <c r="AU19408" s="1"/>
    </row>
    <row r="19409" spans="45:47">
      <c r="AS19409" s="1"/>
      <c r="AT19409" s="1"/>
      <c r="AU19409" s="1"/>
    </row>
    <row r="19410" spans="45:47">
      <c r="AS19410" s="1"/>
      <c r="AT19410" s="1"/>
      <c r="AU19410" s="1"/>
    </row>
    <row r="19411" spans="45:47">
      <c r="AS19411" s="1"/>
      <c r="AT19411" s="1"/>
      <c r="AU19411" s="1"/>
    </row>
    <row r="19412" spans="45:47">
      <c r="AS19412" s="1"/>
      <c r="AT19412" s="1"/>
      <c r="AU19412" s="1"/>
    </row>
    <row r="19413" spans="45:47">
      <c r="AS19413" s="1"/>
      <c r="AT19413" s="1"/>
      <c r="AU19413" s="1"/>
    </row>
    <row r="19414" spans="45:47">
      <c r="AS19414" s="1"/>
      <c r="AT19414" s="1"/>
      <c r="AU19414" s="1"/>
    </row>
    <row r="19415" spans="45:47">
      <c r="AS19415" s="1"/>
      <c r="AT19415" s="1"/>
      <c r="AU19415" s="1"/>
    </row>
    <row r="19416" spans="45:47">
      <c r="AS19416" s="1"/>
      <c r="AT19416" s="1"/>
      <c r="AU19416" s="1"/>
    </row>
    <row r="19417" spans="45:47">
      <c r="AS19417" s="1"/>
      <c r="AT19417" s="1"/>
      <c r="AU19417" s="1"/>
    </row>
    <row r="19418" spans="45:47">
      <c r="AS19418" s="1"/>
      <c r="AT19418" s="1"/>
      <c r="AU19418" s="1"/>
    </row>
    <row r="19419" spans="45:47">
      <c r="AS19419" s="1"/>
      <c r="AT19419" s="1"/>
      <c r="AU19419" s="1"/>
    </row>
    <row r="19420" spans="45:47">
      <c r="AS19420" s="1"/>
      <c r="AT19420" s="1"/>
      <c r="AU19420" s="1"/>
    </row>
    <row r="19421" spans="45:47">
      <c r="AS19421" s="1"/>
      <c r="AT19421" s="1"/>
      <c r="AU19421" s="1"/>
    </row>
    <row r="19422" spans="45:47">
      <c r="AS19422" s="1"/>
      <c r="AT19422" s="1"/>
      <c r="AU19422" s="1"/>
    </row>
    <row r="19423" spans="45:47">
      <c r="AS19423" s="1"/>
      <c r="AT19423" s="1"/>
      <c r="AU19423" s="1"/>
    </row>
    <row r="19424" spans="45:47">
      <c r="AS19424" s="1"/>
      <c r="AT19424" s="1"/>
      <c r="AU19424" s="1"/>
    </row>
    <row r="19425" spans="45:47">
      <c r="AS19425" s="1"/>
      <c r="AT19425" s="1"/>
      <c r="AU19425" s="1"/>
    </row>
    <row r="19426" spans="45:47">
      <c r="AS19426" s="1"/>
      <c r="AT19426" s="1"/>
      <c r="AU19426" s="1"/>
    </row>
    <row r="19427" spans="45:47">
      <c r="AS19427" s="1"/>
      <c r="AT19427" s="1"/>
      <c r="AU19427" s="1"/>
    </row>
    <row r="19428" spans="45:47">
      <c r="AS19428" s="1"/>
      <c r="AT19428" s="1"/>
      <c r="AU19428" s="1"/>
    </row>
    <row r="19429" spans="45:47">
      <c r="AS19429" s="1"/>
      <c r="AT19429" s="1"/>
      <c r="AU19429" s="1"/>
    </row>
    <row r="19430" spans="45:47">
      <c r="AS19430" s="1"/>
      <c r="AT19430" s="1"/>
      <c r="AU19430" s="1"/>
    </row>
    <row r="19431" spans="45:47">
      <c r="AS19431" s="1"/>
      <c r="AT19431" s="1"/>
      <c r="AU19431" s="1"/>
    </row>
    <row r="19432" spans="45:47">
      <c r="AS19432" s="1"/>
      <c r="AT19432" s="1"/>
      <c r="AU19432" s="1"/>
    </row>
    <row r="19433" spans="45:47">
      <c r="AS19433" s="1"/>
      <c r="AT19433" s="1"/>
      <c r="AU19433" s="1"/>
    </row>
    <row r="19434" spans="45:47">
      <c r="AS19434" s="1"/>
      <c r="AT19434" s="1"/>
      <c r="AU19434" s="1"/>
    </row>
    <row r="19435" spans="45:47">
      <c r="AS19435" s="1"/>
      <c r="AT19435" s="1"/>
      <c r="AU19435" s="1"/>
    </row>
    <row r="19436" spans="45:47">
      <c r="AS19436" s="1"/>
      <c r="AT19436" s="1"/>
      <c r="AU19436" s="1"/>
    </row>
    <row r="19437" spans="45:47">
      <c r="AS19437" s="1"/>
      <c r="AT19437" s="1"/>
      <c r="AU19437" s="1"/>
    </row>
    <row r="19438" spans="45:47">
      <c r="AS19438" s="1"/>
      <c r="AT19438" s="1"/>
      <c r="AU19438" s="1"/>
    </row>
    <row r="19439" spans="45:47">
      <c r="AS19439" s="1"/>
      <c r="AT19439" s="1"/>
      <c r="AU19439" s="1"/>
    </row>
    <row r="19440" spans="45:47">
      <c r="AS19440" s="1"/>
      <c r="AT19440" s="1"/>
      <c r="AU19440" s="1"/>
    </row>
    <row r="19441" spans="45:47">
      <c r="AS19441" s="1"/>
      <c r="AT19441" s="1"/>
      <c r="AU19441" s="1"/>
    </row>
    <row r="19442" spans="45:47">
      <c r="AS19442" s="1"/>
      <c r="AT19442" s="1"/>
      <c r="AU19442" s="1"/>
    </row>
    <row r="19443" spans="45:47">
      <c r="AS19443" s="1"/>
      <c r="AT19443" s="1"/>
      <c r="AU19443" s="1"/>
    </row>
    <row r="19444" spans="45:47">
      <c r="AS19444" s="1"/>
      <c r="AT19444" s="1"/>
      <c r="AU19444" s="1"/>
    </row>
    <row r="19445" spans="45:47">
      <c r="AS19445" s="1"/>
      <c r="AT19445" s="1"/>
      <c r="AU19445" s="1"/>
    </row>
    <row r="19446" spans="45:47">
      <c r="AS19446" s="1"/>
      <c r="AT19446" s="1"/>
      <c r="AU19446" s="1"/>
    </row>
    <row r="19447" spans="45:47">
      <c r="AS19447" s="1"/>
      <c r="AT19447" s="1"/>
      <c r="AU19447" s="1"/>
    </row>
    <row r="19448" spans="45:47">
      <c r="AS19448" s="1"/>
      <c r="AT19448" s="1"/>
      <c r="AU19448" s="1"/>
    </row>
    <row r="19449" spans="45:47">
      <c r="AS19449" s="1"/>
      <c r="AT19449" s="1"/>
      <c r="AU19449" s="1"/>
    </row>
    <row r="19450" spans="45:47">
      <c r="AS19450" s="1"/>
      <c r="AT19450" s="1"/>
      <c r="AU19450" s="1"/>
    </row>
    <row r="19451" spans="45:47">
      <c r="AS19451" s="1"/>
      <c r="AT19451" s="1"/>
      <c r="AU19451" s="1"/>
    </row>
    <row r="19452" spans="45:47">
      <c r="AS19452" s="1"/>
      <c r="AT19452" s="1"/>
      <c r="AU19452" s="1"/>
    </row>
    <row r="19453" spans="45:47">
      <c r="AS19453" s="1"/>
      <c r="AT19453" s="1"/>
      <c r="AU19453" s="1"/>
    </row>
    <row r="19454" spans="45:47">
      <c r="AS19454" s="1"/>
      <c r="AT19454" s="1"/>
      <c r="AU19454" s="1"/>
    </row>
    <row r="19455" spans="45:47">
      <c r="AS19455" s="1"/>
      <c r="AT19455" s="1"/>
      <c r="AU19455" s="1"/>
    </row>
    <row r="19456" spans="45:47">
      <c r="AS19456" s="1"/>
      <c r="AT19456" s="1"/>
      <c r="AU19456" s="1"/>
    </row>
    <row r="19457" spans="45:47">
      <c r="AS19457" s="1"/>
      <c r="AT19457" s="1"/>
      <c r="AU19457" s="1"/>
    </row>
    <row r="19458" spans="45:47">
      <c r="AS19458" s="1"/>
      <c r="AT19458" s="1"/>
      <c r="AU19458" s="1"/>
    </row>
    <row r="19459" spans="45:47">
      <c r="AS19459" s="1"/>
      <c r="AT19459" s="1"/>
      <c r="AU19459" s="1"/>
    </row>
    <row r="19460" spans="45:47">
      <c r="AS19460" s="1"/>
      <c r="AT19460" s="1"/>
      <c r="AU19460" s="1"/>
    </row>
    <row r="19461" spans="45:47">
      <c r="AS19461" s="1"/>
      <c r="AT19461" s="1"/>
      <c r="AU19461" s="1"/>
    </row>
    <row r="19462" spans="45:47">
      <c r="AS19462" s="1"/>
      <c r="AT19462" s="1"/>
      <c r="AU19462" s="1"/>
    </row>
    <row r="19463" spans="45:47">
      <c r="AS19463" s="1"/>
      <c r="AT19463" s="1"/>
      <c r="AU19463" s="1"/>
    </row>
    <row r="19464" spans="45:47">
      <c r="AS19464" s="1"/>
      <c r="AT19464" s="1"/>
      <c r="AU19464" s="1"/>
    </row>
    <row r="19465" spans="45:47">
      <c r="AS19465" s="1"/>
      <c r="AT19465" s="1"/>
      <c r="AU19465" s="1"/>
    </row>
    <row r="19466" spans="45:47">
      <c r="AS19466" s="1"/>
      <c r="AT19466" s="1"/>
      <c r="AU19466" s="1"/>
    </row>
    <row r="19467" spans="45:47">
      <c r="AS19467" s="1"/>
      <c r="AT19467" s="1"/>
      <c r="AU19467" s="1"/>
    </row>
    <row r="19468" spans="45:47">
      <c r="AS19468" s="1"/>
      <c r="AT19468" s="1"/>
      <c r="AU19468" s="1"/>
    </row>
    <row r="19469" spans="45:47">
      <c r="AS19469" s="1"/>
      <c r="AT19469" s="1"/>
      <c r="AU19469" s="1"/>
    </row>
    <row r="19470" spans="45:47">
      <c r="AS19470" s="1"/>
      <c r="AT19470" s="1"/>
      <c r="AU19470" s="1"/>
    </row>
    <row r="19471" spans="45:47">
      <c r="AS19471" s="1"/>
      <c r="AT19471" s="1"/>
      <c r="AU19471" s="1"/>
    </row>
    <row r="19472" spans="45:47">
      <c r="AS19472" s="1"/>
      <c r="AT19472" s="1"/>
      <c r="AU19472" s="1"/>
    </row>
    <row r="19473" spans="45:47">
      <c r="AS19473" s="1"/>
      <c r="AT19473" s="1"/>
      <c r="AU19473" s="1"/>
    </row>
    <row r="19474" spans="45:47">
      <c r="AS19474" s="1"/>
      <c r="AT19474" s="1"/>
      <c r="AU19474" s="1"/>
    </row>
    <row r="19475" spans="45:47">
      <c r="AS19475" s="1"/>
      <c r="AT19475" s="1"/>
      <c r="AU19475" s="1"/>
    </row>
    <row r="19476" spans="45:47">
      <c r="AS19476" s="1"/>
      <c r="AT19476" s="1"/>
      <c r="AU19476" s="1"/>
    </row>
    <row r="19477" spans="45:47">
      <c r="AS19477" s="1"/>
      <c r="AT19477" s="1"/>
      <c r="AU19477" s="1"/>
    </row>
    <row r="19478" spans="45:47">
      <c r="AS19478" s="1"/>
      <c r="AT19478" s="1"/>
      <c r="AU19478" s="1"/>
    </row>
    <row r="19479" spans="45:47">
      <c r="AS19479" s="1"/>
      <c r="AT19479" s="1"/>
      <c r="AU19479" s="1"/>
    </row>
    <row r="19480" spans="45:47">
      <c r="AS19480" s="1"/>
      <c r="AT19480" s="1"/>
      <c r="AU19480" s="1"/>
    </row>
    <row r="19481" spans="45:47">
      <c r="AS19481" s="1"/>
      <c r="AT19481" s="1"/>
      <c r="AU19481" s="1"/>
    </row>
    <row r="19482" spans="45:47">
      <c r="AS19482" s="1"/>
      <c r="AT19482" s="1"/>
      <c r="AU19482" s="1"/>
    </row>
    <row r="19483" spans="45:47">
      <c r="AS19483" s="1"/>
      <c r="AT19483" s="1"/>
      <c r="AU19483" s="1"/>
    </row>
    <row r="19484" spans="45:47">
      <c r="AS19484" s="1"/>
      <c r="AT19484" s="1"/>
      <c r="AU19484" s="1"/>
    </row>
    <row r="19485" spans="45:47">
      <c r="AS19485" s="1"/>
      <c r="AT19485" s="1"/>
      <c r="AU19485" s="1"/>
    </row>
    <row r="19486" spans="45:47">
      <c r="AS19486" s="1"/>
      <c r="AT19486" s="1"/>
      <c r="AU19486" s="1"/>
    </row>
    <row r="19487" spans="45:47">
      <c r="AS19487" s="1"/>
      <c r="AT19487" s="1"/>
      <c r="AU19487" s="1"/>
    </row>
    <row r="19488" spans="45:47">
      <c r="AS19488" s="1"/>
      <c r="AT19488" s="1"/>
      <c r="AU19488" s="1"/>
    </row>
    <row r="19489" spans="45:47">
      <c r="AS19489" s="1"/>
      <c r="AT19489" s="1"/>
      <c r="AU19489" s="1"/>
    </row>
    <row r="19490" spans="45:47">
      <c r="AS19490" s="1"/>
      <c r="AT19490" s="1"/>
      <c r="AU19490" s="1"/>
    </row>
    <row r="19491" spans="45:47">
      <c r="AS19491" s="1"/>
      <c r="AT19491" s="1"/>
      <c r="AU19491" s="1"/>
    </row>
    <row r="19492" spans="45:47">
      <c r="AS19492" s="1"/>
      <c r="AT19492" s="1"/>
      <c r="AU19492" s="1"/>
    </row>
    <row r="19493" spans="45:47">
      <c r="AS19493" s="1"/>
      <c r="AT19493" s="1"/>
      <c r="AU19493" s="1"/>
    </row>
    <row r="19494" spans="45:47">
      <c r="AS19494" s="1"/>
      <c r="AT19494" s="1"/>
      <c r="AU19494" s="1"/>
    </row>
    <row r="19495" spans="45:47">
      <c r="AS19495" s="1"/>
      <c r="AT19495" s="1"/>
      <c r="AU19495" s="1"/>
    </row>
    <row r="19496" spans="45:47">
      <c r="AS19496" s="1"/>
      <c r="AT19496" s="1"/>
      <c r="AU19496" s="1"/>
    </row>
    <row r="19497" spans="45:47">
      <c r="AS19497" s="1"/>
      <c r="AT19497" s="1"/>
      <c r="AU19497" s="1"/>
    </row>
    <row r="19498" spans="45:47">
      <c r="AS19498" s="1"/>
      <c r="AT19498" s="1"/>
      <c r="AU19498" s="1"/>
    </row>
    <row r="19499" spans="45:47">
      <c r="AS19499" s="1"/>
      <c r="AT19499" s="1"/>
      <c r="AU19499" s="1"/>
    </row>
    <row r="19500" spans="45:47">
      <c r="AS19500" s="1"/>
      <c r="AT19500" s="1"/>
      <c r="AU19500" s="1"/>
    </row>
    <row r="19501" spans="45:47">
      <c r="AS19501" s="1"/>
      <c r="AT19501" s="1"/>
      <c r="AU19501" s="1"/>
    </row>
    <row r="19502" spans="45:47">
      <c r="AS19502" s="1"/>
      <c r="AT19502" s="1"/>
      <c r="AU19502" s="1"/>
    </row>
    <row r="19503" spans="45:47">
      <c r="AS19503" s="1"/>
      <c r="AT19503" s="1"/>
      <c r="AU19503" s="1"/>
    </row>
    <row r="19504" spans="45:47">
      <c r="AS19504" s="1"/>
      <c r="AT19504" s="1"/>
      <c r="AU19504" s="1"/>
    </row>
    <row r="19505" spans="45:47">
      <c r="AS19505" s="1"/>
      <c r="AT19505" s="1"/>
      <c r="AU19505" s="1"/>
    </row>
    <row r="19506" spans="45:47">
      <c r="AS19506" s="1"/>
      <c r="AT19506" s="1"/>
      <c r="AU19506" s="1"/>
    </row>
    <row r="19507" spans="45:47">
      <c r="AS19507" s="1"/>
      <c r="AT19507" s="1"/>
      <c r="AU19507" s="1"/>
    </row>
    <row r="19508" spans="45:47">
      <c r="AS19508" s="1"/>
      <c r="AT19508" s="1"/>
      <c r="AU19508" s="1"/>
    </row>
    <row r="19509" spans="45:47">
      <c r="AS19509" s="1"/>
      <c r="AT19509" s="1"/>
      <c r="AU19509" s="1"/>
    </row>
    <row r="19510" spans="45:47">
      <c r="AS19510" s="1"/>
      <c r="AT19510" s="1"/>
      <c r="AU19510" s="1"/>
    </row>
    <row r="19511" spans="45:47">
      <c r="AS19511" s="1"/>
      <c r="AT19511" s="1"/>
      <c r="AU19511" s="1"/>
    </row>
    <row r="19512" spans="45:47">
      <c r="AS19512" s="1"/>
      <c r="AT19512" s="1"/>
      <c r="AU19512" s="1"/>
    </row>
    <row r="19513" spans="45:47">
      <c r="AS19513" s="1"/>
      <c r="AT19513" s="1"/>
      <c r="AU19513" s="1"/>
    </row>
    <row r="19514" spans="45:47">
      <c r="AS19514" s="1"/>
      <c r="AT19514" s="1"/>
      <c r="AU19514" s="1"/>
    </row>
    <row r="19515" spans="45:47">
      <c r="AS19515" s="1"/>
      <c r="AT19515" s="1"/>
      <c r="AU19515" s="1"/>
    </row>
    <row r="19516" spans="45:47">
      <c r="AS19516" s="1"/>
      <c r="AT19516" s="1"/>
      <c r="AU19516" s="1"/>
    </row>
    <row r="19517" spans="45:47">
      <c r="AS19517" s="1"/>
      <c r="AT19517" s="1"/>
      <c r="AU19517" s="1"/>
    </row>
    <row r="19518" spans="45:47">
      <c r="AS19518" s="1"/>
      <c r="AT19518" s="1"/>
      <c r="AU19518" s="1"/>
    </row>
    <row r="19519" spans="45:47">
      <c r="AS19519" s="1"/>
      <c r="AT19519" s="1"/>
      <c r="AU19519" s="1"/>
    </row>
    <row r="19520" spans="45:47">
      <c r="AS19520" s="1"/>
      <c r="AT19520" s="1"/>
      <c r="AU19520" s="1"/>
    </row>
    <row r="19521" spans="45:47">
      <c r="AS19521" s="1"/>
      <c r="AT19521" s="1"/>
      <c r="AU19521" s="1"/>
    </row>
    <row r="19522" spans="45:47">
      <c r="AS19522" s="1"/>
      <c r="AT19522" s="1"/>
      <c r="AU19522" s="1"/>
    </row>
    <row r="19523" spans="45:47">
      <c r="AS19523" s="1"/>
      <c r="AT19523" s="1"/>
      <c r="AU19523" s="1"/>
    </row>
    <row r="19524" spans="45:47">
      <c r="AS19524" s="1"/>
      <c r="AT19524" s="1"/>
      <c r="AU19524" s="1"/>
    </row>
    <row r="19525" spans="45:47">
      <c r="AS19525" s="1"/>
      <c r="AT19525" s="1"/>
      <c r="AU19525" s="1"/>
    </row>
    <row r="19526" spans="45:47">
      <c r="AS19526" s="1"/>
      <c r="AT19526" s="1"/>
      <c r="AU19526" s="1"/>
    </row>
    <row r="19527" spans="45:47">
      <c r="AS19527" s="1"/>
      <c r="AT19527" s="1"/>
      <c r="AU19527" s="1"/>
    </row>
    <row r="19528" spans="45:47">
      <c r="AS19528" s="1"/>
      <c r="AT19528" s="1"/>
      <c r="AU19528" s="1"/>
    </row>
    <row r="19529" spans="45:47">
      <c r="AS19529" s="1"/>
      <c r="AT19529" s="1"/>
      <c r="AU19529" s="1"/>
    </row>
    <row r="19530" spans="45:47">
      <c r="AS19530" s="1"/>
      <c r="AT19530" s="1"/>
      <c r="AU19530" s="1"/>
    </row>
    <row r="19531" spans="45:47">
      <c r="AS19531" s="1"/>
      <c r="AT19531" s="1"/>
      <c r="AU19531" s="1"/>
    </row>
    <row r="19532" spans="45:47">
      <c r="AS19532" s="1"/>
      <c r="AT19532" s="1"/>
      <c r="AU19532" s="1"/>
    </row>
    <row r="19533" spans="45:47">
      <c r="AS19533" s="1"/>
      <c r="AT19533" s="1"/>
      <c r="AU19533" s="1"/>
    </row>
    <row r="19534" spans="45:47">
      <c r="AS19534" s="1"/>
      <c r="AT19534" s="1"/>
      <c r="AU19534" s="1"/>
    </row>
    <row r="19535" spans="45:47">
      <c r="AS19535" s="1"/>
      <c r="AT19535" s="1"/>
      <c r="AU19535" s="1"/>
    </row>
    <row r="19536" spans="45:47">
      <c r="AS19536" s="1"/>
      <c r="AT19536" s="1"/>
      <c r="AU19536" s="1"/>
    </row>
    <row r="19537" spans="45:47">
      <c r="AS19537" s="1"/>
      <c r="AT19537" s="1"/>
      <c r="AU19537" s="1"/>
    </row>
    <row r="19538" spans="45:47">
      <c r="AS19538" s="1"/>
      <c r="AT19538" s="1"/>
      <c r="AU19538" s="1"/>
    </row>
    <row r="19539" spans="45:47">
      <c r="AS19539" s="1"/>
      <c r="AT19539" s="1"/>
      <c r="AU19539" s="1"/>
    </row>
    <row r="19540" spans="45:47">
      <c r="AS19540" s="1"/>
      <c r="AT19540" s="1"/>
      <c r="AU19540" s="1"/>
    </row>
    <row r="19541" spans="45:47">
      <c r="AS19541" s="1"/>
      <c r="AT19541" s="1"/>
      <c r="AU19541" s="1"/>
    </row>
    <row r="19542" spans="45:47">
      <c r="AS19542" s="1"/>
      <c r="AT19542" s="1"/>
      <c r="AU19542" s="1"/>
    </row>
    <row r="19543" spans="45:47">
      <c r="AS19543" s="1"/>
      <c r="AT19543" s="1"/>
      <c r="AU19543" s="1"/>
    </row>
    <row r="19544" spans="45:47">
      <c r="AS19544" s="1"/>
      <c r="AT19544" s="1"/>
      <c r="AU19544" s="1"/>
    </row>
    <row r="19545" spans="45:47">
      <c r="AS19545" s="1"/>
      <c r="AT19545" s="1"/>
      <c r="AU19545" s="1"/>
    </row>
    <row r="19546" spans="45:47">
      <c r="AS19546" s="1"/>
      <c r="AT19546" s="1"/>
      <c r="AU19546" s="1"/>
    </row>
    <row r="19547" spans="45:47">
      <c r="AS19547" s="1"/>
      <c r="AT19547" s="1"/>
      <c r="AU19547" s="1"/>
    </row>
    <row r="19548" spans="45:47">
      <c r="AS19548" s="1"/>
      <c r="AT19548" s="1"/>
      <c r="AU19548" s="1"/>
    </row>
    <row r="19549" spans="45:47">
      <c r="AS19549" s="1"/>
      <c r="AT19549" s="1"/>
      <c r="AU19549" s="1"/>
    </row>
    <row r="19550" spans="45:47">
      <c r="AS19550" s="1"/>
      <c r="AT19550" s="1"/>
      <c r="AU19550" s="1"/>
    </row>
    <row r="19551" spans="45:47">
      <c r="AS19551" s="1"/>
      <c r="AT19551" s="1"/>
      <c r="AU19551" s="1"/>
    </row>
    <row r="19552" spans="45:47">
      <c r="AS19552" s="1"/>
      <c r="AT19552" s="1"/>
      <c r="AU19552" s="1"/>
    </row>
    <row r="19553" spans="45:47">
      <c r="AS19553" s="1"/>
      <c r="AT19553" s="1"/>
      <c r="AU19553" s="1"/>
    </row>
    <row r="19554" spans="45:47">
      <c r="AS19554" s="1"/>
      <c r="AT19554" s="1"/>
      <c r="AU19554" s="1"/>
    </row>
    <row r="19555" spans="45:47">
      <c r="AS19555" s="1"/>
      <c r="AT19555" s="1"/>
      <c r="AU19555" s="1"/>
    </row>
    <row r="19556" spans="45:47">
      <c r="AS19556" s="1"/>
      <c r="AT19556" s="1"/>
      <c r="AU19556" s="1"/>
    </row>
    <row r="19557" spans="45:47">
      <c r="AS19557" s="1"/>
      <c r="AT19557" s="1"/>
      <c r="AU19557" s="1"/>
    </row>
    <row r="19558" spans="45:47">
      <c r="AS19558" s="1"/>
      <c r="AT19558" s="1"/>
      <c r="AU19558" s="1"/>
    </row>
    <row r="19559" spans="45:47">
      <c r="AS19559" s="1"/>
      <c r="AT19559" s="1"/>
      <c r="AU19559" s="1"/>
    </row>
    <row r="19560" spans="45:47">
      <c r="AS19560" s="1"/>
      <c r="AT19560" s="1"/>
      <c r="AU19560" s="1"/>
    </row>
    <row r="19561" spans="45:47">
      <c r="AS19561" s="1"/>
      <c r="AT19561" s="1"/>
      <c r="AU19561" s="1"/>
    </row>
    <row r="19562" spans="45:47">
      <c r="AS19562" s="1"/>
      <c r="AT19562" s="1"/>
      <c r="AU19562" s="1"/>
    </row>
    <row r="19563" spans="45:47">
      <c r="AS19563" s="1"/>
      <c r="AT19563" s="1"/>
      <c r="AU19563" s="1"/>
    </row>
    <row r="19564" spans="45:47">
      <c r="AS19564" s="1"/>
      <c r="AT19564" s="1"/>
      <c r="AU19564" s="1"/>
    </row>
    <row r="19565" spans="45:47">
      <c r="AS19565" s="1"/>
      <c r="AT19565" s="1"/>
      <c r="AU19565" s="1"/>
    </row>
    <row r="19566" spans="45:47">
      <c r="AS19566" s="1"/>
      <c r="AT19566" s="1"/>
      <c r="AU19566" s="1"/>
    </row>
    <row r="19567" spans="45:47">
      <c r="AS19567" s="1"/>
      <c r="AT19567" s="1"/>
      <c r="AU19567" s="1"/>
    </row>
    <row r="19568" spans="45:47">
      <c r="AS19568" s="1"/>
      <c r="AT19568" s="1"/>
      <c r="AU19568" s="1"/>
    </row>
    <row r="19569" spans="45:47">
      <c r="AS19569" s="1"/>
      <c r="AT19569" s="1"/>
      <c r="AU19569" s="1"/>
    </row>
    <row r="19570" spans="45:47">
      <c r="AS19570" s="1"/>
      <c r="AT19570" s="1"/>
      <c r="AU19570" s="1"/>
    </row>
    <row r="19571" spans="45:47">
      <c r="AS19571" s="1"/>
      <c r="AT19571" s="1"/>
      <c r="AU19571" s="1"/>
    </row>
    <row r="19572" spans="45:47">
      <c r="AS19572" s="1"/>
      <c r="AT19572" s="1"/>
      <c r="AU19572" s="1"/>
    </row>
    <row r="19573" spans="45:47">
      <c r="AS19573" s="1"/>
      <c r="AT19573" s="1"/>
      <c r="AU19573" s="1"/>
    </row>
    <row r="19574" spans="45:47">
      <c r="AS19574" s="1"/>
      <c r="AT19574" s="1"/>
      <c r="AU19574" s="1"/>
    </row>
    <row r="19575" spans="45:47">
      <c r="AS19575" s="1"/>
      <c r="AT19575" s="1"/>
      <c r="AU19575" s="1"/>
    </row>
    <row r="19576" spans="45:47">
      <c r="AS19576" s="1"/>
      <c r="AT19576" s="1"/>
      <c r="AU19576" s="1"/>
    </row>
    <row r="19577" spans="45:47">
      <c r="AS19577" s="1"/>
      <c r="AT19577" s="1"/>
      <c r="AU19577" s="1"/>
    </row>
    <row r="19578" spans="45:47">
      <c r="AS19578" s="1"/>
      <c r="AT19578" s="1"/>
      <c r="AU19578" s="1"/>
    </row>
    <row r="19579" spans="45:47">
      <c r="AS19579" s="1"/>
      <c r="AT19579" s="1"/>
      <c r="AU19579" s="1"/>
    </row>
    <row r="19580" spans="45:47">
      <c r="AS19580" s="1"/>
      <c r="AT19580" s="1"/>
      <c r="AU19580" s="1"/>
    </row>
    <row r="19581" spans="45:47">
      <c r="AS19581" s="1"/>
      <c r="AT19581" s="1"/>
      <c r="AU19581" s="1"/>
    </row>
    <row r="19582" spans="45:47">
      <c r="AS19582" s="1"/>
      <c r="AT19582" s="1"/>
      <c r="AU19582" s="1"/>
    </row>
    <row r="19583" spans="45:47">
      <c r="AS19583" s="1"/>
      <c r="AT19583" s="1"/>
      <c r="AU19583" s="1"/>
    </row>
    <row r="19584" spans="45:47">
      <c r="AS19584" s="1"/>
      <c r="AT19584" s="1"/>
      <c r="AU19584" s="1"/>
    </row>
    <row r="19585" spans="45:47">
      <c r="AS19585" s="1"/>
      <c r="AT19585" s="1"/>
      <c r="AU19585" s="1"/>
    </row>
    <row r="19586" spans="45:47">
      <c r="AS19586" s="1"/>
      <c r="AT19586" s="1"/>
      <c r="AU19586" s="1"/>
    </row>
    <row r="19587" spans="45:47">
      <c r="AS19587" s="1"/>
      <c r="AT19587" s="1"/>
      <c r="AU19587" s="1"/>
    </row>
    <row r="19588" spans="45:47">
      <c r="AS19588" s="1"/>
      <c r="AT19588" s="1"/>
      <c r="AU19588" s="1"/>
    </row>
    <row r="19589" spans="45:47">
      <c r="AS19589" s="1"/>
      <c r="AT19589" s="1"/>
      <c r="AU19589" s="1"/>
    </row>
    <row r="19590" spans="45:47">
      <c r="AS19590" s="1"/>
      <c r="AT19590" s="1"/>
      <c r="AU19590" s="1"/>
    </row>
    <row r="19591" spans="45:47">
      <c r="AS19591" s="1"/>
      <c r="AT19591" s="1"/>
      <c r="AU19591" s="1"/>
    </row>
    <row r="19592" spans="45:47">
      <c r="AS19592" s="1"/>
      <c r="AT19592" s="1"/>
      <c r="AU19592" s="1"/>
    </row>
    <row r="19593" spans="45:47">
      <c r="AS19593" s="1"/>
      <c r="AT19593" s="1"/>
      <c r="AU19593" s="1"/>
    </row>
    <row r="19594" spans="45:47">
      <c r="AS19594" s="1"/>
      <c r="AT19594" s="1"/>
      <c r="AU19594" s="1"/>
    </row>
    <row r="19595" spans="45:47">
      <c r="AS19595" s="1"/>
      <c r="AT19595" s="1"/>
      <c r="AU19595" s="1"/>
    </row>
    <row r="19596" spans="45:47">
      <c r="AS19596" s="1"/>
      <c r="AT19596" s="1"/>
      <c r="AU19596" s="1"/>
    </row>
    <row r="19597" spans="45:47">
      <c r="AS19597" s="1"/>
      <c r="AT19597" s="1"/>
      <c r="AU19597" s="1"/>
    </row>
    <row r="19598" spans="45:47">
      <c r="AS19598" s="1"/>
      <c r="AT19598" s="1"/>
      <c r="AU19598" s="1"/>
    </row>
    <row r="19599" spans="45:47">
      <c r="AS19599" s="1"/>
      <c r="AT19599" s="1"/>
      <c r="AU19599" s="1"/>
    </row>
    <row r="19600" spans="45:47">
      <c r="AS19600" s="1"/>
      <c r="AT19600" s="1"/>
      <c r="AU19600" s="1"/>
    </row>
    <row r="19601" spans="45:47">
      <c r="AS19601" s="1"/>
      <c r="AT19601" s="1"/>
      <c r="AU19601" s="1"/>
    </row>
    <row r="19602" spans="45:47">
      <c r="AS19602" s="1"/>
      <c r="AT19602" s="1"/>
      <c r="AU19602" s="1"/>
    </row>
    <row r="19603" spans="45:47">
      <c r="AS19603" s="1"/>
      <c r="AT19603" s="1"/>
      <c r="AU19603" s="1"/>
    </row>
    <row r="19604" spans="45:47">
      <c r="AS19604" s="1"/>
      <c r="AT19604" s="1"/>
      <c r="AU19604" s="1"/>
    </row>
    <row r="19605" spans="45:47">
      <c r="AS19605" s="1"/>
      <c r="AT19605" s="1"/>
      <c r="AU19605" s="1"/>
    </row>
    <row r="19606" spans="45:47">
      <c r="AS19606" s="1"/>
      <c r="AT19606" s="1"/>
      <c r="AU19606" s="1"/>
    </row>
    <row r="19607" spans="45:47">
      <c r="AS19607" s="1"/>
      <c r="AT19607" s="1"/>
      <c r="AU19607" s="1"/>
    </row>
    <row r="19608" spans="45:47">
      <c r="AS19608" s="1"/>
      <c r="AT19608" s="1"/>
      <c r="AU19608" s="1"/>
    </row>
    <row r="19609" spans="45:47">
      <c r="AS19609" s="1"/>
      <c r="AT19609" s="1"/>
      <c r="AU19609" s="1"/>
    </row>
    <row r="19610" spans="45:47">
      <c r="AS19610" s="1"/>
      <c r="AT19610" s="1"/>
      <c r="AU19610" s="1"/>
    </row>
    <row r="19611" spans="45:47">
      <c r="AS19611" s="1"/>
      <c r="AT19611" s="1"/>
      <c r="AU19611" s="1"/>
    </row>
    <row r="19612" spans="45:47">
      <c r="AS19612" s="1"/>
      <c r="AT19612" s="1"/>
      <c r="AU19612" s="1"/>
    </row>
    <row r="19613" spans="45:47">
      <c r="AS19613" s="1"/>
      <c r="AT19613" s="1"/>
      <c r="AU19613" s="1"/>
    </row>
    <row r="19614" spans="45:47">
      <c r="AS19614" s="1"/>
      <c r="AT19614" s="1"/>
      <c r="AU19614" s="1"/>
    </row>
    <row r="19615" spans="45:47">
      <c r="AS19615" s="1"/>
      <c r="AT19615" s="1"/>
      <c r="AU19615" s="1"/>
    </row>
    <row r="19616" spans="45:47">
      <c r="AS19616" s="1"/>
      <c r="AT19616" s="1"/>
      <c r="AU19616" s="1"/>
    </row>
    <row r="19617" spans="45:47">
      <c r="AS19617" s="1"/>
      <c r="AT19617" s="1"/>
      <c r="AU19617" s="1"/>
    </row>
    <row r="19618" spans="45:47">
      <c r="AS19618" s="1"/>
      <c r="AT19618" s="1"/>
      <c r="AU19618" s="1"/>
    </row>
    <row r="19619" spans="45:47">
      <c r="AS19619" s="1"/>
      <c r="AT19619" s="1"/>
      <c r="AU19619" s="1"/>
    </row>
    <row r="19620" spans="45:47">
      <c r="AS19620" s="1"/>
      <c r="AT19620" s="1"/>
      <c r="AU19620" s="1"/>
    </row>
    <row r="19621" spans="45:47">
      <c r="AS19621" s="1"/>
      <c r="AT19621" s="1"/>
      <c r="AU19621" s="1"/>
    </row>
    <row r="19622" spans="45:47">
      <c r="AS19622" s="1"/>
      <c r="AT19622" s="1"/>
      <c r="AU19622" s="1"/>
    </row>
    <row r="19623" spans="45:47">
      <c r="AS19623" s="1"/>
      <c r="AT19623" s="1"/>
      <c r="AU19623" s="1"/>
    </row>
    <row r="19624" spans="45:47">
      <c r="AS19624" s="1"/>
      <c r="AT19624" s="1"/>
      <c r="AU19624" s="1"/>
    </row>
    <row r="19625" spans="45:47">
      <c r="AS19625" s="1"/>
      <c r="AT19625" s="1"/>
      <c r="AU19625" s="1"/>
    </row>
    <row r="19626" spans="45:47">
      <c r="AS19626" s="1"/>
      <c r="AT19626" s="1"/>
      <c r="AU19626" s="1"/>
    </row>
    <row r="19627" spans="45:47">
      <c r="AS19627" s="1"/>
      <c r="AT19627" s="1"/>
      <c r="AU19627" s="1"/>
    </row>
    <row r="19628" spans="45:47">
      <c r="AS19628" s="1"/>
      <c r="AT19628" s="1"/>
      <c r="AU19628" s="1"/>
    </row>
    <row r="19629" spans="45:47">
      <c r="AS19629" s="1"/>
      <c r="AT19629" s="1"/>
      <c r="AU19629" s="1"/>
    </row>
    <row r="19630" spans="45:47">
      <c r="AS19630" s="1"/>
      <c r="AT19630" s="1"/>
      <c r="AU19630" s="1"/>
    </row>
    <row r="19631" spans="45:47">
      <c r="AS19631" s="1"/>
      <c r="AT19631" s="1"/>
      <c r="AU19631" s="1"/>
    </row>
    <row r="19632" spans="45:47">
      <c r="AS19632" s="1"/>
      <c r="AT19632" s="1"/>
      <c r="AU19632" s="1"/>
    </row>
    <row r="19633" spans="45:47">
      <c r="AS19633" s="1"/>
      <c r="AT19633" s="1"/>
      <c r="AU19633" s="1"/>
    </row>
    <row r="19634" spans="45:47">
      <c r="AS19634" s="1"/>
      <c r="AT19634" s="1"/>
      <c r="AU19634" s="1"/>
    </row>
    <row r="19635" spans="45:47">
      <c r="AS19635" s="1"/>
      <c r="AT19635" s="1"/>
      <c r="AU19635" s="1"/>
    </row>
    <row r="19636" spans="45:47">
      <c r="AS19636" s="1"/>
      <c r="AT19636" s="1"/>
      <c r="AU19636" s="1"/>
    </row>
    <row r="19637" spans="45:47">
      <c r="AS19637" s="1"/>
      <c r="AT19637" s="1"/>
      <c r="AU19637" s="1"/>
    </row>
    <row r="19638" spans="45:47">
      <c r="AS19638" s="1"/>
      <c r="AT19638" s="1"/>
      <c r="AU19638" s="1"/>
    </row>
    <row r="19639" spans="45:47">
      <c r="AS19639" s="1"/>
      <c r="AT19639" s="1"/>
      <c r="AU19639" s="1"/>
    </row>
    <row r="19640" spans="45:47">
      <c r="AS19640" s="1"/>
      <c r="AT19640" s="1"/>
      <c r="AU19640" s="1"/>
    </row>
    <row r="19641" spans="45:47">
      <c r="AS19641" s="1"/>
      <c r="AT19641" s="1"/>
      <c r="AU19641" s="1"/>
    </row>
    <row r="19642" spans="45:47">
      <c r="AS19642" s="1"/>
      <c r="AT19642" s="1"/>
      <c r="AU19642" s="1"/>
    </row>
    <row r="19643" spans="45:47">
      <c r="AS19643" s="1"/>
      <c r="AT19643" s="1"/>
      <c r="AU19643" s="1"/>
    </row>
    <row r="19644" spans="45:47">
      <c r="AS19644" s="1"/>
      <c r="AT19644" s="1"/>
      <c r="AU19644" s="1"/>
    </row>
    <row r="19645" spans="45:47">
      <c r="AS19645" s="1"/>
      <c r="AT19645" s="1"/>
      <c r="AU19645" s="1"/>
    </row>
    <row r="19646" spans="45:47">
      <c r="AS19646" s="1"/>
      <c r="AT19646" s="1"/>
      <c r="AU19646" s="1"/>
    </row>
    <row r="19647" spans="45:47">
      <c r="AS19647" s="1"/>
      <c r="AT19647" s="1"/>
      <c r="AU19647" s="1"/>
    </row>
    <row r="19648" spans="45:47">
      <c r="AS19648" s="1"/>
      <c r="AT19648" s="1"/>
      <c r="AU19648" s="1"/>
    </row>
    <row r="19649" spans="45:47">
      <c r="AS19649" s="1"/>
      <c r="AT19649" s="1"/>
      <c r="AU19649" s="1"/>
    </row>
    <row r="19650" spans="45:47">
      <c r="AS19650" s="1"/>
      <c r="AT19650" s="1"/>
      <c r="AU19650" s="1"/>
    </row>
    <row r="19651" spans="45:47">
      <c r="AS19651" s="1"/>
      <c r="AT19651" s="1"/>
      <c r="AU19651" s="1"/>
    </row>
    <row r="19652" spans="45:47">
      <c r="AS19652" s="1"/>
      <c r="AT19652" s="1"/>
      <c r="AU19652" s="1"/>
    </row>
    <row r="19653" spans="45:47">
      <c r="AS19653" s="1"/>
      <c r="AT19653" s="1"/>
      <c r="AU19653" s="1"/>
    </row>
    <row r="19654" spans="45:47">
      <c r="AS19654" s="1"/>
      <c r="AT19654" s="1"/>
      <c r="AU19654" s="1"/>
    </row>
    <row r="19655" spans="45:47">
      <c r="AS19655" s="1"/>
      <c r="AT19655" s="1"/>
      <c r="AU19655" s="1"/>
    </row>
    <row r="19656" spans="45:47">
      <c r="AS19656" s="1"/>
      <c r="AT19656" s="1"/>
      <c r="AU19656" s="1"/>
    </row>
    <row r="19657" spans="45:47">
      <c r="AS19657" s="1"/>
      <c r="AT19657" s="1"/>
      <c r="AU19657" s="1"/>
    </row>
    <row r="19658" spans="45:47">
      <c r="AS19658" s="1"/>
      <c r="AT19658" s="1"/>
      <c r="AU19658" s="1"/>
    </row>
    <row r="19659" spans="45:47">
      <c r="AS19659" s="1"/>
      <c r="AT19659" s="1"/>
      <c r="AU19659" s="1"/>
    </row>
    <row r="19660" spans="45:47">
      <c r="AS19660" s="1"/>
      <c r="AT19660" s="1"/>
      <c r="AU19660" s="1"/>
    </row>
    <row r="19661" spans="45:47">
      <c r="AS19661" s="1"/>
      <c r="AT19661" s="1"/>
      <c r="AU19661" s="1"/>
    </row>
    <row r="19662" spans="45:47">
      <c r="AS19662" s="1"/>
      <c r="AT19662" s="1"/>
      <c r="AU19662" s="1"/>
    </row>
    <row r="19663" spans="45:47">
      <c r="AS19663" s="1"/>
      <c r="AT19663" s="1"/>
      <c r="AU19663" s="1"/>
    </row>
    <row r="19664" spans="45:47">
      <c r="AS19664" s="1"/>
      <c r="AT19664" s="1"/>
      <c r="AU19664" s="1"/>
    </row>
    <row r="19665" spans="45:47">
      <c r="AS19665" s="1"/>
      <c r="AT19665" s="1"/>
      <c r="AU19665" s="1"/>
    </row>
    <row r="19666" spans="45:47">
      <c r="AS19666" s="1"/>
      <c r="AT19666" s="1"/>
      <c r="AU19666" s="1"/>
    </row>
    <row r="19667" spans="45:47">
      <c r="AS19667" s="1"/>
      <c r="AT19667" s="1"/>
      <c r="AU19667" s="1"/>
    </row>
    <row r="19668" spans="45:47">
      <c r="AS19668" s="1"/>
      <c r="AT19668" s="1"/>
      <c r="AU19668" s="1"/>
    </row>
    <row r="19669" spans="45:47">
      <c r="AS19669" s="1"/>
      <c r="AT19669" s="1"/>
      <c r="AU19669" s="1"/>
    </row>
    <row r="19670" spans="45:47">
      <c r="AS19670" s="1"/>
      <c r="AT19670" s="1"/>
      <c r="AU19670" s="1"/>
    </row>
    <row r="19671" spans="45:47">
      <c r="AS19671" s="1"/>
      <c r="AT19671" s="1"/>
      <c r="AU19671" s="1"/>
    </row>
    <row r="19672" spans="45:47">
      <c r="AS19672" s="1"/>
      <c r="AT19672" s="1"/>
      <c r="AU19672" s="1"/>
    </row>
    <row r="19673" spans="45:47">
      <c r="AS19673" s="1"/>
      <c r="AT19673" s="1"/>
      <c r="AU19673" s="1"/>
    </row>
    <row r="19674" spans="45:47">
      <c r="AS19674" s="1"/>
      <c r="AT19674" s="1"/>
      <c r="AU19674" s="1"/>
    </row>
    <row r="19675" spans="45:47">
      <c r="AS19675" s="1"/>
      <c r="AT19675" s="1"/>
      <c r="AU19675" s="1"/>
    </row>
    <row r="19676" spans="45:47">
      <c r="AS19676" s="1"/>
      <c r="AT19676" s="1"/>
      <c r="AU19676" s="1"/>
    </row>
    <row r="19677" spans="45:47">
      <c r="AS19677" s="1"/>
      <c r="AT19677" s="1"/>
      <c r="AU19677" s="1"/>
    </row>
    <row r="19678" spans="45:47">
      <c r="AS19678" s="1"/>
      <c r="AT19678" s="1"/>
      <c r="AU19678" s="1"/>
    </row>
    <row r="19679" spans="45:47">
      <c r="AS19679" s="1"/>
      <c r="AT19679" s="1"/>
      <c r="AU19679" s="1"/>
    </row>
    <row r="19680" spans="45:47">
      <c r="AS19680" s="1"/>
      <c r="AT19680" s="1"/>
      <c r="AU19680" s="1"/>
    </row>
    <row r="19681" spans="45:47">
      <c r="AS19681" s="1"/>
      <c r="AT19681" s="1"/>
      <c r="AU19681" s="1"/>
    </row>
    <row r="19682" spans="45:47">
      <c r="AS19682" s="1"/>
      <c r="AT19682" s="1"/>
      <c r="AU19682" s="1"/>
    </row>
    <row r="19683" spans="45:47">
      <c r="AS19683" s="1"/>
      <c r="AT19683" s="1"/>
      <c r="AU19683" s="1"/>
    </row>
    <row r="19684" spans="45:47">
      <c r="AS19684" s="1"/>
      <c r="AT19684" s="1"/>
      <c r="AU19684" s="1"/>
    </row>
    <row r="19685" spans="45:47">
      <c r="AS19685" s="1"/>
      <c r="AT19685" s="1"/>
      <c r="AU19685" s="1"/>
    </row>
    <row r="19686" spans="45:47">
      <c r="AS19686" s="1"/>
      <c r="AT19686" s="1"/>
      <c r="AU19686" s="1"/>
    </row>
    <row r="19687" spans="45:47">
      <c r="AS19687" s="1"/>
      <c r="AT19687" s="1"/>
      <c r="AU19687" s="1"/>
    </row>
    <row r="19688" spans="45:47">
      <c r="AS19688" s="1"/>
      <c r="AT19688" s="1"/>
      <c r="AU19688" s="1"/>
    </row>
    <row r="19689" spans="45:47">
      <c r="AS19689" s="1"/>
      <c r="AT19689" s="1"/>
      <c r="AU19689" s="1"/>
    </row>
    <row r="19690" spans="45:47">
      <c r="AS19690" s="1"/>
      <c r="AT19690" s="1"/>
      <c r="AU19690" s="1"/>
    </row>
    <row r="19691" spans="45:47">
      <c r="AS19691" s="1"/>
      <c r="AT19691" s="1"/>
      <c r="AU19691" s="1"/>
    </row>
    <row r="19692" spans="45:47">
      <c r="AS19692" s="1"/>
      <c r="AT19692" s="1"/>
      <c r="AU19692" s="1"/>
    </row>
    <row r="19693" spans="45:47">
      <c r="AS19693" s="1"/>
      <c r="AT19693" s="1"/>
      <c r="AU19693" s="1"/>
    </row>
    <row r="19694" spans="45:47">
      <c r="AS19694" s="1"/>
      <c r="AT19694" s="1"/>
      <c r="AU19694" s="1"/>
    </row>
    <row r="19695" spans="45:47">
      <c r="AS19695" s="1"/>
      <c r="AT19695" s="1"/>
      <c r="AU19695" s="1"/>
    </row>
    <row r="19696" spans="45:47">
      <c r="AS19696" s="1"/>
      <c r="AT19696" s="1"/>
      <c r="AU19696" s="1"/>
    </row>
    <row r="19697" spans="45:47">
      <c r="AS19697" s="1"/>
      <c r="AT19697" s="1"/>
      <c r="AU19697" s="1"/>
    </row>
    <row r="19698" spans="45:47">
      <c r="AS19698" s="1"/>
      <c r="AT19698" s="1"/>
      <c r="AU19698" s="1"/>
    </row>
    <row r="19699" spans="45:47">
      <c r="AS19699" s="1"/>
      <c r="AT19699" s="1"/>
      <c r="AU19699" s="1"/>
    </row>
    <row r="19700" spans="45:47">
      <c r="AS19700" s="1"/>
      <c r="AT19700" s="1"/>
      <c r="AU19700" s="1"/>
    </row>
    <row r="19701" spans="45:47">
      <c r="AS19701" s="1"/>
      <c r="AT19701" s="1"/>
      <c r="AU19701" s="1"/>
    </row>
    <row r="19702" spans="45:47">
      <c r="AS19702" s="1"/>
      <c r="AT19702" s="1"/>
      <c r="AU19702" s="1"/>
    </row>
    <row r="19703" spans="45:47">
      <c r="AS19703" s="1"/>
      <c r="AT19703" s="1"/>
      <c r="AU19703" s="1"/>
    </row>
    <row r="19704" spans="45:47">
      <c r="AS19704" s="1"/>
      <c r="AT19704" s="1"/>
      <c r="AU19704" s="1"/>
    </row>
    <row r="19705" spans="45:47">
      <c r="AS19705" s="1"/>
      <c r="AT19705" s="1"/>
      <c r="AU19705" s="1"/>
    </row>
    <row r="19706" spans="45:47">
      <c r="AS19706" s="1"/>
      <c r="AT19706" s="1"/>
      <c r="AU19706" s="1"/>
    </row>
    <row r="19707" spans="45:47">
      <c r="AS19707" s="1"/>
      <c r="AT19707" s="1"/>
      <c r="AU19707" s="1"/>
    </row>
    <row r="19708" spans="45:47">
      <c r="AS19708" s="1"/>
      <c r="AT19708" s="1"/>
      <c r="AU19708" s="1"/>
    </row>
    <row r="19709" spans="45:47">
      <c r="AS19709" s="1"/>
      <c r="AT19709" s="1"/>
      <c r="AU19709" s="1"/>
    </row>
    <row r="19710" spans="45:47">
      <c r="AS19710" s="1"/>
      <c r="AT19710" s="1"/>
      <c r="AU19710" s="1"/>
    </row>
    <row r="19711" spans="45:47">
      <c r="AS19711" s="1"/>
      <c r="AT19711" s="1"/>
      <c r="AU19711" s="1"/>
    </row>
    <row r="19712" spans="45:47">
      <c r="AS19712" s="1"/>
      <c r="AT19712" s="1"/>
      <c r="AU19712" s="1"/>
    </row>
    <row r="19713" spans="45:47">
      <c r="AS19713" s="1"/>
      <c r="AT19713" s="1"/>
      <c r="AU19713" s="1"/>
    </row>
    <row r="19714" spans="45:47">
      <c r="AS19714" s="1"/>
      <c r="AT19714" s="1"/>
      <c r="AU19714" s="1"/>
    </row>
    <row r="19715" spans="45:47">
      <c r="AS19715" s="1"/>
      <c r="AT19715" s="1"/>
      <c r="AU19715" s="1"/>
    </row>
    <row r="19716" spans="45:47">
      <c r="AS19716" s="1"/>
      <c r="AT19716" s="1"/>
      <c r="AU19716" s="1"/>
    </row>
    <row r="19717" spans="45:47">
      <c r="AS19717" s="1"/>
      <c r="AT19717" s="1"/>
      <c r="AU19717" s="1"/>
    </row>
    <row r="19718" spans="45:47">
      <c r="AS19718" s="1"/>
      <c r="AT19718" s="1"/>
      <c r="AU19718" s="1"/>
    </row>
    <row r="19719" spans="45:47">
      <c r="AS19719" s="1"/>
      <c r="AT19719" s="1"/>
      <c r="AU19719" s="1"/>
    </row>
    <row r="19720" spans="45:47">
      <c r="AS19720" s="1"/>
      <c r="AT19720" s="1"/>
      <c r="AU19720" s="1"/>
    </row>
    <row r="19721" spans="45:47">
      <c r="AS19721" s="1"/>
      <c r="AT19721" s="1"/>
      <c r="AU19721" s="1"/>
    </row>
    <row r="19722" spans="45:47">
      <c r="AS19722" s="1"/>
      <c r="AT19722" s="1"/>
      <c r="AU19722" s="1"/>
    </row>
    <row r="19723" spans="45:47">
      <c r="AS19723" s="1"/>
      <c r="AT19723" s="1"/>
      <c r="AU19723" s="1"/>
    </row>
    <row r="19724" spans="45:47">
      <c r="AS19724" s="1"/>
      <c r="AT19724" s="1"/>
      <c r="AU19724" s="1"/>
    </row>
    <row r="19725" spans="45:47">
      <c r="AS19725" s="1"/>
      <c r="AT19725" s="1"/>
      <c r="AU19725" s="1"/>
    </row>
    <row r="19726" spans="45:47">
      <c r="AS19726" s="1"/>
      <c r="AT19726" s="1"/>
      <c r="AU19726" s="1"/>
    </row>
    <row r="19727" spans="45:47">
      <c r="AS19727" s="1"/>
      <c r="AT19727" s="1"/>
      <c r="AU19727" s="1"/>
    </row>
    <row r="19728" spans="45:47">
      <c r="AS19728" s="1"/>
      <c r="AT19728" s="1"/>
      <c r="AU19728" s="1"/>
    </row>
    <row r="19729" spans="45:47">
      <c r="AS19729" s="1"/>
      <c r="AT19729" s="1"/>
      <c r="AU19729" s="1"/>
    </row>
    <row r="19730" spans="45:47">
      <c r="AS19730" s="1"/>
      <c r="AT19730" s="1"/>
      <c r="AU19730" s="1"/>
    </row>
    <row r="19731" spans="45:47">
      <c r="AS19731" s="1"/>
      <c r="AT19731" s="1"/>
      <c r="AU19731" s="1"/>
    </row>
    <row r="19732" spans="45:47">
      <c r="AS19732" s="1"/>
      <c r="AT19732" s="1"/>
      <c r="AU19732" s="1"/>
    </row>
    <row r="19733" spans="45:47">
      <c r="AS19733" s="1"/>
      <c r="AT19733" s="1"/>
      <c r="AU19733" s="1"/>
    </row>
    <row r="19734" spans="45:47">
      <c r="AS19734" s="1"/>
      <c r="AT19734" s="1"/>
      <c r="AU19734" s="1"/>
    </row>
    <row r="19735" spans="45:47">
      <c r="AS19735" s="1"/>
      <c r="AT19735" s="1"/>
      <c r="AU19735" s="1"/>
    </row>
    <row r="19736" spans="45:47">
      <c r="AS19736" s="1"/>
      <c r="AT19736" s="1"/>
      <c r="AU19736" s="1"/>
    </row>
    <row r="19737" spans="45:47">
      <c r="AS19737" s="1"/>
      <c r="AT19737" s="1"/>
      <c r="AU19737" s="1"/>
    </row>
    <row r="19738" spans="45:47">
      <c r="AS19738" s="1"/>
      <c r="AT19738" s="1"/>
      <c r="AU19738" s="1"/>
    </row>
    <row r="19739" spans="45:47">
      <c r="AS19739" s="1"/>
      <c r="AT19739" s="1"/>
      <c r="AU19739" s="1"/>
    </row>
    <row r="19740" spans="45:47">
      <c r="AS19740" s="1"/>
      <c r="AT19740" s="1"/>
      <c r="AU19740" s="1"/>
    </row>
    <row r="19741" spans="45:47">
      <c r="AS19741" s="1"/>
      <c r="AT19741" s="1"/>
      <c r="AU19741" s="1"/>
    </row>
    <row r="19742" spans="45:47">
      <c r="AS19742" s="1"/>
      <c r="AT19742" s="1"/>
      <c r="AU19742" s="1"/>
    </row>
    <row r="19743" spans="45:47">
      <c r="AS19743" s="1"/>
      <c r="AT19743" s="1"/>
      <c r="AU19743" s="1"/>
    </row>
    <row r="19744" spans="45:47">
      <c r="AS19744" s="1"/>
      <c r="AT19744" s="1"/>
      <c r="AU19744" s="1"/>
    </row>
    <row r="19745" spans="45:47">
      <c r="AS19745" s="1"/>
      <c r="AT19745" s="1"/>
      <c r="AU19745" s="1"/>
    </row>
    <row r="19746" spans="45:47">
      <c r="AS19746" s="1"/>
      <c r="AT19746" s="1"/>
      <c r="AU19746" s="1"/>
    </row>
    <row r="19747" spans="45:47">
      <c r="AS19747" s="1"/>
      <c r="AT19747" s="1"/>
      <c r="AU19747" s="1"/>
    </row>
    <row r="19748" spans="45:47">
      <c r="AS19748" s="1"/>
      <c r="AT19748" s="1"/>
      <c r="AU19748" s="1"/>
    </row>
    <row r="19749" spans="45:47">
      <c r="AS19749" s="1"/>
      <c r="AT19749" s="1"/>
      <c r="AU19749" s="1"/>
    </row>
    <row r="19750" spans="45:47">
      <c r="AS19750" s="1"/>
      <c r="AT19750" s="1"/>
      <c r="AU19750" s="1"/>
    </row>
    <row r="19751" spans="45:47">
      <c r="AS19751" s="1"/>
      <c r="AT19751" s="1"/>
      <c r="AU19751" s="1"/>
    </row>
    <row r="19752" spans="45:47">
      <c r="AS19752" s="1"/>
      <c r="AT19752" s="1"/>
      <c r="AU19752" s="1"/>
    </row>
    <row r="19753" spans="45:47">
      <c r="AS19753" s="1"/>
      <c r="AT19753" s="1"/>
      <c r="AU19753" s="1"/>
    </row>
    <row r="19754" spans="45:47">
      <c r="AS19754" s="1"/>
      <c r="AT19754" s="1"/>
      <c r="AU19754" s="1"/>
    </row>
    <row r="19755" spans="45:47">
      <c r="AS19755" s="1"/>
      <c r="AT19755" s="1"/>
      <c r="AU19755" s="1"/>
    </row>
    <row r="19756" spans="45:47">
      <c r="AS19756" s="1"/>
      <c r="AT19756" s="1"/>
      <c r="AU19756" s="1"/>
    </row>
    <row r="19757" spans="45:47">
      <c r="AS19757" s="1"/>
      <c r="AT19757" s="1"/>
      <c r="AU19757" s="1"/>
    </row>
    <row r="19758" spans="45:47">
      <c r="AS19758" s="1"/>
      <c r="AT19758" s="1"/>
      <c r="AU19758" s="1"/>
    </row>
    <row r="19759" spans="45:47">
      <c r="AS19759" s="1"/>
      <c r="AT19759" s="1"/>
      <c r="AU19759" s="1"/>
    </row>
    <row r="19760" spans="45:47">
      <c r="AS19760" s="1"/>
      <c r="AT19760" s="1"/>
      <c r="AU19760" s="1"/>
    </row>
    <row r="19761" spans="45:47">
      <c r="AS19761" s="1"/>
      <c r="AT19761" s="1"/>
      <c r="AU19761" s="1"/>
    </row>
    <row r="19762" spans="45:47">
      <c r="AS19762" s="1"/>
      <c r="AT19762" s="1"/>
      <c r="AU19762" s="1"/>
    </row>
    <row r="19763" spans="45:47">
      <c r="AS19763" s="1"/>
      <c r="AT19763" s="1"/>
      <c r="AU19763" s="1"/>
    </row>
    <row r="19764" spans="45:47">
      <c r="AS19764" s="1"/>
      <c r="AT19764" s="1"/>
      <c r="AU19764" s="1"/>
    </row>
    <row r="19765" spans="45:47">
      <c r="AS19765" s="1"/>
      <c r="AT19765" s="1"/>
      <c r="AU19765" s="1"/>
    </row>
    <row r="19766" spans="45:47">
      <c r="AS19766" s="1"/>
      <c r="AT19766" s="1"/>
      <c r="AU19766" s="1"/>
    </row>
    <row r="19767" spans="45:47">
      <c r="AS19767" s="1"/>
      <c r="AT19767" s="1"/>
      <c r="AU19767" s="1"/>
    </row>
    <row r="19768" spans="45:47">
      <c r="AS19768" s="1"/>
      <c r="AT19768" s="1"/>
      <c r="AU19768" s="1"/>
    </row>
    <row r="19769" spans="45:47">
      <c r="AS19769" s="1"/>
      <c r="AT19769" s="1"/>
      <c r="AU19769" s="1"/>
    </row>
    <row r="19770" spans="45:47">
      <c r="AS19770" s="1"/>
      <c r="AT19770" s="1"/>
      <c r="AU19770" s="1"/>
    </row>
    <row r="19771" spans="45:47">
      <c r="AS19771" s="1"/>
      <c r="AT19771" s="1"/>
      <c r="AU19771" s="1"/>
    </row>
    <row r="19772" spans="45:47">
      <c r="AS19772" s="1"/>
      <c r="AT19772" s="1"/>
      <c r="AU19772" s="1"/>
    </row>
    <row r="19773" spans="45:47">
      <c r="AS19773" s="1"/>
      <c r="AT19773" s="1"/>
      <c r="AU19773" s="1"/>
    </row>
    <row r="19774" spans="45:47">
      <c r="AS19774" s="1"/>
      <c r="AT19774" s="1"/>
      <c r="AU19774" s="1"/>
    </row>
    <row r="19775" spans="45:47">
      <c r="AS19775" s="1"/>
      <c r="AT19775" s="1"/>
      <c r="AU19775" s="1"/>
    </row>
    <row r="19776" spans="45:47">
      <c r="AS19776" s="1"/>
      <c r="AT19776" s="1"/>
      <c r="AU19776" s="1"/>
    </row>
    <row r="19777" spans="45:47">
      <c r="AS19777" s="1"/>
      <c r="AT19777" s="1"/>
      <c r="AU19777" s="1"/>
    </row>
    <row r="19778" spans="45:47">
      <c r="AS19778" s="1"/>
      <c r="AT19778" s="1"/>
      <c r="AU19778" s="1"/>
    </row>
    <row r="19779" spans="45:47">
      <c r="AS19779" s="1"/>
      <c r="AT19779" s="1"/>
      <c r="AU19779" s="1"/>
    </row>
    <row r="19780" spans="45:47">
      <c r="AS19780" s="1"/>
      <c r="AT19780" s="1"/>
      <c r="AU19780" s="1"/>
    </row>
    <row r="19781" spans="45:47">
      <c r="AS19781" s="1"/>
      <c r="AT19781" s="1"/>
      <c r="AU19781" s="1"/>
    </row>
    <row r="19782" spans="45:47">
      <c r="AS19782" s="1"/>
      <c r="AT19782" s="1"/>
      <c r="AU19782" s="1"/>
    </row>
    <row r="19783" spans="45:47">
      <c r="AS19783" s="1"/>
      <c r="AT19783" s="1"/>
      <c r="AU19783" s="1"/>
    </row>
    <row r="19784" spans="45:47">
      <c r="AS19784" s="1"/>
      <c r="AT19784" s="1"/>
      <c r="AU19784" s="1"/>
    </row>
    <row r="19785" spans="45:47">
      <c r="AS19785" s="1"/>
      <c r="AT19785" s="1"/>
      <c r="AU19785" s="1"/>
    </row>
    <row r="19786" spans="45:47">
      <c r="AS19786" s="1"/>
      <c r="AT19786" s="1"/>
      <c r="AU19786" s="1"/>
    </row>
    <row r="19787" spans="45:47">
      <c r="AS19787" s="1"/>
      <c r="AT19787" s="1"/>
      <c r="AU19787" s="1"/>
    </row>
    <row r="19788" spans="45:47">
      <c r="AS19788" s="1"/>
      <c r="AT19788" s="1"/>
      <c r="AU19788" s="1"/>
    </row>
    <row r="19789" spans="45:47">
      <c r="AS19789" s="1"/>
      <c r="AT19789" s="1"/>
      <c r="AU19789" s="1"/>
    </row>
    <row r="19790" spans="45:47">
      <c r="AS19790" s="1"/>
      <c r="AT19790" s="1"/>
      <c r="AU19790" s="1"/>
    </row>
    <row r="19791" spans="45:47">
      <c r="AS19791" s="1"/>
      <c r="AT19791" s="1"/>
      <c r="AU19791" s="1"/>
    </row>
    <row r="19792" spans="45:47">
      <c r="AS19792" s="1"/>
      <c r="AT19792" s="1"/>
      <c r="AU19792" s="1"/>
    </row>
    <row r="19793" spans="45:47">
      <c r="AS19793" s="1"/>
      <c r="AT19793" s="1"/>
      <c r="AU19793" s="1"/>
    </row>
    <row r="19794" spans="45:47">
      <c r="AS19794" s="1"/>
      <c r="AT19794" s="1"/>
      <c r="AU19794" s="1"/>
    </row>
    <row r="19795" spans="45:47">
      <c r="AS19795" s="1"/>
      <c r="AT19795" s="1"/>
      <c r="AU19795" s="1"/>
    </row>
    <row r="19796" spans="45:47">
      <c r="AS19796" s="1"/>
      <c r="AT19796" s="1"/>
      <c r="AU19796" s="1"/>
    </row>
    <row r="19797" spans="45:47">
      <c r="AS19797" s="1"/>
      <c r="AT19797" s="1"/>
      <c r="AU19797" s="1"/>
    </row>
    <row r="19798" spans="45:47">
      <c r="AS19798" s="1"/>
      <c r="AT19798" s="1"/>
      <c r="AU19798" s="1"/>
    </row>
    <row r="19799" spans="45:47">
      <c r="AS19799" s="1"/>
      <c r="AT19799" s="1"/>
      <c r="AU19799" s="1"/>
    </row>
    <row r="19800" spans="45:47">
      <c r="AS19800" s="1"/>
      <c r="AT19800" s="1"/>
      <c r="AU19800" s="1"/>
    </row>
    <row r="19801" spans="45:47">
      <c r="AS19801" s="1"/>
      <c r="AT19801" s="1"/>
      <c r="AU19801" s="1"/>
    </row>
    <row r="19802" spans="45:47">
      <c r="AS19802" s="1"/>
      <c r="AT19802" s="1"/>
      <c r="AU19802" s="1"/>
    </row>
    <row r="19803" spans="45:47">
      <c r="AS19803" s="1"/>
      <c r="AT19803" s="1"/>
      <c r="AU19803" s="1"/>
    </row>
    <row r="19804" spans="45:47">
      <c r="AS19804" s="1"/>
      <c r="AT19804" s="1"/>
      <c r="AU19804" s="1"/>
    </row>
    <row r="19805" spans="45:47">
      <c r="AS19805" s="1"/>
      <c r="AT19805" s="1"/>
      <c r="AU19805" s="1"/>
    </row>
    <row r="19806" spans="45:47">
      <c r="AS19806" s="1"/>
      <c r="AT19806" s="1"/>
      <c r="AU19806" s="1"/>
    </row>
    <row r="19807" spans="45:47">
      <c r="AS19807" s="1"/>
      <c r="AT19807" s="1"/>
      <c r="AU19807" s="1"/>
    </row>
    <row r="19808" spans="45:47">
      <c r="AS19808" s="1"/>
      <c r="AT19808" s="1"/>
      <c r="AU19808" s="1"/>
    </row>
    <row r="19809" spans="45:47">
      <c r="AS19809" s="1"/>
      <c r="AT19809" s="1"/>
      <c r="AU19809" s="1"/>
    </row>
    <row r="19810" spans="45:47">
      <c r="AS19810" s="1"/>
      <c r="AT19810" s="1"/>
      <c r="AU19810" s="1"/>
    </row>
    <row r="19811" spans="45:47">
      <c r="AS19811" s="1"/>
      <c r="AT19811" s="1"/>
      <c r="AU19811" s="1"/>
    </row>
    <row r="19812" spans="45:47">
      <c r="AS19812" s="1"/>
      <c r="AT19812" s="1"/>
      <c r="AU19812" s="1"/>
    </row>
    <row r="19813" spans="45:47">
      <c r="AS19813" s="1"/>
      <c r="AT19813" s="1"/>
      <c r="AU19813" s="1"/>
    </row>
    <row r="19814" spans="45:47">
      <c r="AS19814" s="1"/>
      <c r="AT19814" s="1"/>
      <c r="AU19814" s="1"/>
    </row>
    <row r="19815" spans="45:47">
      <c r="AS19815" s="1"/>
      <c r="AT19815" s="1"/>
      <c r="AU19815" s="1"/>
    </row>
    <row r="19816" spans="45:47">
      <c r="AS19816" s="1"/>
      <c r="AT19816" s="1"/>
      <c r="AU19816" s="1"/>
    </row>
    <row r="19817" spans="45:47">
      <c r="AS19817" s="1"/>
      <c r="AT19817" s="1"/>
      <c r="AU19817" s="1"/>
    </row>
    <row r="19818" spans="45:47">
      <c r="AS19818" s="1"/>
      <c r="AT19818" s="1"/>
      <c r="AU19818" s="1"/>
    </row>
    <row r="19819" spans="45:47">
      <c r="AS19819" s="1"/>
      <c r="AT19819" s="1"/>
      <c r="AU19819" s="1"/>
    </row>
    <row r="19820" spans="45:47">
      <c r="AS19820" s="1"/>
      <c r="AT19820" s="1"/>
      <c r="AU19820" s="1"/>
    </row>
    <row r="19821" spans="45:47">
      <c r="AS19821" s="1"/>
      <c r="AT19821" s="1"/>
      <c r="AU19821" s="1"/>
    </row>
    <row r="19822" spans="45:47">
      <c r="AS19822" s="1"/>
      <c r="AT19822" s="1"/>
      <c r="AU19822" s="1"/>
    </row>
    <row r="19823" spans="45:47">
      <c r="AS19823" s="1"/>
      <c r="AT19823" s="1"/>
      <c r="AU19823" s="1"/>
    </row>
    <row r="19824" spans="45:47">
      <c r="AS19824" s="1"/>
      <c r="AT19824" s="1"/>
      <c r="AU19824" s="1"/>
    </row>
    <row r="19825" spans="45:47">
      <c r="AS19825" s="1"/>
      <c r="AT19825" s="1"/>
      <c r="AU19825" s="1"/>
    </row>
    <row r="19826" spans="45:47">
      <c r="AS19826" s="1"/>
      <c r="AT19826" s="1"/>
      <c r="AU19826" s="1"/>
    </row>
    <row r="19827" spans="45:47">
      <c r="AS19827" s="1"/>
      <c r="AT19827" s="1"/>
      <c r="AU19827" s="1"/>
    </row>
    <row r="19828" spans="45:47">
      <c r="AS19828" s="1"/>
      <c r="AT19828" s="1"/>
      <c r="AU19828" s="1"/>
    </row>
    <row r="19829" spans="45:47">
      <c r="AS19829" s="1"/>
      <c r="AT19829" s="1"/>
      <c r="AU19829" s="1"/>
    </row>
    <row r="19830" spans="45:47">
      <c r="AS19830" s="1"/>
      <c r="AT19830" s="1"/>
      <c r="AU19830" s="1"/>
    </row>
    <row r="19831" spans="45:47">
      <c r="AS19831" s="1"/>
      <c r="AT19831" s="1"/>
      <c r="AU19831" s="1"/>
    </row>
    <row r="19832" spans="45:47">
      <c r="AS19832" s="1"/>
      <c r="AT19832" s="1"/>
      <c r="AU19832" s="1"/>
    </row>
    <row r="19833" spans="45:47">
      <c r="AS19833" s="1"/>
      <c r="AT19833" s="1"/>
      <c r="AU19833" s="1"/>
    </row>
    <row r="19834" spans="45:47">
      <c r="AS19834" s="1"/>
      <c r="AT19834" s="1"/>
      <c r="AU19834" s="1"/>
    </row>
    <row r="19835" spans="45:47">
      <c r="AS19835" s="1"/>
      <c r="AT19835" s="1"/>
      <c r="AU19835" s="1"/>
    </row>
    <row r="19836" spans="45:47">
      <c r="AS19836" s="1"/>
      <c r="AT19836" s="1"/>
      <c r="AU19836" s="1"/>
    </row>
    <row r="19837" spans="45:47">
      <c r="AS19837" s="1"/>
      <c r="AT19837" s="1"/>
      <c r="AU19837" s="1"/>
    </row>
    <row r="19838" spans="45:47">
      <c r="AS19838" s="1"/>
      <c r="AT19838" s="1"/>
      <c r="AU19838" s="1"/>
    </row>
    <row r="19839" spans="45:47">
      <c r="AS19839" s="1"/>
      <c r="AT19839" s="1"/>
      <c r="AU19839" s="1"/>
    </row>
    <row r="19840" spans="45:47">
      <c r="AS19840" s="1"/>
      <c r="AT19840" s="1"/>
      <c r="AU19840" s="1"/>
    </row>
    <row r="19841" spans="45:47">
      <c r="AS19841" s="1"/>
      <c r="AT19841" s="1"/>
      <c r="AU19841" s="1"/>
    </row>
    <row r="19842" spans="45:47">
      <c r="AS19842" s="1"/>
      <c r="AT19842" s="1"/>
      <c r="AU19842" s="1"/>
    </row>
    <row r="19843" spans="45:47">
      <c r="AS19843" s="1"/>
      <c r="AT19843" s="1"/>
      <c r="AU19843" s="1"/>
    </row>
    <row r="19844" spans="45:47">
      <c r="AS19844" s="1"/>
      <c r="AT19844" s="1"/>
      <c r="AU19844" s="1"/>
    </row>
    <row r="19845" spans="45:47">
      <c r="AS19845" s="1"/>
      <c r="AT19845" s="1"/>
      <c r="AU19845" s="1"/>
    </row>
    <row r="19846" spans="45:47">
      <c r="AS19846" s="1"/>
      <c r="AT19846" s="1"/>
      <c r="AU19846" s="1"/>
    </row>
    <row r="19847" spans="45:47">
      <c r="AS19847" s="1"/>
      <c r="AT19847" s="1"/>
      <c r="AU19847" s="1"/>
    </row>
    <row r="19848" spans="45:47">
      <c r="AS19848" s="1"/>
      <c r="AT19848" s="1"/>
      <c r="AU19848" s="1"/>
    </row>
    <row r="19849" spans="45:47">
      <c r="AS19849" s="1"/>
      <c r="AT19849" s="1"/>
      <c r="AU19849" s="1"/>
    </row>
    <row r="19850" spans="45:47">
      <c r="AS19850" s="1"/>
      <c r="AT19850" s="1"/>
      <c r="AU19850" s="1"/>
    </row>
    <row r="19851" spans="45:47">
      <c r="AS19851" s="1"/>
      <c r="AT19851" s="1"/>
      <c r="AU19851" s="1"/>
    </row>
    <row r="19852" spans="45:47">
      <c r="AS19852" s="1"/>
      <c r="AT19852" s="1"/>
      <c r="AU19852" s="1"/>
    </row>
    <row r="19853" spans="45:47">
      <c r="AS19853" s="1"/>
      <c r="AT19853" s="1"/>
      <c r="AU19853" s="1"/>
    </row>
    <row r="19854" spans="45:47">
      <c r="AS19854" s="1"/>
      <c r="AT19854" s="1"/>
      <c r="AU19854" s="1"/>
    </row>
    <row r="19855" spans="45:47">
      <c r="AS19855" s="1"/>
      <c r="AT19855" s="1"/>
      <c r="AU19855" s="1"/>
    </row>
    <row r="19856" spans="45:47">
      <c r="AS19856" s="1"/>
      <c r="AT19856" s="1"/>
      <c r="AU19856" s="1"/>
    </row>
    <row r="19857" spans="45:47">
      <c r="AS19857" s="1"/>
      <c r="AT19857" s="1"/>
      <c r="AU19857" s="1"/>
    </row>
    <row r="19858" spans="45:47">
      <c r="AS19858" s="1"/>
      <c r="AT19858" s="1"/>
      <c r="AU19858" s="1"/>
    </row>
    <row r="19859" spans="45:47">
      <c r="AS19859" s="1"/>
      <c r="AT19859" s="1"/>
      <c r="AU19859" s="1"/>
    </row>
    <row r="19860" spans="45:47">
      <c r="AS19860" s="1"/>
      <c r="AT19860" s="1"/>
      <c r="AU19860" s="1"/>
    </row>
    <row r="19861" spans="45:47">
      <c r="AS19861" s="1"/>
      <c r="AT19861" s="1"/>
      <c r="AU19861" s="1"/>
    </row>
    <row r="19862" spans="45:47">
      <c r="AS19862" s="1"/>
      <c r="AT19862" s="1"/>
      <c r="AU19862" s="1"/>
    </row>
    <row r="19863" spans="45:47">
      <c r="AS19863" s="1"/>
      <c r="AT19863" s="1"/>
      <c r="AU19863" s="1"/>
    </row>
    <row r="19864" spans="45:47">
      <c r="AS19864" s="1"/>
      <c r="AT19864" s="1"/>
      <c r="AU19864" s="1"/>
    </row>
    <row r="19865" spans="45:47">
      <c r="AS19865" s="1"/>
      <c r="AT19865" s="1"/>
      <c r="AU19865" s="1"/>
    </row>
    <row r="19866" spans="45:47">
      <c r="AS19866" s="1"/>
      <c r="AT19866" s="1"/>
      <c r="AU19866" s="1"/>
    </row>
    <row r="19867" spans="45:47">
      <c r="AS19867" s="1"/>
      <c r="AT19867" s="1"/>
      <c r="AU19867" s="1"/>
    </row>
    <row r="19868" spans="45:47">
      <c r="AS19868" s="1"/>
      <c r="AT19868" s="1"/>
      <c r="AU19868" s="1"/>
    </row>
    <row r="19869" spans="45:47">
      <c r="AS19869" s="1"/>
      <c r="AT19869" s="1"/>
      <c r="AU19869" s="1"/>
    </row>
    <row r="19870" spans="45:47">
      <c r="AS19870" s="1"/>
      <c r="AT19870" s="1"/>
      <c r="AU19870" s="1"/>
    </row>
    <row r="19871" spans="45:47">
      <c r="AS19871" s="1"/>
      <c r="AT19871" s="1"/>
      <c r="AU19871" s="1"/>
    </row>
    <row r="19872" spans="45:47">
      <c r="AS19872" s="1"/>
      <c r="AT19872" s="1"/>
      <c r="AU19872" s="1"/>
    </row>
    <row r="19873" spans="45:47">
      <c r="AS19873" s="1"/>
      <c r="AT19873" s="1"/>
      <c r="AU19873" s="1"/>
    </row>
    <row r="19874" spans="45:47">
      <c r="AS19874" s="1"/>
      <c r="AT19874" s="1"/>
      <c r="AU19874" s="1"/>
    </row>
    <row r="19875" spans="45:47">
      <c r="AS19875" s="1"/>
      <c r="AT19875" s="1"/>
      <c r="AU19875" s="1"/>
    </row>
    <row r="19876" spans="45:47">
      <c r="AS19876" s="1"/>
      <c r="AT19876" s="1"/>
      <c r="AU19876" s="1"/>
    </row>
    <row r="19877" spans="45:47">
      <c r="AS19877" s="1"/>
      <c r="AT19877" s="1"/>
      <c r="AU19877" s="1"/>
    </row>
    <row r="19878" spans="45:47">
      <c r="AS19878" s="1"/>
      <c r="AT19878" s="1"/>
      <c r="AU19878" s="1"/>
    </row>
    <row r="19879" spans="45:47">
      <c r="AS19879" s="1"/>
      <c r="AT19879" s="1"/>
      <c r="AU19879" s="1"/>
    </row>
    <row r="19880" spans="45:47">
      <c r="AS19880" s="1"/>
      <c r="AT19880" s="1"/>
      <c r="AU19880" s="1"/>
    </row>
    <row r="19881" spans="45:47">
      <c r="AS19881" s="1"/>
      <c r="AT19881" s="1"/>
      <c r="AU19881" s="1"/>
    </row>
    <row r="19882" spans="45:47">
      <c r="AS19882" s="1"/>
      <c r="AT19882" s="1"/>
      <c r="AU19882" s="1"/>
    </row>
    <row r="19883" spans="45:47">
      <c r="AS19883" s="1"/>
      <c r="AT19883" s="1"/>
      <c r="AU19883" s="1"/>
    </row>
    <row r="19884" spans="45:47">
      <c r="AS19884" s="1"/>
      <c r="AT19884" s="1"/>
      <c r="AU19884" s="1"/>
    </row>
    <row r="19885" spans="45:47">
      <c r="AS19885" s="1"/>
      <c r="AT19885" s="1"/>
      <c r="AU19885" s="1"/>
    </row>
    <row r="19886" spans="45:47">
      <c r="AS19886" s="1"/>
      <c r="AT19886" s="1"/>
      <c r="AU19886" s="1"/>
    </row>
    <row r="19887" spans="45:47">
      <c r="AS19887" s="1"/>
      <c r="AT19887" s="1"/>
      <c r="AU19887" s="1"/>
    </row>
    <row r="19888" spans="45:47">
      <c r="AS19888" s="1"/>
      <c r="AT19888" s="1"/>
      <c r="AU19888" s="1"/>
    </row>
    <row r="19889" spans="45:47">
      <c r="AS19889" s="1"/>
      <c r="AT19889" s="1"/>
      <c r="AU19889" s="1"/>
    </row>
    <row r="19890" spans="45:47">
      <c r="AS19890" s="1"/>
      <c r="AT19890" s="1"/>
      <c r="AU19890" s="1"/>
    </row>
    <row r="19891" spans="45:47">
      <c r="AS19891" s="1"/>
      <c r="AT19891" s="1"/>
      <c r="AU19891" s="1"/>
    </row>
    <row r="19892" spans="45:47">
      <c r="AS19892" s="1"/>
      <c r="AT19892" s="1"/>
      <c r="AU19892" s="1"/>
    </row>
    <row r="19893" spans="45:47">
      <c r="AS19893" s="1"/>
      <c r="AT19893" s="1"/>
      <c r="AU19893" s="1"/>
    </row>
    <row r="19894" spans="45:47">
      <c r="AS19894" s="1"/>
      <c r="AT19894" s="1"/>
      <c r="AU19894" s="1"/>
    </row>
    <row r="19895" spans="45:47">
      <c r="AS19895" s="1"/>
      <c r="AT19895" s="1"/>
      <c r="AU19895" s="1"/>
    </row>
    <row r="19896" spans="45:47">
      <c r="AS19896" s="1"/>
      <c r="AT19896" s="1"/>
      <c r="AU19896" s="1"/>
    </row>
    <row r="19897" spans="45:47">
      <c r="AS19897" s="1"/>
      <c r="AT19897" s="1"/>
      <c r="AU19897" s="1"/>
    </row>
    <row r="19898" spans="45:47">
      <c r="AS19898" s="1"/>
      <c r="AT19898" s="1"/>
      <c r="AU19898" s="1"/>
    </row>
    <row r="19899" spans="45:47">
      <c r="AS19899" s="1"/>
      <c r="AT19899" s="1"/>
      <c r="AU19899" s="1"/>
    </row>
    <row r="19900" spans="45:47">
      <c r="AS19900" s="1"/>
      <c r="AT19900" s="1"/>
      <c r="AU19900" s="1"/>
    </row>
    <row r="19901" spans="45:47">
      <c r="AS19901" s="1"/>
      <c r="AT19901" s="1"/>
      <c r="AU19901" s="1"/>
    </row>
    <row r="19902" spans="45:47">
      <c r="AS19902" s="1"/>
      <c r="AT19902" s="1"/>
      <c r="AU19902" s="1"/>
    </row>
    <row r="19903" spans="45:47">
      <c r="AS19903" s="1"/>
      <c r="AT19903" s="1"/>
      <c r="AU19903" s="1"/>
    </row>
    <row r="19904" spans="45:47">
      <c r="AS19904" s="1"/>
      <c r="AT19904" s="1"/>
      <c r="AU19904" s="1"/>
    </row>
    <row r="19905" spans="45:47">
      <c r="AS19905" s="1"/>
      <c r="AT19905" s="1"/>
      <c r="AU19905" s="1"/>
    </row>
    <row r="19906" spans="45:47">
      <c r="AS19906" s="1"/>
      <c r="AT19906" s="1"/>
      <c r="AU19906" s="1"/>
    </row>
    <row r="19907" spans="45:47">
      <c r="AS19907" s="1"/>
      <c r="AT19907" s="1"/>
      <c r="AU19907" s="1"/>
    </row>
    <row r="19908" spans="45:47">
      <c r="AS19908" s="1"/>
      <c r="AT19908" s="1"/>
      <c r="AU19908" s="1"/>
    </row>
    <row r="19909" spans="45:47">
      <c r="AS19909" s="1"/>
      <c r="AT19909" s="1"/>
      <c r="AU19909" s="1"/>
    </row>
    <row r="19910" spans="45:47">
      <c r="AS19910" s="1"/>
      <c r="AT19910" s="1"/>
      <c r="AU19910" s="1"/>
    </row>
    <row r="19911" spans="45:47">
      <c r="AS19911" s="1"/>
      <c r="AT19911" s="1"/>
      <c r="AU19911" s="1"/>
    </row>
    <row r="19912" spans="45:47">
      <c r="AS19912" s="1"/>
      <c r="AT19912" s="1"/>
      <c r="AU19912" s="1"/>
    </row>
    <row r="19913" spans="45:47">
      <c r="AS19913" s="1"/>
      <c r="AT19913" s="1"/>
      <c r="AU19913" s="1"/>
    </row>
    <row r="19914" spans="45:47">
      <c r="AS19914" s="1"/>
      <c r="AT19914" s="1"/>
      <c r="AU19914" s="1"/>
    </row>
    <row r="19915" spans="45:47">
      <c r="AS19915" s="1"/>
      <c r="AT19915" s="1"/>
      <c r="AU19915" s="1"/>
    </row>
    <row r="19916" spans="45:47">
      <c r="AS19916" s="1"/>
      <c r="AT19916" s="1"/>
      <c r="AU19916" s="1"/>
    </row>
    <row r="19917" spans="45:47">
      <c r="AS19917" s="1"/>
      <c r="AT19917" s="1"/>
      <c r="AU19917" s="1"/>
    </row>
    <row r="19918" spans="45:47">
      <c r="AS19918" s="1"/>
      <c r="AT19918" s="1"/>
      <c r="AU19918" s="1"/>
    </row>
    <row r="19919" spans="45:47">
      <c r="AS19919" s="1"/>
      <c r="AT19919" s="1"/>
      <c r="AU19919" s="1"/>
    </row>
    <row r="19920" spans="45:47">
      <c r="AS19920" s="1"/>
      <c r="AT19920" s="1"/>
      <c r="AU19920" s="1"/>
    </row>
    <row r="19921" spans="45:47">
      <c r="AS19921" s="1"/>
      <c r="AT19921" s="1"/>
      <c r="AU19921" s="1"/>
    </row>
    <row r="19922" spans="45:47">
      <c r="AS19922" s="1"/>
      <c r="AT19922" s="1"/>
      <c r="AU19922" s="1"/>
    </row>
    <row r="19923" spans="45:47">
      <c r="AS19923" s="1"/>
      <c r="AT19923" s="1"/>
      <c r="AU19923" s="1"/>
    </row>
    <row r="19924" spans="45:47">
      <c r="AS19924" s="1"/>
      <c r="AT19924" s="1"/>
      <c r="AU19924" s="1"/>
    </row>
    <row r="19925" spans="45:47">
      <c r="AS19925" s="1"/>
      <c r="AT19925" s="1"/>
      <c r="AU19925" s="1"/>
    </row>
    <row r="19926" spans="45:47">
      <c r="AS19926" s="1"/>
      <c r="AT19926" s="1"/>
      <c r="AU19926" s="1"/>
    </row>
    <row r="19927" spans="45:47">
      <c r="AS19927" s="1"/>
      <c r="AT19927" s="1"/>
      <c r="AU19927" s="1"/>
    </row>
    <row r="19928" spans="45:47">
      <c r="AS19928" s="1"/>
      <c r="AT19928" s="1"/>
      <c r="AU19928" s="1"/>
    </row>
    <row r="19929" spans="45:47">
      <c r="AS19929" s="1"/>
      <c r="AT19929" s="1"/>
      <c r="AU19929" s="1"/>
    </row>
    <row r="19930" spans="45:47">
      <c r="AS19930" s="1"/>
      <c r="AT19930" s="1"/>
      <c r="AU19930" s="1"/>
    </row>
    <row r="19931" spans="45:47">
      <c r="AS19931" s="1"/>
      <c r="AT19931" s="1"/>
      <c r="AU19931" s="1"/>
    </row>
    <row r="19932" spans="45:47">
      <c r="AS19932" s="1"/>
      <c r="AT19932" s="1"/>
      <c r="AU19932" s="1"/>
    </row>
    <row r="19933" spans="45:47">
      <c r="AS19933" s="1"/>
      <c r="AT19933" s="1"/>
      <c r="AU19933" s="1"/>
    </row>
    <row r="19934" spans="45:47">
      <c r="AS19934" s="1"/>
      <c r="AT19934" s="1"/>
      <c r="AU19934" s="1"/>
    </row>
    <row r="19935" spans="45:47">
      <c r="AS19935" s="1"/>
      <c r="AT19935" s="1"/>
      <c r="AU19935" s="1"/>
    </row>
    <row r="19936" spans="45:47">
      <c r="AS19936" s="1"/>
      <c r="AT19936" s="1"/>
      <c r="AU19936" s="1"/>
    </row>
    <row r="19937" spans="45:47">
      <c r="AS19937" s="1"/>
      <c r="AT19937" s="1"/>
      <c r="AU19937" s="1"/>
    </row>
    <row r="19938" spans="45:47">
      <c r="AS19938" s="1"/>
      <c r="AT19938" s="1"/>
      <c r="AU19938" s="1"/>
    </row>
    <row r="19939" spans="45:47">
      <c r="AS19939" s="1"/>
      <c r="AT19939" s="1"/>
      <c r="AU19939" s="1"/>
    </row>
    <row r="19940" spans="45:47">
      <c r="AS19940" s="1"/>
      <c r="AT19940" s="1"/>
      <c r="AU19940" s="1"/>
    </row>
    <row r="19941" spans="45:47">
      <c r="AS19941" s="1"/>
      <c r="AT19941" s="1"/>
      <c r="AU19941" s="1"/>
    </row>
    <row r="19942" spans="45:47">
      <c r="AS19942" s="1"/>
      <c r="AT19942" s="1"/>
      <c r="AU19942" s="1"/>
    </row>
    <row r="19943" spans="45:47">
      <c r="AS19943" s="1"/>
      <c r="AT19943" s="1"/>
      <c r="AU19943" s="1"/>
    </row>
    <row r="19944" spans="45:47">
      <c r="AS19944" s="1"/>
      <c r="AT19944" s="1"/>
      <c r="AU19944" s="1"/>
    </row>
    <row r="19945" spans="45:47">
      <c r="AS19945" s="1"/>
      <c r="AT19945" s="1"/>
      <c r="AU19945" s="1"/>
    </row>
    <row r="19946" spans="45:47">
      <c r="AS19946" s="1"/>
      <c r="AT19946" s="1"/>
      <c r="AU19946" s="1"/>
    </row>
    <row r="19947" spans="45:47">
      <c r="AS19947" s="1"/>
      <c r="AT19947" s="1"/>
      <c r="AU19947" s="1"/>
    </row>
    <row r="19948" spans="45:47">
      <c r="AS19948" s="1"/>
      <c r="AT19948" s="1"/>
      <c r="AU19948" s="1"/>
    </row>
    <row r="19949" spans="45:47">
      <c r="AS19949" s="1"/>
      <c r="AT19949" s="1"/>
      <c r="AU19949" s="1"/>
    </row>
    <row r="19950" spans="45:47">
      <c r="AS19950" s="1"/>
      <c r="AT19950" s="1"/>
      <c r="AU19950" s="1"/>
    </row>
    <row r="19951" spans="45:47">
      <c r="AS19951" s="1"/>
      <c r="AT19951" s="1"/>
      <c r="AU19951" s="1"/>
    </row>
    <row r="19952" spans="45:47">
      <c r="AS19952" s="1"/>
      <c r="AT19952" s="1"/>
      <c r="AU19952" s="1"/>
    </row>
    <row r="19953" spans="45:47">
      <c r="AS19953" s="1"/>
      <c r="AT19953" s="1"/>
      <c r="AU19953" s="1"/>
    </row>
    <row r="19954" spans="45:47">
      <c r="AS19954" s="1"/>
      <c r="AT19954" s="1"/>
      <c r="AU19954" s="1"/>
    </row>
    <row r="19955" spans="45:47">
      <c r="AS19955" s="1"/>
      <c r="AT19955" s="1"/>
      <c r="AU19955" s="1"/>
    </row>
    <row r="19956" spans="45:47">
      <c r="AS19956" s="1"/>
      <c r="AT19956" s="1"/>
      <c r="AU19956" s="1"/>
    </row>
    <row r="19957" spans="45:47">
      <c r="AS19957" s="1"/>
      <c r="AT19957" s="1"/>
      <c r="AU19957" s="1"/>
    </row>
    <row r="19958" spans="45:47">
      <c r="AS19958" s="1"/>
      <c r="AT19958" s="1"/>
      <c r="AU19958" s="1"/>
    </row>
    <row r="19959" spans="45:47">
      <c r="AS19959" s="1"/>
      <c r="AT19959" s="1"/>
      <c r="AU19959" s="1"/>
    </row>
    <row r="19960" spans="45:47">
      <c r="AS19960" s="1"/>
      <c r="AT19960" s="1"/>
      <c r="AU19960" s="1"/>
    </row>
    <row r="19961" spans="45:47">
      <c r="AS19961" s="1"/>
      <c r="AT19961" s="1"/>
      <c r="AU19961" s="1"/>
    </row>
    <row r="19962" spans="45:47">
      <c r="AS19962" s="1"/>
      <c r="AT19962" s="1"/>
      <c r="AU19962" s="1"/>
    </row>
    <row r="19963" spans="45:47">
      <c r="AS19963" s="1"/>
      <c r="AT19963" s="1"/>
      <c r="AU19963" s="1"/>
    </row>
    <row r="19964" spans="45:47">
      <c r="AS19964" s="1"/>
      <c r="AT19964" s="1"/>
      <c r="AU19964" s="1"/>
    </row>
    <row r="19965" spans="45:47">
      <c r="AS19965" s="1"/>
      <c r="AT19965" s="1"/>
      <c r="AU19965" s="1"/>
    </row>
    <row r="19966" spans="45:47">
      <c r="AS19966" s="1"/>
      <c r="AT19966" s="1"/>
      <c r="AU19966" s="1"/>
    </row>
    <row r="19967" spans="45:47">
      <c r="AS19967" s="1"/>
      <c r="AT19967" s="1"/>
      <c r="AU19967" s="1"/>
    </row>
    <row r="19968" spans="45:47">
      <c r="AS19968" s="1"/>
      <c r="AT19968" s="1"/>
      <c r="AU19968" s="1"/>
    </row>
    <row r="19969" spans="45:47">
      <c r="AS19969" s="1"/>
      <c r="AT19969" s="1"/>
      <c r="AU19969" s="1"/>
    </row>
    <row r="19970" spans="45:47">
      <c r="AS19970" s="1"/>
      <c r="AT19970" s="1"/>
      <c r="AU19970" s="1"/>
    </row>
    <row r="19971" spans="45:47">
      <c r="AS19971" s="1"/>
      <c r="AT19971" s="1"/>
      <c r="AU19971" s="1"/>
    </row>
    <row r="19972" spans="45:47">
      <c r="AS19972" s="1"/>
      <c r="AT19972" s="1"/>
      <c r="AU19972" s="1"/>
    </row>
    <row r="19973" spans="45:47">
      <c r="AS19973" s="1"/>
      <c r="AT19973" s="1"/>
      <c r="AU19973" s="1"/>
    </row>
    <row r="19974" spans="45:47">
      <c r="AS19974" s="1"/>
      <c r="AT19974" s="1"/>
      <c r="AU19974" s="1"/>
    </row>
    <row r="19975" spans="45:47">
      <c r="AS19975" s="1"/>
      <c r="AT19975" s="1"/>
      <c r="AU19975" s="1"/>
    </row>
    <row r="19976" spans="45:47">
      <c r="AS19976" s="1"/>
      <c r="AT19976" s="1"/>
      <c r="AU19976" s="1"/>
    </row>
    <row r="19977" spans="45:47">
      <c r="AS19977" s="1"/>
      <c r="AT19977" s="1"/>
      <c r="AU19977" s="1"/>
    </row>
    <row r="19978" spans="45:47">
      <c r="AS19978" s="1"/>
      <c r="AT19978" s="1"/>
      <c r="AU19978" s="1"/>
    </row>
    <row r="19979" spans="45:47">
      <c r="AS19979" s="1"/>
      <c r="AT19979" s="1"/>
      <c r="AU19979" s="1"/>
    </row>
    <row r="19980" spans="45:47">
      <c r="AS19980" s="1"/>
      <c r="AT19980" s="1"/>
      <c r="AU19980" s="1"/>
    </row>
    <row r="19981" spans="45:47">
      <c r="AS19981" s="1"/>
      <c r="AT19981" s="1"/>
      <c r="AU19981" s="1"/>
    </row>
    <row r="19982" spans="45:47">
      <c r="AS19982" s="1"/>
      <c r="AT19982" s="1"/>
      <c r="AU19982" s="1"/>
    </row>
    <row r="19983" spans="45:47">
      <c r="AS19983" s="1"/>
      <c r="AT19983" s="1"/>
      <c r="AU19983" s="1"/>
    </row>
    <row r="19984" spans="45:47">
      <c r="AS19984" s="1"/>
      <c r="AT19984" s="1"/>
      <c r="AU19984" s="1"/>
    </row>
    <row r="19985" spans="45:47">
      <c r="AS19985" s="1"/>
      <c r="AT19985" s="1"/>
      <c r="AU19985" s="1"/>
    </row>
    <row r="19986" spans="45:47">
      <c r="AS19986" s="1"/>
      <c r="AT19986" s="1"/>
      <c r="AU19986" s="1"/>
    </row>
    <row r="19987" spans="45:47">
      <c r="AS19987" s="1"/>
      <c r="AT19987" s="1"/>
      <c r="AU19987" s="1"/>
    </row>
    <row r="19988" spans="45:47">
      <c r="AS19988" s="1"/>
      <c r="AT19988" s="1"/>
      <c r="AU19988" s="1"/>
    </row>
    <row r="19989" spans="45:47">
      <c r="AS19989" s="1"/>
      <c r="AT19989" s="1"/>
      <c r="AU19989" s="1"/>
    </row>
    <row r="19990" spans="45:47">
      <c r="AS19990" s="1"/>
      <c r="AT19990" s="1"/>
      <c r="AU19990" s="1"/>
    </row>
    <row r="19991" spans="45:47">
      <c r="AS19991" s="1"/>
      <c r="AT19991" s="1"/>
      <c r="AU19991" s="1"/>
    </row>
    <row r="19992" spans="45:47">
      <c r="AS19992" s="1"/>
      <c r="AT19992" s="1"/>
      <c r="AU19992" s="1"/>
    </row>
    <row r="19993" spans="45:47">
      <c r="AS19993" s="1"/>
      <c r="AT19993" s="1"/>
      <c r="AU19993" s="1"/>
    </row>
    <row r="19994" spans="45:47">
      <c r="AS19994" s="1"/>
      <c r="AT19994" s="1"/>
      <c r="AU19994" s="1"/>
    </row>
    <row r="19995" spans="45:47">
      <c r="AS19995" s="1"/>
      <c r="AT19995" s="1"/>
      <c r="AU19995" s="1"/>
    </row>
    <row r="19996" spans="45:47">
      <c r="AS19996" s="1"/>
      <c r="AT19996" s="1"/>
      <c r="AU19996" s="1"/>
    </row>
    <row r="19997" spans="45:47">
      <c r="AS19997" s="1"/>
      <c r="AT19997" s="1"/>
      <c r="AU19997" s="1"/>
    </row>
    <row r="19998" spans="45:47">
      <c r="AS19998" s="1"/>
      <c r="AT19998" s="1"/>
      <c r="AU19998" s="1"/>
    </row>
    <row r="19999" spans="45:47">
      <c r="AS19999" s="1"/>
      <c r="AT19999" s="1"/>
      <c r="AU19999" s="1"/>
    </row>
    <row r="20000" spans="45:47">
      <c r="AS20000" s="1"/>
      <c r="AT20000" s="1"/>
      <c r="AU20000" s="1"/>
    </row>
    <row r="20001" spans="45:47">
      <c r="AS20001" s="1"/>
      <c r="AT20001" s="1"/>
      <c r="AU20001" s="1"/>
    </row>
    <row r="20002" spans="45:47">
      <c r="AS20002" s="1"/>
      <c r="AT20002" s="1"/>
      <c r="AU20002" s="1"/>
    </row>
    <row r="20003" spans="45:47">
      <c r="AS20003" s="1"/>
      <c r="AT20003" s="1"/>
      <c r="AU20003" s="1"/>
    </row>
    <row r="20004" spans="45:47">
      <c r="AS20004" s="1"/>
      <c r="AT20004" s="1"/>
      <c r="AU20004" s="1"/>
    </row>
    <row r="20005" spans="45:47">
      <c r="AS20005" s="1"/>
      <c r="AT20005" s="1"/>
      <c r="AU20005" s="1"/>
    </row>
    <row r="20006" spans="45:47">
      <c r="AS20006" s="1"/>
      <c r="AT20006" s="1"/>
      <c r="AU20006" s="1"/>
    </row>
    <row r="20007" spans="45:47">
      <c r="AS20007" s="1"/>
      <c r="AT20007" s="1"/>
      <c r="AU20007" s="1"/>
    </row>
    <row r="20008" spans="45:47">
      <c r="AS20008" s="1"/>
      <c r="AT20008" s="1"/>
      <c r="AU20008" s="1"/>
    </row>
    <row r="20009" spans="45:47">
      <c r="AS20009" s="1"/>
      <c r="AT20009" s="1"/>
      <c r="AU20009" s="1"/>
    </row>
    <row r="20010" spans="45:47">
      <c r="AS20010" s="1"/>
      <c r="AT20010" s="1"/>
      <c r="AU20010" s="1"/>
    </row>
    <row r="20011" spans="45:47">
      <c r="AS20011" s="1"/>
      <c r="AT20011" s="1"/>
      <c r="AU20011" s="1"/>
    </row>
    <row r="20012" spans="45:47">
      <c r="AS20012" s="1"/>
      <c r="AT20012" s="1"/>
      <c r="AU20012" s="1"/>
    </row>
    <row r="20013" spans="45:47">
      <c r="AS20013" s="1"/>
      <c r="AT20013" s="1"/>
      <c r="AU20013" s="1"/>
    </row>
    <row r="20014" spans="45:47">
      <c r="AS20014" s="1"/>
      <c r="AT20014" s="1"/>
      <c r="AU20014" s="1"/>
    </row>
    <row r="20015" spans="45:47">
      <c r="AS20015" s="1"/>
      <c r="AT20015" s="1"/>
      <c r="AU20015" s="1"/>
    </row>
    <row r="20016" spans="45:47">
      <c r="AS20016" s="1"/>
      <c r="AT20016" s="1"/>
      <c r="AU20016" s="1"/>
    </row>
    <row r="20017" spans="45:47">
      <c r="AS20017" s="1"/>
      <c r="AT20017" s="1"/>
      <c r="AU20017" s="1"/>
    </row>
    <row r="20018" spans="45:47">
      <c r="AS20018" s="1"/>
      <c r="AT20018" s="1"/>
      <c r="AU20018" s="1"/>
    </row>
    <row r="20019" spans="45:47">
      <c r="AS20019" s="1"/>
      <c r="AT20019" s="1"/>
      <c r="AU20019" s="1"/>
    </row>
    <row r="20020" spans="45:47">
      <c r="AS20020" s="1"/>
      <c r="AT20020" s="1"/>
      <c r="AU20020" s="1"/>
    </row>
    <row r="20021" spans="45:47">
      <c r="AS20021" s="1"/>
      <c r="AT20021" s="1"/>
      <c r="AU20021" s="1"/>
    </row>
    <row r="20022" spans="45:47">
      <c r="AS20022" s="1"/>
      <c r="AT20022" s="1"/>
      <c r="AU20022" s="1"/>
    </row>
    <row r="20023" spans="45:47">
      <c r="AS20023" s="1"/>
      <c r="AT20023" s="1"/>
      <c r="AU20023" s="1"/>
    </row>
    <row r="20024" spans="45:47">
      <c r="AS20024" s="1"/>
      <c r="AT20024" s="1"/>
      <c r="AU20024" s="1"/>
    </row>
    <row r="20025" spans="45:47">
      <c r="AS20025" s="1"/>
      <c r="AT20025" s="1"/>
      <c r="AU20025" s="1"/>
    </row>
    <row r="20026" spans="45:47">
      <c r="AS20026" s="1"/>
      <c r="AT20026" s="1"/>
      <c r="AU20026" s="1"/>
    </row>
    <row r="20027" spans="45:47">
      <c r="AS20027" s="1"/>
      <c r="AT20027" s="1"/>
      <c r="AU20027" s="1"/>
    </row>
    <row r="20028" spans="45:47">
      <c r="AS20028" s="1"/>
      <c r="AT20028" s="1"/>
      <c r="AU20028" s="1"/>
    </row>
    <row r="20029" spans="45:47">
      <c r="AS20029" s="1"/>
      <c r="AT20029" s="1"/>
      <c r="AU20029" s="1"/>
    </row>
    <row r="20030" spans="45:47">
      <c r="AS20030" s="1"/>
      <c r="AT20030" s="1"/>
      <c r="AU20030" s="1"/>
    </row>
    <row r="20031" spans="45:47">
      <c r="AS20031" s="1"/>
      <c r="AT20031" s="1"/>
      <c r="AU20031" s="1"/>
    </row>
    <row r="20032" spans="45:47">
      <c r="AS20032" s="1"/>
      <c r="AT20032" s="1"/>
      <c r="AU20032" s="1"/>
    </row>
    <row r="20033" spans="45:47">
      <c r="AS20033" s="1"/>
      <c r="AT20033" s="1"/>
      <c r="AU20033" s="1"/>
    </row>
    <row r="20034" spans="45:47">
      <c r="AS20034" s="1"/>
      <c r="AT20034" s="1"/>
      <c r="AU20034" s="1"/>
    </row>
    <row r="20035" spans="45:47">
      <c r="AS20035" s="1"/>
      <c r="AT20035" s="1"/>
      <c r="AU20035" s="1"/>
    </row>
    <row r="20036" spans="45:47">
      <c r="AS20036" s="1"/>
      <c r="AT20036" s="1"/>
      <c r="AU20036" s="1"/>
    </row>
    <row r="20037" spans="45:47">
      <c r="AS20037" s="1"/>
      <c r="AT20037" s="1"/>
      <c r="AU20037" s="1"/>
    </row>
    <row r="20038" spans="45:47">
      <c r="AS20038" s="1"/>
      <c r="AT20038" s="1"/>
      <c r="AU20038" s="1"/>
    </row>
    <row r="20039" spans="45:47">
      <c r="AS20039" s="1"/>
      <c r="AT20039" s="1"/>
      <c r="AU20039" s="1"/>
    </row>
    <row r="20040" spans="45:47">
      <c r="AS20040" s="1"/>
      <c r="AT20040" s="1"/>
      <c r="AU20040" s="1"/>
    </row>
    <row r="20041" spans="45:47">
      <c r="AS20041" s="1"/>
      <c r="AT20041" s="1"/>
      <c r="AU20041" s="1"/>
    </row>
    <row r="20042" spans="45:47">
      <c r="AS20042" s="1"/>
      <c r="AT20042" s="1"/>
      <c r="AU20042" s="1"/>
    </row>
    <row r="20043" spans="45:47">
      <c r="AS20043" s="1"/>
      <c r="AT20043" s="1"/>
      <c r="AU20043" s="1"/>
    </row>
    <row r="20044" spans="45:47">
      <c r="AS20044" s="1"/>
      <c r="AT20044" s="1"/>
      <c r="AU20044" s="1"/>
    </row>
    <row r="20045" spans="45:47">
      <c r="AS20045" s="1"/>
      <c r="AT20045" s="1"/>
      <c r="AU20045" s="1"/>
    </row>
    <row r="20046" spans="45:47">
      <c r="AS20046" s="1"/>
      <c r="AT20046" s="1"/>
      <c r="AU20046" s="1"/>
    </row>
    <row r="20047" spans="45:47">
      <c r="AS20047" s="1"/>
      <c r="AT20047" s="1"/>
      <c r="AU20047" s="1"/>
    </row>
    <row r="20048" spans="45:47">
      <c r="AS20048" s="1"/>
      <c r="AT20048" s="1"/>
      <c r="AU20048" s="1"/>
    </row>
    <row r="20049" spans="45:47">
      <c r="AS20049" s="1"/>
      <c r="AT20049" s="1"/>
      <c r="AU20049" s="1"/>
    </row>
    <row r="20050" spans="45:47">
      <c r="AS20050" s="1"/>
      <c r="AT20050" s="1"/>
      <c r="AU20050" s="1"/>
    </row>
    <row r="20051" spans="45:47">
      <c r="AS20051" s="1"/>
      <c r="AT20051" s="1"/>
      <c r="AU20051" s="1"/>
    </row>
    <row r="20052" spans="45:47">
      <c r="AS20052" s="1"/>
      <c r="AT20052" s="1"/>
      <c r="AU20052" s="1"/>
    </row>
    <row r="20053" spans="45:47">
      <c r="AS20053" s="1"/>
      <c r="AT20053" s="1"/>
      <c r="AU20053" s="1"/>
    </row>
    <row r="20054" spans="45:47">
      <c r="AS20054" s="1"/>
      <c r="AT20054" s="1"/>
      <c r="AU20054" s="1"/>
    </row>
    <row r="20055" spans="45:47">
      <c r="AS20055" s="1"/>
      <c r="AT20055" s="1"/>
      <c r="AU20055" s="1"/>
    </row>
    <row r="20056" spans="45:47">
      <c r="AS20056" s="1"/>
      <c r="AT20056" s="1"/>
      <c r="AU20056" s="1"/>
    </row>
    <row r="20057" spans="45:47">
      <c r="AS20057" s="1"/>
      <c r="AT20057" s="1"/>
      <c r="AU20057" s="1"/>
    </row>
    <row r="20058" spans="45:47">
      <c r="AS20058" s="1"/>
      <c r="AT20058" s="1"/>
      <c r="AU20058" s="1"/>
    </row>
    <row r="20059" spans="45:47">
      <c r="AS20059" s="1"/>
      <c r="AT20059" s="1"/>
      <c r="AU20059" s="1"/>
    </row>
    <row r="20060" spans="45:47">
      <c r="AS20060" s="1"/>
      <c r="AT20060" s="1"/>
      <c r="AU20060" s="1"/>
    </row>
    <row r="20061" spans="45:47">
      <c r="AS20061" s="1"/>
      <c r="AT20061" s="1"/>
      <c r="AU20061" s="1"/>
    </row>
    <row r="20062" spans="45:47">
      <c r="AS20062" s="1"/>
      <c r="AT20062" s="1"/>
      <c r="AU20062" s="1"/>
    </row>
    <row r="20063" spans="45:47">
      <c r="AS20063" s="1"/>
      <c r="AT20063" s="1"/>
      <c r="AU20063" s="1"/>
    </row>
    <row r="20064" spans="45:47">
      <c r="AS20064" s="1"/>
      <c r="AT20064" s="1"/>
      <c r="AU20064" s="1"/>
    </row>
    <row r="20065" spans="45:47">
      <c r="AS20065" s="1"/>
      <c r="AT20065" s="1"/>
      <c r="AU20065" s="1"/>
    </row>
    <row r="20066" spans="45:47">
      <c r="AS20066" s="1"/>
      <c r="AT20066" s="1"/>
      <c r="AU20066" s="1"/>
    </row>
    <row r="20067" spans="45:47">
      <c r="AS20067" s="1"/>
      <c r="AT20067" s="1"/>
      <c r="AU20067" s="1"/>
    </row>
    <row r="20068" spans="45:47">
      <c r="AS20068" s="1"/>
      <c r="AT20068" s="1"/>
      <c r="AU20068" s="1"/>
    </row>
    <row r="20069" spans="45:47">
      <c r="AS20069" s="1"/>
      <c r="AT20069" s="1"/>
      <c r="AU20069" s="1"/>
    </row>
    <row r="20070" spans="45:47">
      <c r="AS20070" s="1"/>
      <c r="AT20070" s="1"/>
      <c r="AU20070" s="1"/>
    </row>
    <row r="20071" spans="45:47">
      <c r="AS20071" s="1"/>
      <c r="AT20071" s="1"/>
      <c r="AU20071" s="1"/>
    </row>
    <row r="20072" spans="45:47">
      <c r="AS20072" s="1"/>
      <c r="AT20072" s="1"/>
      <c r="AU20072" s="1"/>
    </row>
    <row r="20073" spans="45:47">
      <c r="AS20073" s="1"/>
      <c r="AT20073" s="1"/>
      <c r="AU20073" s="1"/>
    </row>
    <row r="20074" spans="45:47">
      <c r="AS20074" s="1"/>
      <c r="AT20074" s="1"/>
      <c r="AU20074" s="1"/>
    </row>
    <row r="20075" spans="45:47">
      <c r="AS20075" s="1"/>
      <c r="AT20075" s="1"/>
      <c r="AU20075" s="1"/>
    </row>
    <row r="20076" spans="45:47">
      <c r="AS20076" s="1"/>
      <c r="AT20076" s="1"/>
      <c r="AU20076" s="1"/>
    </row>
    <row r="20077" spans="45:47">
      <c r="AS20077" s="1"/>
      <c r="AT20077" s="1"/>
      <c r="AU20077" s="1"/>
    </row>
    <row r="20078" spans="45:47">
      <c r="AS20078" s="1"/>
      <c r="AT20078" s="1"/>
      <c r="AU20078" s="1"/>
    </row>
    <row r="20079" spans="45:47">
      <c r="AS20079" s="1"/>
      <c r="AT20079" s="1"/>
      <c r="AU20079" s="1"/>
    </row>
    <row r="20080" spans="45:47">
      <c r="AS20080" s="1"/>
      <c r="AT20080" s="1"/>
      <c r="AU20080" s="1"/>
    </row>
    <row r="20081" spans="45:47">
      <c r="AS20081" s="1"/>
      <c r="AT20081" s="1"/>
      <c r="AU20081" s="1"/>
    </row>
    <row r="20082" spans="45:47">
      <c r="AS20082" s="1"/>
      <c r="AT20082" s="1"/>
      <c r="AU20082" s="1"/>
    </row>
    <row r="20083" spans="45:47">
      <c r="AS20083" s="1"/>
      <c r="AT20083" s="1"/>
      <c r="AU20083" s="1"/>
    </row>
    <row r="20084" spans="45:47">
      <c r="AS20084" s="1"/>
      <c r="AT20084" s="1"/>
      <c r="AU20084" s="1"/>
    </row>
    <row r="20085" spans="45:47">
      <c r="AS20085" s="1"/>
      <c r="AT20085" s="1"/>
      <c r="AU20085" s="1"/>
    </row>
    <row r="20086" spans="45:47">
      <c r="AS20086" s="1"/>
      <c r="AT20086" s="1"/>
      <c r="AU20086" s="1"/>
    </row>
    <row r="20087" spans="45:47">
      <c r="AS20087" s="1"/>
      <c r="AT20087" s="1"/>
      <c r="AU20087" s="1"/>
    </row>
    <row r="20088" spans="45:47">
      <c r="AS20088" s="1"/>
      <c r="AT20088" s="1"/>
      <c r="AU20088" s="1"/>
    </row>
    <row r="20089" spans="45:47">
      <c r="AS20089" s="1"/>
      <c r="AT20089" s="1"/>
      <c r="AU20089" s="1"/>
    </row>
    <row r="20090" spans="45:47">
      <c r="AS20090" s="1"/>
      <c r="AT20090" s="1"/>
      <c r="AU20090" s="1"/>
    </row>
    <row r="20091" spans="45:47">
      <c r="AS20091" s="1"/>
      <c r="AT20091" s="1"/>
      <c r="AU20091" s="1"/>
    </row>
    <row r="20092" spans="45:47">
      <c r="AS20092" s="1"/>
      <c r="AT20092" s="1"/>
      <c r="AU20092" s="1"/>
    </row>
    <row r="20093" spans="45:47">
      <c r="AS20093" s="1"/>
      <c r="AT20093" s="1"/>
      <c r="AU20093" s="1"/>
    </row>
    <row r="20094" spans="45:47">
      <c r="AS20094" s="1"/>
      <c r="AT20094" s="1"/>
      <c r="AU20094" s="1"/>
    </row>
    <row r="20095" spans="45:47">
      <c r="AS20095" s="1"/>
      <c r="AT20095" s="1"/>
      <c r="AU20095" s="1"/>
    </row>
    <row r="20096" spans="45:47">
      <c r="AS20096" s="1"/>
      <c r="AT20096" s="1"/>
      <c r="AU20096" s="1"/>
    </row>
    <row r="20097" spans="45:47">
      <c r="AS20097" s="1"/>
      <c r="AT20097" s="1"/>
      <c r="AU20097" s="1"/>
    </row>
    <row r="20098" spans="45:47">
      <c r="AS20098" s="1"/>
      <c r="AT20098" s="1"/>
      <c r="AU20098" s="1"/>
    </row>
    <row r="20099" spans="45:47">
      <c r="AS20099" s="1"/>
      <c r="AT20099" s="1"/>
      <c r="AU20099" s="1"/>
    </row>
    <row r="20100" spans="45:47">
      <c r="AS20100" s="1"/>
      <c r="AT20100" s="1"/>
      <c r="AU20100" s="1"/>
    </row>
    <row r="20101" spans="45:47">
      <c r="AS20101" s="1"/>
      <c r="AT20101" s="1"/>
      <c r="AU20101" s="1"/>
    </row>
    <row r="20102" spans="45:47">
      <c r="AS20102" s="1"/>
      <c r="AT20102" s="1"/>
      <c r="AU20102" s="1"/>
    </row>
    <row r="20103" spans="45:47">
      <c r="AS20103" s="1"/>
      <c r="AT20103" s="1"/>
      <c r="AU20103" s="1"/>
    </row>
    <row r="20104" spans="45:47">
      <c r="AS20104" s="1"/>
      <c r="AT20104" s="1"/>
      <c r="AU20104" s="1"/>
    </row>
    <row r="20105" spans="45:47">
      <c r="AS20105" s="1"/>
      <c r="AT20105" s="1"/>
      <c r="AU20105" s="1"/>
    </row>
    <row r="20106" spans="45:47">
      <c r="AS20106" s="1"/>
      <c r="AT20106" s="1"/>
      <c r="AU20106" s="1"/>
    </row>
    <row r="20107" spans="45:47">
      <c r="AS20107" s="1"/>
      <c r="AT20107" s="1"/>
      <c r="AU20107" s="1"/>
    </row>
    <row r="20108" spans="45:47">
      <c r="AS20108" s="1"/>
      <c r="AT20108" s="1"/>
      <c r="AU20108" s="1"/>
    </row>
    <row r="20109" spans="45:47">
      <c r="AS20109" s="1"/>
      <c r="AT20109" s="1"/>
      <c r="AU20109" s="1"/>
    </row>
    <row r="20110" spans="45:47">
      <c r="AS20110" s="1"/>
      <c r="AT20110" s="1"/>
      <c r="AU20110" s="1"/>
    </row>
    <row r="20111" spans="45:47">
      <c r="AS20111" s="1"/>
      <c r="AT20111" s="1"/>
      <c r="AU20111" s="1"/>
    </row>
    <row r="20112" spans="45:47">
      <c r="AS20112" s="1"/>
      <c r="AT20112" s="1"/>
      <c r="AU20112" s="1"/>
    </row>
    <row r="20113" spans="45:47">
      <c r="AS20113" s="1"/>
      <c r="AT20113" s="1"/>
      <c r="AU20113" s="1"/>
    </row>
    <row r="20114" spans="45:47">
      <c r="AS20114" s="1"/>
      <c r="AT20114" s="1"/>
      <c r="AU20114" s="1"/>
    </row>
    <row r="20115" spans="45:47">
      <c r="AS20115" s="1"/>
      <c r="AT20115" s="1"/>
      <c r="AU20115" s="1"/>
    </row>
    <row r="20116" spans="45:47">
      <c r="AS20116" s="1"/>
      <c r="AT20116" s="1"/>
      <c r="AU20116" s="1"/>
    </row>
    <row r="20117" spans="45:47">
      <c r="AS20117" s="1"/>
      <c r="AT20117" s="1"/>
      <c r="AU20117" s="1"/>
    </row>
    <row r="20118" spans="45:47">
      <c r="AS20118" s="1"/>
      <c r="AT20118" s="1"/>
      <c r="AU20118" s="1"/>
    </row>
    <row r="20119" spans="45:47">
      <c r="AS20119" s="1"/>
      <c r="AT20119" s="1"/>
      <c r="AU20119" s="1"/>
    </row>
    <row r="20120" spans="45:47">
      <c r="AS20120" s="1"/>
      <c r="AT20120" s="1"/>
      <c r="AU20120" s="1"/>
    </row>
    <row r="20121" spans="45:47">
      <c r="AS20121" s="1"/>
      <c r="AT20121" s="1"/>
      <c r="AU20121" s="1"/>
    </row>
    <row r="20122" spans="45:47">
      <c r="AS20122" s="1"/>
      <c r="AT20122" s="1"/>
      <c r="AU20122" s="1"/>
    </row>
    <row r="20123" spans="45:47">
      <c r="AS20123" s="1"/>
      <c r="AT20123" s="1"/>
      <c r="AU20123" s="1"/>
    </row>
    <row r="20124" spans="45:47">
      <c r="AS20124" s="1"/>
      <c r="AT20124" s="1"/>
      <c r="AU20124" s="1"/>
    </row>
    <row r="20125" spans="45:47">
      <c r="AS20125" s="1"/>
      <c r="AT20125" s="1"/>
      <c r="AU20125" s="1"/>
    </row>
    <row r="20126" spans="45:47">
      <c r="AS20126" s="1"/>
      <c r="AT20126" s="1"/>
      <c r="AU20126" s="1"/>
    </row>
    <row r="20127" spans="45:47">
      <c r="AS20127" s="1"/>
      <c r="AT20127" s="1"/>
      <c r="AU20127" s="1"/>
    </row>
    <row r="20128" spans="45:47">
      <c r="AS20128" s="1"/>
      <c r="AT20128" s="1"/>
      <c r="AU20128" s="1"/>
    </row>
    <row r="20129" spans="45:47">
      <c r="AS20129" s="1"/>
      <c r="AT20129" s="1"/>
      <c r="AU20129" s="1"/>
    </row>
    <row r="20130" spans="45:47">
      <c r="AS20130" s="1"/>
      <c r="AT20130" s="1"/>
      <c r="AU20130" s="1"/>
    </row>
    <row r="20131" spans="45:47">
      <c r="AS20131" s="1"/>
      <c r="AT20131" s="1"/>
      <c r="AU20131" s="1"/>
    </row>
    <row r="20132" spans="45:47">
      <c r="AS20132" s="1"/>
      <c r="AT20132" s="1"/>
      <c r="AU20132" s="1"/>
    </row>
    <row r="20133" spans="45:47">
      <c r="AS20133" s="1"/>
      <c r="AT20133" s="1"/>
      <c r="AU20133" s="1"/>
    </row>
    <row r="20134" spans="45:47">
      <c r="AS20134" s="1"/>
      <c r="AT20134" s="1"/>
      <c r="AU20134" s="1"/>
    </row>
    <row r="20135" spans="45:47">
      <c r="AS20135" s="1"/>
      <c r="AT20135" s="1"/>
      <c r="AU20135" s="1"/>
    </row>
    <row r="20136" spans="45:47">
      <c r="AS20136" s="1"/>
      <c r="AT20136" s="1"/>
      <c r="AU20136" s="1"/>
    </row>
    <row r="20137" spans="45:47">
      <c r="AS20137" s="1"/>
      <c r="AT20137" s="1"/>
      <c r="AU20137" s="1"/>
    </row>
    <row r="20138" spans="45:47">
      <c r="AS20138" s="1"/>
      <c r="AT20138" s="1"/>
      <c r="AU20138" s="1"/>
    </row>
    <row r="20139" spans="45:47">
      <c r="AS20139" s="1"/>
      <c r="AT20139" s="1"/>
      <c r="AU20139" s="1"/>
    </row>
    <row r="20140" spans="45:47">
      <c r="AS20140" s="1"/>
      <c r="AT20140" s="1"/>
      <c r="AU20140" s="1"/>
    </row>
    <row r="20141" spans="45:47">
      <c r="AS20141" s="1"/>
      <c r="AT20141" s="1"/>
      <c r="AU20141" s="1"/>
    </row>
    <row r="20142" spans="45:47">
      <c r="AS20142" s="1"/>
      <c r="AT20142" s="1"/>
      <c r="AU20142" s="1"/>
    </row>
    <row r="20143" spans="45:47">
      <c r="AS20143" s="1"/>
      <c r="AT20143" s="1"/>
      <c r="AU20143" s="1"/>
    </row>
    <row r="20144" spans="45:47">
      <c r="AS20144" s="1"/>
      <c r="AT20144" s="1"/>
      <c r="AU20144" s="1"/>
    </row>
    <row r="20145" spans="45:47">
      <c r="AS20145" s="1"/>
      <c r="AT20145" s="1"/>
      <c r="AU20145" s="1"/>
    </row>
    <row r="20146" spans="45:47">
      <c r="AS20146" s="1"/>
      <c r="AT20146" s="1"/>
      <c r="AU20146" s="1"/>
    </row>
    <row r="20147" spans="45:47">
      <c r="AS20147" s="1"/>
      <c r="AT20147" s="1"/>
      <c r="AU20147" s="1"/>
    </row>
    <row r="20148" spans="45:47">
      <c r="AS20148" s="1"/>
      <c r="AT20148" s="1"/>
      <c r="AU20148" s="1"/>
    </row>
    <row r="20149" spans="45:47">
      <c r="AS20149" s="1"/>
      <c r="AT20149" s="1"/>
      <c r="AU20149" s="1"/>
    </row>
    <row r="20150" spans="45:47">
      <c r="AS20150" s="1"/>
      <c r="AT20150" s="1"/>
      <c r="AU20150" s="1"/>
    </row>
    <row r="20151" spans="45:47">
      <c r="AS20151" s="1"/>
      <c r="AT20151" s="1"/>
      <c r="AU20151" s="1"/>
    </row>
    <row r="20152" spans="45:47">
      <c r="AS20152" s="1"/>
      <c r="AT20152" s="1"/>
      <c r="AU20152" s="1"/>
    </row>
    <row r="20153" spans="45:47">
      <c r="AS20153" s="1"/>
      <c r="AT20153" s="1"/>
      <c r="AU20153" s="1"/>
    </row>
    <row r="20154" spans="45:47">
      <c r="AS20154" s="1"/>
      <c r="AT20154" s="1"/>
      <c r="AU20154" s="1"/>
    </row>
    <row r="20155" spans="45:47">
      <c r="AS20155" s="1"/>
      <c r="AT20155" s="1"/>
      <c r="AU20155" s="1"/>
    </row>
    <row r="20156" spans="45:47">
      <c r="AS20156" s="1"/>
      <c r="AT20156" s="1"/>
      <c r="AU20156" s="1"/>
    </row>
    <row r="20157" spans="45:47">
      <c r="AS20157" s="1"/>
      <c r="AT20157" s="1"/>
      <c r="AU20157" s="1"/>
    </row>
    <row r="20158" spans="45:47">
      <c r="AS20158" s="1"/>
      <c r="AT20158" s="1"/>
      <c r="AU20158" s="1"/>
    </row>
    <row r="20159" spans="45:47">
      <c r="AS20159" s="1"/>
      <c r="AT20159" s="1"/>
      <c r="AU20159" s="1"/>
    </row>
    <row r="20160" spans="45:47">
      <c r="AS20160" s="1"/>
      <c r="AT20160" s="1"/>
      <c r="AU20160" s="1"/>
    </row>
    <row r="20161" spans="45:47">
      <c r="AS20161" s="1"/>
      <c r="AT20161" s="1"/>
      <c r="AU20161" s="1"/>
    </row>
    <row r="20162" spans="45:47">
      <c r="AS20162" s="1"/>
      <c r="AT20162" s="1"/>
      <c r="AU20162" s="1"/>
    </row>
    <row r="20163" spans="45:47">
      <c r="AS20163" s="1"/>
      <c r="AT20163" s="1"/>
      <c r="AU20163" s="1"/>
    </row>
    <row r="20164" spans="45:47">
      <c r="AS20164" s="1"/>
      <c r="AT20164" s="1"/>
      <c r="AU20164" s="1"/>
    </row>
    <row r="20165" spans="45:47">
      <c r="AS20165" s="1"/>
      <c r="AT20165" s="1"/>
      <c r="AU20165" s="1"/>
    </row>
    <row r="20166" spans="45:47">
      <c r="AS20166" s="1"/>
      <c r="AT20166" s="1"/>
      <c r="AU20166" s="1"/>
    </row>
    <row r="20167" spans="45:47">
      <c r="AS20167" s="1"/>
      <c r="AT20167" s="1"/>
      <c r="AU20167" s="1"/>
    </row>
    <row r="20168" spans="45:47">
      <c r="AS20168" s="1"/>
      <c r="AT20168" s="1"/>
      <c r="AU20168" s="1"/>
    </row>
    <row r="20169" spans="45:47">
      <c r="AS20169" s="1"/>
      <c r="AT20169" s="1"/>
      <c r="AU20169" s="1"/>
    </row>
    <row r="20170" spans="45:47">
      <c r="AS20170" s="1"/>
      <c r="AT20170" s="1"/>
      <c r="AU20170" s="1"/>
    </row>
    <row r="20171" spans="45:47">
      <c r="AS20171" s="1"/>
      <c r="AT20171" s="1"/>
      <c r="AU20171" s="1"/>
    </row>
    <row r="20172" spans="45:47">
      <c r="AS20172" s="1"/>
      <c r="AT20172" s="1"/>
      <c r="AU20172" s="1"/>
    </row>
    <row r="20173" spans="45:47">
      <c r="AS20173" s="1"/>
      <c r="AT20173" s="1"/>
      <c r="AU20173" s="1"/>
    </row>
    <row r="20174" spans="45:47">
      <c r="AS20174" s="1"/>
      <c r="AT20174" s="1"/>
      <c r="AU20174" s="1"/>
    </row>
    <row r="20175" spans="45:47">
      <c r="AS20175" s="1"/>
      <c r="AT20175" s="1"/>
      <c r="AU20175" s="1"/>
    </row>
    <row r="20176" spans="45:47">
      <c r="AS20176" s="1"/>
      <c r="AT20176" s="1"/>
      <c r="AU20176" s="1"/>
    </row>
    <row r="20177" spans="45:47">
      <c r="AS20177" s="1"/>
      <c r="AT20177" s="1"/>
      <c r="AU20177" s="1"/>
    </row>
    <row r="20178" spans="45:47">
      <c r="AS20178" s="1"/>
      <c r="AT20178" s="1"/>
      <c r="AU20178" s="1"/>
    </row>
    <row r="20179" spans="45:47">
      <c r="AS20179" s="1"/>
      <c r="AT20179" s="1"/>
      <c r="AU20179" s="1"/>
    </row>
    <row r="20180" spans="45:47">
      <c r="AS20180" s="1"/>
      <c r="AT20180" s="1"/>
      <c r="AU20180" s="1"/>
    </row>
    <row r="20181" spans="45:47">
      <c r="AS20181" s="1"/>
      <c r="AT20181" s="1"/>
      <c r="AU20181" s="1"/>
    </row>
    <row r="20182" spans="45:47">
      <c r="AS20182" s="1"/>
      <c r="AT20182" s="1"/>
      <c r="AU20182" s="1"/>
    </row>
    <row r="20183" spans="45:47">
      <c r="AS20183" s="1"/>
      <c r="AT20183" s="1"/>
      <c r="AU20183" s="1"/>
    </row>
    <row r="20184" spans="45:47">
      <c r="AS20184" s="1"/>
      <c r="AT20184" s="1"/>
      <c r="AU20184" s="1"/>
    </row>
    <row r="20185" spans="45:47">
      <c r="AS20185" s="1"/>
      <c r="AT20185" s="1"/>
      <c r="AU20185" s="1"/>
    </row>
    <row r="20186" spans="45:47">
      <c r="AS20186" s="1"/>
      <c r="AT20186" s="1"/>
      <c r="AU20186" s="1"/>
    </row>
    <row r="20187" spans="45:47">
      <c r="AS20187" s="1"/>
      <c r="AT20187" s="1"/>
      <c r="AU20187" s="1"/>
    </row>
    <row r="20188" spans="45:47">
      <c r="AS20188" s="1"/>
      <c r="AT20188" s="1"/>
      <c r="AU20188" s="1"/>
    </row>
    <row r="20189" spans="45:47">
      <c r="AS20189" s="1"/>
      <c r="AT20189" s="1"/>
      <c r="AU20189" s="1"/>
    </row>
    <row r="20190" spans="45:47">
      <c r="AS20190" s="1"/>
      <c r="AT20190" s="1"/>
      <c r="AU20190" s="1"/>
    </row>
    <row r="20191" spans="45:47">
      <c r="AS20191" s="1"/>
      <c r="AT20191" s="1"/>
      <c r="AU20191" s="1"/>
    </row>
    <row r="20192" spans="45:47">
      <c r="AS20192" s="1"/>
      <c r="AT20192" s="1"/>
      <c r="AU20192" s="1"/>
    </row>
    <row r="20193" spans="45:47">
      <c r="AS20193" s="1"/>
      <c r="AT20193" s="1"/>
      <c r="AU20193" s="1"/>
    </row>
    <row r="20194" spans="45:47">
      <c r="AS20194" s="1"/>
      <c r="AT20194" s="1"/>
      <c r="AU20194" s="1"/>
    </row>
    <row r="20195" spans="45:47">
      <c r="AS20195" s="1"/>
      <c r="AT20195" s="1"/>
      <c r="AU20195" s="1"/>
    </row>
    <row r="20196" spans="45:47">
      <c r="AS20196" s="1"/>
      <c r="AT20196" s="1"/>
      <c r="AU20196" s="1"/>
    </row>
    <row r="20197" spans="45:47">
      <c r="AS20197" s="1"/>
      <c r="AT20197" s="1"/>
      <c r="AU20197" s="1"/>
    </row>
    <row r="20198" spans="45:47">
      <c r="AS20198" s="1"/>
      <c r="AT20198" s="1"/>
      <c r="AU20198" s="1"/>
    </row>
    <row r="20199" spans="45:47">
      <c r="AS20199" s="1"/>
      <c r="AT20199" s="1"/>
      <c r="AU20199" s="1"/>
    </row>
    <row r="20200" spans="45:47">
      <c r="AS20200" s="1"/>
      <c r="AT20200" s="1"/>
      <c r="AU20200" s="1"/>
    </row>
    <row r="20201" spans="45:47">
      <c r="AS20201" s="1"/>
      <c r="AT20201" s="1"/>
      <c r="AU20201" s="1"/>
    </row>
    <row r="20202" spans="45:47">
      <c r="AS20202" s="1"/>
      <c r="AT20202" s="1"/>
      <c r="AU20202" s="1"/>
    </row>
    <row r="20203" spans="45:47">
      <c r="AS20203" s="1"/>
      <c r="AT20203" s="1"/>
      <c r="AU20203" s="1"/>
    </row>
    <row r="20204" spans="45:47">
      <c r="AS20204" s="1"/>
      <c r="AT20204" s="1"/>
      <c r="AU20204" s="1"/>
    </row>
    <row r="20205" spans="45:47">
      <c r="AS20205" s="1"/>
      <c r="AT20205" s="1"/>
      <c r="AU20205" s="1"/>
    </row>
    <row r="20206" spans="45:47">
      <c r="AS20206" s="1"/>
      <c r="AT20206" s="1"/>
      <c r="AU20206" s="1"/>
    </row>
    <row r="20207" spans="45:47">
      <c r="AS20207" s="1"/>
      <c r="AT20207" s="1"/>
      <c r="AU20207" s="1"/>
    </row>
    <row r="20208" spans="45:47">
      <c r="AS20208" s="1"/>
      <c r="AT20208" s="1"/>
      <c r="AU20208" s="1"/>
    </row>
    <row r="20209" spans="45:47">
      <c r="AS20209" s="1"/>
      <c r="AT20209" s="1"/>
      <c r="AU20209" s="1"/>
    </row>
    <row r="20210" spans="45:47">
      <c r="AS20210" s="1"/>
      <c r="AT20210" s="1"/>
      <c r="AU20210" s="1"/>
    </row>
    <row r="20211" spans="45:47">
      <c r="AS20211" s="1"/>
      <c r="AT20211" s="1"/>
      <c r="AU20211" s="1"/>
    </row>
    <row r="20212" spans="45:47">
      <c r="AS20212" s="1"/>
      <c r="AT20212" s="1"/>
      <c r="AU20212" s="1"/>
    </row>
    <row r="20213" spans="45:47">
      <c r="AS20213" s="1"/>
      <c r="AT20213" s="1"/>
      <c r="AU20213" s="1"/>
    </row>
    <row r="20214" spans="45:47">
      <c r="AS20214" s="1"/>
      <c r="AT20214" s="1"/>
      <c r="AU20214" s="1"/>
    </row>
    <row r="20215" spans="45:47">
      <c r="AS20215" s="1"/>
      <c r="AT20215" s="1"/>
      <c r="AU20215" s="1"/>
    </row>
    <row r="20216" spans="45:47">
      <c r="AS20216" s="1"/>
      <c r="AT20216" s="1"/>
      <c r="AU20216" s="1"/>
    </row>
    <row r="20217" spans="45:47">
      <c r="AS20217" s="1"/>
      <c r="AT20217" s="1"/>
      <c r="AU20217" s="1"/>
    </row>
    <row r="20218" spans="45:47">
      <c r="AS20218" s="1"/>
      <c r="AT20218" s="1"/>
      <c r="AU20218" s="1"/>
    </row>
    <row r="20219" spans="45:47">
      <c r="AS20219" s="1"/>
      <c r="AT20219" s="1"/>
      <c r="AU20219" s="1"/>
    </row>
    <row r="20220" spans="45:47">
      <c r="AS20220" s="1"/>
      <c r="AT20220" s="1"/>
      <c r="AU20220" s="1"/>
    </row>
    <row r="20221" spans="45:47">
      <c r="AS20221" s="1"/>
      <c r="AT20221" s="1"/>
      <c r="AU20221" s="1"/>
    </row>
    <row r="20222" spans="45:47">
      <c r="AS20222" s="1"/>
      <c r="AT20222" s="1"/>
      <c r="AU20222" s="1"/>
    </row>
    <row r="20223" spans="45:47">
      <c r="AS20223" s="1"/>
      <c r="AT20223" s="1"/>
      <c r="AU20223" s="1"/>
    </row>
    <row r="20224" spans="45:47">
      <c r="AS20224" s="1"/>
      <c r="AT20224" s="1"/>
      <c r="AU20224" s="1"/>
    </row>
    <row r="20225" spans="45:47">
      <c r="AS20225" s="1"/>
      <c r="AT20225" s="1"/>
      <c r="AU20225" s="1"/>
    </row>
    <row r="20226" spans="45:47">
      <c r="AS20226" s="1"/>
      <c r="AT20226" s="1"/>
      <c r="AU20226" s="1"/>
    </row>
    <row r="20227" spans="45:47">
      <c r="AS20227" s="1"/>
      <c r="AT20227" s="1"/>
      <c r="AU20227" s="1"/>
    </row>
    <row r="20228" spans="45:47">
      <c r="AS20228" s="1"/>
      <c r="AT20228" s="1"/>
      <c r="AU20228" s="1"/>
    </row>
    <row r="20229" spans="45:47">
      <c r="AS20229" s="1"/>
      <c r="AT20229" s="1"/>
      <c r="AU20229" s="1"/>
    </row>
    <row r="20230" spans="45:47">
      <c r="AS20230" s="1"/>
      <c r="AT20230" s="1"/>
      <c r="AU20230" s="1"/>
    </row>
    <row r="20231" spans="45:47">
      <c r="AS20231" s="1"/>
      <c r="AT20231" s="1"/>
      <c r="AU20231" s="1"/>
    </row>
    <row r="20232" spans="45:47">
      <c r="AS20232" s="1"/>
      <c r="AT20232" s="1"/>
      <c r="AU20232" s="1"/>
    </row>
    <row r="20233" spans="45:47">
      <c r="AS20233" s="1"/>
      <c r="AT20233" s="1"/>
      <c r="AU20233" s="1"/>
    </row>
    <row r="20234" spans="45:47">
      <c r="AS20234" s="1"/>
      <c r="AT20234" s="1"/>
      <c r="AU20234" s="1"/>
    </row>
    <row r="20235" spans="45:47">
      <c r="AS20235" s="1"/>
      <c r="AT20235" s="1"/>
      <c r="AU20235" s="1"/>
    </row>
    <row r="20236" spans="45:47">
      <c r="AS20236" s="1"/>
      <c r="AT20236" s="1"/>
      <c r="AU20236" s="1"/>
    </row>
    <row r="20237" spans="45:47">
      <c r="AS20237" s="1"/>
      <c r="AT20237" s="1"/>
      <c r="AU20237" s="1"/>
    </row>
    <row r="20238" spans="45:47">
      <c r="AS20238" s="1"/>
      <c r="AT20238" s="1"/>
      <c r="AU20238" s="1"/>
    </row>
    <row r="20239" spans="45:47">
      <c r="AS20239" s="1"/>
      <c r="AT20239" s="1"/>
      <c r="AU20239" s="1"/>
    </row>
    <row r="20240" spans="45:47">
      <c r="AS20240" s="1"/>
      <c r="AT20240" s="1"/>
      <c r="AU20240" s="1"/>
    </row>
    <row r="20241" spans="45:47">
      <c r="AS20241" s="1"/>
      <c r="AT20241" s="1"/>
      <c r="AU20241" s="1"/>
    </row>
    <row r="20242" spans="45:47">
      <c r="AS20242" s="1"/>
      <c r="AT20242" s="1"/>
      <c r="AU20242" s="1"/>
    </row>
    <row r="20243" spans="45:47">
      <c r="AS20243" s="1"/>
      <c r="AT20243" s="1"/>
      <c r="AU20243" s="1"/>
    </row>
    <row r="20244" spans="45:47">
      <c r="AS20244" s="1"/>
      <c r="AT20244" s="1"/>
      <c r="AU20244" s="1"/>
    </row>
    <row r="20245" spans="45:47">
      <c r="AS20245" s="1"/>
      <c r="AT20245" s="1"/>
      <c r="AU20245" s="1"/>
    </row>
    <row r="20246" spans="45:47">
      <c r="AS20246" s="1"/>
      <c r="AT20246" s="1"/>
      <c r="AU20246" s="1"/>
    </row>
    <row r="20247" spans="45:47">
      <c r="AS20247" s="1"/>
      <c r="AT20247" s="1"/>
      <c r="AU20247" s="1"/>
    </row>
    <row r="20248" spans="45:47">
      <c r="AS20248" s="1"/>
      <c r="AT20248" s="1"/>
      <c r="AU20248" s="1"/>
    </row>
    <row r="20249" spans="45:47">
      <c r="AS20249" s="1"/>
      <c r="AT20249" s="1"/>
      <c r="AU20249" s="1"/>
    </row>
    <row r="20250" spans="45:47">
      <c r="AS20250" s="1"/>
      <c r="AT20250" s="1"/>
      <c r="AU20250" s="1"/>
    </row>
    <row r="20251" spans="45:47">
      <c r="AS20251" s="1"/>
      <c r="AT20251" s="1"/>
      <c r="AU20251" s="1"/>
    </row>
    <row r="20252" spans="45:47">
      <c r="AS20252" s="1"/>
      <c r="AT20252" s="1"/>
      <c r="AU20252" s="1"/>
    </row>
    <row r="20253" spans="45:47">
      <c r="AS20253" s="1"/>
      <c r="AT20253" s="1"/>
      <c r="AU20253" s="1"/>
    </row>
    <row r="20254" spans="45:47">
      <c r="AS20254" s="1"/>
      <c r="AT20254" s="1"/>
      <c r="AU20254" s="1"/>
    </row>
    <row r="20255" spans="45:47">
      <c r="AS20255" s="1"/>
      <c r="AT20255" s="1"/>
      <c r="AU20255" s="1"/>
    </row>
    <row r="20256" spans="45:47">
      <c r="AS20256" s="1"/>
      <c r="AT20256" s="1"/>
      <c r="AU20256" s="1"/>
    </row>
    <row r="20257" spans="45:47">
      <c r="AS20257" s="1"/>
      <c r="AT20257" s="1"/>
      <c r="AU20257" s="1"/>
    </row>
    <row r="20258" spans="45:47">
      <c r="AS20258" s="1"/>
      <c r="AT20258" s="1"/>
      <c r="AU20258" s="1"/>
    </row>
    <row r="20259" spans="45:47">
      <c r="AS20259" s="1"/>
      <c r="AT20259" s="1"/>
      <c r="AU20259" s="1"/>
    </row>
    <row r="20260" spans="45:47">
      <c r="AS20260" s="1"/>
      <c r="AT20260" s="1"/>
      <c r="AU20260" s="1"/>
    </row>
    <row r="20261" spans="45:47">
      <c r="AS20261" s="1"/>
      <c r="AT20261" s="1"/>
      <c r="AU20261" s="1"/>
    </row>
    <row r="20262" spans="45:47">
      <c r="AS20262" s="1"/>
      <c r="AT20262" s="1"/>
      <c r="AU20262" s="1"/>
    </row>
    <row r="20263" spans="45:47">
      <c r="AS20263" s="1"/>
      <c r="AT20263" s="1"/>
      <c r="AU20263" s="1"/>
    </row>
    <row r="20264" spans="45:47">
      <c r="AS20264" s="1"/>
      <c r="AT20264" s="1"/>
      <c r="AU20264" s="1"/>
    </row>
    <row r="20265" spans="45:47">
      <c r="AS20265" s="1"/>
      <c r="AT20265" s="1"/>
      <c r="AU20265" s="1"/>
    </row>
    <row r="20266" spans="45:47">
      <c r="AS20266" s="1"/>
      <c r="AT20266" s="1"/>
      <c r="AU20266" s="1"/>
    </row>
    <row r="20267" spans="45:47">
      <c r="AS20267" s="1"/>
      <c r="AT20267" s="1"/>
      <c r="AU20267" s="1"/>
    </row>
    <row r="20268" spans="45:47">
      <c r="AS20268" s="1"/>
      <c r="AT20268" s="1"/>
      <c r="AU20268" s="1"/>
    </row>
    <row r="20269" spans="45:47">
      <c r="AS20269" s="1"/>
      <c r="AT20269" s="1"/>
      <c r="AU20269" s="1"/>
    </row>
    <row r="20270" spans="45:47">
      <c r="AS20270" s="1"/>
      <c r="AT20270" s="1"/>
      <c r="AU20270" s="1"/>
    </row>
    <row r="20271" spans="45:47">
      <c r="AS20271" s="1"/>
      <c r="AT20271" s="1"/>
      <c r="AU20271" s="1"/>
    </row>
    <row r="20272" spans="45:47">
      <c r="AS20272" s="1"/>
      <c r="AT20272" s="1"/>
      <c r="AU20272" s="1"/>
    </row>
    <row r="20273" spans="45:47">
      <c r="AS20273" s="1"/>
      <c r="AT20273" s="1"/>
      <c r="AU20273" s="1"/>
    </row>
    <row r="20274" spans="45:47">
      <c r="AS20274" s="1"/>
      <c r="AT20274" s="1"/>
      <c r="AU20274" s="1"/>
    </row>
    <row r="20275" spans="45:47">
      <c r="AS20275" s="1"/>
      <c r="AT20275" s="1"/>
      <c r="AU20275" s="1"/>
    </row>
    <row r="20276" spans="45:47">
      <c r="AS20276" s="1"/>
      <c r="AT20276" s="1"/>
      <c r="AU20276" s="1"/>
    </row>
    <row r="20277" spans="45:47">
      <c r="AS20277" s="1"/>
      <c r="AT20277" s="1"/>
      <c r="AU20277" s="1"/>
    </row>
    <row r="20278" spans="45:47">
      <c r="AS20278" s="1"/>
      <c r="AT20278" s="1"/>
      <c r="AU20278" s="1"/>
    </row>
    <row r="20279" spans="45:47">
      <c r="AS20279" s="1"/>
      <c r="AT20279" s="1"/>
      <c r="AU20279" s="1"/>
    </row>
    <row r="20280" spans="45:47">
      <c r="AS20280" s="1"/>
      <c r="AT20280" s="1"/>
      <c r="AU20280" s="1"/>
    </row>
    <row r="20281" spans="45:47">
      <c r="AS20281" s="1"/>
      <c r="AT20281" s="1"/>
      <c r="AU20281" s="1"/>
    </row>
    <row r="20282" spans="45:47">
      <c r="AS20282" s="1"/>
      <c r="AT20282" s="1"/>
      <c r="AU20282" s="1"/>
    </row>
    <row r="20283" spans="45:47">
      <c r="AS20283" s="1"/>
      <c r="AT20283" s="1"/>
      <c r="AU20283" s="1"/>
    </row>
    <row r="20284" spans="45:47">
      <c r="AS20284" s="1"/>
      <c r="AT20284" s="1"/>
      <c r="AU20284" s="1"/>
    </row>
    <row r="20285" spans="45:47">
      <c r="AS20285" s="1"/>
      <c r="AT20285" s="1"/>
      <c r="AU20285" s="1"/>
    </row>
    <row r="20286" spans="45:47">
      <c r="AS20286" s="1"/>
      <c r="AT20286" s="1"/>
      <c r="AU20286" s="1"/>
    </row>
    <row r="20287" spans="45:47">
      <c r="AS20287" s="1"/>
      <c r="AT20287" s="1"/>
      <c r="AU20287" s="1"/>
    </row>
    <row r="20288" spans="45:47">
      <c r="AS20288" s="1"/>
      <c r="AT20288" s="1"/>
      <c r="AU20288" s="1"/>
    </row>
    <row r="20289" spans="45:47">
      <c r="AS20289" s="1"/>
      <c r="AT20289" s="1"/>
      <c r="AU20289" s="1"/>
    </row>
    <row r="20290" spans="45:47">
      <c r="AS20290" s="1"/>
      <c r="AT20290" s="1"/>
      <c r="AU20290" s="1"/>
    </row>
    <row r="20291" spans="45:47">
      <c r="AS20291" s="1"/>
      <c r="AT20291" s="1"/>
      <c r="AU20291" s="1"/>
    </row>
    <row r="20292" spans="45:47">
      <c r="AS20292" s="1"/>
      <c r="AT20292" s="1"/>
      <c r="AU20292" s="1"/>
    </row>
    <row r="20293" spans="45:47">
      <c r="AS20293" s="1"/>
      <c r="AT20293" s="1"/>
      <c r="AU20293" s="1"/>
    </row>
    <row r="20294" spans="45:47">
      <c r="AS20294" s="1"/>
      <c r="AT20294" s="1"/>
      <c r="AU20294" s="1"/>
    </row>
    <row r="20295" spans="45:47">
      <c r="AS20295" s="1"/>
      <c r="AT20295" s="1"/>
      <c r="AU20295" s="1"/>
    </row>
    <row r="20296" spans="45:47">
      <c r="AS20296" s="1"/>
      <c r="AT20296" s="1"/>
      <c r="AU20296" s="1"/>
    </row>
    <row r="20297" spans="45:47">
      <c r="AS20297" s="1"/>
      <c r="AT20297" s="1"/>
      <c r="AU20297" s="1"/>
    </row>
    <row r="20298" spans="45:47">
      <c r="AS20298" s="1"/>
      <c r="AT20298" s="1"/>
      <c r="AU20298" s="1"/>
    </row>
    <row r="20299" spans="45:47">
      <c r="AS20299" s="1"/>
      <c r="AT20299" s="1"/>
      <c r="AU20299" s="1"/>
    </row>
    <row r="20300" spans="45:47">
      <c r="AS20300" s="1"/>
      <c r="AT20300" s="1"/>
      <c r="AU20300" s="1"/>
    </row>
    <row r="20301" spans="45:47">
      <c r="AS20301" s="1"/>
      <c r="AT20301" s="1"/>
      <c r="AU20301" s="1"/>
    </row>
    <row r="20302" spans="45:47">
      <c r="AS20302" s="1"/>
      <c r="AT20302" s="1"/>
      <c r="AU20302" s="1"/>
    </row>
    <row r="20303" spans="45:47">
      <c r="AS20303" s="1"/>
      <c r="AT20303" s="1"/>
      <c r="AU20303" s="1"/>
    </row>
    <row r="20304" spans="45:47">
      <c r="AS20304" s="1"/>
      <c r="AT20304" s="1"/>
      <c r="AU20304" s="1"/>
    </row>
    <row r="20305" spans="45:47">
      <c r="AS20305" s="1"/>
      <c r="AT20305" s="1"/>
      <c r="AU20305" s="1"/>
    </row>
    <row r="20306" spans="45:47">
      <c r="AS20306" s="1"/>
      <c r="AT20306" s="1"/>
      <c r="AU20306" s="1"/>
    </row>
    <row r="20307" spans="45:47">
      <c r="AS20307" s="1"/>
      <c r="AT20307" s="1"/>
      <c r="AU20307" s="1"/>
    </row>
    <row r="20308" spans="45:47">
      <c r="AS20308" s="1"/>
      <c r="AT20308" s="1"/>
      <c r="AU20308" s="1"/>
    </row>
    <row r="20309" spans="45:47">
      <c r="AS20309" s="1"/>
      <c r="AT20309" s="1"/>
      <c r="AU20309" s="1"/>
    </row>
    <row r="20310" spans="45:47">
      <c r="AS20310" s="1"/>
      <c r="AT20310" s="1"/>
      <c r="AU20310" s="1"/>
    </row>
    <row r="20311" spans="45:47">
      <c r="AS20311" s="1"/>
      <c r="AT20311" s="1"/>
      <c r="AU20311" s="1"/>
    </row>
    <row r="20312" spans="45:47">
      <c r="AS20312" s="1"/>
      <c r="AT20312" s="1"/>
      <c r="AU20312" s="1"/>
    </row>
    <row r="20313" spans="45:47">
      <c r="AS20313" s="1"/>
      <c r="AT20313" s="1"/>
      <c r="AU20313" s="1"/>
    </row>
    <row r="20314" spans="45:47">
      <c r="AS20314" s="1"/>
      <c r="AT20314" s="1"/>
      <c r="AU20314" s="1"/>
    </row>
    <row r="20315" spans="45:47">
      <c r="AS20315" s="1"/>
      <c r="AT20315" s="1"/>
      <c r="AU20315" s="1"/>
    </row>
    <row r="20316" spans="45:47">
      <c r="AS20316" s="1"/>
      <c r="AT20316" s="1"/>
      <c r="AU20316" s="1"/>
    </row>
    <row r="20317" spans="45:47">
      <c r="AS20317" s="1"/>
      <c r="AT20317" s="1"/>
      <c r="AU20317" s="1"/>
    </row>
    <row r="20318" spans="45:47">
      <c r="AS20318" s="1"/>
      <c r="AT20318" s="1"/>
      <c r="AU20318" s="1"/>
    </row>
    <row r="20319" spans="45:47">
      <c r="AS20319" s="1"/>
      <c r="AT20319" s="1"/>
      <c r="AU20319" s="1"/>
    </row>
    <row r="20320" spans="45:47">
      <c r="AS20320" s="1"/>
      <c r="AT20320" s="1"/>
      <c r="AU20320" s="1"/>
    </row>
    <row r="20321" spans="45:47">
      <c r="AS20321" s="1"/>
      <c r="AT20321" s="1"/>
      <c r="AU20321" s="1"/>
    </row>
    <row r="20322" spans="45:47">
      <c r="AS20322" s="1"/>
      <c r="AT20322" s="1"/>
      <c r="AU20322" s="1"/>
    </row>
    <row r="20323" spans="45:47">
      <c r="AS20323" s="1"/>
      <c r="AT20323" s="1"/>
      <c r="AU20323" s="1"/>
    </row>
    <row r="20324" spans="45:47">
      <c r="AS20324" s="1"/>
      <c r="AT20324" s="1"/>
      <c r="AU20324" s="1"/>
    </row>
    <row r="20325" spans="45:47">
      <c r="AS20325" s="1"/>
      <c r="AT20325" s="1"/>
      <c r="AU20325" s="1"/>
    </row>
    <row r="20326" spans="45:47">
      <c r="AS20326" s="1"/>
      <c r="AT20326" s="1"/>
      <c r="AU20326" s="1"/>
    </row>
    <row r="20327" spans="45:47">
      <c r="AS20327" s="1"/>
      <c r="AT20327" s="1"/>
      <c r="AU20327" s="1"/>
    </row>
    <row r="20328" spans="45:47">
      <c r="AS20328" s="1"/>
      <c r="AT20328" s="1"/>
      <c r="AU20328" s="1"/>
    </row>
    <row r="20329" spans="45:47">
      <c r="AS20329" s="1"/>
      <c r="AT20329" s="1"/>
      <c r="AU20329" s="1"/>
    </row>
    <row r="20330" spans="45:47">
      <c r="AS20330" s="1"/>
      <c r="AT20330" s="1"/>
      <c r="AU20330" s="1"/>
    </row>
    <row r="20331" spans="45:47">
      <c r="AS20331" s="1"/>
      <c r="AT20331" s="1"/>
      <c r="AU20331" s="1"/>
    </row>
    <row r="20332" spans="45:47">
      <c r="AS20332" s="1"/>
      <c r="AT20332" s="1"/>
      <c r="AU20332" s="1"/>
    </row>
    <row r="20333" spans="45:47">
      <c r="AS20333" s="1"/>
      <c r="AT20333" s="1"/>
      <c r="AU20333" s="1"/>
    </row>
    <row r="20334" spans="45:47">
      <c r="AS20334" s="1"/>
      <c r="AT20334" s="1"/>
      <c r="AU20334" s="1"/>
    </row>
    <row r="20335" spans="45:47">
      <c r="AS20335" s="1"/>
      <c r="AT20335" s="1"/>
      <c r="AU20335" s="1"/>
    </row>
    <row r="20336" spans="45:47">
      <c r="AS20336" s="1"/>
      <c r="AT20336" s="1"/>
      <c r="AU20336" s="1"/>
    </row>
    <row r="20337" spans="45:47">
      <c r="AS20337" s="1"/>
      <c r="AT20337" s="1"/>
      <c r="AU20337" s="1"/>
    </row>
    <row r="20338" spans="45:47">
      <c r="AS20338" s="1"/>
      <c r="AT20338" s="1"/>
      <c r="AU20338" s="1"/>
    </row>
    <row r="20339" spans="45:47">
      <c r="AS20339" s="1"/>
      <c r="AT20339" s="1"/>
      <c r="AU20339" s="1"/>
    </row>
    <row r="20340" spans="45:47">
      <c r="AS20340" s="1"/>
      <c r="AT20340" s="1"/>
      <c r="AU20340" s="1"/>
    </row>
    <row r="20341" spans="45:47">
      <c r="AS20341" s="1"/>
      <c r="AT20341" s="1"/>
      <c r="AU20341" s="1"/>
    </row>
    <row r="20342" spans="45:47">
      <c r="AS20342" s="1"/>
      <c r="AT20342" s="1"/>
      <c r="AU20342" s="1"/>
    </row>
    <row r="20343" spans="45:47">
      <c r="AS20343" s="1"/>
      <c r="AT20343" s="1"/>
      <c r="AU20343" s="1"/>
    </row>
    <row r="20344" spans="45:47">
      <c r="AS20344" s="1"/>
      <c r="AT20344" s="1"/>
      <c r="AU20344" s="1"/>
    </row>
    <row r="20345" spans="45:47">
      <c r="AS20345" s="1"/>
      <c r="AT20345" s="1"/>
      <c r="AU20345" s="1"/>
    </row>
    <row r="20346" spans="45:47">
      <c r="AS20346" s="1"/>
      <c r="AT20346" s="1"/>
      <c r="AU20346" s="1"/>
    </row>
    <row r="20347" spans="45:47">
      <c r="AS20347" s="1"/>
      <c r="AT20347" s="1"/>
      <c r="AU20347" s="1"/>
    </row>
    <row r="20348" spans="45:47">
      <c r="AS20348" s="1"/>
      <c r="AT20348" s="1"/>
      <c r="AU20348" s="1"/>
    </row>
    <row r="20349" spans="45:47">
      <c r="AS20349" s="1"/>
      <c r="AT20349" s="1"/>
      <c r="AU20349" s="1"/>
    </row>
    <row r="20350" spans="45:47">
      <c r="AS20350" s="1"/>
      <c r="AT20350" s="1"/>
      <c r="AU20350" s="1"/>
    </row>
    <row r="20351" spans="45:47">
      <c r="AS20351" s="1"/>
      <c r="AT20351" s="1"/>
      <c r="AU20351" s="1"/>
    </row>
    <row r="20352" spans="45:47">
      <c r="AS20352" s="1"/>
      <c r="AT20352" s="1"/>
      <c r="AU20352" s="1"/>
    </row>
    <row r="20353" spans="45:47">
      <c r="AS20353" s="1"/>
      <c r="AT20353" s="1"/>
      <c r="AU20353" s="1"/>
    </row>
    <row r="20354" spans="45:47">
      <c r="AS20354" s="1"/>
      <c r="AT20354" s="1"/>
      <c r="AU20354" s="1"/>
    </row>
    <row r="20355" spans="45:47">
      <c r="AS20355" s="1"/>
      <c r="AT20355" s="1"/>
      <c r="AU20355" s="1"/>
    </row>
    <row r="20356" spans="45:47">
      <c r="AS20356" s="1"/>
      <c r="AT20356" s="1"/>
      <c r="AU20356" s="1"/>
    </row>
    <row r="20357" spans="45:47">
      <c r="AS20357" s="1"/>
      <c r="AT20357" s="1"/>
      <c r="AU20357" s="1"/>
    </row>
    <row r="20358" spans="45:47">
      <c r="AS20358" s="1"/>
      <c r="AT20358" s="1"/>
      <c r="AU20358" s="1"/>
    </row>
    <row r="20359" spans="45:47">
      <c r="AS20359" s="1"/>
      <c r="AT20359" s="1"/>
      <c r="AU20359" s="1"/>
    </row>
    <row r="20360" spans="45:47">
      <c r="AS20360" s="1"/>
      <c r="AT20360" s="1"/>
      <c r="AU20360" s="1"/>
    </row>
    <row r="20361" spans="45:47">
      <c r="AS20361" s="1"/>
      <c r="AT20361" s="1"/>
      <c r="AU20361" s="1"/>
    </row>
    <row r="20362" spans="45:47">
      <c r="AS20362" s="1"/>
      <c r="AT20362" s="1"/>
      <c r="AU20362" s="1"/>
    </row>
    <row r="20363" spans="45:47">
      <c r="AS20363" s="1"/>
      <c r="AT20363" s="1"/>
      <c r="AU20363" s="1"/>
    </row>
    <row r="20364" spans="45:47">
      <c r="AS20364" s="1"/>
      <c r="AT20364" s="1"/>
      <c r="AU20364" s="1"/>
    </row>
    <row r="20365" spans="45:47">
      <c r="AS20365" s="1"/>
      <c r="AT20365" s="1"/>
      <c r="AU20365" s="1"/>
    </row>
    <row r="20366" spans="45:47">
      <c r="AS20366" s="1"/>
      <c r="AT20366" s="1"/>
      <c r="AU20366" s="1"/>
    </row>
    <row r="20367" spans="45:47">
      <c r="AS20367" s="1"/>
      <c r="AT20367" s="1"/>
      <c r="AU20367" s="1"/>
    </row>
    <row r="20368" spans="45:47">
      <c r="AS20368" s="1"/>
      <c r="AT20368" s="1"/>
      <c r="AU20368" s="1"/>
    </row>
    <row r="20369" spans="45:47">
      <c r="AS20369" s="1"/>
      <c r="AT20369" s="1"/>
      <c r="AU20369" s="1"/>
    </row>
    <row r="20370" spans="45:47">
      <c r="AS20370" s="1"/>
      <c r="AT20370" s="1"/>
      <c r="AU20370" s="1"/>
    </row>
    <row r="20371" spans="45:47">
      <c r="AS20371" s="1"/>
      <c r="AT20371" s="1"/>
      <c r="AU20371" s="1"/>
    </row>
    <row r="20372" spans="45:47">
      <c r="AS20372" s="1"/>
      <c r="AT20372" s="1"/>
      <c r="AU20372" s="1"/>
    </row>
    <row r="20373" spans="45:47">
      <c r="AS20373" s="1"/>
      <c r="AT20373" s="1"/>
      <c r="AU20373" s="1"/>
    </row>
    <row r="20374" spans="45:47">
      <c r="AS20374" s="1"/>
      <c r="AT20374" s="1"/>
      <c r="AU20374" s="1"/>
    </row>
    <row r="20375" spans="45:47">
      <c r="AS20375" s="1"/>
      <c r="AT20375" s="1"/>
      <c r="AU20375" s="1"/>
    </row>
    <row r="20376" spans="45:47">
      <c r="AS20376" s="1"/>
      <c r="AT20376" s="1"/>
      <c r="AU20376" s="1"/>
    </row>
    <row r="20377" spans="45:47">
      <c r="AS20377" s="1"/>
      <c r="AT20377" s="1"/>
      <c r="AU20377" s="1"/>
    </row>
    <row r="20378" spans="45:47">
      <c r="AS20378" s="1"/>
      <c r="AT20378" s="1"/>
      <c r="AU20378" s="1"/>
    </row>
    <row r="20379" spans="45:47">
      <c r="AS20379" s="1"/>
      <c r="AT20379" s="1"/>
      <c r="AU20379" s="1"/>
    </row>
    <row r="20380" spans="45:47">
      <c r="AS20380" s="1"/>
      <c r="AT20380" s="1"/>
      <c r="AU20380" s="1"/>
    </row>
    <row r="20381" spans="45:47">
      <c r="AS20381" s="1"/>
      <c r="AT20381" s="1"/>
      <c r="AU20381" s="1"/>
    </row>
    <row r="20382" spans="45:47">
      <c r="AS20382" s="1"/>
      <c r="AT20382" s="1"/>
      <c r="AU20382" s="1"/>
    </row>
    <row r="20383" spans="45:47">
      <c r="AS20383" s="1"/>
      <c r="AT20383" s="1"/>
      <c r="AU20383" s="1"/>
    </row>
    <row r="20384" spans="45:47">
      <c r="AS20384" s="1"/>
      <c r="AT20384" s="1"/>
      <c r="AU20384" s="1"/>
    </row>
    <row r="20385" spans="45:47">
      <c r="AS20385" s="1"/>
      <c r="AT20385" s="1"/>
      <c r="AU20385" s="1"/>
    </row>
    <row r="20386" spans="45:47">
      <c r="AS20386" s="1"/>
      <c r="AT20386" s="1"/>
      <c r="AU20386" s="1"/>
    </row>
    <row r="20387" spans="45:47">
      <c r="AS20387" s="1"/>
      <c r="AT20387" s="1"/>
      <c r="AU20387" s="1"/>
    </row>
    <row r="20388" spans="45:47">
      <c r="AS20388" s="1"/>
      <c r="AT20388" s="1"/>
      <c r="AU20388" s="1"/>
    </row>
    <row r="20389" spans="45:47">
      <c r="AS20389" s="1"/>
      <c r="AT20389" s="1"/>
      <c r="AU20389" s="1"/>
    </row>
    <row r="20390" spans="45:47">
      <c r="AS20390" s="1"/>
      <c r="AT20390" s="1"/>
      <c r="AU20390" s="1"/>
    </row>
    <row r="20391" spans="45:47">
      <c r="AS20391" s="1"/>
      <c r="AT20391" s="1"/>
      <c r="AU20391" s="1"/>
    </row>
    <row r="20392" spans="45:47">
      <c r="AS20392" s="1"/>
      <c r="AT20392" s="1"/>
      <c r="AU20392" s="1"/>
    </row>
    <row r="20393" spans="45:47">
      <c r="AS20393" s="1"/>
      <c r="AT20393" s="1"/>
      <c r="AU20393" s="1"/>
    </row>
    <row r="20394" spans="45:47">
      <c r="AS20394" s="1"/>
      <c r="AT20394" s="1"/>
      <c r="AU20394" s="1"/>
    </row>
    <row r="20395" spans="45:47">
      <c r="AS20395" s="1"/>
      <c r="AT20395" s="1"/>
      <c r="AU20395" s="1"/>
    </row>
    <row r="20396" spans="45:47">
      <c r="AS20396" s="1"/>
      <c r="AT20396" s="1"/>
      <c r="AU20396" s="1"/>
    </row>
    <row r="20397" spans="45:47">
      <c r="AS20397" s="1"/>
      <c r="AT20397" s="1"/>
      <c r="AU20397" s="1"/>
    </row>
    <row r="20398" spans="45:47">
      <c r="AS20398" s="1"/>
      <c r="AT20398" s="1"/>
      <c r="AU20398" s="1"/>
    </row>
    <row r="20399" spans="45:47">
      <c r="AS20399" s="1"/>
      <c r="AT20399" s="1"/>
      <c r="AU20399" s="1"/>
    </row>
    <row r="20400" spans="45:47">
      <c r="AS20400" s="1"/>
      <c r="AT20400" s="1"/>
      <c r="AU20400" s="1"/>
    </row>
    <row r="20401" spans="45:47">
      <c r="AS20401" s="1"/>
      <c r="AT20401" s="1"/>
      <c r="AU20401" s="1"/>
    </row>
    <row r="20402" spans="45:47">
      <c r="AS20402" s="1"/>
      <c r="AT20402" s="1"/>
      <c r="AU20402" s="1"/>
    </row>
    <row r="20403" spans="45:47">
      <c r="AS20403" s="1"/>
      <c r="AT20403" s="1"/>
      <c r="AU20403" s="1"/>
    </row>
    <row r="20404" spans="45:47">
      <c r="AS20404" s="1"/>
      <c r="AT20404" s="1"/>
      <c r="AU20404" s="1"/>
    </row>
    <row r="20405" spans="45:47">
      <c r="AS20405" s="1"/>
      <c r="AT20405" s="1"/>
      <c r="AU20405" s="1"/>
    </row>
    <row r="20406" spans="45:47">
      <c r="AS20406" s="1"/>
      <c r="AT20406" s="1"/>
      <c r="AU20406" s="1"/>
    </row>
    <row r="20407" spans="45:47">
      <c r="AS20407" s="1"/>
      <c r="AT20407" s="1"/>
      <c r="AU20407" s="1"/>
    </row>
    <row r="20408" spans="45:47">
      <c r="AS20408" s="1"/>
      <c r="AT20408" s="1"/>
      <c r="AU20408" s="1"/>
    </row>
    <row r="20409" spans="45:47">
      <c r="AS20409" s="1"/>
      <c r="AT20409" s="1"/>
      <c r="AU20409" s="1"/>
    </row>
    <row r="20410" spans="45:47">
      <c r="AS20410" s="1"/>
      <c r="AT20410" s="1"/>
      <c r="AU20410" s="1"/>
    </row>
    <row r="20411" spans="45:47">
      <c r="AS20411" s="1"/>
      <c r="AT20411" s="1"/>
      <c r="AU20411" s="1"/>
    </row>
    <row r="20412" spans="45:47">
      <c r="AS20412" s="1"/>
      <c r="AT20412" s="1"/>
      <c r="AU20412" s="1"/>
    </row>
    <row r="20413" spans="45:47">
      <c r="AS20413" s="1"/>
      <c r="AT20413" s="1"/>
      <c r="AU20413" s="1"/>
    </row>
    <row r="20414" spans="45:47">
      <c r="AS20414" s="1"/>
      <c r="AT20414" s="1"/>
      <c r="AU20414" s="1"/>
    </row>
    <row r="20415" spans="45:47">
      <c r="AS20415" s="1"/>
      <c r="AT20415" s="1"/>
      <c r="AU20415" s="1"/>
    </row>
    <row r="20416" spans="45:47">
      <c r="AS20416" s="1"/>
      <c r="AT20416" s="1"/>
      <c r="AU20416" s="1"/>
    </row>
    <row r="20417" spans="45:47">
      <c r="AS20417" s="1"/>
      <c r="AT20417" s="1"/>
      <c r="AU20417" s="1"/>
    </row>
    <row r="20418" spans="45:47">
      <c r="AS20418" s="1"/>
      <c r="AT20418" s="1"/>
      <c r="AU20418" s="1"/>
    </row>
    <row r="20419" spans="45:47">
      <c r="AS20419" s="1"/>
      <c r="AT20419" s="1"/>
      <c r="AU20419" s="1"/>
    </row>
    <row r="20420" spans="45:47">
      <c r="AS20420" s="1"/>
      <c r="AT20420" s="1"/>
      <c r="AU20420" s="1"/>
    </row>
    <row r="20421" spans="45:47">
      <c r="AS20421" s="1"/>
      <c r="AT20421" s="1"/>
      <c r="AU20421" s="1"/>
    </row>
    <row r="20422" spans="45:47">
      <c r="AS20422" s="1"/>
      <c r="AT20422" s="1"/>
      <c r="AU20422" s="1"/>
    </row>
    <row r="20423" spans="45:47">
      <c r="AS20423" s="1"/>
      <c r="AT20423" s="1"/>
      <c r="AU20423" s="1"/>
    </row>
    <row r="20424" spans="45:47">
      <c r="AS20424" s="1"/>
      <c r="AT20424" s="1"/>
      <c r="AU20424" s="1"/>
    </row>
    <row r="20425" spans="45:47">
      <c r="AS20425" s="1"/>
      <c r="AT20425" s="1"/>
      <c r="AU20425" s="1"/>
    </row>
    <row r="20426" spans="45:47">
      <c r="AS20426" s="1"/>
      <c r="AT20426" s="1"/>
      <c r="AU20426" s="1"/>
    </row>
    <row r="20427" spans="45:47">
      <c r="AS20427" s="1"/>
      <c r="AT20427" s="1"/>
      <c r="AU20427" s="1"/>
    </row>
    <row r="20428" spans="45:47">
      <c r="AS20428" s="1"/>
      <c r="AT20428" s="1"/>
      <c r="AU20428" s="1"/>
    </row>
    <row r="20429" spans="45:47">
      <c r="AS20429" s="1"/>
      <c r="AT20429" s="1"/>
      <c r="AU20429" s="1"/>
    </row>
    <row r="20430" spans="45:47">
      <c r="AS20430" s="1"/>
      <c r="AT20430" s="1"/>
      <c r="AU20430" s="1"/>
    </row>
    <row r="20431" spans="45:47">
      <c r="AS20431" s="1"/>
      <c r="AT20431" s="1"/>
      <c r="AU20431" s="1"/>
    </row>
    <row r="20432" spans="45:47">
      <c r="AS20432" s="1"/>
      <c r="AT20432" s="1"/>
      <c r="AU20432" s="1"/>
    </row>
    <row r="20433" spans="45:47">
      <c r="AS20433" s="1"/>
      <c r="AT20433" s="1"/>
      <c r="AU20433" s="1"/>
    </row>
    <row r="20434" spans="45:47">
      <c r="AS20434" s="1"/>
      <c r="AT20434" s="1"/>
      <c r="AU20434" s="1"/>
    </row>
    <row r="20435" spans="45:47">
      <c r="AS20435" s="1"/>
      <c r="AT20435" s="1"/>
      <c r="AU20435" s="1"/>
    </row>
    <row r="20436" spans="45:47">
      <c r="AS20436" s="1"/>
      <c r="AT20436" s="1"/>
      <c r="AU20436" s="1"/>
    </row>
    <row r="20437" spans="45:47">
      <c r="AS20437" s="1"/>
      <c r="AT20437" s="1"/>
      <c r="AU20437" s="1"/>
    </row>
    <row r="20438" spans="45:47">
      <c r="AS20438" s="1"/>
      <c r="AT20438" s="1"/>
      <c r="AU20438" s="1"/>
    </row>
    <row r="20439" spans="45:47">
      <c r="AS20439" s="1"/>
      <c r="AT20439" s="1"/>
      <c r="AU20439" s="1"/>
    </row>
    <row r="20440" spans="45:47">
      <c r="AS20440" s="1"/>
      <c r="AT20440" s="1"/>
      <c r="AU20440" s="1"/>
    </row>
    <row r="20441" spans="45:47">
      <c r="AS20441" s="1"/>
      <c r="AT20441" s="1"/>
      <c r="AU20441" s="1"/>
    </row>
    <row r="20442" spans="45:47">
      <c r="AS20442" s="1"/>
      <c r="AT20442" s="1"/>
      <c r="AU20442" s="1"/>
    </row>
    <row r="20443" spans="45:47">
      <c r="AS20443" s="1"/>
      <c r="AT20443" s="1"/>
      <c r="AU20443" s="1"/>
    </row>
    <row r="20444" spans="45:47">
      <c r="AS20444" s="1"/>
      <c r="AT20444" s="1"/>
      <c r="AU20444" s="1"/>
    </row>
    <row r="20445" spans="45:47">
      <c r="AS20445" s="1"/>
      <c r="AT20445" s="1"/>
      <c r="AU20445" s="1"/>
    </row>
    <row r="20446" spans="45:47">
      <c r="AS20446" s="1"/>
      <c r="AT20446" s="1"/>
      <c r="AU20446" s="1"/>
    </row>
    <row r="20447" spans="45:47">
      <c r="AS20447" s="1"/>
      <c r="AT20447" s="1"/>
      <c r="AU20447" s="1"/>
    </row>
    <row r="20448" spans="45:47">
      <c r="AS20448" s="1"/>
      <c r="AT20448" s="1"/>
      <c r="AU20448" s="1"/>
    </row>
    <row r="20449" spans="45:47">
      <c r="AS20449" s="1"/>
      <c r="AT20449" s="1"/>
      <c r="AU20449" s="1"/>
    </row>
    <row r="20450" spans="45:47">
      <c r="AS20450" s="1"/>
      <c r="AT20450" s="1"/>
      <c r="AU20450" s="1"/>
    </row>
    <row r="20451" spans="45:47">
      <c r="AS20451" s="1"/>
      <c r="AT20451" s="1"/>
      <c r="AU20451" s="1"/>
    </row>
    <row r="20452" spans="45:47">
      <c r="AS20452" s="1"/>
      <c r="AT20452" s="1"/>
      <c r="AU20452" s="1"/>
    </row>
    <row r="20453" spans="45:47">
      <c r="AS20453" s="1"/>
      <c r="AT20453" s="1"/>
      <c r="AU20453" s="1"/>
    </row>
    <row r="20454" spans="45:47">
      <c r="AS20454" s="1"/>
      <c r="AT20454" s="1"/>
      <c r="AU20454" s="1"/>
    </row>
    <row r="20455" spans="45:47">
      <c r="AS20455" s="1"/>
      <c r="AT20455" s="1"/>
      <c r="AU20455" s="1"/>
    </row>
    <row r="20456" spans="45:47">
      <c r="AS20456" s="1"/>
      <c r="AT20456" s="1"/>
      <c r="AU20456" s="1"/>
    </row>
    <row r="20457" spans="45:47">
      <c r="AS20457" s="1"/>
      <c r="AT20457" s="1"/>
      <c r="AU20457" s="1"/>
    </row>
    <row r="20458" spans="45:47">
      <c r="AS20458" s="1"/>
      <c r="AT20458" s="1"/>
      <c r="AU20458" s="1"/>
    </row>
    <row r="20459" spans="45:47">
      <c r="AS20459" s="1"/>
      <c r="AT20459" s="1"/>
      <c r="AU20459" s="1"/>
    </row>
    <row r="20460" spans="45:47">
      <c r="AS20460" s="1"/>
      <c r="AT20460" s="1"/>
      <c r="AU20460" s="1"/>
    </row>
    <row r="20461" spans="45:47">
      <c r="AS20461" s="1"/>
      <c r="AT20461" s="1"/>
      <c r="AU20461" s="1"/>
    </row>
    <row r="20462" spans="45:47">
      <c r="AS20462" s="1"/>
      <c r="AT20462" s="1"/>
      <c r="AU20462" s="1"/>
    </row>
    <row r="20463" spans="45:47">
      <c r="AS20463" s="1"/>
      <c r="AT20463" s="1"/>
      <c r="AU20463" s="1"/>
    </row>
    <row r="20464" spans="45:47">
      <c r="AS20464" s="1"/>
      <c r="AT20464" s="1"/>
      <c r="AU20464" s="1"/>
    </row>
    <row r="20465" spans="45:47">
      <c r="AS20465" s="1"/>
      <c r="AT20465" s="1"/>
      <c r="AU20465" s="1"/>
    </row>
    <row r="20466" spans="45:47">
      <c r="AS20466" s="1"/>
      <c r="AT20466" s="1"/>
      <c r="AU20466" s="1"/>
    </row>
    <row r="20467" spans="45:47">
      <c r="AS20467" s="1"/>
      <c r="AT20467" s="1"/>
      <c r="AU20467" s="1"/>
    </row>
    <row r="20468" spans="45:47">
      <c r="AS20468" s="1"/>
      <c r="AT20468" s="1"/>
      <c r="AU20468" s="1"/>
    </row>
    <row r="20469" spans="45:47">
      <c r="AS20469" s="1"/>
      <c r="AT20469" s="1"/>
      <c r="AU20469" s="1"/>
    </row>
    <row r="20470" spans="45:47">
      <c r="AS20470" s="1"/>
      <c r="AT20470" s="1"/>
      <c r="AU20470" s="1"/>
    </row>
    <row r="20471" spans="45:47">
      <c r="AS20471" s="1"/>
      <c r="AT20471" s="1"/>
      <c r="AU20471" s="1"/>
    </row>
    <row r="20472" spans="45:47">
      <c r="AS20472" s="1"/>
      <c r="AT20472" s="1"/>
      <c r="AU20472" s="1"/>
    </row>
    <row r="20473" spans="45:47">
      <c r="AS20473" s="1"/>
      <c r="AT20473" s="1"/>
      <c r="AU20473" s="1"/>
    </row>
    <row r="20474" spans="45:47">
      <c r="AS20474" s="1"/>
      <c r="AT20474" s="1"/>
      <c r="AU20474" s="1"/>
    </row>
    <row r="20475" spans="45:47">
      <c r="AS20475" s="1"/>
      <c r="AT20475" s="1"/>
      <c r="AU20475" s="1"/>
    </row>
    <row r="20476" spans="45:47">
      <c r="AS20476" s="1"/>
      <c r="AT20476" s="1"/>
      <c r="AU20476" s="1"/>
    </row>
    <row r="20477" spans="45:47">
      <c r="AS20477" s="1"/>
      <c r="AT20477" s="1"/>
      <c r="AU20477" s="1"/>
    </row>
    <row r="20478" spans="45:47">
      <c r="AS20478" s="1"/>
      <c r="AT20478" s="1"/>
      <c r="AU20478" s="1"/>
    </row>
    <row r="20479" spans="45:47">
      <c r="AS20479" s="1"/>
      <c r="AT20479" s="1"/>
      <c r="AU20479" s="1"/>
    </row>
    <row r="20480" spans="45:47">
      <c r="AS20480" s="1"/>
      <c r="AT20480" s="1"/>
      <c r="AU20480" s="1"/>
    </row>
    <row r="20481" spans="45:47">
      <c r="AS20481" s="1"/>
      <c r="AT20481" s="1"/>
      <c r="AU20481" s="1"/>
    </row>
    <row r="20482" spans="45:47">
      <c r="AS20482" s="1"/>
      <c r="AT20482" s="1"/>
      <c r="AU20482" s="1"/>
    </row>
    <row r="20483" spans="45:47">
      <c r="AS20483" s="1"/>
      <c r="AT20483" s="1"/>
      <c r="AU20483" s="1"/>
    </row>
    <row r="20484" spans="45:47">
      <c r="AS20484" s="1"/>
      <c r="AT20484" s="1"/>
      <c r="AU20484" s="1"/>
    </row>
    <row r="20485" spans="45:47">
      <c r="AS20485" s="1"/>
      <c r="AT20485" s="1"/>
      <c r="AU20485" s="1"/>
    </row>
    <row r="20486" spans="45:47">
      <c r="AS20486" s="1"/>
      <c r="AT20486" s="1"/>
      <c r="AU20486" s="1"/>
    </row>
    <row r="20487" spans="45:47">
      <c r="AS20487" s="1"/>
      <c r="AT20487" s="1"/>
      <c r="AU20487" s="1"/>
    </row>
    <row r="20488" spans="45:47">
      <c r="AS20488" s="1"/>
      <c r="AT20488" s="1"/>
      <c r="AU20488" s="1"/>
    </row>
    <row r="20489" spans="45:47">
      <c r="AS20489" s="1"/>
      <c r="AT20489" s="1"/>
      <c r="AU20489" s="1"/>
    </row>
    <row r="20490" spans="45:47">
      <c r="AS20490" s="1"/>
      <c r="AT20490" s="1"/>
      <c r="AU20490" s="1"/>
    </row>
    <row r="20491" spans="45:47">
      <c r="AS20491" s="1"/>
      <c r="AT20491" s="1"/>
      <c r="AU20491" s="1"/>
    </row>
    <row r="20492" spans="45:47">
      <c r="AS20492" s="1"/>
      <c r="AT20492" s="1"/>
      <c r="AU20492" s="1"/>
    </row>
    <row r="20493" spans="45:47">
      <c r="AS20493" s="1"/>
      <c r="AT20493" s="1"/>
      <c r="AU20493" s="1"/>
    </row>
    <row r="20494" spans="45:47">
      <c r="AS20494" s="1"/>
      <c r="AT20494" s="1"/>
      <c r="AU20494" s="1"/>
    </row>
    <row r="20495" spans="45:47">
      <c r="AS20495" s="1"/>
      <c r="AT20495" s="1"/>
      <c r="AU20495" s="1"/>
    </row>
    <row r="20496" spans="45:47">
      <c r="AS20496" s="1"/>
      <c r="AT20496" s="1"/>
      <c r="AU20496" s="1"/>
    </row>
    <row r="20497" spans="45:47">
      <c r="AS20497" s="1"/>
      <c r="AT20497" s="1"/>
      <c r="AU20497" s="1"/>
    </row>
    <row r="20498" spans="45:47">
      <c r="AS20498" s="1"/>
      <c r="AT20498" s="1"/>
      <c r="AU20498" s="1"/>
    </row>
    <row r="20499" spans="45:47">
      <c r="AS20499" s="1"/>
      <c r="AT20499" s="1"/>
      <c r="AU20499" s="1"/>
    </row>
    <row r="20500" spans="45:47">
      <c r="AS20500" s="1"/>
      <c r="AT20500" s="1"/>
      <c r="AU20500" s="1"/>
    </row>
    <row r="20501" spans="45:47">
      <c r="AS20501" s="1"/>
      <c r="AT20501" s="1"/>
      <c r="AU20501" s="1"/>
    </row>
    <row r="20502" spans="45:47">
      <c r="AS20502" s="1"/>
      <c r="AT20502" s="1"/>
      <c r="AU20502" s="1"/>
    </row>
    <row r="20503" spans="45:47">
      <c r="AS20503" s="1"/>
      <c r="AT20503" s="1"/>
      <c r="AU20503" s="1"/>
    </row>
    <row r="20504" spans="45:47">
      <c r="AS20504" s="1"/>
      <c r="AT20504" s="1"/>
      <c r="AU20504" s="1"/>
    </row>
    <row r="20505" spans="45:47">
      <c r="AS20505" s="1"/>
      <c r="AT20505" s="1"/>
      <c r="AU20505" s="1"/>
    </row>
    <row r="20506" spans="45:47">
      <c r="AS20506" s="1"/>
      <c r="AT20506" s="1"/>
      <c r="AU20506" s="1"/>
    </row>
    <row r="20507" spans="45:47">
      <c r="AS20507" s="1"/>
      <c r="AT20507" s="1"/>
      <c r="AU20507" s="1"/>
    </row>
    <row r="20508" spans="45:47">
      <c r="AS20508" s="1"/>
      <c r="AT20508" s="1"/>
      <c r="AU20508" s="1"/>
    </row>
    <row r="20509" spans="45:47">
      <c r="AS20509" s="1"/>
      <c r="AT20509" s="1"/>
      <c r="AU20509" s="1"/>
    </row>
    <row r="20510" spans="45:47">
      <c r="AS20510" s="1"/>
      <c r="AT20510" s="1"/>
      <c r="AU20510" s="1"/>
    </row>
    <row r="20511" spans="45:47">
      <c r="AS20511" s="1"/>
      <c r="AT20511" s="1"/>
      <c r="AU20511" s="1"/>
    </row>
    <row r="20512" spans="45:47">
      <c r="AS20512" s="1"/>
      <c r="AT20512" s="1"/>
      <c r="AU20512" s="1"/>
    </row>
    <row r="20513" spans="45:47">
      <c r="AS20513" s="1"/>
      <c r="AT20513" s="1"/>
      <c r="AU20513" s="1"/>
    </row>
    <row r="20514" spans="45:47">
      <c r="AS20514" s="1"/>
      <c r="AT20514" s="1"/>
      <c r="AU20514" s="1"/>
    </row>
    <row r="20515" spans="45:47">
      <c r="AS20515" s="1"/>
      <c r="AT20515" s="1"/>
      <c r="AU20515" s="1"/>
    </row>
    <row r="20516" spans="45:47">
      <c r="AS20516" s="1"/>
      <c r="AT20516" s="1"/>
      <c r="AU20516" s="1"/>
    </row>
    <row r="20517" spans="45:47">
      <c r="AS20517" s="1"/>
      <c r="AT20517" s="1"/>
      <c r="AU20517" s="1"/>
    </row>
    <row r="20518" spans="45:47">
      <c r="AS20518" s="1"/>
      <c r="AT20518" s="1"/>
      <c r="AU20518" s="1"/>
    </row>
    <row r="20519" spans="45:47">
      <c r="AS20519" s="1"/>
      <c r="AT20519" s="1"/>
      <c r="AU20519" s="1"/>
    </row>
    <row r="20520" spans="45:47">
      <c r="AS20520" s="1"/>
      <c r="AT20520" s="1"/>
      <c r="AU20520" s="1"/>
    </row>
    <row r="20521" spans="45:47">
      <c r="AS20521" s="1"/>
      <c r="AT20521" s="1"/>
      <c r="AU20521" s="1"/>
    </row>
    <row r="20522" spans="45:47">
      <c r="AS20522" s="1"/>
      <c r="AT20522" s="1"/>
      <c r="AU20522" s="1"/>
    </row>
    <row r="20523" spans="45:47">
      <c r="AS20523" s="1"/>
      <c r="AT20523" s="1"/>
      <c r="AU20523" s="1"/>
    </row>
    <row r="20524" spans="45:47">
      <c r="AS20524" s="1"/>
      <c r="AT20524" s="1"/>
      <c r="AU20524" s="1"/>
    </row>
    <row r="20525" spans="45:47">
      <c r="AS20525" s="1"/>
      <c r="AT20525" s="1"/>
      <c r="AU20525" s="1"/>
    </row>
    <row r="20526" spans="45:47">
      <c r="AS20526" s="1"/>
      <c r="AT20526" s="1"/>
      <c r="AU20526" s="1"/>
    </row>
    <row r="20527" spans="45:47">
      <c r="AS20527" s="1"/>
      <c r="AT20527" s="1"/>
      <c r="AU20527" s="1"/>
    </row>
    <row r="20528" spans="45:47">
      <c r="AS20528" s="1"/>
      <c r="AT20528" s="1"/>
      <c r="AU20528" s="1"/>
    </row>
    <row r="20529" spans="45:47">
      <c r="AS20529" s="1"/>
      <c r="AT20529" s="1"/>
      <c r="AU20529" s="1"/>
    </row>
    <row r="20530" spans="45:47">
      <c r="AS20530" s="1"/>
      <c r="AT20530" s="1"/>
      <c r="AU20530" s="1"/>
    </row>
    <row r="20531" spans="45:47">
      <c r="AS20531" s="1"/>
      <c r="AT20531" s="1"/>
      <c r="AU20531" s="1"/>
    </row>
    <row r="20532" spans="45:47">
      <c r="AS20532" s="1"/>
      <c r="AT20532" s="1"/>
      <c r="AU20532" s="1"/>
    </row>
    <row r="20533" spans="45:47">
      <c r="AS20533" s="1"/>
      <c r="AT20533" s="1"/>
      <c r="AU20533" s="1"/>
    </row>
    <row r="20534" spans="45:47">
      <c r="AS20534" s="1"/>
      <c r="AT20534" s="1"/>
      <c r="AU20534" s="1"/>
    </row>
    <row r="20535" spans="45:47">
      <c r="AS20535" s="1"/>
      <c r="AT20535" s="1"/>
      <c r="AU20535" s="1"/>
    </row>
    <row r="20536" spans="45:47">
      <c r="AS20536" s="1"/>
      <c r="AT20536" s="1"/>
      <c r="AU20536" s="1"/>
    </row>
    <row r="20537" spans="45:47">
      <c r="AS20537" s="1"/>
      <c r="AT20537" s="1"/>
      <c r="AU20537" s="1"/>
    </row>
    <row r="20538" spans="45:47">
      <c r="AS20538" s="1"/>
      <c r="AT20538" s="1"/>
      <c r="AU20538" s="1"/>
    </row>
    <row r="20539" spans="45:47">
      <c r="AS20539" s="1"/>
      <c r="AT20539" s="1"/>
      <c r="AU20539" s="1"/>
    </row>
    <row r="20540" spans="45:47">
      <c r="AS20540" s="1"/>
      <c r="AT20540" s="1"/>
      <c r="AU20540" s="1"/>
    </row>
    <row r="20541" spans="45:47">
      <c r="AS20541" s="1"/>
      <c r="AT20541" s="1"/>
      <c r="AU20541" s="1"/>
    </row>
    <row r="20542" spans="45:47">
      <c r="AS20542" s="1"/>
      <c r="AT20542" s="1"/>
      <c r="AU20542" s="1"/>
    </row>
    <row r="20543" spans="45:47">
      <c r="AS20543" s="1"/>
      <c r="AT20543" s="1"/>
      <c r="AU20543" s="1"/>
    </row>
    <row r="20544" spans="45:47">
      <c r="AS20544" s="1"/>
      <c r="AT20544" s="1"/>
      <c r="AU20544" s="1"/>
    </row>
    <row r="20545" spans="45:47">
      <c r="AS20545" s="1"/>
      <c r="AT20545" s="1"/>
      <c r="AU20545" s="1"/>
    </row>
    <row r="20546" spans="45:47">
      <c r="AS20546" s="1"/>
      <c r="AT20546" s="1"/>
      <c r="AU20546" s="1"/>
    </row>
    <row r="20547" spans="45:47">
      <c r="AS20547" s="1"/>
      <c r="AT20547" s="1"/>
      <c r="AU20547" s="1"/>
    </row>
    <row r="20548" spans="45:47">
      <c r="AS20548" s="1"/>
      <c r="AT20548" s="1"/>
      <c r="AU20548" s="1"/>
    </row>
    <row r="20549" spans="45:47">
      <c r="AS20549" s="1"/>
      <c r="AT20549" s="1"/>
      <c r="AU20549" s="1"/>
    </row>
    <row r="20550" spans="45:47">
      <c r="AS20550" s="1"/>
      <c r="AT20550" s="1"/>
      <c r="AU20550" s="1"/>
    </row>
    <row r="20551" spans="45:47">
      <c r="AS20551" s="1"/>
      <c r="AT20551" s="1"/>
      <c r="AU20551" s="1"/>
    </row>
    <row r="20552" spans="45:47">
      <c r="AS20552" s="1"/>
      <c r="AT20552" s="1"/>
      <c r="AU20552" s="1"/>
    </row>
    <row r="20553" spans="45:47">
      <c r="AS20553" s="1"/>
      <c r="AT20553" s="1"/>
      <c r="AU20553" s="1"/>
    </row>
    <row r="20554" spans="45:47">
      <c r="AS20554" s="1"/>
      <c r="AT20554" s="1"/>
      <c r="AU20554" s="1"/>
    </row>
    <row r="20555" spans="45:47">
      <c r="AS20555" s="1"/>
      <c r="AT20555" s="1"/>
      <c r="AU20555" s="1"/>
    </row>
    <row r="20556" spans="45:47">
      <c r="AS20556" s="1"/>
      <c r="AT20556" s="1"/>
      <c r="AU20556" s="1"/>
    </row>
    <row r="20557" spans="45:47">
      <c r="AS20557" s="1"/>
      <c r="AT20557" s="1"/>
      <c r="AU20557" s="1"/>
    </row>
    <row r="20558" spans="45:47">
      <c r="AS20558" s="1"/>
      <c r="AT20558" s="1"/>
      <c r="AU20558" s="1"/>
    </row>
    <row r="20559" spans="45:47">
      <c r="AS20559" s="1"/>
      <c r="AT20559" s="1"/>
      <c r="AU20559" s="1"/>
    </row>
    <row r="20560" spans="45:47">
      <c r="AS20560" s="1"/>
      <c r="AT20560" s="1"/>
      <c r="AU20560" s="1"/>
    </row>
    <row r="20561" spans="45:47">
      <c r="AS20561" s="1"/>
      <c r="AT20561" s="1"/>
      <c r="AU20561" s="1"/>
    </row>
    <row r="20562" spans="45:47">
      <c r="AS20562" s="1"/>
      <c r="AT20562" s="1"/>
      <c r="AU20562" s="1"/>
    </row>
    <row r="20563" spans="45:47">
      <c r="AS20563" s="1"/>
      <c r="AT20563" s="1"/>
      <c r="AU20563" s="1"/>
    </row>
    <row r="20564" spans="45:47">
      <c r="AS20564" s="1"/>
      <c r="AT20564" s="1"/>
      <c r="AU20564" s="1"/>
    </row>
    <row r="20565" spans="45:47">
      <c r="AS20565" s="1"/>
      <c r="AT20565" s="1"/>
      <c r="AU20565" s="1"/>
    </row>
    <row r="20566" spans="45:47">
      <c r="AS20566" s="1"/>
      <c r="AT20566" s="1"/>
      <c r="AU20566" s="1"/>
    </row>
    <row r="20567" spans="45:47">
      <c r="AS20567" s="1"/>
      <c r="AT20567" s="1"/>
      <c r="AU20567" s="1"/>
    </row>
    <row r="20568" spans="45:47">
      <c r="AS20568" s="1"/>
      <c r="AT20568" s="1"/>
      <c r="AU20568" s="1"/>
    </row>
    <row r="20569" spans="45:47">
      <c r="AS20569" s="1"/>
      <c r="AT20569" s="1"/>
      <c r="AU20569" s="1"/>
    </row>
    <row r="20570" spans="45:47">
      <c r="AS20570" s="1"/>
      <c r="AT20570" s="1"/>
      <c r="AU20570" s="1"/>
    </row>
    <row r="20571" spans="45:47">
      <c r="AS20571" s="1"/>
      <c r="AT20571" s="1"/>
      <c r="AU20571" s="1"/>
    </row>
    <row r="20572" spans="45:47">
      <c r="AS20572" s="1"/>
      <c r="AT20572" s="1"/>
      <c r="AU20572" s="1"/>
    </row>
    <row r="20573" spans="45:47">
      <c r="AS20573" s="1"/>
      <c r="AT20573" s="1"/>
      <c r="AU20573" s="1"/>
    </row>
    <row r="20574" spans="45:47">
      <c r="AS20574" s="1"/>
      <c r="AT20574" s="1"/>
      <c r="AU20574" s="1"/>
    </row>
    <row r="20575" spans="45:47">
      <c r="AS20575" s="1"/>
      <c r="AT20575" s="1"/>
      <c r="AU20575" s="1"/>
    </row>
    <row r="20576" spans="45:47">
      <c r="AS20576" s="1"/>
      <c r="AT20576" s="1"/>
      <c r="AU20576" s="1"/>
    </row>
    <row r="20577" spans="45:47">
      <c r="AS20577" s="1"/>
      <c r="AT20577" s="1"/>
      <c r="AU20577" s="1"/>
    </row>
    <row r="20578" spans="45:47">
      <c r="AS20578" s="1"/>
      <c r="AT20578" s="1"/>
      <c r="AU20578" s="1"/>
    </row>
    <row r="20579" spans="45:47">
      <c r="AS20579" s="1"/>
      <c r="AT20579" s="1"/>
      <c r="AU20579" s="1"/>
    </row>
    <row r="20580" spans="45:47">
      <c r="AS20580" s="1"/>
      <c r="AT20580" s="1"/>
      <c r="AU20580" s="1"/>
    </row>
    <row r="20581" spans="45:47">
      <c r="AS20581" s="1"/>
      <c r="AT20581" s="1"/>
      <c r="AU20581" s="1"/>
    </row>
    <row r="20582" spans="45:47">
      <c r="AS20582" s="1"/>
      <c r="AT20582" s="1"/>
      <c r="AU20582" s="1"/>
    </row>
    <row r="20583" spans="45:47">
      <c r="AS20583" s="1"/>
      <c r="AT20583" s="1"/>
      <c r="AU20583" s="1"/>
    </row>
    <row r="20584" spans="45:47">
      <c r="AS20584" s="1"/>
      <c r="AT20584" s="1"/>
      <c r="AU20584" s="1"/>
    </row>
    <row r="20585" spans="45:47">
      <c r="AS20585" s="1"/>
      <c r="AT20585" s="1"/>
      <c r="AU20585" s="1"/>
    </row>
    <row r="20586" spans="45:47">
      <c r="AS20586" s="1"/>
      <c r="AT20586" s="1"/>
      <c r="AU20586" s="1"/>
    </row>
    <row r="20587" spans="45:47">
      <c r="AS20587" s="1"/>
      <c r="AT20587" s="1"/>
      <c r="AU20587" s="1"/>
    </row>
    <row r="20588" spans="45:47">
      <c r="AS20588" s="1"/>
      <c r="AT20588" s="1"/>
      <c r="AU20588" s="1"/>
    </row>
    <row r="20589" spans="45:47">
      <c r="AS20589" s="1"/>
      <c r="AT20589" s="1"/>
      <c r="AU20589" s="1"/>
    </row>
    <row r="20590" spans="45:47">
      <c r="AS20590" s="1"/>
      <c r="AT20590" s="1"/>
      <c r="AU20590" s="1"/>
    </row>
    <row r="20591" spans="45:47">
      <c r="AS20591" s="1"/>
      <c r="AT20591" s="1"/>
      <c r="AU20591" s="1"/>
    </row>
    <row r="20592" spans="45:47">
      <c r="AS20592" s="1"/>
      <c r="AT20592" s="1"/>
      <c r="AU20592" s="1"/>
    </row>
    <row r="20593" spans="45:47">
      <c r="AS20593" s="1"/>
      <c r="AT20593" s="1"/>
      <c r="AU20593" s="1"/>
    </row>
    <row r="20594" spans="45:47">
      <c r="AS20594" s="1"/>
      <c r="AT20594" s="1"/>
      <c r="AU20594" s="1"/>
    </row>
    <row r="20595" spans="45:47">
      <c r="AS20595" s="1"/>
      <c r="AT20595" s="1"/>
      <c r="AU20595" s="1"/>
    </row>
    <row r="20596" spans="45:47">
      <c r="AS20596" s="1"/>
      <c r="AT20596" s="1"/>
      <c r="AU20596" s="1"/>
    </row>
    <row r="20597" spans="45:47">
      <c r="AS20597" s="1"/>
      <c r="AT20597" s="1"/>
      <c r="AU20597" s="1"/>
    </row>
    <row r="20598" spans="45:47">
      <c r="AS20598" s="1"/>
      <c r="AT20598" s="1"/>
      <c r="AU20598" s="1"/>
    </row>
    <row r="20599" spans="45:47">
      <c r="AS20599" s="1"/>
      <c r="AT20599" s="1"/>
      <c r="AU20599" s="1"/>
    </row>
    <row r="20600" spans="45:47">
      <c r="AS20600" s="1"/>
      <c r="AT20600" s="1"/>
      <c r="AU20600" s="1"/>
    </row>
    <row r="20601" spans="45:47">
      <c r="AS20601" s="1"/>
      <c r="AT20601" s="1"/>
      <c r="AU20601" s="1"/>
    </row>
    <row r="20602" spans="45:47">
      <c r="AS20602" s="1"/>
      <c r="AT20602" s="1"/>
      <c r="AU20602" s="1"/>
    </row>
    <row r="20603" spans="45:47">
      <c r="AS20603" s="1"/>
      <c r="AT20603" s="1"/>
      <c r="AU20603" s="1"/>
    </row>
    <row r="20604" spans="45:47">
      <c r="AS20604" s="1"/>
      <c r="AT20604" s="1"/>
      <c r="AU20604" s="1"/>
    </row>
    <row r="20605" spans="45:47">
      <c r="AS20605" s="1"/>
      <c r="AT20605" s="1"/>
      <c r="AU20605" s="1"/>
    </row>
    <row r="20606" spans="45:47">
      <c r="AS20606" s="1"/>
      <c r="AT20606" s="1"/>
      <c r="AU20606" s="1"/>
    </row>
    <row r="20607" spans="45:47">
      <c r="AS20607" s="1"/>
      <c r="AT20607" s="1"/>
      <c r="AU20607" s="1"/>
    </row>
    <row r="20608" spans="45:47">
      <c r="AS20608" s="1"/>
      <c r="AT20608" s="1"/>
      <c r="AU20608" s="1"/>
    </row>
    <row r="20609" spans="45:47">
      <c r="AS20609" s="1"/>
      <c r="AT20609" s="1"/>
      <c r="AU20609" s="1"/>
    </row>
    <row r="20610" spans="45:47">
      <c r="AS20610" s="1"/>
      <c r="AT20610" s="1"/>
      <c r="AU20610" s="1"/>
    </row>
    <row r="20611" spans="45:47">
      <c r="AS20611" s="1"/>
      <c r="AT20611" s="1"/>
      <c r="AU20611" s="1"/>
    </row>
    <row r="20612" spans="45:47">
      <c r="AS20612" s="1"/>
      <c r="AT20612" s="1"/>
      <c r="AU20612" s="1"/>
    </row>
    <row r="20613" spans="45:47">
      <c r="AS20613" s="1"/>
      <c r="AT20613" s="1"/>
      <c r="AU20613" s="1"/>
    </row>
    <row r="20614" spans="45:47">
      <c r="AS20614" s="1"/>
      <c r="AT20614" s="1"/>
      <c r="AU20614" s="1"/>
    </row>
    <row r="20615" spans="45:47">
      <c r="AS20615" s="1"/>
      <c r="AT20615" s="1"/>
      <c r="AU20615" s="1"/>
    </row>
    <row r="20616" spans="45:47">
      <c r="AS20616" s="1"/>
      <c r="AT20616" s="1"/>
      <c r="AU20616" s="1"/>
    </row>
    <row r="20617" spans="45:47">
      <c r="AS20617" s="1"/>
      <c r="AT20617" s="1"/>
      <c r="AU20617" s="1"/>
    </row>
    <row r="20618" spans="45:47">
      <c r="AS20618" s="1"/>
      <c r="AT20618" s="1"/>
      <c r="AU20618" s="1"/>
    </row>
    <row r="20619" spans="45:47">
      <c r="AS20619" s="1"/>
      <c r="AT20619" s="1"/>
      <c r="AU20619" s="1"/>
    </row>
    <row r="20620" spans="45:47">
      <c r="AS20620" s="1"/>
      <c r="AT20620" s="1"/>
      <c r="AU20620" s="1"/>
    </row>
    <row r="20621" spans="45:47">
      <c r="AS20621" s="1"/>
      <c r="AT20621" s="1"/>
      <c r="AU20621" s="1"/>
    </row>
    <row r="20622" spans="45:47">
      <c r="AS20622" s="1"/>
      <c r="AT20622" s="1"/>
      <c r="AU20622" s="1"/>
    </row>
    <row r="20623" spans="45:47">
      <c r="AS20623" s="1"/>
      <c r="AT20623" s="1"/>
      <c r="AU20623" s="1"/>
    </row>
    <row r="20624" spans="45:47">
      <c r="AS20624" s="1"/>
      <c r="AT20624" s="1"/>
      <c r="AU20624" s="1"/>
    </row>
    <row r="20625" spans="45:47">
      <c r="AS20625" s="1"/>
      <c r="AT20625" s="1"/>
      <c r="AU20625" s="1"/>
    </row>
    <row r="20626" spans="45:47">
      <c r="AS20626" s="1"/>
      <c r="AT20626" s="1"/>
      <c r="AU20626" s="1"/>
    </row>
    <row r="20627" spans="45:47">
      <c r="AS20627" s="1"/>
      <c r="AT20627" s="1"/>
      <c r="AU20627" s="1"/>
    </row>
    <row r="20628" spans="45:47">
      <c r="AS20628" s="1"/>
      <c r="AT20628" s="1"/>
      <c r="AU20628" s="1"/>
    </row>
    <row r="20629" spans="45:47">
      <c r="AS20629" s="1"/>
      <c r="AT20629" s="1"/>
      <c r="AU20629" s="1"/>
    </row>
    <row r="20630" spans="45:47">
      <c r="AS20630" s="1"/>
      <c r="AT20630" s="1"/>
      <c r="AU20630" s="1"/>
    </row>
    <row r="20631" spans="45:47">
      <c r="AS20631" s="1"/>
      <c r="AT20631" s="1"/>
      <c r="AU20631" s="1"/>
    </row>
    <row r="20632" spans="45:47">
      <c r="AS20632" s="1"/>
      <c r="AT20632" s="1"/>
      <c r="AU20632" s="1"/>
    </row>
    <row r="20633" spans="45:47">
      <c r="AS20633" s="1"/>
      <c r="AT20633" s="1"/>
      <c r="AU20633" s="1"/>
    </row>
    <row r="20634" spans="45:47">
      <c r="AS20634" s="1"/>
      <c r="AT20634" s="1"/>
      <c r="AU20634" s="1"/>
    </row>
    <row r="20635" spans="45:47">
      <c r="AS20635" s="1"/>
      <c r="AT20635" s="1"/>
      <c r="AU20635" s="1"/>
    </row>
    <row r="20636" spans="45:47">
      <c r="AS20636" s="1"/>
      <c r="AT20636" s="1"/>
      <c r="AU20636" s="1"/>
    </row>
    <row r="20637" spans="45:47">
      <c r="AS20637" s="1"/>
      <c r="AT20637" s="1"/>
      <c r="AU20637" s="1"/>
    </row>
    <row r="20638" spans="45:47">
      <c r="AS20638" s="1"/>
      <c r="AT20638" s="1"/>
      <c r="AU20638" s="1"/>
    </row>
    <row r="20639" spans="45:47">
      <c r="AS20639" s="1"/>
      <c r="AT20639" s="1"/>
      <c r="AU20639" s="1"/>
    </row>
    <row r="20640" spans="45:47">
      <c r="AS20640" s="1"/>
      <c r="AT20640" s="1"/>
      <c r="AU20640" s="1"/>
    </row>
    <row r="20641" spans="45:47">
      <c r="AS20641" s="1"/>
      <c r="AT20641" s="1"/>
      <c r="AU20641" s="1"/>
    </row>
    <row r="20642" spans="45:47">
      <c r="AS20642" s="1"/>
      <c r="AT20642" s="1"/>
      <c r="AU20642" s="1"/>
    </row>
    <row r="20643" spans="45:47">
      <c r="AS20643" s="1"/>
      <c r="AT20643" s="1"/>
      <c r="AU20643" s="1"/>
    </row>
    <row r="20644" spans="45:47">
      <c r="AS20644" s="1"/>
      <c r="AT20644" s="1"/>
      <c r="AU20644" s="1"/>
    </row>
    <row r="20645" spans="45:47">
      <c r="AS20645" s="1"/>
      <c r="AT20645" s="1"/>
      <c r="AU20645" s="1"/>
    </row>
    <row r="20646" spans="45:47">
      <c r="AS20646" s="1"/>
      <c r="AT20646" s="1"/>
      <c r="AU20646" s="1"/>
    </row>
    <row r="20647" spans="45:47">
      <c r="AS20647" s="1"/>
      <c r="AT20647" s="1"/>
      <c r="AU20647" s="1"/>
    </row>
    <row r="20648" spans="45:47">
      <c r="AS20648" s="1"/>
      <c r="AT20648" s="1"/>
      <c r="AU20648" s="1"/>
    </row>
    <row r="20649" spans="45:47">
      <c r="AS20649" s="1"/>
      <c r="AT20649" s="1"/>
      <c r="AU20649" s="1"/>
    </row>
    <row r="20650" spans="45:47">
      <c r="AS20650" s="1"/>
      <c r="AT20650" s="1"/>
      <c r="AU20650" s="1"/>
    </row>
    <row r="20651" spans="45:47">
      <c r="AS20651" s="1"/>
      <c r="AT20651" s="1"/>
      <c r="AU20651" s="1"/>
    </row>
    <row r="20652" spans="45:47">
      <c r="AS20652" s="1"/>
      <c r="AT20652" s="1"/>
      <c r="AU20652" s="1"/>
    </row>
    <row r="20653" spans="45:47">
      <c r="AS20653" s="1"/>
      <c r="AT20653" s="1"/>
      <c r="AU20653" s="1"/>
    </row>
    <row r="20654" spans="45:47">
      <c r="AS20654" s="1"/>
      <c r="AT20654" s="1"/>
      <c r="AU20654" s="1"/>
    </row>
    <row r="20655" spans="45:47">
      <c r="AS20655" s="1"/>
      <c r="AT20655" s="1"/>
      <c r="AU20655" s="1"/>
    </row>
    <row r="20656" spans="45:47">
      <c r="AS20656" s="1"/>
      <c r="AT20656" s="1"/>
      <c r="AU20656" s="1"/>
    </row>
    <row r="20657" spans="45:47">
      <c r="AS20657" s="1"/>
      <c r="AT20657" s="1"/>
      <c r="AU20657" s="1"/>
    </row>
    <row r="20658" spans="45:47">
      <c r="AS20658" s="1"/>
      <c r="AT20658" s="1"/>
      <c r="AU20658" s="1"/>
    </row>
    <row r="20659" spans="45:47">
      <c r="AS20659" s="1"/>
      <c r="AT20659" s="1"/>
      <c r="AU20659" s="1"/>
    </row>
    <row r="20660" spans="45:47">
      <c r="AS20660" s="1"/>
      <c r="AT20660" s="1"/>
      <c r="AU20660" s="1"/>
    </row>
    <row r="20661" spans="45:47">
      <c r="AS20661" s="1"/>
      <c r="AT20661" s="1"/>
      <c r="AU20661" s="1"/>
    </row>
    <row r="20662" spans="45:47">
      <c r="AS20662" s="1"/>
      <c r="AT20662" s="1"/>
      <c r="AU20662" s="1"/>
    </row>
    <row r="20663" spans="45:47">
      <c r="AS20663" s="1"/>
      <c r="AT20663" s="1"/>
      <c r="AU20663" s="1"/>
    </row>
    <row r="20664" spans="45:47">
      <c r="AS20664" s="1"/>
      <c r="AT20664" s="1"/>
      <c r="AU20664" s="1"/>
    </row>
    <row r="20665" spans="45:47">
      <c r="AS20665" s="1"/>
      <c r="AT20665" s="1"/>
      <c r="AU20665" s="1"/>
    </row>
    <row r="20666" spans="45:47">
      <c r="AS20666" s="1"/>
      <c r="AT20666" s="1"/>
      <c r="AU20666" s="1"/>
    </row>
    <row r="20667" spans="45:47">
      <c r="AS20667" s="1"/>
      <c r="AT20667" s="1"/>
      <c r="AU20667" s="1"/>
    </row>
    <row r="20668" spans="45:47">
      <c r="AS20668" s="1"/>
      <c r="AT20668" s="1"/>
      <c r="AU20668" s="1"/>
    </row>
    <row r="20669" spans="45:47">
      <c r="AS20669" s="1"/>
      <c r="AT20669" s="1"/>
      <c r="AU20669" s="1"/>
    </row>
    <row r="20670" spans="45:47">
      <c r="AS20670" s="1"/>
      <c r="AT20670" s="1"/>
      <c r="AU20670" s="1"/>
    </row>
    <row r="20671" spans="45:47">
      <c r="AS20671" s="1"/>
      <c r="AT20671" s="1"/>
      <c r="AU20671" s="1"/>
    </row>
    <row r="20672" spans="45:47">
      <c r="AS20672" s="1"/>
      <c r="AT20672" s="1"/>
      <c r="AU20672" s="1"/>
    </row>
    <row r="20673" spans="45:47">
      <c r="AS20673" s="1"/>
      <c r="AT20673" s="1"/>
      <c r="AU20673" s="1"/>
    </row>
    <row r="20674" spans="45:47">
      <c r="AS20674" s="1"/>
      <c r="AT20674" s="1"/>
      <c r="AU20674" s="1"/>
    </row>
    <row r="20675" spans="45:47">
      <c r="AS20675" s="1"/>
      <c r="AT20675" s="1"/>
      <c r="AU20675" s="1"/>
    </row>
    <row r="20676" spans="45:47">
      <c r="AS20676" s="1"/>
      <c r="AT20676" s="1"/>
      <c r="AU20676" s="1"/>
    </row>
    <row r="20677" spans="45:47">
      <c r="AS20677" s="1"/>
      <c r="AT20677" s="1"/>
      <c r="AU20677" s="1"/>
    </row>
    <row r="20678" spans="45:47">
      <c r="AS20678" s="1"/>
      <c r="AT20678" s="1"/>
      <c r="AU20678" s="1"/>
    </row>
    <row r="20679" spans="45:47">
      <c r="AS20679" s="1"/>
      <c r="AT20679" s="1"/>
      <c r="AU20679" s="1"/>
    </row>
    <row r="20680" spans="45:47">
      <c r="AS20680" s="1"/>
      <c r="AT20680" s="1"/>
      <c r="AU20680" s="1"/>
    </row>
    <row r="20681" spans="45:47">
      <c r="AS20681" s="1"/>
      <c r="AT20681" s="1"/>
      <c r="AU20681" s="1"/>
    </row>
    <row r="20682" spans="45:47">
      <c r="AS20682" s="1"/>
      <c r="AT20682" s="1"/>
      <c r="AU20682" s="1"/>
    </row>
    <row r="20683" spans="45:47">
      <c r="AS20683" s="1"/>
      <c r="AT20683" s="1"/>
      <c r="AU20683" s="1"/>
    </row>
    <row r="20684" spans="45:47">
      <c r="AS20684" s="1"/>
      <c r="AT20684" s="1"/>
      <c r="AU20684" s="1"/>
    </row>
    <row r="20685" spans="45:47">
      <c r="AS20685" s="1"/>
      <c r="AT20685" s="1"/>
      <c r="AU20685" s="1"/>
    </row>
    <row r="20686" spans="45:47">
      <c r="AS20686" s="1"/>
      <c r="AT20686" s="1"/>
      <c r="AU20686" s="1"/>
    </row>
    <row r="20687" spans="45:47">
      <c r="AS20687" s="1"/>
      <c r="AT20687" s="1"/>
      <c r="AU20687" s="1"/>
    </row>
    <row r="20688" spans="45:47">
      <c r="AS20688" s="1"/>
      <c r="AT20688" s="1"/>
      <c r="AU20688" s="1"/>
    </row>
    <row r="20689" spans="45:47">
      <c r="AS20689" s="1"/>
      <c r="AT20689" s="1"/>
      <c r="AU20689" s="1"/>
    </row>
    <row r="20690" spans="45:47">
      <c r="AS20690" s="1"/>
      <c r="AT20690" s="1"/>
      <c r="AU20690" s="1"/>
    </row>
    <row r="20691" spans="45:47">
      <c r="AS20691" s="1"/>
      <c r="AT20691" s="1"/>
      <c r="AU20691" s="1"/>
    </row>
    <row r="20692" spans="45:47">
      <c r="AS20692" s="1"/>
      <c r="AT20692" s="1"/>
      <c r="AU20692" s="1"/>
    </row>
    <row r="20693" spans="45:47">
      <c r="AS20693" s="1"/>
      <c r="AT20693" s="1"/>
      <c r="AU20693" s="1"/>
    </row>
    <row r="20694" spans="45:47">
      <c r="AS20694" s="1"/>
      <c r="AT20694" s="1"/>
      <c r="AU20694" s="1"/>
    </row>
    <row r="20695" spans="45:47">
      <c r="AS20695" s="1"/>
      <c r="AT20695" s="1"/>
      <c r="AU20695" s="1"/>
    </row>
    <row r="20696" spans="45:47">
      <c r="AS20696" s="1"/>
      <c r="AT20696" s="1"/>
      <c r="AU20696" s="1"/>
    </row>
    <row r="20697" spans="45:47">
      <c r="AS20697" s="1"/>
      <c r="AT20697" s="1"/>
      <c r="AU20697" s="1"/>
    </row>
    <row r="20698" spans="45:47">
      <c r="AS20698" s="1"/>
      <c r="AT20698" s="1"/>
      <c r="AU20698" s="1"/>
    </row>
    <row r="20699" spans="45:47">
      <c r="AS20699" s="1"/>
      <c r="AT20699" s="1"/>
      <c r="AU20699" s="1"/>
    </row>
    <row r="20700" spans="45:47">
      <c r="AS20700" s="1"/>
      <c r="AT20700" s="1"/>
      <c r="AU20700" s="1"/>
    </row>
    <row r="20701" spans="45:47">
      <c r="AS20701" s="1"/>
      <c r="AT20701" s="1"/>
      <c r="AU20701" s="1"/>
    </row>
    <row r="20702" spans="45:47">
      <c r="AS20702" s="1"/>
      <c r="AT20702" s="1"/>
      <c r="AU20702" s="1"/>
    </row>
    <row r="20703" spans="45:47">
      <c r="AS20703" s="1"/>
      <c r="AT20703" s="1"/>
      <c r="AU20703" s="1"/>
    </row>
    <row r="20704" spans="45:47">
      <c r="AS20704" s="1"/>
      <c r="AT20704" s="1"/>
      <c r="AU20704" s="1"/>
    </row>
    <row r="20705" spans="45:47">
      <c r="AS20705" s="1"/>
      <c r="AT20705" s="1"/>
      <c r="AU20705" s="1"/>
    </row>
    <row r="20706" spans="45:47">
      <c r="AS20706" s="1"/>
      <c r="AT20706" s="1"/>
      <c r="AU20706" s="1"/>
    </row>
    <row r="20707" spans="45:47">
      <c r="AS20707" s="1"/>
      <c r="AT20707" s="1"/>
      <c r="AU20707" s="1"/>
    </row>
    <row r="20708" spans="45:47">
      <c r="AS20708" s="1"/>
      <c r="AT20708" s="1"/>
      <c r="AU20708" s="1"/>
    </row>
    <row r="20709" spans="45:47">
      <c r="AS20709" s="1"/>
      <c r="AT20709" s="1"/>
      <c r="AU20709" s="1"/>
    </row>
    <row r="20710" spans="45:47">
      <c r="AS20710" s="1"/>
      <c r="AT20710" s="1"/>
      <c r="AU20710" s="1"/>
    </row>
    <row r="20711" spans="45:47">
      <c r="AS20711" s="1"/>
      <c r="AT20711" s="1"/>
      <c r="AU20711" s="1"/>
    </row>
    <row r="20712" spans="45:47">
      <c r="AS20712" s="1"/>
      <c r="AT20712" s="1"/>
      <c r="AU20712" s="1"/>
    </row>
    <row r="20713" spans="45:47">
      <c r="AS20713" s="1"/>
      <c r="AT20713" s="1"/>
      <c r="AU20713" s="1"/>
    </row>
    <row r="20714" spans="45:47">
      <c r="AS20714" s="1"/>
      <c r="AT20714" s="1"/>
      <c r="AU20714" s="1"/>
    </row>
    <row r="20715" spans="45:47">
      <c r="AS20715" s="1"/>
      <c r="AT20715" s="1"/>
      <c r="AU20715" s="1"/>
    </row>
    <row r="20716" spans="45:47">
      <c r="AS20716" s="1"/>
      <c r="AT20716" s="1"/>
      <c r="AU20716" s="1"/>
    </row>
    <row r="20717" spans="45:47">
      <c r="AS20717" s="1"/>
      <c r="AT20717" s="1"/>
      <c r="AU20717" s="1"/>
    </row>
    <row r="20718" spans="45:47">
      <c r="AS20718" s="1"/>
      <c r="AT20718" s="1"/>
      <c r="AU20718" s="1"/>
    </row>
    <row r="20719" spans="45:47">
      <c r="AS20719" s="1"/>
      <c r="AT20719" s="1"/>
      <c r="AU20719" s="1"/>
    </row>
    <row r="20720" spans="45:47">
      <c r="AS20720" s="1"/>
      <c r="AT20720" s="1"/>
      <c r="AU20720" s="1"/>
    </row>
    <row r="20721" spans="45:47">
      <c r="AS20721" s="1"/>
      <c r="AT20721" s="1"/>
      <c r="AU20721" s="1"/>
    </row>
    <row r="20722" spans="45:47">
      <c r="AS20722" s="1"/>
      <c r="AT20722" s="1"/>
      <c r="AU20722" s="1"/>
    </row>
    <row r="20723" spans="45:47">
      <c r="AS20723" s="1"/>
      <c r="AT20723" s="1"/>
      <c r="AU20723" s="1"/>
    </row>
    <row r="20724" spans="45:47">
      <c r="AS20724" s="1"/>
      <c r="AT20724" s="1"/>
      <c r="AU20724" s="1"/>
    </row>
    <row r="20725" spans="45:47">
      <c r="AS20725" s="1"/>
      <c r="AT20725" s="1"/>
      <c r="AU20725" s="1"/>
    </row>
    <row r="20726" spans="45:47">
      <c r="AS20726" s="1"/>
      <c r="AT20726" s="1"/>
      <c r="AU20726" s="1"/>
    </row>
    <row r="20727" spans="45:47">
      <c r="AS20727" s="1"/>
      <c r="AT20727" s="1"/>
      <c r="AU20727" s="1"/>
    </row>
    <row r="20728" spans="45:47">
      <c r="AS20728" s="1"/>
      <c r="AT20728" s="1"/>
      <c r="AU20728" s="1"/>
    </row>
    <row r="20729" spans="45:47">
      <c r="AS20729" s="1"/>
      <c r="AT20729" s="1"/>
      <c r="AU20729" s="1"/>
    </row>
    <row r="20730" spans="45:47">
      <c r="AS20730" s="1"/>
      <c r="AT20730" s="1"/>
      <c r="AU20730" s="1"/>
    </row>
    <row r="20731" spans="45:47">
      <c r="AS20731" s="1"/>
      <c r="AT20731" s="1"/>
      <c r="AU20731" s="1"/>
    </row>
    <row r="20732" spans="45:47">
      <c r="AS20732" s="1"/>
      <c r="AT20732" s="1"/>
      <c r="AU20732" s="1"/>
    </row>
    <row r="20733" spans="45:47">
      <c r="AS20733" s="1"/>
      <c r="AT20733" s="1"/>
      <c r="AU20733" s="1"/>
    </row>
    <row r="20734" spans="45:47">
      <c r="AS20734" s="1"/>
      <c r="AT20734" s="1"/>
      <c r="AU20734" s="1"/>
    </row>
    <row r="20735" spans="45:47">
      <c r="AS20735" s="1"/>
      <c r="AT20735" s="1"/>
      <c r="AU20735" s="1"/>
    </row>
    <row r="20736" spans="45:47">
      <c r="AS20736" s="1"/>
      <c r="AT20736" s="1"/>
      <c r="AU20736" s="1"/>
    </row>
    <row r="20737" spans="45:47">
      <c r="AS20737" s="1"/>
      <c r="AT20737" s="1"/>
      <c r="AU20737" s="1"/>
    </row>
    <row r="20738" spans="45:47">
      <c r="AS20738" s="1"/>
      <c r="AT20738" s="1"/>
      <c r="AU20738" s="1"/>
    </row>
    <row r="20739" spans="45:47">
      <c r="AS20739" s="1"/>
      <c r="AT20739" s="1"/>
      <c r="AU20739" s="1"/>
    </row>
    <row r="20740" spans="45:47">
      <c r="AS20740" s="1"/>
      <c r="AT20740" s="1"/>
      <c r="AU20740" s="1"/>
    </row>
    <row r="20741" spans="45:47">
      <c r="AS20741" s="1"/>
      <c r="AT20741" s="1"/>
      <c r="AU20741" s="1"/>
    </row>
    <row r="20742" spans="45:47">
      <c r="AS20742" s="1"/>
      <c r="AT20742" s="1"/>
      <c r="AU20742" s="1"/>
    </row>
    <row r="20743" spans="45:47">
      <c r="AS20743" s="1"/>
      <c r="AT20743" s="1"/>
      <c r="AU20743" s="1"/>
    </row>
    <row r="20744" spans="45:47">
      <c r="AS20744" s="1"/>
      <c r="AT20744" s="1"/>
      <c r="AU20744" s="1"/>
    </row>
    <row r="20745" spans="45:47">
      <c r="AS20745" s="1"/>
      <c r="AT20745" s="1"/>
      <c r="AU20745" s="1"/>
    </row>
    <row r="20746" spans="45:47">
      <c r="AS20746" s="1"/>
      <c r="AT20746" s="1"/>
      <c r="AU20746" s="1"/>
    </row>
    <row r="20747" spans="45:47">
      <c r="AS20747" s="1"/>
      <c r="AT20747" s="1"/>
      <c r="AU20747" s="1"/>
    </row>
    <row r="20748" spans="45:47">
      <c r="AS20748" s="1"/>
      <c r="AT20748" s="1"/>
      <c r="AU20748" s="1"/>
    </row>
    <row r="20749" spans="45:47">
      <c r="AS20749" s="1"/>
      <c r="AT20749" s="1"/>
      <c r="AU20749" s="1"/>
    </row>
    <row r="20750" spans="45:47">
      <c r="AS20750" s="1"/>
      <c r="AT20750" s="1"/>
      <c r="AU20750" s="1"/>
    </row>
    <row r="20751" spans="45:47">
      <c r="AS20751" s="1"/>
      <c r="AT20751" s="1"/>
      <c r="AU20751" s="1"/>
    </row>
    <row r="20752" spans="45:47">
      <c r="AS20752" s="1"/>
      <c r="AT20752" s="1"/>
      <c r="AU20752" s="1"/>
    </row>
    <row r="20753" spans="45:47">
      <c r="AS20753" s="1"/>
      <c r="AT20753" s="1"/>
      <c r="AU20753" s="1"/>
    </row>
    <row r="20754" spans="45:47">
      <c r="AS20754" s="1"/>
      <c r="AT20754" s="1"/>
      <c r="AU20754" s="1"/>
    </row>
    <row r="20755" spans="45:47">
      <c r="AS20755" s="1"/>
      <c r="AT20755" s="1"/>
      <c r="AU20755" s="1"/>
    </row>
    <row r="20756" spans="45:47">
      <c r="AS20756" s="1"/>
      <c r="AT20756" s="1"/>
      <c r="AU20756" s="1"/>
    </row>
    <row r="20757" spans="45:47">
      <c r="AS20757" s="1"/>
      <c r="AT20757" s="1"/>
      <c r="AU20757" s="1"/>
    </row>
    <row r="20758" spans="45:47">
      <c r="AS20758" s="1"/>
      <c r="AT20758" s="1"/>
      <c r="AU20758" s="1"/>
    </row>
    <row r="20759" spans="45:47">
      <c r="AS20759" s="1"/>
      <c r="AT20759" s="1"/>
      <c r="AU20759" s="1"/>
    </row>
    <row r="20760" spans="45:47">
      <c r="AS20760" s="1"/>
      <c r="AT20760" s="1"/>
      <c r="AU20760" s="1"/>
    </row>
    <row r="20761" spans="45:47">
      <c r="AS20761" s="1"/>
      <c r="AT20761" s="1"/>
      <c r="AU20761" s="1"/>
    </row>
    <row r="20762" spans="45:47">
      <c r="AS20762" s="1"/>
      <c r="AT20762" s="1"/>
      <c r="AU20762" s="1"/>
    </row>
    <row r="20763" spans="45:47">
      <c r="AS20763" s="1"/>
      <c r="AT20763" s="1"/>
      <c r="AU20763" s="1"/>
    </row>
    <row r="20764" spans="45:47">
      <c r="AS20764" s="1"/>
      <c r="AT20764" s="1"/>
      <c r="AU20764" s="1"/>
    </row>
    <row r="20765" spans="45:47">
      <c r="AS20765" s="1"/>
      <c r="AT20765" s="1"/>
      <c r="AU20765" s="1"/>
    </row>
    <row r="20766" spans="45:47">
      <c r="AS20766" s="1"/>
      <c r="AT20766" s="1"/>
      <c r="AU20766" s="1"/>
    </row>
    <row r="20767" spans="45:47">
      <c r="AS20767" s="1"/>
      <c r="AT20767" s="1"/>
      <c r="AU20767" s="1"/>
    </row>
    <row r="20768" spans="45:47">
      <c r="AS20768" s="1"/>
      <c r="AT20768" s="1"/>
      <c r="AU20768" s="1"/>
    </row>
    <row r="20769" spans="45:47">
      <c r="AS20769" s="1"/>
      <c r="AT20769" s="1"/>
      <c r="AU20769" s="1"/>
    </row>
    <row r="20770" spans="45:47">
      <c r="AS20770" s="1"/>
      <c r="AT20770" s="1"/>
      <c r="AU20770" s="1"/>
    </row>
    <row r="20771" spans="45:47">
      <c r="AS20771" s="1"/>
      <c r="AT20771" s="1"/>
      <c r="AU20771" s="1"/>
    </row>
    <row r="20772" spans="45:47">
      <c r="AS20772" s="1"/>
      <c r="AT20772" s="1"/>
      <c r="AU20772" s="1"/>
    </row>
    <row r="20773" spans="45:47">
      <c r="AS20773" s="1"/>
      <c r="AT20773" s="1"/>
      <c r="AU20773" s="1"/>
    </row>
    <row r="20774" spans="45:47">
      <c r="AS20774" s="1"/>
      <c r="AT20774" s="1"/>
      <c r="AU20774" s="1"/>
    </row>
    <row r="20775" spans="45:47">
      <c r="AS20775" s="1"/>
      <c r="AT20775" s="1"/>
      <c r="AU20775" s="1"/>
    </row>
    <row r="20776" spans="45:47">
      <c r="AS20776" s="1"/>
      <c r="AT20776" s="1"/>
      <c r="AU20776" s="1"/>
    </row>
    <row r="20777" spans="45:47">
      <c r="AS20777" s="1"/>
      <c r="AT20777" s="1"/>
      <c r="AU20777" s="1"/>
    </row>
    <row r="20778" spans="45:47">
      <c r="AS20778" s="1"/>
      <c r="AT20778" s="1"/>
      <c r="AU20778" s="1"/>
    </row>
    <row r="20779" spans="45:47">
      <c r="AS20779" s="1"/>
      <c r="AT20779" s="1"/>
      <c r="AU20779" s="1"/>
    </row>
    <row r="20780" spans="45:47">
      <c r="AS20780" s="1"/>
      <c r="AT20780" s="1"/>
      <c r="AU20780" s="1"/>
    </row>
    <row r="20781" spans="45:47">
      <c r="AS20781" s="1"/>
      <c r="AT20781" s="1"/>
      <c r="AU20781" s="1"/>
    </row>
    <row r="20782" spans="45:47">
      <c r="AS20782" s="1"/>
      <c r="AT20782" s="1"/>
      <c r="AU20782" s="1"/>
    </row>
    <row r="20783" spans="45:47">
      <c r="AS20783" s="1"/>
      <c r="AT20783" s="1"/>
      <c r="AU20783" s="1"/>
    </row>
    <row r="20784" spans="45:47">
      <c r="AS20784" s="1"/>
      <c r="AT20784" s="1"/>
      <c r="AU20784" s="1"/>
    </row>
    <row r="20785" spans="45:47">
      <c r="AS20785" s="1"/>
      <c r="AT20785" s="1"/>
      <c r="AU20785" s="1"/>
    </row>
    <row r="20786" spans="45:47">
      <c r="AS20786" s="1"/>
      <c r="AT20786" s="1"/>
      <c r="AU20786" s="1"/>
    </row>
    <row r="20787" spans="45:47">
      <c r="AS20787" s="1"/>
      <c r="AT20787" s="1"/>
      <c r="AU20787" s="1"/>
    </row>
    <row r="20788" spans="45:47">
      <c r="AS20788" s="1"/>
      <c r="AT20788" s="1"/>
      <c r="AU20788" s="1"/>
    </row>
    <row r="20789" spans="45:47">
      <c r="AS20789" s="1"/>
      <c r="AT20789" s="1"/>
      <c r="AU20789" s="1"/>
    </row>
    <row r="20790" spans="45:47">
      <c r="AS20790" s="1"/>
      <c r="AT20790" s="1"/>
      <c r="AU20790" s="1"/>
    </row>
    <row r="20791" spans="45:47">
      <c r="AS20791" s="1"/>
      <c r="AT20791" s="1"/>
      <c r="AU20791" s="1"/>
    </row>
    <row r="20792" spans="45:47">
      <c r="AS20792" s="1"/>
      <c r="AT20792" s="1"/>
      <c r="AU20792" s="1"/>
    </row>
    <row r="20793" spans="45:47">
      <c r="AS20793" s="1"/>
      <c r="AT20793" s="1"/>
      <c r="AU20793" s="1"/>
    </row>
    <row r="20794" spans="45:47">
      <c r="AS20794" s="1"/>
      <c r="AT20794" s="1"/>
      <c r="AU20794" s="1"/>
    </row>
    <row r="20795" spans="45:47">
      <c r="AS20795" s="1"/>
      <c r="AT20795" s="1"/>
      <c r="AU20795" s="1"/>
    </row>
    <row r="20796" spans="45:47">
      <c r="AS20796" s="1"/>
      <c r="AT20796" s="1"/>
      <c r="AU20796" s="1"/>
    </row>
    <row r="20797" spans="45:47">
      <c r="AS20797" s="1"/>
      <c r="AT20797" s="1"/>
      <c r="AU20797" s="1"/>
    </row>
    <row r="20798" spans="45:47">
      <c r="AS20798" s="1"/>
      <c r="AT20798" s="1"/>
      <c r="AU20798" s="1"/>
    </row>
    <row r="20799" spans="45:47">
      <c r="AS20799" s="1"/>
      <c r="AT20799" s="1"/>
      <c r="AU20799" s="1"/>
    </row>
    <row r="20800" spans="45:47">
      <c r="AS20800" s="1"/>
      <c r="AT20800" s="1"/>
      <c r="AU20800" s="1"/>
    </row>
    <row r="20801" spans="45:47">
      <c r="AS20801" s="1"/>
      <c r="AT20801" s="1"/>
      <c r="AU20801" s="1"/>
    </row>
    <row r="20802" spans="45:47">
      <c r="AS20802" s="1"/>
      <c r="AT20802" s="1"/>
      <c r="AU20802" s="1"/>
    </row>
    <row r="20803" spans="45:47">
      <c r="AS20803" s="1"/>
      <c r="AT20803" s="1"/>
      <c r="AU20803" s="1"/>
    </row>
    <row r="20804" spans="45:47">
      <c r="AS20804" s="1"/>
      <c r="AT20804" s="1"/>
      <c r="AU20804" s="1"/>
    </row>
    <row r="20805" spans="45:47">
      <c r="AS20805" s="1"/>
      <c r="AT20805" s="1"/>
      <c r="AU20805" s="1"/>
    </row>
    <row r="20806" spans="45:47">
      <c r="AS20806" s="1"/>
      <c r="AT20806" s="1"/>
      <c r="AU20806" s="1"/>
    </row>
    <row r="20807" spans="45:47">
      <c r="AS20807" s="1"/>
      <c r="AT20807" s="1"/>
      <c r="AU20807" s="1"/>
    </row>
    <row r="20808" spans="45:47">
      <c r="AS20808" s="1"/>
      <c r="AT20808" s="1"/>
      <c r="AU20808" s="1"/>
    </row>
    <row r="20809" spans="45:47">
      <c r="AS20809" s="1"/>
      <c r="AT20809" s="1"/>
      <c r="AU20809" s="1"/>
    </row>
    <row r="20810" spans="45:47">
      <c r="AS20810" s="1"/>
      <c r="AT20810" s="1"/>
      <c r="AU20810" s="1"/>
    </row>
    <row r="20811" spans="45:47">
      <c r="AS20811" s="1"/>
      <c r="AT20811" s="1"/>
      <c r="AU20811" s="1"/>
    </row>
    <row r="20812" spans="45:47">
      <c r="AS20812" s="1"/>
      <c r="AT20812" s="1"/>
      <c r="AU20812" s="1"/>
    </row>
    <row r="20813" spans="45:47">
      <c r="AS20813" s="1"/>
      <c r="AT20813" s="1"/>
      <c r="AU20813" s="1"/>
    </row>
    <row r="20814" spans="45:47">
      <c r="AS20814" s="1"/>
      <c r="AT20814" s="1"/>
      <c r="AU20814" s="1"/>
    </row>
    <row r="20815" spans="45:47">
      <c r="AS20815" s="1"/>
      <c r="AT20815" s="1"/>
      <c r="AU20815" s="1"/>
    </row>
    <row r="20816" spans="45:47">
      <c r="AS20816" s="1"/>
      <c r="AT20816" s="1"/>
      <c r="AU20816" s="1"/>
    </row>
    <row r="20817" spans="45:47">
      <c r="AS20817" s="1"/>
      <c r="AT20817" s="1"/>
      <c r="AU20817" s="1"/>
    </row>
    <row r="20818" spans="45:47">
      <c r="AS20818" s="1"/>
      <c r="AT20818" s="1"/>
      <c r="AU20818" s="1"/>
    </row>
    <row r="20819" spans="45:47">
      <c r="AS20819" s="1"/>
      <c r="AT20819" s="1"/>
      <c r="AU20819" s="1"/>
    </row>
    <row r="20820" spans="45:47">
      <c r="AS20820" s="1"/>
      <c r="AT20820" s="1"/>
      <c r="AU20820" s="1"/>
    </row>
    <row r="20821" spans="45:47">
      <c r="AS20821" s="1"/>
      <c r="AT20821" s="1"/>
      <c r="AU20821" s="1"/>
    </row>
    <row r="20822" spans="45:47">
      <c r="AS20822" s="1"/>
      <c r="AT20822" s="1"/>
      <c r="AU20822" s="1"/>
    </row>
    <row r="20823" spans="45:47">
      <c r="AS20823" s="1"/>
      <c r="AT20823" s="1"/>
      <c r="AU20823" s="1"/>
    </row>
    <row r="20824" spans="45:47">
      <c r="AS20824" s="1"/>
      <c r="AT20824" s="1"/>
      <c r="AU20824" s="1"/>
    </row>
    <row r="20825" spans="45:47">
      <c r="AS20825" s="1"/>
      <c r="AT20825" s="1"/>
      <c r="AU20825" s="1"/>
    </row>
    <row r="20826" spans="45:47">
      <c r="AS20826" s="1"/>
      <c r="AT20826" s="1"/>
      <c r="AU20826" s="1"/>
    </row>
    <row r="20827" spans="45:47">
      <c r="AS20827" s="1"/>
      <c r="AT20827" s="1"/>
      <c r="AU20827" s="1"/>
    </row>
    <row r="20828" spans="45:47">
      <c r="AS20828" s="1"/>
      <c r="AT20828" s="1"/>
      <c r="AU20828" s="1"/>
    </row>
    <row r="20829" spans="45:47">
      <c r="AS20829" s="1"/>
      <c r="AT20829" s="1"/>
      <c r="AU20829" s="1"/>
    </row>
    <row r="20830" spans="45:47">
      <c r="AS20830" s="1"/>
      <c r="AT20830" s="1"/>
      <c r="AU20830" s="1"/>
    </row>
    <row r="20831" spans="45:47">
      <c r="AS20831" s="1"/>
      <c r="AT20831" s="1"/>
      <c r="AU20831" s="1"/>
    </row>
    <row r="20832" spans="45:47">
      <c r="AS20832" s="1"/>
      <c r="AT20832" s="1"/>
      <c r="AU20832" s="1"/>
    </row>
    <row r="20833" spans="45:47">
      <c r="AS20833" s="1"/>
      <c r="AT20833" s="1"/>
      <c r="AU20833" s="1"/>
    </row>
    <row r="20834" spans="45:47">
      <c r="AS20834" s="1"/>
      <c r="AT20834" s="1"/>
      <c r="AU20834" s="1"/>
    </row>
    <row r="20835" spans="45:47">
      <c r="AS20835" s="1"/>
      <c r="AT20835" s="1"/>
      <c r="AU20835" s="1"/>
    </row>
    <row r="20836" spans="45:47">
      <c r="AS20836" s="1"/>
      <c r="AT20836" s="1"/>
      <c r="AU20836" s="1"/>
    </row>
    <row r="20837" spans="45:47">
      <c r="AS20837" s="1"/>
      <c r="AT20837" s="1"/>
      <c r="AU20837" s="1"/>
    </row>
    <row r="20838" spans="45:47">
      <c r="AS20838" s="1"/>
      <c r="AT20838" s="1"/>
      <c r="AU20838" s="1"/>
    </row>
    <row r="20839" spans="45:47">
      <c r="AS20839" s="1"/>
      <c r="AT20839" s="1"/>
      <c r="AU20839" s="1"/>
    </row>
    <row r="20840" spans="45:47">
      <c r="AS20840" s="1"/>
      <c r="AT20840" s="1"/>
      <c r="AU20840" s="1"/>
    </row>
    <row r="20841" spans="45:47">
      <c r="AS20841" s="1"/>
      <c r="AT20841" s="1"/>
      <c r="AU20841" s="1"/>
    </row>
    <row r="20842" spans="45:47">
      <c r="AS20842" s="1"/>
      <c r="AT20842" s="1"/>
      <c r="AU20842" s="1"/>
    </row>
    <row r="20843" spans="45:47">
      <c r="AS20843" s="1"/>
      <c r="AT20843" s="1"/>
      <c r="AU20843" s="1"/>
    </row>
    <row r="20844" spans="45:47">
      <c r="AS20844" s="1"/>
      <c r="AT20844" s="1"/>
      <c r="AU20844" s="1"/>
    </row>
    <row r="20845" spans="45:47">
      <c r="AS20845" s="1"/>
      <c r="AT20845" s="1"/>
      <c r="AU20845" s="1"/>
    </row>
    <row r="20846" spans="45:47">
      <c r="AS20846" s="1"/>
      <c r="AT20846" s="1"/>
      <c r="AU20846" s="1"/>
    </row>
    <row r="20847" spans="45:47">
      <c r="AS20847" s="1"/>
      <c r="AT20847" s="1"/>
      <c r="AU20847" s="1"/>
    </row>
    <row r="20848" spans="45:47">
      <c r="AS20848" s="1"/>
      <c r="AT20848" s="1"/>
      <c r="AU20848" s="1"/>
    </row>
    <row r="20849" spans="45:47">
      <c r="AS20849" s="1"/>
      <c r="AT20849" s="1"/>
      <c r="AU20849" s="1"/>
    </row>
    <row r="20850" spans="45:47">
      <c r="AS20850" s="1"/>
      <c r="AT20850" s="1"/>
      <c r="AU20850" s="1"/>
    </row>
    <row r="20851" spans="45:47">
      <c r="AS20851" s="1"/>
      <c r="AT20851" s="1"/>
      <c r="AU20851" s="1"/>
    </row>
    <row r="20852" spans="45:47">
      <c r="AS20852" s="1"/>
      <c r="AT20852" s="1"/>
      <c r="AU20852" s="1"/>
    </row>
    <row r="20853" spans="45:47">
      <c r="AS20853" s="1"/>
      <c r="AT20853" s="1"/>
      <c r="AU20853" s="1"/>
    </row>
    <row r="20854" spans="45:47">
      <c r="AS20854" s="1"/>
      <c r="AT20854" s="1"/>
      <c r="AU20854" s="1"/>
    </row>
    <row r="20855" spans="45:47">
      <c r="AS20855" s="1"/>
      <c r="AT20855" s="1"/>
      <c r="AU20855" s="1"/>
    </row>
    <row r="20856" spans="45:47">
      <c r="AS20856" s="1"/>
      <c r="AT20856" s="1"/>
      <c r="AU20856" s="1"/>
    </row>
    <row r="20857" spans="45:47">
      <c r="AS20857" s="1"/>
      <c r="AT20857" s="1"/>
      <c r="AU20857" s="1"/>
    </row>
    <row r="20858" spans="45:47">
      <c r="AS20858" s="1"/>
      <c r="AT20858" s="1"/>
      <c r="AU20858" s="1"/>
    </row>
    <row r="20859" spans="45:47">
      <c r="AS20859" s="1"/>
      <c r="AT20859" s="1"/>
      <c r="AU20859" s="1"/>
    </row>
    <row r="20860" spans="45:47">
      <c r="AS20860" s="1"/>
      <c r="AT20860" s="1"/>
      <c r="AU20860" s="1"/>
    </row>
    <row r="20861" spans="45:47">
      <c r="AS20861" s="1"/>
      <c r="AT20861" s="1"/>
      <c r="AU20861" s="1"/>
    </row>
    <row r="20862" spans="45:47">
      <c r="AS20862" s="1"/>
      <c r="AT20862" s="1"/>
      <c r="AU20862" s="1"/>
    </row>
    <row r="20863" spans="45:47">
      <c r="AS20863" s="1"/>
      <c r="AT20863" s="1"/>
      <c r="AU20863" s="1"/>
    </row>
    <row r="20864" spans="45:47">
      <c r="AS20864" s="1"/>
      <c r="AT20864" s="1"/>
      <c r="AU20864" s="1"/>
    </row>
    <row r="20865" spans="45:47">
      <c r="AS20865" s="1"/>
      <c r="AT20865" s="1"/>
      <c r="AU20865" s="1"/>
    </row>
    <row r="20866" spans="45:47">
      <c r="AS20866" s="1"/>
      <c r="AT20866" s="1"/>
      <c r="AU20866" s="1"/>
    </row>
    <row r="20867" spans="45:47">
      <c r="AS20867" s="1"/>
      <c r="AT20867" s="1"/>
      <c r="AU20867" s="1"/>
    </row>
    <row r="20868" spans="45:47">
      <c r="AS20868" s="1"/>
      <c r="AT20868" s="1"/>
      <c r="AU20868" s="1"/>
    </row>
    <row r="20869" spans="45:47">
      <c r="AS20869" s="1"/>
      <c r="AT20869" s="1"/>
      <c r="AU20869" s="1"/>
    </row>
    <row r="20870" spans="45:47">
      <c r="AS20870" s="1"/>
      <c r="AT20870" s="1"/>
      <c r="AU20870" s="1"/>
    </row>
    <row r="20871" spans="45:47">
      <c r="AS20871" s="1"/>
      <c r="AT20871" s="1"/>
      <c r="AU20871" s="1"/>
    </row>
    <row r="20872" spans="45:47">
      <c r="AS20872" s="1"/>
      <c r="AT20872" s="1"/>
      <c r="AU20872" s="1"/>
    </row>
    <row r="20873" spans="45:47">
      <c r="AS20873" s="1"/>
      <c r="AT20873" s="1"/>
      <c r="AU20873" s="1"/>
    </row>
    <row r="20874" spans="45:47">
      <c r="AS20874" s="1"/>
      <c r="AT20874" s="1"/>
      <c r="AU20874" s="1"/>
    </row>
    <row r="20875" spans="45:47">
      <c r="AS20875" s="1"/>
      <c r="AT20875" s="1"/>
      <c r="AU20875" s="1"/>
    </row>
    <row r="20876" spans="45:47">
      <c r="AS20876" s="1"/>
      <c r="AT20876" s="1"/>
      <c r="AU20876" s="1"/>
    </row>
    <row r="20877" spans="45:47">
      <c r="AS20877" s="1"/>
      <c r="AT20877" s="1"/>
      <c r="AU20877" s="1"/>
    </row>
    <row r="20878" spans="45:47">
      <c r="AS20878" s="1"/>
      <c r="AT20878" s="1"/>
      <c r="AU20878" s="1"/>
    </row>
    <row r="20879" spans="45:47">
      <c r="AS20879" s="1"/>
      <c r="AT20879" s="1"/>
      <c r="AU20879" s="1"/>
    </row>
    <row r="20880" spans="45:47">
      <c r="AS20880" s="1"/>
      <c r="AT20880" s="1"/>
      <c r="AU20880" s="1"/>
    </row>
    <row r="20881" spans="45:47">
      <c r="AS20881" s="1"/>
      <c r="AT20881" s="1"/>
      <c r="AU20881" s="1"/>
    </row>
    <row r="20882" spans="45:47">
      <c r="AS20882" s="1"/>
      <c r="AT20882" s="1"/>
      <c r="AU20882" s="1"/>
    </row>
    <row r="20883" spans="45:47">
      <c r="AS20883" s="1"/>
      <c r="AT20883" s="1"/>
      <c r="AU20883" s="1"/>
    </row>
    <row r="20884" spans="45:47">
      <c r="AS20884" s="1"/>
      <c r="AT20884" s="1"/>
      <c r="AU20884" s="1"/>
    </row>
    <row r="20885" spans="45:47">
      <c r="AS20885" s="1"/>
      <c r="AT20885" s="1"/>
      <c r="AU20885" s="1"/>
    </row>
    <row r="20886" spans="45:47">
      <c r="AS20886" s="1"/>
      <c r="AT20886" s="1"/>
      <c r="AU20886" s="1"/>
    </row>
    <row r="20887" spans="45:47">
      <c r="AS20887" s="1"/>
      <c r="AT20887" s="1"/>
      <c r="AU20887" s="1"/>
    </row>
    <row r="20888" spans="45:47">
      <c r="AS20888" s="1"/>
      <c r="AT20888" s="1"/>
      <c r="AU20888" s="1"/>
    </row>
    <row r="20889" spans="45:47">
      <c r="AS20889" s="1"/>
      <c r="AT20889" s="1"/>
      <c r="AU20889" s="1"/>
    </row>
    <row r="20890" spans="45:47">
      <c r="AS20890" s="1"/>
      <c r="AT20890" s="1"/>
      <c r="AU20890" s="1"/>
    </row>
    <row r="20891" spans="45:47">
      <c r="AS20891" s="1"/>
      <c r="AT20891" s="1"/>
      <c r="AU20891" s="1"/>
    </row>
    <row r="20892" spans="45:47">
      <c r="AS20892" s="1"/>
      <c r="AT20892" s="1"/>
      <c r="AU20892" s="1"/>
    </row>
    <row r="20893" spans="45:47">
      <c r="AS20893" s="1"/>
      <c r="AT20893" s="1"/>
      <c r="AU20893" s="1"/>
    </row>
    <row r="20894" spans="45:47">
      <c r="AS20894" s="1"/>
      <c r="AT20894" s="1"/>
      <c r="AU20894" s="1"/>
    </row>
    <row r="20895" spans="45:47">
      <c r="AS20895" s="1"/>
      <c r="AT20895" s="1"/>
      <c r="AU20895" s="1"/>
    </row>
    <row r="20896" spans="45:47">
      <c r="AS20896" s="1"/>
      <c r="AT20896" s="1"/>
      <c r="AU20896" s="1"/>
    </row>
    <row r="20897" spans="45:47">
      <c r="AS20897" s="1"/>
      <c r="AT20897" s="1"/>
      <c r="AU20897" s="1"/>
    </row>
    <row r="20898" spans="45:47">
      <c r="AS20898" s="1"/>
      <c r="AT20898" s="1"/>
      <c r="AU20898" s="1"/>
    </row>
    <row r="20899" spans="45:47">
      <c r="AS20899" s="1"/>
      <c r="AT20899" s="1"/>
      <c r="AU20899" s="1"/>
    </row>
    <row r="20900" spans="45:47">
      <c r="AS20900" s="1"/>
      <c r="AT20900" s="1"/>
      <c r="AU20900" s="1"/>
    </row>
    <row r="20901" spans="45:47">
      <c r="AS20901" s="1"/>
      <c r="AT20901" s="1"/>
      <c r="AU20901" s="1"/>
    </row>
    <row r="20902" spans="45:47">
      <c r="AS20902" s="1"/>
      <c r="AT20902" s="1"/>
      <c r="AU20902" s="1"/>
    </row>
    <row r="20903" spans="45:47">
      <c r="AS20903" s="1"/>
      <c r="AT20903" s="1"/>
      <c r="AU20903" s="1"/>
    </row>
    <row r="20904" spans="45:47">
      <c r="AS20904" s="1"/>
      <c r="AT20904" s="1"/>
      <c r="AU20904" s="1"/>
    </row>
    <row r="20905" spans="45:47">
      <c r="AS20905" s="1"/>
      <c r="AT20905" s="1"/>
      <c r="AU20905" s="1"/>
    </row>
    <row r="20906" spans="45:47">
      <c r="AS20906" s="1"/>
      <c r="AT20906" s="1"/>
      <c r="AU20906" s="1"/>
    </row>
    <row r="20907" spans="45:47">
      <c r="AS20907" s="1"/>
      <c r="AT20907" s="1"/>
      <c r="AU20907" s="1"/>
    </row>
    <row r="20908" spans="45:47">
      <c r="AS20908" s="1"/>
      <c r="AT20908" s="1"/>
      <c r="AU20908" s="1"/>
    </row>
    <row r="20909" spans="45:47">
      <c r="AS20909" s="1"/>
      <c r="AT20909" s="1"/>
      <c r="AU20909" s="1"/>
    </row>
    <row r="20910" spans="45:47">
      <c r="AS20910" s="1"/>
      <c r="AT20910" s="1"/>
      <c r="AU20910" s="1"/>
    </row>
    <row r="20911" spans="45:47">
      <c r="AS20911" s="1"/>
      <c r="AT20911" s="1"/>
      <c r="AU20911" s="1"/>
    </row>
    <row r="20912" spans="45:47">
      <c r="AS20912" s="1"/>
      <c r="AT20912" s="1"/>
      <c r="AU20912" s="1"/>
    </row>
    <row r="20913" spans="45:47">
      <c r="AS20913" s="1"/>
      <c r="AT20913" s="1"/>
      <c r="AU20913" s="1"/>
    </row>
    <row r="20914" spans="45:47">
      <c r="AS20914" s="1"/>
      <c r="AT20914" s="1"/>
      <c r="AU20914" s="1"/>
    </row>
    <row r="20915" spans="45:47">
      <c r="AS20915" s="1"/>
      <c r="AT20915" s="1"/>
      <c r="AU20915" s="1"/>
    </row>
    <row r="20916" spans="45:47">
      <c r="AS20916" s="1"/>
      <c r="AT20916" s="1"/>
      <c r="AU20916" s="1"/>
    </row>
    <row r="20917" spans="45:47">
      <c r="AS20917" s="1"/>
      <c r="AT20917" s="1"/>
      <c r="AU20917" s="1"/>
    </row>
    <row r="20918" spans="45:47">
      <c r="AS20918" s="1"/>
      <c r="AT20918" s="1"/>
      <c r="AU20918" s="1"/>
    </row>
    <row r="20919" spans="45:47">
      <c r="AS20919" s="1"/>
      <c r="AT20919" s="1"/>
      <c r="AU20919" s="1"/>
    </row>
    <row r="20920" spans="45:47">
      <c r="AS20920" s="1"/>
      <c r="AT20920" s="1"/>
      <c r="AU20920" s="1"/>
    </row>
    <row r="20921" spans="45:47">
      <c r="AS20921" s="1"/>
      <c r="AT20921" s="1"/>
      <c r="AU20921" s="1"/>
    </row>
    <row r="20922" spans="45:47">
      <c r="AS20922" s="1"/>
      <c r="AT20922" s="1"/>
      <c r="AU20922" s="1"/>
    </row>
    <row r="20923" spans="45:47">
      <c r="AS20923" s="1"/>
      <c r="AT20923" s="1"/>
      <c r="AU20923" s="1"/>
    </row>
    <row r="20924" spans="45:47">
      <c r="AS20924" s="1"/>
      <c r="AT20924" s="1"/>
      <c r="AU20924" s="1"/>
    </row>
    <row r="20925" spans="45:47">
      <c r="AS20925" s="1"/>
      <c r="AT20925" s="1"/>
      <c r="AU20925" s="1"/>
    </row>
    <row r="20926" spans="45:47">
      <c r="AS20926" s="1"/>
      <c r="AT20926" s="1"/>
      <c r="AU20926" s="1"/>
    </row>
    <row r="20927" spans="45:47">
      <c r="AS20927" s="1"/>
      <c r="AT20927" s="1"/>
      <c r="AU20927" s="1"/>
    </row>
    <row r="20928" spans="45:47">
      <c r="AS20928" s="1"/>
      <c r="AT20928" s="1"/>
      <c r="AU20928" s="1"/>
    </row>
    <row r="20929" spans="45:47">
      <c r="AS20929" s="1"/>
      <c r="AT20929" s="1"/>
      <c r="AU20929" s="1"/>
    </row>
    <row r="20930" spans="45:47">
      <c r="AS20930" s="1"/>
      <c r="AT20930" s="1"/>
      <c r="AU20930" s="1"/>
    </row>
    <row r="20931" spans="45:47">
      <c r="AS20931" s="1"/>
      <c r="AT20931" s="1"/>
      <c r="AU20931" s="1"/>
    </row>
    <row r="20932" spans="45:47">
      <c r="AS20932" s="1"/>
      <c r="AT20932" s="1"/>
      <c r="AU20932" s="1"/>
    </row>
    <row r="20933" spans="45:47">
      <c r="AS20933" s="1"/>
      <c r="AT20933" s="1"/>
      <c r="AU20933" s="1"/>
    </row>
    <row r="20934" spans="45:47">
      <c r="AS20934" s="1"/>
      <c r="AT20934" s="1"/>
      <c r="AU20934" s="1"/>
    </row>
    <row r="20935" spans="45:47">
      <c r="AS20935" s="1"/>
      <c r="AT20935" s="1"/>
      <c r="AU20935" s="1"/>
    </row>
    <row r="20936" spans="45:47">
      <c r="AS20936" s="1"/>
      <c r="AT20936" s="1"/>
      <c r="AU20936" s="1"/>
    </row>
    <row r="20937" spans="45:47">
      <c r="AS20937" s="1"/>
      <c r="AT20937" s="1"/>
      <c r="AU20937" s="1"/>
    </row>
    <row r="20938" spans="45:47">
      <c r="AS20938" s="1"/>
      <c r="AT20938" s="1"/>
      <c r="AU20938" s="1"/>
    </row>
    <row r="20939" spans="45:47">
      <c r="AS20939" s="1"/>
      <c r="AT20939" s="1"/>
      <c r="AU20939" s="1"/>
    </row>
    <row r="20940" spans="45:47">
      <c r="AS20940" s="1"/>
      <c r="AT20940" s="1"/>
      <c r="AU20940" s="1"/>
    </row>
    <row r="20941" spans="45:47">
      <c r="AS20941" s="1"/>
      <c r="AT20941" s="1"/>
      <c r="AU20941" s="1"/>
    </row>
    <row r="20942" spans="45:47">
      <c r="AS20942" s="1"/>
      <c r="AT20942" s="1"/>
      <c r="AU20942" s="1"/>
    </row>
    <row r="20943" spans="45:47">
      <c r="AS20943" s="1"/>
      <c r="AT20943" s="1"/>
      <c r="AU20943" s="1"/>
    </row>
    <row r="20944" spans="45:47">
      <c r="AS20944" s="1"/>
      <c r="AT20944" s="1"/>
      <c r="AU20944" s="1"/>
    </row>
    <row r="20945" spans="45:47">
      <c r="AS20945" s="1"/>
      <c r="AT20945" s="1"/>
      <c r="AU20945" s="1"/>
    </row>
    <row r="20946" spans="45:47">
      <c r="AS20946" s="1"/>
      <c r="AT20946" s="1"/>
      <c r="AU20946" s="1"/>
    </row>
    <row r="20947" spans="45:47">
      <c r="AS20947" s="1"/>
      <c r="AT20947" s="1"/>
      <c r="AU20947" s="1"/>
    </row>
    <row r="20948" spans="45:47">
      <c r="AS20948" s="1"/>
      <c r="AT20948" s="1"/>
      <c r="AU20948" s="1"/>
    </row>
    <row r="20949" spans="45:47">
      <c r="AS20949" s="1"/>
      <c r="AT20949" s="1"/>
      <c r="AU20949" s="1"/>
    </row>
    <row r="20950" spans="45:47">
      <c r="AS20950" s="1"/>
      <c r="AT20950" s="1"/>
      <c r="AU20950" s="1"/>
    </row>
    <row r="20951" spans="45:47">
      <c r="AS20951" s="1"/>
      <c r="AT20951" s="1"/>
      <c r="AU20951" s="1"/>
    </row>
    <row r="20952" spans="45:47">
      <c r="AS20952" s="1"/>
      <c r="AT20952" s="1"/>
      <c r="AU20952" s="1"/>
    </row>
    <row r="20953" spans="45:47">
      <c r="AS20953" s="1"/>
      <c r="AT20953" s="1"/>
      <c r="AU20953" s="1"/>
    </row>
    <row r="20954" spans="45:47">
      <c r="AS20954" s="1"/>
      <c r="AT20954" s="1"/>
      <c r="AU20954" s="1"/>
    </row>
    <row r="20955" spans="45:47">
      <c r="AS20955" s="1"/>
      <c r="AT20955" s="1"/>
      <c r="AU20955" s="1"/>
    </row>
    <row r="20956" spans="45:47">
      <c r="AS20956" s="1"/>
      <c r="AT20956" s="1"/>
      <c r="AU20956" s="1"/>
    </row>
    <row r="20957" spans="45:47">
      <c r="AS20957" s="1"/>
      <c r="AT20957" s="1"/>
      <c r="AU20957" s="1"/>
    </row>
    <row r="20958" spans="45:47">
      <c r="AS20958" s="1"/>
      <c r="AT20958" s="1"/>
      <c r="AU20958" s="1"/>
    </row>
    <row r="20959" spans="45:47">
      <c r="AS20959" s="1"/>
      <c r="AT20959" s="1"/>
      <c r="AU20959" s="1"/>
    </row>
    <row r="20960" spans="45:47">
      <c r="AS20960" s="1"/>
      <c r="AT20960" s="1"/>
      <c r="AU20960" s="1"/>
    </row>
    <row r="20961" spans="45:47">
      <c r="AS20961" s="1"/>
      <c r="AT20961" s="1"/>
      <c r="AU20961" s="1"/>
    </row>
    <row r="20962" spans="45:47">
      <c r="AS20962" s="1"/>
      <c r="AT20962" s="1"/>
      <c r="AU20962" s="1"/>
    </row>
    <row r="20963" spans="45:47">
      <c r="AS20963" s="1"/>
      <c r="AT20963" s="1"/>
      <c r="AU20963" s="1"/>
    </row>
    <row r="20964" spans="45:47">
      <c r="AS20964" s="1"/>
      <c r="AT20964" s="1"/>
      <c r="AU20964" s="1"/>
    </row>
    <row r="20965" spans="45:47">
      <c r="AS20965" s="1"/>
      <c r="AT20965" s="1"/>
      <c r="AU20965" s="1"/>
    </row>
    <row r="20966" spans="45:47">
      <c r="AS20966" s="1"/>
      <c r="AT20966" s="1"/>
      <c r="AU20966" s="1"/>
    </row>
    <row r="20967" spans="45:47">
      <c r="AS20967" s="1"/>
      <c r="AT20967" s="1"/>
      <c r="AU20967" s="1"/>
    </row>
    <row r="20968" spans="45:47">
      <c r="AS20968" s="1"/>
      <c r="AT20968" s="1"/>
      <c r="AU20968" s="1"/>
    </row>
    <row r="20969" spans="45:47">
      <c r="AS20969" s="1"/>
      <c r="AT20969" s="1"/>
      <c r="AU20969" s="1"/>
    </row>
    <row r="20970" spans="45:47">
      <c r="AS20970" s="1"/>
      <c r="AT20970" s="1"/>
      <c r="AU20970" s="1"/>
    </row>
    <row r="20971" spans="45:47">
      <c r="AS20971" s="1"/>
      <c r="AT20971" s="1"/>
      <c r="AU20971" s="1"/>
    </row>
    <row r="20972" spans="45:47">
      <c r="AS20972" s="1"/>
      <c r="AT20972" s="1"/>
      <c r="AU20972" s="1"/>
    </row>
    <row r="20973" spans="45:47">
      <c r="AS20973" s="1"/>
      <c r="AT20973" s="1"/>
      <c r="AU20973" s="1"/>
    </row>
    <row r="20974" spans="45:47">
      <c r="AS20974" s="1"/>
      <c r="AT20974" s="1"/>
      <c r="AU20974" s="1"/>
    </row>
    <row r="20975" spans="45:47">
      <c r="AS20975" s="1"/>
      <c r="AT20975" s="1"/>
      <c r="AU20975" s="1"/>
    </row>
    <row r="20976" spans="45:47">
      <c r="AS20976" s="1"/>
      <c r="AT20976" s="1"/>
      <c r="AU20976" s="1"/>
    </row>
    <row r="20977" spans="45:47">
      <c r="AS20977" s="1"/>
      <c r="AT20977" s="1"/>
      <c r="AU20977" s="1"/>
    </row>
    <row r="20978" spans="45:47">
      <c r="AS20978" s="1"/>
      <c r="AT20978" s="1"/>
      <c r="AU20978" s="1"/>
    </row>
    <row r="20979" spans="45:47">
      <c r="AS20979" s="1"/>
      <c r="AT20979" s="1"/>
      <c r="AU20979" s="1"/>
    </row>
    <row r="20980" spans="45:47">
      <c r="AS20980" s="1"/>
      <c r="AT20980" s="1"/>
      <c r="AU20980" s="1"/>
    </row>
    <row r="20981" spans="45:47">
      <c r="AS20981" s="1"/>
      <c r="AT20981" s="1"/>
      <c r="AU20981" s="1"/>
    </row>
    <row r="20982" spans="45:47">
      <c r="AS20982" s="1"/>
      <c r="AT20982" s="1"/>
      <c r="AU20982" s="1"/>
    </row>
    <row r="20983" spans="45:47">
      <c r="AS20983" s="1"/>
      <c r="AT20983" s="1"/>
      <c r="AU20983" s="1"/>
    </row>
    <row r="20984" spans="45:47">
      <c r="AS20984" s="1"/>
      <c r="AT20984" s="1"/>
      <c r="AU20984" s="1"/>
    </row>
    <row r="20985" spans="45:47">
      <c r="AS20985" s="1"/>
      <c r="AT20985" s="1"/>
      <c r="AU20985" s="1"/>
    </row>
    <row r="20986" spans="45:47">
      <c r="AS20986" s="1"/>
      <c r="AT20986" s="1"/>
      <c r="AU20986" s="1"/>
    </row>
    <row r="20987" spans="45:47">
      <c r="AS20987" s="1"/>
      <c r="AT20987" s="1"/>
      <c r="AU20987" s="1"/>
    </row>
    <row r="20988" spans="45:47">
      <c r="AS20988" s="1"/>
      <c r="AT20988" s="1"/>
      <c r="AU20988" s="1"/>
    </row>
    <row r="20989" spans="45:47">
      <c r="AS20989" s="1"/>
      <c r="AT20989" s="1"/>
      <c r="AU20989" s="1"/>
    </row>
    <row r="20990" spans="45:47">
      <c r="AS20990" s="1"/>
      <c r="AT20990" s="1"/>
      <c r="AU20990" s="1"/>
    </row>
    <row r="20991" spans="45:47">
      <c r="AS20991" s="1"/>
      <c r="AT20991" s="1"/>
      <c r="AU20991" s="1"/>
    </row>
    <row r="20992" spans="45:47">
      <c r="AS20992" s="1"/>
      <c r="AT20992" s="1"/>
      <c r="AU20992" s="1"/>
    </row>
    <row r="20993" spans="45:47">
      <c r="AS20993" s="1"/>
      <c r="AT20993" s="1"/>
      <c r="AU20993" s="1"/>
    </row>
    <row r="20994" spans="45:47">
      <c r="AS20994" s="1"/>
      <c r="AT20994" s="1"/>
      <c r="AU20994" s="1"/>
    </row>
    <row r="20995" spans="45:47">
      <c r="AS20995" s="1"/>
      <c r="AT20995" s="1"/>
      <c r="AU20995" s="1"/>
    </row>
    <row r="20996" spans="45:47">
      <c r="AS20996" s="1"/>
      <c r="AT20996" s="1"/>
      <c r="AU20996" s="1"/>
    </row>
    <row r="20997" spans="45:47">
      <c r="AS20997" s="1"/>
      <c r="AT20997" s="1"/>
      <c r="AU20997" s="1"/>
    </row>
    <row r="20998" spans="45:47">
      <c r="AS20998" s="1"/>
      <c r="AT20998" s="1"/>
      <c r="AU20998" s="1"/>
    </row>
    <row r="20999" spans="45:47">
      <c r="AS20999" s="1"/>
      <c r="AT20999" s="1"/>
      <c r="AU20999" s="1"/>
    </row>
    <row r="21000" spans="45:47">
      <c r="AS21000" s="1"/>
      <c r="AT21000" s="1"/>
      <c r="AU21000" s="1"/>
    </row>
    <row r="21001" spans="45:47">
      <c r="AS21001" s="1"/>
      <c r="AT21001" s="1"/>
      <c r="AU21001" s="1"/>
    </row>
    <row r="21002" spans="45:47">
      <c r="AS21002" s="1"/>
      <c r="AT21002" s="1"/>
      <c r="AU21002" s="1"/>
    </row>
    <row r="21003" spans="45:47">
      <c r="AS21003" s="1"/>
      <c r="AT21003" s="1"/>
      <c r="AU21003" s="1"/>
    </row>
    <row r="21004" spans="45:47">
      <c r="AS21004" s="1"/>
      <c r="AT21004" s="1"/>
      <c r="AU21004" s="1"/>
    </row>
    <row r="21005" spans="45:47">
      <c r="AS21005" s="1"/>
      <c r="AT21005" s="1"/>
      <c r="AU21005" s="1"/>
    </row>
    <row r="21006" spans="45:47">
      <c r="AS21006" s="1"/>
      <c r="AT21006" s="1"/>
      <c r="AU21006" s="1"/>
    </row>
    <row r="21007" spans="45:47">
      <c r="AS21007" s="1"/>
      <c r="AT21007" s="1"/>
      <c r="AU21007" s="1"/>
    </row>
    <row r="21008" spans="45:47">
      <c r="AS21008" s="1"/>
      <c r="AT21008" s="1"/>
      <c r="AU21008" s="1"/>
    </row>
    <row r="21009" spans="45:47">
      <c r="AS21009" s="1"/>
      <c r="AT21009" s="1"/>
      <c r="AU21009" s="1"/>
    </row>
    <row r="21010" spans="45:47">
      <c r="AS21010" s="1"/>
      <c r="AT21010" s="1"/>
      <c r="AU21010" s="1"/>
    </row>
    <row r="21011" spans="45:47">
      <c r="AS21011" s="1"/>
      <c r="AT21011" s="1"/>
      <c r="AU21011" s="1"/>
    </row>
    <row r="21012" spans="45:47">
      <c r="AS21012" s="1"/>
      <c r="AT21012" s="1"/>
      <c r="AU21012" s="1"/>
    </row>
    <row r="21013" spans="45:47">
      <c r="AS21013" s="1"/>
      <c r="AT21013" s="1"/>
      <c r="AU21013" s="1"/>
    </row>
    <row r="21014" spans="45:47">
      <c r="AS21014" s="1"/>
      <c r="AT21014" s="1"/>
      <c r="AU21014" s="1"/>
    </row>
    <row r="21015" spans="45:47">
      <c r="AS21015" s="1"/>
      <c r="AT21015" s="1"/>
      <c r="AU21015" s="1"/>
    </row>
    <row r="21016" spans="45:47">
      <c r="AS21016" s="1"/>
      <c r="AT21016" s="1"/>
      <c r="AU21016" s="1"/>
    </row>
    <row r="21017" spans="45:47">
      <c r="AS21017" s="1"/>
      <c r="AT21017" s="1"/>
      <c r="AU21017" s="1"/>
    </row>
    <row r="21018" spans="45:47">
      <c r="AS21018" s="1"/>
      <c r="AT21018" s="1"/>
      <c r="AU21018" s="1"/>
    </row>
    <row r="21019" spans="45:47">
      <c r="AS21019" s="1"/>
      <c r="AT21019" s="1"/>
      <c r="AU21019" s="1"/>
    </row>
    <row r="21020" spans="45:47">
      <c r="AS21020" s="1"/>
      <c r="AT21020" s="1"/>
      <c r="AU21020" s="1"/>
    </row>
    <row r="21021" spans="45:47">
      <c r="AS21021" s="1"/>
      <c r="AT21021" s="1"/>
      <c r="AU21021" s="1"/>
    </row>
    <row r="21022" spans="45:47">
      <c r="AS21022" s="1"/>
      <c r="AT21022" s="1"/>
      <c r="AU21022" s="1"/>
    </row>
    <row r="21023" spans="45:47">
      <c r="AS21023" s="1"/>
      <c r="AT21023" s="1"/>
      <c r="AU21023" s="1"/>
    </row>
    <row r="21024" spans="45:47">
      <c r="AS21024" s="1"/>
      <c r="AT21024" s="1"/>
      <c r="AU21024" s="1"/>
    </row>
    <row r="21025" spans="45:47">
      <c r="AS21025" s="1"/>
      <c r="AT21025" s="1"/>
      <c r="AU21025" s="1"/>
    </row>
    <row r="21026" spans="45:47">
      <c r="AS21026" s="1"/>
      <c r="AT21026" s="1"/>
      <c r="AU21026" s="1"/>
    </row>
    <row r="21027" spans="45:47">
      <c r="AS21027" s="1"/>
      <c r="AT21027" s="1"/>
      <c r="AU21027" s="1"/>
    </row>
    <row r="21028" spans="45:47">
      <c r="AS21028" s="1"/>
      <c r="AT21028" s="1"/>
      <c r="AU21028" s="1"/>
    </row>
    <row r="21029" spans="45:47">
      <c r="AS21029" s="1"/>
      <c r="AT21029" s="1"/>
      <c r="AU21029" s="1"/>
    </row>
    <row r="21030" spans="45:47">
      <c r="AS21030" s="1"/>
      <c r="AT21030" s="1"/>
      <c r="AU21030" s="1"/>
    </row>
    <row r="21031" spans="45:47">
      <c r="AS21031" s="1"/>
      <c r="AT21031" s="1"/>
      <c r="AU21031" s="1"/>
    </row>
    <row r="21032" spans="45:47">
      <c r="AS21032" s="1"/>
      <c r="AT21032" s="1"/>
      <c r="AU21032" s="1"/>
    </row>
    <row r="21033" spans="45:47">
      <c r="AS21033" s="1"/>
      <c r="AT21033" s="1"/>
      <c r="AU21033" s="1"/>
    </row>
    <row r="21034" spans="45:47">
      <c r="AS21034" s="1"/>
      <c r="AT21034" s="1"/>
      <c r="AU21034" s="1"/>
    </row>
    <row r="21035" spans="45:47">
      <c r="AS21035" s="1"/>
      <c r="AT21035" s="1"/>
      <c r="AU21035" s="1"/>
    </row>
    <row r="21036" spans="45:47">
      <c r="AS21036" s="1"/>
      <c r="AT21036" s="1"/>
      <c r="AU21036" s="1"/>
    </row>
    <row r="21037" spans="45:47">
      <c r="AS21037" s="1"/>
      <c r="AT21037" s="1"/>
      <c r="AU21037" s="1"/>
    </row>
    <row r="21038" spans="45:47">
      <c r="AS21038" s="1"/>
      <c r="AT21038" s="1"/>
      <c r="AU21038" s="1"/>
    </row>
    <row r="21039" spans="45:47">
      <c r="AS21039" s="1"/>
      <c r="AT21039" s="1"/>
      <c r="AU21039" s="1"/>
    </row>
    <row r="21040" spans="45:47">
      <c r="AS21040" s="1"/>
      <c r="AT21040" s="1"/>
      <c r="AU21040" s="1"/>
    </row>
    <row r="21041" spans="45:47">
      <c r="AS21041" s="1"/>
      <c r="AT21041" s="1"/>
      <c r="AU21041" s="1"/>
    </row>
    <row r="21042" spans="45:47">
      <c r="AS21042" s="1"/>
      <c r="AT21042" s="1"/>
      <c r="AU21042" s="1"/>
    </row>
    <row r="21043" spans="45:47">
      <c r="AS21043" s="1"/>
      <c r="AT21043" s="1"/>
      <c r="AU21043" s="1"/>
    </row>
    <row r="21044" spans="45:47">
      <c r="AS21044" s="1"/>
      <c r="AT21044" s="1"/>
      <c r="AU21044" s="1"/>
    </row>
    <row r="21045" spans="45:47">
      <c r="AS21045" s="1"/>
      <c r="AT21045" s="1"/>
      <c r="AU21045" s="1"/>
    </row>
    <row r="21046" spans="45:47">
      <c r="AS21046" s="1"/>
      <c r="AT21046" s="1"/>
      <c r="AU21046" s="1"/>
    </row>
    <row r="21047" spans="45:47">
      <c r="AS21047" s="1"/>
      <c r="AT21047" s="1"/>
      <c r="AU21047" s="1"/>
    </row>
    <row r="21048" spans="45:47">
      <c r="AS21048" s="1"/>
      <c r="AT21048" s="1"/>
      <c r="AU21048" s="1"/>
    </row>
    <row r="21049" spans="45:47">
      <c r="AS21049" s="1"/>
      <c r="AT21049" s="1"/>
      <c r="AU21049" s="1"/>
    </row>
    <row r="21050" spans="45:47">
      <c r="AS21050" s="1"/>
      <c r="AT21050" s="1"/>
      <c r="AU21050" s="1"/>
    </row>
    <row r="21051" spans="45:47">
      <c r="AS21051" s="1"/>
      <c r="AT21051" s="1"/>
      <c r="AU21051" s="1"/>
    </row>
    <row r="21052" spans="45:47">
      <c r="AS21052" s="1"/>
      <c r="AT21052" s="1"/>
      <c r="AU21052" s="1"/>
    </row>
    <row r="21053" spans="45:47">
      <c r="AS21053" s="1"/>
      <c r="AT21053" s="1"/>
      <c r="AU21053" s="1"/>
    </row>
    <row r="21054" spans="45:47">
      <c r="AS21054" s="1"/>
      <c r="AT21054" s="1"/>
      <c r="AU21054" s="1"/>
    </row>
    <row r="21055" spans="45:47">
      <c r="AS21055" s="1"/>
      <c r="AT21055" s="1"/>
      <c r="AU21055" s="1"/>
    </row>
    <row r="21056" spans="45:47">
      <c r="AS21056" s="1"/>
      <c r="AT21056" s="1"/>
      <c r="AU21056" s="1"/>
    </row>
    <row r="21057" spans="45:47">
      <c r="AS21057" s="1"/>
      <c r="AT21057" s="1"/>
      <c r="AU21057" s="1"/>
    </row>
    <row r="21058" spans="45:47">
      <c r="AS21058" s="1"/>
      <c r="AT21058" s="1"/>
      <c r="AU21058" s="1"/>
    </row>
    <row r="21059" spans="45:47">
      <c r="AS21059" s="1"/>
      <c r="AT21059" s="1"/>
      <c r="AU21059" s="1"/>
    </row>
    <row r="21060" spans="45:47">
      <c r="AS21060" s="1"/>
      <c r="AT21060" s="1"/>
      <c r="AU21060" s="1"/>
    </row>
    <row r="21061" spans="45:47">
      <c r="AS21061" s="1"/>
      <c r="AT21061" s="1"/>
      <c r="AU21061" s="1"/>
    </row>
    <row r="21062" spans="45:47">
      <c r="AS21062" s="1"/>
      <c r="AT21062" s="1"/>
      <c r="AU21062" s="1"/>
    </row>
    <row r="21063" spans="45:47">
      <c r="AS21063" s="1"/>
      <c r="AT21063" s="1"/>
      <c r="AU21063" s="1"/>
    </row>
    <row r="21064" spans="45:47">
      <c r="AS21064" s="1"/>
      <c r="AT21064" s="1"/>
      <c r="AU21064" s="1"/>
    </row>
    <row r="21065" spans="45:47">
      <c r="AS21065" s="1"/>
      <c r="AT21065" s="1"/>
      <c r="AU21065" s="1"/>
    </row>
    <row r="21066" spans="45:47">
      <c r="AS21066" s="1"/>
      <c r="AT21066" s="1"/>
      <c r="AU21066" s="1"/>
    </row>
    <row r="21067" spans="45:47">
      <c r="AS21067" s="1"/>
      <c r="AT21067" s="1"/>
      <c r="AU21067" s="1"/>
    </row>
    <row r="21068" spans="45:47">
      <c r="AS21068" s="1"/>
      <c r="AT21068" s="1"/>
      <c r="AU21068" s="1"/>
    </row>
    <row r="21069" spans="45:47">
      <c r="AS21069" s="1"/>
      <c r="AT21069" s="1"/>
      <c r="AU21069" s="1"/>
    </row>
    <row r="21070" spans="45:47">
      <c r="AS21070" s="1"/>
      <c r="AT21070" s="1"/>
      <c r="AU21070" s="1"/>
    </row>
    <row r="21071" spans="45:47">
      <c r="AS21071" s="1"/>
      <c r="AT21071" s="1"/>
      <c r="AU21071" s="1"/>
    </row>
    <row r="21072" spans="45:47">
      <c r="AS21072" s="1"/>
      <c r="AT21072" s="1"/>
      <c r="AU21072" s="1"/>
    </row>
    <row r="21073" spans="45:47">
      <c r="AS21073" s="1"/>
      <c r="AT21073" s="1"/>
      <c r="AU21073" s="1"/>
    </row>
    <row r="21074" spans="45:47">
      <c r="AS21074" s="1"/>
      <c r="AT21074" s="1"/>
      <c r="AU21074" s="1"/>
    </row>
    <row r="21075" spans="45:47">
      <c r="AS21075" s="1"/>
      <c r="AT21075" s="1"/>
      <c r="AU21075" s="1"/>
    </row>
    <row r="21076" spans="45:47">
      <c r="AS21076" s="1"/>
      <c r="AT21076" s="1"/>
      <c r="AU21076" s="1"/>
    </row>
    <row r="21077" spans="45:47">
      <c r="AS21077" s="1"/>
      <c r="AT21077" s="1"/>
      <c r="AU21077" s="1"/>
    </row>
    <row r="21078" spans="45:47">
      <c r="AS21078" s="1"/>
      <c r="AT21078" s="1"/>
      <c r="AU21078" s="1"/>
    </row>
    <row r="21079" spans="45:47">
      <c r="AS21079" s="1"/>
      <c r="AT21079" s="1"/>
      <c r="AU21079" s="1"/>
    </row>
    <row r="21080" spans="45:47">
      <c r="AS21080" s="1"/>
      <c r="AT21080" s="1"/>
      <c r="AU21080" s="1"/>
    </row>
    <row r="21081" spans="45:47">
      <c r="AS21081" s="1"/>
      <c r="AT21081" s="1"/>
      <c r="AU21081" s="1"/>
    </row>
    <row r="21082" spans="45:47">
      <c r="AS21082" s="1"/>
      <c r="AT21082" s="1"/>
      <c r="AU21082" s="1"/>
    </row>
    <row r="21083" spans="45:47">
      <c r="AS21083" s="1"/>
      <c r="AT21083" s="1"/>
      <c r="AU21083" s="1"/>
    </row>
    <row r="21084" spans="45:47">
      <c r="AS21084" s="1"/>
      <c r="AT21084" s="1"/>
      <c r="AU21084" s="1"/>
    </row>
    <row r="21085" spans="45:47">
      <c r="AS21085" s="1"/>
      <c r="AT21085" s="1"/>
      <c r="AU21085" s="1"/>
    </row>
    <row r="21086" spans="45:47">
      <c r="AS21086" s="1"/>
      <c r="AT21086" s="1"/>
      <c r="AU21086" s="1"/>
    </row>
    <row r="21087" spans="45:47">
      <c r="AS21087" s="1"/>
      <c r="AT21087" s="1"/>
      <c r="AU21087" s="1"/>
    </row>
    <row r="21088" spans="45:47">
      <c r="AS21088" s="1"/>
      <c r="AT21088" s="1"/>
      <c r="AU21088" s="1"/>
    </row>
    <row r="21089" spans="45:47">
      <c r="AS21089" s="1"/>
      <c r="AT21089" s="1"/>
      <c r="AU21089" s="1"/>
    </row>
    <row r="21090" spans="45:47">
      <c r="AS21090" s="1"/>
      <c r="AT21090" s="1"/>
      <c r="AU21090" s="1"/>
    </row>
    <row r="21091" spans="45:47">
      <c r="AS21091" s="1"/>
      <c r="AT21091" s="1"/>
      <c r="AU21091" s="1"/>
    </row>
    <row r="21092" spans="45:47">
      <c r="AS21092" s="1"/>
      <c r="AT21092" s="1"/>
      <c r="AU21092" s="1"/>
    </row>
    <row r="21093" spans="45:47">
      <c r="AS21093" s="1"/>
      <c r="AT21093" s="1"/>
      <c r="AU21093" s="1"/>
    </row>
    <row r="21094" spans="45:47">
      <c r="AS21094" s="1"/>
      <c r="AT21094" s="1"/>
      <c r="AU21094" s="1"/>
    </row>
    <row r="21095" spans="45:47">
      <c r="AS21095" s="1"/>
      <c r="AT21095" s="1"/>
      <c r="AU21095" s="1"/>
    </row>
    <row r="21096" spans="45:47">
      <c r="AS21096" s="1"/>
      <c r="AT21096" s="1"/>
      <c r="AU21096" s="1"/>
    </row>
    <row r="21097" spans="45:47">
      <c r="AS21097" s="1"/>
      <c r="AT21097" s="1"/>
      <c r="AU21097" s="1"/>
    </row>
    <row r="21098" spans="45:47">
      <c r="AS21098" s="1"/>
      <c r="AT21098" s="1"/>
      <c r="AU21098" s="1"/>
    </row>
    <row r="21099" spans="45:47">
      <c r="AS21099" s="1"/>
      <c r="AT21099" s="1"/>
      <c r="AU21099" s="1"/>
    </row>
    <row r="21100" spans="45:47">
      <c r="AS21100" s="1"/>
      <c r="AT21100" s="1"/>
      <c r="AU21100" s="1"/>
    </row>
    <row r="21101" spans="45:47">
      <c r="AS21101" s="1"/>
      <c r="AT21101" s="1"/>
      <c r="AU21101" s="1"/>
    </row>
    <row r="21102" spans="45:47">
      <c r="AS21102" s="1"/>
      <c r="AT21102" s="1"/>
      <c r="AU21102" s="1"/>
    </row>
    <row r="21103" spans="45:47">
      <c r="AS21103" s="1"/>
      <c r="AT21103" s="1"/>
      <c r="AU21103" s="1"/>
    </row>
    <row r="21104" spans="45:47">
      <c r="AS21104" s="1"/>
      <c r="AT21104" s="1"/>
      <c r="AU21104" s="1"/>
    </row>
    <row r="21105" spans="45:47">
      <c r="AS21105" s="1"/>
      <c r="AT21105" s="1"/>
      <c r="AU21105" s="1"/>
    </row>
    <row r="21106" spans="45:47">
      <c r="AS21106" s="1"/>
      <c r="AT21106" s="1"/>
      <c r="AU21106" s="1"/>
    </row>
    <row r="21107" spans="45:47">
      <c r="AS21107" s="1"/>
      <c r="AT21107" s="1"/>
      <c r="AU21107" s="1"/>
    </row>
    <row r="21108" spans="45:47">
      <c r="AS21108" s="1"/>
      <c r="AT21108" s="1"/>
      <c r="AU21108" s="1"/>
    </row>
    <row r="21109" spans="45:47">
      <c r="AS21109" s="1"/>
      <c r="AT21109" s="1"/>
      <c r="AU21109" s="1"/>
    </row>
    <row r="21110" spans="45:47">
      <c r="AS21110" s="1"/>
      <c r="AT21110" s="1"/>
      <c r="AU21110" s="1"/>
    </row>
    <row r="21111" spans="45:47">
      <c r="AS21111" s="1"/>
      <c r="AT21111" s="1"/>
      <c r="AU21111" s="1"/>
    </row>
    <row r="21112" spans="45:47">
      <c r="AS21112" s="1"/>
      <c r="AT21112" s="1"/>
      <c r="AU21112" s="1"/>
    </row>
    <row r="21113" spans="45:47">
      <c r="AS21113" s="1"/>
      <c r="AT21113" s="1"/>
      <c r="AU21113" s="1"/>
    </row>
    <row r="21114" spans="45:47">
      <c r="AS21114" s="1"/>
      <c r="AT21114" s="1"/>
      <c r="AU21114" s="1"/>
    </row>
    <row r="21115" spans="45:47">
      <c r="AS21115" s="1"/>
      <c r="AT21115" s="1"/>
      <c r="AU21115" s="1"/>
    </row>
    <row r="21116" spans="45:47">
      <c r="AS21116" s="1"/>
      <c r="AT21116" s="1"/>
      <c r="AU21116" s="1"/>
    </row>
    <row r="21117" spans="45:47">
      <c r="AS21117" s="1"/>
      <c r="AT21117" s="1"/>
      <c r="AU21117" s="1"/>
    </row>
    <row r="21118" spans="45:47">
      <c r="AS21118" s="1"/>
      <c r="AT21118" s="1"/>
      <c r="AU21118" s="1"/>
    </row>
    <row r="21119" spans="45:47">
      <c r="AS21119" s="1"/>
      <c r="AT21119" s="1"/>
      <c r="AU21119" s="1"/>
    </row>
    <row r="21120" spans="45:47">
      <c r="AS21120" s="1"/>
      <c r="AT21120" s="1"/>
      <c r="AU21120" s="1"/>
    </row>
    <row r="21121" spans="45:47">
      <c r="AS21121" s="1"/>
      <c r="AT21121" s="1"/>
      <c r="AU21121" s="1"/>
    </row>
    <row r="21122" spans="45:47">
      <c r="AS21122" s="1"/>
      <c r="AT21122" s="1"/>
      <c r="AU21122" s="1"/>
    </row>
    <row r="21123" spans="45:47">
      <c r="AS21123" s="1"/>
      <c r="AT21123" s="1"/>
      <c r="AU21123" s="1"/>
    </row>
    <row r="21124" spans="45:47">
      <c r="AS21124" s="1"/>
      <c r="AT21124" s="1"/>
      <c r="AU21124" s="1"/>
    </row>
    <row r="21125" spans="45:47">
      <c r="AS21125" s="1"/>
      <c r="AT21125" s="1"/>
      <c r="AU21125" s="1"/>
    </row>
    <row r="21126" spans="45:47">
      <c r="AS21126" s="1"/>
      <c r="AT21126" s="1"/>
      <c r="AU21126" s="1"/>
    </row>
    <row r="21127" spans="45:47">
      <c r="AS21127" s="1"/>
      <c r="AT21127" s="1"/>
      <c r="AU21127" s="1"/>
    </row>
    <row r="21128" spans="45:47">
      <c r="AS21128" s="1"/>
      <c r="AT21128" s="1"/>
      <c r="AU21128" s="1"/>
    </row>
    <row r="21129" spans="45:47">
      <c r="AS21129" s="1"/>
      <c r="AT21129" s="1"/>
      <c r="AU21129" s="1"/>
    </row>
    <row r="21130" spans="45:47">
      <c r="AS21130" s="1"/>
      <c r="AT21130" s="1"/>
      <c r="AU21130" s="1"/>
    </row>
    <row r="21131" spans="45:47">
      <c r="AS21131" s="1"/>
      <c r="AT21131" s="1"/>
      <c r="AU21131" s="1"/>
    </row>
    <row r="21132" spans="45:47">
      <c r="AS21132" s="1"/>
      <c r="AT21132" s="1"/>
      <c r="AU21132" s="1"/>
    </row>
    <row r="21133" spans="45:47">
      <c r="AS21133" s="1"/>
      <c r="AT21133" s="1"/>
      <c r="AU21133" s="1"/>
    </row>
    <row r="21134" spans="45:47">
      <c r="AS21134" s="1"/>
      <c r="AT21134" s="1"/>
      <c r="AU21134" s="1"/>
    </row>
    <row r="21135" spans="45:47">
      <c r="AS21135" s="1"/>
      <c r="AT21135" s="1"/>
      <c r="AU21135" s="1"/>
    </row>
    <row r="21136" spans="45:47">
      <c r="AS21136" s="1"/>
      <c r="AT21136" s="1"/>
      <c r="AU21136" s="1"/>
    </row>
    <row r="21137" spans="45:47">
      <c r="AS21137" s="1"/>
      <c r="AT21137" s="1"/>
      <c r="AU21137" s="1"/>
    </row>
    <row r="21138" spans="45:47">
      <c r="AS21138" s="1"/>
      <c r="AT21138" s="1"/>
      <c r="AU21138" s="1"/>
    </row>
    <row r="21139" spans="45:47">
      <c r="AS21139" s="1"/>
      <c r="AT21139" s="1"/>
      <c r="AU21139" s="1"/>
    </row>
    <row r="21140" spans="45:47">
      <c r="AS21140" s="1"/>
      <c r="AT21140" s="1"/>
      <c r="AU21140" s="1"/>
    </row>
    <row r="21141" spans="45:47">
      <c r="AS21141" s="1"/>
      <c r="AT21141" s="1"/>
      <c r="AU21141" s="1"/>
    </row>
    <row r="21142" spans="45:47">
      <c r="AS21142" s="1"/>
      <c r="AT21142" s="1"/>
      <c r="AU21142" s="1"/>
    </row>
    <row r="21143" spans="45:47">
      <c r="AS21143" s="1"/>
      <c r="AT21143" s="1"/>
      <c r="AU21143" s="1"/>
    </row>
    <row r="21144" spans="45:47">
      <c r="AS21144" s="1"/>
      <c r="AT21144" s="1"/>
      <c r="AU21144" s="1"/>
    </row>
    <row r="21145" spans="45:47">
      <c r="AS21145" s="1"/>
      <c r="AT21145" s="1"/>
      <c r="AU21145" s="1"/>
    </row>
    <row r="21146" spans="45:47">
      <c r="AS21146" s="1"/>
      <c r="AT21146" s="1"/>
      <c r="AU21146" s="1"/>
    </row>
    <row r="21147" spans="45:47">
      <c r="AS21147" s="1"/>
      <c r="AT21147" s="1"/>
      <c r="AU21147" s="1"/>
    </row>
    <row r="21148" spans="45:47">
      <c r="AS21148" s="1"/>
      <c r="AT21148" s="1"/>
      <c r="AU21148" s="1"/>
    </row>
    <row r="21149" spans="45:47">
      <c r="AS21149" s="1"/>
      <c r="AT21149" s="1"/>
      <c r="AU21149" s="1"/>
    </row>
    <row r="21150" spans="45:47">
      <c r="AS21150" s="1"/>
      <c r="AT21150" s="1"/>
      <c r="AU21150" s="1"/>
    </row>
    <row r="21151" spans="45:47">
      <c r="AS21151" s="1"/>
      <c r="AT21151" s="1"/>
      <c r="AU21151" s="1"/>
    </row>
    <row r="21152" spans="45:47">
      <c r="AS21152" s="1"/>
      <c r="AT21152" s="1"/>
      <c r="AU21152" s="1"/>
    </row>
    <row r="21153" spans="45:47">
      <c r="AS21153" s="1"/>
      <c r="AT21153" s="1"/>
      <c r="AU21153" s="1"/>
    </row>
    <row r="21154" spans="45:47">
      <c r="AS21154" s="1"/>
      <c r="AT21154" s="1"/>
      <c r="AU21154" s="1"/>
    </row>
    <row r="21155" spans="45:47">
      <c r="AS21155" s="1"/>
      <c r="AT21155" s="1"/>
      <c r="AU21155" s="1"/>
    </row>
    <row r="21156" spans="45:47">
      <c r="AS21156" s="1"/>
      <c r="AT21156" s="1"/>
      <c r="AU21156" s="1"/>
    </row>
    <row r="21157" spans="45:47">
      <c r="AS21157" s="1"/>
      <c r="AT21157" s="1"/>
      <c r="AU21157" s="1"/>
    </row>
    <row r="21158" spans="45:47">
      <c r="AS21158" s="1"/>
      <c r="AT21158" s="1"/>
      <c r="AU21158" s="1"/>
    </row>
    <row r="21159" spans="45:47">
      <c r="AS21159" s="1"/>
      <c r="AT21159" s="1"/>
      <c r="AU21159" s="1"/>
    </row>
    <row r="21160" spans="45:47">
      <c r="AS21160" s="1"/>
      <c r="AT21160" s="1"/>
      <c r="AU21160" s="1"/>
    </row>
    <row r="21161" spans="45:47">
      <c r="AS21161" s="1"/>
      <c r="AT21161" s="1"/>
      <c r="AU21161" s="1"/>
    </row>
    <row r="21162" spans="45:47">
      <c r="AS21162" s="1"/>
      <c r="AT21162" s="1"/>
      <c r="AU21162" s="1"/>
    </row>
    <row r="21163" spans="45:47">
      <c r="AS21163" s="1"/>
      <c r="AT21163" s="1"/>
      <c r="AU21163" s="1"/>
    </row>
    <row r="21164" spans="45:47">
      <c r="AS21164" s="1"/>
      <c r="AT21164" s="1"/>
      <c r="AU21164" s="1"/>
    </row>
    <row r="21165" spans="45:47">
      <c r="AS21165" s="1"/>
      <c r="AT21165" s="1"/>
      <c r="AU21165" s="1"/>
    </row>
    <row r="21166" spans="45:47">
      <c r="AS21166" s="1"/>
      <c r="AT21166" s="1"/>
      <c r="AU21166" s="1"/>
    </row>
    <row r="21167" spans="45:47">
      <c r="AS21167" s="1"/>
      <c r="AT21167" s="1"/>
      <c r="AU21167" s="1"/>
    </row>
    <row r="21168" spans="45:47">
      <c r="AS21168" s="1"/>
      <c r="AT21168" s="1"/>
      <c r="AU21168" s="1"/>
    </row>
    <row r="21169" spans="45:47">
      <c r="AS21169" s="1"/>
      <c r="AT21169" s="1"/>
      <c r="AU21169" s="1"/>
    </row>
    <row r="21170" spans="45:47">
      <c r="AS21170" s="1"/>
      <c r="AT21170" s="1"/>
      <c r="AU21170" s="1"/>
    </row>
    <row r="21171" spans="45:47">
      <c r="AS21171" s="1"/>
      <c r="AT21171" s="1"/>
      <c r="AU21171" s="1"/>
    </row>
    <row r="21172" spans="45:47">
      <c r="AS21172" s="1"/>
      <c r="AT21172" s="1"/>
      <c r="AU21172" s="1"/>
    </row>
    <row r="21173" spans="45:47">
      <c r="AS21173" s="1"/>
      <c r="AT21173" s="1"/>
      <c r="AU21173" s="1"/>
    </row>
    <row r="21174" spans="45:47">
      <c r="AS21174" s="1"/>
      <c r="AT21174" s="1"/>
      <c r="AU21174" s="1"/>
    </row>
    <row r="21175" spans="45:47">
      <c r="AS21175" s="1"/>
      <c r="AT21175" s="1"/>
      <c r="AU21175" s="1"/>
    </row>
    <row r="21176" spans="45:47">
      <c r="AS21176" s="1"/>
      <c r="AT21176" s="1"/>
      <c r="AU21176" s="1"/>
    </row>
    <row r="21177" spans="45:47">
      <c r="AS21177" s="1"/>
      <c r="AT21177" s="1"/>
      <c r="AU21177" s="1"/>
    </row>
    <row r="21178" spans="45:47">
      <c r="AS21178" s="1"/>
      <c r="AT21178" s="1"/>
      <c r="AU21178" s="1"/>
    </row>
    <row r="21179" spans="45:47">
      <c r="AS21179" s="1"/>
      <c r="AT21179" s="1"/>
      <c r="AU21179" s="1"/>
    </row>
    <row r="21180" spans="45:47">
      <c r="AS21180" s="1"/>
      <c r="AT21180" s="1"/>
      <c r="AU21180" s="1"/>
    </row>
    <row r="21181" spans="45:47">
      <c r="AS21181" s="1"/>
      <c r="AT21181" s="1"/>
      <c r="AU21181" s="1"/>
    </row>
    <row r="21182" spans="45:47">
      <c r="AS21182" s="1"/>
      <c r="AT21182" s="1"/>
      <c r="AU21182" s="1"/>
    </row>
    <row r="21183" spans="45:47">
      <c r="AS21183" s="1"/>
      <c r="AT21183" s="1"/>
      <c r="AU21183" s="1"/>
    </row>
    <row r="21184" spans="45:47">
      <c r="AS21184" s="1"/>
      <c r="AT21184" s="1"/>
      <c r="AU21184" s="1"/>
    </row>
    <row r="21185" spans="45:47">
      <c r="AS21185" s="1"/>
      <c r="AT21185" s="1"/>
      <c r="AU21185" s="1"/>
    </row>
    <row r="21186" spans="45:47">
      <c r="AS21186" s="1"/>
      <c r="AT21186" s="1"/>
      <c r="AU21186" s="1"/>
    </row>
    <row r="21187" spans="45:47">
      <c r="AS21187" s="1"/>
      <c r="AT21187" s="1"/>
      <c r="AU21187" s="1"/>
    </row>
    <row r="21188" spans="45:47">
      <c r="AS21188" s="1"/>
      <c r="AT21188" s="1"/>
      <c r="AU21188" s="1"/>
    </row>
    <row r="21189" spans="45:47">
      <c r="AS21189" s="1"/>
      <c r="AT21189" s="1"/>
      <c r="AU21189" s="1"/>
    </row>
    <row r="21190" spans="45:47">
      <c r="AS21190" s="1"/>
      <c r="AT21190" s="1"/>
      <c r="AU21190" s="1"/>
    </row>
    <row r="21191" spans="45:47">
      <c r="AS21191" s="1"/>
      <c r="AT21191" s="1"/>
      <c r="AU21191" s="1"/>
    </row>
    <row r="21192" spans="45:47">
      <c r="AS21192" s="1"/>
      <c r="AT21192" s="1"/>
      <c r="AU21192" s="1"/>
    </row>
    <row r="21193" spans="45:47">
      <c r="AS21193" s="1"/>
      <c r="AT21193" s="1"/>
      <c r="AU21193" s="1"/>
    </row>
    <row r="21194" spans="45:47">
      <c r="AS21194" s="1"/>
      <c r="AT21194" s="1"/>
      <c r="AU21194" s="1"/>
    </row>
    <row r="21195" spans="45:47">
      <c r="AS21195" s="1"/>
      <c r="AT21195" s="1"/>
      <c r="AU21195" s="1"/>
    </row>
    <row r="21196" spans="45:47">
      <c r="AS21196" s="1"/>
      <c r="AT21196" s="1"/>
      <c r="AU21196" s="1"/>
    </row>
    <row r="21197" spans="45:47">
      <c r="AS21197" s="1"/>
      <c r="AT21197" s="1"/>
      <c r="AU21197" s="1"/>
    </row>
    <row r="21198" spans="45:47">
      <c r="AS21198" s="1"/>
      <c r="AT21198" s="1"/>
      <c r="AU21198" s="1"/>
    </row>
    <row r="21199" spans="45:47">
      <c r="AS21199" s="1"/>
      <c r="AT21199" s="1"/>
      <c r="AU21199" s="1"/>
    </row>
    <row r="21200" spans="45:47">
      <c r="AS21200" s="1"/>
      <c r="AT21200" s="1"/>
      <c r="AU21200" s="1"/>
    </row>
    <row r="21201" spans="45:47">
      <c r="AS21201" s="1"/>
      <c r="AT21201" s="1"/>
      <c r="AU21201" s="1"/>
    </row>
    <row r="21202" spans="45:47">
      <c r="AS21202" s="1"/>
      <c r="AT21202" s="1"/>
      <c r="AU21202" s="1"/>
    </row>
    <row r="21203" spans="45:47">
      <c r="AS21203" s="1"/>
      <c r="AT21203" s="1"/>
      <c r="AU21203" s="1"/>
    </row>
    <row r="21204" spans="45:47">
      <c r="AS21204" s="1"/>
      <c r="AT21204" s="1"/>
      <c r="AU21204" s="1"/>
    </row>
    <row r="21205" spans="45:47">
      <c r="AS21205" s="1"/>
      <c r="AT21205" s="1"/>
      <c r="AU21205" s="1"/>
    </row>
    <row r="21206" spans="45:47">
      <c r="AS21206" s="1"/>
      <c r="AT21206" s="1"/>
      <c r="AU21206" s="1"/>
    </row>
    <row r="21207" spans="45:47">
      <c r="AS21207" s="1"/>
      <c r="AT21207" s="1"/>
      <c r="AU21207" s="1"/>
    </row>
    <row r="21208" spans="45:47">
      <c r="AS21208" s="1"/>
      <c r="AT21208" s="1"/>
      <c r="AU21208" s="1"/>
    </row>
    <row r="21209" spans="45:47">
      <c r="AS21209" s="1"/>
      <c r="AT21209" s="1"/>
      <c r="AU21209" s="1"/>
    </row>
    <row r="21210" spans="45:47">
      <c r="AS21210" s="1"/>
      <c r="AT21210" s="1"/>
      <c r="AU21210" s="1"/>
    </row>
    <row r="21211" spans="45:47">
      <c r="AS21211" s="1"/>
      <c r="AT21211" s="1"/>
      <c r="AU21211" s="1"/>
    </row>
    <row r="21212" spans="45:47">
      <c r="AS21212" s="1"/>
      <c r="AT21212" s="1"/>
      <c r="AU21212" s="1"/>
    </row>
    <row r="21213" spans="45:47">
      <c r="AS21213" s="1"/>
      <c r="AT21213" s="1"/>
      <c r="AU21213" s="1"/>
    </row>
    <row r="21214" spans="45:47">
      <c r="AS21214" s="1"/>
      <c r="AT21214" s="1"/>
      <c r="AU21214" s="1"/>
    </row>
    <row r="21215" spans="45:47">
      <c r="AS21215" s="1"/>
      <c r="AT21215" s="1"/>
      <c r="AU21215" s="1"/>
    </row>
    <row r="21216" spans="45:47">
      <c r="AS21216" s="1"/>
      <c r="AT21216" s="1"/>
      <c r="AU21216" s="1"/>
    </row>
    <row r="21217" spans="45:47">
      <c r="AS21217" s="1"/>
      <c r="AT21217" s="1"/>
      <c r="AU21217" s="1"/>
    </row>
    <row r="21218" spans="45:47">
      <c r="AS21218" s="1"/>
      <c r="AT21218" s="1"/>
      <c r="AU21218" s="1"/>
    </row>
    <row r="21219" spans="45:47">
      <c r="AS21219" s="1"/>
      <c r="AT21219" s="1"/>
      <c r="AU21219" s="1"/>
    </row>
    <row r="21220" spans="45:47">
      <c r="AS21220" s="1"/>
      <c r="AT21220" s="1"/>
      <c r="AU21220" s="1"/>
    </row>
    <row r="21221" spans="45:47">
      <c r="AS21221" s="1"/>
      <c r="AT21221" s="1"/>
      <c r="AU21221" s="1"/>
    </row>
    <row r="21222" spans="45:47">
      <c r="AS21222" s="1"/>
      <c r="AT21222" s="1"/>
      <c r="AU21222" s="1"/>
    </row>
    <row r="21223" spans="45:47">
      <c r="AS21223" s="1"/>
      <c r="AT21223" s="1"/>
      <c r="AU21223" s="1"/>
    </row>
    <row r="21224" spans="45:47">
      <c r="AS21224" s="1"/>
      <c r="AT21224" s="1"/>
      <c r="AU21224" s="1"/>
    </row>
    <row r="21225" spans="45:47">
      <c r="AS21225" s="1"/>
      <c r="AT21225" s="1"/>
      <c r="AU21225" s="1"/>
    </row>
    <row r="21226" spans="45:47">
      <c r="AS21226" s="1"/>
      <c r="AT21226" s="1"/>
      <c r="AU21226" s="1"/>
    </row>
    <row r="21227" spans="45:47">
      <c r="AS21227" s="1"/>
      <c r="AT21227" s="1"/>
      <c r="AU21227" s="1"/>
    </row>
    <row r="21228" spans="45:47">
      <c r="AS21228" s="1"/>
      <c r="AT21228" s="1"/>
      <c r="AU21228" s="1"/>
    </row>
    <row r="21229" spans="45:47">
      <c r="AS21229" s="1"/>
      <c r="AT21229" s="1"/>
      <c r="AU21229" s="1"/>
    </row>
    <row r="21230" spans="45:47">
      <c r="AS21230" s="1"/>
      <c r="AT21230" s="1"/>
      <c r="AU21230" s="1"/>
    </row>
    <row r="21231" spans="45:47">
      <c r="AS21231" s="1"/>
      <c r="AT21231" s="1"/>
      <c r="AU21231" s="1"/>
    </row>
    <row r="21232" spans="45:47">
      <c r="AS21232" s="1"/>
      <c r="AT21232" s="1"/>
      <c r="AU21232" s="1"/>
    </row>
    <row r="21233" spans="45:47">
      <c r="AS21233" s="1"/>
      <c r="AT21233" s="1"/>
      <c r="AU21233" s="1"/>
    </row>
    <row r="21234" spans="45:47">
      <c r="AS21234" s="1"/>
      <c r="AT21234" s="1"/>
      <c r="AU21234" s="1"/>
    </row>
    <row r="21235" spans="45:47">
      <c r="AS21235" s="1"/>
      <c r="AT21235" s="1"/>
      <c r="AU21235" s="1"/>
    </row>
    <row r="21236" spans="45:47">
      <c r="AS21236" s="1"/>
      <c r="AT21236" s="1"/>
      <c r="AU21236" s="1"/>
    </row>
    <row r="21237" spans="45:47">
      <c r="AS21237" s="1"/>
      <c r="AT21237" s="1"/>
      <c r="AU21237" s="1"/>
    </row>
    <row r="21238" spans="45:47">
      <c r="AS21238" s="1"/>
      <c r="AT21238" s="1"/>
      <c r="AU21238" s="1"/>
    </row>
    <row r="21239" spans="45:47">
      <c r="AS21239" s="1"/>
      <c r="AT21239" s="1"/>
      <c r="AU21239" s="1"/>
    </row>
    <row r="21240" spans="45:47">
      <c r="AS21240" s="1"/>
      <c r="AT21240" s="1"/>
      <c r="AU21240" s="1"/>
    </row>
    <row r="21241" spans="45:47">
      <c r="AS21241" s="1"/>
      <c r="AT21241" s="1"/>
      <c r="AU21241" s="1"/>
    </row>
    <row r="21242" spans="45:47">
      <c r="AS21242" s="1"/>
      <c r="AT21242" s="1"/>
      <c r="AU21242" s="1"/>
    </row>
    <row r="21243" spans="45:47">
      <c r="AS21243" s="1"/>
      <c r="AT21243" s="1"/>
      <c r="AU21243" s="1"/>
    </row>
    <row r="21244" spans="45:47">
      <c r="AS21244" s="1"/>
      <c r="AT21244" s="1"/>
      <c r="AU21244" s="1"/>
    </row>
    <row r="21245" spans="45:47">
      <c r="AS21245" s="1"/>
      <c r="AT21245" s="1"/>
      <c r="AU21245" s="1"/>
    </row>
    <row r="21246" spans="45:47">
      <c r="AS21246" s="1"/>
      <c r="AT21246" s="1"/>
      <c r="AU21246" s="1"/>
    </row>
    <row r="21247" spans="45:47">
      <c r="AS21247" s="1"/>
      <c r="AT21247" s="1"/>
      <c r="AU21247" s="1"/>
    </row>
    <row r="21248" spans="45:47">
      <c r="AS21248" s="1"/>
      <c r="AT21248" s="1"/>
      <c r="AU21248" s="1"/>
    </row>
    <row r="21249" spans="45:47">
      <c r="AS21249" s="1"/>
      <c r="AT21249" s="1"/>
      <c r="AU21249" s="1"/>
    </row>
    <row r="21250" spans="45:47">
      <c r="AS21250" s="1"/>
      <c r="AT21250" s="1"/>
      <c r="AU21250" s="1"/>
    </row>
    <row r="21251" spans="45:47">
      <c r="AS21251" s="1"/>
      <c r="AT21251" s="1"/>
      <c r="AU21251" s="1"/>
    </row>
    <row r="21252" spans="45:47">
      <c r="AS21252" s="1"/>
      <c r="AT21252" s="1"/>
      <c r="AU21252" s="1"/>
    </row>
    <row r="21253" spans="45:47">
      <c r="AS21253" s="1"/>
      <c r="AT21253" s="1"/>
      <c r="AU21253" s="1"/>
    </row>
    <row r="21254" spans="45:47">
      <c r="AS21254" s="1"/>
      <c r="AT21254" s="1"/>
      <c r="AU21254" s="1"/>
    </row>
    <row r="21255" spans="45:47">
      <c r="AS21255" s="1"/>
      <c r="AT21255" s="1"/>
      <c r="AU21255" s="1"/>
    </row>
    <row r="21256" spans="45:47">
      <c r="AS21256" s="1"/>
      <c r="AT21256" s="1"/>
      <c r="AU21256" s="1"/>
    </row>
    <row r="21257" spans="45:47">
      <c r="AS21257" s="1"/>
      <c r="AT21257" s="1"/>
      <c r="AU21257" s="1"/>
    </row>
    <row r="21258" spans="45:47">
      <c r="AS21258" s="1"/>
      <c r="AT21258" s="1"/>
      <c r="AU21258" s="1"/>
    </row>
    <row r="21259" spans="45:47">
      <c r="AS21259" s="1"/>
      <c r="AT21259" s="1"/>
      <c r="AU21259" s="1"/>
    </row>
    <row r="21260" spans="45:47">
      <c r="AS21260" s="1"/>
      <c r="AT21260" s="1"/>
      <c r="AU21260" s="1"/>
    </row>
    <row r="21261" spans="45:47">
      <c r="AS21261" s="1"/>
      <c r="AT21261" s="1"/>
      <c r="AU21261" s="1"/>
    </row>
    <row r="21262" spans="45:47">
      <c r="AS21262" s="1"/>
      <c r="AT21262" s="1"/>
      <c r="AU21262" s="1"/>
    </row>
    <row r="21263" spans="45:47">
      <c r="AS21263" s="1"/>
      <c r="AT21263" s="1"/>
      <c r="AU21263" s="1"/>
    </row>
    <row r="21264" spans="45:47">
      <c r="AS21264" s="1"/>
      <c r="AT21264" s="1"/>
      <c r="AU21264" s="1"/>
    </row>
    <row r="21265" spans="45:47">
      <c r="AS21265" s="1"/>
      <c r="AT21265" s="1"/>
      <c r="AU21265" s="1"/>
    </row>
    <row r="21266" spans="45:47">
      <c r="AS21266" s="1"/>
      <c r="AT21266" s="1"/>
      <c r="AU21266" s="1"/>
    </row>
    <row r="21267" spans="45:47">
      <c r="AS21267" s="1"/>
      <c r="AT21267" s="1"/>
      <c r="AU21267" s="1"/>
    </row>
    <row r="21268" spans="45:47">
      <c r="AS21268" s="1"/>
      <c r="AT21268" s="1"/>
      <c r="AU21268" s="1"/>
    </row>
    <row r="21269" spans="45:47">
      <c r="AS21269" s="1"/>
      <c r="AT21269" s="1"/>
      <c r="AU21269" s="1"/>
    </row>
    <row r="21270" spans="45:47">
      <c r="AS21270" s="1"/>
      <c r="AT21270" s="1"/>
      <c r="AU21270" s="1"/>
    </row>
    <row r="21271" spans="45:47">
      <c r="AS21271" s="1"/>
      <c r="AT21271" s="1"/>
      <c r="AU21271" s="1"/>
    </row>
    <row r="21272" spans="45:47">
      <c r="AS21272" s="1"/>
      <c r="AT21272" s="1"/>
      <c r="AU21272" s="1"/>
    </row>
    <row r="21273" spans="45:47">
      <c r="AS21273" s="1"/>
      <c r="AT21273" s="1"/>
      <c r="AU21273" s="1"/>
    </row>
    <row r="21274" spans="45:47">
      <c r="AS21274" s="1"/>
      <c r="AT21274" s="1"/>
      <c r="AU21274" s="1"/>
    </row>
    <row r="21275" spans="45:47">
      <c r="AS21275" s="1"/>
      <c r="AT21275" s="1"/>
      <c r="AU21275" s="1"/>
    </row>
    <row r="21276" spans="45:47">
      <c r="AS21276" s="1"/>
      <c r="AT21276" s="1"/>
      <c r="AU21276" s="1"/>
    </row>
    <row r="21277" spans="45:47">
      <c r="AS21277" s="1"/>
      <c r="AT21277" s="1"/>
      <c r="AU21277" s="1"/>
    </row>
    <row r="21278" spans="45:47">
      <c r="AS21278" s="1"/>
      <c r="AT21278" s="1"/>
      <c r="AU21278" s="1"/>
    </row>
    <row r="21279" spans="45:47">
      <c r="AS21279" s="1"/>
      <c r="AT21279" s="1"/>
      <c r="AU21279" s="1"/>
    </row>
    <row r="21280" spans="45:47">
      <c r="AS21280" s="1"/>
      <c r="AT21280" s="1"/>
      <c r="AU21280" s="1"/>
    </row>
    <row r="21281" spans="45:47">
      <c r="AS21281" s="1"/>
      <c r="AT21281" s="1"/>
      <c r="AU21281" s="1"/>
    </row>
    <row r="21282" spans="45:47">
      <c r="AS21282" s="1"/>
      <c r="AT21282" s="1"/>
      <c r="AU21282" s="1"/>
    </row>
    <row r="21283" spans="45:47">
      <c r="AS21283" s="1"/>
      <c r="AT21283" s="1"/>
      <c r="AU21283" s="1"/>
    </row>
    <row r="21284" spans="45:47">
      <c r="AS21284" s="1"/>
      <c r="AT21284" s="1"/>
      <c r="AU21284" s="1"/>
    </row>
    <row r="21285" spans="45:47">
      <c r="AS21285" s="1"/>
      <c r="AT21285" s="1"/>
      <c r="AU21285" s="1"/>
    </row>
    <row r="21286" spans="45:47">
      <c r="AS21286" s="1"/>
      <c r="AT21286" s="1"/>
      <c r="AU21286" s="1"/>
    </row>
    <row r="21287" spans="45:47">
      <c r="AS21287" s="1"/>
      <c r="AT21287" s="1"/>
      <c r="AU21287" s="1"/>
    </row>
    <row r="21288" spans="45:47">
      <c r="AS21288" s="1"/>
      <c r="AT21288" s="1"/>
      <c r="AU21288" s="1"/>
    </row>
    <row r="21289" spans="45:47">
      <c r="AS21289" s="1"/>
      <c r="AT21289" s="1"/>
      <c r="AU21289" s="1"/>
    </row>
    <row r="21290" spans="45:47">
      <c r="AS21290" s="1"/>
      <c r="AT21290" s="1"/>
      <c r="AU21290" s="1"/>
    </row>
    <row r="21291" spans="45:47">
      <c r="AS21291" s="1"/>
      <c r="AT21291" s="1"/>
      <c r="AU21291" s="1"/>
    </row>
    <row r="21292" spans="45:47">
      <c r="AS21292" s="1"/>
      <c r="AT21292" s="1"/>
      <c r="AU21292" s="1"/>
    </row>
    <row r="21293" spans="45:47">
      <c r="AS21293" s="1"/>
      <c r="AT21293" s="1"/>
      <c r="AU21293" s="1"/>
    </row>
    <row r="21294" spans="45:47">
      <c r="AS21294" s="1"/>
      <c r="AT21294" s="1"/>
      <c r="AU21294" s="1"/>
    </row>
    <row r="21295" spans="45:47">
      <c r="AS21295" s="1"/>
      <c r="AT21295" s="1"/>
      <c r="AU21295" s="1"/>
    </row>
    <row r="21296" spans="45:47">
      <c r="AS21296" s="1"/>
      <c r="AT21296" s="1"/>
      <c r="AU21296" s="1"/>
    </row>
    <row r="21297" spans="45:47">
      <c r="AS21297" s="1"/>
      <c r="AT21297" s="1"/>
      <c r="AU21297" s="1"/>
    </row>
    <row r="21298" spans="45:47">
      <c r="AS21298" s="1"/>
      <c r="AT21298" s="1"/>
      <c r="AU21298" s="1"/>
    </row>
    <row r="21299" spans="45:47">
      <c r="AS21299" s="1"/>
      <c r="AT21299" s="1"/>
      <c r="AU21299" s="1"/>
    </row>
    <row r="21300" spans="45:47">
      <c r="AS21300" s="1"/>
      <c r="AT21300" s="1"/>
      <c r="AU21300" s="1"/>
    </row>
    <row r="21301" spans="45:47">
      <c r="AS21301" s="1"/>
      <c r="AT21301" s="1"/>
      <c r="AU21301" s="1"/>
    </row>
    <row r="21302" spans="45:47">
      <c r="AS21302" s="1"/>
      <c r="AT21302" s="1"/>
      <c r="AU21302" s="1"/>
    </row>
    <row r="21303" spans="45:47">
      <c r="AS21303" s="1"/>
      <c r="AT21303" s="1"/>
      <c r="AU21303" s="1"/>
    </row>
    <row r="21304" spans="45:47">
      <c r="AS21304" s="1"/>
      <c r="AT21304" s="1"/>
      <c r="AU21304" s="1"/>
    </row>
    <row r="21305" spans="45:47">
      <c r="AS21305" s="1"/>
      <c r="AT21305" s="1"/>
      <c r="AU21305" s="1"/>
    </row>
    <row r="21306" spans="45:47">
      <c r="AS21306" s="1"/>
      <c r="AT21306" s="1"/>
      <c r="AU21306" s="1"/>
    </row>
    <row r="21307" spans="45:47">
      <c r="AS21307" s="1"/>
      <c r="AT21307" s="1"/>
      <c r="AU21307" s="1"/>
    </row>
    <row r="21308" spans="45:47">
      <c r="AS21308" s="1"/>
      <c r="AT21308" s="1"/>
      <c r="AU21308" s="1"/>
    </row>
    <row r="21309" spans="45:47">
      <c r="AS21309" s="1"/>
      <c r="AT21309" s="1"/>
      <c r="AU21309" s="1"/>
    </row>
    <row r="21310" spans="45:47">
      <c r="AS21310" s="1"/>
      <c r="AT21310" s="1"/>
      <c r="AU21310" s="1"/>
    </row>
    <row r="21311" spans="45:47">
      <c r="AS21311" s="1"/>
      <c r="AT21311" s="1"/>
      <c r="AU21311" s="1"/>
    </row>
    <row r="21312" spans="45:47">
      <c r="AS21312" s="1"/>
      <c r="AT21312" s="1"/>
      <c r="AU21312" s="1"/>
    </row>
    <row r="21313" spans="45:47">
      <c r="AS21313" s="1"/>
      <c r="AT21313" s="1"/>
      <c r="AU21313" s="1"/>
    </row>
    <row r="21314" spans="45:47">
      <c r="AS21314" s="1"/>
      <c r="AT21314" s="1"/>
      <c r="AU21314" s="1"/>
    </row>
    <row r="21315" spans="45:47">
      <c r="AS21315" s="1"/>
      <c r="AT21315" s="1"/>
      <c r="AU21315" s="1"/>
    </row>
    <row r="21316" spans="45:47">
      <c r="AS21316" s="1"/>
      <c r="AT21316" s="1"/>
      <c r="AU21316" s="1"/>
    </row>
    <row r="21317" spans="45:47">
      <c r="AS21317" s="1"/>
      <c r="AT21317" s="1"/>
      <c r="AU21317" s="1"/>
    </row>
    <row r="21318" spans="45:47">
      <c r="AS21318" s="1"/>
      <c r="AT21318" s="1"/>
      <c r="AU21318" s="1"/>
    </row>
    <row r="21319" spans="45:47">
      <c r="AS21319" s="1"/>
      <c r="AT21319" s="1"/>
      <c r="AU21319" s="1"/>
    </row>
    <row r="21320" spans="45:47">
      <c r="AS21320" s="1"/>
      <c r="AT21320" s="1"/>
      <c r="AU21320" s="1"/>
    </row>
    <row r="21321" spans="45:47">
      <c r="AS21321" s="1"/>
      <c r="AT21321" s="1"/>
      <c r="AU21321" s="1"/>
    </row>
    <row r="21322" spans="45:47">
      <c r="AS21322" s="1"/>
      <c r="AT21322" s="1"/>
      <c r="AU21322" s="1"/>
    </row>
    <row r="21323" spans="45:47">
      <c r="AS21323" s="1"/>
      <c r="AT21323" s="1"/>
      <c r="AU21323" s="1"/>
    </row>
    <row r="21324" spans="45:47">
      <c r="AS21324" s="1"/>
      <c r="AT21324" s="1"/>
      <c r="AU21324" s="1"/>
    </row>
    <row r="21325" spans="45:47">
      <c r="AS21325" s="1"/>
      <c r="AT21325" s="1"/>
      <c r="AU21325" s="1"/>
    </row>
    <row r="21326" spans="45:47">
      <c r="AS21326" s="1"/>
      <c r="AT21326" s="1"/>
      <c r="AU21326" s="1"/>
    </row>
    <row r="21327" spans="45:47">
      <c r="AS21327" s="1"/>
      <c r="AT21327" s="1"/>
      <c r="AU21327" s="1"/>
    </row>
    <row r="21328" spans="45:47">
      <c r="AS21328" s="1"/>
      <c r="AT21328" s="1"/>
      <c r="AU21328" s="1"/>
    </row>
    <row r="21329" spans="45:47">
      <c r="AS21329" s="1"/>
      <c r="AT21329" s="1"/>
      <c r="AU21329" s="1"/>
    </row>
    <row r="21330" spans="45:47">
      <c r="AS21330" s="1"/>
      <c r="AT21330" s="1"/>
      <c r="AU21330" s="1"/>
    </row>
    <row r="21331" spans="45:47">
      <c r="AS21331" s="1"/>
      <c r="AT21331" s="1"/>
      <c r="AU21331" s="1"/>
    </row>
    <row r="21332" spans="45:47">
      <c r="AS21332" s="1"/>
      <c r="AT21332" s="1"/>
      <c r="AU21332" s="1"/>
    </row>
    <row r="21333" spans="45:47">
      <c r="AS21333" s="1"/>
      <c r="AT21333" s="1"/>
      <c r="AU21333" s="1"/>
    </row>
    <row r="21334" spans="45:47">
      <c r="AS21334" s="1"/>
      <c r="AT21334" s="1"/>
      <c r="AU21334" s="1"/>
    </row>
    <row r="21335" spans="45:47">
      <c r="AS21335" s="1"/>
      <c r="AT21335" s="1"/>
      <c r="AU21335" s="1"/>
    </row>
    <row r="21336" spans="45:47">
      <c r="AS21336" s="1"/>
      <c r="AT21336" s="1"/>
      <c r="AU21336" s="1"/>
    </row>
    <row r="21337" spans="45:47">
      <c r="AS21337" s="1"/>
      <c r="AT21337" s="1"/>
      <c r="AU21337" s="1"/>
    </row>
    <row r="21338" spans="45:47">
      <c r="AS21338" s="1"/>
      <c r="AT21338" s="1"/>
      <c r="AU21338" s="1"/>
    </row>
    <row r="21339" spans="45:47">
      <c r="AS21339" s="1"/>
      <c r="AT21339" s="1"/>
      <c r="AU21339" s="1"/>
    </row>
    <row r="21340" spans="45:47">
      <c r="AS21340" s="1"/>
      <c r="AT21340" s="1"/>
      <c r="AU21340" s="1"/>
    </row>
    <row r="21341" spans="45:47">
      <c r="AS21341" s="1"/>
      <c r="AT21341" s="1"/>
      <c r="AU21341" s="1"/>
    </row>
    <row r="21342" spans="45:47">
      <c r="AS21342" s="1"/>
      <c r="AT21342" s="1"/>
      <c r="AU21342" s="1"/>
    </row>
    <row r="21343" spans="45:47">
      <c r="AS21343" s="1"/>
      <c r="AT21343" s="1"/>
      <c r="AU21343" s="1"/>
    </row>
    <row r="21344" spans="45:47">
      <c r="AS21344" s="1"/>
      <c r="AT21344" s="1"/>
      <c r="AU21344" s="1"/>
    </row>
    <row r="21345" spans="45:47">
      <c r="AS21345" s="1"/>
      <c r="AT21345" s="1"/>
      <c r="AU21345" s="1"/>
    </row>
    <row r="21346" spans="45:47">
      <c r="AS21346" s="1"/>
      <c r="AT21346" s="1"/>
      <c r="AU21346" s="1"/>
    </row>
    <row r="21347" spans="45:47">
      <c r="AS21347" s="1"/>
      <c r="AT21347" s="1"/>
      <c r="AU21347" s="1"/>
    </row>
    <row r="21348" spans="45:47">
      <c r="AS21348" s="1"/>
      <c r="AT21348" s="1"/>
      <c r="AU21348" s="1"/>
    </row>
    <row r="21349" spans="45:47">
      <c r="AS21349" s="1"/>
      <c r="AT21349" s="1"/>
      <c r="AU21349" s="1"/>
    </row>
    <row r="21350" spans="45:47">
      <c r="AS21350" s="1"/>
      <c r="AT21350" s="1"/>
      <c r="AU21350" s="1"/>
    </row>
    <row r="21351" spans="45:47">
      <c r="AS21351" s="1"/>
      <c r="AT21351" s="1"/>
      <c r="AU21351" s="1"/>
    </row>
    <row r="21352" spans="45:47">
      <c r="AS21352" s="1"/>
      <c r="AT21352" s="1"/>
      <c r="AU21352" s="1"/>
    </row>
    <row r="21353" spans="45:47">
      <c r="AS21353" s="1"/>
      <c r="AT21353" s="1"/>
      <c r="AU21353" s="1"/>
    </row>
    <row r="21354" spans="45:47">
      <c r="AS21354" s="1"/>
      <c r="AT21354" s="1"/>
      <c r="AU21354" s="1"/>
    </row>
    <row r="21355" spans="45:47">
      <c r="AS21355" s="1"/>
      <c r="AT21355" s="1"/>
      <c r="AU21355" s="1"/>
    </row>
    <row r="21356" spans="45:47">
      <c r="AS21356" s="1"/>
      <c r="AT21356" s="1"/>
      <c r="AU21356" s="1"/>
    </row>
    <row r="21357" spans="45:47">
      <c r="AS21357" s="1"/>
      <c r="AT21357" s="1"/>
      <c r="AU21357" s="1"/>
    </row>
    <row r="21358" spans="45:47">
      <c r="AS21358" s="1"/>
      <c r="AT21358" s="1"/>
      <c r="AU21358" s="1"/>
    </row>
    <row r="21359" spans="45:47">
      <c r="AS21359" s="1"/>
      <c r="AT21359" s="1"/>
      <c r="AU21359" s="1"/>
    </row>
    <row r="21360" spans="45:47">
      <c r="AS21360" s="1"/>
      <c r="AT21360" s="1"/>
      <c r="AU21360" s="1"/>
    </row>
    <row r="21361" spans="45:47">
      <c r="AS21361" s="1"/>
      <c r="AT21361" s="1"/>
      <c r="AU21361" s="1"/>
    </row>
    <row r="21362" spans="45:47">
      <c r="AS21362" s="1"/>
      <c r="AT21362" s="1"/>
      <c r="AU21362" s="1"/>
    </row>
    <row r="21363" spans="45:47">
      <c r="AS21363" s="1"/>
      <c r="AT21363" s="1"/>
      <c r="AU21363" s="1"/>
    </row>
    <row r="21364" spans="45:47">
      <c r="AS21364" s="1"/>
      <c r="AT21364" s="1"/>
      <c r="AU21364" s="1"/>
    </row>
    <row r="21365" spans="45:47">
      <c r="AS21365" s="1"/>
      <c r="AT21365" s="1"/>
      <c r="AU21365" s="1"/>
    </row>
    <row r="21366" spans="45:47">
      <c r="AS21366" s="1"/>
      <c r="AT21366" s="1"/>
      <c r="AU21366" s="1"/>
    </row>
    <row r="21367" spans="45:47">
      <c r="AS21367" s="1"/>
      <c r="AT21367" s="1"/>
      <c r="AU21367" s="1"/>
    </row>
    <row r="21368" spans="45:47">
      <c r="AS21368" s="1"/>
      <c r="AT21368" s="1"/>
      <c r="AU21368" s="1"/>
    </row>
    <row r="21369" spans="45:47">
      <c r="AS21369" s="1"/>
      <c r="AT21369" s="1"/>
      <c r="AU21369" s="1"/>
    </row>
    <row r="21370" spans="45:47">
      <c r="AS21370" s="1"/>
      <c r="AT21370" s="1"/>
      <c r="AU21370" s="1"/>
    </row>
    <row r="21371" spans="45:47">
      <c r="AS21371" s="1"/>
      <c r="AT21371" s="1"/>
      <c r="AU21371" s="1"/>
    </row>
    <row r="21372" spans="45:47">
      <c r="AS21372" s="1"/>
      <c r="AT21372" s="1"/>
      <c r="AU21372" s="1"/>
    </row>
    <row r="21373" spans="45:47">
      <c r="AS21373" s="1"/>
      <c r="AT21373" s="1"/>
      <c r="AU21373" s="1"/>
    </row>
    <row r="21374" spans="45:47">
      <c r="AS21374" s="1"/>
      <c r="AT21374" s="1"/>
      <c r="AU21374" s="1"/>
    </row>
    <row r="21375" spans="45:47">
      <c r="AS21375" s="1"/>
      <c r="AT21375" s="1"/>
      <c r="AU21375" s="1"/>
    </row>
    <row r="21376" spans="45:47">
      <c r="AS21376" s="1"/>
      <c r="AT21376" s="1"/>
      <c r="AU21376" s="1"/>
    </row>
    <row r="21377" spans="45:47">
      <c r="AS21377" s="1"/>
      <c r="AT21377" s="1"/>
      <c r="AU21377" s="1"/>
    </row>
    <row r="21378" spans="45:47">
      <c r="AS21378" s="1"/>
      <c r="AT21378" s="1"/>
      <c r="AU21378" s="1"/>
    </row>
    <row r="21379" spans="45:47">
      <c r="AS21379" s="1"/>
      <c r="AT21379" s="1"/>
      <c r="AU21379" s="1"/>
    </row>
    <row r="21380" spans="45:47">
      <c r="AS21380" s="1"/>
      <c r="AT21380" s="1"/>
      <c r="AU21380" s="1"/>
    </row>
    <row r="21381" spans="45:47">
      <c r="AS21381" s="1"/>
      <c r="AT21381" s="1"/>
      <c r="AU21381" s="1"/>
    </row>
    <row r="21382" spans="45:47">
      <c r="AS21382" s="1"/>
      <c r="AT21382" s="1"/>
      <c r="AU21382" s="1"/>
    </row>
    <row r="21383" spans="45:47">
      <c r="AS21383" s="1"/>
      <c r="AT21383" s="1"/>
      <c r="AU21383" s="1"/>
    </row>
    <row r="21384" spans="45:47">
      <c r="AS21384" s="1"/>
      <c r="AT21384" s="1"/>
      <c r="AU21384" s="1"/>
    </row>
    <row r="21385" spans="45:47">
      <c r="AS21385" s="1"/>
      <c r="AT21385" s="1"/>
      <c r="AU21385" s="1"/>
    </row>
    <row r="21386" spans="45:47">
      <c r="AS21386" s="1"/>
      <c r="AT21386" s="1"/>
      <c r="AU21386" s="1"/>
    </row>
    <row r="21387" spans="45:47">
      <c r="AS21387" s="1"/>
      <c r="AT21387" s="1"/>
      <c r="AU21387" s="1"/>
    </row>
    <row r="21388" spans="45:47">
      <c r="AS21388" s="1"/>
      <c r="AT21388" s="1"/>
      <c r="AU21388" s="1"/>
    </row>
    <row r="21389" spans="45:47">
      <c r="AS21389" s="1"/>
      <c r="AT21389" s="1"/>
      <c r="AU21389" s="1"/>
    </row>
    <row r="21390" spans="45:47">
      <c r="AS21390" s="1"/>
      <c r="AT21390" s="1"/>
      <c r="AU21390" s="1"/>
    </row>
    <row r="21391" spans="45:47">
      <c r="AS21391" s="1"/>
      <c r="AT21391" s="1"/>
      <c r="AU21391" s="1"/>
    </row>
    <row r="21392" spans="45:47">
      <c r="AS21392" s="1"/>
      <c r="AT21392" s="1"/>
      <c r="AU21392" s="1"/>
    </row>
    <row r="21393" spans="45:47">
      <c r="AS21393" s="1"/>
      <c r="AT21393" s="1"/>
      <c r="AU21393" s="1"/>
    </row>
    <row r="21394" spans="45:47">
      <c r="AS21394" s="1"/>
      <c r="AT21394" s="1"/>
      <c r="AU21394" s="1"/>
    </row>
    <row r="21395" spans="45:47">
      <c r="AS21395" s="1"/>
      <c r="AT21395" s="1"/>
      <c r="AU21395" s="1"/>
    </row>
    <row r="21396" spans="45:47">
      <c r="AS21396" s="1"/>
      <c r="AT21396" s="1"/>
      <c r="AU21396" s="1"/>
    </row>
    <row r="21397" spans="45:47">
      <c r="AS21397" s="1"/>
      <c r="AT21397" s="1"/>
      <c r="AU21397" s="1"/>
    </row>
    <row r="21398" spans="45:47">
      <c r="AS21398" s="1"/>
      <c r="AT21398" s="1"/>
      <c r="AU21398" s="1"/>
    </row>
    <row r="21399" spans="45:47">
      <c r="AS21399" s="1"/>
      <c r="AT21399" s="1"/>
      <c r="AU21399" s="1"/>
    </row>
    <row r="21400" spans="45:47">
      <c r="AS21400" s="1"/>
      <c r="AT21400" s="1"/>
      <c r="AU21400" s="1"/>
    </row>
    <row r="21401" spans="45:47">
      <c r="AS21401" s="1"/>
      <c r="AT21401" s="1"/>
      <c r="AU21401" s="1"/>
    </row>
    <row r="21402" spans="45:47">
      <c r="AS21402" s="1"/>
      <c r="AT21402" s="1"/>
      <c r="AU21402" s="1"/>
    </row>
    <row r="21403" spans="45:47">
      <c r="AS21403" s="1"/>
      <c r="AT21403" s="1"/>
      <c r="AU21403" s="1"/>
    </row>
    <row r="21404" spans="45:47">
      <c r="AS21404" s="1"/>
      <c r="AT21404" s="1"/>
      <c r="AU21404" s="1"/>
    </row>
    <row r="21405" spans="45:47">
      <c r="AS21405" s="1"/>
      <c r="AT21405" s="1"/>
      <c r="AU21405" s="1"/>
    </row>
    <row r="21406" spans="45:47">
      <c r="AS21406" s="1"/>
      <c r="AT21406" s="1"/>
      <c r="AU21406" s="1"/>
    </row>
    <row r="21407" spans="45:47">
      <c r="AS21407" s="1"/>
      <c r="AT21407" s="1"/>
      <c r="AU21407" s="1"/>
    </row>
    <row r="21408" spans="45:47">
      <c r="AS21408" s="1"/>
      <c r="AT21408" s="1"/>
      <c r="AU21408" s="1"/>
    </row>
    <row r="21409" spans="45:47">
      <c r="AS21409" s="1"/>
      <c r="AT21409" s="1"/>
      <c r="AU21409" s="1"/>
    </row>
    <row r="21410" spans="45:47">
      <c r="AS21410" s="1"/>
      <c r="AT21410" s="1"/>
      <c r="AU21410" s="1"/>
    </row>
    <row r="21411" spans="45:47">
      <c r="AS21411" s="1"/>
      <c r="AT21411" s="1"/>
      <c r="AU21411" s="1"/>
    </row>
    <row r="21412" spans="45:47">
      <c r="AS21412" s="1"/>
      <c r="AT21412" s="1"/>
      <c r="AU21412" s="1"/>
    </row>
    <row r="21413" spans="45:47">
      <c r="AS21413" s="1"/>
      <c r="AT21413" s="1"/>
      <c r="AU21413" s="1"/>
    </row>
    <row r="21414" spans="45:47">
      <c r="AS21414" s="1"/>
      <c r="AT21414" s="1"/>
      <c r="AU21414" s="1"/>
    </row>
    <row r="21415" spans="45:47">
      <c r="AS21415" s="1"/>
      <c r="AT21415" s="1"/>
      <c r="AU21415" s="1"/>
    </row>
    <row r="21416" spans="45:47">
      <c r="AS21416" s="1"/>
      <c r="AT21416" s="1"/>
      <c r="AU21416" s="1"/>
    </row>
    <row r="21417" spans="45:47">
      <c r="AS21417" s="1"/>
      <c r="AT21417" s="1"/>
      <c r="AU21417" s="1"/>
    </row>
    <row r="21418" spans="45:47">
      <c r="AS21418" s="1"/>
      <c r="AT21418" s="1"/>
      <c r="AU21418" s="1"/>
    </row>
    <row r="21419" spans="45:47">
      <c r="AS21419" s="1"/>
      <c r="AT21419" s="1"/>
      <c r="AU21419" s="1"/>
    </row>
    <row r="21420" spans="45:47">
      <c r="AS21420" s="1"/>
      <c r="AT21420" s="1"/>
      <c r="AU21420" s="1"/>
    </row>
    <row r="21421" spans="45:47">
      <c r="AS21421" s="1"/>
      <c r="AT21421" s="1"/>
      <c r="AU21421" s="1"/>
    </row>
    <row r="21422" spans="45:47">
      <c r="AS21422" s="1"/>
      <c r="AT21422" s="1"/>
      <c r="AU21422" s="1"/>
    </row>
    <row r="21423" spans="45:47">
      <c r="AS21423" s="1"/>
      <c r="AT21423" s="1"/>
      <c r="AU21423" s="1"/>
    </row>
    <row r="21424" spans="45:47">
      <c r="AS21424" s="1"/>
      <c r="AT21424" s="1"/>
      <c r="AU21424" s="1"/>
    </row>
    <row r="21425" spans="45:47">
      <c r="AS21425" s="1"/>
      <c r="AT21425" s="1"/>
      <c r="AU21425" s="1"/>
    </row>
    <row r="21426" spans="45:47">
      <c r="AS21426" s="1"/>
      <c r="AT21426" s="1"/>
      <c r="AU21426" s="1"/>
    </row>
    <row r="21427" spans="45:47">
      <c r="AS21427" s="1"/>
      <c r="AT21427" s="1"/>
      <c r="AU21427" s="1"/>
    </row>
    <row r="21428" spans="45:47">
      <c r="AS21428" s="1"/>
      <c r="AT21428" s="1"/>
      <c r="AU21428" s="1"/>
    </row>
    <row r="21429" spans="45:47">
      <c r="AS21429" s="1"/>
      <c r="AT21429" s="1"/>
      <c r="AU21429" s="1"/>
    </row>
    <row r="21430" spans="45:47">
      <c r="AS21430" s="1"/>
      <c r="AT21430" s="1"/>
      <c r="AU21430" s="1"/>
    </row>
    <row r="21431" spans="45:47">
      <c r="AS21431" s="1"/>
      <c r="AT21431" s="1"/>
      <c r="AU21431" s="1"/>
    </row>
    <row r="21432" spans="45:47">
      <c r="AS21432" s="1"/>
      <c r="AT21432" s="1"/>
      <c r="AU21432" s="1"/>
    </row>
    <row r="21433" spans="45:47">
      <c r="AS21433" s="1"/>
      <c r="AT21433" s="1"/>
      <c r="AU21433" s="1"/>
    </row>
    <row r="21434" spans="45:47">
      <c r="AS21434" s="1"/>
      <c r="AT21434" s="1"/>
      <c r="AU21434" s="1"/>
    </row>
    <row r="21435" spans="45:47">
      <c r="AS21435" s="1"/>
      <c r="AT21435" s="1"/>
      <c r="AU21435" s="1"/>
    </row>
    <row r="21436" spans="45:47">
      <c r="AS21436" s="1"/>
      <c r="AT21436" s="1"/>
      <c r="AU21436" s="1"/>
    </row>
    <row r="21437" spans="45:47">
      <c r="AS21437" s="1"/>
      <c r="AT21437" s="1"/>
      <c r="AU21437" s="1"/>
    </row>
    <row r="21438" spans="45:47">
      <c r="AS21438" s="1"/>
      <c r="AT21438" s="1"/>
      <c r="AU21438" s="1"/>
    </row>
    <row r="21439" spans="45:47">
      <c r="AS21439" s="1"/>
      <c r="AT21439" s="1"/>
      <c r="AU21439" s="1"/>
    </row>
    <row r="21440" spans="45:47">
      <c r="AS21440" s="1"/>
      <c r="AT21440" s="1"/>
      <c r="AU21440" s="1"/>
    </row>
    <row r="21441" spans="45:47">
      <c r="AS21441" s="1"/>
      <c r="AT21441" s="1"/>
      <c r="AU21441" s="1"/>
    </row>
    <row r="21442" spans="45:47">
      <c r="AS21442" s="1"/>
      <c r="AT21442" s="1"/>
      <c r="AU21442" s="1"/>
    </row>
    <row r="21443" spans="45:47">
      <c r="AS21443" s="1"/>
      <c r="AT21443" s="1"/>
      <c r="AU21443" s="1"/>
    </row>
    <row r="21444" spans="45:47">
      <c r="AS21444" s="1"/>
      <c r="AT21444" s="1"/>
      <c r="AU21444" s="1"/>
    </row>
    <row r="21445" spans="45:47">
      <c r="AS21445" s="1"/>
      <c r="AT21445" s="1"/>
      <c r="AU21445" s="1"/>
    </row>
    <row r="21446" spans="45:47">
      <c r="AS21446" s="1"/>
      <c r="AT21446" s="1"/>
      <c r="AU21446" s="1"/>
    </row>
    <row r="21447" spans="45:47">
      <c r="AS21447" s="1"/>
      <c r="AT21447" s="1"/>
      <c r="AU21447" s="1"/>
    </row>
    <row r="21448" spans="45:47">
      <c r="AS21448" s="1"/>
      <c r="AT21448" s="1"/>
      <c r="AU21448" s="1"/>
    </row>
    <row r="21449" spans="45:47">
      <c r="AS21449" s="1"/>
      <c r="AT21449" s="1"/>
      <c r="AU21449" s="1"/>
    </row>
    <row r="21450" spans="45:47">
      <c r="AS21450" s="1"/>
      <c r="AT21450" s="1"/>
      <c r="AU21450" s="1"/>
    </row>
    <row r="21451" spans="45:47">
      <c r="AS21451" s="1"/>
      <c r="AT21451" s="1"/>
      <c r="AU21451" s="1"/>
    </row>
    <row r="21452" spans="45:47">
      <c r="AS21452" s="1"/>
      <c r="AT21452" s="1"/>
      <c r="AU21452" s="1"/>
    </row>
    <row r="21453" spans="45:47">
      <c r="AS21453" s="1"/>
      <c r="AT21453" s="1"/>
      <c r="AU21453" s="1"/>
    </row>
    <row r="21454" spans="45:47">
      <c r="AS21454" s="1"/>
      <c r="AT21454" s="1"/>
      <c r="AU21454" s="1"/>
    </row>
    <row r="21455" spans="45:47">
      <c r="AS21455" s="1"/>
      <c r="AT21455" s="1"/>
      <c r="AU21455" s="1"/>
    </row>
    <row r="21456" spans="45:47">
      <c r="AS21456" s="1"/>
      <c r="AT21456" s="1"/>
      <c r="AU21456" s="1"/>
    </row>
    <row r="21457" spans="45:47">
      <c r="AS21457" s="1"/>
      <c r="AT21457" s="1"/>
      <c r="AU21457" s="1"/>
    </row>
    <row r="21458" spans="45:47">
      <c r="AS21458" s="1"/>
      <c r="AT21458" s="1"/>
      <c r="AU21458" s="1"/>
    </row>
    <row r="21459" spans="45:47">
      <c r="AS21459" s="1"/>
      <c r="AT21459" s="1"/>
      <c r="AU21459" s="1"/>
    </row>
    <row r="21460" spans="45:47">
      <c r="AS21460" s="1"/>
      <c r="AT21460" s="1"/>
      <c r="AU21460" s="1"/>
    </row>
    <row r="21461" spans="45:47">
      <c r="AS21461" s="1"/>
      <c r="AT21461" s="1"/>
      <c r="AU21461" s="1"/>
    </row>
    <row r="21462" spans="45:47">
      <c r="AS21462" s="1"/>
      <c r="AT21462" s="1"/>
      <c r="AU21462" s="1"/>
    </row>
    <row r="21463" spans="45:47">
      <c r="AS21463" s="1"/>
      <c r="AT21463" s="1"/>
      <c r="AU21463" s="1"/>
    </row>
    <row r="21464" spans="45:47">
      <c r="AS21464" s="1"/>
      <c r="AT21464" s="1"/>
      <c r="AU21464" s="1"/>
    </row>
    <row r="21465" spans="45:47">
      <c r="AS21465" s="1"/>
      <c r="AT21465" s="1"/>
      <c r="AU21465" s="1"/>
    </row>
    <row r="21466" spans="45:47">
      <c r="AS21466" s="1"/>
      <c r="AT21466" s="1"/>
      <c r="AU21466" s="1"/>
    </row>
    <row r="21467" spans="45:47">
      <c r="AS21467" s="1"/>
      <c r="AT21467" s="1"/>
      <c r="AU21467" s="1"/>
    </row>
    <row r="21468" spans="45:47">
      <c r="AS21468" s="1"/>
      <c r="AT21468" s="1"/>
      <c r="AU21468" s="1"/>
    </row>
    <row r="21469" spans="45:47">
      <c r="AS21469" s="1"/>
      <c r="AT21469" s="1"/>
      <c r="AU21469" s="1"/>
    </row>
    <row r="21470" spans="45:47">
      <c r="AS21470" s="1"/>
      <c r="AT21470" s="1"/>
      <c r="AU21470" s="1"/>
    </row>
    <row r="21471" spans="45:47">
      <c r="AS21471" s="1"/>
      <c r="AT21471" s="1"/>
      <c r="AU21471" s="1"/>
    </row>
    <row r="21472" spans="45:47">
      <c r="AS21472" s="1"/>
      <c r="AT21472" s="1"/>
      <c r="AU21472" s="1"/>
    </row>
    <row r="21473" spans="45:47">
      <c r="AS21473" s="1"/>
      <c r="AT21473" s="1"/>
      <c r="AU21473" s="1"/>
    </row>
    <row r="21474" spans="45:47">
      <c r="AS21474" s="1"/>
      <c r="AT21474" s="1"/>
      <c r="AU21474" s="1"/>
    </row>
    <row r="21475" spans="45:47">
      <c r="AS21475" s="1"/>
      <c r="AT21475" s="1"/>
      <c r="AU21475" s="1"/>
    </row>
    <row r="21476" spans="45:47">
      <c r="AS21476" s="1"/>
      <c r="AT21476" s="1"/>
      <c r="AU21476" s="1"/>
    </row>
    <row r="21477" spans="45:47">
      <c r="AS21477" s="1"/>
      <c r="AT21477" s="1"/>
      <c r="AU21477" s="1"/>
    </row>
    <row r="21478" spans="45:47">
      <c r="AS21478" s="1"/>
      <c r="AT21478" s="1"/>
      <c r="AU21478" s="1"/>
    </row>
    <row r="21479" spans="45:47">
      <c r="AS21479" s="1"/>
      <c r="AT21479" s="1"/>
      <c r="AU21479" s="1"/>
    </row>
    <row r="21480" spans="45:47">
      <c r="AS21480" s="1"/>
      <c r="AT21480" s="1"/>
      <c r="AU21480" s="1"/>
    </row>
    <row r="21481" spans="45:47">
      <c r="AS21481" s="1"/>
      <c r="AT21481" s="1"/>
      <c r="AU21481" s="1"/>
    </row>
    <row r="21482" spans="45:47">
      <c r="AS21482" s="1"/>
      <c r="AT21482" s="1"/>
      <c r="AU21482" s="1"/>
    </row>
    <row r="21483" spans="45:47">
      <c r="AS21483" s="1"/>
      <c r="AT21483" s="1"/>
      <c r="AU21483" s="1"/>
    </row>
    <row r="21484" spans="45:47">
      <c r="AS21484" s="1"/>
      <c r="AT21484" s="1"/>
      <c r="AU21484" s="1"/>
    </row>
    <row r="21485" spans="45:47">
      <c r="AS21485" s="1"/>
      <c r="AT21485" s="1"/>
      <c r="AU21485" s="1"/>
    </row>
    <row r="21486" spans="45:47">
      <c r="AS21486" s="1"/>
      <c r="AT21486" s="1"/>
      <c r="AU21486" s="1"/>
    </row>
    <row r="21487" spans="45:47">
      <c r="AS21487" s="1"/>
      <c r="AT21487" s="1"/>
      <c r="AU21487" s="1"/>
    </row>
    <row r="21488" spans="45:47">
      <c r="AS21488" s="1"/>
      <c r="AT21488" s="1"/>
      <c r="AU21488" s="1"/>
    </row>
    <row r="21489" spans="45:47">
      <c r="AS21489" s="1"/>
      <c r="AT21489" s="1"/>
      <c r="AU21489" s="1"/>
    </row>
    <row r="21490" spans="45:47">
      <c r="AS21490" s="1"/>
      <c r="AT21490" s="1"/>
      <c r="AU21490" s="1"/>
    </row>
    <row r="21491" spans="45:47">
      <c r="AS21491" s="1"/>
      <c r="AT21491" s="1"/>
      <c r="AU21491" s="1"/>
    </row>
    <row r="21492" spans="45:47">
      <c r="AS21492" s="1"/>
      <c r="AT21492" s="1"/>
      <c r="AU21492" s="1"/>
    </row>
    <row r="21493" spans="45:47">
      <c r="AS21493" s="1"/>
      <c r="AT21493" s="1"/>
      <c r="AU21493" s="1"/>
    </row>
    <row r="21494" spans="45:47">
      <c r="AS21494" s="1"/>
      <c r="AT21494" s="1"/>
      <c r="AU21494" s="1"/>
    </row>
    <row r="21495" spans="45:47">
      <c r="AS21495" s="1"/>
      <c r="AT21495" s="1"/>
      <c r="AU21495" s="1"/>
    </row>
    <row r="21496" spans="45:47">
      <c r="AS21496" s="1"/>
      <c r="AT21496" s="1"/>
      <c r="AU21496" s="1"/>
    </row>
    <row r="21497" spans="45:47">
      <c r="AS21497" s="1"/>
      <c r="AT21497" s="1"/>
      <c r="AU21497" s="1"/>
    </row>
    <row r="21498" spans="45:47">
      <c r="AS21498" s="1"/>
      <c r="AT21498" s="1"/>
      <c r="AU21498" s="1"/>
    </row>
    <row r="21499" spans="45:47">
      <c r="AS21499" s="1"/>
      <c r="AT21499" s="1"/>
      <c r="AU21499" s="1"/>
    </row>
    <row r="21500" spans="45:47">
      <c r="AS21500" s="1"/>
      <c r="AT21500" s="1"/>
      <c r="AU21500" s="1"/>
    </row>
    <row r="21501" spans="45:47">
      <c r="AS21501" s="1"/>
      <c r="AT21501" s="1"/>
      <c r="AU21501" s="1"/>
    </row>
    <row r="21502" spans="45:47">
      <c r="AS21502" s="1"/>
      <c r="AT21502" s="1"/>
      <c r="AU21502" s="1"/>
    </row>
    <row r="21503" spans="45:47">
      <c r="AS21503" s="1"/>
      <c r="AT21503" s="1"/>
      <c r="AU21503" s="1"/>
    </row>
    <row r="21504" spans="45:47">
      <c r="AS21504" s="1"/>
      <c r="AT21504" s="1"/>
      <c r="AU21504" s="1"/>
    </row>
    <row r="21505" spans="45:47">
      <c r="AS21505" s="1"/>
      <c r="AT21505" s="1"/>
      <c r="AU21505" s="1"/>
    </row>
    <row r="21506" spans="45:47">
      <c r="AS21506" s="1"/>
      <c r="AT21506" s="1"/>
      <c r="AU21506" s="1"/>
    </row>
    <row r="21507" spans="45:47">
      <c r="AS21507" s="1"/>
      <c r="AT21507" s="1"/>
      <c r="AU21507" s="1"/>
    </row>
    <row r="21508" spans="45:47">
      <c r="AS21508" s="1"/>
      <c r="AT21508" s="1"/>
      <c r="AU21508" s="1"/>
    </row>
    <row r="21509" spans="45:47">
      <c r="AS21509" s="1"/>
      <c r="AT21509" s="1"/>
      <c r="AU21509" s="1"/>
    </row>
    <row r="21510" spans="45:47">
      <c r="AS21510" s="1"/>
      <c r="AT21510" s="1"/>
      <c r="AU21510" s="1"/>
    </row>
    <row r="21511" spans="45:47">
      <c r="AS21511" s="1"/>
      <c r="AT21511" s="1"/>
      <c r="AU21511" s="1"/>
    </row>
    <row r="21512" spans="45:47">
      <c r="AS21512" s="1"/>
      <c r="AT21512" s="1"/>
      <c r="AU21512" s="1"/>
    </row>
    <row r="21513" spans="45:47">
      <c r="AS21513" s="1"/>
      <c r="AT21513" s="1"/>
      <c r="AU21513" s="1"/>
    </row>
    <row r="21514" spans="45:47">
      <c r="AS21514" s="1"/>
      <c r="AT21514" s="1"/>
      <c r="AU21514" s="1"/>
    </row>
    <row r="21515" spans="45:47">
      <c r="AS21515" s="1"/>
      <c r="AT21515" s="1"/>
      <c r="AU21515" s="1"/>
    </row>
    <row r="21516" spans="45:47">
      <c r="AS21516" s="1"/>
      <c r="AT21516" s="1"/>
      <c r="AU21516" s="1"/>
    </row>
    <row r="21517" spans="45:47">
      <c r="AS21517" s="1"/>
      <c r="AT21517" s="1"/>
      <c r="AU21517" s="1"/>
    </row>
    <row r="21518" spans="45:47">
      <c r="AS21518" s="1"/>
      <c r="AT21518" s="1"/>
      <c r="AU21518" s="1"/>
    </row>
    <row r="21519" spans="45:47">
      <c r="AS21519" s="1"/>
      <c r="AT21519" s="1"/>
      <c r="AU21519" s="1"/>
    </row>
    <row r="21520" spans="45:47">
      <c r="AS21520" s="1"/>
      <c r="AT21520" s="1"/>
      <c r="AU21520" s="1"/>
    </row>
    <row r="21521" spans="45:47">
      <c r="AS21521" s="1"/>
      <c r="AT21521" s="1"/>
      <c r="AU21521" s="1"/>
    </row>
    <row r="21522" spans="45:47">
      <c r="AS21522" s="1"/>
      <c r="AT21522" s="1"/>
      <c r="AU21522" s="1"/>
    </row>
    <row r="21523" spans="45:47">
      <c r="AS21523" s="1"/>
      <c r="AT21523" s="1"/>
      <c r="AU21523" s="1"/>
    </row>
    <row r="21524" spans="45:47">
      <c r="AS21524" s="1"/>
      <c r="AT21524" s="1"/>
      <c r="AU21524" s="1"/>
    </row>
    <row r="21525" spans="45:47">
      <c r="AS21525" s="1"/>
      <c r="AT21525" s="1"/>
      <c r="AU21525" s="1"/>
    </row>
    <row r="21526" spans="45:47">
      <c r="AS21526" s="1"/>
      <c r="AT21526" s="1"/>
      <c r="AU21526" s="1"/>
    </row>
    <row r="21527" spans="45:47">
      <c r="AS21527" s="1"/>
      <c r="AT21527" s="1"/>
      <c r="AU21527" s="1"/>
    </row>
    <row r="21528" spans="45:47">
      <c r="AS21528" s="1"/>
      <c r="AT21528" s="1"/>
      <c r="AU21528" s="1"/>
    </row>
    <row r="21529" spans="45:47">
      <c r="AS21529" s="1"/>
      <c r="AT21529" s="1"/>
      <c r="AU21529" s="1"/>
    </row>
    <row r="21530" spans="45:47">
      <c r="AS21530" s="1"/>
      <c r="AT21530" s="1"/>
      <c r="AU21530" s="1"/>
    </row>
    <row r="21531" spans="45:47">
      <c r="AS21531" s="1"/>
      <c r="AT21531" s="1"/>
      <c r="AU21531" s="1"/>
    </row>
    <row r="21532" spans="45:47">
      <c r="AS21532" s="1"/>
      <c r="AT21532" s="1"/>
      <c r="AU21532" s="1"/>
    </row>
    <row r="21533" spans="45:47">
      <c r="AS21533" s="1"/>
      <c r="AT21533" s="1"/>
      <c r="AU21533" s="1"/>
    </row>
    <row r="21534" spans="45:47">
      <c r="AS21534" s="1"/>
      <c r="AT21534" s="1"/>
      <c r="AU21534" s="1"/>
    </row>
    <row r="21535" spans="45:47">
      <c r="AS21535" s="1"/>
      <c r="AT21535" s="1"/>
      <c r="AU21535" s="1"/>
    </row>
    <row r="21536" spans="45:47">
      <c r="AS21536" s="1"/>
      <c r="AT21536" s="1"/>
      <c r="AU21536" s="1"/>
    </row>
    <row r="21537" spans="45:47">
      <c r="AS21537" s="1"/>
      <c r="AT21537" s="1"/>
      <c r="AU21537" s="1"/>
    </row>
    <row r="21538" spans="45:47">
      <c r="AS21538" s="1"/>
      <c r="AT21538" s="1"/>
      <c r="AU21538" s="1"/>
    </row>
    <row r="21539" spans="45:47">
      <c r="AS21539" s="1"/>
      <c r="AT21539" s="1"/>
      <c r="AU21539" s="1"/>
    </row>
    <row r="21540" spans="45:47">
      <c r="AS21540" s="1"/>
      <c r="AT21540" s="1"/>
      <c r="AU21540" s="1"/>
    </row>
    <row r="21541" spans="45:47">
      <c r="AS21541" s="1"/>
      <c r="AT21541" s="1"/>
      <c r="AU21541" s="1"/>
    </row>
    <row r="21542" spans="45:47">
      <c r="AS21542" s="1"/>
      <c r="AT21542" s="1"/>
      <c r="AU21542" s="1"/>
    </row>
    <row r="21543" spans="45:47">
      <c r="AS21543" s="1"/>
      <c r="AT21543" s="1"/>
      <c r="AU21543" s="1"/>
    </row>
    <row r="21544" spans="45:47">
      <c r="AS21544" s="1"/>
      <c r="AT21544" s="1"/>
      <c r="AU21544" s="1"/>
    </row>
    <row r="21545" spans="45:47">
      <c r="AS21545" s="1"/>
      <c r="AT21545" s="1"/>
      <c r="AU21545" s="1"/>
    </row>
    <row r="21546" spans="45:47">
      <c r="AS21546" s="1"/>
      <c r="AT21546" s="1"/>
      <c r="AU21546" s="1"/>
    </row>
    <row r="21547" spans="45:47">
      <c r="AS21547" s="1"/>
      <c r="AT21547" s="1"/>
      <c r="AU21547" s="1"/>
    </row>
    <row r="21548" spans="45:47">
      <c r="AS21548" s="1"/>
      <c r="AT21548" s="1"/>
      <c r="AU21548" s="1"/>
    </row>
    <row r="21549" spans="45:47">
      <c r="AS21549" s="1"/>
      <c r="AT21549" s="1"/>
      <c r="AU21549" s="1"/>
    </row>
    <row r="21550" spans="45:47">
      <c r="AS21550" s="1"/>
      <c r="AT21550" s="1"/>
      <c r="AU21550" s="1"/>
    </row>
    <row r="21551" spans="45:47">
      <c r="AS21551" s="1"/>
      <c r="AT21551" s="1"/>
      <c r="AU21551" s="1"/>
    </row>
    <row r="21552" spans="45:47">
      <c r="AS21552" s="1"/>
      <c r="AT21552" s="1"/>
      <c r="AU21552" s="1"/>
    </row>
    <row r="21553" spans="45:47">
      <c r="AS21553" s="1"/>
      <c r="AT21553" s="1"/>
      <c r="AU21553" s="1"/>
    </row>
    <row r="21554" spans="45:47">
      <c r="AS21554" s="1"/>
      <c r="AT21554" s="1"/>
      <c r="AU21554" s="1"/>
    </row>
    <row r="21555" spans="45:47">
      <c r="AS21555" s="1"/>
      <c r="AT21555" s="1"/>
      <c r="AU21555" s="1"/>
    </row>
    <row r="21556" spans="45:47">
      <c r="AS21556" s="1"/>
      <c r="AT21556" s="1"/>
      <c r="AU21556" s="1"/>
    </row>
    <row r="21557" spans="45:47">
      <c r="AS21557" s="1"/>
      <c r="AT21557" s="1"/>
      <c r="AU21557" s="1"/>
    </row>
    <row r="21558" spans="45:47">
      <c r="AS21558" s="1"/>
      <c r="AT21558" s="1"/>
      <c r="AU21558" s="1"/>
    </row>
    <row r="21559" spans="45:47">
      <c r="AS21559" s="1"/>
      <c r="AT21559" s="1"/>
      <c r="AU21559" s="1"/>
    </row>
    <row r="21560" spans="45:47">
      <c r="AS21560" s="1"/>
      <c r="AT21560" s="1"/>
      <c r="AU21560" s="1"/>
    </row>
    <row r="21561" spans="45:47">
      <c r="AS21561" s="1"/>
      <c r="AT21561" s="1"/>
      <c r="AU21561" s="1"/>
    </row>
    <row r="21562" spans="45:47">
      <c r="AS21562" s="1"/>
      <c r="AT21562" s="1"/>
      <c r="AU21562" s="1"/>
    </row>
    <row r="21563" spans="45:47">
      <c r="AS21563" s="1"/>
      <c r="AT21563" s="1"/>
      <c r="AU21563" s="1"/>
    </row>
    <row r="21564" spans="45:47">
      <c r="AS21564" s="1"/>
      <c r="AT21564" s="1"/>
      <c r="AU21564" s="1"/>
    </row>
    <row r="21565" spans="45:47">
      <c r="AS21565" s="1"/>
      <c r="AT21565" s="1"/>
      <c r="AU21565" s="1"/>
    </row>
    <row r="21566" spans="45:47">
      <c r="AS21566" s="1"/>
      <c r="AT21566" s="1"/>
      <c r="AU21566" s="1"/>
    </row>
    <row r="21567" spans="45:47">
      <c r="AS21567" s="1"/>
      <c r="AT21567" s="1"/>
      <c r="AU21567" s="1"/>
    </row>
    <row r="21568" spans="45:47">
      <c r="AS21568" s="1"/>
      <c r="AT21568" s="1"/>
      <c r="AU21568" s="1"/>
    </row>
    <row r="21569" spans="45:47">
      <c r="AS21569" s="1"/>
      <c r="AT21569" s="1"/>
      <c r="AU21569" s="1"/>
    </row>
    <row r="21570" spans="45:47">
      <c r="AS21570" s="1"/>
      <c r="AT21570" s="1"/>
      <c r="AU21570" s="1"/>
    </row>
    <row r="21571" spans="45:47">
      <c r="AS21571" s="1"/>
      <c r="AT21571" s="1"/>
      <c r="AU21571" s="1"/>
    </row>
    <row r="21572" spans="45:47">
      <c r="AS21572" s="1"/>
      <c r="AT21572" s="1"/>
      <c r="AU21572" s="1"/>
    </row>
    <row r="21573" spans="45:47">
      <c r="AS21573" s="1"/>
      <c r="AT21573" s="1"/>
      <c r="AU21573" s="1"/>
    </row>
    <row r="21574" spans="45:47">
      <c r="AS21574" s="1"/>
      <c r="AT21574" s="1"/>
      <c r="AU21574" s="1"/>
    </row>
    <row r="21575" spans="45:47">
      <c r="AS21575" s="1"/>
      <c r="AT21575" s="1"/>
      <c r="AU21575" s="1"/>
    </row>
    <row r="21576" spans="45:47">
      <c r="AS21576" s="1"/>
      <c r="AT21576" s="1"/>
      <c r="AU21576" s="1"/>
    </row>
    <row r="21577" spans="45:47">
      <c r="AS21577" s="1"/>
      <c r="AT21577" s="1"/>
      <c r="AU21577" s="1"/>
    </row>
    <row r="21578" spans="45:47">
      <c r="AS21578" s="1"/>
      <c r="AT21578" s="1"/>
      <c r="AU21578" s="1"/>
    </row>
    <row r="21579" spans="45:47">
      <c r="AS21579" s="1"/>
      <c r="AT21579" s="1"/>
      <c r="AU21579" s="1"/>
    </row>
    <row r="21580" spans="45:47">
      <c r="AS21580" s="1"/>
      <c r="AT21580" s="1"/>
      <c r="AU21580" s="1"/>
    </row>
    <row r="21581" spans="45:47">
      <c r="AS21581" s="1"/>
      <c r="AT21581" s="1"/>
      <c r="AU21581" s="1"/>
    </row>
    <row r="21582" spans="45:47">
      <c r="AS21582" s="1"/>
      <c r="AT21582" s="1"/>
      <c r="AU21582" s="1"/>
    </row>
    <row r="21583" spans="45:47">
      <c r="AS21583" s="1"/>
      <c r="AT21583" s="1"/>
      <c r="AU21583" s="1"/>
    </row>
    <row r="21584" spans="45:47">
      <c r="AS21584" s="1"/>
      <c r="AT21584" s="1"/>
      <c r="AU21584" s="1"/>
    </row>
    <row r="21585" spans="45:47">
      <c r="AS21585" s="1"/>
      <c r="AT21585" s="1"/>
      <c r="AU21585" s="1"/>
    </row>
    <row r="21586" spans="45:47">
      <c r="AS21586" s="1"/>
      <c r="AT21586" s="1"/>
      <c r="AU21586" s="1"/>
    </row>
    <row r="21587" spans="45:47">
      <c r="AS21587" s="1"/>
      <c r="AT21587" s="1"/>
      <c r="AU21587" s="1"/>
    </row>
    <row r="21588" spans="45:47">
      <c r="AS21588" s="1"/>
      <c r="AT21588" s="1"/>
      <c r="AU21588" s="1"/>
    </row>
    <row r="21589" spans="45:47">
      <c r="AS21589" s="1"/>
      <c r="AT21589" s="1"/>
      <c r="AU21589" s="1"/>
    </row>
    <row r="21590" spans="45:47">
      <c r="AS21590" s="1"/>
      <c r="AT21590" s="1"/>
      <c r="AU21590" s="1"/>
    </row>
    <row r="21591" spans="45:47">
      <c r="AS21591" s="1"/>
      <c r="AT21591" s="1"/>
      <c r="AU21591" s="1"/>
    </row>
    <row r="21592" spans="45:47">
      <c r="AS21592" s="1"/>
      <c r="AT21592" s="1"/>
      <c r="AU21592" s="1"/>
    </row>
    <row r="21593" spans="45:47">
      <c r="AS21593" s="1"/>
      <c r="AT21593" s="1"/>
      <c r="AU21593" s="1"/>
    </row>
    <row r="21594" spans="45:47">
      <c r="AS21594" s="1"/>
      <c r="AT21594" s="1"/>
      <c r="AU21594" s="1"/>
    </row>
    <row r="21595" spans="45:47">
      <c r="AS21595" s="1"/>
      <c r="AT21595" s="1"/>
      <c r="AU21595" s="1"/>
    </row>
    <row r="21596" spans="45:47">
      <c r="AS21596" s="1"/>
      <c r="AT21596" s="1"/>
      <c r="AU21596" s="1"/>
    </row>
    <row r="21597" spans="45:47">
      <c r="AS21597" s="1"/>
      <c r="AT21597" s="1"/>
      <c r="AU21597" s="1"/>
    </row>
    <row r="21598" spans="45:47">
      <c r="AS21598" s="1"/>
      <c r="AT21598" s="1"/>
      <c r="AU21598" s="1"/>
    </row>
    <row r="21599" spans="45:47">
      <c r="AS21599" s="1"/>
      <c r="AT21599" s="1"/>
      <c r="AU21599" s="1"/>
    </row>
    <row r="21600" spans="45:47">
      <c r="AS21600" s="1"/>
      <c r="AT21600" s="1"/>
      <c r="AU21600" s="1"/>
    </row>
    <row r="21601" spans="45:47">
      <c r="AS21601" s="1"/>
      <c r="AT21601" s="1"/>
      <c r="AU21601" s="1"/>
    </row>
    <row r="21602" spans="45:47">
      <c r="AS21602" s="1"/>
      <c r="AT21602" s="1"/>
      <c r="AU21602" s="1"/>
    </row>
    <row r="21603" spans="45:47">
      <c r="AS21603" s="1"/>
      <c r="AT21603" s="1"/>
      <c r="AU21603" s="1"/>
    </row>
    <row r="21604" spans="45:47">
      <c r="AS21604" s="1"/>
      <c r="AT21604" s="1"/>
      <c r="AU21604" s="1"/>
    </row>
    <row r="21605" spans="45:47">
      <c r="AS21605" s="1"/>
      <c r="AT21605" s="1"/>
      <c r="AU21605" s="1"/>
    </row>
    <row r="21606" spans="45:47">
      <c r="AS21606" s="1"/>
      <c r="AT21606" s="1"/>
      <c r="AU21606" s="1"/>
    </row>
    <row r="21607" spans="45:47">
      <c r="AS21607" s="1"/>
      <c r="AT21607" s="1"/>
      <c r="AU21607" s="1"/>
    </row>
    <row r="21608" spans="45:47">
      <c r="AS21608" s="1"/>
      <c r="AT21608" s="1"/>
      <c r="AU21608" s="1"/>
    </row>
    <row r="21609" spans="45:47">
      <c r="AS21609" s="1"/>
      <c r="AT21609" s="1"/>
      <c r="AU21609" s="1"/>
    </row>
    <row r="21610" spans="45:47">
      <c r="AS21610" s="1"/>
      <c r="AT21610" s="1"/>
      <c r="AU21610" s="1"/>
    </row>
    <row r="21611" spans="45:47">
      <c r="AS21611" s="1"/>
      <c r="AT21611" s="1"/>
      <c r="AU21611" s="1"/>
    </row>
    <row r="21612" spans="45:47">
      <c r="AS21612" s="1"/>
      <c r="AT21612" s="1"/>
      <c r="AU21612" s="1"/>
    </row>
    <row r="21613" spans="45:47">
      <c r="AS21613" s="1"/>
      <c r="AT21613" s="1"/>
      <c r="AU21613" s="1"/>
    </row>
    <row r="21614" spans="45:47">
      <c r="AS21614" s="1"/>
      <c r="AT21614" s="1"/>
      <c r="AU21614" s="1"/>
    </row>
    <row r="21615" spans="45:47">
      <c r="AS21615" s="1"/>
      <c r="AT21615" s="1"/>
      <c r="AU21615" s="1"/>
    </row>
    <row r="21616" spans="45:47">
      <c r="AS21616" s="1"/>
      <c r="AT21616" s="1"/>
      <c r="AU21616" s="1"/>
    </row>
    <row r="21617" spans="45:47">
      <c r="AS21617" s="1"/>
      <c r="AT21617" s="1"/>
      <c r="AU21617" s="1"/>
    </row>
    <row r="21618" spans="45:47">
      <c r="AS21618" s="1"/>
      <c r="AT21618" s="1"/>
      <c r="AU21618" s="1"/>
    </row>
    <row r="21619" spans="45:47">
      <c r="AS21619" s="1"/>
      <c r="AT21619" s="1"/>
      <c r="AU21619" s="1"/>
    </row>
    <row r="21620" spans="45:47">
      <c r="AS21620" s="1"/>
      <c r="AT21620" s="1"/>
      <c r="AU21620" s="1"/>
    </row>
    <row r="21621" spans="45:47">
      <c r="AS21621" s="1"/>
      <c r="AT21621" s="1"/>
      <c r="AU21621" s="1"/>
    </row>
    <row r="21622" spans="45:47">
      <c r="AS21622" s="1"/>
      <c r="AT21622" s="1"/>
      <c r="AU21622" s="1"/>
    </row>
    <row r="21623" spans="45:47">
      <c r="AS21623" s="1"/>
      <c r="AT21623" s="1"/>
      <c r="AU21623" s="1"/>
    </row>
    <row r="21624" spans="45:47">
      <c r="AS21624" s="1"/>
      <c r="AT21624" s="1"/>
      <c r="AU21624" s="1"/>
    </row>
    <row r="21625" spans="45:47">
      <c r="AS21625" s="1"/>
      <c r="AT21625" s="1"/>
      <c r="AU21625" s="1"/>
    </row>
    <row r="21626" spans="45:47">
      <c r="AS21626" s="1"/>
      <c r="AT21626" s="1"/>
      <c r="AU21626" s="1"/>
    </row>
    <row r="21627" spans="45:47">
      <c r="AS21627" s="1"/>
      <c r="AT21627" s="1"/>
      <c r="AU21627" s="1"/>
    </row>
    <row r="21628" spans="45:47">
      <c r="AS21628" s="1"/>
      <c r="AT21628" s="1"/>
      <c r="AU21628" s="1"/>
    </row>
    <row r="21629" spans="45:47">
      <c r="AS21629" s="1"/>
      <c r="AT21629" s="1"/>
      <c r="AU21629" s="1"/>
    </row>
    <row r="21630" spans="45:47">
      <c r="AS21630" s="1"/>
      <c r="AT21630" s="1"/>
      <c r="AU21630" s="1"/>
    </row>
    <row r="21631" spans="45:47">
      <c r="AS21631" s="1"/>
      <c r="AT21631" s="1"/>
      <c r="AU21631" s="1"/>
    </row>
    <row r="21632" spans="45:47">
      <c r="AS21632" s="1"/>
      <c r="AT21632" s="1"/>
      <c r="AU21632" s="1"/>
    </row>
    <row r="21633" spans="45:47">
      <c r="AS21633" s="1"/>
      <c r="AT21633" s="1"/>
      <c r="AU21633" s="1"/>
    </row>
    <row r="21634" spans="45:47">
      <c r="AS21634" s="1"/>
      <c r="AT21634" s="1"/>
      <c r="AU21634" s="1"/>
    </row>
    <row r="21635" spans="45:47">
      <c r="AS21635" s="1"/>
      <c r="AT21635" s="1"/>
      <c r="AU21635" s="1"/>
    </row>
    <row r="21636" spans="45:47">
      <c r="AS21636" s="1"/>
      <c r="AT21636" s="1"/>
      <c r="AU21636" s="1"/>
    </row>
    <row r="21637" spans="45:47">
      <c r="AS21637" s="1"/>
      <c r="AT21637" s="1"/>
      <c r="AU21637" s="1"/>
    </row>
    <row r="21638" spans="45:47">
      <c r="AS21638" s="1"/>
      <c r="AT21638" s="1"/>
      <c r="AU21638" s="1"/>
    </row>
    <row r="21639" spans="45:47">
      <c r="AS21639" s="1"/>
      <c r="AT21639" s="1"/>
      <c r="AU21639" s="1"/>
    </row>
    <row r="21640" spans="45:47">
      <c r="AS21640" s="1"/>
      <c r="AT21640" s="1"/>
      <c r="AU21640" s="1"/>
    </row>
    <row r="21641" spans="45:47">
      <c r="AS21641" s="1"/>
      <c r="AT21641" s="1"/>
      <c r="AU21641" s="1"/>
    </row>
    <row r="21642" spans="45:47">
      <c r="AS21642" s="1"/>
      <c r="AT21642" s="1"/>
      <c r="AU21642" s="1"/>
    </row>
    <row r="21643" spans="45:47">
      <c r="AS21643" s="1"/>
      <c r="AT21643" s="1"/>
      <c r="AU21643" s="1"/>
    </row>
    <row r="21644" spans="45:47">
      <c r="AS21644" s="1"/>
      <c r="AT21644" s="1"/>
      <c r="AU21644" s="1"/>
    </row>
    <row r="21645" spans="45:47">
      <c r="AS21645" s="1"/>
      <c r="AT21645" s="1"/>
      <c r="AU21645" s="1"/>
    </row>
    <row r="21646" spans="45:47">
      <c r="AS21646" s="1"/>
      <c r="AT21646" s="1"/>
      <c r="AU21646" s="1"/>
    </row>
    <row r="21647" spans="45:47">
      <c r="AS21647" s="1"/>
      <c r="AT21647" s="1"/>
      <c r="AU21647" s="1"/>
    </row>
    <row r="21648" spans="45:47">
      <c r="AS21648" s="1"/>
      <c r="AT21648" s="1"/>
      <c r="AU21648" s="1"/>
    </row>
    <row r="21649" spans="45:47">
      <c r="AS21649" s="1"/>
      <c r="AT21649" s="1"/>
      <c r="AU21649" s="1"/>
    </row>
    <row r="21650" spans="45:47">
      <c r="AS21650" s="1"/>
      <c r="AT21650" s="1"/>
      <c r="AU21650" s="1"/>
    </row>
    <row r="21651" spans="45:47">
      <c r="AS21651" s="1"/>
      <c r="AT21651" s="1"/>
      <c r="AU21651" s="1"/>
    </row>
    <row r="21652" spans="45:47">
      <c r="AS21652" s="1"/>
      <c r="AT21652" s="1"/>
      <c r="AU21652" s="1"/>
    </row>
    <row r="21653" spans="45:47">
      <c r="AS21653" s="1"/>
      <c r="AT21653" s="1"/>
      <c r="AU21653" s="1"/>
    </row>
    <row r="21654" spans="45:47">
      <c r="AS21654" s="1"/>
      <c r="AT21654" s="1"/>
      <c r="AU21654" s="1"/>
    </row>
    <row r="21655" spans="45:47">
      <c r="AS21655" s="1"/>
      <c r="AT21655" s="1"/>
      <c r="AU21655" s="1"/>
    </row>
    <row r="21656" spans="45:47">
      <c r="AS21656" s="1"/>
      <c r="AT21656" s="1"/>
      <c r="AU21656" s="1"/>
    </row>
    <row r="21657" spans="45:47">
      <c r="AS21657" s="1"/>
      <c r="AT21657" s="1"/>
      <c r="AU21657" s="1"/>
    </row>
    <row r="21658" spans="45:47">
      <c r="AS21658" s="1"/>
      <c r="AT21658" s="1"/>
      <c r="AU21658" s="1"/>
    </row>
    <row r="21659" spans="45:47">
      <c r="AS21659" s="1"/>
      <c r="AT21659" s="1"/>
      <c r="AU21659" s="1"/>
    </row>
    <row r="21660" spans="45:47">
      <c r="AS21660" s="1"/>
      <c r="AT21660" s="1"/>
      <c r="AU21660" s="1"/>
    </row>
    <row r="21661" spans="45:47">
      <c r="AS21661" s="1"/>
      <c r="AT21661" s="1"/>
      <c r="AU21661" s="1"/>
    </row>
    <row r="21662" spans="45:47">
      <c r="AS21662" s="1"/>
      <c r="AT21662" s="1"/>
      <c r="AU21662" s="1"/>
    </row>
    <row r="21663" spans="45:47">
      <c r="AS21663" s="1"/>
      <c r="AT21663" s="1"/>
      <c r="AU21663" s="1"/>
    </row>
    <row r="21664" spans="45:47">
      <c r="AS21664" s="1"/>
      <c r="AT21664" s="1"/>
      <c r="AU21664" s="1"/>
    </row>
    <row r="21665" spans="45:47">
      <c r="AS21665" s="1"/>
      <c r="AT21665" s="1"/>
      <c r="AU21665" s="1"/>
    </row>
    <row r="21666" spans="45:47">
      <c r="AS21666" s="1"/>
      <c r="AT21666" s="1"/>
      <c r="AU21666" s="1"/>
    </row>
    <row r="21667" spans="45:47">
      <c r="AS21667" s="1"/>
      <c r="AT21667" s="1"/>
      <c r="AU21667" s="1"/>
    </row>
    <row r="21668" spans="45:47">
      <c r="AS21668" s="1"/>
      <c r="AT21668" s="1"/>
      <c r="AU21668" s="1"/>
    </row>
    <row r="21669" spans="45:47">
      <c r="AS21669" s="1"/>
      <c r="AT21669" s="1"/>
      <c r="AU21669" s="1"/>
    </row>
    <row r="21670" spans="45:47">
      <c r="AS21670" s="1"/>
      <c r="AT21670" s="1"/>
      <c r="AU21670" s="1"/>
    </row>
    <row r="21671" spans="45:47">
      <c r="AS21671" s="1"/>
      <c r="AT21671" s="1"/>
      <c r="AU21671" s="1"/>
    </row>
    <row r="21672" spans="45:47">
      <c r="AS21672" s="1"/>
      <c r="AT21672" s="1"/>
      <c r="AU21672" s="1"/>
    </row>
    <row r="21673" spans="45:47">
      <c r="AS21673" s="1"/>
      <c r="AT21673" s="1"/>
      <c r="AU21673" s="1"/>
    </row>
    <row r="21674" spans="45:47">
      <c r="AS21674" s="1"/>
      <c r="AT21674" s="1"/>
      <c r="AU21674" s="1"/>
    </row>
    <row r="21675" spans="45:47">
      <c r="AS21675" s="1"/>
      <c r="AT21675" s="1"/>
      <c r="AU21675" s="1"/>
    </row>
    <row r="21676" spans="45:47">
      <c r="AS21676" s="1"/>
      <c r="AT21676" s="1"/>
      <c r="AU21676" s="1"/>
    </row>
    <row r="21677" spans="45:47">
      <c r="AS21677" s="1"/>
      <c r="AT21677" s="1"/>
      <c r="AU21677" s="1"/>
    </row>
    <row r="21678" spans="45:47">
      <c r="AS21678" s="1"/>
      <c r="AT21678" s="1"/>
      <c r="AU21678" s="1"/>
    </row>
    <row r="21679" spans="45:47">
      <c r="AS21679" s="1"/>
      <c r="AT21679" s="1"/>
      <c r="AU21679" s="1"/>
    </row>
    <row r="21680" spans="45:47">
      <c r="AS21680" s="1"/>
      <c r="AT21680" s="1"/>
      <c r="AU21680" s="1"/>
    </row>
    <row r="21681" spans="45:47">
      <c r="AS21681" s="1"/>
      <c r="AT21681" s="1"/>
      <c r="AU21681" s="1"/>
    </row>
    <row r="21682" spans="45:47">
      <c r="AS21682" s="1"/>
      <c r="AT21682" s="1"/>
      <c r="AU21682" s="1"/>
    </row>
    <row r="21683" spans="45:47">
      <c r="AS21683" s="1"/>
      <c r="AT21683" s="1"/>
      <c r="AU21683" s="1"/>
    </row>
    <row r="21684" spans="45:47">
      <c r="AS21684" s="1"/>
      <c r="AT21684" s="1"/>
      <c r="AU21684" s="1"/>
    </row>
    <row r="21685" spans="45:47">
      <c r="AS21685" s="1"/>
      <c r="AT21685" s="1"/>
      <c r="AU21685" s="1"/>
    </row>
    <row r="21686" spans="45:47">
      <c r="AS21686" s="1"/>
      <c r="AT21686" s="1"/>
      <c r="AU21686" s="1"/>
    </row>
    <row r="21687" spans="45:47">
      <c r="AS21687" s="1"/>
      <c r="AT21687" s="1"/>
      <c r="AU21687" s="1"/>
    </row>
    <row r="21688" spans="45:47">
      <c r="AS21688" s="1"/>
      <c r="AT21688" s="1"/>
      <c r="AU21688" s="1"/>
    </row>
    <row r="21689" spans="45:47">
      <c r="AS21689" s="1"/>
      <c r="AT21689" s="1"/>
      <c r="AU21689" s="1"/>
    </row>
    <row r="21690" spans="45:47">
      <c r="AS21690" s="1"/>
      <c r="AT21690" s="1"/>
      <c r="AU21690" s="1"/>
    </row>
    <row r="21691" spans="45:47">
      <c r="AS21691" s="1"/>
      <c r="AT21691" s="1"/>
      <c r="AU21691" s="1"/>
    </row>
    <row r="21692" spans="45:47">
      <c r="AS21692" s="1"/>
      <c r="AT21692" s="1"/>
      <c r="AU21692" s="1"/>
    </row>
    <row r="21693" spans="45:47">
      <c r="AS21693" s="1"/>
      <c r="AT21693" s="1"/>
      <c r="AU21693" s="1"/>
    </row>
    <row r="21694" spans="45:47">
      <c r="AS21694" s="1"/>
      <c r="AT21694" s="1"/>
      <c r="AU21694" s="1"/>
    </row>
    <row r="21695" spans="45:47">
      <c r="AS21695" s="1"/>
      <c r="AT21695" s="1"/>
      <c r="AU21695" s="1"/>
    </row>
    <row r="21696" spans="45:47">
      <c r="AS21696" s="1"/>
      <c r="AT21696" s="1"/>
      <c r="AU21696" s="1"/>
    </row>
    <row r="21697" spans="45:47">
      <c r="AS21697" s="1"/>
      <c r="AT21697" s="1"/>
      <c r="AU21697" s="1"/>
    </row>
    <row r="21698" spans="45:47">
      <c r="AS21698" s="1"/>
      <c r="AT21698" s="1"/>
      <c r="AU21698" s="1"/>
    </row>
    <row r="21699" spans="45:47">
      <c r="AS21699" s="1"/>
      <c r="AT21699" s="1"/>
      <c r="AU21699" s="1"/>
    </row>
    <row r="21700" spans="45:47">
      <c r="AS21700" s="1"/>
      <c r="AT21700" s="1"/>
      <c r="AU21700" s="1"/>
    </row>
    <row r="21701" spans="45:47">
      <c r="AS21701" s="1"/>
      <c r="AT21701" s="1"/>
      <c r="AU21701" s="1"/>
    </row>
    <row r="21702" spans="45:47">
      <c r="AS21702" s="1"/>
      <c r="AT21702" s="1"/>
      <c r="AU21702" s="1"/>
    </row>
    <row r="21703" spans="45:47">
      <c r="AS21703" s="1"/>
      <c r="AT21703" s="1"/>
      <c r="AU21703" s="1"/>
    </row>
    <row r="21704" spans="45:47">
      <c r="AS21704" s="1"/>
      <c r="AT21704" s="1"/>
      <c r="AU21704" s="1"/>
    </row>
    <row r="21705" spans="45:47">
      <c r="AS21705" s="1"/>
      <c r="AT21705" s="1"/>
      <c r="AU21705" s="1"/>
    </row>
    <row r="21706" spans="45:47">
      <c r="AS21706" s="1"/>
      <c r="AT21706" s="1"/>
      <c r="AU21706" s="1"/>
    </row>
    <row r="21707" spans="45:47">
      <c r="AS21707" s="1"/>
      <c r="AT21707" s="1"/>
      <c r="AU21707" s="1"/>
    </row>
    <row r="21708" spans="45:47">
      <c r="AS21708" s="1"/>
      <c r="AT21708" s="1"/>
      <c r="AU21708" s="1"/>
    </row>
    <row r="21709" spans="45:47">
      <c r="AS21709" s="1"/>
      <c r="AT21709" s="1"/>
      <c r="AU21709" s="1"/>
    </row>
    <row r="21710" spans="45:47">
      <c r="AS21710" s="1"/>
      <c r="AT21710" s="1"/>
      <c r="AU21710" s="1"/>
    </row>
    <row r="21711" spans="45:47">
      <c r="AS21711" s="1"/>
      <c r="AT21711" s="1"/>
      <c r="AU21711" s="1"/>
    </row>
    <row r="21712" spans="45:47">
      <c r="AS21712" s="1"/>
      <c r="AT21712" s="1"/>
      <c r="AU21712" s="1"/>
    </row>
    <row r="21713" spans="45:47">
      <c r="AS21713" s="1"/>
      <c r="AT21713" s="1"/>
      <c r="AU21713" s="1"/>
    </row>
    <row r="21714" spans="45:47">
      <c r="AS21714" s="1"/>
      <c r="AT21714" s="1"/>
      <c r="AU21714" s="1"/>
    </row>
    <row r="21715" spans="45:47">
      <c r="AS21715" s="1"/>
      <c r="AT21715" s="1"/>
      <c r="AU21715" s="1"/>
    </row>
    <row r="21716" spans="45:47">
      <c r="AS21716" s="1"/>
      <c r="AT21716" s="1"/>
      <c r="AU21716" s="1"/>
    </row>
    <row r="21717" spans="45:47">
      <c r="AS21717" s="1"/>
      <c r="AT21717" s="1"/>
      <c r="AU21717" s="1"/>
    </row>
    <row r="21718" spans="45:47">
      <c r="AS21718" s="1"/>
      <c r="AT21718" s="1"/>
      <c r="AU21718" s="1"/>
    </row>
    <row r="21719" spans="45:47">
      <c r="AS21719" s="1"/>
      <c r="AT21719" s="1"/>
      <c r="AU21719" s="1"/>
    </row>
    <row r="21720" spans="45:47">
      <c r="AS21720" s="1"/>
      <c r="AT21720" s="1"/>
      <c r="AU21720" s="1"/>
    </row>
    <row r="21721" spans="45:47">
      <c r="AS21721" s="1"/>
      <c r="AT21721" s="1"/>
      <c r="AU21721" s="1"/>
    </row>
    <row r="21722" spans="45:47">
      <c r="AS21722" s="1"/>
      <c r="AT21722" s="1"/>
      <c r="AU21722" s="1"/>
    </row>
    <row r="21723" spans="45:47">
      <c r="AS21723" s="1"/>
      <c r="AT21723" s="1"/>
      <c r="AU21723" s="1"/>
    </row>
    <row r="21724" spans="45:47">
      <c r="AS21724" s="1"/>
      <c r="AT21724" s="1"/>
      <c r="AU21724" s="1"/>
    </row>
    <row r="21725" spans="45:47">
      <c r="AS21725" s="1"/>
      <c r="AT21725" s="1"/>
      <c r="AU21725" s="1"/>
    </row>
    <row r="21726" spans="45:47">
      <c r="AS21726" s="1"/>
      <c r="AT21726" s="1"/>
      <c r="AU21726" s="1"/>
    </row>
    <row r="21727" spans="45:47">
      <c r="AS21727" s="1"/>
      <c r="AT21727" s="1"/>
      <c r="AU21727" s="1"/>
    </row>
    <row r="21728" spans="45:47">
      <c r="AS21728" s="1"/>
      <c r="AT21728" s="1"/>
      <c r="AU21728" s="1"/>
    </row>
    <row r="21729" spans="45:47">
      <c r="AS21729" s="1"/>
      <c r="AT21729" s="1"/>
      <c r="AU21729" s="1"/>
    </row>
    <row r="21730" spans="45:47">
      <c r="AS21730" s="1"/>
      <c r="AT21730" s="1"/>
      <c r="AU21730" s="1"/>
    </row>
    <row r="21731" spans="45:47">
      <c r="AS21731" s="1"/>
      <c r="AT21731" s="1"/>
      <c r="AU21731" s="1"/>
    </row>
    <row r="21732" spans="45:47">
      <c r="AS21732" s="1"/>
      <c r="AT21732" s="1"/>
      <c r="AU21732" s="1"/>
    </row>
    <row r="21733" spans="45:47">
      <c r="AS21733" s="1"/>
      <c r="AT21733" s="1"/>
      <c r="AU21733" s="1"/>
    </row>
    <row r="21734" spans="45:47">
      <c r="AS21734" s="1"/>
      <c r="AT21734" s="1"/>
      <c r="AU21734" s="1"/>
    </row>
    <row r="21735" spans="45:47">
      <c r="AS21735" s="1"/>
      <c r="AT21735" s="1"/>
      <c r="AU21735" s="1"/>
    </row>
    <row r="21736" spans="45:47">
      <c r="AS21736" s="1"/>
      <c r="AT21736" s="1"/>
      <c r="AU21736" s="1"/>
    </row>
    <row r="21737" spans="45:47">
      <c r="AS21737" s="1"/>
      <c r="AT21737" s="1"/>
      <c r="AU21737" s="1"/>
    </row>
    <row r="21738" spans="45:47">
      <c r="AS21738" s="1"/>
      <c r="AT21738" s="1"/>
      <c r="AU21738" s="1"/>
    </row>
    <row r="21739" spans="45:47">
      <c r="AS21739" s="1"/>
      <c r="AT21739" s="1"/>
      <c r="AU21739" s="1"/>
    </row>
    <row r="21740" spans="45:47">
      <c r="AS21740" s="1"/>
      <c r="AT21740" s="1"/>
      <c r="AU21740" s="1"/>
    </row>
    <row r="21741" spans="45:47">
      <c r="AS21741" s="1"/>
      <c r="AT21741" s="1"/>
      <c r="AU21741" s="1"/>
    </row>
    <row r="21742" spans="45:47">
      <c r="AS21742" s="1"/>
      <c r="AT21742" s="1"/>
      <c r="AU21742" s="1"/>
    </row>
    <row r="21743" spans="45:47">
      <c r="AS21743" s="1"/>
      <c r="AT21743" s="1"/>
      <c r="AU21743" s="1"/>
    </row>
    <row r="21744" spans="45:47">
      <c r="AS21744" s="1"/>
      <c r="AT21744" s="1"/>
      <c r="AU21744" s="1"/>
    </row>
    <row r="21745" spans="45:47">
      <c r="AS21745" s="1"/>
      <c r="AT21745" s="1"/>
      <c r="AU21745" s="1"/>
    </row>
    <row r="21746" spans="45:47">
      <c r="AS21746" s="1"/>
      <c r="AT21746" s="1"/>
      <c r="AU21746" s="1"/>
    </row>
    <row r="21747" spans="45:47">
      <c r="AS21747" s="1"/>
      <c r="AT21747" s="1"/>
      <c r="AU21747" s="1"/>
    </row>
    <row r="21748" spans="45:47">
      <c r="AS21748" s="1"/>
      <c r="AT21748" s="1"/>
      <c r="AU21748" s="1"/>
    </row>
    <row r="21749" spans="45:47">
      <c r="AS21749" s="1"/>
      <c r="AT21749" s="1"/>
      <c r="AU21749" s="1"/>
    </row>
    <row r="21750" spans="45:47">
      <c r="AS21750" s="1"/>
      <c r="AT21750" s="1"/>
      <c r="AU21750" s="1"/>
    </row>
    <row r="21751" spans="45:47">
      <c r="AS21751" s="1"/>
      <c r="AT21751" s="1"/>
      <c r="AU21751" s="1"/>
    </row>
    <row r="21752" spans="45:47">
      <c r="AS21752" s="1"/>
      <c r="AT21752" s="1"/>
      <c r="AU21752" s="1"/>
    </row>
    <row r="21753" spans="45:47">
      <c r="AS21753" s="1"/>
      <c r="AT21753" s="1"/>
      <c r="AU21753" s="1"/>
    </row>
    <row r="21754" spans="45:47">
      <c r="AS21754" s="1"/>
      <c r="AT21754" s="1"/>
      <c r="AU21754" s="1"/>
    </row>
    <row r="21755" spans="45:47">
      <c r="AS21755" s="1"/>
      <c r="AT21755" s="1"/>
      <c r="AU21755" s="1"/>
    </row>
    <row r="21756" spans="45:47">
      <c r="AS21756" s="1"/>
      <c r="AT21756" s="1"/>
      <c r="AU21756" s="1"/>
    </row>
    <row r="21757" spans="45:47">
      <c r="AS21757" s="1"/>
      <c r="AT21757" s="1"/>
      <c r="AU21757" s="1"/>
    </row>
    <row r="21758" spans="45:47">
      <c r="AS21758" s="1"/>
      <c r="AT21758" s="1"/>
      <c r="AU21758" s="1"/>
    </row>
    <row r="21759" spans="45:47">
      <c r="AS21759" s="1"/>
      <c r="AT21759" s="1"/>
      <c r="AU21759" s="1"/>
    </row>
    <row r="21760" spans="45:47">
      <c r="AS21760" s="1"/>
      <c r="AT21760" s="1"/>
      <c r="AU21760" s="1"/>
    </row>
    <row r="21761" spans="45:47">
      <c r="AS21761" s="1"/>
      <c r="AT21761" s="1"/>
      <c r="AU21761" s="1"/>
    </row>
    <row r="21762" spans="45:47">
      <c r="AS21762" s="1"/>
      <c r="AT21762" s="1"/>
      <c r="AU21762" s="1"/>
    </row>
    <row r="21763" spans="45:47">
      <c r="AS21763" s="1"/>
      <c r="AT21763" s="1"/>
      <c r="AU21763" s="1"/>
    </row>
    <row r="21764" spans="45:47">
      <c r="AS21764" s="1"/>
      <c r="AT21764" s="1"/>
      <c r="AU21764" s="1"/>
    </row>
    <row r="21765" spans="45:47">
      <c r="AS21765" s="1"/>
      <c r="AT21765" s="1"/>
      <c r="AU21765" s="1"/>
    </row>
    <row r="21766" spans="45:47">
      <c r="AS21766" s="1"/>
      <c r="AT21766" s="1"/>
      <c r="AU21766" s="1"/>
    </row>
    <row r="21767" spans="45:47">
      <c r="AS21767" s="1"/>
      <c r="AT21767" s="1"/>
      <c r="AU21767" s="1"/>
    </row>
    <row r="21768" spans="45:47">
      <c r="AS21768" s="1"/>
      <c r="AT21768" s="1"/>
      <c r="AU21768" s="1"/>
    </row>
    <row r="21769" spans="45:47">
      <c r="AS21769" s="1"/>
      <c r="AT21769" s="1"/>
      <c r="AU21769" s="1"/>
    </row>
    <row r="21770" spans="45:47">
      <c r="AS21770" s="1"/>
      <c r="AT21770" s="1"/>
      <c r="AU21770" s="1"/>
    </row>
    <row r="21771" spans="45:47">
      <c r="AS21771" s="1"/>
      <c r="AT21771" s="1"/>
      <c r="AU21771" s="1"/>
    </row>
    <row r="21772" spans="45:47">
      <c r="AS21772" s="1"/>
      <c r="AT21772" s="1"/>
      <c r="AU21772" s="1"/>
    </row>
    <row r="21773" spans="45:47">
      <c r="AS21773" s="1"/>
      <c r="AT21773" s="1"/>
      <c r="AU21773" s="1"/>
    </row>
    <row r="21774" spans="45:47">
      <c r="AS21774" s="1"/>
      <c r="AT21774" s="1"/>
      <c r="AU21774" s="1"/>
    </row>
    <row r="21775" spans="45:47">
      <c r="AS21775" s="1"/>
      <c r="AT21775" s="1"/>
      <c r="AU21775" s="1"/>
    </row>
    <row r="21776" spans="45:47">
      <c r="AS21776" s="1"/>
      <c r="AT21776" s="1"/>
      <c r="AU21776" s="1"/>
    </row>
    <row r="21777" spans="45:47">
      <c r="AS21777" s="1"/>
      <c r="AT21777" s="1"/>
      <c r="AU21777" s="1"/>
    </row>
    <row r="21778" spans="45:47">
      <c r="AS21778" s="1"/>
      <c r="AT21778" s="1"/>
      <c r="AU21778" s="1"/>
    </row>
    <row r="21779" spans="45:47">
      <c r="AS21779" s="1"/>
      <c r="AT21779" s="1"/>
      <c r="AU21779" s="1"/>
    </row>
    <row r="21780" spans="45:47">
      <c r="AS21780" s="1"/>
      <c r="AT21780" s="1"/>
      <c r="AU21780" s="1"/>
    </row>
    <row r="21781" spans="45:47">
      <c r="AS21781" s="1"/>
      <c r="AT21781" s="1"/>
      <c r="AU21781" s="1"/>
    </row>
    <row r="21782" spans="45:47">
      <c r="AS21782" s="1"/>
      <c r="AT21782" s="1"/>
      <c r="AU21782" s="1"/>
    </row>
    <row r="21783" spans="45:47">
      <c r="AS21783" s="1"/>
      <c r="AT21783" s="1"/>
      <c r="AU21783" s="1"/>
    </row>
    <row r="21784" spans="45:47">
      <c r="AS21784" s="1"/>
      <c r="AT21784" s="1"/>
      <c r="AU21784" s="1"/>
    </row>
    <row r="21785" spans="45:47">
      <c r="AS21785" s="1"/>
      <c r="AT21785" s="1"/>
      <c r="AU21785" s="1"/>
    </row>
    <row r="21786" spans="45:47">
      <c r="AS21786" s="1"/>
      <c r="AT21786" s="1"/>
      <c r="AU21786" s="1"/>
    </row>
    <row r="21787" spans="45:47">
      <c r="AS21787" s="1"/>
      <c r="AT21787" s="1"/>
      <c r="AU21787" s="1"/>
    </row>
    <row r="21788" spans="45:47">
      <c r="AS21788" s="1"/>
      <c r="AT21788" s="1"/>
      <c r="AU21788" s="1"/>
    </row>
    <row r="21789" spans="45:47">
      <c r="AS21789" s="1"/>
      <c r="AT21789" s="1"/>
      <c r="AU21789" s="1"/>
    </row>
    <row r="21790" spans="45:47">
      <c r="AS21790" s="1"/>
      <c r="AT21790" s="1"/>
      <c r="AU21790" s="1"/>
    </row>
    <row r="21791" spans="45:47">
      <c r="AS21791" s="1"/>
      <c r="AT21791" s="1"/>
      <c r="AU21791" s="1"/>
    </row>
    <row r="21792" spans="45:47">
      <c r="AS21792" s="1"/>
      <c r="AT21792" s="1"/>
      <c r="AU21792" s="1"/>
    </row>
    <row r="21793" spans="45:47">
      <c r="AS21793" s="1"/>
      <c r="AT21793" s="1"/>
      <c r="AU21793" s="1"/>
    </row>
    <row r="21794" spans="45:47">
      <c r="AS21794" s="1"/>
      <c r="AT21794" s="1"/>
      <c r="AU21794" s="1"/>
    </row>
    <row r="21795" spans="45:47">
      <c r="AS21795" s="1"/>
      <c r="AT21795" s="1"/>
      <c r="AU21795" s="1"/>
    </row>
    <row r="21796" spans="45:47">
      <c r="AS21796" s="1"/>
      <c r="AT21796" s="1"/>
      <c r="AU21796" s="1"/>
    </row>
    <row r="21797" spans="45:47">
      <c r="AS21797" s="1"/>
      <c r="AT21797" s="1"/>
      <c r="AU21797" s="1"/>
    </row>
    <row r="21798" spans="45:47">
      <c r="AS21798" s="1"/>
      <c r="AT21798" s="1"/>
      <c r="AU21798" s="1"/>
    </row>
    <row r="21799" spans="45:47">
      <c r="AS21799" s="1"/>
      <c r="AT21799" s="1"/>
      <c r="AU21799" s="1"/>
    </row>
    <row r="21800" spans="45:47">
      <c r="AS21800" s="1"/>
      <c r="AT21800" s="1"/>
      <c r="AU21800" s="1"/>
    </row>
    <row r="21801" spans="45:47">
      <c r="AS21801" s="1"/>
      <c r="AT21801" s="1"/>
      <c r="AU21801" s="1"/>
    </row>
    <row r="21802" spans="45:47">
      <c r="AS21802" s="1"/>
      <c r="AT21802" s="1"/>
      <c r="AU21802" s="1"/>
    </row>
    <row r="21803" spans="45:47">
      <c r="AS21803" s="1"/>
      <c r="AT21803" s="1"/>
      <c r="AU21803" s="1"/>
    </row>
    <row r="21804" spans="45:47">
      <c r="AS21804" s="1"/>
      <c r="AT21804" s="1"/>
      <c r="AU21804" s="1"/>
    </row>
    <row r="21805" spans="45:47">
      <c r="AS21805" s="1"/>
      <c r="AT21805" s="1"/>
      <c r="AU21805" s="1"/>
    </row>
    <row r="21806" spans="45:47">
      <c r="AS21806" s="1"/>
      <c r="AT21806" s="1"/>
      <c r="AU21806" s="1"/>
    </row>
    <row r="21807" spans="45:47">
      <c r="AS21807" s="1"/>
      <c r="AT21807" s="1"/>
      <c r="AU21807" s="1"/>
    </row>
    <row r="21808" spans="45:47">
      <c r="AS21808" s="1"/>
      <c r="AT21808" s="1"/>
      <c r="AU21808" s="1"/>
    </row>
    <row r="21809" spans="45:47">
      <c r="AS21809" s="1"/>
      <c r="AT21809" s="1"/>
      <c r="AU21809" s="1"/>
    </row>
    <row r="21810" spans="45:47">
      <c r="AS21810" s="1"/>
      <c r="AT21810" s="1"/>
      <c r="AU21810" s="1"/>
    </row>
    <row r="21811" spans="45:47">
      <c r="AS21811" s="1"/>
      <c r="AT21811" s="1"/>
      <c r="AU21811" s="1"/>
    </row>
    <row r="21812" spans="45:47">
      <c r="AS21812" s="1"/>
      <c r="AT21812" s="1"/>
      <c r="AU21812" s="1"/>
    </row>
    <row r="21813" spans="45:47">
      <c r="AS21813" s="1"/>
      <c r="AT21813" s="1"/>
      <c r="AU21813" s="1"/>
    </row>
    <row r="21814" spans="45:47">
      <c r="AS21814" s="1"/>
      <c r="AT21814" s="1"/>
      <c r="AU21814" s="1"/>
    </row>
    <row r="21815" spans="45:47">
      <c r="AS21815" s="1"/>
      <c r="AT21815" s="1"/>
      <c r="AU21815" s="1"/>
    </row>
    <row r="21816" spans="45:47">
      <c r="AS21816" s="1"/>
      <c r="AT21816" s="1"/>
      <c r="AU21816" s="1"/>
    </row>
    <row r="21817" spans="45:47">
      <c r="AS21817" s="1"/>
      <c r="AT21817" s="1"/>
      <c r="AU21817" s="1"/>
    </row>
    <row r="21818" spans="45:47">
      <c r="AS21818" s="1"/>
      <c r="AT21818" s="1"/>
      <c r="AU21818" s="1"/>
    </row>
    <row r="21819" spans="45:47">
      <c r="AS21819" s="1"/>
      <c r="AT21819" s="1"/>
      <c r="AU21819" s="1"/>
    </row>
    <row r="21820" spans="45:47">
      <c r="AS21820" s="1"/>
      <c r="AT21820" s="1"/>
      <c r="AU21820" s="1"/>
    </row>
    <row r="21821" spans="45:47">
      <c r="AS21821" s="1"/>
      <c r="AT21821" s="1"/>
      <c r="AU21821" s="1"/>
    </row>
    <row r="21822" spans="45:47">
      <c r="AS21822" s="1"/>
      <c r="AT21822" s="1"/>
      <c r="AU21822" s="1"/>
    </row>
    <row r="21823" spans="45:47">
      <c r="AS21823" s="1"/>
      <c r="AT21823" s="1"/>
      <c r="AU21823" s="1"/>
    </row>
    <row r="21824" spans="45:47">
      <c r="AS21824" s="1"/>
      <c r="AT21824" s="1"/>
      <c r="AU21824" s="1"/>
    </row>
    <row r="21825" spans="45:47">
      <c r="AS21825" s="1"/>
      <c r="AT21825" s="1"/>
      <c r="AU21825" s="1"/>
    </row>
    <row r="21826" spans="45:47">
      <c r="AS21826" s="1"/>
      <c r="AT21826" s="1"/>
      <c r="AU21826" s="1"/>
    </row>
    <row r="21827" spans="45:47">
      <c r="AS21827" s="1"/>
      <c r="AT21827" s="1"/>
      <c r="AU21827" s="1"/>
    </row>
    <row r="21828" spans="45:47">
      <c r="AS21828" s="1"/>
      <c r="AT21828" s="1"/>
      <c r="AU21828" s="1"/>
    </row>
    <row r="21829" spans="45:47">
      <c r="AS21829" s="1"/>
      <c r="AT21829" s="1"/>
      <c r="AU21829" s="1"/>
    </row>
    <row r="21830" spans="45:47">
      <c r="AS21830" s="1"/>
      <c r="AT21830" s="1"/>
      <c r="AU21830" s="1"/>
    </row>
    <row r="21831" spans="45:47">
      <c r="AS21831" s="1"/>
      <c r="AT21831" s="1"/>
      <c r="AU21831" s="1"/>
    </row>
    <row r="21832" spans="45:47">
      <c r="AS21832" s="1"/>
      <c r="AT21832" s="1"/>
      <c r="AU21832" s="1"/>
    </row>
    <row r="21833" spans="45:47">
      <c r="AS21833" s="1"/>
      <c r="AT21833" s="1"/>
      <c r="AU21833" s="1"/>
    </row>
    <row r="21834" spans="45:47">
      <c r="AS21834" s="1"/>
      <c r="AT21834" s="1"/>
      <c r="AU21834" s="1"/>
    </row>
    <row r="21835" spans="45:47">
      <c r="AS21835" s="1"/>
      <c r="AT21835" s="1"/>
      <c r="AU21835" s="1"/>
    </row>
    <row r="21836" spans="45:47">
      <c r="AS21836" s="1"/>
      <c r="AT21836" s="1"/>
      <c r="AU21836" s="1"/>
    </row>
    <row r="21837" spans="45:47">
      <c r="AS21837" s="1"/>
      <c r="AT21837" s="1"/>
      <c r="AU21837" s="1"/>
    </row>
    <row r="21838" spans="45:47">
      <c r="AS21838" s="1"/>
      <c r="AT21838" s="1"/>
      <c r="AU21838" s="1"/>
    </row>
    <row r="21839" spans="45:47">
      <c r="AS21839" s="1"/>
      <c r="AT21839" s="1"/>
      <c r="AU21839" s="1"/>
    </row>
    <row r="21840" spans="45:47">
      <c r="AS21840" s="1"/>
      <c r="AT21840" s="1"/>
      <c r="AU21840" s="1"/>
    </row>
    <row r="21841" spans="45:47">
      <c r="AS21841" s="1"/>
      <c r="AT21841" s="1"/>
      <c r="AU21841" s="1"/>
    </row>
    <row r="21842" spans="45:47">
      <c r="AS21842" s="1"/>
      <c r="AT21842" s="1"/>
      <c r="AU21842" s="1"/>
    </row>
    <row r="21843" spans="45:47">
      <c r="AS21843" s="1"/>
      <c r="AT21843" s="1"/>
      <c r="AU21843" s="1"/>
    </row>
    <row r="21844" spans="45:47">
      <c r="AS21844" s="1"/>
      <c r="AT21844" s="1"/>
      <c r="AU21844" s="1"/>
    </row>
    <row r="21845" spans="45:47">
      <c r="AS21845" s="1"/>
      <c r="AT21845" s="1"/>
      <c r="AU21845" s="1"/>
    </row>
    <row r="21846" spans="45:47">
      <c r="AS21846" s="1"/>
      <c r="AT21846" s="1"/>
      <c r="AU21846" s="1"/>
    </row>
    <row r="21847" spans="45:47">
      <c r="AS21847" s="1"/>
      <c r="AT21847" s="1"/>
      <c r="AU21847" s="1"/>
    </row>
    <row r="21848" spans="45:47">
      <c r="AS21848" s="1"/>
      <c r="AT21848" s="1"/>
      <c r="AU21848" s="1"/>
    </row>
    <row r="21849" spans="45:47">
      <c r="AS21849" s="1"/>
      <c r="AT21849" s="1"/>
      <c r="AU21849" s="1"/>
    </row>
    <row r="21850" spans="45:47">
      <c r="AS21850" s="1"/>
      <c r="AT21850" s="1"/>
      <c r="AU21850" s="1"/>
    </row>
    <row r="21851" spans="45:47">
      <c r="AS21851" s="1"/>
      <c r="AT21851" s="1"/>
      <c r="AU21851" s="1"/>
    </row>
    <row r="21852" spans="45:47">
      <c r="AS21852" s="1"/>
      <c r="AT21852" s="1"/>
      <c r="AU21852" s="1"/>
    </row>
    <row r="21853" spans="45:47">
      <c r="AS21853" s="1"/>
      <c r="AT21853" s="1"/>
      <c r="AU21853" s="1"/>
    </row>
    <row r="21854" spans="45:47">
      <c r="AS21854" s="1"/>
      <c r="AT21854" s="1"/>
      <c r="AU21854" s="1"/>
    </row>
    <row r="21855" spans="45:47">
      <c r="AS21855" s="1"/>
      <c r="AT21855" s="1"/>
      <c r="AU21855" s="1"/>
    </row>
    <row r="21856" spans="45:47">
      <c r="AS21856" s="1"/>
      <c r="AT21856" s="1"/>
      <c r="AU21856" s="1"/>
    </row>
    <row r="21857" spans="45:47">
      <c r="AS21857" s="1"/>
      <c r="AT21857" s="1"/>
      <c r="AU21857" s="1"/>
    </row>
    <row r="21858" spans="45:47">
      <c r="AS21858" s="1"/>
      <c r="AT21858" s="1"/>
      <c r="AU21858" s="1"/>
    </row>
    <row r="21859" spans="45:47">
      <c r="AS21859" s="1"/>
      <c r="AT21859" s="1"/>
      <c r="AU21859" s="1"/>
    </row>
    <row r="21860" spans="45:47">
      <c r="AS21860" s="1"/>
      <c r="AT21860" s="1"/>
      <c r="AU21860" s="1"/>
    </row>
    <row r="21861" spans="45:47">
      <c r="AS21861" s="1"/>
      <c r="AT21861" s="1"/>
      <c r="AU21861" s="1"/>
    </row>
    <row r="21862" spans="45:47">
      <c r="AS21862" s="1"/>
      <c r="AT21862" s="1"/>
      <c r="AU21862" s="1"/>
    </row>
    <row r="21863" spans="45:47">
      <c r="AS21863" s="1"/>
      <c r="AT21863" s="1"/>
      <c r="AU21863" s="1"/>
    </row>
    <row r="21864" spans="45:47">
      <c r="AS21864" s="1"/>
      <c r="AT21864" s="1"/>
      <c r="AU21864" s="1"/>
    </row>
    <row r="21865" spans="45:47">
      <c r="AS21865" s="1"/>
      <c r="AT21865" s="1"/>
      <c r="AU21865" s="1"/>
    </row>
    <row r="21866" spans="45:47">
      <c r="AS21866" s="1"/>
      <c r="AT21866" s="1"/>
      <c r="AU21866" s="1"/>
    </row>
    <row r="21867" spans="45:47">
      <c r="AS21867" s="1"/>
      <c r="AT21867" s="1"/>
      <c r="AU21867" s="1"/>
    </row>
    <row r="21868" spans="45:47">
      <c r="AS21868" s="1"/>
      <c r="AT21868" s="1"/>
      <c r="AU21868" s="1"/>
    </row>
    <row r="21869" spans="45:47">
      <c r="AS21869" s="1"/>
      <c r="AT21869" s="1"/>
      <c r="AU21869" s="1"/>
    </row>
    <row r="21870" spans="45:47">
      <c r="AS21870" s="1"/>
      <c r="AT21870" s="1"/>
      <c r="AU21870" s="1"/>
    </row>
    <row r="21871" spans="45:47">
      <c r="AS21871" s="1"/>
      <c r="AT21871" s="1"/>
      <c r="AU21871" s="1"/>
    </row>
    <row r="21872" spans="45:47">
      <c r="AS21872" s="1"/>
      <c r="AT21872" s="1"/>
      <c r="AU21872" s="1"/>
    </row>
    <row r="21873" spans="45:47">
      <c r="AS21873" s="1"/>
      <c r="AT21873" s="1"/>
      <c r="AU21873" s="1"/>
    </row>
    <row r="21874" spans="45:47">
      <c r="AS21874" s="1"/>
      <c r="AT21874" s="1"/>
      <c r="AU21874" s="1"/>
    </row>
    <row r="21875" spans="45:47">
      <c r="AS21875" s="1"/>
      <c r="AT21875" s="1"/>
      <c r="AU21875" s="1"/>
    </row>
    <row r="21876" spans="45:47">
      <c r="AS21876" s="1"/>
      <c r="AT21876" s="1"/>
      <c r="AU21876" s="1"/>
    </row>
    <row r="21877" spans="45:47">
      <c r="AS21877" s="1"/>
      <c r="AT21877" s="1"/>
      <c r="AU21877" s="1"/>
    </row>
    <row r="21878" spans="45:47">
      <c r="AS21878" s="1"/>
      <c r="AT21878" s="1"/>
      <c r="AU21878" s="1"/>
    </row>
    <row r="21879" spans="45:47">
      <c r="AS21879" s="1"/>
      <c r="AT21879" s="1"/>
      <c r="AU21879" s="1"/>
    </row>
    <row r="21880" spans="45:47">
      <c r="AS21880" s="1"/>
      <c r="AT21880" s="1"/>
      <c r="AU21880" s="1"/>
    </row>
    <row r="21881" spans="45:47">
      <c r="AS21881" s="1"/>
      <c r="AT21881" s="1"/>
      <c r="AU21881" s="1"/>
    </row>
    <row r="21882" spans="45:47">
      <c r="AS21882" s="1"/>
      <c r="AT21882" s="1"/>
      <c r="AU21882" s="1"/>
    </row>
    <row r="21883" spans="45:47">
      <c r="AS21883" s="1"/>
      <c r="AT21883" s="1"/>
      <c r="AU21883" s="1"/>
    </row>
    <row r="21884" spans="45:47">
      <c r="AS21884" s="1"/>
      <c r="AT21884" s="1"/>
      <c r="AU21884" s="1"/>
    </row>
    <row r="21885" spans="45:47">
      <c r="AS21885" s="1"/>
      <c r="AT21885" s="1"/>
      <c r="AU21885" s="1"/>
    </row>
    <row r="21886" spans="45:47">
      <c r="AS21886" s="1"/>
      <c r="AT21886" s="1"/>
      <c r="AU21886" s="1"/>
    </row>
    <row r="21887" spans="45:47">
      <c r="AS21887" s="1"/>
      <c r="AT21887" s="1"/>
      <c r="AU21887" s="1"/>
    </row>
    <row r="21888" spans="45:47">
      <c r="AS21888" s="1"/>
      <c r="AT21888" s="1"/>
      <c r="AU21888" s="1"/>
    </row>
    <row r="21889" spans="45:47">
      <c r="AS21889" s="1"/>
      <c r="AT21889" s="1"/>
      <c r="AU21889" s="1"/>
    </row>
    <row r="21890" spans="45:47">
      <c r="AS21890" s="1"/>
      <c r="AT21890" s="1"/>
      <c r="AU21890" s="1"/>
    </row>
    <row r="21891" spans="45:47">
      <c r="AS21891" s="1"/>
      <c r="AT21891" s="1"/>
      <c r="AU21891" s="1"/>
    </row>
    <row r="21892" spans="45:47">
      <c r="AS21892" s="1"/>
      <c r="AT21892" s="1"/>
      <c r="AU21892" s="1"/>
    </row>
    <row r="21893" spans="45:47">
      <c r="AS21893" s="1"/>
      <c r="AT21893" s="1"/>
      <c r="AU21893" s="1"/>
    </row>
    <row r="21894" spans="45:47">
      <c r="AS21894" s="1"/>
      <c r="AT21894" s="1"/>
      <c r="AU21894" s="1"/>
    </row>
    <row r="21895" spans="45:47">
      <c r="AS21895" s="1"/>
      <c r="AT21895" s="1"/>
      <c r="AU21895" s="1"/>
    </row>
    <row r="21896" spans="45:47">
      <c r="AS21896" s="1"/>
      <c r="AT21896" s="1"/>
      <c r="AU21896" s="1"/>
    </row>
    <row r="21897" spans="45:47">
      <c r="AS21897" s="1"/>
      <c r="AT21897" s="1"/>
      <c r="AU21897" s="1"/>
    </row>
    <row r="21898" spans="45:47">
      <c r="AS21898" s="1"/>
      <c r="AT21898" s="1"/>
      <c r="AU21898" s="1"/>
    </row>
    <row r="21899" spans="45:47">
      <c r="AS21899" s="1"/>
      <c r="AT21899" s="1"/>
      <c r="AU21899" s="1"/>
    </row>
    <row r="21900" spans="45:47">
      <c r="AS21900" s="1"/>
      <c r="AT21900" s="1"/>
      <c r="AU21900" s="1"/>
    </row>
    <row r="21901" spans="45:47">
      <c r="AS21901" s="1"/>
      <c r="AT21901" s="1"/>
      <c r="AU21901" s="1"/>
    </row>
    <row r="21902" spans="45:47">
      <c r="AS21902" s="1"/>
      <c r="AT21902" s="1"/>
      <c r="AU21902" s="1"/>
    </row>
    <row r="21903" spans="45:47">
      <c r="AS21903" s="1"/>
      <c r="AT21903" s="1"/>
      <c r="AU21903" s="1"/>
    </row>
    <row r="21904" spans="45:47">
      <c r="AS21904" s="1"/>
      <c r="AT21904" s="1"/>
      <c r="AU21904" s="1"/>
    </row>
    <row r="21905" spans="45:47">
      <c r="AS21905" s="1"/>
      <c r="AT21905" s="1"/>
      <c r="AU21905" s="1"/>
    </row>
    <row r="21906" spans="45:47">
      <c r="AS21906" s="1"/>
      <c r="AT21906" s="1"/>
      <c r="AU21906" s="1"/>
    </row>
    <row r="21907" spans="45:47">
      <c r="AS21907" s="1"/>
      <c r="AT21907" s="1"/>
      <c r="AU21907" s="1"/>
    </row>
    <row r="21908" spans="45:47">
      <c r="AS21908" s="1"/>
      <c r="AT21908" s="1"/>
      <c r="AU21908" s="1"/>
    </row>
    <row r="21909" spans="45:47">
      <c r="AS21909" s="1"/>
      <c r="AT21909" s="1"/>
      <c r="AU21909" s="1"/>
    </row>
    <row r="21910" spans="45:47">
      <c r="AS21910" s="1"/>
      <c r="AT21910" s="1"/>
      <c r="AU21910" s="1"/>
    </row>
    <row r="21911" spans="45:47">
      <c r="AS21911" s="1"/>
      <c r="AT21911" s="1"/>
      <c r="AU21911" s="1"/>
    </row>
    <row r="21912" spans="45:47">
      <c r="AS21912" s="1"/>
      <c r="AT21912" s="1"/>
      <c r="AU21912" s="1"/>
    </row>
    <row r="21913" spans="45:47">
      <c r="AS21913" s="1"/>
      <c r="AT21913" s="1"/>
      <c r="AU21913" s="1"/>
    </row>
    <row r="21914" spans="45:47">
      <c r="AS21914" s="1"/>
      <c r="AT21914" s="1"/>
      <c r="AU21914" s="1"/>
    </row>
    <row r="21915" spans="45:47">
      <c r="AS21915" s="1"/>
      <c r="AT21915" s="1"/>
      <c r="AU21915" s="1"/>
    </row>
    <row r="21916" spans="45:47">
      <c r="AS21916" s="1"/>
      <c r="AT21916" s="1"/>
      <c r="AU21916" s="1"/>
    </row>
    <row r="21917" spans="45:47">
      <c r="AS21917" s="1"/>
      <c r="AT21917" s="1"/>
      <c r="AU21917" s="1"/>
    </row>
    <row r="21918" spans="45:47">
      <c r="AS21918" s="1"/>
      <c r="AT21918" s="1"/>
      <c r="AU21918" s="1"/>
    </row>
    <row r="21919" spans="45:47">
      <c r="AS21919" s="1"/>
      <c r="AT21919" s="1"/>
      <c r="AU21919" s="1"/>
    </row>
    <row r="21920" spans="45:47">
      <c r="AS21920" s="1"/>
      <c r="AT21920" s="1"/>
      <c r="AU21920" s="1"/>
    </row>
    <row r="21921" spans="45:47">
      <c r="AS21921" s="1"/>
      <c r="AT21921" s="1"/>
      <c r="AU21921" s="1"/>
    </row>
    <row r="21922" spans="45:47">
      <c r="AS21922" s="1"/>
      <c r="AT21922" s="1"/>
      <c r="AU21922" s="1"/>
    </row>
    <row r="21923" spans="45:47">
      <c r="AS21923" s="1"/>
      <c r="AT21923" s="1"/>
      <c r="AU21923" s="1"/>
    </row>
    <row r="21924" spans="45:47">
      <c r="AS21924" s="1"/>
      <c r="AT21924" s="1"/>
      <c r="AU21924" s="1"/>
    </row>
    <row r="21925" spans="45:47">
      <c r="AS21925" s="1"/>
      <c r="AT21925" s="1"/>
      <c r="AU21925" s="1"/>
    </row>
    <row r="21926" spans="45:47">
      <c r="AS21926" s="1"/>
      <c r="AT21926" s="1"/>
      <c r="AU21926" s="1"/>
    </row>
    <row r="21927" spans="45:47">
      <c r="AS21927" s="1"/>
      <c r="AT21927" s="1"/>
      <c r="AU21927" s="1"/>
    </row>
    <row r="21928" spans="45:47">
      <c r="AS21928" s="1"/>
      <c r="AT21928" s="1"/>
      <c r="AU21928" s="1"/>
    </row>
    <row r="21929" spans="45:47">
      <c r="AS21929" s="1"/>
      <c r="AT21929" s="1"/>
      <c r="AU21929" s="1"/>
    </row>
    <row r="21930" spans="45:47">
      <c r="AS21930" s="1"/>
      <c r="AT21930" s="1"/>
      <c r="AU21930" s="1"/>
    </row>
    <row r="21931" spans="45:47">
      <c r="AS21931" s="1"/>
      <c r="AT21931" s="1"/>
      <c r="AU21931" s="1"/>
    </row>
    <row r="21932" spans="45:47">
      <c r="AS21932" s="1"/>
      <c r="AT21932" s="1"/>
      <c r="AU21932" s="1"/>
    </row>
    <row r="21933" spans="45:47">
      <c r="AS21933" s="1"/>
      <c r="AT21933" s="1"/>
      <c r="AU21933" s="1"/>
    </row>
    <row r="21934" spans="45:47">
      <c r="AS21934" s="1"/>
      <c r="AT21934" s="1"/>
      <c r="AU21934" s="1"/>
    </row>
    <row r="21935" spans="45:47">
      <c r="AS21935" s="1"/>
      <c r="AT21935" s="1"/>
      <c r="AU21935" s="1"/>
    </row>
    <row r="21936" spans="45:47">
      <c r="AS21936" s="1"/>
      <c r="AT21936" s="1"/>
      <c r="AU21936" s="1"/>
    </row>
    <row r="21937" spans="45:47">
      <c r="AS21937" s="1"/>
      <c r="AT21937" s="1"/>
      <c r="AU21937" s="1"/>
    </row>
    <row r="21938" spans="45:47">
      <c r="AS21938" s="1"/>
      <c r="AT21938" s="1"/>
      <c r="AU21938" s="1"/>
    </row>
    <row r="21939" spans="45:47">
      <c r="AS21939" s="1"/>
      <c r="AT21939" s="1"/>
      <c r="AU21939" s="1"/>
    </row>
    <row r="21940" spans="45:47">
      <c r="AS21940" s="1"/>
      <c r="AT21940" s="1"/>
      <c r="AU21940" s="1"/>
    </row>
    <row r="21941" spans="45:47">
      <c r="AS21941" s="1"/>
      <c r="AT21941" s="1"/>
      <c r="AU21941" s="1"/>
    </row>
    <row r="21942" spans="45:47">
      <c r="AS21942" s="1"/>
      <c r="AT21942" s="1"/>
      <c r="AU21942" s="1"/>
    </row>
    <row r="21943" spans="45:47">
      <c r="AS21943" s="1"/>
      <c r="AT21943" s="1"/>
      <c r="AU21943" s="1"/>
    </row>
    <row r="21944" spans="45:47">
      <c r="AS21944" s="1"/>
      <c r="AT21944" s="1"/>
      <c r="AU21944" s="1"/>
    </row>
    <row r="21945" spans="45:47">
      <c r="AS21945" s="1"/>
      <c r="AT21945" s="1"/>
      <c r="AU21945" s="1"/>
    </row>
    <row r="21946" spans="45:47">
      <c r="AS21946" s="1"/>
      <c r="AT21946" s="1"/>
      <c r="AU21946" s="1"/>
    </row>
    <row r="21947" spans="45:47">
      <c r="AS21947" s="1"/>
      <c r="AT21947" s="1"/>
      <c r="AU21947" s="1"/>
    </row>
    <row r="21948" spans="45:47">
      <c r="AS21948" s="1"/>
      <c r="AT21948" s="1"/>
      <c r="AU21948" s="1"/>
    </row>
    <row r="21949" spans="45:47">
      <c r="AS21949" s="1"/>
      <c r="AT21949" s="1"/>
      <c r="AU21949" s="1"/>
    </row>
    <row r="21950" spans="45:47">
      <c r="AS21950" s="1"/>
      <c r="AT21950" s="1"/>
      <c r="AU21950" s="1"/>
    </row>
    <row r="21951" spans="45:47">
      <c r="AS21951" s="1"/>
      <c r="AT21951" s="1"/>
      <c r="AU21951" s="1"/>
    </row>
    <row r="21952" spans="45:47">
      <c r="AS21952" s="1"/>
      <c r="AT21952" s="1"/>
      <c r="AU21952" s="1"/>
    </row>
    <row r="21953" spans="45:47">
      <c r="AS21953" s="1"/>
      <c r="AT21953" s="1"/>
      <c r="AU21953" s="1"/>
    </row>
    <row r="21954" spans="45:47">
      <c r="AS21954" s="1"/>
      <c r="AT21954" s="1"/>
      <c r="AU21954" s="1"/>
    </row>
    <row r="21955" spans="45:47">
      <c r="AS21955" s="1"/>
      <c r="AT21955" s="1"/>
      <c r="AU21955" s="1"/>
    </row>
    <row r="21956" spans="45:47">
      <c r="AS21956" s="1"/>
      <c r="AT21956" s="1"/>
      <c r="AU21956" s="1"/>
    </row>
    <row r="21957" spans="45:47">
      <c r="AS21957" s="1"/>
      <c r="AT21957" s="1"/>
      <c r="AU21957" s="1"/>
    </row>
    <row r="21958" spans="45:47">
      <c r="AS21958" s="1"/>
      <c r="AT21958" s="1"/>
      <c r="AU21958" s="1"/>
    </row>
    <row r="21959" spans="45:47">
      <c r="AS21959" s="1"/>
      <c r="AT21959" s="1"/>
      <c r="AU21959" s="1"/>
    </row>
    <row r="21960" spans="45:47">
      <c r="AS21960" s="1"/>
      <c r="AT21960" s="1"/>
      <c r="AU21960" s="1"/>
    </row>
    <row r="21961" spans="45:47">
      <c r="AS21961" s="1"/>
      <c r="AT21961" s="1"/>
      <c r="AU21961" s="1"/>
    </row>
    <row r="21962" spans="45:47">
      <c r="AS21962" s="1"/>
      <c r="AT21962" s="1"/>
      <c r="AU21962" s="1"/>
    </row>
    <row r="21963" spans="45:47">
      <c r="AS21963" s="1"/>
      <c r="AT21963" s="1"/>
      <c r="AU21963" s="1"/>
    </row>
    <row r="21964" spans="45:47">
      <c r="AS21964" s="1"/>
      <c r="AT21964" s="1"/>
      <c r="AU21964" s="1"/>
    </row>
    <row r="21965" spans="45:47">
      <c r="AS21965" s="1"/>
      <c r="AT21965" s="1"/>
      <c r="AU21965" s="1"/>
    </row>
    <row r="21966" spans="45:47">
      <c r="AS21966" s="1"/>
      <c r="AT21966" s="1"/>
      <c r="AU21966" s="1"/>
    </row>
    <row r="21967" spans="45:47">
      <c r="AS21967" s="1"/>
      <c r="AT21967" s="1"/>
      <c r="AU21967" s="1"/>
    </row>
    <row r="21968" spans="45:47">
      <c r="AS21968" s="1"/>
      <c r="AT21968" s="1"/>
      <c r="AU21968" s="1"/>
    </row>
    <row r="21969" spans="45:47">
      <c r="AS21969" s="1"/>
      <c r="AT21969" s="1"/>
      <c r="AU21969" s="1"/>
    </row>
    <row r="21970" spans="45:47">
      <c r="AS21970" s="1"/>
      <c r="AT21970" s="1"/>
      <c r="AU21970" s="1"/>
    </row>
    <row r="21971" spans="45:47">
      <c r="AS21971" s="1"/>
      <c r="AT21971" s="1"/>
      <c r="AU21971" s="1"/>
    </row>
    <row r="21972" spans="45:47">
      <c r="AS21972" s="1"/>
      <c r="AT21972" s="1"/>
      <c r="AU21972" s="1"/>
    </row>
    <row r="21973" spans="45:47">
      <c r="AS21973" s="1"/>
      <c r="AT21973" s="1"/>
      <c r="AU21973" s="1"/>
    </row>
    <row r="21974" spans="45:47">
      <c r="AS21974" s="1"/>
      <c r="AT21974" s="1"/>
      <c r="AU21974" s="1"/>
    </row>
    <row r="21975" spans="45:47">
      <c r="AS21975" s="1"/>
      <c r="AT21975" s="1"/>
      <c r="AU21975" s="1"/>
    </row>
    <row r="21976" spans="45:47">
      <c r="AS21976" s="1"/>
      <c r="AT21976" s="1"/>
      <c r="AU21976" s="1"/>
    </row>
    <row r="21977" spans="45:47">
      <c r="AS21977" s="1"/>
      <c r="AT21977" s="1"/>
      <c r="AU21977" s="1"/>
    </row>
    <row r="21978" spans="45:47">
      <c r="AS21978" s="1"/>
      <c r="AT21978" s="1"/>
      <c r="AU21978" s="1"/>
    </row>
    <row r="21979" spans="45:47">
      <c r="AS21979" s="1"/>
      <c r="AT21979" s="1"/>
      <c r="AU21979" s="1"/>
    </row>
    <row r="21980" spans="45:47">
      <c r="AS21980" s="1"/>
      <c r="AT21980" s="1"/>
      <c r="AU21980" s="1"/>
    </row>
    <row r="21981" spans="45:47">
      <c r="AS21981" s="1"/>
      <c r="AT21981" s="1"/>
      <c r="AU21981" s="1"/>
    </row>
    <row r="21982" spans="45:47">
      <c r="AS21982" s="1"/>
      <c r="AT21982" s="1"/>
      <c r="AU21982" s="1"/>
    </row>
    <row r="21983" spans="45:47">
      <c r="AS21983" s="1"/>
      <c r="AT21983" s="1"/>
      <c r="AU21983" s="1"/>
    </row>
    <row r="21984" spans="45:47">
      <c r="AS21984" s="1"/>
      <c r="AT21984" s="1"/>
      <c r="AU21984" s="1"/>
    </row>
    <row r="21985" spans="45:47">
      <c r="AS21985" s="1"/>
      <c r="AT21985" s="1"/>
      <c r="AU21985" s="1"/>
    </row>
    <row r="21986" spans="45:47">
      <c r="AS21986" s="1"/>
      <c r="AT21986" s="1"/>
      <c r="AU21986" s="1"/>
    </row>
    <row r="21987" spans="45:47">
      <c r="AS21987" s="1"/>
      <c r="AT21987" s="1"/>
      <c r="AU21987" s="1"/>
    </row>
    <row r="21988" spans="45:47">
      <c r="AS21988" s="1"/>
      <c r="AT21988" s="1"/>
      <c r="AU21988" s="1"/>
    </row>
    <row r="21989" spans="45:47">
      <c r="AS21989" s="1"/>
      <c r="AT21989" s="1"/>
      <c r="AU21989" s="1"/>
    </row>
    <row r="21990" spans="45:47">
      <c r="AS21990" s="1"/>
      <c r="AT21990" s="1"/>
      <c r="AU21990" s="1"/>
    </row>
    <row r="21991" spans="45:47">
      <c r="AS21991" s="1"/>
      <c r="AT21991" s="1"/>
      <c r="AU21991" s="1"/>
    </row>
    <row r="21992" spans="45:47">
      <c r="AS21992" s="1"/>
      <c r="AT21992" s="1"/>
      <c r="AU21992" s="1"/>
    </row>
    <row r="21993" spans="45:47">
      <c r="AS21993" s="1"/>
      <c r="AT21993" s="1"/>
      <c r="AU21993" s="1"/>
    </row>
    <row r="21994" spans="45:47">
      <c r="AS21994" s="1"/>
      <c r="AT21994" s="1"/>
      <c r="AU21994" s="1"/>
    </row>
    <row r="21995" spans="45:47">
      <c r="AS21995" s="1"/>
      <c r="AT21995" s="1"/>
      <c r="AU21995" s="1"/>
    </row>
    <row r="21996" spans="45:47">
      <c r="AS21996" s="1"/>
      <c r="AT21996" s="1"/>
      <c r="AU21996" s="1"/>
    </row>
    <row r="21997" spans="45:47">
      <c r="AS21997" s="1"/>
      <c r="AT21997" s="1"/>
      <c r="AU21997" s="1"/>
    </row>
    <row r="21998" spans="45:47">
      <c r="AS21998" s="1"/>
      <c r="AT21998" s="1"/>
      <c r="AU21998" s="1"/>
    </row>
    <row r="21999" spans="45:47">
      <c r="AS21999" s="1"/>
      <c r="AT21999" s="1"/>
      <c r="AU21999" s="1"/>
    </row>
    <row r="22000" spans="45:47">
      <c r="AS22000" s="1"/>
      <c r="AT22000" s="1"/>
      <c r="AU22000" s="1"/>
    </row>
    <row r="22001" spans="45:47">
      <c r="AS22001" s="1"/>
      <c r="AT22001" s="1"/>
      <c r="AU22001" s="1"/>
    </row>
    <row r="22002" spans="45:47">
      <c r="AS22002" s="1"/>
      <c r="AT22002" s="1"/>
      <c r="AU22002" s="1"/>
    </row>
    <row r="22003" spans="45:47">
      <c r="AS22003" s="1"/>
      <c r="AT22003" s="1"/>
      <c r="AU22003" s="1"/>
    </row>
    <row r="22004" spans="45:47">
      <c r="AS22004" s="1"/>
      <c r="AT22004" s="1"/>
      <c r="AU22004" s="1"/>
    </row>
    <row r="22005" spans="45:47">
      <c r="AS22005" s="1"/>
      <c r="AT22005" s="1"/>
      <c r="AU22005" s="1"/>
    </row>
    <row r="22006" spans="45:47">
      <c r="AS22006" s="1"/>
      <c r="AT22006" s="1"/>
      <c r="AU22006" s="1"/>
    </row>
    <row r="22007" spans="45:47">
      <c r="AS22007" s="1"/>
      <c r="AT22007" s="1"/>
      <c r="AU22007" s="1"/>
    </row>
    <row r="22008" spans="45:47">
      <c r="AS22008" s="1"/>
      <c r="AT22008" s="1"/>
      <c r="AU22008" s="1"/>
    </row>
    <row r="22009" spans="45:47">
      <c r="AS22009" s="1"/>
      <c r="AT22009" s="1"/>
      <c r="AU22009" s="1"/>
    </row>
    <row r="22010" spans="45:47">
      <c r="AS22010" s="1"/>
      <c r="AT22010" s="1"/>
      <c r="AU22010" s="1"/>
    </row>
    <row r="22011" spans="45:47">
      <c r="AS22011" s="1"/>
      <c r="AT22011" s="1"/>
      <c r="AU22011" s="1"/>
    </row>
    <row r="22012" spans="45:47">
      <c r="AS22012" s="1"/>
      <c r="AT22012" s="1"/>
      <c r="AU22012" s="1"/>
    </row>
    <row r="22013" spans="45:47">
      <c r="AS22013" s="1"/>
      <c r="AT22013" s="1"/>
      <c r="AU22013" s="1"/>
    </row>
    <row r="22014" spans="45:47">
      <c r="AS22014" s="1"/>
      <c r="AT22014" s="1"/>
      <c r="AU22014" s="1"/>
    </row>
    <row r="22015" spans="45:47">
      <c r="AS22015" s="1"/>
      <c r="AT22015" s="1"/>
      <c r="AU22015" s="1"/>
    </row>
    <row r="22016" spans="45:47">
      <c r="AS22016" s="1"/>
      <c r="AT22016" s="1"/>
      <c r="AU22016" s="1"/>
    </row>
    <row r="22017" spans="45:47">
      <c r="AS22017" s="1"/>
      <c r="AT22017" s="1"/>
      <c r="AU22017" s="1"/>
    </row>
    <row r="22018" spans="45:47">
      <c r="AS22018" s="1"/>
      <c r="AT22018" s="1"/>
      <c r="AU22018" s="1"/>
    </row>
    <row r="22019" spans="45:47">
      <c r="AS22019" s="1"/>
      <c r="AT22019" s="1"/>
      <c r="AU22019" s="1"/>
    </row>
    <row r="22020" spans="45:47">
      <c r="AS22020" s="1"/>
      <c r="AT22020" s="1"/>
      <c r="AU22020" s="1"/>
    </row>
    <row r="22021" spans="45:47">
      <c r="AS22021" s="1"/>
      <c r="AT22021" s="1"/>
      <c r="AU22021" s="1"/>
    </row>
    <row r="22022" spans="45:47">
      <c r="AS22022" s="1"/>
      <c r="AT22022" s="1"/>
      <c r="AU22022" s="1"/>
    </row>
    <row r="22023" spans="45:47">
      <c r="AS22023" s="1"/>
      <c r="AT22023" s="1"/>
      <c r="AU22023" s="1"/>
    </row>
    <row r="22024" spans="45:47">
      <c r="AS22024" s="1"/>
      <c r="AT22024" s="1"/>
      <c r="AU22024" s="1"/>
    </row>
    <row r="22025" spans="45:47">
      <c r="AS22025" s="1"/>
      <c r="AT22025" s="1"/>
      <c r="AU22025" s="1"/>
    </row>
    <row r="22026" spans="45:47">
      <c r="AS22026" s="1"/>
      <c r="AT22026" s="1"/>
      <c r="AU22026" s="1"/>
    </row>
    <row r="22027" spans="45:47">
      <c r="AS22027" s="1"/>
      <c r="AT22027" s="1"/>
      <c r="AU22027" s="1"/>
    </row>
    <row r="22028" spans="45:47">
      <c r="AS22028" s="1"/>
      <c r="AT22028" s="1"/>
      <c r="AU22028" s="1"/>
    </row>
    <row r="22029" spans="45:47">
      <c r="AS22029" s="1"/>
      <c r="AT22029" s="1"/>
      <c r="AU22029" s="1"/>
    </row>
    <row r="22030" spans="45:47">
      <c r="AS22030" s="1"/>
      <c r="AT22030" s="1"/>
      <c r="AU22030" s="1"/>
    </row>
    <row r="22031" spans="45:47">
      <c r="AS22031" s="1"/>
      <c r="AT22031" s="1"/>
      <c r="AU22031" s="1"/>
    </row>
    <row r="22032" spans="45:47">
      <c r="AS22032" s="1"/>
      <c r="AT22032" s="1"/>
      <c r="AU22032" s="1"/>
    </row>
    <row r="22033" spans="45:47">
      <c r="AS22033" s="1"/>
      <c r="AT22033" s="1"/>
      <c r="AU22033" s="1"/>
    </row>
    <row r="22034" spans="45:47">
      <c r="AS22034" s="1"/>
      <c r="AT22034" s="1"/>
      <c r="AU22034" s="1"/>
    </row>
    <row r="22035" spans="45:47">
      <c r="AS22035" s="1"/>
      <c r="AT22035" s="1"/>
      <c r="AU22035" s="1"/>
    </row>
    <row r="22036" spans="45:47">
      <c r="AS22036" s="1"/>
      <c r="AT22036" s="1"/>
      <c r="AU22036" s="1"/>
    </row>
    <row r="22037" spans="45:47">
      <c r="AS22037" s="1"/>
      <c r="AT22037" s="1"/>
      <c r="AU22037" s="1"/>
    </row>
    <row r="22038" spans="45:47">
      <c r="AS22038" s="1"/>
      <c r="AT22038" s="1"/>
      <c r="AU22038" s="1"/>
    </row>
    <row r="22039" spans="45:47">
      <c r="AS22039" s="1"/>
      <c r="AT22039" s="1"/>
      <c r="AU22039" s="1"/>
    </row>
    <row r="22040" spans="45:47">
      <c r="AS22040" s="1"/>
      <c r="AT22040" s="1"/>
      <c r="AU22040" s="1"/>
    </row>
    <row r="22041" spans="45:47">
      <c r="AS22041" s="1"/>
      <c r="AT22041" s="1"/>
      <c r="AU22041" s="1"/>
    </row>
    <row r="22042" spans="45:47">
      <c r="AS22042" s="1"/>
      <c r="AT22042" s="1"/>
      <c r="AU22042" s="1"/>
    </row>
    <row r="22043" spans="45:47">
      <c r="AS22043" s="1"/>
      <c r="AT22043" s="1"/>
      <c r="AU22043" s="1"/>
    </row>
    <row r="22044" spans="45:47">
      <c r="AS22044" s="1"/>
      <c r="AT22044" s="1"/>
      <c r="AU22044" s="1"/>
    </row>
    <row r="22045" spans="45:47">
      <c r="AS22045" s="1"/>
      <c r="AT22045" s="1"/>
      <c r="AU22045" s="1"/>
    </row>
    <row r="22046" spans="45:47">
      <c r="AS22046" s="1"/>
      <c r="AT22046" s="1"/>
      <c r="AU22046" s="1"/>
    </row>
    <row r="22047" spans="45:47">
      <c r="AS22047" s="1"/>
      <c r="AT22047" s="1"/>
      <c r="AU22047" s="1"/>
    </row>
    <row r="22048" spans="45:47">
      <c r="AS22048" s="1"/>
      <c r="AT22048" s="1"/>
      <c r="AU22048" s="1"/>
    </row>
    <row r="22049" spans="45:47">
      <c r="AS22049" s="1"/>
      <c r="AT22049" s="1"/>
      <c r="AU22049" s="1"/>
    </row>
    <row r="22050" spans="45:47">
      <c r="AS22050" s="1"/>
      <c r="AT22050" s="1"/>
      <c r="AU22050" s="1"/>
    </row>
    <row r="22051" spans="45:47">
      <c r="AS22051" s="1"/>
      <c r="AT22051" s="1"/>
      <c r="AU22051" s="1"/>
    </row>
    <row r="22052" spans="45:47">
      <c r="AS22052" s="1"/>
      <c r="AT22052" s="1"/>
      <c r="AU22052" s="1"/>
    </row>
    <row r="22053" spans="45:47">
      <c r="AS22053" s="1"/>
      <c r="AT22053" s="1"/>
      <c r="AU22053" s="1"/>
    </row>
    <row r="22054" spans="45:47">
      <c r="AS22054" s="1"/>
      <c r="AT22054" s="1"/>
      <c r="AU22054" s="1"/>
    </row>
    <row r="22055" spans="45:47">
      <c r="AS22055" s="1"/>
      <c r="AT22055" s="1"/>
      <c r="AU22055" s="1"/>
    </row>
    <row r="22056" spans="45:47">
      <c r="AS22056" s="1"/>
      <c r="AT22056" s="1"/>
      <c r="AU22056" s="1"/>
    </row>
    <row r="22057" spans="45:47">
      <c r="AS22057" s="1"/>
      <c r="AT22057" s="1"/>
      <c r="AU22057" s="1"/>
    </row>
    <row r="22058" spans="45:47">
      <c r="AS22058" s="1"/>
      <c r="AT22058" s="1"/>
      <c r="AU22058" s="1"/>
    </row>
    <row r="22059" spans="45:47">
      <c r="AS22059" s="1"/>
      <c r="AT22059" s="1"/>
      <c r="AU22059" s="1"/>
    </row>
    <row r="22060" spans="45:47">
      <c r="AS22060" s="1"/>
      <c r="AT22060" s="1"/>
      <c r="AU22060" s="1"/>
    </row>
    <row r="22061" spans="45:47">
      <c r="AS22061" s="1"/>
      <c r="AT22061" s="1"/>
      <c r="AU22061" s="1"/>
    </row>
    <row r="22062" spans="45:47">
      <c r="AS22062" s="1"/>
      <c r="AT22062" s="1"/>
      <c r="AU22062" s="1"/>
    </row>
    <row r="22063" spans="45:47">
      <c r="AS22063" s="1"/>
      <c r="AT22063" s="1"/>
      <c r="AU22063" s="1"/>
    </row>
    <row r="22064" spans="45:47">
      <c r="AS22064" s="1"/>
      <c r="AT22064" s="1"/>
      <c r="AU22064" s="1"/>
    </row>
    <row r="22065" spans="45:47">
      <c r="AS22065" s="1"/>
      <c r="AT22065" s="1"/>
      <c r="AU22065" s="1"/>
    </row>
    <row r="22066" spans="45:47">
      <c r="AS22066" s="1"/>
      <c r="AT22066" s="1"/>
      <c r="AU22066" s="1"/>
    </row>
    <row r="22067" spans="45:47">
      <c r="AS22067" s="1"/>
      <c r="AT22067" s="1"/>
      <c r="AU22067" s="1"/>
    </row>
    <row r="22068" spans="45:47">
      <c r="AS22068" s="1"/>
      <c r="AT22068" s="1"/>
      <c r="AU22068" s="1"/>
    </row>
    <row r="22069" spans="45:47">
      <c r="AS22069" s="1"/>
      <c r="AT22069" s="1"/>
      <c r="AU22069" s="1"/>
    </row>
    <row r="22070" spans="45:47">
      <c r="AS22070" s="1"/>
      <c r="AT22070" s="1"/>
      <c r="AU22070" s="1"/>
    </row>
    <row r="22071" spans="45:47">
      <c r="AS22071" s="1"/>
      <c r="AT22071" s="1"/>
      <c r="AU22071" s="1"/>
    </row>
    <row r="22072" spans="45:47">
      <c r="AS22072" s="1"/>
      <c r="AT22072" s="1"/>
      <c r="AU22072" s="1"/>
    </row>
    <row r="22073" spans="45:47">
      <c r="AS22073" s="1"/>
      <c r="AT22073" s="1"/>
      <c r="AU22073" s="1"/>
    </row>
    <row r="22074" spans="45:47">
      <c r="AS22074" s="1"/>
      <c r="AT22074" s="1"/>
      <c r="AU22074" s="1"/>
    </row>
    <row r="22075" spans="45:47">
      <c r="AS22075" s="1"/>
      <c r="AT22075" s="1"/>
      <c r="AU22075" s="1"/>
    </row>
    <row r="22076" spans="45:47">
      <c r="AS22076" s="1"/>
      <c r="AT22076" s="1"/>
      <c r="AU22076" s="1"/>
    </row>
    <row r="22077" spans="45:47">
      <c r="AS22077" s="1"/>
      <c r="AT22077" s="1"/>
      <c r="AU22077" s="1"/>
    </row>
    <row r="22078" spans="45:47">
      <c r="AS22078" s="1"/>
      <c r="AT22078" s="1"/>
      <c r="AU22078" s="1"/>
    </row>
    <row r="22079" spans="45:47">
      <c r="AS22079" s="1"/>
      <c r="AT22079" s="1"/>
      <c r="AU22079" s="1"/>
    </row>
    <row r="22080" spans="45:47">
      <c r="AS22080" s="1"/>
      <c r="AT22080" s="1"/>
      <c r="AU22080" s="1"/>
    </row>
    <row r="22081" spans="45:47">
      <c r="AS22081" s="1"/>
      <c r="AT22081" s="1"/>
      <c r="AU22081" s="1"/>
    </row>
    <row r="22082" spans="45:47">
      <c r="AS22082" s="1"/>
      <c r="AT22082" s="1"/>
      <c r="AU22082" s="1"/>
    </row>
    <row r="22083" spans="45:47">
      <c r="AS22083" s="1"/>
      <c r="AT22083" s="1"/>
      <c r="AU22083" s="1"/>
    </row>
    <row r="22084" spans="45:47">
      <c r="AS22084" s="1"/>
      <c r="AT22084" s="1"/>
      <c r="AU22084" s="1"/>
    </row>
    <row r="22085" spans="45:47">
      <c r="AS22085" s="1"/>
      <c r="AT22085" s="1"/>
      <c r="AU22085" s="1"/>
    </row>
    <row r="22086" spans="45:47">
      <c r="AS22086" s="1"/>
      <c r="AT22086" s="1"/>
      <c r="AU22086" s="1"/>
    </row>
    <row r="22087" spans="45:47">
      <c r="AS22087" s="1"/>
      <c r="AT22087" s="1"/>
      <c r="AU22087" s="1"/>
    </row>
    <row r="22088" spans="45:47">
      <c r="AS22088" s="1"/>
      <c r="AT22088" s="1"/>
      <c r="AU22088" s="1"/>
    </row>
    <row r="22089" spans="45:47">
      <c r="AS22089" s="1"/>
      <c r="AT22089" s="1"/>
      <c r="AU22089" s="1"/>
    </row>
    <row r="22090" spans="45:47">
      <c r="AS22090" s="1"/>
      <c r="AT22090" s="1"/>
      <c r="AU22090" s="1"/>
    </row>
    <row r="22091" spans="45:47">
      <c r="AS22091" s="1"/>
      <c r="AT22091" s="1"/>
      <c r="AU22091" s="1"/>
    </row>
    <row r="22092" spans="45:47">
      <c r="AS22092" s="1"/>
      <c r="AT22092" s="1"/>
      <c r="AU22092" s="1"/>
    </row>
    <row r="22093" spans="45:47">
      <c r="AS22093" s="1"/>
      <c r="AT22093" s="1"/>
      <c r="AU22093" s="1"/>
    </row>
    <row r="22094" spans="45:47">
      <c r="AS22094" s="1"/>
      <c r="AT22094" s="1"/>
      <c r="AU22094" s="1"/>
    </row>
    <row r="22095" spans="45:47">
      <c r="AS22095" s="1"/>
      <c r="AT22095" s="1"/>
      <c r="AU22095" s="1"/>
    </row>
    <row r="22096" spans="45:47">
      <c r="AS22096" s="1"/>
      <c r="AT22096" s="1"/>
      <c r="AU22096" s="1"/>
    </row>
    <row r="22097" spans="45:47">
      <c r="AS22097" s="1"/>
      <c r="AT22097" s="1"/>
      <c r="AU22097" s="1"/>
    </row>
    <row r="22098" spans="45:47">
      <c r="AS22098" s="1"/>
      <c r="AT22098" s="1"/>
      <c r="AU22098" s="1"/>
    </row>
    <row r="22099" spans="45:47">
      <c r="AS22099" s="1"/>
      <c r="AT22099" s="1"/>
      <c r="AU22099" s="1"/>
    </row>
    <row r="22100" spans="45:47">
      <c r="AS22100" s="1"/>
      <c r="AT22100" s="1"/>
      <c r="AU22100" s="1"/>
    </row>
    <row r="22101" spans="45:47">
      <c r="AS22101" s="1"/>
      <c r="AT22101" s="1"/>
      <c r="AU22101" s="1"/>
    </row>
    <row r="22102" spans="45:47">
      <c r="AS22102" s="1"/>
      <c r="AT22102" s="1"/>
      <c r="AU22102" s="1"/>
    </row>
    <row r="22103" spans="45:47">
      <c r="AS22103" s="1"/>
      <c r="AT22103" s="1"/>
      <c r="AU22103" s="1"/>
    </row>
    <row r="22104" spans="45:47">
      <c r="AS22104" s="1"/>
      <c r="AT22104" s="1"/>
      <c r="AU22104" s="1"/>
    </row>
    <row r="22105" spans="45:47">
      <c r="AS22105" s="1"/>
      <c r="AT22105" s="1"/>
      <c r="AU22105" s="1"/>
    </row>
    <row r="22106" spans="45:47">
      <c r="AS22106" s="1"/>
      <c r="AT22106" s="1"/>
      <c r="AU22106" s="1"/>
    </row>
    <row r="22107" spans="45:47">
      <c r="AS22107" s="1"/>
      <c r="AT22107" s="1"/>
      <c r="AU22107" s="1"/>
    </row>
    <row r="22108" spans="45:47">
      <c r="AS22108" s="1"/>
      <c r="AT22108" s="1"/>
      <c r="AU22108" s="1"/>
    </row>
    <row r="22109" spans="45:47">
      <c r="AS22109" s="1"/>
      <c r="AT22109" s="1"/>
      <c r="AU22109" s="1"/>
    </row>
    <row r="22110" spans="45:47">
      <c r="AS22110" s="1"/>
      <c r="AT22110" s="1"/>
      <c r="AU22110" s="1"/>
    </row>
    <row r="22111" spans="45:47">
      <c r="AS22111" s="1"/>
      <c r="AT22111" s="1"/>
      <c r="AU22111" s="1"/>
    </row>
    <row r="22112" spans="45:47">
      <c r="AS22112" s="1"/>
      <c r="AT22112" s="1"/>
      <c r="AU22112" s="1"/>
    </row>
    <row r="22113" spans="45:47">
      <c r="AS22113" s="1"/>
      <c r="AT22113" s="1"/>
      <c r="AU22113" s="1"/>
    </row>
    <row r="22114" spans="45:47">
      <c r="AS22114" s="1"/>
      <c r="AT22114" s="1"/>
      <c r="AU22114" s="1"/>
    </row>
    <row r="22115" spans="45:47">
      <c r="AS22115" s="1"/>
      <c r="AT22115" s="1"/>
      <c r="AU22115" s="1"/>
    </row>
    <row r="22116" spans="45:47">
      <c r="AS22116" s="1"/>
      <c r="AT22116" s="1"/>
      <c r="AU22116" s="1"/>
    </row>
    <row r="22117" spans="45:47">
      <c r="AS22117" s="1"/>
      <c r="AT22117" s="1"/>
      <c r="AU22117" s="1"/>
    </row>
    <row r="22118" spans="45:47">
      <c r="AS22118" s="1"/>
      <c r="AT22118" s="1"/>
      <c r="AU22118" s="1"/>
    </row>
    <row r="22119" spans="45:47">
      <c r="AS22119" s="1"/>
      <c r="AT22119" s="1"/>
      <c r="AU22119" s="1"/>
    </row>
    <row r="22120" spans="45:47">
      <c r="AS22120" s="1"/>
      <c r="AT22120" s="1"/>
      <c r="AU22120" s="1"/>
    </row>
    <row r="22121" spans="45:47">
      <c r="AS22121" s="1"/>
      <c r="AT22121" s="1"/>
      <c r="AU22121" s="1"/>
    </row>
    <row r="22122" spans="45:47">
      <c r="AS22122" s="1"/>
      <c r="AT22122" s="1"/>
      <c r="AU22122" s="1"/>
    </row>
    <row r="22123" spans="45:47">
      <c r="AS22123" s="1"/>
      <c r="AT22123" s="1"/>
      <c r="AU22123" s="1"/>
    </row>
    <row r="22124" spans="45:47">
      <c r="AS22124" s="1"/>
      <c r="AT22124" s="1"/>
      <c r="AU22124" s="1"/>
    </row>
    <row r="22125" spans="45:47">
      <c r="AS22125" s="1"/>
      <c r="AT22125" s="1"/>
      <c r="AU22125" s="1"/>
    </row>
    <row r="22126" spans="45:47">
      <c r="AS22126" s="1"/>
      <c r="AT22126" s="1"/>
      <c r="AU22126" s="1"/>
    </row>
    <row r="22127" spans="45:47">
      <c r="AS22127" s="1"/>
      <c r="AT22127" s="1"/>
      <c r="AU22127" s="1"/>
    </row>
    <row r="22128" spans="45:47">
      <c r="AS22128" s="1"/>
      <c r="AT22128" s="1"/>
      <c r="AU22128" s="1"/>
    </row>
    <row r="22129" spans="45:47">
      <c r="AS22129" s="1"/>
      <c r="AT22129" s="1"/>
      <c r="AU22129" s="1"/>
    </row>
    <row r="22130" spans="45:47">
      <c r="AS22130" s="1"/>
      <c r="AT22130" s="1"/>
      <c r="AU22130" s="1"/>
    </row>
    <row r="22131" spans="45:47">
      <c r="AS22131" s="1"/>
      <c r="AT22131" s="1"/>
      <c r="AU22131" s="1"/>
    </row>
    <row r="22132" spans="45:47">
      <c r="AS22132" s="1"/>
      <c r="AT22132" s="1"/>
      <c r="AU22132" s="1"/>
    </row>
    <row r="22133" spans="45:47">
      <c r="AS22133" s="1"/>
      <c r="AT22133" s="1"/>
      <c r="AU22133" s="1"/>
    </row>
    <row r="22134" spans="45:47">
      <c r="AS22134" s="1"/>
      <c r="AT22134" s="1"/>
      <c r="AU22134" s="1"/>
    </row>
    <row r="22135" spans="45:47">
      <c r="AS22135" s="1"/>
      <c r="AT22135" s="1"/>
      <c r="AU22135" s="1"/>
    </row>
    <row r="22136" spans="45:47">
      <c r="AS22136" s="1"/>
      <c r="AT22136" s="1"/>
      <c r="AU22136" s="1"/>
    </row>
    <row r="22137" spans="45:47">
      <c r="AS22137" s="1"/>
      <c r="AT22137" s="1"/>
      <c r="AU22137" s="1"/>
    </row>
    <row r="22138" spans="45:47">
      <c r="AS22138" s="1"/>
      <c r="AT22138" s="1"/>
      <c r="AU22138" s="1"/>
    </row>
    <row r="22139" spans="45:47">
      <c r="AS22139" s="1"/>
      <c r="AT22139" s="1"/>
      <c r="AU22139" s="1"/>
    </row>
    <row r="22140" spans="45:47">
      <c r="AS22140" s="1"/>
      <c r="AT22140" s="1"/>
      <c r="AU22140" s="1"/>
    </row>
    <row r="22141" spans="45:47">
      <c r="AS22141" s="1"/>
      <c r="AT22141" s="1"/>
      <c r="AU22141" s="1"/>
    </row>
    <row r="22142" spans="45:47">
      <c r="AS22142" s="1"/>
      <c r="AT22142" s="1"/>
      <c r="AU22142" s="1"/>
    </row>
    <row r="22143" spans="45:47">
      <c r="AS22143" s="1"/>
      <c r="AT22143" s="1"/>
      <c r="AU22143" s="1"/>
    </row>
    <row r="22144" spans="45:47">
      <c r="AS22144" s="1"/>
      <c r="AT22144" s="1"/>
      <c r="AU22144" s="1"/>
    </row>
    <row r="22145" spans="45:47">
      <c r="AS22145" s="1"/>
      <c r="AT22145" s="1"/>
      <c r="AU22145" s="1"/>
    </row>
    <row r="22146" spans="45:47">
      <c r="AS22146" s="1"/>
      <c r="AT22146" s="1"/>
      <c r="AU22146" s="1"/>
    </row>
    <row r="22147" spans="45:47">
      <c r="AS22147" s="1"/>
      <c r="AT22147" s="1"/>
      <c r="AU22147" s="1"/>
    </row>
    <row r="22148" spans="45:47">
      <c r="AS22148" s="1"/>
      <c r="AT22148" s="1"/>
      <c r="AU22148" s="1"/>
    </row>
    <row r="22149" spans="45:47">
      <c r="AS22149" s="1"/>
      <c r="AT22149" s="1"/>
      <c r="AU22149" s="1"/>
    </row>
    <row r="22150" spans="45:47">
      <c r="AS22150" s="1"/>
      <c r="AT22150" s="1"/>
      <c r="AU22150" s="1"/>
    </row>
    <row r="22151" spans="45:47">
      <c r="AS22151" s="1"/>
      <c r="AT22151" s="1"/>
      <c r="AU22151" s="1"/>
    </row>
    <row r="22152" spans="45:47">
      <c r="AS22152" s="1"/>
      <c r="AT22152" s="1"/>
      <c r="AU22152" s="1"/>
    </row>
    <row r="22153" spans="45:47">
      <c r="AS22153" s="1"/>
      <c r="AT22153" s="1"/>
      <c r="AU22153" s="1"/>
    </row>
    <row r="22154" spans="45:47">
      <c r="AS22154" s="1"/>
      <c r="AT22154" s="1"/>
      <c r="AU22154" s="1"/>
    </row>
    <row r="22155" spans="45:47">
      <c r="AS22155" s="1"/>
      <c r="AT22155" s="1"/>
      <c r="AU22155" s="1"/>
    </row>
    <row r="22156" spans="45:47">
      <c r="AS22156" s="1"/>
      <c r="AT22156" s="1"/>
      <c r="AU22156" s="1"/>
    </row>
    <row r="22157" spans="45:47">
      <c r="AS22157" s="1"/>
      <c r="AT22157" s="1"/>
      <c r="AU22157" s="1"/>
    </row>
    <row r="22158" spans="45:47">
      <c r="AS22158" s="1"/>
      <c r="AT22158" s="1"/>
      <c r="AU22158" s="1"/>
    </row>
    <row r="22159" spans="45:47">
      <c r="AS22159" s="1"/>
      <c r="AT22159" s="1"/>
      <c r="AU22159" s="1"/>
    </row>
    <row r="22160" spans="45:47">
      <c r="AS22160" s="1"/>
      <c r="AT22160" s="1"/>
      <c r="AU22160" s="1"/>
    </row>
    <row r="22161" spans="45:47">
      <c r="AS22161" s="1"/>
      <c r="AT22161" s="1"/>
      <c r="AU22161" s="1"/>
    </row>
    <row r="22162" spans="45:47">
      <c r="AS22162" s="1"/>
      <c r="AT22162" s="1"/>
      <c r="AU22162" s="1"/>
    </row>
    <row r="22163" spans="45:47">
      <c r="AS22163" s="1"/>
      <c r="AT22163" s="1"/>
      <c r="AU22163" s="1"/>
    </row>
    <row r="22164" spans="45:47">
      <c r="AS22164" s="1"/>
      <c r="AT22164" s="1"/>
      <c r="AU22164" s="1"/>
    </row>
    <row r="22165" spans="45:47">
      <c r="AS22165" s="1"/>
      <c r="AT22165" s="1"/>
      <c r="AU22165" s="1"/>
    </row>
    <row r="22166" spans="45:47">
      <c r="AS22166" s="1"/>
      <c r="AT22166" s="1"/>
      <c r="AU22166" s="1"/>
    </row>
    <row r="22167" spans="45:47">
      <c r="AS22167" s="1"/>
      <c r="AT22167" s="1"/>
      <c r="AU22167" s="1"/>
    </row>
    <row r="22168" spans="45:47">
      <c r="AS22168" s="1"/>
      <c r="AT22168" s="1"/>
      <c r="AU22168" s="1"/>
    </row>
    <row r="22169" spans="45:47">
      <c r="AS22169" s="1"/>
      <c r="AT22169" s="1"/>
      <c r="AU22169" s="1"/>
    </row>
    <row r="22170" spans="45:47">
      <c r="AS22170" s="1"/>
      <c r="AT22170" s="1"/>
      <c r="AU22170" s="1"/>
    </row>
    <row r="22171" spans="45:47">
      <c r="AS22171" s="1"/>
      <c r="AT22171" s="1"/>
      <c r="AU22171" s="1"/>
    </row>
    <row r="22172" spans="45:47">
      <c r="AS22172" s="1"/>
      <c r="AT22172" s="1"/>
      <c r="AU22172" s="1"/>
    </row>
    <row r="22173" spans="45:47">
      <c r="AS22173" s="1"/>
      <c r="AT22173" s="1"/>
      <c r="AU22173" s="1"/>
    </row>
    <row r="22174" spans="45:47">
      <c r="AS22174" s="1"/>
      <c r="AT22174" s="1"/>
      <c r="AU22174" s="1"/>
    </row>
    <row r="22175" spans="45:47">
      <c r="AS22175" s="1"/>
      <c r="AT22175" s="1"/>
      <c r="AU22175" s="1"/>
    </row>
    <row r="22176" spans="45:47">
      <c r="AS22176" s="1"/>
      <c r="AT22176" s="1"/>
      <c r="AU22176" s="1"/>
    </row>
    <row r="22177" spans="45:47">
      <c r="AS22177" s="1"/>
      <c r="AT22177" s="1"/>
      <c r="AU22177" s="1"/>
    </row>
    <row r="22178" spans="45:47">
      <c r="AS22178" s="1"/>
      <c r="AT22178" s="1"/>
      <c r="AU22178" s="1"/>
    </row>
    <row r="22179" spans="45:47">
      <c r="AS22179" s="1"/>
      <c r="AT22179" s="1"/>
      <c r="AU22179" s="1"/>
    </row>
    <row r="22180" spans="45:47">
      <c r="AS22180" s="1"/>
      <c r="AT22180" s="1"/>
      <c r="AU22180" s="1"/>
    </row>
    <row r="22181" spans="45:47">
      <c r="AS22181" s="1"/>
      <c r="AT22181" s="1"/>
      <c r="AU22181" s="1"/>
    </row>
    <row r="22182" spans="45:47">
      <c r="AS22182" s="1"/>
      <c r="AT22182" s="1"/>
      <c r="AU22182" s="1"/>
    </row>
    <row r="22183" spans="45:47">
      <c r="AS22183" s="1"/>
      <c r="AT22183" s="1"/>
      <c r="AU22183" s="1"/>
    </row>
    <row r="22184" spans="45:47">
      <c r="AS22184" s="1"/>
      <c r="AT22184" s="1"/>
      <c r="AU22184" s="1"/>
    </row>
    <row r="22185" spans="45:47">
      <c r="AS22185" s="1"/>
      <c r="AT22185" s="1"/>
      <c r="AU22185" s="1"/>
    </row>
    <row r="22186" spans="45:47">
      <c r="AS22186" s="1"/>
      <c r="AT22186" s="1"/>
      <c r="AU22186" s="1"/>
    </row>
    <row r="22187" spans="45:47">
      <c r="AS22187" s="1"/>
      <c r="AT22187" s="1"/>
      <c r="AU22187" s="1"/>
    </row>
    <row r="22188" spans="45:47">
      <c r="AS22188" s="1"/>
      <c r="AT22188" s="1"/>
      <c r="AU22188" s="1"/>
    </row>
    <row r="22189" spans="45:47">
      <c r="AS22189" s="1"/>
      <c r="AT22189" s="1"/>
      <c r="AU22189" s="1"/>
    </row>
    <row r="22190" spans="45:47">
      <c r="AS22190" s="1"/>
      <c r="AT22190" s="1"/>
      <c r="AU22190" s="1"/>
    </row>
    <row r="22191" spans="45:47">
      <c r="AS22191" s="1"/>
      <c r="AT22191" s="1"/>
      <c r="AU22191" s="1"/>
    </row>
    <row r="22192" spans="45:47">
      <c r="AS22192" s="1"/>
      <c r="AT22192" s="1"/>
      <c r="AU22192" s="1"/>
    </row>
    <row r="22193" spans="45:47">
      <c r="AS22193" s="1"/>
      <c r="AT22193" s="1"/>
      <c r="AU22193" s="1"/>
    </row>
    <row r="22194" spans="45:47">
      <c r="AS22194" s="1"/>
      <c r="AT22194" s="1"/>
      <c r="AU22194" s="1"/>
    </row>
    <row r="22195" spans="45:47">
      <c r="AS22195" s="1"/>
      <c r="AT22195" s="1"/>
      <c r="AU22195" s="1"/>
    </row>
    <row r="22196" spans="45:47">
      <c r="AS22196" s="1"/>
      <c r="AT22196" s="1"/>
      <c r="AU22196" s="1"/>
    </row>
    <row r="22197" spans="45:47">
      <c r="AS22197" s="1"/>
      <c r="AT22197" s="1"/>
      <c r="AU22197" s="1"/>
    </row>
    <row r="22198" spans="45:47">
      <c r="AS22198" s="1"/>
      <c r="AT22198" s="1"/>
      <c r="AU22198" s="1"/>
    </row>
    <row r="22199" spans="45:47">
      <c r="AS22199" s="1"/>
      <c r="AT22199" s="1"/>
      <c r="AU22199" s="1"/>
    </row>
    <row r="22200" spans="45:47">
      <c r="AS22200" s="1"/>
      <c r="AT22200" s="1"/>
      <c r="AU22200" s="1"/>
    </row>
    <row r="22201" spans="45:47">
      <c r="AS22201" s="1"/>
      <c r="AT22201" s="1"/>
      <c r="AU22201" s="1"/>
    </row>
    <row r="22202" spans="45:47">
      <c r="AS22202" s="1"/>
      <c r="AT22202" s="1"/>
      <c r="AU22202" s="1"/>
    </row>
    <row r="22203" spans="45:47">
      <c r="AS22203" s="1"/>
      <c r="AT22203" s="1"/>
      <c r="AU22203" s="1"/>
    </row>
    <row r="22204" spans="45:47">
      <c r="AS22204" s="1"/>
      <c r="AT22204" s="1"/>
      <c r="AU22204" s="1"/>
    </row>
    <row r="22205" spans="45:47">
      <c r="AS22205" s="1"/>
      <c r="AT22205" s="1"/>
      <c r="AU22205" s="1"/>
    </row>
    <row r="22206" spans="45:47">
      <c r="AS22206" s="1"/>
      <c r="AT22206" s="1"/>
      <c r="AU22206" s="1"/>
    </row>
    <row r="22207" spans="45:47">
      <c r="AS22207" s="1"/>
      <c r="AT22207" s="1"/>
      <c r="AU22207" s="1"/>
    </row>
    <row r="22208" spans="45:47">
      <c r="AS22208" s="1"/>
      <c r="AT22208" s="1"/>
      <c r="AU22208" s="1"/>
    </row>
    <row r="22209" spans="45:47">
      <c r="AS22209" s="1"/>
      <c r="AT22209" s="1"/>
      <c r="AU22209" s="1"/>
    </row>
    <row r="22210" spans="45:47">
      <c r="AS22210" s="1"/>
      <c r="AT22210" s="1"/>
      <c r="AU22210" s="1"/>
    </row>
    <row r="22211" spans="45:47">
      <c r="AS22211" s="1"/>
      <c r="AT22211" s="1"/>
      <c r="AU22211" s="1"/>
    </row>
    <row r="22212" spans="45:47">
      <c r="AS22212" s="1"/>
      <c r="AT22212" s="1"/>
      <c r="AU22212" s="1"/>
    </row>
    <row r="22213" spans="45:47">
      <c r="AS22213" s="1"/>
      <c r="AT22213" s="1"/>
      <c r="AU22213" s="1"/>
    </row>
    <row r="22214" spans="45:47">
      <c r="AS22214" s="1"/>
      <c r="AT22214" s="1"/>
      <c r="AU22214" s="1"/>
    </row>
    <row r="22215" spans="45:47">
      <c r="AS22215" s="1"/>
      <c r="AT22215" s="1"/>
      <c r="AU22215" s="1"/>
    </row>
    <row r="22216" spans="45:47">
      <c r="AS22216" s="1"/>
      <c r="AT22216" s="1"/>
      <c r="AU22216" s="1"/>
    </row>
    <row r="22217" spans="45:47">
      <c r="AS22217" s="1"/>
      <c r="AT22217" s="1"/>
      <c r="AU22217" s="1"/>
    </row>
    <row r="22218" spans="45:47">
      <c r="AS22218" s="1"/>
      <c r="AT22218" s="1"/>
      <c r="AU22218" s="1"/>
    </row>
    <row r="22219" spans="45:47">
      <c r="AS22219" s="1"/>
      <c r="AT22219" s="1"/>
      <c r="AU22219" s="1"/>
    </row>
    <row r="22220" spans="45:47">
      <c r="AS22220" s="1"/>
      <c r="AT22220" s="1"/>
      <c r="AU22220" s="1"/>
    </row>
    <row r="22221" spans="45:47">
      <c r="AS22221" s="1"/>
      <c r="AT22221" s="1"/>
      <c r="AU22221" s="1"/>
    </row>
    <row r="22222" spans="45:47">
      <c r="AS22222" s="1"/>
      <c r="AT22222" s="1"/>
      <c r="AU22222" s="1"/>
    </row>
    <row r="22223" spans="45:47">
      <c r="AS22223" s="1"/>
      <c r="AT22223" s="1"/>
      <c r="AU22223" s="1"/>
    </row>
    <row r="22224" spans="45:47">
      <c r="AS22224" s="1"/>
      <c r="AT22224" s="1"/>
      <c r="AU22224" s="1"/>
    </row>
    <row r="22225" spans="45:47">
      <c r="AS22225" s="1"/>
      <c r="AT22225" s="1"/>
      <c r="AU22225" s="1"/>
    </row>
    <row r="22226" spans="45:47">
      <c r="AS22226" s="1"/>
      <c r="AT22226" s="1"/>
      <c r="AU22226" s="1"/>
    </row>
    <row r="22227" spans="45:47">
      <c r="AS22227" s="1"/>
      <c r="AT22227" s="1"/>
      <c r="AU22227" s="1"/>
    </row>
    <row r="22228" spans="45:47">
      <c r="AS22228" s="1"/>
      <c r="AT22228" s="1"/>
      <c r="AU22228" s="1"/>
    </row>
    <row r="22229" spans="45:47">
      <c r="AS22229" s="1"/>
      <c r="AT22229" s="1"/>
      <c r="AU22229" s="1"/>
    </row>
    <row r="22230" spans="45:47">
      <c r="AS22230" s="1"/>
      <c r="AT22230" s="1"/>
      <c r="AU22230" s="1"/>
    </row>
    <row r="22231" spans="45:47">
      <c r="AS22231" s="1"/>
      <c r="AT22231" s="1"/>
      <c r="AU22231" s="1"/>
    </row>
    <row r="22232" spans="45:47">
      <c r="AS22232" s="1"/>
      <c r="AT22232" s="1"/>
      <c r="AU22232" s="1"/>
    </row>
    <row r="22233" spans="45:47">
      <c r="AS22233" s="1"/>
      <c r="AT22233" s="1"/>
      <c r="AU22233" s="1"/>
    </row>
    <row r="22234" spans="45:47">
      <c r="AS22234" s="1"/>
      <c r="AT22234" s="1"/>
      <c r="AU22234" s="1"/>
    </row>
    <row r="22235" spans="45:47">
      <c r="AS22235" s="1"/>
      <c r="AT22235" s="1"/>
      <c r="AU22235" s="1"/>
    </row>
    <row r="22236" spans="45:47">
      <c r="AS22236" s="1"/>
      <c r="AT22236" s="1"/>
      <c r="AU22236" s="1"/>
    </row>
    <row r="22237" spans="45:47">
      <c r="AS22237" s="1"/>
      <c r="AT22237" s="1"/>
      <c r="AU22237" s="1"/>
    </row>
    <row r="22238" spans="45:47">
      <c r="AS22238" s="1"/>
      <c r="AT22238" s="1"/>
      <c r="AU22238" s="1"/>
    </row>
    <row r="22239" spans="45:47">
      <c r="AS22239" s="1"/>
      <c r="AT22239" s="1"/>
      <c r="AU22239" s="1"/>
    </row>
    <row r="22240" spans="45:47">
      <c r="AS22240" s="1"/>
      <c r="AT22240" s="1"/>
      <c r="AU22240" s="1"/>
    </row>
    <row r="22241" spans="45:47">
      <c r="AS22241" s="1"/>
      <c r="AT22241" s="1"/>
      <c r="AU22241" s="1"/>
    </row>
    <row r="22242" spans="45:47">
      <c r="AS22242" s="1"/>
      <c r="AT22242" s="1"/>
      <c r="AU22242" s="1"/>
    </row>
    <row r="22243" spans="45:47">
      <c r="AS22243" s="1"/>
      <c r="AT22243" s="1"/>
      <c r="AU22243" s="1"/>
    </row>
    <row r="22244" spans="45:47">
      <c r="AS22244" s="1"/>
      <c r="AT22244" s="1"/>
      <c r="AU22244" s="1"/>
    </row>
    <row r="22245" spans="45:47">
      <c r="AS22245" s="1"/>
      <c r="AT22245" s="1"/>
      <c r="AU22245" s="1"/>
    </row>
    <row r="22246" spans="45:47">
      <c r="AS22246" s="1"/>
      <c r="AT22246" s="1"/>
      <c r="AU22246" s="1"/>
    </row>
    <row r="22247" spans="45:47">
      <c r="AS22247" s="1"/>
      <c r="AT22247" s="1"/>
      <c r="AU22247" s="1"/>
    </row>
    <row r="22248" spans="45:47">
      <c r="AS22248" s="1"/>
      <c r="AT22248" s="1"/>
      <c r="AU22248" s="1"/>
    </row>
    <row r="22249" spans="45:47">
      <c r="AS22249" s="1"/>
      <c r="AT22249" s="1"/>
      <c r="AU22249" s="1"/>
    </row>
    <row r="22250" spans="45:47">
      <c r="AS22250" s="1"/>
      <c r="AT22250" s="1"/>
      <c r="AU22250" s="1"/>
    </row>
    <row r="22251" spans="45:47">
      <c r="AS22251" s="1"/>
      <c r="AT22251" s="1"/>
      <c r="AU22251" s="1"/>
    </row>
    <row r="22252" spans="45:47">
      <c r="AS22252" s="1"/>
      <c r="AT22252" s="1"/>
      <c r="AU22252" s="1"/>
    </row>
    <row r="22253" spans="45:47">
      <c r="AS22253" s="1"/>
      <c r="AT22253" s="1"/>
      <c r="AU22253" s="1"/>
    </row>
    <row r="22254" spans="45:47">
      <c r="AS22254" s="1"/>
      <c r="AT22254" s="1"/>
      <c r="AU22254" s="1"/>
    </row>
    <row r="22255" spans="45:47">
      <c r="AS22255" s="1"/>
      <c r="AT22255" s="1"/>
      <c r="AU22255" s="1"/>
    </row>
    <row r="22256" spans="45:47">
      <c r="AS22256" s="1"/>
      <c r="AT22256" s="1"/>
      <c r="AU22256" s="1"/>
    </row>
    <row r="22257" spans="45:47">
      <c r="AS22257" s="1"/>
      <c r="AT22257" s="1"/>
      <c r="AU22257" s="1"/>
    </row>
    <row r="22258" spans="45:47">
      <c r="AS22258" s="1"/>
      <c r="AT22258" s="1"/>
      <c r="AU22258" s="1"/>
    </row>
    <row r="22259" spans="45:47">
      <c r="AS22259" s="1"/>
      <c r="AT22259" s="1"/>
      <c r="AU22259" s="1"/>
    </row>
    <row r="22260" spans="45:47">
      <c r="AS22260" s="1"/>
      <c r="AT22260" s="1"/>
      <c r="AU22260" s="1"/>
    </row>
    <row r="22261" spans="45:47">
      <c r="AS22261" s="1"/>
      <c r="AT22261" s="1"/>
      <c r="AU22261" s="1"/>
    </row>
    <row r="22262" spans="45:47">
      <c r="AS22262" s="1"/>
      <c r="AT22262" s="1"/>
      <c r="AU22262" s="1"/>
    </row>
    <row r="22263" spans="45:47">
      <c r="AS22263" s="1"/>
      <c r="AT22263" s="1"/>
      <c r="AU22263" s="1"/>
    </row>
    <row r="22264" spans="45:47">
      <c r="AS22264" s="1"/>
      <c r="AT22264" s="1"/>
      <c r="AU22264" s="1"/>
    </row>
    <row r="22265" spans="45:47">
      <c r="AS22265" s="1"/>
      <c r="AT22265" s="1"/>
      <c r="AU22265" s="1"/>
    </row>
    <row r="22266" spans="45:47">
      <c r="AS22266" s="1"/>
      <c r="AT22266" s="1"/>
      <c r="AU22266" s="1"/>
    </row>
    <row r="22267" spans="45:47">
      <c r="AS22267" s="1"/>
      <c r="AT22267" s="1"/>
      <c r="AU22267" s="1"/>
    </row>
    <row r="22268" spans="45:47">
      <c r="AS22268" s="1"/>
      <c r="AT22268" s="1"/>
      <c r="AU22268" s="1"/>
    </row>
    <row r="22269" spans="45:47">
      <c r="AS22269" s="1"/>
      <c r="AT22269" s="1"/>
      <c r="AU22269" s="1"/>
    </row>
    <row r="22270" spans="45:47">
      <c r="AS22270" s="1"/>
      <c r="AT22270" s="1"/>
      <c r="AU22270" s="1"/>
    </row>
    <row r="22271" spans="45:47">
      <c r="AS22271" s="1"/>
      <c r="AT22271" s="1"/>
      <c r="AU22271" s="1"/>
    </row>
    <row r="22272" spans="45:47">
      <c r="AS22272" s="1"/>
      <c r="AT22272" s="1"/>
      <c r="AU22272" s="1"/>
    </row>
    <row r="22273" spans="45:47">
      <c r="AS22273" s="1"/>
      <c r="AT22273" s="1"/>
      <c r="AU22273" s="1"/>
    </row>
    <row r="22274" spans="45:47">
      <c r="AS22274" s="1"/>
      <c r="AT22274" s="1"/>
      <c r="AU22274" s="1"/>
    </row>
    <row r="22275" spans="45:47">
      <c r="AS22275" s="1"/>
      <c r="AT22275" s="1"/>
      <c r="AU22275" s="1"/>
    </row>
    <row r="22276" spans="45:47">
      <c r="AS22276" s="1"/>
      <c r="AT22276" s="1"/>
      <c r="AU22276" s="1"/>
    </row>
    <row r="22277" spans="45:47">
      <c r="AS22277" s="1"/>
      <c r="AT22277" s="1"/>
      <c r="AU22277" s="1"/>
    </row>
    <row r="22278" spans="45:47">
      <c r="AS22278" s="1"/>
      <c r="AT22278" s="1"/>
      <c r="AU22278" s="1"/>
    </row>
    <row r="22279" spans="45:47">
      <c r="AS22279" s="1"/>
      <c r="AT22279" s="1"/>
      <c r="AU22279" s="1"/>
    </row>
    <row r="22280" spans="45:47">
      <c r="AS22280" s="1"/>
      <c r="AT22280" s="1"/>
      <c r="AU22280" s="1"/>
    </row>
    <row r="22281" spans="45:47">
      <c r="AS22281" s="1"/>
      <c r="AT22281" s="1"/>
      <c r="AU22281" s="1"/>
    </row>
    <row r="22282" spans="45:47">
      <c r="AS22282" s="1"/>
      <c r="AT22282" s="1"/>
      <c r="AU22282" s="1"/>
    </row>
    <row r="22283" spans="45:47">
      <c r="AS22283" s="1"/>
      <c r="AT22283" s="1"/>
      <c r="AU22283" s="1"/>
    </row>
    <row r="22284" spans="45:47">
      <c r="AS22284" s="1"/>
      <c r="AT22284" s="1"/>
      <c r="AU22284" s="1"/>
    </row>
    <row r="22285" spans="45:47">
      <c r="AS22285" s="1"/>
      <c r="AT22285" s="1"/>
      <c r="AU22285" s="1"/>
    </row>
    <row r="22286" spans="45:47">
      <c r="AS22286" s="1"/>
      <c r="AT22286" s="1"/>
      <c r="AU22286" s="1"/>
    </row>
    <row r="22287" spans="45:47">
      <c r="AS22287" s="1"/>
      <c r="AT22287" s="1"/>
      <c r="AU22287" s="1"/>
    </row>
    <row r="22288" spans="45:47">
      <c r="AS22288" s="1"/>
      <c r="AT22288" s="1"/>
      <c r="AU22288" s="1"/>
    </row>
    <row r="22289" spans="45:47">
      <c r="AS22289" s="1"/>
      <c r="AT22289" s="1"/>
      <c r="AU22289" s="1"/>
    </row>
    <row r="22290" spans="45:47">
      <c r="AS22290" s="1"/>
      <c r="AT22290" s="1"/>
      <c r="AU22290" s="1"/>
    </row>
    <row r="22291" spans="45:47">
      <c r="AS22291" s="1"/>
      <c r="AT22291" s="1"/>
      <c r="AU22291" s="1"/>
    </row>
    <row r="22292" spans="45:47">
      <c r="AS22292" s="1"/>
      <c r="AT22292" s="1"/>
      <c r="AU22292" s="1"/>
    </row>
    <row r="22293" spans="45:47">
      <c r="AS22293" s="1"/>
      <c r="AT22293" s="1"/>
      <c r="AU22293" s="1"/>
    </row>
    <row r="22294" spans="45:47">
      <c r="AS22294" s="1"/>
      <c r="AT22294" s="1"/>
      <c r="AU22294" s="1"/>
    </row>
    <row r="22295" spans="45:47">
      <c r="AS22295" s="1"/>
      <c r="AT22295" s="1"/>
      <c r="AU22295" s="1"/>
    </row>
    <row r="22296" spans="45:47">
      <c r="AS22296" s="1"/>
      <c r="AT22296" s="1"/>
      <c r="AU22296" s="1"/>
    </row>
    <row r="22297" spans="45:47">
      <c r="AS22297" s="1"/>
      <c r="AT22297" s="1"/>
      <c r="AU22297" s="1"/>
    </row>
    <row r="22298" spans="45:47">
      <c r="AS22298" s="1"/>
      <c r="AT22298" s="1"/>
      <c r="AU22298" s="1"/>
    </row>
    <row r="22299" spans="45:47">
      <c r="AS22299" s="1"/>
      <c r="AT22299" s="1"/>
      <c r="AU22299" s="1"/>
    </row>
    <row r="22300" spans="45:47">
      <c r="AS22300" s="1"/>
      <c r="AT22300" s="1"/>
      <c r="AU22300" s="1"/>
    </row>
    <row r="22301" spans="45:47">
      <c r="AS22301" s="1"/>
      <c r="AT22301" s="1"/>
      <c r="AU22301" s="1"/>
    </row>
    <row r="22302" spans="45:47">
      <c r="AS22302" s="1"/>
      <c r="AT22302" s="1"/>
      <c r="AU22302" s="1"/>
    </row>
    <row r="22303" spans="45:47">
      <c r="AS22303" s="1"/>
      <c r="AT22303" s="1"/>
      <c r="AU22303" s="1"/>
    </row>
    <row r="22304" spans="45:47">
      <c r="AS22304" s="1"/>
      <c r="AT22304" s="1"/>
      <c r="AU22304" s="1"/>
    </row>
    <row r="22305" spans="45:47">
      <c r="AS22305" s="1"/>
      <c r="AT22305" s="1"/>
      <c r="AU22305" s="1"/>
    </row>
    <row r="22306" spans="45:47">
      <c r="AS22306" s="1"/>
      <c r="AT22306" s="1"/>
      <c r="AU22306" s="1"/>
    </row>
    <row r="22307" spans="45:47">
      <c r="AS22307" s="1"/>
      <c r="AT22307" s="1"/>
      <c r="AU22307" s="1"/>
    </row>
    <row r="22308" spans="45:47">
      <c r="AS22308" s="1"/>
      <c r="AT22308" s="1"/>
      <c r="AU22308" s="1"/>
    </row>
    <row r="22309" spans="45:47">
      <c r="AS22309" s="1"/>
      <c r="AT22309" s="1"/>
      <c r="AU22309" s="1"/>
    </row>
    <row r="22310" spans="45:47">
      <c r="AS22310" s="1"/>
      <c r="AT22310" s="1"/>
      <c r="AU22310" s="1"/>
    </row>
    <row r="22311" spans="45:47">
      <c r="AS22311" s="1"/>
      <c r="AT22311" s="1"/>
      <c r="AU22311" s="1"/>
    </row>
    <row r="22312" spans="45:47">
      <c r="AS22312" s="1"/>
      <c r="AT22312" s="1"/>
      <c r="AU22312" s="1"/>
    </row>
    <row r="22313" spans="45:47">
      <c r="AS22313" s="1"/>
      <c r="AT22313" s="1"/>
      <c r="AU22313" s="1"/>
    </row>
    <row r="22314" spans="45:47">
      <c r="AS22314" s="1"/>
      <c r="AT22314" s="1"/>
      <c r="AU22314" s="1"/>
    </row>
    <row r="22315" spans="45:47">
      <c r="AS22315" s="1"/>
      <c r="AT22315" s="1"/>
      <c r="AU22315" s="1"/>
    </row>
    <row r="22316" spans="45:47">
      <c r="AS22316" s="1"/>
      <c r="AT22316" s="1"/>
      <c r="AU22316" s="1"/>
    </row>
    <row r="22317" spans="45:47">
      <c r="AS22317" s="1"/>
      <c r="AT22317" s="1"/>
      <c r="AU22317" s="1"/>
    </row>
    <row r="22318" spans="45:47">
      <c r="AS22318" s="1"/>
      <c r="AT22318" s="1"/>
      <c r="AU22318" s="1"/>
    </row>
    <row r="22319" spans="45:47">
      <c r="AS22319" s="1"/>
      <c r="AT22319" s="1"/>
      <c r="AU22319" s="1"/>
    </row>
    <row r="22320" spans="45:47">
      <c r="AS22320" s="1"/>
      <c r="AT22320" s="1"/>
      <c r="AU22320" s="1"/>
    </row>
    <row r="22321" spans="45:47">
      <c r="AS22321" s="1"/>
      <c r="AT22321" s="1"/>
      <c r="AU22321" s="1"/>
    </row>
    <row r="22322" spans="45:47">
      <c r="AS22322" s="1"/>
      <c r="AT22322" s="1"/>
      <c r="AU22322" s="1"/>
    </row>
    <row r="22323" spans="45:47">
      <c r="AS22323" s="1"/>
      <c r="AT22323" s="1"/>
      <c r="AU22323" s="1"/>
    </row>
    <row r="22324" spans="45:47">
      <c r="AS22324" s="1"/>
      <c r="AT22324" s="1"/>
      <c r="AU22324" s="1"/>
    </row>
    <row r="22325" spans="45:47">
      <c r="AS22325" s="1"/>
      <c r="AT22325" s="1"/>
      <c r="AU22325" s="1"/>
    </row>
    <row r="22326" spans="45:47">
      <c r="AS22326" s="1"/>
      <c r="AT22326" s="1"/>
      <c r="AU22326" s="1"/>
    </row>
    <row r="22327" spans="45:47">
      <c r="AS22327" s="1"/>
      <c r="AT22327" s="1"/>
      <c r="AU22327" s="1"/>
    </row>
    <row r="22328" spans="45:47">
      <c r="AS22328" s="1"/>
      <c r="AT22328" s="1"/>
      <c r="AU22328" s="1"/>
    </row>
    <row r="22329" spans="45:47">
      <c r="AS22329" s="1"/>
      <c r="AT22329" s="1"/>
      <c r="AU22329" s="1"/>
    </row>
    <row r="22330" spans="45:47">
      <c r="AS22330" s="1"/>
      <c r="AT22330" s="1"/>
      <c r="AU22330" s="1"/>
    </row>
    <row r="22331" spans="45:47">
      <c r="AS22331" s="1"/>
      <c r="AT22331" s="1"/>
      <c r="AU22331" s="1"/>
    </row>
    <row r="22332" spans="45:47">
      <c r="AS22332" s="1"/>
      <c r="AT22332" s="1"/>
      <c r="AU22332" s="1"/>
    </row>
    <row r="22333" spans="45:47">
      <c r="AS22333" s="1"/>
      <c r="AT22333" s="1"/>
      <c r="AU22333" s="1"/>
    </row>
    <row r="22334" spans="45:47">
      <c r="AS22334" s="1"/>
      <c r="AT22334" s="1"/>
      <c r="AU22334" s="1"/>
    </row>
    <row r="22335" spans="45:47">
      <c r="AS22335" s="1"/>
      <c r="AT22335" s="1"/>
      <c r="AU22335" s="1"/>
    </row>
    <row r="22336" spans="45:47">
      <c r="AS22336" s="1"/>
      <c r="AT22336" s="1"/>
      <c r="AU22336" s="1"/>
    </row>
    <row r="22337" spans="45:47">
      <c r="AS22337" s="1"/>
      <c r="AT22337" s="1"/>
      <c r="AU22337" s="1"/>
    </row>
    <row r="22338" spans="45:47">
      <c r="AS22338" s="1"/>
      <c r="AT22338" s="1"/>
      <c r="AU22338" s="1"/>
    </row>
    <row r="22339" spans="45:47">
      <c r="AS22339" s="1"/>
      <c r="AT22339" s="1"/>
      <c r="AU22339" s="1"/>
    </row>
    <row r="22340" spans="45:47">
      <c r="AS22340" s="1"/>
      <c r="AT22340" s="1"/>
      <c r="AU22340" s="1"/>
    </row>
    <row r="22341" spans="45:47">
      <c r="AS22341" s="1"/>
      <c r="AT22341" s="1"/>
      <c r="AU22341" s="1"/>
    </row>
    <row r="22342" spans="45:47">
      <c r="AS22342" s="1"/>
      <c r="AT22342" s="1"/>
      <c r="AU22342" s="1"/>
    </row>
    <row r="22343" spans="45:47">
      <c r="AS22343" s="1"/>
      <c r="AT22343" s="1"/>
      <c r="AU22343" s="1"/>
    </row>
    <row r="22344" spans="45:47">
      <c r="AS22344" s="1"/>
      <c r="AT22344" s="1"/>
      <c r="AU22344" s="1"/>
    </row>
    <row r="22345" spans="45:47">
      <c r="AS22345" s="1"/>
      <c r="AT22345" s="1"/>
      <c r="AU22345" s="1"/>
    </row>
    <row r="22346" spans="45:47">
      <c r="AS22346" s="1"/>
      <c r="AT22346" s="1"/>
      <c r="AU22346" s="1"/>
    </row>
    <row r="22347" spans="45:47">
      <c r="AS22347" s="1"/>
      <c r="AT22347" s="1"/>
      <c r="AU22347" s="1"/>
    </row>
    <row r="22348" spans="45:47">
      <c r="AS22348" s="1"/>
      <c r="AT22348" s="1"/>
      <c r="AU22348" s="1"/>
    </row>
    <row r="22349" spans="45:47">
      <c r="AS22349" s="1"/>
      <c r="AT22349" s="1"/>
      <c r="AU22349" s="1"/>
    </row>
    <row r="22350" spans="45:47">
      <c r="AS22350" s="1"/>
      <c r="AT22350" s="1"/>
      <c r="AU22350" s="1"/>
    </row>
    <row r="22351" spans="45:47">
      <c r="AS22351" s="1"/>
      <c r="AT22351" s="1"/>
      <c r="AU22351" s="1"/>
    </row>
    <row r="22352" spans="45:47">
      <c r="AS22352" s="1"/>
      <c r="AT22352" s="1"/>
      <c r="AU22352" s="1"/>
    </row>
    <row r="22353" spans="45:47">
      <c r="AS22353" s="1"/>
      <c r="AT22353" s="1"/>
      <c r="AU22353" s="1"/>
    </row>
    <row r="22354" spans="45:47">
      <c r="AS22354" s="1"/>
      <c r="AT22354" s="1"/>
      <c r="AU22354" s="1"/>
    </row>
    <row r="22355" spans="45:47">
      <c r="AS22355" s="1"/>
      <c r="AT22355" s="1"/>
      <c r="AU22355" s="1"/>
    </row>
    <row r="22356" spans="45:47">
      <c r="AS22356" s="1"/>
      <c r="AT22356" s="1"/>
      <c r="AU22356" s="1"/>
    </row>
    <row r="22357" spans="45:47">
      <c r="AS22357" s="1"/>
      <c r="AT22357" s="1"/>
      <c r="AU22357" s="1"/>
    </row>
    <row r="22358" spans="45:47">
      <c r="AS22358" s="1"/>
      <c r="AT22358" s="1"/>
      <c r="AU22358" s="1"/>
    </row>
    <row r="22359" spans="45:47">
      <c r="AS22359" s="1"/>
      <c r="AT22359" s="1"/>
      <c r="AU22359" s="1"/>
    </row>
    <row r="22360" spans="45:47">
      <c r="AS22360" s="1"/>
      <c r="AT22360" s="1"/>
      <c r="AU22360" s="1"/>
    </row>
    <row r="22361" spans="45:47">
      <c r="AS22361" s="1"/>
      <c r="AT22361" s="1"/>
      <c r="AU22361" s="1"/>
    </row>
    <row r="22362" spans="45:47">
      <c r="AS22362" s="1"/>
      <c r="AT22362" s="1"/>
      <c r="AU22362" s="1"/>
    </row>
    <row r="22363" spans="45:47">
      <c r="AS22363" s="1"/>
      <c r="AT22363" s="1"/>
      <c r="AU22363" s="1"/>
    </row>
    <row r="22364" spans="45:47">
      <c r="AS22364" s="1"/>
      <c r="AT22364" s="1"/>
      <c r="AU22364" s="1"/>
    </row>
    <row r="22365" spans="45:47">
      <c r="AS22365" s="1"/>
      <c r="AT22365" s="1"/>
      <c r="AU22365" s="1"/>
    </row>
    <row r="22366" spans="45:47">
      <c r="AS22366" s="1"/>
      <c r="AT22366" s="1"/>
      <c r="AU22366" s="1"/>
    </row>
    <row r="22367" spans="45:47">
      <c r="AS22367" s="1"/>
      <c r="AT22367" s="1"/>
      <c r="AU22367" s="1"/>
    </row>
    <row r="22368" spans="45:47">
      <c r="AS22368" s="1"/>
      <c r="AT22368" s="1"/>
      <c r="AU22368" s="1"/>
    </row>
    <row r="22369" spans="45:47">
      <c r="AS22369" s="1"/>
      <c r="AT22369" s="1"/>
      <c r="AU22369" s="1"/>
    </row>
    <row r="22370" spans="45:47">
      <c r="AS22370" s="1"/>
      <c r="AT22370" s="1"/>
      <c r="AU22370" s="1"/>
    </row>
    <row r="22371" spans="45:47">
      <c r="AS22371" s="1"/>
      <c r="AT22371" s="1"/>
      <c r="AU22371" s="1"/>
    </row>
    <row r="22372" spans="45:47">
      <c r="AS22372" s="1"/>
      <c r="AT22372" s="1"/>
      <c r="AU22372" s="1"/>
    </row>
    <row r="22373" spans="45:47">
      <c r="AS22373" s="1"/>
      <c r="AT22373" s="1"/>
      <c r="AU22373" s="1"/>
    </row>
    <row r="22374" spans="45:47">
      <c r="AS22374" s="1"/>
      <c r="AT22374" s="1"/>
      <c r="AU22374" s="1"/>
    </row>
    <row r="22375" spans="45:47">
      <c r="AS22375" s="1"/>
      <c r="AT22375" s="1"/>
      <c r="AU22375" s="1"/>
    </row>
    <row r="22376" spans="45:47">
      <c r="AS22376" s="1"/>
      <c r="AT22376" s="1"/>
      <c r="AU22376" s="1"/>
    </row>
    <row r="22377" spans="45:47">
      <c r="AS22377" s="1"/>
      <c r="AT22377" s="1"/>
      <c r="AU22377" s="1"/>
    </row>
    <row r="22378" spans="45:47">
      <c r="AS22378" s="1"/>
      <c r="AT22378" s="1"/>
      <c r="AU22378" s="1"/>
    </row>
    <row r="22379" spans="45:47">
      <c r="AS22379" s="1"/>
      <c r="AT22379" s="1"/>
      <c r="AU22379" s="1"/>
    </row>
    <row r="22380" spans="45:47">
      <c r="AS22380" s="1"/>
      <c r="AT22380" s="1"/>
      <c r="AU22380" s="1"/>
    </row>
    <row r="22381" spans="45:47">
      <c r="AS22381" s="1"/>
      <c r="AT22381" s="1"/>
      <c r="AU22381" s="1"/>
    </row>
    <row r="22382" spans="45:47">
      <c r="AS22382" s="1"/>
      <c r="AT22382" s="1"/>
      <c r="AU22382" s="1"/>
    </row>
    <row r="22383" spans="45:47">
      <c r="AS22383" s="1"/>
      <c r="AT22383" s="1"/>
      <c r="AU22383" s="1"/>
    </row>
    <row r="22384" spans="45:47">
      <c r="AS22384" s="1"/>
      <c r="AT22384" s="1"/>
      <c r="AU22384" s="1"/>
    </row>
    <row r="22385" spans="45:47">
      <c r="AS22385" s="1"/>
      <c r="AT22385" s="1"/>
      <c r="AU22385" s="1"/>
    </row>
    <row r="22386" spans="45:47">
      <c r="AS22386" s="1"/>
      <c r="AT22386" s="1"/>
      <c r="AU22386" s="1"/>
    </row>
    <row r="22387" spans="45:47">
      <c r="AS22387" s="1"/>
      <c r="AT22387" s="1"/>
      <c r="AU22387" s="1"/>
    </row>
    <row r="22388" spans="45:47">
      <c r="AS22388" s="1"/>
      <c r="AT22388" s="1"/>
      <c r="AU22388" s="1"/>
    </row>
    <row r="22389" spans="45:47">
      <c r="AS22389" s="1"/>
      <c r="AT22389" s="1"/>
      <c r="AU22389" s="1"/>
    </row>
    <row r="22390" spans="45:47">
      <c r="AS22390" s="1"/>
      <c r="AT22390" s="1"/>
      <c r="AU22390" s="1"/>
    </row>
    <row r="22391" spans="45:47">
      <c r="AS22391" s="1"/>
      <c r="AT22391" s="1"/>
      <c r="AU22391" s="1"/>
    </row>
    <row r="22392" spans="45:47">
      <c r="AS22392" s="1"/>
      <c r="AT22392" s="1"/>
      <c r="AU22392" s="1"/>
    </row>
    <row r="22393" spans="45:47">
      <c r="AS22393" s="1"/>
      <c r="AT22393" s="1"/>
      <c r="AU22393" s="1"/>
    </row>
    <row r="22394" spans="45:47">
      <c r="AS22394" s="1"/>
      <c r="AT22394" s="1"/>
      <c r="AU22394" s="1"/>
    </row>
    <row r="22395" spans="45:47">
      <c r="AS22395" s="1"/>
      <c r="AT22395" s="1"/>
      <c r="AU22395" s="1"/>
    </row>
    <row r="22396" spans="45:47">
      <c r="AS22396" s="1"/>
      <c r="AT22396" s="1"/>
      <c r="AU22396" s="1"/>
    </row>
    <row r="22397" spans="45:47">
      <c r="AS22397" s="1"/>
      <c r="AT22397" s="1"/>
      <c r="AU22397" s="1"/>
    </row>
    <row r="22398" spans="45:47">
      <c r="AS22398" s="1"/>
      <c r="AT22398" s="1"/>
      <c r="AU22398" s="1"/>
    </row>
    <row r="22399" spans="45:47">
      <c r="AS22399" s="1"/>
      <c r="AT22399" s="1"/>
      <c r="AU22399" s="1"/>
    </row>
    <row r="22400" spans="45:47">
      <c r="AS22400" s="1"/>
      <c r="AT22400" s="1"/>
      <c r="AU22400" s="1"/>
    </row>
    <row r="22401" spans="45:47">
      <c r="AS22401" s="1"/>
      <c r="AT22401" s="1"/>
      <c r="AU22401" s="1"/>
    </row>
    <row r="22402" spans="45:47">
      <c r="AS22402" s="1"/>
      <c r="AT22402" s="1"/>
      <c r="AU22402" s="1"/>
    </row>
    <row r="22403" spans="45:47">
      <c r="AS22403" s="1"/>
      <c r="AT22403" s="1"/>
      <c r="AU22403" s="1"/>
    </row>
    <row r="22404" spans="45:47">
      <c r="AS22404" s="1"/>
      <c r="AT22404" s="1"/>
      <c r="AU22404" s="1"/>
    </row>
    <row r="22405" spans="45:47">
      <c r="AS22405" s="1"/>
      <c r="AT22405" s="1"/>
      <c r="AU22405" s="1"/>
    </row>
    <row r="22406" spans="45:47">
      <c r="AS22406" s="1"/>
      <c r="AT22406" s="1"/>
      <c r="AU22406" s="1"/>
    </row>
    <row r="22407" spans="45:47">
      <c r="AS22407" s="1"/>
      <c r="AT22407" s="1"/>
      <c r="AU22407" s="1"/>
    </row>
    <row r="22408" spans="45:47">
      <c r="AS22408" s="1"/>
      <c r="AT22408" s="1"/>
      <c r="AU22408" s="1"/>
    </row>
    <row r="22409" spans="45:47">
      <c r="AS22409" s="1"/>
      <c r="AT22409" s="1"/>
      <c r="AU22409" s="1"/>
    </row>
    <row r="22410" spans="45:47">
      <c r="AS22410" s="1"/>
      <c r="AT22410" s="1"/>
      <c r="AU22410" s="1"/>
    </row>
    <row r="22411" spans="45:47">
      <c r="AS22411" s="1"/>
      <c r="AT22411" s="1"/>
      <c r="AU22411" s="1"/>
    </row>
    <row r="22412" spans="45:47">
      <c r="AS22412" s="1"/>
      <c r="AT22412" s="1"/>
      <c r="AU22412" s="1"/>
    </row>
    <row r="22413" spans="45:47">
      <c r="AS22413" s="1"/>
      <c r="AT22413" s="1"/>
      <c r="AU22413" s="1"/>
    </row>
    <row r="22414" spans="45:47">
      <c r="AS22414" s="1"/>
      <c r="AT22414" s="1"/>
      <c r="AU22414" s="1"/>
    </row>
    <row r="22415" spans="45:47">
      <c r="AS22415" s="1"/>
      <c r="AT22415" s="1"/>
      <c r="AU22415" s="1"/>
    </row>
    <row r="22416" spans="45:47">
      <c r="AS22416" s="1"/>
      <c r="AT22416" s="1"/>
      <c r="AU22416" s="1"/>
    </row>
    <row r="22417" spans="45:47">
      <c r="AS22417" s="1"/>
      <c r="AT22417" s="1"/>
      <c r="AU22417" s="1"/>
    </row>
    <row r="22418" spans="45:47">
      <c r="AS22418" s="1"/>
      <c r="AT22418" s="1"/>
      <c r="AU22418" s="1"/>
    </row>
    <row r="22419" spans="45:47">
      <c r="AS22419" s="1"/>
      <c r="AT22419" s="1"/>
      <c r="AU22419" s="1"/>
    </row>
    <row r="22420" spans="45:47">
      <c r="AS22420" s="1"/>
      <c r="AT22420" s="1"/>
      <c r="AU22420" s="1"/>
    </row>
    <row r="22421" spans="45:47">
      <c r="AS22421" s="1"/>
      <c r="AT22421" s="1"/>
      <c r="AU22421" s="1"/>
    </row>
    <row r="22422" spans="45:47">
      <c r="AS22422" s="1"/>
      <c r="AT22422" s="1"/>
      <c r="AU22422" s="1"/>
    </row>
    <row r="22423" spans="45:47">
      <c r="AS22423" s="1"/>
      <c r="AT22423" s="1"/>
      <c r="AU22423" s="1"/>
    </row>
    <row r="22424" spans="45:47">
      <c r="AS22424" s="1"/>
      <c r="AT22424" s="1"/>
      <c r="AU22424" s="1"/>
    </row>
    <row r="22425" spans="45:47">
      <c r="AS22425" s="1"/>
      <c r="AT22425" s="1"/>
      <c r="AU22425" s="1"/>
    </row>
    <row r="22426" spans="45:47">
      <c r="AS22426" s="1"/>
      <c r="AT22426" s="1"/>
      <c r="AU22426" s="1"/>
    </row>
    <row r="22427" spans="45:47">
      <c r="AS22427" s="1"/>
      <c r="AT22427" s="1"/>
      <c r="AU22427" s="1"/>
    </row>
    <row r="22428" spans="45:47">
      <c r="AS22428" s="1"/>
      <c r="AT22428" s="1"/>
      <c r="AU22428" s="1"/>
    </row>
    <row r="22429" spans="45:47">
      <c r="AS22429" s="1"/>
      <c r="AT22429" s="1"/>
      <c r="AU22429" s="1"/>
    </row>
    <row r="22430" spans="45:47">
      <c r="AS22430" s="1"/>
      <c r="AT22430" s="1"/>
      <c r="AU22430" s="1"/>
    </row>
    <row r="22431" spans="45:47">
      <c r="AS22431" s="1"/>
      <c r="AT22431" s="1"/>
      <c r="AU22431" s="1"/>
    </row>
    <row r="22432" spans="45:47">
      <c r="AS22432" s="1"/>
      <c r="AT22432" s="1"/>
      <c r="AU22432" s="1"/>
    </row>
    <row r="22433" spans="45:47">
      <c r="AS22433" s="1"/>
      <c r="AT22433" s="1"/>
      <c r="AU22433" s="1"/>
    </row>
    <row r="22434" spans="45:47">
      <c r="AS22434" s="1"/>
      <c r="AT22434" s="1"/>
      <c r="AU22434" s="1"/>
    </row>
    <row r="22435" spans="45:47">
      <c r="AS22435" s="1"/>
      <c r="AT22435" s="1"/>
      <c r="AU22435" s="1"/>
    </row>
    <row r="22436" spans="45:47">
      <c r="AS22436" s="1"/>
      <c r="AT22436" s="1"/>
      <c r="AU22436" s="1"/>
    </row>
    <row r="22437" spans="45:47">
      <c r="AS22437" s="1"/>
      <c r="AT22437" s="1"/>
      <c r="AU22437" s="1"/>
    </row>
    <row r="22438" spans="45:47">
      <c r="AS22438" s="1"/>
      <c r="AT22438" s="1"/>
      <c r="AU22438" s="1"/>
    </row>
    <row r="22439" spans="45:47">
      <c r="AS22439" s="1"/>
      <c r="AT22439" s="1"/>
      <c r="AU22439" s="1"/>
    </row>
    <row r="22440" spans="45:47">
      <c r="AS22440" s="1"/>
      <c r="AT22440" s="1"/>
      <c r="AU22440" s="1"/>
    </row>
    <row r="22441" spans="45:47">
      <c r="AS22441" s="1"/>
      <c r="AT22441" s="1"/>
      <c r="AU22441" s="1"/>
    </row>
    <row r="22442" spans="45:47">
      <c r="AS22442" s="1"/>
      <c r="AT22442" s="1"/>
      <c r="AU22442" s="1"/>
    </row>
    <row r="22443" spans="45:47">
      <c r="AS22443" s="1"/>
      <c r="AT22443" s="1"/>
      <c r="AU22443" s="1"/>
    </row>
    <row r="22444" spans="45:47">
      <c r="AS22444" s="1"/>
      <c r="AT22444" s="1"/>
      <c r="AU22444" s="1"/>
    </row>
    <row r="22445" spans="45:47">
      <c r="AS22445" s="1"/>
      <c r="AT22445" s="1"/>
      <c r="AU22445" s="1"/>
    </row>
    <row r="22446" spans="45:47">
      <c r="AS22446" s="1"/>
      <c r="AT22446" s="1"/>
      <c r="AU22446" s="1"/>
    </row>
    <row r="22447" spans="45:47">
      <c r="AS22447" s="1"/>
      <c r="AT22447" s="1"/>
      <c r="AU22447" s="1"/>
    </row>
    <row r="22448" spans="45:47">
      <c r="AS22448" s="1"/>
      <c r="AT22448" s="1"/>
      <c r="AU22448" s="1"/>
    </row>
    <row r="22449" spans="45:47">
      <c r="AS22449" s="1"/>
      <c r="AT22449" s="1"/>
      <c r="AU22449" s="1"/>
    </row>
    <row r="22450" spans="45:47">
      <c r="AS22450" s="1"/>
      <c r="AT22450" s="1"/>
      <c r="AU22450" s="1"/>
    </row>
    <row r="22451" spans="45:47">
      <c r="AS22451" s="1"/>
      <c r="AT22451" s="1"/>
      <c r="AU22451" s="1"/>
    </row>
    <row r="22452" spans="45:47">
      <c r="AS22452" s="1"/>
      <c r="AT22452" s="1"/>
      <c r="AU22452" s="1"/>
    </row>
    <row r="22453" spans="45:47">
      <c r="AS22453" s="1"/>
      <c r="AT22453" s="1"/>
      <c r="AU22453" s="1"/>
    </row>
    <row r="22454" spans="45:47">
      <c r="AS22454" s="1"/>
      <c r="AT22454" s="1"/>
      <c r="AU22454" s="1"/>
    </row>
    <row r="22455" spans="45:47">
      <c r="AS22455" s="1"/>
      <c r="AT22455" s="1"/>
      <c r="AU22455" s="1"/>
    </row>
    <row r="22456" spans="45:47">
      <c r="AS22456" s="1"/>
      <c r="AT22456" s="1"/>
      <c r="AU22456" s="1"/>
    </row>
    <row r="22457" spans="45:47">
      <c r="AS22457" s="1"/>
      <c r="AT22457" s="1"/>
      <c r="AU22457" s="1"/>
    </row>
    <row r="22458" spans="45:47">
      <c r="AS22458" s="1"/>
      <c r="AT22458" s="1"/>
      <c r="AU22458" s="1"/>
    </row>
    <row r="22459" spans="45:47">
      <c r="AS22459" s="1"/>
      <c r="AT22459" s="1"/>
      <c r="AU22459" s="1"/>
    </row>
    <row r="22460" spans="45:47">
      <c r="AS22460" s="1"/>
      <c r="AT22460" s="1"/>
      <c r="AU22460" s="1"/>
    </row>
    <row r="22461" spans="45:47">
      <c r="AS22461" s="1"/>
      <c r="AT22461" s="1"/>
      <c r="AU22461" s="1"/>
    </row>
    <row r="22462" spans="45:47">
      <c r="AS22462" s="1"/>
      <c r="AT22462" s="1"/>
      <c r="AU22462" s="1"/>
    </row>
    <row r="22463" spans="45:47">
      <c r="AS22463" s="1"/>
      <c r="AT22463" s="1"/>
      <c r="AU22463" s="1"/>
    </row>
    <row r="22464" spans="45:47">
      <c r="AS22464" s="1"/>
      <c r="AT22464" s="1"/>
      <c r="AU22464" s="1"/>
    </row>
    <row r="22465" spans="45:47">
      <c r="AS22465" s="1"/>
      <c r="AT22465" s="1"/>
      <c r="AU22465" s="1"/>
    </row>
    <row r="22466" spans="45:47">
      <c r="AS22466" s="1"/>
      <c r="AT22466" s="1"/>
      <c r="AU22466" s="1"/>
    </row>
    <row r="22467" spans="45:47">
      <c r="AS22467" s="1"/>
      <c r="AT22467" s="1"/>
      <c r="AU22467" s="1"/>
    </row>
    <row r="22468" spans="45:47">
      <c r="AS22468" s="1"/>
      <c r="AT22468" s="1"/>
      <c r="AU22468" s="1"/>
    </row>
    <row r="22469" spans="45:47">
      <c r="AS22469" s="1"/>
      <c r="AT22469" s="1"/>
      <c r="AU22469" s="1"/>
    </row>
    <row r="22470" spans="45:47">
      <c r="AS22470" s="1"/>
      <c r="AT22470" s="1"/>
      <c r="AU22470" s="1"/>
    </row>
    <row r="22471" spans="45:47">
      <c r="AS22471" s="1"/>
      <c r="AT22471" s="1"/>
      <c r="AU22471" s="1"/>
    </row>
    <row r="22472" spans="45:47">
      <c r="AS22472" s="1"/>
      <c r="AT22472" s="1"/>
      <c r="AU22472" s="1"/>
    </row>
    <row r="22473" spans="45:47">
      <c r="AS22473" s="1"/>
      <c r="AT22473" s="1"/>
      <c r="AU22473" s="1"/>
    </row>
    <row r="22474" spans="45:47">
      <c r="AS22474" s="1"/>
      <c r="AT22474" s="1"/>
      <c r="AU22474" s="1"/>
    </row>
    <row r="22475" spans="45:47">
      <c r="AS22475" s="1"/>
      <c r="AT22475" s="1"/>
      <c r="AU22475" s="1"/>
    </row>
    <row r="22476" spans="45:47">
      <c r="AS22476" s="1"/>
      <c r="AT22476" s="1"/>
      <c r="AU22476" s="1"/>
    </row>
    <row r="22477" spans="45:47">
      <c r="AS22477" s="1"/>
      <c r="AT22477" s="1"/>
      <c r="AU22477" s="1"/>
    </row>
    <row r="22478" spans="45:47">
      <c r="AS22478" s="1"/>
      <c r="AT22478" s="1"/>
      <c r="AU22478" s="1"/>
    </row>
    <row r="22479" spans="45:47">
      <c r="AS22479" s="1"/>
      <c r="AT22479" s="1"/>
      <c r="AU22479" s="1"/>
    </row>
    <row r="22480" spans="45:47">
      <c r="AS22480" s="1"/>
      <c r="AT22480" s="1"/>
      <c r="AU22480" s="1"/>
    </row>
    <row r="22481" spans="45:47">
      <c r="AS22481" s="1"/>
      <c r="AT22481" s="1"/>
      <c r="AU22481" s="1"/>
    </row>
    <row r="22482" spans="45:47">
      <c r="AS22482" s="1"/>
      <c r="AT22482" s="1"/>
      <c r="AU22482" s="1"/>
    </row>
    <row r="22483" spans="45:47">
      <c r="AS22483" s="1"/>
      <c r="AT22483" s="1"/>
      <c r="AU22483" s="1"/>
    </row>
    <row r="22484" spans="45:47">
      <c r="AS22484" s="1"/>
      <c r="AT22484" s="1"/>
      <c r="AU22484" s="1"/>
    </row>
    <row r="22485" spans="45:47">
      <c r="AS22485" s="1"/>
      <c r="AT22485" s="1"/>
      <c r="AU22485" s="1"/>
    </row>
    <row r="22486" spans="45:47">
      <c r="AS22486" s="1"/>
      <c r="AT22486" s="1"/>
      <c r="AU22486" s="1"/>
    </row>
    <row r="22487" spans="45:47">
      <c r="AS22487" s="1"/>
      <c r="AT22487" s="1"/>
      <c r="AU22487" s="1"/>
    </row>
    <row r="22488" spans="45:47">
      <c r="AS22488" s="1"/>
      <c r="AT22488" s="1"/>
      <c r="AU22488" s="1"/>
    </row>
    <row r="22489" spans="45:47">
      <c r="AS22489" s="1"/>
      <c r="AT22489" s="1"/>
      <c r="AU22489" s="1"/>
    </row>
    <row r="22490" spans="45:47">
      <c r="AS22490" s="1"/>
      <c r="AT22490" s="1"/>
      <c r="AU22490" s="1"/>
    </row>
    <row r="22491" spans="45:47">
      <c r="AS22491" s="1"/>
      <c r="AT22491" s="1"/>
      <c r="AU22491" s="1"/>
    </row>
    <row r="22492" spans="45:47">
      <c r="AS22492" s="1"/>
      <c r="AT22492" s="1"/>
      <c r="AU22492" s="1"/>
    </row>
    <row r="22493" spans="45:47">
      <c r="AS22493" s="1"/>
      <c r="AT22493" s="1"/>
      <c r="AU22493" s="1"/>
    </row>
    <row r="22494" spans="45:47">
      <c r="AS22494" s="1"/>
      <c r="AT22494" s="1"/>
      <c r="AU22494" s="1"/>
    </row>
    <row r="22495" spans="45:47">
      <c r="AS22495" s="1"/>
      <c r="AT22495" s="1"/>
      <c r="AU22495" s="1"/>
    </row>
    <row r="22496" spans="45:47">
      <c r="AS22496" s="1"/>
      <c r="AT22496" s="1"/>
      <c r="AU22496" s="1"/>
    </row>
    <row r="22497" spans="45:47">
      <c r="AS22497" s="1"/>
      <c r="AT22497" s="1"/>
      <c r="AU22497" s="1"/>
    </row>
    <row r="22498" spans="45:47">
      <c r="AS22498" s="1"/>
      <c r="AT22498" s="1"/>
      <c r="AU22498" s="1"/>
    </row>
    <row r="22499" spans="45:47">
      <c r="AS22499" s="1"/>
      <c r="AT22499" s="1"/>
      <c r="AU22499" s="1"/>
    </row>
    <row r="22500" spans="45:47">
      <c r="AS22500" s="1"/>
      <c r="AT22500" s="1"/>
      <c r="AU22500" s="1"/>
    </row>
    <row r="22501" spans="45:47">
      <c r="AS22501" s="1"/>
      <c r="AT22501" s="1"/>
      <c r="AU22501" s="1"/>
    </row>
    <row r="22502" spans="45:47">
      <c r="AS22502" s="1"/>
      <c r="AT22502" s="1"/>
      <c r="AU22502" s="1"/>
    </row>
    <row r="22503" spans="45:47">
      <c r="AS22503" s="1"/>
      <c r="AT22503" s="1"/>
      <c r="AU22503" s="1"/>
    </row>
    <row r="22504" spans="45:47">
      <c r="AS22504" s="1"/>
      <c r="AT22504" s="1"/>
      <c r="AU22504" s="1"/>
    </row>
    <row r="22505" spans="45:47">
      <c r="AS22505" s="1"/>
      <c r="AT22505" s="1"/>
      <c r="AU22505" s="1"/>
    </row>
    <row r="22506" spans="45:47">
      <c r="AS22506" s="1"/>
      <c r="AT22506" s="1"/>
      <c r="AU22506" s="1"/>
    </row>
    <row r="22507" spans="45:47">
      <c r="AS22507" s="1"/>
      <c r="AT22507" s="1"/>
      <c r="AU22507" s="1"/>
    </row>
    <row r="22508" spans="45:47">
      <c r="AS22508" s="1"/>
      <c r="AT22508" s="1"/>
      <c r="AU22508" s="1"/>
    </row>
    <row r="22509" spans="45:47">
      <c r="AS22509" s="1"/>
      <c r="AT22509" s="1"/>
      <c r="AU22509" s="1"/>
    </row>
    <row r="22510" spans="45:47">
      <c r="AS22510" s="1"/>
      <c r="AT22510" s="1"/>
      <c r="AU22510" s="1"/>
    </row>
    <row r="22511" spans="45:47">
      <c r="AS22511" s="1"/>
      <c r="AT22511" s="1"/>
      <c r="AU22511" s="1"/>
    </row>
    <row r="22512" spans="45:47">
      <c r="AS22512" s="1"/>
      <c r="AT22512" s="1"/>
      <c r="AU22512" s="1"/>
    </row>
    <row r="22513" spans="45:47">
      <c r="AS22513" s="1"/>
      <c r="AT22513" s="1"/>
      <c r="AU22513" s="1"/>
    </row>
    <row r="22514" spans="45:47">
      <c r="AS22514" s="1"/>
      <c r="AT22514" s="1"/>
      <c r="AU22514" s="1"/>
    </row>
    <row r="22515" spans="45:47">
      <c r="AS22515" s="1"/>
      <c r="AT22515" s="1"/>
      <c r="AU22515" s="1"/>
    </row>
    <row r="22516" spans="45:47">
      <c r="AS22516" s="1"/>
      <c r="AT22516" s="1"/>
      <c r="AU22516" s="1"/>
    </row>
    <row r="22517" spans="45:47">
      <c r="AS22517" s="1"/>
      <c r="AT22517" s="1"/>
      <c r="AU22517" s="1"/>
    </row>
    <row r="22518" spans="45:47">
      <c r="AS22518" s="1"/>
      <c r="AT22518" s="1"/>
      <c r="AU22518" s="1"/>
    </row>
    <row r="22519" spans="45:47">
      <c r="AS22519" s="1"/>
      <c r="AT22519" s="1"/>
      <c r="AU22519" s="1"/>
    </row>
    <row r="22520" spans="45:47">
      <c r="AS22520" s="1"/>
      <c r="AT22520" s="1"/>
      <c r="AU22520" s="1"/>
    </row>
    <row r="22521" spans="45:47">
      <c r="AS22521" s="1"/>
      <c r="AT22521" s="1"/>
      <c r="AU22521" s="1"/>
    </row>
    <row r="22522" spans="45:47">
      <c r="AS22522" s="1"/>
      <c r="AT22522" s="1"/>
      <c r="AU22522" s="1"/>
    </row>
    <row r="22523" spans="45:47">
      <c r="AS22523" s="1"/>
      <c r="AT22523" s="1"/>
      <c r="AU22523" s="1"/>
    </row>
    <row r="22524" spans="45:47">
      <c r="AS22524" s="1"/>
      <c r="AT22524" s="1"/>
      <c r="AU22524" s="1"/>
    </row>
    <row r="22525" spans="45:47">
      <c r="AS22525" s="1"/>
      <c r="AT22525" s="1"/>
      <c r="AU22525" s="1"/>
    </row>
    <row r="22526" spans="45:47">
      <c r="AS22526" s="1"/>
      <c r="AT22526" s="1"/>
      <c r="AU22526" s="1"/>
    </row>
    <row r="22527" spans="45:47">
      <c r="AS22527" s="1"/>
      <c r="AT22527" s="1"/>
      <c r="AU22527" s="1"/>
    </row>
    <row r="22528" spans="45:47">
      <c r="AS22528" s="1"/>
      <c r="AT22528" s="1"/>
      <c r="AU22528" s="1"/>
    </row>
    <row r="22529" spans="45:47">
      <c r="AS22529" s="1"/>
      <c r="AT22529" s="1"/>
      <c r="AU22529" s="1"/>
    </row>
    <row r="22530" spans="45:47">
      <c r="AS22530" s="1"/>
      <c r="AT22530" s="1"/>
      <c r="AU22530" s="1"/>
    </row>
    <row r="22531" spans="45:47">
      <c r="AS22531" s="1"/>
      <c r="AT22531" s="1"/>
      <c r="AU22531" s="1"/>
    </row>
    <row r="22532" spans="45:47">
      <c r="AS22532" s="1"/>
      <c r="AT22532" s="1"/>
      <c r="AU22532" s="1"/>
    </row>
    <row r="22533" spans="45:47">
      <c r="AS22533" s="1"/>
      <c r="AT22533" s="1"/>
      <c r="AU22533" s="1"/>
    </row>
    <row r="22534" spans="45:47">
      <c r="AS22534" s="1"/>
      <c r="AT22534" s="1"/>
      <c r="AU22534" s="1"/>
    </row>
    <row r="22535" spans="45:47">
      <c r="AS22535" s="1"/>
      <c r="AT22535" s="1"/>
      <c r="AU22535" s="1"/>
    </row>
    <row r="22536" spans="45:47">
      <c r="AS22536" s="1"/>
      <c r="AT22536" s="1"/>
      <c r="AU22536" s="1"/>
    </row>
    <row r="22537" spans="45:47">
      <c r="AS22537" s="1"/>
      <c r="AT22537" s="1"/>
      <c r="AU22537" s="1"/>
    </row>
    <row r="22538" spans="45:47">
      <c r="AS22538" s="1"/>
      <c r="AT22538" s="1"/>
      <c r="AU22538" s="1"/>
    </row>
    <row r="22539" spans="45:47">
      <c r="AS22539" s="1"/>
      <c r="AT22539" s="1"/>
      <c r="AU22539" s="1"/>
    </row>
    <row r="22540" spans="45:47">
      <c r="AS22540" s="1"/>
      <c r="AT22540" s="1"/>
      <c r="AU22540" s="1"/>
    </row>
    <row r="22541" spans="45:47">
      <c r="AS22541" s="1"/>
      <c r="AT22541" s="1"/>
      <c r="AU22541" s="1"/>
    </row>
    <row r="22542" spans="45:47">
      <c r="AS22542" s="1"/>
      <c r="AT22542" s="1"/>
      <c r="AU22542" s="1"/>
    </row>
    <row r="22543" spans="45:47">
      <c r="AS22543" s="1"/>
      <c r="AT22543" s="1"/>
      <c r="AU22543" s="1"/>
    </row>
    <row r="22544" spans="45:47">
      <c r="AS22544" s="1"/>
      <c r="AT22544" s="1"/>
      <c r="AU22544" s="1"/>
    </row>
    <row r="22545" spans="45:47">
      <c r="AS22545" s="1"/>
      <c r="AT22545" s="1"/>
      <c r="AU22545" s="1"/>
    </row>
    <row r="22546" spans="45:47">
      <c r="AS22546" s="1"/>
      <c r="AT22546" s="1"/>
      <c r="AU22546" s="1"/>
    </row>
    <row r="22547" spans="45:47">
      <c r="AS22547" s="1"/>
      <c r="AT22547" s="1"/>
      <c r="AU22547" s="1"/>
    </row>
    <row r="22548" spans="45:47">
      <c r="AS22548" s="1"/>
      <c r="AT22548" s="1"/>
      <c r="AU22548" s="1"/>
    </row>
    <row r="22549" spans="45:47">
      <c r="AS22549" s="1"/>
      <c r="AT22549" s="1"/>
      <c r="AU22549" s="1"/>
    </row>
    <row r="22550" spans="45:47">
      <c r="AS22550" s="1"/>
      <c r="AT22550" s="1"/>
      <c r="AU22550" s="1"/>
    </row>
    <row r="22551" spans="45:47">
      <c r="AS22551" s="1"/>
      <c r="AT22551" s="1"/>
      <c r="AU22551" s="1"/>
    </row>
    <row r="22552" spans="45:47">
      <c r="AS22552" s="1"/>
      <c r="AT22552" s="1"/>
      <c r="AU22552" s="1"/>
    </row>
    <row r="22553" spans="45:47">
      <c r="AS22553" s="1"/>
      <c r="AT22553" s="1"/>
      <c r="AU22553" s="1"/>
    </row>
    <row r="22554" spans="45:47">
      <c r="AS22554" s="1"/>
      <c r="AT22554" s="1"/>
      <c r="AU22554" s="1"/>
    </row>
    <row r="22555" spans="45:47">
      <c r="AS22555" s="1"/>
      <c r="AT22555" s="1"/>
      <c r="AU22555" s="1"/>
    </row>
    <row r="22556" spans="45:47">
      <c r="AS22556" s="1"/>
      <c r="AT22556" s="1"/>
      <c r="AU22556" s="1"/>
    </row>
    <row r="22557" spans="45:47">
      <c r="AS22557" s="1"/>
      <c r="AT22557" s="1"/>
      <c r="AU22557" s="1"/>
    </row>
    <row r="22558" spans="45:47">
      <c r="AS22558" s="1"/>
      <c r="AT22558" s="1"/>
      <c r="AU22558" s="1"/>
    </row>
    <row r="22559" spans="45:47">
      <c r="AS22559" s="1"/>
      <c r="AT22559" s="1"/>
      <c r="AU22559" s="1"/>
    </row>
    <row r="22560" spans="45:47">
      <c r="AS22560" s="1"/>
      <c r="AT22560" s="1"/>
      <c r="AU22560" s="1"/>
    </row>
    <row r="22561" spans="45:47">
      <c r="AS22561" s="1"/>
      <c r="AT22561" s="1"/>
      <c r="AU22561" s="1"/>
    </row>
    <row r="22562" spans="45:47">
      <c r="AS22562" s="1"/>
      <c r="AT22562" s="1"/>
      <c r="AU22562" s="1"/>
    </row>
    <row r="22563" spans="45:47">
      <c r="AS22563" s="1"/>
      <c r="AT22563" s="1"/>
      <c r="AU22563" s="1"/>
    </row>
    <row r="22564" spans="45:47">
      <c r="AS22564" s="1"/>
      <c r="AT22564" s="1"/>
      <c r="AU22564" s="1"/>
    </row>
    <row r="22565" spans="45:47">
      <c r="AS22565" s="1"/>
      <c r="AT22565" s="1"/>
      <c r="AU22565" s="1"/>
    </row>
    <row r="22566" spans="45:47">
      <c r="AS22566" s="1"/>
      <c r="AT22566" s="1"/>
      <c r="AU22566" s="1"/>
    </row>
    <row r="22567" spans="45:47">
      <c r="AS22567" s="1"/>
      <c r="AT22567" s="1"/>
      <c r="AU22567" s="1"/>
    </row>
    <row r="22568" spans="45:47">
      <c r="AS22568" s="1"/>
      <c r="AT22568" s="1"/>
      <c r="AU22568" s="1"/>
    </row>
    <row r="22569" spans="45:47">
      <c r="AS22569" s="1"/>
      <c r="AT22569" s="1"/>
      <c r="AU22569" s="1"/>
    </row>
    <row r="22570" spans="45:47">
      <c r="AS22570" s="1"/>
      <c r="AT22570" s="1"/>
      <c r="AU22570" s="1"/>
    </row>
    <row r="22571" spans="45:47">
      <c r="AS22571" s="1"/>
      <c r="AT22571" s="1"/>
      <c r="AU22571" s="1"/>
    </row>
    <row r="22572" spans="45:47">
      <c r="AS22572" s="1"/>
      <c r="AT22572" s="1"/>
      <c r="AU22572" s="1"/>
    </row>
    <row r="22573" spans="45:47">
      <c r="AS22573" s="1"/>
      <c r="AT22573" s="1"/>
      <c r="AU22573" s="1"/>
    </row>
    <row r="22574" spans="45:47">
      <c r="AS22574" s="1"/>
      <c r="AT22574" s="1"/>
      <c r="AU22574" s="1"/>
    </row>
    <row r="22575" spans="45:47">
      <c r="AS22575" s="1"/>
      <c r="AT22575" s="1"/>
      <c r="AU22575" s="1"/>
    </row>
    <row r="22576" spans="45:47">
      <c r="AS22576" s="1"/>
      <c r="AT22576" s="1"/>
      <c r="AU22576" s="1"/>
    </row>
    <row r="22577" spans="45:47">
      <c r="AS22577" s="1"/>
      <c r="AT22577" s="1"/>
      <c r="AU22577" s="1"/>
    </row>
    <row r="22578" spans="45:47">
      <c r="AS22578" s="1"/>
      <c r="AT22578" s="1"/>
      <c r="AU22578" s="1"/>
    </row>
    <row r="22579" spans="45:47">
      <c r="AS22579" s="1"/>
      <c r="AT22579" s="1"/>
      <c r="AU22579" s="1"/>
    </row>
    <row r="22580" spans="45:47">
      <c r="AS22580" s="1"/>
      <c r="AT22580" s="1"/>
      <c r="AU22580" s="1"/>
    </row>
    <row r="22581" spans="45:47">
      <c r="AS22581" s="1"/>
      <c r="AT22581" s="1"/>
      <c r="AU22581" s="1"/>
    </row>
    <row r="22582" spans="45:47">
      <c r="AS22582" s="1"/>
      <c r="AT22582" s="1"/>
      <c r="AU22582" s="1"/>
    </row>
    <row r="22583" spans="45:47">
      <c r="AS22583" s="1"/>
      <c r="AT22583" s="1"/>
      <c r="AU22583" s="1"/>
    </row>
    <row r="22584" spans="45:47">
      <c r="AS22584" s="1"/>
      <c r="AT22584" s="1"/>
      <c r="AU22584" s="1"/>
    </row>
    <row r="22585" spans="45:47">
      <c r="AS22585" s="1"/>
      <c r="AT22585" s="1"/>
      <c r="AU22585" s="1"/>
    </row>
    <row r="22586" spans="45:47">
      <c r="AS22586" s="1"/>
      <c r="AT22586" s="1"/>
      <c r="AU22586" s="1"/>
    </row>
    <row r="22587" spans="45:47">
      <c r="AS22587" s="1"/>
      <c r="AT22587" s="1"/>
      <c r="AU22587" s="1"/>
    </row>
    <row r="22588" spans="45:47">
      <c r="AS22588" s="1"/>
      <c r="AT22588" s="1"/>
      <c r="AU22588" s="1"/>
    </row>
    <row r="22589" spans="45:47">
      <c r="AS22589" s="1"/>
      <c r="AT22589" s="1"/>
      <c r="AU22589" s="1"/>
    </row>
    <row r="22590" spans="45:47">
      <c r="AS22590" s="1"/>
      <c r="AT22590" s="1"/>
      <c r="AU22590" s="1"/>
    </row>
    <row r="22591" spans="45:47">
      <c r="AS22591" s="1"/>
      <c r="AT22591" s="1"/>
      <c r="AU22591" s="1"/>
    </row>
    <row r="22592" spans="45:47">
      <c r="AS22592" s="1"/>
      <c r="AT22592" s="1"/>
      <c r="AU22592" s="1"/>
    </row>
    <row r="22593" spans="45:47">
      <c r="AS22593" s="1"/>
      <c r="AT22593" s="1"/>
      <c r="AU22593" s="1"/>
    </row>
    <row r="22594" spans="45:47">
      <c r="AS22594" s="1"/>
      <c r="AT22594" s="1"/>
      <c r="AU22594" s="1"/>
    </row>
    <row r="22595" spans="45:47">
      <c r="AS22595" s="1"/>
      <c r="AT22595" s="1"/>
      <c r="AU22595" s="1"/>
    </row>
    <row r="22596" spans="45:47">
      <c r="AS22596" s="1"/>
      <c r="AT22596" s="1"/>
      <c r="AU22596" s="1"/>
    </row>
    <row r="22597" spans="45:47">
      <c r="AS22597" s="1"/>
      <c r="AT22597" s="1"/>
      <c r="AU22597" s="1"/>
    </row>
    <row r="22598" spans="45:47">
      <c r="AS22598" s="1"/>
      <c r="AT22598" s="1"/>
      <c r="AU22598" s="1"/>
    </row>
    <row r="22599" spans="45:47">
      <c r="AS22599" s="1"/>
      <c r="AT22599" s="1"/>
      <c r="AU22599" s="1"/>
    </row>
    <row r="22600" spans="45:47">
      <c r="AS22600" s="1"/>
      <c r="AT22600" s="1"/>
      <c r="AU22600" s="1"/>
    </row>
    <row r="22601" spans="45:47">
      <c r="AS22601" s="1"/>
      <c r="AT22601" s="1"/>
      <c r="AU22601" s="1"/>
    </row>
    <row r="22602" spans="45:47">
      <c r="AS22602" s="1"/>
      <c r="AT22602" s="1"/>
      <c r="AU22602" s="1"/>
    </row>
    <row r="22603" spans="45:47">
      <c r="AS22603" s="1"/>
      <c r="AT22603" s="1"/>
      <c r="AU22603" s="1"/>
    </row>
    <row r="22604" spans="45:47">
      <c r="AS22604" s="1"/>
      <c r="AT22604" s="1"/>
      <c r="AU22604" s="1"/>
    </row>
    <row r="22605" spans="45:47">
      <c r="AS22605" s="1"/>
      <c r="AT22605" s="1"/>
      <c r="AU22605" s="1"/>
    </row>
    <row r="22606" spans="45:47">
      <c r="AS22606" s="1"/>
      <c r="AT22606" s="1"/>
      <c r="AU22606" s="1"/>
    </row>
    <row r="22607" spans="45:47">
      <c r="AS22607" s="1"/>
      <c r="AT22607" s="1"/>
      <c r="AU22607" s="1"/>
    </row>
    <row r="22608" spans="45:47">
      <c r="AS22608" s="1"/>
      <c r="AT22608" s="1"/>
      <c r="AU22608" s="1"/>
    </row>
    <row r="22609" spans="45:47">
      <c r="AS22609" s="1"/>
      <c r="AT22609" s="1"/>
      <c r="AU22609" s="1"/>
    </row>
    <row r="22610" spans="45:47">
      <c r="AS22610" s="1"/>
      <c r="AT22610" s="1"/>
      <c r="AU22610" s="1"/>
    </row>
    <row r="22611" spans="45:47">
      <c r="AS22611" s="1"/>
      <c r="AT22611" s="1"/>
      <c r="AU22611" s="1"/>
    </row>
    <row r="22612" spans="45:47">
      <c r="AS22612" s="1"/>
      <c r="AT22612" s="1"/>
      <c r="AU22612" s="1"/>
    </row>
    <row r="22613" spans="45:47">
      <c r="AS22613" s="1"/>
      <c r="AT22613" s="1"/>
      <c r="AU22613" s="1"/>
    </row>
    <row r="22614" spans="45:47">
      <c r="AS22614" s="1"/>
      <c r="AT22614" s="1"/>
      <c r="AU22614" s="1"/>
    </row>
    <row r="22615" spans="45:47">
      <c r="AS22615" s="1"/>
      <c r="AT22615" s="1"/>
      <c r="AU22615" s="1"/>
    </row>
    <row r="22616" spans="45:47">
      <c r="AS22616" s="1"/>
      <c r="AT22616" s="1"/>
      <c r="AU22616" s="1"/>
    </row>
    <row r="22617" spans="45:47">
      <c r="AS22617" s="1"/>
      <c r="AT22617" s="1"/>
      <c r="AU22617" s="1"/>
    </row>
    <row r="22618" spans="45:47">
      <c r="AS22618" s="1"/>
      <c r="AT22618" s="1"/>
      <c r="AU22618" s="1"/>
    </row>
    <row r="22619" spans="45:47">
      <c r="AS22619" s="1"/>
      <c r="AT22619" s="1"/>
      <c r="AU22619" s="1"/>
    </row>
    <row r="22620" spans="45:47">
      <c r="AS22620" s="1"/>
      <c r="AT22620" s="1"/>
      <c r="AU22620" s="1"/>
    </row>
    <row r="22621" spans="45:47">
      <c r="AS22621" s="1"/>
      <c r="AT22621" s="1"/>
      <c r="AU22621" s="1"/>
    </row>
    <row r="22622" spans="45:47">
      <c r="AS22622" s="1"/>
      <c r="AT22622" s="1"/>
      <c r="AU22622" s="1"/>
    </row>
    <row r="22623" spans="45:47">
      <c r="AS22623" s="1"/>
      <c r="AT22623" s="1"/>
      <c r="AU22623" s="1"/>
    </row>
    <row r="22624" spans="45:47">
      <c r="AS22624" s="1"/>
      <c r="AT22624" s="1"/>
      <c r="AU22624" s="1"/>
    </row>
    <row r="22625" spans="45:47">
      <c r="AS22625" s="1"/>
      <c r="AT22625" s="1"/>
      <c r="AU22625" s="1"/>
    </row>
    <row r="22626" spans="45:47">
      <c r="AS22626" s="1"/>
      <c r="AT22626" s="1"/>
      <c r="AU22626" s="1"/>
    </row>
    <row r="22627" spans="45:47">
      <c r="AS22627" s="1"/>
      <c r="AT22627" s="1"/>
      <c r="AU22627" s="1"/>
    </row>
    <row r="22628" spans="45:47">
      <c r="AS22628" s="1"/>
      <c r="AT22628" s="1"/>
      <c r="AU22628" s="1"/>
    </row>
    <row r="22629" spans="45:47">
      <c r="AS22629" s="1"/>
      <c r="AT22629" s="1"/>
      <c r="AU22629" s="1"/>
    </row>
    <row r="22630" spans="45:47">
      <c r="AS22630" s="1"/>
      <c r="AT22630" s="1"/>
      <c r="AU22630" s="1"/>
    </row>
    <row r="22631" spans="45:47">
      <c r="AS22631" s="1"/>
      <c r="AT22631" s="1"/>
      <c r="AU22631" s="1"/>
    </row>
    <row r="22632" spans="45:47">
      <c r="AS22632" s="1"/>
      <c r="AT22632" s="1"/>
      <c r="AU22632" s="1"/>
    </row>
    <row r="22633" spans="45:47">
      <c r="AS22633" s="1"/>
      <c r="AT22633" s="1"/>
      <c r="AU22633" s="1"/>
    </row>
    <row r="22634" spans="45:47">
      <c r="AS22634" s="1"/>
      <c r="AT22634" s="1"/>
      <c r="AU22634" s="1"/>
    </row>
    <row r="22635" spans="45:47">
      <c r="AS22635" s="1"/>
      <c r="AT22635" s="1"/>
      <c r="AU22635" s="1"/>
    </row>
    <row r="22636" spans="45:47">
      <c r="AS22636" s="1"/>
      <c r="AT22636" s="1"/>
      <c r="AU22636" s="1"/>
    </row>
    <row r="22637" spans="45:47">
      <c r="AS22637" s="1"/>
      <c r="AT22637" s="1"/>
      <c r="AU22637" s="1"/>
    </row>
    <row r="22638" spans="45:47">
      <c r="AS22638" s="1"/>
      <c r="AT22638" s="1"/>
      <c r="AU22638" s="1"/>
    </row>
    <row r="22639" spans="45:47">
      <c r="AS22639" s="1"/>
      <c r="AT22639" s="1"/>
      <c r="AU22639" s="1"/>
    </row>
    <row r="22640" spans="45:47">
      <c r="AS22640" s="1"/>
      <c r="AT22640" s="1"/>
      <c r="AU22640" s="1"/>
    </row>
    <row r="22641" spans="45:47">
      <c r="AS22641" s="1"/>
      <c r="AT22641" s="1"/>
      <c r="AU22641" s="1"/>
    </row>
    <row r="22642" spans="45:47">
      <c r="AS22642" s="1"/>
      <c r="AT22642" s="1"/>
      <c r="AU22642" s="1"/>
    </row>
    <row r="22643" spans="45:47">
      <c r="AS22643" s="1"/>
      <c r="AT22643" s="1"/>
      <c r="AU22643" s="1"/>
    </row>
    <row r="22644" spans="45:47">
      <c r="AS22644" s="1"/>
      <c r="AT22644" s="1"/>
      <c r="AU22644" s="1"/>
    </row>
    <row r="22645" spans="45:47">
      <c r="AS22645" s="1"/>
      <c r="AT22645" s="1"/>
      <c r="AU22645" s="1"/>
    </row>
    <row r="22646" spans="45:47">
      <c r="AS22646" s="1"/>
      <c r="AT22646" s="1"/>
      <c r="AU22646" s="1"/>
    </row>
    <row r="22647" spans="45:47">
      <c r="AS22647" s="1"/>
      <c r="AT22647" s="1"/>
      <c r="AU22647" s="1"/>
    </row>
    <row r="22648" spans="45:47">
      <c r="AS22648" s="1"/>
      <c r="AT22648" s="1"/>
      <c r="AU22648" s="1"/>
    </row>
    <row r="22649" spans="45:47">
      <c r="AS22649" s="1"/>
      <c r="AT22649" s="1"/>
      <c r="AU22649" s="1"/>
    </row>
    <row r="22650" spans="45:47">
      <c r="AS22650" s="1"/>
      <c r="AT22650" s="1"/>
      <c r="AU22650" s="1"/>
    </row>
    <row r="22651" spans="45:47">
      <c r="AS22651" s="1"/>
      <c r="AT22651" s="1"/>
      <c r="AU22651" s="1"/>
    </row>
    <row r="22652" spans="45:47">
      <c r="AS22652" s="1"/>
      <c r="AT22652" s="1"/>
      <c r="AU22652" s="1"/>
    </row>
    <row r="22653" spans="45:47">
      <c r="AS22653" s="1"/>
      <c r="AT22653" s="1"/>
      <c r="AU22653" s="1"/>
    </row>
    <row r="22654" spans="45:47">
      <c r="AS22654" s="1"/>
      <c r="AT22654" s="1"/>
      <c r="AU22654" s="1"/>
    </row>
    <row r="22655" spans="45:47">
      <c r="AS22655" s="1"/>
      <c r="AT22655" s="1"/>
      <c r="AU22655" s="1"/>
    </row>
    <row r="22656" spans="45:47">
      <c r="AS22656" s="1"/>
      <c r="AT22656" s="1"/>
      <c r="AU22656" s="1"/>
    </row>
    <row r="22657" spans="45:47">
      <c r="AS22657" s="1"/>
      <c r="AT22657" s="1"/>
      <c r="AU22657" s="1"/>
    </row>
    <row r="22658" spans="45:47">
      <c r="AS22658" s="1"/>
      <c r="AT22658" s="1"/>
      <c r="AU22658" s="1"/>
    </row>
    <row r="22659" spans="45:47">
      <c r="AS22659" s="1"/>
      <c r="AT22659" s="1"/>
      <c r="AU22659" s="1"/>
    </row>
    <row r="22660" spans="45:47">
      <c r="AS22660" s="1"/>
      <c r="AT22660" s="1"/>
      <c r="AU22660" s="1"/>
    </row>
    <row r="22661" spans="45:47">
      <c r="AS22661" s="1"/>
      <c r="AT22661" s="1"/>
      <c r="AU22661" s="1"/>
    </row>
    <row r="22662" spans="45:47">
      <c r="AS22662" s="1"/>
      <c r="AT22662" s="1"/>
      <c r="AU22662" s="1"/>
    </row>
    <row r="22663" spans="45:47">
      <c r="AS22663" s="1"/>
      <c r="AT22663" s="1"/>
      <c r="AU22663" s="1"/>
    </row>
    <row r="22664" spans="45:47">
      <c r="AS22664" s="1"/>
      <c r="AT22664" s="1"/>
      <c r="AU22664" s="1"/>
    </row>
    <row r="22665" spans="45:47">
      <c r="AS22665" s="1"/>
      <c r="AT22665" s="1"/>
      <c r="AU22665" s="1"/>
    </row>
    <row r="22666" spans="45:47">
      <c r="AS22666" s="1"/>
      <c r="AT22666" s="1"/>
      <c r="AU22666" s="1"/>
    </row>
    <row r="22667" spans="45:47">
      <c r="AS22667" s="1"/>
      <c r="AT22667" s="1"/>
      <c r="AU22667" s="1"/>
    </row>
    <row r="22668" spans="45:47">
      <c r="AS22668" s="1"/>
      <c r="AT22668" s="1"/>
      <c r="AU22668" s="1"/>
    </row>
    <row r="22669" spans="45:47">
      <c r="AS22669" s="1"/>
      <c r="AT22669" s="1"/>
      <c r="AU22669" s="1"/>
    </row>
    <row r="22670" spans="45:47">
      <c r="AS22670" s="1"/>
      <c r="AT22670" s="1"/>
      <c r="AU22670" s="1"/>
    </row>
    <row r="22671" spans="45:47">
      <c r="AS22671" s="1"/>
      <c r="AT22671" s="1"/>
      <c r="AU22671" s="1"/>
    </row>
    <row r="22672" spans="45:47">
      <c r="AS22672" s="1"/>
      <c r="AT22672" s="1"/>
      <c r="AU22672" s="1"/>
    </row>
    <row r="22673" spans="45:47">
      <c r="AS22673" s="1"/>
      <c r="AT22673" s="1"/>
      <c r="AU22673" s="1"/>
    </row>
    <row r="22674" spans="45:47">
      <c r="AS22674" s="1"/>
      <c r="AT22674" s="1"/>
      <c r="AU22674" s="1"/>
    </row>
    <row r="22675" spans="45:47">
      <c r="AS22675" s="1"/>
      <c r="AT22675" s="1"/>
      <c r="AU22675" s="1"/>
    </row>
    <row r="22676" spans="45:47">
      <c r="AS22676" s="1"/>
      <c r="AT22676" s="1"/>
      <c r="AU22676" s="1"/>
    </row>
    <row r="22677" spans="45:47">
      <c r="AS22677" s="1"/>
      <c r="AT22677" s="1"/>
      <c r="AU22677" s="1"/>
    </row>
    <row r="22678" spans="45:47">
      <c r="AS22678" s="1"/>
      <c r="AT22678" s="1"/>
      <c r="AU22678" s="1"/>
    </row>
    <row r="22679" spans="45:47">
      <c r="AS22679" s="1"/>
      <c r="AT22679" s="1"/>
      <c r="AU22679" s="1"/>
    </row>
    <row r="22680" spans="45:47">
      <c r="AS22680" s="1"/>
      <c r="AT22680" s="1"/>
      <c r="AU22680" s="1"/>
    </row>
    <row r="22681" spans="45:47">
      <c r="AS22681" s="1"/>
      <c r="AT22681" s="1"/>
      <c r="AU22681" s="1"/>
    </row>
    <row r="22682" spans="45:47">
      <c r="AS22682" s="1"/>
      <c r="AT22682" s="1"/>
      <c r="AU22682" s="1"/>
    </row>
    <row r="22683" spans="45:47">
      <c r="AS22683" s="1"/>
      <c r="AT22683" s="1"/>
      <c r="AU22683" s="1"/>
    </row>
    <row r="22684" spans="45:47">
      <c r="AS22684" s="1"/>
      <c r="AT22684" s="1"/>
      <c r="AU22684" s="1"/>
    </row>
    <row r="22685" spans="45:47">
      <c r="AS22685" s="1"/>
      <c r="AT22685" s="1"/>
      <c r="AU22685" s="1"/>
    </row>
    <row r="22686" spans="45:47">
      <c r="AS22686" s="1"/>
      <c r="AT22686" s="1"/>
      <c r="AU22686" s="1"/>
    </row>
    <row r="22687" spans="45:47">
      <c r="AS22687" s="1"/>
      <c r="AT22687" s="1"/>
      <c r="AU22687" s="1"/>
    </row>
    <row r="22688" spans="45:47">
      <c r="AS22688" s="1"/>
      <c r="AT22688" s="1"/>
      <c r="AU22688" s="1"/>
    </row>
    <row r="22689" spans="45:47">
      <c r="AS22689" s="1"/>
      <c r="AT22689" s="1"/>
      <c r="AU22689" s="1"/>
    </row>
    <row r="22690" spans="45:47">
      <c r="AS22690" s="1"/>
      <c r="AT22690" s="1"/>
      <c r="AU22690" s="1"/>
    </row>
    <row r="22691" spans="45:47">
      <c r="AS22691" s="1"/>
      <c r="AT22691" s="1"/>
      <c r="AU22691" s="1"/>
    </row>
    <row r="22692" spans="45:47">
      <c r="AS22692" s="1"/>
      <c r="AT22692" s="1"/>
      <c r="AU22692" s="1"/>
    </row>
    <row r="22693" spans="45:47">
      <c r="AS22693" s="1"/>
      <c r="AT22693" s="1"/>
      <c r="AU22693" s="1"/>
    </row>
    <row r="22694" spans="45:47">
      <c r="AS22694" s="1"/>
      <c r="AT22694" s="1"/>
      <c r="AU22694" s="1"/>
    </row>
    <row r="22695" spans="45:47">
      <c r="AS22695" s="1"/>
      <c r="AT22695" s="1"/>
      <c r="AU22695" s="1"/>
    </row>
    <row r="22696" spans="45:47">
      <c r="AS22696" s="1"/>
      <c r="AT22696" s="1"/>
      <c r="AU22696" s="1"/>
    </row>
    <row r="22697" spans="45:47">
      <c r="AS22697" s="1"/>
      <c r="AT22697" s="1"/>
      <c r="AU22697" s="1"/>
    </row>
    <row r="22698" spans="45:47">
      <c r="AS22698" s="1"/>
      <c r="AT22698" s="1"/>
      <c r="AU22698" s="1"/>
    </row>
    <row r="22699" spans="45:47">
      <c r="AS22699" s="1"/>
      <c r="AT22699" s="1"/>
      <c r="AU22699" s="1"/>
    </row>
    <row r="22700" spans="45:47">
      <c r="AS22700" s="1"/>
      <c r="AT22700" s="1"/>
      <c r="AU22700" s="1"/>
    </row>
    <row r="22701" spans="45:47">
      <c r="AS22701" s="1"/>
      <c r="AT22701" s="1"/>
      <c r="AU22701" s="1"/>
    </row>
    <row r="22702" spans="45:47">
      <c r="AS22702" s="1"/>
      <c r="AT22702" s="1"/>
      <c r="AU22702" s="1"/>
    </row>
    <row r="22703" spans="45:47">
      <c r="AS22703" s="1"/>
      <c r="AT22703" s="1"/>
      <c r="AU22703" s="1"/>
    </row>
    <row r="22704" spans="45:47">
      <c r="AS22704" s="1"/>
      <c r="AT22704" s="1"/>
      <c r="AU22704" s="1"/>
    </row>
    <row r="22705" spans="45:47">
      <c r="AS22705" s="1"/>
      <c r="AT22705" s="1"/>
      <c r="AU22705" s="1"/>
    </row>
    <row r="22706" spans="45:47">
      <c r="AS22706" s="1"/>
      <c r="AT22706" s="1"/>
      <c r="AU22706" s="1"/>
    </row>
    <row r="22707" spans="45:47">
      <c r="AS22707" s="1"/>
      <c r="AT22707" s="1"/>
      <c r="AU22707" s="1"/>
    </row>
    <row r="22708" spans="45:47">
      <c r="AS22708" s="1"/>
      <c r="AT22708" s="1"/>
      <c r="AU22708" s="1"/>
    </row>
    <row r="22709" spans="45:47">
      <c r="AS22709" s="1"/>
      <c r="AT22709" s="1"/>
      <c r="AU22709" s="1"/>
    </row>
    <row r="22710" spans="45:47">
      <c r="AS22710" s="1"/>
      <c r="AT22710" s="1"/>
      <c r="AU22710" s="1"/>
    </row>
    <row r="22711" spans="45:47">
      <c r="AS22711" s="1"/>
      <c r="AT22711" s="1"/>
      <c r="AU22711" s="1"/>
    </row>
    <row r="22712" spans="45:47">
      <c r="AS22712" s="1"/>
      <c r="AT22712" s="1"/>
      <c r="AU22712" s="1"/>
    </row>
    <row r="22713" spans="45:47">
      <c r="AS22713" s="1"/>
      <c r="AT22713" s="1"/>
      <c r="AU22713" s="1"/>
    </row>
    <row r="22714" spans="45:47">
      <c r="AS22714" s="1"/>
      <c r="AT22714" s="1"/>
      <c r="AU22714" s="1"/>
    </row>
    <row r="22715" spans="45:47">
      <c r="AS22715" s="1"/>
      <c r="AT22715" s="1"/>
      <c r="AU22715" s="1"/>
    </row>
    <row r="22716" spans="45:47">
      <c r="AS22716" s="1"/>
      <c r="AT22716" s="1"/>
      <c r="AU22716" s="1"/>
    </row>
    <row r="22717" spans="45:47">
      <c r="AS22717" s="1"/>
      <c r="AT22717" s="1"/>
      <c r="AU22717" s="1"/>
    </row>
    <row r="22718" spans="45:47">
      <c r="AS22718" s="1"/>
      <c r="AT22718" s="1"/>
      <c r="AU22718" s="1"/>
    </row>
    <row r="22719" spans="45:47">
      <c r="AS22719" s="1"/>
      <c r="AT22719" s="1"/>
      <c r="AU22719" s="1"/>
    </row>
    <row r="22720" spans="45:47">
      <c r="AS22720" s="1"/>
      <c r="AT22720" s="1"/>
      <c r="AU22720" s="1"/>
    </row>
    <row r="22721" spans="45:47">
      <c r="AS22721" s="1"/>
      <c r="AT22721" s="1"/>
      <c r="AU22721" s="1"/>
    </row>
    <row r="22722" spans="45:47">
      <c r="AS22722" s="1"/>
      <c r="AT22722" s="1"/>
      <c r="AU22722" s="1"/>
    </row>
    <row r="22723" spans="45:47">
      <c r="AS22723" s="1"/>
      <c r="AT22723" s="1"/>
      <c r="AU22723" s="1"/>
    </row>
    <row r="22724" spans="45:47">
      <c r="AS22724" s="1"/>
      <c r="AT22724" s="1"/>
      <c r="AU22724" s="1"/>
    </row>
    <row r="22725" spans="45:47">
      <c r="AS22725" s="1"/>
      <c r="AT22725" s="1"/>
      <c r="AU22725" s="1"/>
    </row>
    <row r="22726" spans="45:47">
      <c r="AS22726" s="1"/>
      <c r="AT22726" s="1"/>
      <c r="AU22726" s="1"/>
    </row>
    <row r="22727" spans="45:47">
      <c r="AS22727" s="1"/>
      <c r="AT22727" s="1"/>
      <c r="AU22727" s="1"/>
    </row>
    <row r="22728" spans="45:47">
      <c r="AS22728" s="1"/>
      <c r="AT22728" s="1"/>
      <c r="AU22728" s="1"/>
    </row>
    <row r="22729" spans="45:47">
      <c r="AS22729" s="1"/>
      <c r="AT22729" s="1"/>
      <c r="AU22729" s="1"/>
    </row>
    <row r="22730" spans="45:47">
      <c r="AS22730" s="1"/>
      <c r="AT22730" s="1"/>
      <c r="AU22730" s="1"/>
    </row>
    <row r="22731" spans="45:47">
      <c r="AS22731" s="1"/>
      <c r="AT22731" s="1"/>
      <c r="AU22731" s="1"/>
    </row>
    <row r="22732" spans="45:47">
      <c r="AS22732" s="1"/>
      <c r="AT22732" s="1"/>
      <c r="AU22732" s="1"/>
    </row>
    <row r="22733" spans="45:47">
      <c r="AS22733" s="1"/>
      <c r="AT22733" s="1"/>
      <c r="AU22733" s="1"/>
    </row>
    <row r="22734" spans="45:47">
      <c r="AS22734" s="1"/>
      <c r="AT22734" s="1"/>
      <c r="AU22734" s="1"/>
    </row>
    <row r="22735" spans="45:47">
      <c r="AS22735" s="1"/>
      <c r="AT22735" s="1"/>
      <c r="AU22735" s="1"/>
    </row>
    <row r="22736" spans="45:47">
      <c r="AS22736" s="1"/>
      <c r="AT22736" s="1"/>
      <c r="AU22736" s="1"/>
    </row>
    <row r="22737" spans="45:47">
      <c r="AS22737" s="1"/>
      <c r="AT22737" s="1"/>
      <c r="AU22737" s="1"/>
    </row>
    <row r="22738" spans="45:47">
      <c r="AS22738" s="1"/>
      <c r="AT22738" s="1"/>
      <c r="AU22738" s="1"/>
    </row>
    <row r="22739" spans="45:47">
      <c r="AS22739" s="1"/>
      <c r="AT22739" s="1"/>
      <c r="AU22739" s="1"/>
    </row>
    <row r="22740" spans="45:47">
      <c r="AS22740" s="1"/>
      <c r="AT22740" s="1"/>
      <c r="AU22740" s="1"/>
    </row>
    <row r="22741" spans="45:47">
      <c r="AS22741" s="1"/>
      <c r="AT22741" s="1"/>
      <c r="AU22741" s="1"/>
    </row>
    <row r="22742" spans="45:47">
      <c r="AS22742" s="1"/>
      <c r="AT22742" s="1"/>
      <c r="AU22742" s="1"/>
    </row>
    <row r="22743" spans="45:47">
      <c r="AS22743" s="1"/>
      <c r="AT22743" s="1"/>
      <c r="AU22743" s="1"/>
    </row>
    <row r="22744" spans="45:47">
      <c r="AS22744" s="1"/>
      <c r="AT22744" s="1"/>
      <c r="AU22744" s="1"/>
    </row>
    <row r="22745" spans="45:47">
      <c r="AS22745" s="1"/>
      <c r="AT22745" s="1"/>
      <c r="AU22745" s="1"/>
    </row>
    <row r="22746" spans="45:47">
      <c r="AS22746" s="1"/>
      <c r="AT22746" s="1"/>
      <c r="AU22746" s="1"/>
    </row>
    <row r="22747" spans="45:47">
      <c r="AS22747" s="1"/>
      <c r="AT22747" s="1"/>
      <c r="AU22747" s="1"/>
    </row>
    <row r="22748" spans="45:47">
      <c r="AS22748" s="1"/>
      <c r="AT22748" s="1"/>
      <c r="AU22748" s="1"/>
    </row>
    <row r="22749" spans="45:47">
      <c r="AS22749" s="1"/>
      <c r="AT22749" s="1"/>
      <c r="AU22749" s="1"/>
    </row>
    <row r="22750" spans="45:47">
      <c r="AS22750" s="1"/>
      <c r="AT22750" s="1"/>
      <c r="AU22750" s="1"/>
    </row>
    <row r="22751" spans="45:47">
      <c r="AS22751" s="1"/>
      <c r="AT22751" s="1"/>
      <c r="AU22751" s="1"/>
    </row>
    <row r="22752" spans="45:47">
      <c r="AS22752" s="1"/>
      <c r="AT22752" s="1"/>
      <c r="AU22752" s="1"/>
    </row>
    <row r="22753" spans="45:47">
      <c r="AS22753" s="1"/>
      <c r="AT22753" s="1"/>
      <c r="AU22753" s="1"/>
    </row>
    <row r="22754" spans="45:47">
      <c r="AS22754" s="1"/>
      <c r="AT22754" s="1"/>
      <c r="AU22754" s="1"/>
    </row>
    <row r="22755" spans="45:47">
      <c r="AS22755" s="1"/>
      <c r="AT22755" s="1"/>
      <c r="AU22755" s="1"/>
    </row>
    <row r="22756" spans="45:47">
      <c r="AS22756" s="1"/>
      <c r="AT22756" s="1"/>
      <c r="AU22756" s="1"/>
    </row>
    <row r="22757" spans="45:47">
      <c r="AS22757" s="1"/>
      <c r="AT22757" s="1"/>
      <c r="AU22757" s="1"/>
    </row>
    <row r="22758" spans="45:47">
      <c r="AS22758" s="1"/>
      <c r="AT22758" s="1"/>
      <c r="AU22758" s="1"/>
    </row>
    <row r="22759" spans="45:47">
      <c r="AS22759" s="1"/>
      <c r="AT22759" s="1"/>
      <c r="AU22759" s="1"/>
    </row>
    <row r="22760" spans="45:47">
      <c r="AS22760" s="1"/>
      <c r="AT22760" s="1"/>
      <c r="AU22760" s="1"/>
    </row>
    <row r="22761" spans="45:47">
      <c r="AS22761" s="1"/>
      <c r="AT22761" s="1"/>
      <c r="AU22761" s="1"/>
    </row>
    <row r="22762" spans="45:47">
      <c r="AS22762" s="1"/>
      <c r="AT22762" s="1"/>
      <c r="AU22762" s="1"/>
    </row>
    <row r="22763" spans="45:47">
      <c r="AS22763" s="1"/>
      <c r="AT22763" s="1"/>
      <c r="AU22763" s="1"/>
    </row>
    <row r="22764" spans="45:47">
      <c r="AS22764" s="1"/>
      <c r="AT22764" s="1"/>
      <c r="AU22764" s="1"/>
    </row>
    <row r="22765" spans="45:47">
      <c r="AS22765" s="1"/>
      <c r="AT22765" s="1"/>
      <c r="AU22765" s="1"/>
    </row>
    <row r="22766" spans="45:47">
      <c r="AS22766" s="1"/>
      <c r="AT22766" s="1"/>
      <c r="AU22766" s="1"/>
    </row>
    <row r="22767" spans="45:47">
      <c r="AS22767" s="1"/>
      <c r="AT22767" s="1"/>
      <c r="AU22767" s="1"/>
    </row>
    <row r="22768" spans="45:47">
      <c r="AS22768" s="1"/>
      <c r="AT22768" s="1"/>
      <c r="AU22768" s="1"/>
    </row>
    <row r="22769" spans="45:47">
      <c r="AS22769" s="1"/>
      <c r="AT22769" s="1"/>
      <c r="AU22769" s="1"/>
    </row>
    <row r="22770" spans="45:47">
      <c r="AS22770" s="1"/>
      <c r="AT22770" s="1"/>
      <c r="AU22770" s="1"/>
    </row>
    <row r="22771" spans="45:47">
      <c r="AS22771" s="1"/>
      <c r="AT22771" s="1"/>
      <c r="AU22771" s="1"/>
    </row>
    <row r="22772" spans="45:47">
      <c r="AS22772" s="1"/>
      <c r="AT22772" s="1"/>
      <c r="AU22772" s="1"/>
    </row>
    <row r="22773" spans="45:47">
      <c r="AS22773" s="1"/>
      <c r="AT22773" s="1"/>
      <c r="AU22773" s="1"/>
    </row>
    <row r="22774" spans="45:47">
      <c r="AS22774" s="1"/>
      <c r="AT22774" s="1"/>
      <c r="AU22774" s="1"/>
    </row>
    <row r="22775" spans="45:47">
      <c r="AS22775" s="1"/>
      <c r="AT22775" s="1"/>
      <c r="AU22775" s="1"/>
    </row>
    <row r="22776" spans="45:47">
      <c r="AS22776" s="1"/>
      <c r="AT22776" s="1"/>
      <c r="AU22776" s="1"/>
    </row>
    <row r="22777" spans="45:47">
      <c r="AS22777" s="1"/>
      <c r="AT22777" s="1"/>
      <c r="AU22777" s="1"/>
    </row>
    <row r="22778" spans="45:47">
      <c r="AS22778" s="1"/>
      <c r="AT22778" s="1"/>
      <c r="AU22778" s="1"/>
    </row>
    <row r="22779" spans="45:47">
      <c r="AS22779" s="1"/>
      <c r="AT22779" s="1"/>
      <c r="AU22779" s="1"/>
    </row>
    <row r="22780" spans="45:47">
      <c r="AS22780" s="1"/>
      <c r="AT22780" s="1"/>
      <c r="AU22780" s="1"/>
    </row>
    <row r="22781" spans="45:47">
      <c r="AS22781" s="1"/>
      <c r="AT22781" s="1"/>
      <c r="AU22781" s="1"/>
    </row>
    <row r="22782" spans="45:47">
      <c r="AS22782" s="1"/>
      <c r="AT22782" s="1"/>
      <c r="AU22782" s="1"/>
    </row>
    <row r="22783" spans="45:47">
      <c r="AS22783" s="1"/>
      <c r="AT22783" s="1"/>
      <c r="AU22783" s="1"/>
    </row>
    <row r="22784" spans="45:47">
      <c r="AS22784" s="1"/>
      <c r="AT22784" s="1"/>
      <c r="AU22784" s="1"/>
    </row>
    <row r="22785" spans="45:47">
      <c r="AS22785" s="1"/>
      <c r="AT22785" s="1"/>
      <c r="AU22785" s="1"/>
    </row>
    <row r="22786" spans="45:47">
      <c r="AS22786" s="1"/>
      <c r="AT22786" s="1"/>
      <c r="AU22786" s="1"/>
    </row>
    <row r="22787" spans="45:47">
      <c r="AS22787" s="1"/>
      <c r="AT22787" s="1"/>
      <c r="AU22787" s="1"/>
    </row>
    <row r="22788" spans="45:47">
      <c r="AS22788" s="1"/>
      <c r="AT22788" s="1"/>
      <c r="AU22788" s="1"/>
    </row>
    <row r="22789" spans="45:47">
      <c r="AS22789" s="1"/>
      <c r="AT22789" s="1"/>
      <c r="AU22789" s="1"/>
    </row>
    <row r="22790" spans="45:47">
      <c r="AS22790" s="1"/>
      <c r="AT22790" s="1"/>
      <c r="AU22790" s="1"/>
    </row>
    <row r="22791" spans="45:47">
      <c r="AS22791" s="1"/>
      <c r="AT22791" s="1"/>
      <c r="AU22791" s="1"/>
    </row>
    <row r="22792" spans="45:47">
      <c r="AS22792" s="1"/>
      <c r="AT22792" s="1"/>
      <c r="AU22792" s="1"/>
    </row>
    <row r="22793" spans="45:47">
      <c r="AS22793" s="1"/>
      <c r="AT22793" s="1"/>
      <c r="AU22793" s="1"/>
    </row>
    <row r="22794" spans="45:47">
      <c r="AS22794" s="1"/>
      <c r="AT22794" s="1"/>
      <c r="AU22794" s="1"/>
    </row>
    <row r="22795" spans="45:47">
      <c r="AS22795" s="1"/>
      <c r="AT22795" s="1"/>
      <c r="AU22795" s="1"/>
    </row>
    <row r="22796" spans="45:47">
      <c r="AS22796" s="1"/>
      <c r="AT22796" s="1"/>
      <c r="AU22796" s="1"/>
    </row>
    <row r="22797" spans="45:47">
      <c r="AS22797" s="1"/>
      <c r="AT22797" s="1"/>
      <c r="AU22797" s="1"/>
    </row>
    <row r="22798" spans="45:47">
      <c r="AS22798" s="1"/>
      <c r="AT22798" s="1"/>
      <c r="AU22798" s="1"/>
    </row>
    <row r="22799" spans="45:47">
      <c r="AS22799" s="1"/>
      <c r="AT22799" s="1"/>
      <c r="AU22799" s="1"/>
    </row>
    <row r="22800" spans="45:47">
      <c r="AS22800" s="1"/>
      <c r="AT22800" s="1"/>
      <c r="AU22800" s="1"/>
    </row>
    <row r="22801" spans="45:47">
      <c r="AS22801" s="1"/>
      <c r="AT22801" s="1"/>
      <c r="AU22801" s="1"/>
    </row>
    <row r="22802" spans="45:47">
      <c r="AS22802" s="1"/>
      <c r="AT22802" s="1"/>
      <c r="AU22802" s="1"/>
    </row>
    <row r="22803" spans="45:47">
      <c r="AS22803" s="1"/>
      <c r="AT22803" s="1"/>
      <c r="AU22803" s="1"/>
    </row>
    <row r="22804" spans="45:47">
      <c r="AS22804" s="1"/>
      <c r="AT22804" s="1"/>
      <c r="AU22804" s="1"/>
    </row>
    <row r="22805" spans="45:47">
      <c r="AS22805" s="1"/>
      <c r="AT22805" s="1"/>
      <c r="AU22805" s="1"/>
    </row>
    <row r="22806" spans="45:47">
      <c r="AS22806" s="1"/>
      <c r="AT22806" s="1"/>
      <c r="AU22806" s="1"/>
    </row>
    <row r="22807" spans="45:47">
      <c r="AS22807" s="1"/>
      <c r="AT22807" s="1"/>
      <c r="AU22807" s="1"/>
    </row>
    <row r="22808" spans="45:47">
      <c r="AS22808" s="1"/>
      <c r="AT22808" s="1"/>
      <c r="AU22808" s="1"/>
    </row>
    <row r="22809" spans="45:47">
      <c r="AS22809" s="1"/>
      <c r="AT22809" s="1"/>
      <c r="AU22809" s="1"/>
    </row>
    <row r="22810" spans="45:47">
      <c r="AS22810" s="1"/>
      <c r="AT22810" s="1"/>
      <c r="AU22810" s="1"/>
    </row>
    <row r="22811" spans="45:47">
      <c r="AS22811" s="1"/>
      <c r="AT22811" s="1"/>
      <c r="AU22811" s="1"/>
    </row>
    <row r="22812" spans="45:47">
      <c r="AS22812" s="1"/>
      <c r="AT22812" s="1"/>
      <c r="AU22812" s="1"/>
    </row>
    <row r="22813" spans="45:47">
      <c r="AS22813" s="1"/>
      <c r="AT22813" s="1"/>
      <c r="AU22813" s="1"/>
    </row>
    <row r="22814" spans="45:47">
      <c r="AS22814" s="1"/>
      <c r="AT22814" s="1"/>
      <c r="AU22814" s="1"/>
    </row>
    <row r="22815" spans="45:47">
      <c r="AS22815" s="1"/>
      <c r="AT22815" s="1"/>
      <c r="AU22815" s="1"/>
    </row>
    <row r="22816" spans="45:47">
      <c r="AS22816" s="1"/>
      <c r="AT22816" s="1"/>
      <c r="AU22816" s="1"/>
    </row>
    <row r="22817" spans="45:47">
      <c r="AS22817" s="1"/>
      <c r="AT22817" s="1"/>
      <c r="AU22817" s="1"/>
    </row>
    <row r="22818" spans="45:47">
      <c r="AS22818" s="1"/>
      <c r="AT22818" s="1"/>
      <c r="AU22818" s="1"/>
    </row>
    <row r="22819" spans="45:47">
      <c r="AS22819" s="1"/>
      <c r="AT22819" s="1"/>
      <c r="AU22819" s="1"/>
    </row>
    <row r="22820" spans="45:47">
      <c r="AS22820" s="1"/>
      <c r="AT22820" s="1"/>
      <c r="AU22820" s="1"/>
    </row>
    <row r="22821" spans="45:47">
      <c r="AS22821" s="1"/>
      <c r="AT22821" s="1"/>
      <c r="AU22821" s="1"/>
    </row>
    <row r="22822" spans="45:47">
      <c r="AS22822" s="1"/>
      <c r="AT22822" s="1"/>
      <c r="AU22822" s="1"/>
    </row>
    <row r="22823" spans="45:47">
      <c r="AS22823" s="1"/>
      <c r="AT22823" s="1"/>
      <c r="AU22823" s="1"/>
    </row>
    <row r="22824" spans="45:47">
      <c r="AS22824" s="1"/>
      <c r="AT22824" s="1"/>
      <c r="AU22824" s="1"/>
    </row>
    <row r="22825" spans="45:47">
      <c r="AS22825" s="1"/>
      <c r="AT22825" s="1"/>
      <c r="AU22825" s="1"/>
    </row>
    <row r="22826" spans="45:47">
      <c r="AS22826" s="1"/>
      <c r="AT22826" s="1"/>
      <c r="AU22826" s="1"/>
    </row>
    <row r="22827" spans="45:47">
      <c r="AS22827" s="1"/>
      <c r="AT22827" s="1"/>
      <c r="AU22827" s="1"/>
    </row>
    <row r="22828" spans="45:47">
      <c r="AS22828" s="1"/>
      <c r="AT22828" s="1"/>
      <c r="AU22828" s="1"/>
    </row>
    <row r="22829" spans="45:47">
      <c r="AS22829" s="1"/>
      <c r="AT22829" s="1"/>
      <c r="AU22829" s="1"/>
    </row>
    <row r="22830" spans="45:47">
      <c r="AS22830" s="1"/>
      <c r="AT22830" s="1"/>
      <c r="AU22830" s="1"/>
    </row>
    <row r="22831" spans="45:47">
      <c r="AS22831" s="1"/>
      <c r="AT22831" s="1"/>
      <c r="AU22831" s="1"/>
    </row>
    <row r="22832" spans="45:47">
      <c r="AS22832" s="1"/>
      <c r="AT22832" s="1"/>
      <c r="AU22832" s="1"/>
    </row>
    <row r="22833" spans="45:47">
      <c r="AS22833" s="1"/>
      <c r="AT22833" s="1"/>
      <c r="AU22833" s="1"/>
    </row>
    <row r="22834" spans="45:47">
      <c r="AS22834" s="1"/>
      <c r="AT22834" s="1"/>
      <c r="AU22834" s="1"/>
    </row>
    <row r="22835" spans="45:47">
      <c r="AS22835" s="1"/>
      <c r="AT22835" s="1"/>
      <c r="AU22835" s="1"/>
    </row>
    <row r="22836" spans="45:47">
      <c r="AS22836" s="1"/>
      <c r="AT22836" s="1"/>
      <c r="AU22836" s="1"/>
    </row>
    <row r="22837" spans="45:47">
      <c r="AS22837" s="1"/>
      <c r="AT22837" s="1"/>
      <c r="AU22837" s="1"/>
    </row>
    <row r="22838" spans="45:47">
      <c r="AS22838" s="1"/>
      <c r="AT22838" s="1"/>
      <c r="AU22838" s="1"/>
    </row>
    <row r="22839" spans="45:47">
      <c r="AS22839" s="1"/>
      <c r="AT22839" s="1"/>
      <c r="AU22839" s="1"/>
    </row>
    <row r="22840" spans="45:47">
      <c r="AS22840" s="1"/>
      <c r="AT22840" s="1"/>
      <c r="AU22840" s="1"/>
    </row>
    <row r="22841" spans="45:47">
      <c r="AS22841" s="1"/>
      <c r="AT22841" s="1"/>
      <c r="AU22841" s="1"/>
    </row>
    <row r="22842" spans="45:47">
      <c r="AS22842" s="1"/>
      <c r="AT22842" s="1"/>
      <c r="AU22842" s="1"/>
    </row>
    <row r="22843" spans="45:47">
      <c r="AS22843" s="1"/>
      <c r="AT22843" s="1"/>
      <c r="AU22843" s="1"/>
    </row>
    <row r="22844" spans="45:47">
      <c r="AS22844" s="1"/>
      <c r="AT22844" s="1"/>
      <c r="AU22844" s="1"/>
    </row>
    <row r="22845" spans="45:47">
      <c r="AS22845" s="1"/>
      <c r="AT22845" s="1"/>
      <c r="AU22845" s="1"/>
    </row>
    <row r="22846" spans="45:47">
      <c r="AS22846" s="1"/>
      <c r="AT22846" s="1"/>
      <c r="AU22846" s="1"/>
    </row>
    <row r="22847" spans="45:47">
      <c r="AS22847" s="1"/>
      <c r="AT22847" s="1"/>
      <c r="AU22847" s="1"/>
    </row>
    <row r="22848" spans="45:47">
      <c r="AS22848" s="1"/>
      <c r="AT22848" s="1"/>
      <c r="AU22848" s="1"/>
    </row>
    <row r="22849" spans="45:47">
      <c r="AS22849" s="1"/>
      <c r="AT22849" s="1"/>
      <c r="AU22849" s="1"/>
    </row>
    <row r="22850" spans="45:47">
      <c r="AS22850" s="1"/>
      <c r="AT22850" s="1"/>
      <c r="AU22850" s="1"/>
    </row>
    <row r="22851" spans="45:47">
      <c r="AS22851" s="1"/>
      <c r="AT22851" s="1"/>
      <c r="AU22851" s="1"/>
    </row>
    <row r="22852" spans="45:47">
      <c r="AS22852" s="1"/>
      <c r="AT22852" s="1"/>
      <c r="AU22852" s="1"/>
    </row>
    <row r="22853" spans="45:47">
      <c r="AS22853" s="1"/>
      <c r="AT22853" s="1"/>
      <c r="AU22853" s="1"/>
    </row>
    <row r="22854" spans="45:47">
      <c r="AS22854" s="1"/>
      <c r="AT22854" s="1"/>
      <c r="AU22854" s="1"/>
    </row>
    <row r="22855" spans="45:47">
      <c r="AS22855" s="1"/>
      <c r="AT22855" s="1"/>
      <c r="AU22855" s="1"/>
    </row>
    <row r="22856" spans="45:47">
      <c r="AS22856" s="1"/>
      <c r="AT22856" s="1"/>
      <c r="AU22856" s="1"/>
    </row>
    <row r="22857" spans="45:47">
      <c r="AS22857" s="1"/>
      <c r="AT22857" s="1"/>
      <c r="AU22857" s="1"/>
    </row>
    <row r="22858" spans="45:47">
      <c r="AS22858" s="1"/>
      <c r="AT22858" s="1"/>
      <c r="AU22858" s="1"/>
    </row>
    <row r="22859" spans="45:47">
      <c r="AS22859" s="1"/>
      <c r="AT22859" s="1"/>
      <c r="AU22859" s="1"/>
    </row>
    <row r="22860" spans="45:47">
      <c r="AS22860" s="1"/>
      <c r="AT22860" s="1"/>
      <c r="AU22860" s="1"/>
    </row>
    <row r="22861" spans="45:47">
      <c r="AS22861" s="1"/>
      <c r="AT22861" s="1"/>
      <c r="AU22861" s="1"/>
    </row>
    <row r="22862" spans="45:47">
      <c r="AS22862" s="1"/>
      <c r="AT22862" s="1"/>
      <c r="AU22862" s="1"/>
    </row>
    <row r="22863" spans="45:47">
      <c r="AS22863" s="1"/>
      <c r="AT22863" s="1"/>
      <c r="AU22863" s="1"/>
    </row>
    <row r="22864" spans="45:47">
      <c r="AS22864" s="1"/>
      <c r="AT22864" s="1"/>
      <c r="AU22864" s="1"/>
    </row>
    <row r="22865" spans="45:47">
      <c r="AS22865" s="1"/>
      <c r="AT22865" s="1"/>
      <c r="AU22865" s="1"/>
    </row>
    <row r="22866" spans="45:47">
      <c r="AS22866" s="1"/>
      <c r="AT22866" s="1"/>
      <c r="AU22866" s="1"/>
    </row>
    <row r="22867" spans="45:47">
      <c r="AS22867" s="1"/>
      <c r="AT22867" s="1"/>
      <c r="AU22867" s="1"/>
    </row>
    <row r="22868" spans="45:47">
      <c r="AS22868" s="1"/>
      <c r="AT22868" s="1"/>
      <c r="AU22868" s="1"/>
    </row>
    <row r="22869" spans="45:47">
      <c r="AS22869" s="1"/>
      <c r="AT22869" s="1"/>
      <c r="AU22869" s="1"/>
    </row>
    <row r="22870" spans="45:47">
      <c r="AS22870" s="1"/>
      <c r="AT22870" s="1"/>
      <c r="AU22870" s="1"/>
    </row>
    <row r="22871" spans="45:47">
      <c r="AS22871" s="1"/>
      <c r="AT22871" s="1"/>
      <c r="AU22871" s="1"/>
    </row>
    <row r="22872" spans="45:47">
      <c r="AS22872" s="1"/>
      <c r="AT22872" s="1"/>
      <c r="AU22872" s="1"/>
    </row>
    <row r="22873" spans="45:47">
      <c r="AS22873" s="1"/>
      <c r="AT22873" s="1"/>
      <c r="AU22873" s="1"/>
    </row>
    <row r="22874" spans="45:47">
      <c r="AS22874" s="1"/>
      <c r="AT22874" s="1"/>
      <c r="AU22874" s="1"/>
    </row>
    <row r="22875" spans="45:47">
      <c r="AS22875" s="1"/>
      <c r="AT22875" s="1"/>
      <c r="AU22875" s="1"/>
    </row>
    <row r="22876" spans="45:47">
      <c r="AS22876" s="1"/>
      <c r="AT22876" s="1"/>
      <c r="AU22876" s="1"/>
    </row>
    <row r="22877" spans="45:47">
      <c r="AS22877" s="1"/>
      <c r="AT22877" s="1"/>
      <c r="AU22877" s="1"/>
    </row>
    <row r="22878" spans="45:47">
      <c r="AS22878" s="1"/>
      <c r="AT22878" s="1"/>
      <c r="AU22878" s="1"/>
    </row>
    <row r="22879" spans="45:47">
      <c r="AS22879" s="1"/>
      <c r="AT22879" s="1"/>
      <c r="AU22879" s="1"/>
    </row>
    <row r="22880" spans="45:47">
      <c r="AS22880" s="1"/>
      <c r="AT22880" s="1"/>
      <c r="AU22880" s="1"/>
    </row>
    <row r="22881" spans="45:47">
      <c r="AS22881" s="1"/>
      <c r="AT22881" s="1"/>
      <c r="AU22881" s="1"/>
    </row>
    <row r="22882" spans="45:47">
      <c r="AS22882" s="1"/>
      <c r="AT22882" s="1"/>
      <c r="AU22882" s="1"/>
    </row>
    <row r="22883" spans="45:47">
      <c r="AS22883" s="1"/>
      <c r="AT22883" s="1"/>
      <c r="AU22883" s="1"/>
    </row>
    <row r="22884" spans="45:47">
      <c r="AS22884" s="1"/>
      <c r="AT22884" s="1"/>
      <c r="AU22884" s="1"/>
    </row>
    <row r="22885" spans="45:47">
      <c r="AS22885" s="1"/>
      <c r="AT22885" s="1"/>
      <c r="AU22885" s="1"/>
    </row>
    <row r="22886" spans="45:47">
      <c r="AS22886" s="1"/>
      <c r="AT22886" s="1"/>
      <c r="AU22886" s="1"/>
    </row>
    <row r="22887" spans="45:47">
      <c r="AS22887" s="1"/>
      <c r="AT22887" s="1"/>
      <c r="AU22887" s="1"/>
    </row>
    <row r="22888" spans="45:47">
      <c r="AS22888" s="1"/>
      <c r="AT22888" s="1"/>
      <c r="AU22888" s="1"/>
    </row>
    <row r="22889" spans="45:47">
      <c r="AS22889" s="1"/>
      <c r="AT22889" s="1"/>
      <c r="AU22889" s="1"/>
    </row>
    <row r="22890" spans="45:47">
      <c r="AS22890" s="1"/>
      <c r="AT22890" s="1"/>
      <c r="AU22890" s="1"/>
    </row>
    <row r="22891" spans="45:47">
      <c r="AS22891" s="1"/>
      <c r="AT22891" s="1"/>
      <c r="AU22891" s="1"/>
    </row>
    <row r="22892" spans="45:47">
      <c r="AS22892" s="1"/>
      <c r="AT22892" s="1"/>
      <c r="AU22892" s="1"/>
    </row>
    <row r="22893" spans="45:47">
      <c r="AS22893" s="1"/>
      <c r="AT22893" s="1"/>
      <c r="AU22893" s="1"/>
    </row>
    <row r="22894" spans="45:47">
      <c r="AS22894" s="1"/>
      <c r="AT22894" s="1"/>
      <c r="AU22894" s="1"/>
    </row>
    <row r="22895" spans="45:47">
      <c r="AS22895" s="1"/>
      <c r="AT22895" s="1"/>
      <c r="AU22895" s="1"/>
    </row>
    <row r="22896" spans="45:47">
      <c r="AS22896" s="1"/>
      <c r="AT22896" s="1"/>
      <c r="AU22896" s="1"/>
    </row>
    <row r="22897" spans="45:47">
      <c r="AS22897" s="1"/>
      <c r="AT22897" s="1"/>
      <c r="AU22897" s="1"/>
    </row>
    <row r="22898" spans="45:47">
      <c r="AS22898" s="1"/>
      <c r="AT22898" s="1"/>
      <c r="AU22898" s="1"/>
    </row>
    <row r="22899" spans="45:47">
      <c r="AS22899" s="1"/>
      <c r="AT22899" s="1"/>
      <c r="AU22899" s="1"/>
    </row>
    <row r="22900" spans="45:47">
      <c r="AS22900" s="1"/>
      <c r="AT22900" s="1"/>
      <c r="AU22900" s="1"/>
    </row>
    <row r="22901" spans="45:47">
      <c r="AS22901" s="1"/>
      <c r="AT22901" s="1"/>
      <c r="AU22901" s="1"/>
    </row>
    <row r="22902" spans="45:47">
      <c r="AS22902" s="1"/>
      <c r="AT22902" s="1"/>
      <c r="AU22902" s="1"/>
    </row>
    <row r="22903" spans="45:47">
      <c r="AS22903" s="1"/>
      <c r="AT22903" s="1"/>
      <c r="AU22903" s="1"/>
    </row>
    <row r="22904" spans="45:47">
      <c r="AS22904" s="1"/>
      <c r="AT22904" s="1"/>
      <c r="AU22904" s="1"/>
    </row>
    <row r="22905" spans="45:47">
      <c r="AS22905" s="1"/>
      <c r="AT22905" s="1"/>
      <c r="AU22905" s="1"/>
    </row>
    <row r="22906" spans="45:47">
      <c r="AS22906" s="1"/>
      <c r="AT22906" s="1"/>
      <c r="AU22906" s="1"/>
    </row>
    <row r="22907" spans="45:47">
      <c r="AS22907" s="1"/>
      <c r="AT22907" s="1"/>
      <c r="AU22907" s="1"/>
    </row>
    <row r="22908" spans="45:47">
      <c r="AS22908" s="1"/>
      <c r="AT22908" s="1"/>
      <c r="AU22908" s="1"/>
    </row>
    <row r="22909" spans="45:47">
      <c r="AS22909" s="1"/>
      <c r="AT22909" s="1"/>
      <c r="AU22909" s="1"/>
    </row>
    <row r="22910" spans="45:47">
      <c r="AS22910" s="1"/>
      <c r="AT22910" s="1"/>
      <c r="AU22910" s="1"/>
    </row>
    <row r="22911" spans="45:47">
      <c r="AS22911" s="1"/>
      <c r="AT22911" s="1"/>
      <c r="AU22911" s="1"/>
    </row>
    <row r="22912" spans="45:47">
      <c r="AS22912" s="1"/>
      <c r="AT22912" s="1"/>
      <c r="AU22912" s="1"/>
    </row>
    <row r="22913" spans="45:47">
      <c r="AS22913" s="1"/>
      <c r="AT22913" s="1"/>
      <c r="AU22913" s="1"/>
    </row>
    <row r="22914" spans="45:47">
      <c r="AS22914" s="1"/>
      <c r="AT22914" s="1"/>
      <c r="AU22914" s="1"/>
    </row>
    <row r="22915" spans="45:47">
      <c r="AS22915" s="1"/>
      <c r="AT22915" s="1"/>
      <c r="AU22915" s="1"/>
    </row>
    <row r="22916" spans="45:47">
      <c r="AS22916" s="1"/>
      <c r="AT22916" s="1"/>
      <c r="AU22916" s="1"/>
    </row>
    <row r="22917" spans="45:47">
      <c r="AS22917" s="1"/>
      <c r="AT22917" s="1"/>
      <c r="AU22917" s="1"/>
    </row>
    <row r="22918" spans="45:47">
      <c r="AS22918" s="1"/>
      <c r="AT22918" s="1"/>
      <c r="AU22918" s="1"/>
    </row>
    <row r="22919" spans="45:47">
      <c r="AS22919" s="1"/>
      <c r="AT22919" s="1"/>
      <c r="AU22919" s="1"/>
    </row>
    <row r="22920" spans="45:47">
      <c r="AS22920" s="1"/>
      <c r="AT22920" s="1"/>
      <c r="AU22920" s="1"/>
    </row>
    <row r="22921" spans="45:47">
      <c r="AS22921" s="1"/>
      <c r="AT22921" s="1"/>
      <c r="AU22921" s="1"/>
    </row>
    <row r="22922" spans="45:47">
      <c r="AS22922" s="1"/>
      <c r="AT22922" s="1"/>
      <c r="AU22922" s="1"/>
    </row>
    <row r="22923" spans="45:47">
      <c r="AS22923" s="1"/>
      <c r="AT22923" s="1"/>
      <c r="AU22923" s="1"/>
    </row>
    <row r="22924" spans="45:47">
      <c r="AS22924" s="1"/>
      <c r="AT22924" s="1"/>
      <c r="AU22924" s="1"/>
    </row>
    <row r="22925" spans="45:47">
      <c r="AS22925" s="1"/>
      <c r="AT22925" s="1"/>
      <c r="AU22925" s="1"/>
    </row>
    <row r="22926" spans="45:47">
      <c r="AS22926" s="1"/>
      <c r="AT22926" s="1"/>
      <c r="AU22926" s="1"/>
    </row>
    <row r="22927" spans="45:47">
      <c r="AS22927" s="1"/>
      <c r="AT22927" s="1"/>
      <c r="AU22927" s="1"/>
    </row>
    <row r="22928" spans="45:47">
      <c r="AS22928" s="1"/>
      <c r="AT22928" s="1"/>
      <c r="AU22928" s="1"/>
    </row>
    <row r="22929" spans="45:47">
      <c r="AS22929" s="1"/>
      <c r="AT22929" s="1"/>
      <c r="AU22929" s="1"/>
    </row>
    <row r="22930" spans="45:47">
      <c r="AS22930" s="1"/>
      <c r="AT22930" s="1"/>
      <c r="AU22930" s="1"/>
    </row>
    <row r="22931" spans="45:47">
      <c r="AS22931" s="1"/>
      <c r="AT22931" s="1"/>
      <c r="AU22931" s="1"/>
    </row>
    <row r="22932" spans="45:47">
      <c r="AS22932" s="1"/>
      <c r="AT22932" s="1"/>
      <c r="AU22932" s="1"/>
    </row>
    <row r="22933" spans="45:47">
      <c r="AS22933" s="1"/>
      <c r="AT22933" s="1"/>
      <c r="AU22933" s="1"/>
    </row>
    <row r="22934" spans="45:47">
      <c r="AS22934" s="1"/>
      <c r="AT22934" s="1"/>
      <c r="AU22934" s="1"/>
    </row>
    <row r="22935" spans="45:47">
      <c r="AS22935" s="1"/>
      <c r="AT22935" s="1"/>
      <c r="AU22935" s="1"/>
    </row>
    <row r="22936" spans="45:47">
      <c r="AS22936" s="1"/>
      <c r="AT22936" s="1"/>
      <c r="AU22936" s="1"/>
    </row>
    <row r="22937" spans="45:47">
      <c r="AS22937" s="1"/>
      <c r="AT22937" s="1"/>
      <c r="AU22937" s="1"/>
    </row>
    <row r="22938" spans="45:47">
      <c r="AS22938" s="1"/>
      <c r="AT22938" s="1"/>
      <c r="AU22938" s="1"/>
    </row>
    <row r="22939" spans="45:47">
      <c r="AS22939" s="1"/>
      <c r="AT22939" s="1"/>
      <c r="AU22939" s="1"/>
    </row>
    <row r="22940" spans="45:47">
      <c r="AS22940" s="1"/>
      <c r="AT22940" s="1"/>
      <c r="AU22940" s="1"/>
    </row>
    <row r="22941" spans="45:47">
      <c r="AS22941" s="1"/>
      <c r="AT22941" s="1"/>
      <c r="AU22941" s="1"/>
    </row>
    <row r="22942" spans="45:47">
      <c r="AS22942" s="1"/>
      <c r="AT22942" s="1"/>
      <c r="AU22942" s="1"/>
    </row>
    <row r="22943" spans="45:47">
      <c r="AS22943" s="1"/>
      <c r="AT22943" s="1"/>
      <c r="AU22943" s="1"/>
    </row>
    <row r="22944" spans="45:47">
      <c r="AS22944" s="1"/>
      <c r="AT22944" s="1"/>
      <c r="AU22944" s="1"/>
    </row>
    <row r="22945" spans="45:47">
      <c r="AS22945" s="1"/>
      <c r="AT22945" s="1"/>
      <c r="AU22945" s="1"/>
    </row>
    <row r="22946" spans="45:47">
      <c r="AS22946" s="1"/>
      <c r="AT22946" s="1"/>
      <c r="AU22946" s="1"/>
    </row>
    <row r="22947" spans="45:47">
      <c r="AS22947" s="1"/>
      <c r="AT22947" s="1"/>
      <c r="AU22947" s="1"/>
    </row>
    <row r="22948" spans="45:47">
      <c r="AS22948" s="1"/>
      <c r="AT22948" s="1"/>
      <c r="AU22948" s="1"/>
    </row>
    <row r="22949" spans="45:47">
      <c r="AS22949" s="1"/>
      <c r="AT22949" s="1"/>
      <c r="AU22949" s="1"/>
    </row>
    <row r="22950" spans="45:47">
      <c r="AS22950" s="1"/>
      <c r="AT22950" s="1"/>
      <c r="AU22950" s="1"/>
    </row>
    <row r="22951" spans="45:47">
      <c r="AS22951" s="1"/>
      <c r="AT22951" s="1"/>
      <c r="AU22951" s="1"/>
    </row>
    <row r="22952" spans="45:47">
      <c r="AS22952" s="1"/>
      <c r="AT22952" s="1"/>
      <c r="AU22952" s="1"/>
    </row>
    <row r="22953" spans="45:47">
      <c r="AS22953" s="1"/>
      <c r="AT22953" s="1"/>
      <c r="AU22953" s="1"/>
    </row>
    <row r="22954" spans="45:47">
      <c r="AS22954" s="1"/>
      <c r="AT22954" s="1"/>
      <c r="AU22954" s="1"/>
    </row>
    <row r="22955" spans="45:47">
      <c r="AS22955" s="1"/>
      <c r="AT22955" s="1"/>
      <c r="AU22955" s="1"/>
    </row>
    <row r="22956" spans="45:47">
      <c r="AS22956" s="1"/>
      <c r="AT22956" s="1"/>
      <c r="AU22956" s="1"/>
    </row>
    <row r="22957" spans="45:47">
      <c r="AS22957" s="1"/>
      <c r="AT22957" s="1"/>
      <c r="AU22957" s="1"/>
    </row>
    <row r="22958" spans="45:47">
      <c r="AS22958" s="1"/>
      <c r="AT22958" s="1"/>
      <c r="AU22958" s="1"/>
    </row>
    <row r="22959" spans="45:47">
      <c r="AS22959" s="1"/>
      <c r="AT22959" s="1"/>
      <c r="AU22959" s="1"/>
    </row>
    <row r="22960" spans="45:47">
      <c r="AS22960" s="1"/>
      <c r="AT22960" s="1"/>
      <c r="AU22960" s="1"/>
    </row>
    <row r="22961" spans="45:47">
      <c r="AS22961" s="1"/>
      <c r="AT22961" s="1"/>
      <c r="AU22961" s="1"/>
    </row>
    <row r="22962" spans="45:47">
      <c r="AS22962" s="1"/>
      <c r="AT22962" s="1"/>
      <c r="AU22962" s="1"/>
    </row>
    <row r="22963" spans="45:47">
      <c r="AS22963" s="1"/>
      <c r="AT22963" s="1"/>
      <c r="AU22963" s="1"/>
    </row>
    <row r="22964" spans="45:47">
      <c r="AS22964" s="1"/>
      <c r="AT22964" s="1"/>
      <c r="AU22964" s="1"/>
    </row>
    <row r="22965" spans="45:47">
      <c r="AS22965" s="1"/>
      <c r="AT22965" s="1"/>
      <c r="AU22965" s="1"/>
    </row>
    <row r="22966" spans="45:47">
      <c r="AS22966" s="1"/>
      <c r="AT22966" s="1"/>
      <c r="AU22966" s="1"/>
    </row>
    <row r="22967" spans="45:47">
      <c r="AS22967" s="1"/>
      <c r="AT22967" s="1"/>
      <c r="AU22967" s="1"/>
    </row>
    <row r="22968" spans="45:47">
      <c r="AS22968" s="1"/>
      <c r="AT22968" s="1"/>
      <c r="AU22968" s="1"/>
    </row>
    <row r="22969" spans="45:47">
      <c r="AS22969" s="1"/>
      <c r="AT22969" s="1"/>
      <c r="AU22969" s="1"/>
    </row>
    <row r="22970" spans="45:47">
      <c r="AS22970" s="1"/>
      <c r="AT22970" s="1"/>
      <c r="AU22970" s="1"/>
    </row>
    <row r="22971" spans="45:47">
      <c r="AS22971" s="1"/>
      <c r="AT22971" s="1"/>
      <c r="AU22971" s="1"/>
    </row>
    <row r="22972" spans="45:47">
      <c r="AS22972" s="1"/>
      <c r="AT22972" s="1"/>
      <c r="AU22972" s="1"/>
    </row>
    <row r="22973" spans="45:47">
      <c r="AS22973" s="1"/>
      <c r="AT22973" s="1"/>
      <c r="AU22973" s="1"/>
    </row>
    <row r="22974" spans="45:47">
      <c r="AS22974" s="1"/>
      <c r="AT22974" s="1"/>
      <c r="AU22974" s="1"/>
    </row>
    <row r="22975" spans="45:47">
      <c r="AS22975" s="1"/>
      <c r="AT22975" s="1"/>
      <c r="AU22975" s="1"/>
    </row>
    <row r="22976" spans="45:47">
      <c r="AS22976" s="1"/>
      <c r="AT22976" s="1"/>
      <c r="AU22976" s="1"/>
    </row>
    <row r="22977" spans="45:47">
      <c r="AS22977" s="1"/>
      <c r="AT22977" s="1"/>
      <c r="AU22977" s="1"/>
    </row>
    <row r="22978" spans="45:47">
      <c r="AS22978" s="1"/>
      <c r="AT22978" s="1"/>
      <c r="AU22978" s="1"/>
    </row>
    <row r="22979" spans="45:47">
      <c r="AS22979" s="1"/>
      <c r="AT22979" s="1"/>
      <c r="AU22979" s="1"/>
    </row>
    <row r="22980" spans="45:47">
      <c r="AS22980" s="1"/>
      <c r="AT22980" s="1"/>
      <c r="AU22980" s="1"/>
    </row>
    <row r="22981" spans="45:47">
      <c r="AS22981" s="1"/>
      <c r="AT22981" s="1"/>
      <c r="AU22981" s="1"/>
    </row>
    <row r="22982" spans="45:47">
      <c r="AS22982" s="1"/>
      <c r="AT22982" s="1"/>
      <c r="AU22982" s="1"/>
    </row>
    <row r="22983" spans="45:47">
      <c r="AS22983" s="1"/>
      <c r="AT22983" s="1"/>
      <c r="AU22983" s="1"/>
    </row>
    <row r="22984" spans="45:47">
      <c r="AS22984" s="1"/>
      <c r="AT22984" s="1"/>
      <c r="AU22984" s="1"/>
    </row>
    <row r="22985" spans="45:47">
      <c r="AS22985" s="1"/>
      <c r="AT22985" s="1"/>
      <c r="AU22985" s="1"/>
    </row>
    <row r="22986" spans="45:47">
      <c r="AS22986" s="1"/>
      <c r="AT22986" s="1"/>
      <c r="AU22986" s="1"/>
    </row>
    <row r="22987" spans="45:47">
      <c r="AS22987" s="1"/>
      <c r="AT22987" s="1"/>
      <c r="AU22987" s="1"/>
    </row>
    <row r="22988" spans="45:47">
      <c r="AS22988" s="1"/>
      <c r="AT22988" s="1"/>
      <c r="AU22988" s="1"/>
    </row>
    <row r="22989" spans="45:47">
      <c r="AS22989" s="1"/>
      <c r="AT22989" s="1"/>
      <c r="AU22989" s="1"/>
    </row>
    <row r="22990" spans="45:47">
      <c r="AS22990" s="1"/>
      <c r="AT22990" s="1"/>
      <c r="AU22990" s="1"/>
    </row>
    <row r="22991" spans="45:47">
      <c r="AS22991" s="1"/>
      <c r="AT22991" s="1"/>
      <c r="AU22991" s="1"/>
    </row>
    <row r="22992" spans="45:47">
      <c r="AS22992" s="1"/>
      <c r="AT22992" s="1"/>
      <c r="AU22992" s="1"/>
    </row>
    <row r="22993" spans="45:47">
      <c r="AS22993" s="1"/>
      <c r="AT22993" s="1"/>
      <c r="AU22993" s="1"/>
    </row>
    <row r="22994" spans="45:47">
      <c r="AS22994" s="1"/>
      <c r="AT22994" s="1"/>
      <c r="AU22994" s="1"/>
    </row>
    <row r="22995" spans="45:47">
      <c r="AS22995" s="1"/>
      <c r="AT22995" s="1"/>
      <c r="AU22995" s="1"/>
    </row>
    <row r="22996" spans="45:47">
      <c r="AS22996" s="1"/>
      <c r="AT22996" s="1"/>
      <c r="AU22996" s="1"/>
    </row>
    <row r="22997" spans="45:47">
      <c r="AS22997" s="1"/>
      <c r="AT22997" s="1"/>
      <c r="AU22997" s="1"/>
    </row>
    <row r="22998" spans="45:47">
      <c r="AS22998" s="1"/>
      <c r="AT22998" s="1"/>
      <c r="AU22998" s="1"/>
    </row>
    <row r="22999" spans="45:47">
      <c r="AS22999" s="1"/>
      <c r="AT22999" s="1"/>
      <c r="AU22999" s="1"/>
    </row>
    <row r="23000" spans="45:47">
      <c r="AS23000" s="1"/>
      <c r="AT23000" s="1"/>
      <c r="AU23000" s="1"/>
    </row>
    <row r="23001" spans="45:47">
      <c r="AS23001" s="1"/>
      <c r="AT23001" s="1"/>
      <c r="AU23001" s="1"/>
    </row>
    <row r="23002" spans="45:47">
      <c r="AS23002" s="1"/>
      <c r="AT23002" s="1"/>
      <c r="AU23002" s="1"/>
    </row>
    <row r="23003" spans="45:47">
      <c r="AS23003" s="1"/>
      <c r="AT23003" s="1"/>
      <c r="AU23003" s="1"/>
    </row>
    <row r="23004" spans="45:47">
      <c r="AS23004" s="1"/>
      <c r="AT23004" s="1"/>
      <c r="AU23004" s="1"/>
    </row>
    <row r="23005" spans="45:47">
      <c r="AS23005" s="1"/>
      <c r="AT23005" s="1"/>
      <c r="AU23005" s="1"/>
    </row>
    <row r="23006" spans="45:47">
      <c r="AS23006" s="1"/>
      <c r="AT23006" s="1"/>
      <c r="AU23006" s="1"/>
    </row>
    <row r="23007" spans="45:47">
      <c r="AS23007" s="1"/>
      <c r="AT23007" s="1"/>
      <c r="AU23007" s="1"/>
    </row>
    <row r="23008" spans="45:47">
      <c r="AS23008" s="1"/>
      <c r="AT23008" s="1"/>
      <c r="AU23008" s="1"/>
    </row>
    <row r="23009" spans="45:47">
      <c r="AS23009" s="1"/>
      <c r="AT23009" s="1"/>
      <c r="AU23009" s="1"/>
    </row>
    <row r="23010" spans="45:47">
      <c r="AS23010" s="1"/>
      <c r="AT23010" s="1"/>
      <c r="AU23010" s="1"/>
    </row>
    <row r="23011" spans="45:47">
      <c r="AS23011" s="1"/>
      <c r="AT23011" s="1"/>
      <c r="AU23011" s="1"/>
    </row>
    <row r="23012" spans="45:47">
      <c r="AS23012" s="1"/>
      <c r="AT23012" s="1"/>
      <c r="AU23012" s="1"/>
    </row>
    <row r="23013" spans="45:47">
      <c r="AS23013" s="1"/>
      <c r="AT23013" s="1"/>
      <c r="AU23013" s="1"/>
    </row>
    <row r="23014" spans="45:47">
      <c r="AS23014" s="1"/>
      <c r="AT23014" s="1"/>
      <c r="AU23014" s="1"/>
    </row>
    <row r="23015" spans="45:47">
      <c r="AS23015" s="1"/>
      <c r="AT23015" s="1"/>
      <c r="AU23015" s="1"/>
    </row>
    <row r="23016" spans="45:47">
      <c r="AS23016" s="1"/>
      <c r="AT23016" s="1"/>
      <c r="AU23016" s="1"/>
    </row>
    <row r="23017" spans="45:47">
      <c r="AS23017" s="1"/>
      <c r="AT23017" s="1"/>
      <c r="AU23017" s="1"/>
    </row>
    <row r="23018" spans="45:47">
      <c r="AS23018" s="1"/>
      <c r="AT23018" s="1"/>
      <c r="AU23018" s="1"/>
    </row>
    <row r="23019" spans="45:47">
      <c r="AS23019" s="1"/>
      <c r="AT23019" s="1"/>
      <c r="AU23019" s="1"/>
    </row>
    <row r="23020" spans="45:47">
      <c r="AS23020" s="1"/>
      <c r="AT23020" s="1"/>
      <c r="AU23020" s="1"/>
    </row>
    <row r="23021" spans="45:47">
      <c r="AS23021" s="1"/>
      <c r="AT23021" s="1"/>
      <c r="AU23021" s="1"/>
    </row>
    <row r="23022" spans="45:47">
      <c r="AS23022" s="1"/>
      <c r="AT23022" s="1"/>
      <c r="AU23022" s="1"/>
    </row>
    <row r="23023" spans="45:47">
      <c r="AS23023" s="1"/>
      <c r="AT23023" s="1"/>
      <c r="AU23023" s="1"/>
    </row>
    <row r="23024" spans="45:47">
      <c r="AS23024" s="1"/>
      <c r="AT23024" s="1"/>
      <c r="AU23024" s="1"/>
    </row>
    <row r="23025" spans="45:47">
      <c r="AS23025" s="1"/>
      <c r="AT23025" s="1"/>
      <c r="AU23025" s="1"/>
    </row>
    <row r="23026" spans="45:47">
      <c r="AS23026" s="1"/>
      <c r="AT23026" s="1"/>
      <c r="AU23026" s="1"/>
    </row>
    <row r="23027" spans="45:47">
      <c r="AS23027" s="1"/>
      <c r="AT23027" s="1"/>
      <c r="AU23027" s="1"/>
    </row>
    <row r="23028" spans="45:47">
      <c r="AS23028" s="1"/>
      <c r="AT23028" s="1"/>
      <c r="AU23028" s="1"/>
    </row>
    <row r="23029" spans="45:47">
      <c r="AS23029" s="1"/>
      <c r="AT23029" s="1"/>
      <c r="AU23029" s="1"/>
    </row>
    <row r="23030" spans="45:47">
      <c r="AS23030" s="1"/>
      <c r="AT23030" s="1"/>
      <c r="AU23030" s="1"/>
    </row>
    <row r="23031" spans="45:47">
      <c r="AS23031" s="1"/>
      <c r="AT23031" s="1"/>
      <c r="AU23031" s="1"/>
    </row>
    <row r="23032" spans="45:47">
      <c r="AS23032" s="1"/>
      <c r="AT23032" s="1"/>
      <c r="AU23032" s="1"/>
    </row>
    <row r="23033" spans="45:47">
      <c r="AS23033" s="1"/>
      <c r="AT23033" s="1"/>
      <c r="AU23033" s="1"/>
    </row>
    <row r="23034" spans="45:47">
      <c r="AS23034" s="1"/>
      <c r="AT23034" s="1"/>
      <c r="AU23034" s="1"/>
    </row>
    <row r="23035" spans="45:47">
      <c r="AS23035" s="1"/>
      <c r="AT23035" s="1"/>
      <c r="AU23035" s="1"/>
    </row>
    <row r="23036" spans="45:47">
      <c r="AS23036" s="1"/>
      <c r="AT23036" s="1"/>
      <c r="AU23036" s="1"/>
    </row>
    <row r="23037" spans="45:47">
      <c r="AS23037" s="1"/>
      <c r="AT23037" s="1"/>
      <c r="AU23037" s="1"/>
    </row>
    <row r="23038" spans="45:47">
      <c r="AS23038" s="1"/>
      <c r="AT23038" s="1"/>
      <c r="AU23038" s="1"/>
    </row>
    <row r="23039" spans="45:47">
      <c r="AS23039" s="1"/>
      <c r="AT23039" s="1"/>
      <c r="AU23039" s="1"/>
    </row>
    <row r="23040" spans="45:47">
      <c r="AS23040" s="1"/>
      <c r="AT23040" s="1"/>
      <c r="AU23040" s="1"/>
    </row>
    <row r="23041" spans="45:47">
      <c r="AS23041" s="1"/>
      <c r="AT23041" s="1"/>
      <c r="AU23041" s="1"/>
    </row>
    <row r="23042" spans="45:47">
      <c r="AS23042" s="1"/>
      <c r="AT23042" s="1"/>
      <c r="AU23042" s="1"/>
    </row>
    <row r="23043" spans="45:47">
      <c r="AS23043" s="1"/>
      <c r="AT23043" s="1"/>
      <c r="AU23043" s="1"/>
    </row>
    <row r="23044" spans="45:47">
      <c r="AS23044" s="1"/>
      <c r="AT23044" s="1"/>
      <c r="AU23044" s="1"/>
    </row>
    <row r="23045" spans="45:47">
      <c r="AS23045" s="1"/>
      <c r="AT23045" s="1"/>
      <c r="AU23045" s="1"/>
    </row>
    <row r="23046" spans="45:47">
      <c r="AS23046" s="1"/>
      <c r="AT23046" s="1"/>
      <c r="AU23046" s="1"/>
    </row>
    <row r="23047" spans="45:47">
      <c r="AS23047" s="1"/>
      <c r="AT23047" s="1"/>
      <c r="AU23047" s="1"/>
    </row>
    <row r="23048" spans="45:47">
      <c r="AS23048" s="1"/>
      <c r="AT23048" s="1"/>
      <c r="AU23048" s="1"/>
    </row>
    <row r="23049" spans="45:47">
      <c r="AS23049" s="1"/>
      <c r="AT23049" s="1"/>
      <c r="AU23049" s="1"/>
    </row>
    <row r="23050" spans="45:47">
      <c r="AS23050" s="1"/>
      <c r="AT23050" s="1"/>
      <c r="AU23050" s="1"/>
    </row>
    <row r="23051" spans="45:47">
      <c r="AS23051" s="1"/>
      <c r="AT23051" s="1"/>
      <c r="AU23051" s="1"/>
    </row>
    <row r="23052" spans="45:47">
      <c r="AS23052" s="1"/>
      <c r="AT23052" s="1"/>
      <c r="AU23052" s="1"/>
    </row>
    <row r="23053" spans="45:47">
      <c r="AS23053" s="1"/>
      <c r="AT23053" s="1"/>
      <c r="AU23053" s="1"/>
    </row>
    <row r="23054" spans="45:47">
      <c r="AS23054" s="1"/>
      <c r="AT23054" s="1"/>
      <c r="AU23054" s="1"/>
    </row>
    <row r="23055" spans="45:47">
      <c r="AS23055" s="1"/>
      <c r="AT23055" s="1"/>
      <c r="AU23055" s="1"/>
    </row>
    <row r="23056" spans="45:47">
      <c r="AS23056" s="1"/>
      <c r="AT23056" s="1"/>
      <c r="AU23056" s="1"/>
    </row>
    <row r="23057" spans="45:47">
      <c r="AS23057" s="1"/>
      <c r="AT23057" s="1"/>
      <c r="AU23057" s="1"/>
    </row>
    <row r="23058" spans="45:47">
      <c r="AS23058" s="1"/>
      <c r="AT23058" s="1"/>
      <c r="AU23058" s="1"/>
    </row>
    <row r="23059" spans="45:47">
      <c r="AS23059" s="1"/>
      <c r="AT23059" s="1"/>
      <c r="AU23059" s="1"/>
    </row>
    <row r="23060" spans="45:47">
      <c r="AS23060" s="1"/>
      <c r="AT23060" s="1"/>
      <c r="AU23060" s="1"/>
    </row>
    <row r="23061" spans="45:47">
      <c r="AS23061" s="1"/>
      <c r="AT23061" s="1"/>
      <c r="AU23061" s="1"/>
    </row>
    <row r="23062" spans="45:47">
      <c r="AS23062" s="1"/>
      <c r="AT23062" s="1"/>
      <c r="AU23062" s="1"/>
    </row>
    <row r="23063" spans="45:47">
      <c r="AS23063" s="1"/>
      <c r="AT23063" s="1"/>
      <c r="AU23063" s="1"/>
    </row>
    <row r="23064" spans="45:47">
      <c r="AS23064" s="1"/>
      <c r="AT23064" s="1"/>
      <c r="AU23064" s="1"/>
    </row>
    <row r="23065" spans="45:47">
      <c r="AS23065" s="1"/>
      <c r="AT23065" s="1"/>
      <c r="AU23065" s="1"/>
    </row>
    <row r="23066" spans="45:47">
      <c r="AS23066" s="1"/>
      <c r="AT23066" s="1"/>
      <c r="AU23066" s="1"/>
    </row>
    <row r="23067" spans="45:47">
      <c r="AS23067" s="1"/>
      <c r="AT23067" s="1"/>
      <c r="AU23067" s="1"/>
    </row>
    <row r="23068" spans="45:47">
      <c r="AS23068" s="1"/>
      <c r="AT23068" s="1"/>
      <c r="AU23068" s="1"/>
    </row>
    <row r="23069" spans="45:47">
      <c r="AS23069" s="1"/>
      <c r="AT23069" s="1"/>
      <c r="AU23069" s="1"/>
    </row>
    <row r="23070" spans="45:47">
      <c r="AS23070" s="1"/>
      <c r="AT23070" s="1"/>
      <c r="AU23070" s="1"/>
    </row>
    <row r="23071" spans="45:47">
      <c r="AS23071" s="1"/>
      <c r="AT23071" s="1"/>
      <c r="AU23071" s="1"/>
    </row>
    <row r="23072" spans="45:47">
      <c r="AS23072" s="1"/>
      <c r="AT23072" s="1"/>
      <c r="AU23072" s="1"/>
    </row>
    <row r="23073" spans="45:47">
      <c r="AS23073" s="1"/>
      <c r="AT23073" s="1"/>
      <c r="AU23073" s="1"/>
    </row>
    <row r="23074" spans="45:47">
      <c r="AS23074" s="1"/>
      <c r="AT23074" s="1"/>
      <c r="AU23074" s="1"/>
    </row>
    <row r="23075" spans="45:47">
      <c r="AS23075" s="1"/>
      <c r="AT23075" s="1"/>
      <c r="AU23075" s="1"/>
    </row>
    <row r="23076" spans="45:47">
      <c r="AS23076" s="1"/>
      <c r="AT23076" s="1"/>
      <c r="AU23076" s="1"/>
    </row>
    <row r="23077" spans="45:47">
      <c r="AS23077" s="1"/>
      <c r="AT23077" s="1"/>
      <c r="AU23077" s="1"/>
    </row>
    <row r="23078" spans="45:47">
      <c r="AS23078" s="1"/>
      <c r="AT23078" s="1"/>
      <c r="AU23078" s="1"/>
    </row>
    <row r="23079" spans="45:47">
      <c r="AS23079" s="1"/>
      <c r="AT23079" s="1"/>
      <c r="AU23079" s="1"/>
    </row>
    <row r="23080" spans="45:47">
      <c r="AS23080" s="1"/>
      <c r="AT23080" s="1"/>
      <c r="AU23080" s="1"/>
    </row>
    <row r="23081" spans="45:47">
      <c r="AS23081" s="1"/>
      <c r="AT23081" s="1"/>
      <c r="AU23081" s="1"/>
    </row>
    <row r="23082" spans="45:47">
      <c r="AS23082" s="1"/>
      <c r="AT23082" s="1"/>
      <c r="AU23082" s="1"/>
    </row>
    <row r="23083" spans="45:47">
      <c r="AS23083" s="1"/>
      <c r="AT23083" s="1"/>
      <c r="AU23083" s="1"/>
    </row>
    <row r="23084" spans="45:47">
      <c r="AS23084" s="1"/>
      <c r="AT23084" s="1"/>
      <c r="AU23084" s="1"/>
    </row>
    <row r="23085" spans="45:47">
      <c r="AS23085" s="1"/>
      <c r="AT23085" s="1"/>
      <c r="AU23085" s="1"/>
    </row>
    <row r="23086" spans="45:47">
      <c r="AS23086" s="1"/>
      <c r="AT23086" s="1"/>
      <c r="AU23086" s="1"/>
    </row>
    <row r="23087" spans="45:47">
      <c r="AS23087" s="1"/>
      <c r="AT23087" s="1"/>
      <c r="AU23087" s="1"/>
    </row>
    <row r="23088" spans="45:47">
      <c r="AS23088" s="1"/>
      <c r="AT23088" s="1"/>
      <c r="AU23088" s="1"/>
    </row>
    <row r="23089" spans="45:47">
      <c r="AS23089" s="1"/>
      <c r="AT23089" s="1"/>
      <c r="AU23089" s="1"/>
    </row>
    <row r="23090" spans="45:47">
      <c r="AS23090" s="1"/>
      <c r="AT23090" s="1"/>
      <c r="AU23090" s="1"/>
    </row>
    <row r="23091" spans="45:47">
      <c r="AS23091" s="1"/>
      <c r="AT23091" s="1"/>
      <c r="AU23091" s="1"/>
    </row>
    <row r="23092" spans="45:47">
      <c r="AS23092" s="1"/>
      <c r="AT23092" s="1"/>
      <c r="AU23092" s="1"/>
    </row>
    <row r="23093" spans="45:47">
      <c r="AS23093" s="1"/>
      <c r="AT23093" s="1"/>
      <c r="AU23093" s="1"/>
    </row>
    <row r="23094" spans="45:47">
      <c r="AS23094" s="1"/>
      <c r="AT23094" s="1"/>
      <c r="AU23094" s="1"/>
    </row>
    <row r="23095" spans="45:47">
      <c r="AS23095" s="1"/>
      <c r="AT23095" s="1"/>
      <c r="AU23095" s="1"/>
    </row>
    <row r="23096" spans="45:47">
      <c r="AS23096" s="1"/>
      <c r="AT23096" s="1"/>
      <c r="AU23096" s="1"/>
    </row>
    <row r="23097" spans="45:47">
      <c r="AS23097" s="1"/>
      <c r="AT23097" s="1"/>
      <c r="AU23097" s="1"/>
    </row>
    <row r="23098" spans="45:47">
      <c r="AS23098" s="1"/>
      <c r="AT23098" s="1"/>
      <c r="AU23098" s="1"/>
    </row>
    <row r="23099" spans="45:47">
      <c r="AS23099" s="1"/>
      <c r="AT23099" s="1"/>
      <c r="AU23099" s="1"/>
    </row>
    <row r="23100" spans="45:47">
      <c r="AS23100" s="1"/>
      <c r="AT23100" s="1"/>
      <c r="AU23100" s="1"/>
    </row>
    <row r="23101" spans="45:47">
      <c r="AS23101" s="1"/>
      <c r="AT23101" s="1"/>
      <c r="AU23101" s="1"/>
    </row>
    <row r="23102" spans="45:47">
      <c r="AS23102" s="1"/>
      <c r="AT23102" s="1"/>
      <c r="AU23102" s="1"/>
    </row>
    <row r="23103" spans="45:47">
      <c r="AS23103" s="1"/>
      <c r="AT23103" s="1"/>
      <c r="AU23103" s="1"/>
    </row>
    <row r="23104" spans="45:47">
      <c r="AS23104" s="1"/>
      <c r="AT23104" s="1"/>
      <c r="AU23104" s="1"/>
    </row>
    <row r="23105" spans="45:47">
      <c r="AS23105" s="1"/>
      <c r="AT23105" s="1"/>
      <c r="AU23105" s="1"/>
    </row>
    <row r="23106" spans="45:47">
      <c r="AS23106" s="1"/>
      <c r="AT23106" s="1"/>
      <c r="AU23106" s="1"/>
    </row>
    <row r="23107" spans="45:47">
      <c r="AS23107" s="1"/>
      <c r="AT23107" s="1"/>
      <c r="AU23107" s="1"/>
    </row>
    <row r="23108" spans="45:47">
      <c r="AS23108" s="1"/>
      <c r="AT23108" s="1"/>
      <c r="AU23108" s="1"/>
    </row>
    <row r="23109" spans="45:47">
      <c r="AS23109" s="1"/>
      <c r="AT23109" s="1"/>
      <c r="AU23109" s="1"/>
    </row>
    <row r="23110" spans="45:47">
      <c r="AS23110" s="1"/>
      <c r="AT23110" s="1"/>
      <c r="AU23110" s="1"/>
    </row>
    <row r="23111" spans="45:47">
      <c r="AS23111" s="1"/>
      <c r="AT23111" s="1"/>
      <c r="AU23111" s="1"/>
    </row>
    <row r="23112" spans="45:47">
      <c r="AS23112" s="1"/>
      <c r="AT23112" s="1"/>
      <c r="AU23112" s="1"/>
    </row>
    <row r="23113" spans="45:47">
      <c r="AS23113" s="1"/>
      <c r="AT23113" s="1"/>
      <c r="AU23113" s="1"/>
    </row>
    <row r="23114" spans="45:47">
      <c r="AS23114" s="1"/>
      <c r="AT23114" s="1"/>
      <c r="AU23114" s="1"/>
    </row>
    <row r="23115" spans="45:47">
      <c r="AS23115" s="1"/>
      <c r="AT23115" s="1"/>
      <c r="AU23115" s="1"/>
    </row>
    <row r="23116" spans="45:47">
      <c r="AS23116" s="1"/>
      <c r="AT23116" s="1"/>
      <c r="AU23116" s="1"/>
    </row>
    <row r="23117" spans="45:47">
      <c r="AS23117" s="1"/>
      <c r="AT23117" s="1"/>
      <c r="AU23117" s="1"/>
    </row>
    <row r="23118" spans="45:47">
      <c r="AS23118" s="1"/>
      <c r="AT23118" s="1"/>
      <c r="AU23118" s="1"/>
    </row>
    <row r="23119" spans="45:47">
      <c r="AS23119" s="1"/>
      <c r="AT23119" s="1"/>
      <c r="AU23119" s="1"/>
    </row>
    <row r="23120" spans="45:47">
      <c r="AS23120" s="1"/>
      <c r="AT23120" s="1"/>
      <c r="AU23120" s="1"/>
    </row>
    <row r="23121" spans="45:47">
      <c r="AS23121" s="1"/>
      <c r="AT23121" s="1"/>
      <c r="AU23121" s="1"/>
    </row>
    <row r="23122" spans="45:47">
      <c r="AS23122" s="1"/>
      <c r="AT23122" s="1"/>
      <c r="AU23122" s="1"/>
    </row>
    <row r="23123" spans="45:47">
      <c r="AS23123" s="1"/>
      <c r="AT23123" s="1"/>
      <c r="AU23123" s="1"/>
    </row>
    <row r="23124" spans="45:47">
      <c r="AS23124" s="1"/>
      <c r="AT23124" s="1"/>
      <c r="AU23124" s="1"/>
    </row>
    <row r="23125" spans="45:47">
      <c r="AS23125" s="1"/>
      <c r="AT23125" s="1"/>
      <c r="AU23125" s="1"/>
    </row>
    <row r="23126" spans="45:47">
      <c r="AS23126" s="1"/>
      <c r="AT23126" s="1"/>
      <c r="AU23126" s="1"/>
    </row>
    <row r="23127" spans="45:47">
      <c r="AS23127" s="1"/>
      <c r="AT23127" s="1"/>
      <c r="AU23127" s="1"/>
    </row>
    <row r="23128" spans="45:47">
      <c r="AS23128" s="1"/>
      <c r="AT23128" s="1"/>
      <c r="AU23128" s="1"/>
    </row>
    <row r="23129" spans="45:47">
      <c r="AS23129" s="1"/>
      <c r="AT23129" s="1"/>
      <c r="AU23129" s="1"/>
    </row>
    <row r="23130" spans="45:47">
      <c r="AS23130" s="1"/>
      <c r="AT23130" s="1"/>
      <c r="AU23130" s="1"/>
    </row>
    <row r="23131" spans="45:47">
      <c r="AS23131" s="1"/>
      <c r="AT23131" s="1"/>
      <c r="AU23131" s="1"/>
    </row>
    <row r="23132" spans="45:47">
      <c r="AS23132" s="1"/>
      <c r="AT23132" s="1"/>
      <c r="AU23132" s="1"/>
    </row>
    <row r="23133" spans="45:47">
      <c r="AS23133" s="1"/>
      <c r="AT23133" s="1"/>
      <c r="AU23133" s="1"/>
    </row>
    <row r="23134" spans="45:47">
      <c r="AS23134" s="1"/>
      <c r="AT23134" s="1"/>
      <c r="AU23134" s="1"/>
    </row>
    <row r="23135" spans="45:47">
      <c r="AS23135" s="1"/>
      <c r="AT23135" s="1"/>
      <c r="AU23135" s="1"/>
    </row>
    <row r="23136" spans="45:47">
      <c r="AS23136" s="1"/>
      <c r="AT23136" s="1"/>
      <c r="AU23136" s="1"/>
    </row>
    <row r="23137" spans="45:47">
      <c r="AS23137" s="1"/>
      <c r="AT23137" s="1"/>
      <c r="AU23137" s="1"/>
    </row>
    <row r="23138" spans="45:47">
      <c r="AS23138" s="1"/>
      <c r="AT23138" s="1"/>
      <c r="AU23138" s="1"/>
    </row>
    <row r="23139" spans="45:47">
      <c r="AS23139" s="1"/>
      <c r="AT23139" s="1"/>
      <c r="AU23139" s="1"/>
    </row>
    <row r="23140" spans="45:47">
      <c r="AS23140" s="1"/>
      <c r="AT23140" s="1"/>
      <c r="AU23140" s="1"/>
    </row>
    <row r="23141" spans="45:47">
      <c r="AS23141" s="1"/>
      <c r="AT23141" s="1"/>
      <c r="AU23141" s="1"/>
    </row>
    <row r="23142" spans="45:47">
      <c r="AS23142" s="1"/>
      <c r="AT23142" s="1"/>
      <c r="AU23142" s="1"/>
    </row>
    <row r="23143" spans="45:47">
      <c r="AS23143" s="1"/>
      <c r="AT23143" s="1"/>
      <c r="AU23143" s="1"/>
    </row>
    <row r="23144" spans="45:47">
      <c r="AS23144" s="1"/>
      <c r="AT23144" s="1"/>
      <c r="AU23144" s="1"/>
    </row>
    <row r="23145" spans="45:47">
      <c r="AS23145" s="1"/>
      <c r="AT23145" s="1"/>
      <c r="AU23145" s="1"/>
    </row>
    <row r="23146" spans="45:47">
      <c r="AS23146" s="1"/>
      <c r="AT23146" s="1"/>
      <c r="AU23146" s="1"/>
    </row>
    <row r="23147" spans="45:47">
      <c r="AS23147" s="1"/>
      <c r="AT23147" s="1"/>
      <c r="AU23147" s="1"/>
    </row>
    <row r="23148" spans="45:47">
      <c r="AS23148" s="1"/>
      <c r="AT23148" s="1"/>
      <c r="AU23148" s="1"/>
    </row>
    <row r="23149" spans="45:47">
      <c r="AS23149" s="1"/>
      <c r="AT23149" s="1"/>
      <c r="AU23149" s="1"/>
    </row>
    <row r="23150" spans="45:47">
      <c r="AS23150" s="1"/>
      <c r="AT23150" s="1"/>
      <c r="AU23150" s="1"/>
    </row>
    <row r="23151" spans="45:47">
      <c r="AS23151" s="1"/>
      <c r="AT23151" s="1"/>
      <c r="AU23151" s="1"/>
    </row>
    <row r="23152" spans="45:47">
      <c r="AS23152" s="1"/>
      <c r="AT23152" s="1"/>
      <c r="AU23152" s="1"/>
    </row>
    <row r="23153" spans="45:47">
      <c r="AS23153" s="1"/>
      <c r="AT23153" s="1"/>
      <c r="AU23153" s="1"/>
    </row>
    <row r="23154" spans="45:47">
      <c r="AS23154" s="1"/>
      <c r="AT23154" s="1"/>
      <c r="AU23154" s="1"/>
    </row>
    <row r="23155" spans="45:47">
      <c r="AS23155" s="1"/>
      <c r="AT23155" s="1"/>
      <c r="AU23155" s="1"/>
    </row>
    <row r="23156" spans="45:47">
      <c r="AS23156" s="1"/>
      <c r="AT23156" s="1"/>
      <c r="AU23156" s="1"/>
    </row>
    <row r="23157" spans="45:47">
      <c r="AS23157" s="1"/>
      <c r="AT23157" s="1"/>
      <c r="AU23157" s="1"/>
    </row>
    <row r="23158" spans="45:47">
      <c r="AS23158" s="1"/>
      <c r="AT23158" s="1"/>
      <c r="AU23158" s="1"/>
    </row>
    <row r="23159" spans="45:47">
      <c r="AS23159" s="1"/>
      <c r="AT23159" s="1"/>
      <c r="AU23159" s="1"/>
    </row>
    <row r="23160" spans="45:47">
      <c r="AS23160" s="1"/>
      <c r="AT23160" s="1"/>
      <c r="AU23160" s="1"/>
    </row>
    <row r="23161" spans="45:47">
      <c r="AS23161" s="1"/>
      <c r="AT23161" s="1"/>
      <c r="AU23161" s="1"/>
    </row>
    <row r="23162" spans="45:47">
      <c r="AS23162" s="1"/>
      <c r="AT23162" s="1"/>
      <c r="AU23162" s="1"/>
    </row>
    <row r="23163" spans="45:47">
      <c r="AS23163" s="1"/>
      <c r="AT23163" s="1"/>
      <c r="AU23163" s="1"/>
    </row>
    <row r="23164" spans="45:47">
      <c r="AS23164" s="1"/>
      <c r="AT23164" s="1"/>
      <c r="AU23164" s="1"/>
    </row>
    <row r="23165" spans="45:47">
      <c r="AS23165" s="1"/>
      <c r="AT23165" s="1"/>
      <c r="AU23165" s="1"/>
    </row>
    <row r="23166" spans="45:47">
      <c r="AS23166" s="1"/>
      <c r="AT23166" s="1"/>
      <c r="AU23166" s="1"/>
    </row>
    <row r="23167" spans="45:47">
      <c r="AS23167" s="1"/>
      <c r="AT23167" s="1"/>
      <c r="AU23167" s="1"/>
    </row>
    <row r="23168" spans="45:47">
      <c r="AS23168" s="1"/>
      <c r="AT23168" s="1"/>
      <c r="AU23168" s="1"/>
    </row>
    <row r="23169" spans="45:47">
      <c r="AS23169" s="1"/>
      <c r="AT23169" s="1"/>
      <c r="AU23169" s="1"/>
    </row>
    <row r="23170" spans="45:47">
      <c r="AS23170" s="1"/>
      <c r="AT23170" s="1"/>
      <c r="AU23170" s="1"/>
    </row>
    <row r="23171" spans="45:47">
      <c r="AS23171" s="1"/>
      <c r="AT23171" s="1"/>
      <c r="AU23171" s="1"/>
    </row>
    <row r="23172" spans="45:47">
      <c r="AS23172" s="1"/>
      <c r="AT23172" s="1"/>
      <c r="AU23172" s="1"/>
    </row>
    <row r="23173" spans="45:47">
      <c r="AS23173" s="1"/>
      <c r="AT23173" s="1"/>
      <c r="AU23173" s="1"/>
    </row>
    <row r="23174" spans="45:47">
      <c r="AS23174" s="1"/>
      <c r="AT23174" s="1"/>
      <c r="AU23174" s="1"/>
    </row>
    <row r="23175" spans="45:47">
      <c r="AS23175" s="1"/>
      <c r="AT23175" s="1"/>
      <c r="AU23175" s="1"/>
    </row>
    <row r="23176" spans="45:47">
      <c r="AS23176" s="1"/>
      <c r="AT23176" s="1"/>
      <c r="AU23176" s="1"/>
    </row>
    <row r="23177" spans="45:47">
      <c r="AS23177" s="1"/>
      <c r="AT23177" s="1"/>
      <c r="AU23177" s="1"/>
    </row>
    <row r="23178" spans="45:47">
      <c r="AS23178" s="1"/>
      <c r="AT23178" s="1"/>
      <c r="AU23178" s="1"/>
    </row>
    <row r="23179" spans="45:47">
      <c r="AS23179" s="1"/>
      <c r="AT23179" s="1"/>
      <c r="AU23179" s="1"/>
    </row>
    <row r="23180" spans="45:47">
      <c r="AS23180" s="1"/>
      <c r="AT23180" s="1"/>
      <c r="AU23180" s="1"/>
    </row>
    <row r="23181" spans="45:47">
      <c r="AS23181" s="1"/>
      <c r="AT23181" s="1"/>
      <c r="AU23181" s="1"/>
    </row>
    <row r="23182" spans="45:47">
      <c r="AS23182" s="1"/>
      <c r="AT23182" s="1"/>
      <c r="AU23182" s="1"/>
    </row>
    <row r="23183" spans="45:47">
      <c r="AS23183" s="1"/>
      <c r="AT23183" s="1"/>
      <c r="AU23183" s="1"/>
    </row>
    <row r="23184" spans="45:47">
      <c r="AS23184" s="1"/>
      <c r="AT23184" s="1"/>
      <c r="AU23184" s="1"/>
    </row>
    <row r="23185" spans="45:47">
      <c r="AS23185" s="1"/>
      <c r="AT23185" s="1"/>
      <c r="AU23185" s="1"/>
    </row>
    <row r="23186" spans="45:47">
      <c r="AS23186" s="1"/>
      <c r="AT23186" s="1"/>
      <c r="AU23186" s="1"/>
    </row>
    <row r="23187" spans="45:47">
      <c r="AS23187" s="1"/>
      <c r="AT23187" s="1"/>
      <c r="AU23187" s="1"/>
    </row>
    <row r="23188" spans="45:47">
      <c r="AS23188" s="1"/>
      <c r="AT23188" s="1"/>
      <c r="AU23188" s="1"/>
    </row>
    <row r="23189" spans="45:47">
      <c r="AS23189" s="1"/>
      <c r="AT23189" s="1"/>
      <c r="AU23189" s="1"/>
    </row>
    <row r="23190" spans="45:47">
      <c r="AS23190" s="1"/>
      <c r="AT23190" s="1"/>
      <c r="AU23190" s="1"/>
    </row>
    <row r="23191" spans="45:47">
      <c r="AS23191" s="1"/>
      <c r="AT23191" s="1"/>
      <c r="AU23191" s="1"/>
    </row>
    <row r="23192" spans="45:47">
      <c r="AS23192" s="1"/>
      <c r="AT23192" s="1"/>
      <c r="AU23192" s="1"/>
    </row>
    <row r="23193" spans="45:47">
      <c r="AS23193" s="1"/>
      <c r="AT23193" s="1"/>
      <c r="AU23193" s="1"/>
    </row>
    <row r="23194" spans="45:47">
      <c r="AS23194" s="1"/>
      <c r="AT23194" s="1"/>
      <c r="AU23194" s="1"/>
    </row>
    <row r="23195" spans="45:47">
      <c r="AS23195" s="1"/>
      <c r="AT23195" s="1"/>
      <c r="AU23195" s="1"/>
    </row>
    <row r="23196" spans="45:47">
      <c r="AS23196" s="1"/>
      <c r="AT23196" s="1"/>
      <c r="AU23196" s="1"/>
    </row>
    <row r="23197" spans="45:47">
      <c r="AS23197" s="1"/>
      <c r="AT23197" s="1"/>
      <c r="AU23197" s="1"/>
    </row>
    <row r="23198" spans="45:47">
      <c r="AS23198" s="1"/>
      <c r="AT23198" s="1"/>
      <c r="AU23198" s="1"/>
    </row>
    <row r="23199" spans="45:47">
      <c r="AS23199" s="1"/>
      <c r="AT23199" s="1"/>
      <c r="AU23199" s="1"/>
    </row>
    <row r="23200" spans="45:47">
      <c r="AS23200" s="1"/>
      <c r="AT23200" s="1"/>
      <c r="AU23200" s="1"/>
    </row>
    <row r="23201" spans="45:47">
      <c r="AS23201" s="1"/>
      <c r="AT23201" s="1"/>
      <c r="AU23201" s="1"/>
    </row>
    <row r="23202" spans="45:47">
      <c r="AS23202" s="1"/>
      <c r="AT23202" s="1"/>
      <c r="AU23202" s="1"/>
    </row>
    <row r="23203" spans="45:47">
      <c r="AS23203" s="1"/>
      <c r="AT23203" s="1"/>
      <c r="AU23203" s="1"/>
    </row>
    <row r="23204" spans="45:47">
      <c r="AS23204" s="1"/>
      <c r="AT23204" s="1"/>
      <c r="AU23204" s="1"/>
    </row>
    <row r="23205" spans="45:47">
      <c r="AS23205" s="1"/>
      <c r="AT23205" s="1"/>
      <c r="AU23205" s="1"/>
    </row>
    <row r="23206" spans="45:47">
      <c r="AS23206" s="1"/>
      <c r="AT23206" s="1"/>
      <c r="AU23206" s="1"/>
    </row>
    <row r="23207" spans="45:47">
      <c r="AS23207" s="1"/>
      <c r="AT23207" s="1"/>
      <c r="AU23207" s="1"/>
    </row>
    <row r="23208" spans="45:47">
      <c r="AS23208" s="1"/>
      <c r="AT23208" s="1"/>
      <c r="AU23208" s="1"/>
    </row>
    <row r="23209" spans="45:47">
      <c r="AS23209" s="1"/>
      <c r="AT23209" s="1"/>
      <c r="AU23209" s="1"/>
    </row>
    <row r="23210" spans="45:47">
      <c r="AS23210" s="1"/>
      <c r="AT23210" s="1"/>
      <c r="AU23210" s="1"/>
    </row>
    <row r="23211" spans="45:47">
      <c r="AS23211" s="1"/>
      <c r="AT23211" s="1"/>
      <c r="AU23211" s="1"/>
    </row>
    <row r="23212" spans="45:47">
      <c r="AS23212" s="1"/>
      <c r="AT23212" s="1"/>
      <c r="AU23212" s="1"/>
    </row>
    <row r="23213" spans="45:47">
      <c r="AS23213" s="1"/>
      <c r="AT23213" s="1"/>
      <c r="AU23213" s="1"/>
    </row>
    <row r="23214" spans="45:47">
      <c r="AS23214" s="1"/>
      <c r="AT23214" s="1"/>
      <c r="AU23214" s="1"/>
    </row>
    <row r="23215" spans="45:47">
      <c r="AS23215" s="1"/>
      <c r="AT23215" s="1"/>
      <c r="AU23215" s="1"/>
    </row>
    <row r="23216" spans="45:47">
      <c r="AS23216" s="1"/>
      <c r="AT23216" s="1"/>
      <c r="AU23216" s="1"/>
    </row>
    <row r="23217" spans="45:47">
      <c r="AS23217" s="1"/>
      <c r="AT23217" s="1"/>
      <c r="AU23217" s="1"/>
    </row>
    <row r="23218" spans="45:47">
      <c r="AS23218" s="1"/>
      <c r="AT23218" s="1"/>
      <c r="AU23218" s="1"/>
    </row>
    <row r="23219" spans="45:47">
      <c r="AS23219" s="1"/>
      <c r="AT23219" s="1"/>
      <c r="AU23219" s="1"/>
    </row>
    <row r="23220" spans="45:47">
      <c r="AS23220" s="1"/>
      <c r="AT23220" s="1"/>
      <c r="AU23220" s="1"/>
    </row>
    <row r="23221" spans="45:47">
      <c r="AS23221" s="1"/>
      <c r="AT23221" s="1"/>
      <c r="AU23221" s="1"/>
    </row>
    <row r="23222" spans="45:47">
      <c r="AS23222" s="1"/>
      <c r="AT23222" s="1"/>
      <c r="AU23222" s="1"/>
    </row>
    <row r="23223" spans="45:47">
      <c r="AS23223" s="1"/>
      <c r="AT23223" s="1"/>
      <c r="AU23223" s="1"/>
    </row>
    <row r="23224" spans="45:47">
      <c r="AS23224" s="1"/>
      <c r="AT23224" s="1"/>
      <c r="AU23224" s="1"/>
    </row>
    <row r="23225" spans="45:47">
      <c r="AS23225" s="1"/>
      <c r="AT23225" s="1"/>
      <c r="AU23225" s="1"/>
    </row>
    <row r="23226" spans="45:47">
      <c r="AS23226" s="1"/>
      <c r="AT23226" s="1"/>
      <c r="AU23226" s="1"/>
    </row>
    <row r="23227" spans="45:47">
      <c r="AS23227" s="1"/>
      <c r="AT23227" s="1"/>
      <c r="AU23227" s="1"/>
    </row>
    <row r="23228" spans="45:47">
      <c r="AS23228" s="1"/>
      <c r="AT23228" s="1"/>
      <c r="AU23228" s="1"/>
    </row>
    <row r="23229" spans="45:47">
      <c r="AS23229" s="1"/>
      <c r="AT23229" s="1"/>
      <c r="AU23229" s="1"/>
    </row>
    <row r="23230" spans="45:47">
      <c r="AS23230" s="1"/>
      <c r="AT23230" s="1"/>
      <c r="AU23230" s="1"/>
    </row>
    <row r="23231" spans="45:47">
      <c r="AS23231" s="1"/>
      <c r="AT23231" s="1"/>
      <c r="AU23231" s="1"/>
    </row>
    <row r="23232" spans="45:47">
      <c r="AS23232" s="1"/>
      <c r="AT23232" s="1"/>
      <c r="AU23232" s="1"/>
    </row>
    <row r="23233" spans="45:47">
      <c r="AS23233" s="1"/>
      <c r="AT23233" s="1"/>
      <c r="AU23233" s="1"/>
    </row>
    <row r="23234" spans="45:47">
      <c r="AS23234" s="1"/>
      <c r="AT23234" s="1"/>
      <c r="AU23234" s="1"/>
    </row>
    <row r="23235" spans="45:47">
      <c r="AS23235" s="1"/>
      <c r="AT23235" s="1"/>
      <c r="AU23235" s="1"/>
    </row>
    <row r="23236" spans="45:47">
      <c r="AS23236" s="1"/>
      <c r="AT23236" s="1"/>
      <c r="AU23236" s="1"/>
    </row>
    <row r="23237" spans="45:47">
      <c r="AS23237" s="1"/>
      <c r="AT23237" s="1"/>
      <c r="AU23237" s="1"/>
    </row>
    <row r="23238" spans="45:47">
      <c r="AS23238" s="1"/>
      <c r="AT23238" s="1"/>
      <c r="AU23238" s="1"/>
    </row>
    <row r="23239" spans="45:47">
      <c r="AS23239" s="1"/>
      <c r="AT23239" s="1"/>
      <c r="AU23239" s="1"/>
    </row>
    <row r="23240" spans="45:47">
      <c r="AS23240" s="1"/>
      <c r="AT23240" s="1"/>
      <c r="AU23240" s="1"/>
    </row>
    <row r="23241" spans="45:47">
      <c r="AS23241" s="1"/>
      <c r="AT23241" s="1"/>
      <c r="AU23241" s="1"/>
    </row>
    <row r="23242" spans="45:47">
      <c r="AS23242" s="1"/>
      <c r="AT23242" s="1"/>
      <c r="AU23242" s="1"/>
    </row>
    <row r="23243" spans="45:47">
      <c r="AS23243" s="1"/>
      <c r="AT23243" s="1"/>
      <c r="AU23243" s="1"/>
    </row>
    <row r="23244" spans="45:47">
      <c r="AS23244" s="1"/>
      <c r="AT23244" s="1"/>
      <c r="AU23244" s="1"/>
    </row>
    <row r="23245" spans="45:47">
      <c r="AS23245" s="1"/>
      <c r="AT23245" s="1"/>
      <c r="AU23245" s="1"/>
    </row>
    <row r="23246" spans="45:47">
      <c r="AS23246" s="1"/>
      <c r="AT23246" s="1"/>
      <c r="AU23246" s="1"/>
    </row>
    <row r="23247" spans="45:47">
      <c r="AS23247" s="1"/>
      <c r="AT23247" s="1"/>
      <c r="AU23247" s="1"/>
    </row>
    <row r="23248" spans="45:47">
      <c r="AS23248" s="1"/>
      <c r="AT23248" s="1"/>
      <c r="AU23248" s="1"/>
    </row>
    <row r="23249" spans="45:47">
      <c r="AS23249" s="1"/>
      <c r="AT23249" s="1"/>
      <c r="AU23249" s="1"/>
    </row>
    <row r="23250" spans="45:47">
      <c r="AS23250" s="1"/>
      <c r="AT23250" s="1"/>
      <c r="AU23250" s="1"/>
    </row>
    <row r="23251" spans="45:47">
      <c r="AS23251" s="1"/>
      <c r="AT23251" s="1"/>
      <c r="AU23251" s="1"/>
    </row>
    <row r="23252" spans="45:47">
      <c r="AS23252" s="1"/>
      <c r="AT23252" s="1"/>
      <c r="AU23252" s="1"/>
    </row>
    <row r="23253" spans="45:47">
      <c r="AS23253" s="1"/>
      <c r="AT23253" s="1"/>
      <c r="AU23253" s="1"/>
    </row>
    <row r="23254" spans="45:47">
      <c r="AS23254" s="1"/>
      <c r="AT23254" s="1"/>
      <c r="AU23254" s="1"/>
    </row>
    <row r="23255" spans="45:47">
      <c r="AS23255" s="1"/>
      <c r="AT23255" s="1"/>
      <c r="AU23255" s="1"/>
    </row>
    <row r="23256" spans="45:47">
      <c r="AS23256" s="1"/>
      <c r="AT23256" s="1"/>
      <c r="AU23256" s="1"/>
    </row>
    <row r="23257" spans="45:47">
      <c r="AS23257" s="1"/>
      <c r="AT23257" s="1"/>
      <c r="AU23257" s="1"/>
    </row>
    <row r="23258" spans="45:47">
      <c r="AS23258" s="1"/>
      <c r="AT23258" s="1"/>
      <c r="AU23258" s="1"/>
    </row>
    <row r="23259" spans="45:47">
      <c r="AS23259" s="1"/>
      <c r="AT23259" s="1"/>
      <c r="AU23259" s="1"/>
    </row>
    <row r="23260" spans="45:47">
      <c r="AS23260" s="1"/>
      <c r="AT23260" s="1"/>
      <c r="AU23260" s="1"/>
    </row>
    <row r="23261" spans="45:47">
      <c r="AS23261" s="1"/>
      <c r="AT23261" s="1"/>
      <c r="AU23261" s="1"/>
    </row>
    <row r="23262" spans="45:47">
      <c r="AS23262" s="1"/>
      <c r="AT23262" s="1"/>
      <c r="AU23262" s="1"/>
    </row>
    <row r="23263" spans="45:47">
      <c r="AS23263" s="1"/>
      <c r="AT23263" s="1"/>
      <c r="AU23263" s="1"/>
    </row>
    <row r="23264" spans="45:47">
      <c r="AS23264" s="1"/>
      <c r="AT23264" s="1"/>
      <c r="AU23264" s="1"/>
    </row>
    <row r="23265" spans="45:47">
      <c r="AS23265" s="1"/>
      <c r="AT23265" s="1"/>
      <c r="AU23265" s="1"/>
    </row>
    <row r="23266" spans="45:47">
      <c r="AS23266" s="1"/>
      <c r="AT23266" s="1"/>
      <c r="AU23266" s="1"/>
    </row>
    <row r="23267" spans="45:47">
      <c r="AS23267" s="1"/>
      <c r="AT23267" s="1"/>
      <c r="AU23267" s="1"/>
    </row>
    <row r="23268" spans="45:47">
      <c r="AS23268" s="1"/>
      <c r="AT23268" s="1"/>
      <c r="AU23268" s="1"/>
    </row>
    <row r="23269" spans="45:47">
      <c r="AS23269" s="1"/>
      <c r="AT23269" s="1"/>
      <c r="AU23269" s="1"/>
    </row>
    <row r="23270" spans="45:47">
      <c r="AS23270" s="1"/>
      <c r="AT23270" s="1"/>
      <c r="AU23270" s="1"/>
    </row>
    <row r="23271" spans="45:47">
      <c r="AS23271" s="1"/>
      <c r="AT23271" s="1"/>
      <c r="AU23271" s="1"/>
    </row>
    <row r="23272" spans="45:47">
      <c r="AS23272" s="1"/>
      <c r="AT23272" s="1"/>
      <c r="AU23272" s="1"/>
    </row>
    <row r="23273" spans="45:47">
      <c r="AS23273" s="1"/>
      <c r="AT23273" s="1"/>
      <c r="AU23273" s="1"/>
    </row>
    <row r="23274" spans="45:47">
      <c r="AS23274" s="1"/>
      <c r="AT23274" s="1"/>
      <c r="AU23274" s="1"/>
    </row>
    <row r="23275" spans="45:47">
      <c r="AS23275" s="1"/>
      <c r="AT23275" s="1"/>
      <c r="AU23275" s="1"/>
    </row>
    <row r="23276" spans="45:47">
      <c r="AS23276" s="1"/>
      <c r="AT23276" s="1"/>
      <c r="AU23276" s="1"/>
    </row>
    <row r="23277" spans="45:47">
      <c r="AS23277" s="1"/>
      <c r="AT23277" s="1"/>
      <c r="AU23277" s="1"/>
    </row>
    <row r="23278" spans="45:47">
      <c r="AS23278" s="1"/>
      <c r="AT23278" s="1"/>
      <c r="AU23278" s="1"/>
    </row>
    <row r="23279" spans="45:47">
      <c r="AS23279" s="1"/>
      <c r="AT23279" s="1"/>
      <c r="AU23279" s="1"/>
    </row>
    <row r="23280" spans="45:47">
      <c r="AS23280" s="1"/>
      <c r="AT23280" s="1"/>
      <c r="AU23280" s="1"/>
    </row>
    <row r="23281" spans="45:47">
      <c r="AS23281" s="1"/>
      <c r="AT23281" s="1"/>
      <c r="AU23281" s="1"/>
    </row>
    <row r="23282" spans="45:47">
      <c r="AS23282" s="1"/>
      <c r="AT23282" s="1"/>
      <c r="AU23282" s="1"/>
    </row>
    <row r="23283" spans="45:47">
      <c r="AS23283" s="1"/>
      <c r="AT23283" s="1"/>
      <c r="AU23283" s="1"/>
    </row>
    <row r="23284" spans="45:47">
      <c r="AS23284" s="1"/>
      <c r="AT23284" s="1"/>
      <c r="AU23284" s="1"/>
    </row>
    <row r="23285" spans="45:47">
      <c r="AS23285" s="1"/>
      <c r="AT23285" s="1"/>
      <c r="AU23285" s="1"/>
    </row>
    <row r="23286" spans="45:47">
      <c r="AS23286" s="1"/>
      <c r="AT23286" s="1"/>
      <c r="AU23286" s="1"/>
    </row>
    <row r="23287" spans="45:47">
      <c r="AS23287" s="1"/>
      <c r="AT23287" s="1"/>
      <c r="AU23287" s="1"/>
    </row>
    <row r="23288" spans="45:47">
      <c r="AS23288" s="1"/>
      <c r="AT23288" s="1"/>
      <c r="AU23288" s="1"/>
    </row>
    <row r="23289" spans="45:47">
      <c r="AS23289" s="1"/>
      <c r="AT23289" s="1"/>
      <c r="AU23289" s="1"/>
    </row>
    <row r="23290" spans="45:47">
      <c r="AS23290" s="1"/>
      <c r="AT23290" s="1"/>
      <c r="AU23290" s="1"/>
    </row>
    <row r="23291" spans="45:47">
      <c r="AS23291" s="1"/>
      <c r="AT23291" s="1"/>
      <c r="AU23291" s="1"/>
    </row>
    <row r="23292" spans="45:47">
      <c r="AS23292" s="1"/>
      <c r="AT23292" s="1"/>
      <c r="AU23292" s="1"/>
    </row>
    <row r="23293" spans="45:47">
      <c r="AS23293" s="1"/>
      <c r="AT23293" s="1"/>
      <c r="AU23293" s="1"/>
    </row>
    <row r="23294" spans="45:47">
      <c r="AS23294" s="1"/>
      <c r="AT23294" s="1"/>
      <c r="AU23294" s="1"/>
    </row>
    <row r="23295" spans="45:47">
      <c r="AS23295" s="1"/>
      <c r="AT23295" s="1"/>
      <c r="AU23295" s="1"/>
    </row>
    <row r="23296" spans="45:47">
      <c r="AS23296" s="1"/>
      <c r="AT23296" s="1"/>
      <c r="AU23296" s="1"/>
    </row>
    <row r="23297" spans="45:47">
      <c r="AS23297" s="1"/>
      <c r="AT23297" s="1"/>
      <c r="AU23297" s="1"/>
    </row>
    <row r="23298" spans="45:47">
      <c r="AS23298" s="1"/>
      <c r="AT23298" s="1"/>
      <c r="AU23298" s="1"/>
    </row>
    <row r="23299" spans="45:47">
      <c r="AS23299" s="1"/>
      <c r="AT23299" s="1"/>
      <c r="AU23299" s="1"/>
    </row>
    <row r="23300" spans="45:47">
      <c r="AS23300" s="1"/>
      <c r="AT23300" s="1"/>
      <c r="AU23300" s="1"/>
    </row>
    <row r="23301" spans="45:47">
      <c r="AS23301" s="1"/>
      <c r="AT23301" s="1"/>
      <c r="AU23301" s="1"/>
    </row>
    <row r="23302" spans="45:47">
      <c r="AS23302" s="1"/>
      <c r="AT23302" s="1"/>
      <c r="AU23302" s="1"/>
    </row>
    <row r="23303" spans="45:47">
      <c r="AS23303" s="1"/>
      <c r="AT23303" s="1"/>
      <c r="AU23303" s="1"/>
    </row>
    <row r="23304" spans="45:47">
      <c r="AS23304" s="1"/>
      <c r="AT23304" s="1"/>
      <c r="AU23304" s="1"/>
    </row>
    <row r="23305" spans="45:47">
      <c r="AS23305" s="1"/>
      <c r="AT23305" s="1"/>
      <c r="AU23305" s="1"/>
    </row>
    <row r="23306" spans="45:47">
      <c r="AS23306" s="1"/>
      <c r="AT23306" s="1"/>
      <c r="AU23306" s="1"/>
    </row>
    <row r="23307" spans="45:47">
      <c r="AS23307" s="1"/>
      <c r="AT23307" s="1"/>
      <c r="AU23307" s="1"/>
    </row>
    <row r="23308" spans="45:47">
      <c r="AS23308" s="1"/>
      <c r="AT23308" s="1"/>
      <c r="AU23308" s="1"/>
    </row>
    <row r="23309" spans="45:47">
      <c r="AS23309" s="1"/>
      <c r="AT23309" s="1"/>
      <c r="AU23309" s="1"/>
    </row>
    <row r="23310" spans="45:47">
      <c r="AS23310" s="1"/>
      <c r="AT23310" s="1"/>
      <c r="AU23310" s="1"/>
    </row>
    <row r="23311" spans="45:47">
      <c r="AS23311" s="1"/>
      <c r="AT23311" s="1"/>
      <c r="AU23311" s="1"/>
    </row>
    <row r="23312" spans="45:47">
      <c r="AS23312" s="1"/>
      <c r="AT23312" s="1"/>
      <c r="AU23312" s="1"/>
    </row>
    <row r="23313" spans="45:47">
      <c r="AS23313" s="1"/>
      <c r="AT23313" s="1"/>
      <c r="AU23313" s="1"/>
    </row>
    <row r="23314" spans="45:47">
      <c r="AS23314" s="1"/>
      <c r="AT23314" s="1"/>
      <c r="AU23314" s="1"/>
    </row>
    <row r="23315" spans="45:47">
      <c r="AS23315" s="1"/>
      <c r="AT23315" s="1"/>
      <c r="AU23315" s="1"/>
    </row>
    <row r="23316" spans="45:47">
      <c r="AS23316" s="1"/>
      <c r="AT23316" s="1"/>
      <c r="AU23316" s="1"/>
    </row>
    <row r="23317" spans="45:47">
      <c r="AS23317" s="1"/>
      <c r="AT23317" s="1"/>
      <c r="AU23317" s="1"/>
    </row>
    <row r="23318" spans="45:47">
      <c r="AS23318" s="1"/>
      <c r="AT23318" s="1"/>
      <c r="AU23318" s="1"/>
    </row>
    <row r="23319" spans="45:47">
      <c r="AS23319" s="1"/>
      <c r="AT23319" s="1"/>
      <c r="AU23319" s="1"/>
    </row>
    <row r="23320" spans="45:47">
      <c r="AS23320" s="1"/>
      <c r="AT23320" s="1"/>
      <c r="AU23320" s="1"/>
    </row>
    <row r="23321" spans="45:47">
      <c r="AS23321" s="1"/>
      <c r="AT23321" s="1"/>
      <c r="AU23321" s="1"/>
    </row>
    <row r="23322" spans="45:47">
      <c r="AS23322" s="1"/>
      <c r="AT23322" s="1"/>
      <c r="AU23322" s="1"/>
    </row>
    <row r="23323" spans="45:47">
      <c r="AS23323" s="1"/>
      <c r="AT23323" s="1"/>
      <c r="AU23323" s="1"/>
    </row>
    <row r="23324" spans="45:47">
      <c r="AS23324" s="1"/>
      <c r="AT23324" s="1"/>
      <c r="AU23324" s="1"/>
    </row>
    <row r="23325" spans="45:47">
      <c r="AS23325" s="1"/>
      <c r="AT23325" s="1"/>
      <c r="AU23325" s="1"/>
    </row>
    <row r="23326" spans="45:47">
      <c r="AS23326" s="1"/>
      <c r="AT23326" s="1"/>
      <c r="AU23326" s="1"/>
    </row>
    <row r="23327" spans="45:47">
      <c r="AS23327" s="1"/>
      <c r="AT23327" s="1"/>
      <c r="AU23327" s="1"/>
    </row>
    <row r="23328" spans="45:47">
      <c r="AS23328" s="1"/>
      <c r="AT23328" s="1"/>
      <c r="AU23328" s="1"/>
    </row>
    <row r="23329" spans="45:47">
      <c r="AS23329" s="1"/>
      <c r="AT23329" s="1"/>
      <c r="AU23329" s="1"/>
    </row>
    <row r="23330" spans="45:47">
      <c r="AS23330" s="1"/>
      <c r="AT23330" s="1"/>
      <c r="AU23330" s="1"/>
    </row>
    <row r="23331" spans="45:47">
      <c r="AS23331" s="1"/>
      <c r="AT23331" s="1"/>
      <c r="AU23331" s="1"/>
    </row>
    <row r="23332" spans="45:47">
      <c r="AS23332" s="1"/>
      <c r="AT23332" s="1"/>
      <c r="AU23332" s="1"/>
    </row>
    <row r="23333" spans="45:47">
      <c r="AS23333" s="1"/>
      <c r="AT23333" s="1"/>
      <c r="AU23333" s="1"/>
    </row>
    <row r="23334" spans="45:47">
      <c r="AS23334" s="1"/>
      <c r="AT23334" s="1"/>
      <c r="AU23334" s="1"/>
    </row>
    <row r="23335" spans="45:47">
      <c r="AS23335" s="1"/>
      <c r="AT23335" s="1"/>
      <c r="AU23335" s="1"/>
    </row>
    <row r="23336" spans="45:47">
      <c r="AS23336" s="1"/>
      <c r="AT23336" s="1"/>
      <c r="AU23336" s="1"/>
    </row>
    <row r="23337" spans="45:47">
      <c r="AS23337" s="1"/>
      <c r="AT23337" s="1"/>
      <c r="AU23337" s="1"/>
    </row>
    <row r="23338" spans="45:47">
      <c r="AS23338" s="1"/>
      <c r="AT23338" s="1"/>
      <c r="AU23338" s="1"/>
    </row>
    <row r="23339" spans="45:47">
      <c r="AS23339" s="1"/>
      <c r="AT23339" s="1"/>
      <c r="AU23339" s="1"/>
    </row>
    <row r="23340" spans="45:47">
      <c r="AS23340" s="1"/>
      <c r="AT23340" s="1"/>
      <c r="AU23340" s="1"/>
    </row>
    <row r="23341" spans="45:47">
      <c r="AS23341" s="1"/>
      <c r="AT23341" s="1"/>
      <c r="AU23341" s="1"/>
    </row>
    <row r="23342" spans="45:47">
      <c r="AS23342" s="1"/>
      <c r="AT23342" s="1"/>
      <c r="AU23342" s="1"/>
    </row>
    <row r="23343" spans="45:47">
      <c r="AS23343" s="1"/>
      <c r="AT23343" s="1"/>
      <c r="AU23343" s="1"/>
    </row>
    <row r="23344" spans="45:47">
      <c r="AS23344" s="1"/>
      <c r="AT23344" s="1"/>
      <c r="AU23344" s="1"/>
    </row>
    <row r="23345" spans="45:47">
      <c r="AS23345" s="1"/>
      <c r="AT23345" s="1"/>
      <c r="AU23345" s="1"/>
    </row>
    <row r="23346" spans="45:47">
      <c r="AS23346" s="1"/>
      <c r="AT23346" s="1"/>
      <c r="AU23346" s="1"/>
    </row>
    <row r="23347" spans="45:47">
      <c r="AS23347" s="1"/>
      <c r="AT23347" s="1"/>
      <c r="AU23347" s="1"/>
    </row>
    <row r="23348" spans="45:47">
      <c r="AS23348" s="1"/>
      <c r="AT23348" s="1"/>
      <c r="AU23348" s="1"/>
    </row>
    <row r="23349" spans="45:47">
      <c r="AS23349" s="1"/>
      <c r="AT23349" s="1"/>
      <c r="AU23349" s="1"/>
    </row>
    <row r="23350" spans="45:47">
      <c r="AS23350" s="1"/>
      <c r="AT23350" s="1"/>
      <c r="AU23350" s="1"/>
    </row>
    <row r="23351" spans="45:47">
      <c r="AS23351" s="1"/>
      <c r="AT23351" s="1"/>
      <c r="AU23351" s="1"/>
    </row>
    <row r="23352" spans="45:47">
      <c r="AS23352" s="1"/>
      <c r="AT23352" s="1"/>
      <c r="AU23352" s="1"/>
    </row>
    <row r="23353" spans="45:47">
      <c r="AS23353" s="1"/>
      <c r="AT23353" s="1"/>
      <c r="AU23353" s="1"/>
    </row>
    <row r="23354" spans="45:47">
      <c r="AS23354" s="1"/>
      <c r="AT23354" s="1"/>
      <c r="AU23354" s="1"/>
    </row>
    <row r="23355" spans="45:47">
      <c r="AS23355" s="1"/>
      <c r="AT23355" s="1"/>
      <c r="AU23355" s="1"/>
    </row>
    <row r="23356" spans="45:47">
      <c r="AS23356" s="1"/>
      <c r="AT23356" s="1"/>
      <c r="AU23356" s="1"/>
    </row>
    <row r="23357" spans="45:47">
      <c r="AS23357" s="1"/>
      <c r="AT23357" s="1"/>
      <c r="AU23357" s="1"/>
    </row>
    <row r="23358" spans="45:47">
      <c r="AS23358" s="1"/>
      <c r="AT23358" s="1"/>
      <c r="AU23358" s="1"/>
    </row>
    <row r="23359" spans="45:47">
      <c r="AS23359" s="1"/>
      <c r="AT23359" s="1"/>
      <c r="AU23359" s="1"/>
    </row>
    <row r="23360" spans="45:47">
      <c r="AS23360" s="1"/>
      <c r="AT23360" s="1"/>
      <c r="AU23360" s="1"/>
    </row>
    <row r="23361" spans="45:47">
      <c r="AS23361" s="1"/>
      <c r="AT23361" s="1"/>
      <c r="AU23361" s="1"/>
    </row>
    <row r="23362" spans="45:47">
      <c r="AS23362" s="1"/>
      <c r="AT23362" s="1"/>
      <c r="AU23362" s="1"/>
    </row>
    <row r="23363" spans="45:47">
      <c r="AS23363" s="1"/>
      <c r="AT23363" s="1"/>
      <c r="AU23363" s="1"/>
    </row>
    <row r="23364" spans="45:47">
      <c r="AS23364" s="1"/>
      <c r="AT23364" s="1"/>
      <c r="AU23364" s="1"/>
    </row>
    <row r="23365" spans="45:47">
      <c r="AS23365" s="1"/>
      <c r="AT23365" s="1"/>
      <c r="AU23365" s="1"/>
    </row>
    <row r="23366" spans="45:47">
      <c r="AS23366" s="1"/>
      <c r="AT23366" s="1"/>
      <c r="AU23366" s="1"/>
    </row>
    <row r="23367" spans="45:47">
      <c r="AS23367" s="1"/>
      <c r="AT23367" s="1"/>
      <c r="AU23367" s="1"/>
    </row>
    <row r="23368" spans="45:47">
      <c r="AS23368" s="1"/>
      <c r="AT23368" s="1"/>
      <c r="AU23368" s="1"/>
    </row>
    <row r="23369" spans="45:47">
      <c r="AS23369" s="1"/>
      <c r="AT23369" s="1"/>
      <c r="AU23369" s="1"/>
    </row>
    <row r="23370" spans="45:47">
      <c r="AS23370" s="1"/>
      <c r="AT23370" s="1"/>
      <c r="AU23370" s="1"/>
    </row>
    <row r="23371" spans="45:47">
      <c r="AS23371" s="1"/>
      <c r="AT23371" s="1"/>
      <c r="AU23371" s="1"/>
    </row>
    <row r="23372" spans="45:47">
      <c r="AS23372" s="1"/>
      <c r="AT23372" s="1"/>
      <c r="AU23372" s="1"/>
    </row>
    <row r="23373" spans="45:47">
      <c r="AS23373" s="1"/>
      <c r="AT23373" s="1"/>
      <c r="AU23373" s="1"/>
    </row>
    <row r="23374" spans="45:47">
      <c r="AS23374" s="1"/>
      <c r="AT23374" s="1"/>
      <c r="AU23374" s="1"/>
    </row>
    <row r="23375" spans="45:47">
      <c r="AS23375" s="1"/>
      <c r="AT23375" s="1"/>
      <c r="AU23375" s="1"/>
    </row>
    <row r="23376" spans="45:47">
      <c r="AS23376" s="1"/>
      <c r="AT23376" s="1"/>
      <c r="AU23376" s="1"/>
    </row>
    <row r="23377" spans="45:47">
      <c r="AS23377" s="1"/>
      <c r="AT23377" s="1"/>
      <c r="AU23377" s="1"/>
    </row>
    <row r="23378" spans="45:47">
      <c r="AS23378" s="1"/>
      <c r="AT23378" s="1"/>
      <c r="AU23378" s="1"/>
    </row>
    <row r="23379" spans="45:47">
      <c r="AS23379" s="1"/>
      <c r="AT23379" s="1"/>
      <c r="AU23379" s="1"/>
    </row>
    <row r="23380" spans="45:47">
      <c r="AS23380" s="1"/>
      <c r="AT23380" s="1"/>
      <c r="AU23380" s="1"/>
    </row>
    <row r="23381" spans="45:47">
      <c r="AS23381" s="1"/>
      <c r="AT23381" s="1"/>
      <c r="AU23381" s="1"/>
    </row>
    <row r="23382" spans="45:47">
      <c r="AS23382" s="1"/>
      <c r="AT23382" s="1"/>
      <c r="AU23382" s="1"/>
    </row>
    <row r="23383" spans="45:47">
      <c r="AS23383" s="1"/>
      <c r="AT23383" s="1"/>
      <c r="AU23383" s="1"/>
    </row>
    <row r="23384" spans="45:47">
      <c r="AS23384" s="1"/>
      <c r="AT23384" s="1"/>
      <c r="AU23384" s="1"/>
    </row>
    <row r="23385" spans="45:47">
      <c r="AS23385" s="1"/>
      <c r="AT23385" s="1"/>
      <c r="AU23385" s="1"/>
    </row>
    <row r="23386" spans="45:47">
      <c r="AS23386" s="1"/>
      <c r="AT23386" s="1"/>
      <c r="AU23386" s="1"/>
    </row>
    <row r="23387" spans="45:47">
      <c r="AS23387" s="1"/>
      <c r="AT23387" s="1"/>
      <c r="AU23387" s="1"/>
    </row>
    <row r="23388" spans="45:47">
      <c r="AS23388" s="1"/>
      <c r="AT23388" s="1"/>
      <c r="AU23388" s="1"/>
    </row>
    <row r="23389" spans="45:47">
      <c r="AS23389" s="1"/>
      <c r="AT23389" s="1"/>
      <c r="AU23389" s="1"/>
    </row>
    <row r="23390" spans="45:47">
      <c r="AS23390" s="1"/>
      <c r="AT23390" s="1"/>
      <c r="AU23390" s="1"/>
    </row>
    <row r="23391" spans="45:47">
      <c r="AS23391" s="1"/>
      <c r="AT23391" s="1"/>
      <c r="AU23391" s="1"/>
    </row>
    <row r="23392" spans="45:47">
      <c r="AS23392" s="1"/>
      <c r="AT23392" s="1"/>
      <c r="AU23392" s="1"/>
    </row>
    <row r="23393" spans="45:47">
      <c r="AS23393" s="1"/>
      <c r="AT23393" s="1"/>
      <c r="AU23393" s="1"/>
    </row>
    <row r="23394" spans="45:47">
      <c r="AS23394" s="1"/>
      <c r="AT23394" s="1"/>
      <c r="AU23394" s="1"/>
    </row>
    <row r="23395" spans="45:47">
      <c r="AS23395" s="1"/>
      <c r="AT23395" s="1"/>
      <c r="AU23395" s="1"/>
    </row>
    <row r="23396" spans="45:47">
      <c r="AS23396" s="1"/>
      <c r="AT23396" s="1"/>
      <c r="AU23396" s="1"/>
    </row>
    <row r="23397" spans="45:47">
      <c r="AS23397" s="1"/>
      <c r="AT23397" s="1"/>
      <c r="AU23397" s="1"/>
    </row>
    <row r="23398" spans="45:47">
      <c r="AS23398" s="1"/>
      <c r="AT23398" s="1"/>
      <c r="AU23398" s="1"/>
    </row>
    <row r="23399" spans="45:47">
      <c r="AS23399" s="1"/>
      <c r="AT23399" s="1"/>
      <c r="AU23399" s="1"/>
    </row>
    <row r="23400" spans="45:47">
      <c r="AS23400" s="1"/>
      <c r="AT23400" s="1"/>
      <c r="AU23400" s="1"/>
    </row>
    <row r="23401" spans="45:47">
      <c r="AS23401" s="1"/>
      <c r="AT23401" s="1"/>
      <c r="AU23401" s="1"/>
    </row>
    <row r="23402" spans="45:47">
      <c r="AS23402" s="1"/>
      <c r="AT23402" s="1"/>
      <c r="AU23402" s="1"/>
    </row>
    <row r="23403" spans="45:47">
      <c r="AS23403" s="1"/>
      <c r="AT23403" s="1"/>
      <c r="AU23403" s="1"/>
    </row>
    <row r="23404" spans="45:47">
      <c r="AS23404" s="1"/>
      <c r="AT23404" s="1"/>
      <c r="AU23404" s="1"/>
    </row>
    <row r="23405" spans="45:47">
      <c r="AS23405" s="1"/>
      <c r="AT23405" s="1"/>
      <c r="AU23405" s="1"/>
    </row>
    <row r="23406" spans="45:47">
      <c r="AS23406" s="1"/>
      <c r="AT23406" s="1"/>
      <c r="AU23406" s="1"/>
    </row>
    <row r="23407" spans="45:47">
      <c r="AS23407" s="1"/>
      <c r="AT23407" s="1"/>
      <c r="AU23407" s="1"/>
    </row>
    <row r="23408" spans="45:47">
      <c r="AS23408" s="1"/>
      <c r="AT23408" s="1"/>
      <c r="AU23408" s="1"/>
    </row>
    <row r="23409" spans="45:47">
      <c r="AS23409" s="1"/>
      <c r="AT23409" s="1"/>
      <c r="AU23409" s="1"/>
    </row>
    <row r="23410" spans="45:47">
      <c r="AS23410" s="1"/>
      <c r="AT23410" s="1"/>
      <c r="AU23410" s="1"/>
    </row>
    <row r="23411" spans="45:47">
      <c r="AS23411" s="1"/>
      <c r="AT23411" s="1"/>
      <c r="AU23411" s="1"/>
    </row>
    <row r="23412" spans="45:47">
      <c r="AS23412" s="1"/>
      <c r="AT23412" s="1"/>
      <c r="AU23412" s="1"/>
    </row>
    <row r="23413" spans="45:47">
      <c r="AS23413" s="1"/>
      <c r="AT23413" s="1"/>
      <c r="AU23413" s="1"/>
    </row>
    <row r="23414" spans="45:47">
      <c r="AS23414" s="1"/>
      <c r="AT23414" s="1"/>
      <c r="AU23414" s="1"/>
    </row>
    <row r="23415" spans="45:47">
      <c r="AS23415" s="1"/>
      <c r="AT23415" s="1"/>
      <c r="AU23415" s="1"/>
    </row>
    <row r="23416" spans="45:47">
      <c r="AS23416" s="1"/>
      <c r="AT23416" s="1"/>
      <c r="AU23416" s="1"/>
    </row>
    <row r="23417" spans="45:47">
      <c r="AS23417" s="1"/>
      <c r="AT23417" s="1"/>
      <c r="AU23417" s="1"/>
    </row>
    <row r="23418" spans="45:47">
      <c r="AS23418" s="1"/>
      <c r="AT23418" s="1"/>
      <c r="AU23418" s="1"/>
    </row>
    <row r="23419" spans="45:47">
      <c r="AS23419" s="1"/>
      <c r="AT23419" s="1"/>
      <c r="AU23419" s="1"/>
    </row>
    <row r="23420" spans="45:47">
      <c r="AS23420" s="1"/>
      <c r="AT23420" s="1"/>
      <c r="AU23420" s="1"/>
    </row>
    <row r="23421" spans="45:47">
      <c r="AS23421" s="1"/>
      <c r="AT23421" s="1"/>
      <c r="AU23421" s="1"/>
    </row>
    <row r="23422" spans="45:47">
      <c r="AS23422" s="1"/>
      <c r="AT23422" s="1"/>
      <c r="AU23422" s="1"/>
    </row>
    <row r="23423" spans="45:47">
      <c r="AS23423" s="1"/>
      <c r="AT23423" s="1"/>
      <c r="AU23423" s="1"/>
    </row>
    <row r="23424" spans="45:47">
      <c r="AS23424" s="1"/>
      <c r="AT23424" s="1"/>
      <c r="AU23424" s="1"/>
    </row>
    <row r="23425" spans="45:47">
      <c r="AS23425" s="1"/>
      <c r="AT23425" s="1"/>
      <c r="AU23425" s="1"/>
    </row>
    <row r="23426" spans="45:47">
      <c r="AS23426" s="1"/>
      <c r="AT23426" s="1"/>
      <c r="AU23426" s="1"/>
    </row>
    <row r="23427" spans="45:47">
      <c r="AS23427" s="1"/>
      <c r="AT23427" s="1"/>
      <c r="AU23427" s="1"/>
    </row>
    <row r="23428" spans="45:47">
      <c r="AS23428" s="1"/>
      <c r="AT23428" s="1"/>
      <c r="AU23428" s="1"/>
    </row>
    <row r="23429" spans="45:47">
      <c r="AS23429" s="1"/>
      <c r="AT23429" s="1"/>
      <c r="AU23429" s="1"/>
    </row>
    <row r="23430" spans="45:47">
      <c r="AS23430" s="1"/>
      <c r="AT23430" s="1"/>
      <c r="AU23430" s="1"/>
    </row>
    <row r="23431" spans="45:47">
      <c r="AS23431" s="1"/>
      <c r="AT23431" s="1"/>
      <c r="AU23431" s="1"/>
    </row>
    <row r="23432" spans="45:47">
      <c r="AS23432" s="1"/>
      <c r="AT23432" s="1"/>
      <c r="AU23432" s="1"/>
    </row>
    <row r="23433" spans="45:47">
      <c r="AS23433" s="1"/>
      <c r="AT23433" s="1"/>
      <c r="AU23433" s="1"/>
    </row>
    <row r="23434" spans="45:47">
      <c r="AS23434" s="1"/>
      <c r="AT23434" s="1"/>
      <c r="AU23434" s="1"/>
    </row>
    <row r="23435" spans="45:47">
      <c r="AS23435" s="1"/>
      <c r="AT23435" s="1"/>
      <c r="AU23435" s="1"/>
    </row>
    <row r="23436" spans="45:47">
      <c r="AS23436" s="1"/>
      <c r="AT23436" s="1"/>
      <c r="AU23436" s="1"/>
    </row>
    <row r="23437" spans="45:47">
      <c r="AS23437" s="1"/>
      <c r="AT23437" s="1"/>
      <c r="AU23437" s="1"/>
    </row>
    <row r="23438" spans="45:47">
      <c r="AS23438" s="1"/>
      <c r="AT23438" s="1"/>
      <c r="AU23438" s="1"/>
    </row>
    <row r="23439" spans="45:47">
      <c r="AS23439" s="1"/>
      <c r="AT23439" s="1"/>
      <c r="AU23439" s="1"/>
    </row>
    <row r="23440" spans="45:47">
      <c r="AS23440" s="1"/>
      <c r="AT23440" s="1"/>
      <c r="AU23440" s="1"/>
    </row>
    <row r="23441" spans="45:47">
      <c r="AS23441" s="1"/>
      <c r="AT23441" s="1"/>
      <c r="AU23441" s="1"/>
    </row>
    <row r="23442" spans="45:47">
      <c r="AS23442" s="1"/>
      <c r="AT23442" s="1"/>
      <c r="AU23442" s="1"/>
    </row>
    <row r="23443" spans="45:47">
      <c r="AS23443" s="1"/>
      <c r="AT23443" s="1"/>
      <c r="AU23443" s="1"/>
    </row>
    <row r="23444" spans="45:47">
      <c r="AS23444" s="1"/>
      <c r="AT23444" s="1"/>
      <c r="AU23444" s="1"/>
    </row>
    <row r="23445" spans="45:47">
      <c r="AS23445" s="1"/>
      <c r="AT23445" s="1"/>
      <c r="AU23445" s="1"/>
    </row>
    <row r="23446" spans="45:47">
      <c r="AS23446" s="1"/>
      <c r="AT23446" s="1"/>
      <c r="AU23446" s="1"/>
    </row>
    <row r="23447" spans="45:47">
      <c r="AS23447" s="1"/>
      <c r="AT23447" s="1"/>
      <c r="AU23447" s="1"/>
    </row>
    <row r="23448" spans="45:47">
      <c r="AS23448" s="1"/>
      <c r="AT23448" s="1"/>
      <c r="AU23448" s="1"/>
    </row>
    <row r="23449" spans="45:47">
      <c r="AS23449" s="1"/>
      <c r="AT23449" s="1"/>
      <c r="AU23449" s="1"/>
    </row>
    <row r="23450" spans="45:47">
      <c r="AS23450" s="1"/>
      <c r="AT23450" s="1"/>
      <c r="AU23450" s="1"/>
    </row>
    <row r="23451" spans="45:47">
      <c r="AS23451" s="1"/>
      <c r="AT23451" s="1"/>
      <c r="AU23451" s="1"/>
    </row>
    <row r="23452" spans="45:47">
      <c r="AS23452" s="1"/>
      <c r="AT23452" s="1"/>
      <c r="AU23452" s="1"/>
    </row>
    <row r="23453" spans="45:47">
      <c r="AS23453" s="1"/>
      <c r="AT23453" s="1"/>
      <c r="AU23453" s="1"/>
    </row>
    <row r="23454" spans="45:47">
      <c r="AS23454" s="1"/>
      <c r="AT23454" s="1"/>
      <c r="AU23454" s="1"/>
    </row>
    <row r="23455" spans="45:47">
      <c r="AS23455" s="1"/>
      <c r="AT23455" s="1"/>
      <c r="AU23455" s="1"/>
    </row>
    <row r="23456" spans="45:47">
      <c r="AS23456" s="1"/>
      <c r="AT23456" s="1"/>
      <c r="AU23456" s="1"/>
    </row>
    <row r="23457" spans="45:47">
      <c r="AS23457" s="1"/>
      <c r="AT23457" s="1"/>
      <c r="AU23457" s="1"/>
    </row>
    <row r="23458" spans="45:47">
      <c r="AS23458" s="1"/>
      <c r="AT23458" s="1"/>
      <c r="AU23458" s="1"/>
    </row>
    <row r="23459" spans="45:47">
      <c r="AS23459" s="1"/>
      <c r="AT23459" s="1"/>
      <c r="AU23459" s="1"/>
    </row>
    <row r="23460" spans="45:47">
      <c r="AS23460" s="1"/>
      <c r="AT23460" s="1"/>
      <c r="AU23460" s="1"/>
    </row>
    <row r="23461" spans="45:47">
      <c r="AS23461" s="1"/>
      <c r="AT23461" s="1"/>
      <c r="AU23461" s="1"/>
    </row>
    <row r="23462" spans="45:47">
      <c r="AS23462" s="1"/>
      <c r="AT23462" s="1"/>
      <c r="AU23462" s="1"/>
    </row>
    <row r="23463" spans="45:47">
      <c r="AS23463" s="1"/>
      <c r="AT23463" s="1"/>
      <c r="AU23463" s="1"/>
    </row>
    <row r="23464" spans="45:47">
      <c r="AS23464" s="1"/>
      <c r="AT23464" s="1"/>
      <c r="AU23464" s="1"/>
    </row>
    <row r="23465" spans="45:47">
      <c r="AS23465" s="1"/>
      <c r="AT23465" s="1"/>
      <c r="AU23465" s="1"/>
    </row>
    <row r="23466" spans="45:47">
      <c r="AS23466" s="1"/>
      <c r="AT23466" s="1"/>
      <c r="AU23466" s="1"/>
    </row>
    <row r="23467" spans="45:47">
      <c r="AS23467" s="1"/>
      <c r="AT23467" s="1"/>
      <c r="AU23467" s="1"/>
    </row>
    <row r="23468" spans="45:47">
      <c r="AS23468" s="1"/>
      <c r="AT23468" s="1"/>
      <c r="AU23468" s="1"/>
    </row>
    <row r="23469" spans="45:47">
      <c r="AS23469" s="1"/>
      <c r="AT23469" s="1"/>
      <c r="AU23469" s="1"/>
    </row>
    <row r="23470" spans="45:47">
      <c r="AS23470" s="1"/>
      <c r="AT23470" s="1"/>
      <c r="AU23470" s="1"/>
    </row>
    <row r="23471" spans="45:47">
      <c r="AS23471" s="1"/>
      <c r="AT23471" s="1"/>
      <c r="AU23471" s="1"/>
    </row>
    <row r="23472" spans="45:47">
      <c r="AS23472" s="1"/>
      <c r="AT23472" s="1"/>
      <c r="AU23472" s="1"/>
    </row>
    <row r="23473" spans="45:47">
      <c r="AS23473" s="1"/>
      <c r="AT23473" s="1"/>
      <c r="AU23473" s="1"/>
    </row>
    <row r="23474" spans="45:47">
      <c r="AS23474" s="1"/>
      <c r="AT23474" s="1"/>
      <c r="AU23474" s="1"/>
    </row>
    <row r="23475" spans="45:47">
      <c r="AS23475" s="1"/>
      <c r="AT23475" s="1"/>
      <c r="AU23475" s="1"/>
    </row>
    <row r="23476" spans="45:47">
      <c r="AS23476" s="1"/>
      <c r="AT23476" s="1"/>
      <c r="AU23476" s="1"/>
    </row>
    <row r="23477" spans="45:47">
      <c r="AS23477" s="1"/>
      <c r="AT23477" s="1"/>
      <c r="AU23477" s="1"/>
    </row>
    <row r="23478" spans="45:47">
      <c r="AS23478" s="1"/>
      <c r="AT23478" s="1"/>
      <c r="AU23478" s="1"/>
    </row>
    <row r="23479" spans="45:47">
      <c r="AS23479" s="1"/>
      <c r="AT23479" s="1"/>
      <c r="AU23479" s="1"/>
    </row>
    <row r="23480" spans="45:47">
      <c r="AS23480" s="1"/>
      <c r="AT23480" s="1"/>
      <c r="AU23480" s="1"/>
    </row>
    <row r="23481" spans="45:47">
      <c r="AS23481" s="1"/>
      <c r="AT23481" s="1"/>
      <c r="AU23481" s="1"/>
    </row>
    <row r="23482" spans="45:47">
      <c r="AS23482" s="1"/>
      <c r="AT23482" s="1"/>
      <c r="AU23482" s="1"/>
    </row>
    <row r="23483" spans="45:47">
      <c r="AS23483" s="1"/>
      <c r="AT23483" s="1"/>
      <c r="AU23483" s="1"/>
    </row>
    <row r="23484" spans="45:47">
      <c r="AS23484" s="1"/>
      <c r="AT23484" s="1"/>
      <c r="AU23484" s="1"/>
    </row>
    <row r="23485" spans="45:47">
      <c r="AS23485" s="1"/>
      <c r="AT23485" s="1"/>
      <c r="AU23485" s="1"/>
    </row>
    <row r="23486" spans="45:47">
      <c r="AS23486" s="1"/>
      <c r="AT23486" s="1"/>
      <c r="AU23486" s="1"/>
    </row>
    <row r="23487" spans="45:47">
      <c r="AS23487" s="1"/>
      <c r="AT23487" s="1"/>
      <c r="AU23487" s="1"/>
    </row>
    <row r="23488" spans="45:47">
      <c r="AS23488" s="1"/>
      <c r="AT23488" s="1"/>
      <c r="AU23488" s="1"/>
    </row>
    <row r="23489" spans="45:47">
      <c r="AS23489" s="1"/>
      <c r="AT23489" s="1"/>
      <c r="AU23489" s="1"/>
    </row>
    <row r="23490" spans="45:47">
      <c r="AS23490" s="1"/>
      <c r="AT23490" s="1"/>
      <c r="AU23490" s="1"/>
    </row>
    <row r="23491" spans="45:47">
      <c r="AS23491" s="1"/>
      <c r="AT23491" s="1"/>
      <c r="AU23491" s="1"/>
    </row>
    <row r="23492" spans="45:47">
      <c r="AS23492" s="1"/>
      <c r="AT23492" s="1"/>
      <c r="AU23492" s="1"/>
    </row>
    <row r="23493" spans="45:47">
      <c r="AS23493" s="1"/>
      <c r="AT23493" s="1"/>
      <c r="AU23493" s="1"/>
    </row>
    <row r="23494" spans="45:47">
      <c r="AS23494" s="1"/>
      <c r="AT23494" s="1"/>
      <c r="AU23494" s="1"/>
    </row>
    <row r="23495" spans="45:47">
      <c r="AS23495" s="1"/>
      <c r="AT23495" s="1"/>
      <c r="AU23495" s="1"/>
    </row>
    <row r="23496" spans="45:47">
      <c r="AS23496" s="1"/>
      <c r="AT23496" s="1"/>
      <c r="AU23496" s="1"/>
    </row>
    <row r="23497" spans="45:47">
      <c r="AS23497" s="1"/>
      <c r="AT23497" s="1"/>
      <c r="AU23497" s="1"/>
    </row>
    <row r="23498" spans="45:47">
      <c r="AS23498" s="1"/>
      <c r="AT23498" s="1"/>
      <c r="AU23498" s="1"/>
    </row>
    <row r="23499" spans="45:47">
      <c r="AS23499" s="1"/>
      <c r="AT23499" s="1"/>
      <c r="AU23499" s="1"/>
    </row>
    <row r="23500" spans="45:47">
      <c r="AS23500" s="1"/>
      <c r="AT23500" s="1"/>
      <c r="AU23500" s="1"/>
    </row>
    <row r="23501" spans="45:47">
      <c r="AS23501" s="1"/>
      <c r="AT23501" s="1"/>
      <c r="AU23501" s="1"/>
    </row>
    <row r="23502" spans="45:47">
      <c r="AS23502" s="1"/>
      <c r="AT23502" s="1"/>
      <c r="AU23502" s="1"/>
    </row>
    <row r="23503" spans="45:47">
      <c r="AS23503" s="1"/>
      <c r="AT23503" s="1"/>
      <c r="AU23503" s="1"/>
    </row>
    <row r="23504" spans="45:47">
      <c r="AS23504" s="1"/>
      <c r="AT23504" s="1"/>
      <c r="AU23504" s="1"/>
    </row>
    <row r="23505" spans="45:47">
      <c r="AS23505" s="1"/>
      <c r="AT23505" s="1"/>
      <c r="AU23505" s="1"/>
    </row>
    <row r="23506" spans="45:47">
      <c r="AS23506" s="1"/>
      <c r="AT23506" s="1"/>
      <c r="AU23506" s="1"/>
    </row>
    <row r="23507" spans="45:47">
      <c r="AS23507" s="1"/>
      <c r="AT23507" s="1"/>
      <c r="AU23507" s="1"/>
    </row>
    <row r="23508" spans="45:47">
      <c r="AS23508" s="1"/>
      <c r="AT23508" s="1"/>
      <c r="AU23508" s="1"/>
    </row>
    <row r="23509" spans="45:47">
      <c r="AS23509" s="1"/>
      <c r="AT23509" s="1"/>
      <c r="AU23509" s="1"/>
    </row>
    <row r="23510" spans="45:47">
      <c r="AS23510" s="1"/>
      <c r="AT23510" s="1"/>
      <c r="AU23510" s="1"/>
    </row>
    <row r="23511" spans="45:47">
      <c r="AS23511" s="1"/>
      <c r="AT23511" s="1"/>
      <c r="AU23511" s="1"/>
    </row>
    <row r="23512" spans="45:47">
      <c r="AS23512" s="1"/>
      <c r="AT23512" s="1"/>
      <c r="AU23512" s="1"/>
    </row>
    <row r="23513" spans="45:47">
      <c r="AS23513" s="1"/>
      <c r="AT23513" s="1"/>
      <c r="AU23513" s="1"/>
    </row>
    <row r="23514" spans="45:47">
      <c r="AS23514" s="1"/>
      <c r="AT23514" s="1"/>
      <c r="AU23514" s="1"/>
    </row>
    <row r="23515" spans="45:47">
      <c r="AS23515" s="1"/>
      <c r="AT23515" s="1"/>
      <c r="AU23515" s="1"/>
    </row>
    <row r="23516" spans="45:47">
      <c r="AS23516" s="1"/>
      <c r="AT23516" s="1"/>
      <c r="AU23516" s="1"/>
    </row>
    <row r="23517" spans="45:47">
      <c r="AS23517" s="1"/>
      <c r="AT23517" s="1"/>
      <c r="AU23517" s="1"/>
    </row>
    <row r="23518" spans="45:47">
      <c r="AS23518" s="1"/>
      <c r="AT23518" s="1"/>
      <c r="AU23518" s="1"/>
    </row>
    <row r="23519" spans="45:47">
      <c r="AS23519" s="1"/>
      <c r="AT23519" s="1"/>
      <c r="AU23519" s="1"/>
    </row>
    <row r="23520" spans="45:47">
      <c r="AS23520" s="1"/>
      <c r="AT23520" s="1"/>
      <c r="AU23520" s="1"/>
    </row>
    <row r="23521" spans="45:47">
      <c r="AS23521" s="1"/>
      <c r="AT23521" s="1"/>
      <c r="AU23521" s="1"/>
    </row>
    <row r="23522" spans="45:47">
      <c r="AS23522" s="1"/>
      <c r="AT23522" s="1"/>
      <c r="AU23522" s="1"/>
    </row>
    <row r="23523" spans="45:47">
      <c r="AS23523" s="1"/>
      <c r="AT23523" s="1"/>
      <c r="AU23523" s="1"/>
    </row>
    <row r="23524" spans="45:47">
      <c r="AS23524" s="1"/>
      <c r="AT23524" s="1"/>
      <c r="AU23524" s="1"/>
    </row>
    <row r="23525" spans="45:47">
      <c r="AS23525" s="1"/>
      <c r="AT23525" s="1"/>
      <c r="AU23525" s="1"/>
    </row>
    <row r="23526" spans="45:47">
      <c r="AS23526" s="1"/>
      <c r="AT23526" s="1"/>
      <c r="AU23526" s="1"/>
    </row>
    <row r="23527" spans="45:47">
      <c r="AS23527" s="1"/>
      <c r="AT23527" s="1"/>
      <c r="AU23527" s="1"/>
    </row>
    <row r="23528" spans="45:47">
      <c r="AS23528" s="1"/>
      <c r="AT23528" s="1"/>
      <c r="AU23528" s="1"/>
    </row>
    <row r="23529" spans="45:47">
      <c r="AS23529" s="1"/>
      <c r="AT23529" s="1"/>
      <c r="AU23529" s="1"/>
    </row>
    <row r="23530" spans="45:47">
      <c r="AS23530" s="1"/>
      <c r="AT23530" s="1"/>
      <c r="AU23530" s="1"/>
    </row>
    <row r="23531" spans="45:47">
      <c r="AS23531" s="1"/>
      <c r="AT23531" s="1"/>
      <c r="AU23531" s="1"/>
    </row>
    <row r="23532" spans="45:47">
      <c r="AS23532" s="1"/>
      <c r="AT23532" s="1"/>
      <c r="AU23532" s="1"/>
    </row>
    <row r="23533" spans="45:47">
      <c r="AS23533" s="1"/>
      <c r="AT23533" s="1"/>
      <c r="AU23533" s="1"/>
    </row>
    <row r="23534" spans="45:47">
      <c r="AS23534" s="1"/>
      <c r="AT23534" s="1"/>
      <c r="AU23534" s="1"/>
    </row>
    <row r="23535" spans="45:47">
      <c r="AS23535" s="1"/>
      <c r="AT23535" s="1"/>
      <c r="AU23535" s="1"/>
    </row>
    <row r="23536" spans="45:47">
      <c r="AS23536" s="1"/>
      <c r="AT23536" s="1"/>
      <c r="AU23536" s="1"/>
    </row>
    <row r="23537" spans="45:47">
      <c r="AS23537" s="1"/>
      <c r="AT23537" s="1"/>
      <c r="AU23537" s="1"/>
    </row>
    <row r="23538" spans="45:47">
      <c r="AS23538" s="1"/>
      <c r="AT23538" s="1"/>
      <c r="AU23538" s="1"/>
    </row>
    <row r="23539" spans="45:47">
      <c r="AS23539" s="1"/>
      <c r="AT23539" s="1"/>
      <c r="AU23539" s="1"/>
    </row>
    <row r="23540" spans="45:47">
      <c r="AS23540" s="1"/>
      <c r="AT23540" s="1"/>
      <c r="AU23540" s="1"/>
    </row>
    <row r="23541" spans="45:47">
      <c r="AS23541" s="1"/>
      <c r="AT23541" s="1"/>
      <c r="AU23541" s="1"/>
    </row>
    <row r="23542" spans="45:47">
      <c r="AS23542" s="1"/>
      <c r="AT23542" s="1"/>
      <c r="AU23542" s="1"/>
    </row>
    <row r="23543" spans="45:47">
      <c r="AS23543" s="1"/>
      <c r="AT23543" s="1"/>
      <c r="AU23543" s="1"/>
    </row>
    <row r="23544" spans="45:47">
      <c r="AS23544" s="1"/>
      <c r="AT23544" s="1"/>
      <c r="AU23544" s="1"/>
    </row>
    <row r="23545" spans="45:47">
      <c r="AS23545" s="1"/>
      <c r="AT23545" s="1"/>
      <c r="AU23545" s="1"/>
    </row>
    <row r="23546" spans="45:47">
      <c r="AS23546" s="1"/>
      <c r="AT23546" s="1"/>
      <c r="AU23546" s="1"/>
    </row>
    <row r="23547" spans="45:47">
      <c r="AS23547" s="1"/>
      <c r="AT23547" s="1"/>
      <c r="AU23547" s="1"/>
    </row>
    <row r="23548" spans="45:47">
      <c r="AS23548" s="1"/>
      <c r="AT23548" s="1"/>
      <c r="AU23548" s="1"/>
    </row>
    <row r="23549" spans="45:47">
      <c r="AS23549" s="1"/>
      <c r="AT23549" s="1"/>
      <c r="AU23549" s="1"/>
    </row>
    <row r="23550" spans="45:47">
      <c r="AS23550" s="1"/>
      <c r="AT23550" s="1"/>
      <c r="AU23550" s="1"/>
    </row>
    <row r="23551" spans="45:47">
      <c r="AS23551" s="1"/>
      <c r="AT23551" s="1"/>
      <c r="AU23551" s="1"/>
    </row>
    <row r="23552" spans="45:47">
      <c r="AS23552" s="1"/>
      <c r="AT23552" s="1"/>
      <c r="AU23552" s="1"/>
    </row>
    <row r="23553" spans="45:47">
      <c r="AS23553" s="1"/>
      <c r="AT23553" s="1"/>
      <c r="AU23553" s="1"/>
    </row>
    <row r="23554" spans="45:47">
      <c r="AS23554" s="1"/>
      <c r="AT23554" s="1"/>
      <c r="AU23554" s="1"/>
    </row>
    <row r="23555" spans="45:47">
      <c r="AS23555" s="1"/>
      <c r="AT23555" s="1"/>
      <c r="AU23555" s="1"/>
    </row>
    <row r="23556" spans="45:47">
      <c r="AS23556" s="1"/>
      <c r="AT23556" s="1"/>
      <c r="AU23556" s="1"/>
    </row>
    <row r="23557" spans="45:47">
      <c r="AS23557" s="1"/>
      <c r="AT23557" s="1"/>
      <c r="AU23557" s="1"/>
    </row>
    <row r="23558" spans="45:47">
      <c r="AS23558" s="1"/>
      <c r="AT23558" s="1"/>
      <c r="AU23558" s="1"/>
    </row>
    <row r="23559" spans="45:47">
      <c r="AS23559" s="1"/>
      <c r="AT23559" s="1"/>
      <c r="AU23559" s="1"/>
    </row>
    <row r="23560" spans="45:47">
      <c r="AS23560" s="1"/>
      <c r="AT23560" s="1"/>
      <c r="AU23560" s="1"/>
    </row>
    <row r="23561" spans="45:47">
      <c r="AS23561" s="1"/>
      <c r="AT23561" s="1"/>
      <c r="AU23561" s="1"/>
    </row>
    <row r="23562" spans="45:47">
      <c r="AS23562" s="1"/>
      <c r="AT23562" s="1"/>
      <c r="AU23562" s="1"/>
    </row>
    <row r="23563" spans="45:47">
      <c r="AS23563" s="1"/>
      <c r="AT23563" s="1"/>
      <c r="AU23563" s="1"/>
    </row>
    <row r="23564" spans="45:47">
      <c r="AS23564" s="1"/>
      <c r="AT23564" s="1"/>
      <c r="AU23564" s="1"/>
    </row>
    <row r="23565" spans="45:47">
      <c r="AS23565" s="1"/>
      <c r="AT23565" s="1"/>
      <c r="AU23565" s="1"/>
    </row>
    <row r="23566" spans="45:47">
      <c r="AS23566" s="1"/>
      <c r="AT23566" s="1"/>
      <c r="AU23566" s="1"/>
    </row>
    <row r="23567" spans="45:47">
      <c r="AS23567" s="1"/>
      <c r="AT23567" s="1"/>
      <c r="AU23567" s="1"/>
    </row>
    <row r="23568" spans="45:47">
      <c r="AS23568" s="1"/>
      <c r="AT23568" s="1"/>
      <c r="AU23568" s="1"/>
    </row>
    <row r="23569" spans="45:47">
      <c r="AS23569" s="1"/>
      <c r="AT23569" s="1"/>
      <c r="AU23569" s="1"/>
    </row>
    <row r="23570" spans="45:47">
      <c r="AS23570" s="1"/>
      <c r="AT23570" s="1"/>
      <c r="AU23570" s="1"/>
    </row>
    <row r="23571" spans="45:47">
      <c r="AS23571" s="1"/>
      <c r="AT23571" s="1"/>
      <c r="AU23571" s="1"/>
    </row>
    <row r="23572" spans="45:47">
      <c r="AS23572" s="1"/>
      <c r="AT23572" s="1"/>
      <c r="AU23572" s="1"/>
    </row>
    <row r="23573" spans="45:47">
      <c r="AS23573" s="1"/>
      <c r="AT23573" s="1"/>
      <c r="AU23573" s="1"/>
    </row>
    <row r="23574" spans="45:47">
      <c r="AS23574" s="1"/>
      <c r="AT23574" s="1"/>
      <c r="AU23574" s="1"/>
    </row>
    <row r="23575" spans="45:47">
      <c r="AS23575" s="1"/>
      <c r="AT23575" s="1"/>
      <c r="AU23575" s="1"/>
    </row>
    <row r="23576" spans="45:47">
      <c r="AS23576" s="1"/>
      <c r="AT23576" s="1"/>
      <c r="AU23576" s="1"/>
    </row>
    <row r="23577" spans="45:47">
      <c r="AS23577" s="1"/>
      <c r="AT23577" s="1"/>
      <c r="AU23577" s="1"/>
    </row>
    <row r="23578" spans="45:47">
      <c r="AS23578" s="1"/>
      <c r="AT23578" s="1"/>
      <c r="AU23578" s="1"/>
    </row>
    <row r="23579" spans="45:47">
      <c r="AS23579" s="1"/>
      <c r="AT23579" s="1"/>
      <c r="AU23579" s="1"/>
    </row>
    <row r="23580" spans="45:47">
      <c r="AS23580" s="1"/>
      <c r="AT23580" s="1"/>
      <c r="AU23580" s="1"/>
    </row>
    <row r="23581" spans="45:47">
      <c r="AS23581" s="1"/>
      <c r="AT23581" s="1"/>
      <c r="AU23581" s="1"/>
    </row>
    <row r="23582" spans="45:47">
      <c r="AS23582" s="1"/>
      <c r="AT23582" s="1"/>
      <c r="AU23582" s="1"/>
    </row>
    <row r="23583" spans="45:47">
      <c r="AS23583" s="1"/>
      <c r="AT23583" s="1"/>
      <c r="AU23583" s="1"/>
    </row>
    <row r="23584" spans="45:47">
      <c r="AS23584" s="1"/>
      <c r="AT23584" s="1"/>
      <c r="AU23584" s="1"/>
    </row>
    <row r="23585" spans="45:47">
      <c r="AS23585" s="1"/>
      <c r="AT23585" s="1"/>
      <c r="AU23585" s="1"/>
    </row>
    <row r="23586" spans="45:47">
      <c r="AS23586" s="1"/>
      <c r="AT23586" s="1"/>
      <c r="AU23586" s="1"/>
    </row>
    <row r="23587" spans="45:47">
      <c r="AS23587" s="1"/>
      <c r="AT23587" s="1"/>
      <c r="AU23587" s="1"/>
    </row>
    <row r="23588" spans="45:47">
      <c r="AS23588" s="1"/>
      <c r="AT23588" s="1"/>
      <c r="AU23588" s="1"/>
    </row>
    <row r="23589" spans="45:47">
      <c r="AS23589" s="1"/>
      <c r="AT23589" s="1"/>
      <c r="AU23589" s="1"/>
    </row>
    <row r="23590" spans="45:47">
      <c r="AS23590" s="1"/>
      <c r="AT23590" s="1"/>
      <c r="AU23590" s="1"/>
    </row>
    <row r="23591" spans="45:47">
      <c r="AS23591" s="1"/>
      <c r="AT23591" s="1"/>
      <c r="AU23591" s="1"/>
    </row>
    <row r="23592" spans="45:47">
      <c r="AS23592" s="1"/>
      <c r="AT23592" s="1"/>
      <c r="AU23592" s="1"/>
    </row>
    <row r="23593" spans="45:47">
      <c r="AS23593" s="1"/>
      <c r="AT23593" s="1"/>
      <c r="AU23593" s="1"/>
    </row>
    <row r="23594" spans="45:47">
      <c r="AS23594" s="1"/>
      <c r="AT23594" s="1"/>
      <c r="AU23594" s="1"/>
    </row>
    <row r="23595" spans="45:47">
      <c r="AS23595" s="1"/>
      <c r="AT23595" s="1"/>
      <c r="AU23595" s="1"/>
    </row>
    <row r="23596" spans="45:47">
      <c r="AS23596" s="1"/>
      <c r="AT23596" s="1"/>
      <c r="AU23596" s="1"/>
    </row>
    <row r="23597" spans="45:47">
      <c r="AS23597" s="1"/>
      <c r="AT23597" s="1"/>
      <c r="AU23597" s="1"/>
    </row>
    <row r="23598" spans="45:47">
      <c r="AS23598" s="1"/>
      <c r="AT23598" s="1"/>
      <c r="AU23598" s="1"/>
    </row>
    <row r="23599" spans="45:47">
      <c r="AS23599" s="1"/>
      <c r="AT23599" s="1"/>
      <c r="AU23599" s="1"/>
    </row>
    <row r="23600" spans="45:47">
      <c r="AS23600" s="1"/>
      <c r="AT23600" s="1"/>
      <c r="AU23600" s="1"/>
    </row>
    <row r="23601" spans="45:47">
      <c r="AS23601" s="1"/>
      <c r="AT23601" s="1"/>
      <c r="AU23601" s="1"/>
    </row>
    <row r="23602" spans="45:47">
      <c r="AS23602" s="1"/>
      <c r="AT23602" s="1"/>
      <c r="AU23602" s="1"/>
    </row>
    <row r="23603" spans="45:47">
      <c r="AS23603" s="1"/>
      <c r="AT23603" s="1"/>
      <c r="AU23603" s="1"/>
    </row>
    <row r="23604" spans="45:47">
      <c r="AS23604" s="1"/>
      <c r="AT23604" s="1"/>
      <c r="AU23604" s="1"/>
    </row>
    <row r="23605" spans="45:47">
      <c r="AS23605" s="1"/>
      <c r="AT23605" s="1"/>
      <c r="AU23605" s="1"/>
    </row>
    <row r="23606" spans="45:47">
      <c r="AS23606" s="1"/>
      <c r="AT23606" s="1"/>
      <c r="AU23606" s="1"/>
    </row>
    <row r="23607" spans="45:47">
      <c r="AS23607" s="1"/>
      <c r="AT23607" s="1"/>
      <c r="AU23607" s="1"/>
    </row>
    <row r="23608" spans="45:47">
      <c r="AS23608" s="1"/>
      <c r="AT23608" s="1"/>
      <c r="AU23608" s="1"/>
    </row>
    <row r="23609" spans="45:47">
      <c r="AS23609" s="1"/>
      <c r="AT23609" s="1"/>
      <c r="AU23609" s="1"/>
    </row>
    <row r="23610" spans="45:47">
      <c r="AS23610" s="1"/>
      <c r="AT23610" s="1"/>
      <c r="AU23610" s="1"/>
    </row>
    <row r="23611" spans="45:47">
      <c r="AS23611" s="1"/>
      <c r="AT23611" s="1"/>
      <c r="AU23611" s="1"/>
    </row>
    <row r="23612" spans="45:47">
      <c r="AS23612" s="1"/>
      <c r="AT23612" s="1"/>
      <c r="AU23612" s="1"/>
    </row>
    <row r="23613" spans="45:47">
      <c r="AS23613" s="1"/>
      <c r="AT23613" s="1"/>
      <c r="AU23613" s="1"/>
    </row>
    <row r="23614" spans="45:47">
      <c r="AS23614" s="1"/>
      <c r="AT23614" s="1"/>
      <c r="AU23614" s="1"/>
    </row>
    <row r="23615" spans="45:47">
      <c r="AS23615" s="1"/>
      <c r="AT23615" s="1"/>
      <c r="AU23615" s="1"/>
    </row>
    <row r="23616" spans="45:47">
      <c r="AS23616" s="1"/>
      <c r="AT23616" s="1"/>
      <c r="AU23616" s="1"/>
    </row>
    <row r="23617" spans="45:47">
      <c r="AS23617" s="1"/>
      <c r="AT23617" s="1"/>
      <c r="AU23617" s="1"/>
    </row>
    <row r="23618" spans="45:47">
      <c r="AS23618" s="1"/>
      <c r="AT23618" s="1"/>
      <c r="AU23618" s="1"/>
    </row>
    <row r="23619" spans="45:47">
      <c r="AS23619" s="1"/>
      <c r="AT23619" s="1"/>
      <c r="AU23619" s="1"/>
    </row>
    <row r="23620" spans="45:47">
      <c r="AS23620" s="1"/>
      <c r="AT23620" s="1"/>
      <c r="AU23620" s="1"/>
    </row>
    <row r="23621" spans="45:47">
      <c r="AS23621" s="1"/>
      <c r="AT23621" s="1"/>
      <c r="AU23621" s="1"/>
    </row>
    <row r="23622" spans="45:47">
      <c r="AS23622" s="1"/>
      <c r="AT23622" s="1"/>
      <c r="AU23622" s="1"/>
    </row>
    <row r="23623" spans="45:47">
      <c r="AS23623" s="1"/>
      <c r="AT23623" s="1"/>
      <c r="AU23623" s="1"/>
    </row>
    <row r="23624" spans="45:47">
      <c r="AS23624" s="1"/>
      <c r="AT23624" s="1"/>
      <c r="AU23624" s="1"/>
    </row>
    <row r="23625" spans="45:47">
      <c r="AS23625" s="1"/>
      <c r="AT23625" s="1"/>
      <c r="AU23625" s="1"/>
    </row>
    <row r="23626" spans="45:47">
      <c r="AS23626" s="1"/>
      <c r="AT23626" s="1"/>
      <c r="AU23626" s="1"/>
    </row>
    <row r="23627" spans="45:47">
      <c r="AS23627" s="1"/>
      <c r="AT23627" s="1"/>
      <c r="AU23627" s="1"/>
    </row>
    <row r="23628" spans="45:47">
      <c r="AS23628" s="1"/>
      <c r="AT23628" s="1"/>
      <c r="AU23628" s="1"/>
    </row>
    <row r="23629" spans="45:47">
      <c r="AS23629" s="1"/>
      <c r="AT23629" s="1"/>
      <c r="AU23629" s="1"/>
    </row>
    <row r="23630" spans="45:47">
      <c r="AS23630" s="1"/>
      <c r="AT23630" s="1"/>
      <c r="AU23630" s="1"/>
    </row>
    <row r="23631" spans="45:47">
      <c r="AS23631" s="1"/>
      <c r="AT23631" s="1"/>
      <c r="AU23631" s="1"/>
    </row>
    <row r="23632" spans="45:47">
      <c r="AS23632" s="1"/>
      <c r="AT23632" s="1"/>
      <c r="AU23632" s="1"/>
    </row>
    <row r="23633" spans="45:47">
      <c r="AS23633" s="1"/>
      <c r="AT23633" s="1"/>
      <c r="AU23633" s="1"/>
    </row>
    <row r="23634" spans="45:47">
      <c r="AS23634" s="1"/>
      <c r="AT23634" s="1"/>
      <c r="AU23634" s="1"/>
    </row>
    <row r="23635" spans="45:47">
      <c r="AS23635" s="1"/>
      <c r="AT23635" s="1"/>
      <c r="AU23635" s="1"/>
    </row>
    <row r="23636" spans="45:47">
      <c r="AS23636" s="1"/>
      <c r="AT23636" s="1"/>
      <c r="AU23636" s="1"/>
    </row>
    <row r="23637" spans="45:47">
      <c r="AS23637" s="1"/>
      <c r="AT23637" s="1"/>
      <c r="AU23637" s="1"/>
    </row>
    <row r="23638" spans="45:47">
      <c r="AS23638" s="1"/>
      <c r="AT23638" s="1"/>
      <c r="AU23638" s="1"/>
    </row>
    <row r="23639" spans="45:47">
      <c r="AS23639" s="1"/>
      <c r="AT23639" s="1"/>
      <c r="AU23639" s="1"/>
    </row>
    <row r="23640" spans="45:47">
      <c r="AS23640" s="1"/>
      <c r="AT23640" s="1"/>
      <c r="AU23640" s="1"/>
    </row>
    <row r="23641" spans="45:47">
      <c r="AS23641" s="1"/>
      <c r="AT23641" s="1"/>
      <c r="AU23641" s="1"/>
    </row>
    <row r="23642" spans="45:47">
      <c r="AS23642" s="1"/>
      <c r="AT23642" s="1"/>
      <c r="AU23642" s="1"/>
    </row>
    <row r="23643" spans="45:47">
      <c r="AS23643" s="1"/>
      <c r="AT23643" s="1"/>
      <c r="AU23643" s="1"/>
    </row>
    <row r="23644" spans="45:47">
      <c r="AS23644" s="1"/>
      <c r="AT23644" s="1"/>
      <c r="AU23644" s="1"/>
    </row>
    <row r="23645" spans="45:47">
      <c r="AS23645" s="1"/>
      <c r="AT23645" s="1"/>
      <c r="AU23645" s="1"/>
    </row>
    <row r="23646" spans="45:47">
      <c r="AS23646" s="1"/>
      <c r="AT23646" s="1"/>
      <c r="AU23646" s="1"/>
    </row>
    <row r="23647" spans="45:47">
      <c r="AS23647" s="1"/>
      <c r="AT23647" s="1"/>
      <c r="AU23647" s="1"/>
    </row>
    <row r="23648" spans="45:47">
      <c r="AS23648" s="1"/>
      <c r="AT23648" s="1"/>
      <c r="AU23648" s="1"/>
    </row>
    <row r="23649" spans="45:47">
      <c r="AS23649" s="1"/>
      <c r="AT23649" s="1"/>
      <c r="AU23649" s="1"/>
    </row>
    <row r="23650" spans="45:47">
      <c r="AS23650" s="1"/>
      <c r="AT23650" s="1"/>
      <c r="AU23650" s="1"/>
    </row>
    <row r="23651" spans="45:47">
      <c r="AS23651" s="1"/>
      <c r="AT23651" s="1"/>
      <c r="AU23651" s="1"/>
    </row>
    <row r="23652" spans="45:47">
      <c r="AS23652" s="1"/>
      <c r="AT23652" s="1"/>
      <c r="AU23652" s="1"/>
    </row>
    <row r="23653" spans="45:47">
      <c r="AS23653" s="1"/>
      <c r="AT23653" s="1"/>
      <c r="AU23653" s="1"/>
    </row>
    <row r="23654" spans="45:47">
      <c r="AS23654" s="1"/>
      <c r="AT23654" s="1"/>
      <c r="AU23654" s="1"/>
    </row>
    <row r="23655" spans="45:47">
      <c r="AS23655" s="1"/>
      <c r="AT23655" s="1"/>
      <c r="AU23655" s="1"/>
    </row>
    <row r="23656" spans="45:47">
      <c r="AS23656" s="1"/>
      <c r="AT23656" s="1"/>
      <c r="AU23656" s="1"/>
    </row>
    <row r="23657" spans="45:47">
      <c r="AS23657" s="1"/>
      <c r="AT23657" s="1"/>
      <c r="AU23657" s="1"/>
    </row>
    <row r="23658" spans="45:47">
      <c r="AS23658" s="1"/>
      <c r="AT23658" s="1"/>
      <c r="AU23658" s="1"/>
    </row>
    <row r="23659" spans="45:47">
      <c r="AS23659" s="1"/>
      <c r="AT23659" s="1"/>
      <c r="AU23659" s="1"/>
    </row>
    <row r="23660" spans="45:47">
      <c r="AS23660" s="1"/>
      <c r="AT23660" s="1"/>
      <c r="AU23660" s="1"/>
    </row>
    <row r="23661" spans="45:47">
      <c r="AS23661" s="1"/>
      <c r="AT23661" s="1"/>
      <c r="AU23661" s="1"/>
    </row>
    <row r="23662" spans="45:47">
      <c r="AS23662" s="1"/>
      <c r="AT23662" s="1"/>
      <c r="AU23662" s="1"/>
    </row>
    <row r="23663" spans="45:47">
      <c r="AS23663" s="1"/>
      <c r="AT23663" s="1"/>
      <c r="AU23663" s="1"/>
    </row>
    <row r="23664" spans="45:47">
      <c r="AS23664" s="1"/>
      <c r="AT23664" s="1"/>
      <c r="AU23664" s="1"/>
    </row>
    <row r="23665" spans="45:47">
      <c r="AS23665" s="1"/>
      <c r="AT23665" s="1"/>
      <c r="AU23665" s="1"/>
    </row>
    <row r="23666" spans="45:47">
      <c r="AS23666" s="1"/>
      <c r="AT23666" s="1"/>
      <c r="AU23666" s="1"/>
    </row>
    <row r="23667" spans="45:47">
      <c r="AS23667" s="1"/>
      <c r="AT23667" s="1"/>
      <c r="AU23667" s="1"/>
    </row>
    <row r="23668" spans="45:47">
      <c r="AS23668" s="1"/>
      <c r="AT23668" s="1"/>
      <c r="AU23668" s="1"/>
    </row>
    <row r="23669" spans="45:47">
      <c r="AS23669" s="1"/>
      <c r="AT23669" s="1"/>
      <c r="AU23669" s="1"/>
    </row>
    <row r="23670" spans="45:47">
      <c r="AS23670" s="1"/>
      <c r="AT23670" s="1"/>
      <c r="AU23670" s="1"/>
    </row>
    <row r="23671" spans="45:47">
      <c r="AS23671" s="1"/>
      <c r="AT23671" s="1"/>
      <c r="AU23671" s="1"/>
    </row>
    <row r="23672" spans="45:47">
      <c r="AS23672" s="1"/>
      <c r="AT23672" s="1"/>
      <c r="AU23672" s="1"/>
    </row>
    <row r="23673" spans="45:47">
      <c r="AS23673" s="1"/>
      <c r="AT23673" s="1"/>
      <c r="AU23673" s="1"/>
    </row>
    <row r="23674" spans="45:47">
      <c r="AS23674" s="1"/>
      <c r="AT23674" s="1"/>
      <c r="AU23674" s="1"/>
    </row>
    <row r="23675" spans="45:47">
      <c r="AS23675" s="1"/>
      <c r="AT23675" s="1"/>
      <c r="AU23675" s="1"/>
    </row>
    <row r="23676" spans="45:47">
      <c r="AS23676" s="1"/>
      <c r="AT23676" s="1"/>
      <c r="AU23676" s="1"/>
    </row>
    <row r="23677" spans="45:47">
      <c r="AS23677" s="1"/>
      <c r="AT23677" s="1"/>
      <c r="AU23677" s="1"/>
    </row>
    <row r="23678" spans="45:47">
      <c r="AS23678" s="1"/>
      <c r="AT23678" s="1"/>
      <c r="AU23678" s="1"/>
    </row>
    <row r="23679" spans="45:47">
      <c r="AS23679" s="1"/>
      <c r="AT23679" s="1"/>
      <c r="AU23679" s="1"/>
    </row>
    <row r="23680" spans="45:47">
      <c r="AS23680" s="1"/>
      <c r="AT23680" s="1"/>
      <c r="AU23680" s="1"/>
    </row>
    <row r="23681" spans="45:47">
      <c r="AS23681" s="1"/>
      <c r="AT23681" s="1"/>
      <c r="AU23681" s="1"/>
    </row>
    <row r="23682" spans="45:47">
      <c r="AS23682" s="1"/>
      <c r="AT23682" s="1"/>
      <c r="AU23682" s="1"/>
    </row>
    <row r="23683" spans="45:47">
      <c r="AS23683" s="1"/>
      <c r="AT23683" s="1"/>
      <c r="AU23683" s="1"/>
    </row>
    <row r="23684" spans="45:47">
      <c r="AS23684" s="1"/>
      <c r="AT23684" s="1"/>
      <c r="AU23684" s="1"/>
    </row>
    <row r="23685" spans="45:47">
      <c r="AS23685" s="1"/>
      <c r="AT23685" s="1"/>
      <c r="AU23685" s="1"/>
    </row>
    <row r="23686" spans="45:47">
      <c r="AS23686" s="1"/>
      <c r="AT23686" s="1"/>
      <c r="AU23686" s="1"/>
    </row>
    <row r="23687" spans="45:47">
      <c r="AS23687" s="1"/>
      <c r="AT23687" s="1"/>
      <c r="AU23687" s="1"/>
    </row>
    <row r="23688" spans="45:47">
      <c r="AS23688" s="1"/>
      <c r="AT23688" s="1"/>
      <c r="AU23688" s="1"/>
    </row>
    <row r="23689" spans="45:47">
      <c r="AS23689" s="1"/>
      <c r="AT23689" s="1"/>
      <c r="AU23689" s="1"/>
    </row>
    <row r="23690" spans="45:47">
      <c r="AS23690" s="1"/>
      <c r="AT23690" s="1"/>
      <c r="AU23690" s="1"/>
    </row>
    <row r="23691" spans="45:47">
      <c r="AS23691" s="1"/>
      <c r="AT23691" s="1"/>
      <c r="AU23691" s="1"/>
    </row>
    <row r="23692" spans="45:47">
      <c r="AS23692" s="1"/>
      <c r="AT23692" s="1"/>
      <c r="AU23692" s="1"/>
    </row>
    <row r="23693" spans="45:47">
      <c r="AS23693" s="1"/>
      <c r="AT23693" s="1"/>
      <c r="AU23693" s="1"/>
    </row>
    <row r="23694" spans="45:47">
      <c r="AS23694" s="1"/>
      <c r="AT23694" s="1"/>
      <c r="AU23694" s="1"/>
    </row>
    <row r="23695" spans="45:47">
      <c r="AS23695" s="1"/>
      <c r="AT23695" s="1"/>
      <c r="AU23695" s="1"/>
    </row>
    <row r="23696" spans="45:47">
      <c r="AS23696" s="1"/>
      <c r="AT23696" s="1"/>
      <c r="AU23696" s="1"/>
    </row>
    <row r="23697" spans="45:47">
      <c r="AS23697" s="1"/>
      <c r="AT23697" s="1"/>
      <c r="AU23697" s="1"/>
    </row>
    <row r="23698" spans="45:47">
      <c r="AS23698" s="1"/>
      <c r="AT23698" s="1"/>
      <c r="AU23698" s="1"/>
    </row>
    <row r="23699" spans="45:47">
      <c r="AS23699" s="1"/>
      <c r="AT23699" s="1"/>
      <c r="AU23699" s="1"/>
    </row>
    <row r="23700" spans="45:47">
      <c r="AS23700" s="1"/>
      <c r="AT23700" s="1"/>
      <c r="AU23700" s="1"/>
    </row>
    <row r="23701" spans="45:47">
      <c r="AS23701" s="1"/>
      <c r="AT23701" s="1"/>
      <c r="AU23701" s="1"/>
    </row>
    <row r="23702" spans="45:47">
      <c r="AS23702" s="1"/>
      <c r="AT23702" s="1"/>
      <c r="AU23702" s="1"/>
    </row>
    <row r="23703" spans="45:47">
      <c r="AS23703" s="1"/>
      <c r="AT23703" s="1"/>
      <c r="AU23703" s="1"/>
    </row>
    <row r="23704" spans="45:47">
      <c r="AS23704" s="1"/>
      <c r="AT23704" s="1"/>
      <c r="AU23704" s="1"/>
    </row>
    <row r="23705" spans="45:47">
      <c r="AS23705" s="1"/>
      <c r="AT23705" s="1"/>
      <c r="AU23705" s="1"/>
    </row>
    <row r="23706" spans="45:47">
      <c r="AS23706" s="1"/>
      <c r="AT23706" s="1"/>
      <c r="AU23706" s="1"/>
    </row>
    <row r="23707" spans="45:47">
      <c r="AS23707" s="1"/>
      <c r="AT23707" s="1"/>
      <c r="AU23707" s="1"/>
    </row>
    <row r="23708" spans="45:47">
      <c r="AS23708" s="1"/>
      <c r="AT23708" s="1"/>
      <c r="AU23708" s="1"/>
    </row>
    <row r="23709" spans="45:47">
      <c r="AS23709" s="1"/>
      <c r="AT23709" s="1"/>
      <c r="AU23709" s="1"/>
    </row>
    <row r="23710" spans="45:47">
      <c r="AS23710" s="1"/>
      <c r="AT23710" s="1"/>
      <c r="AU23710" s="1"/>
    </row>
    <row r="23711" spans="45:47">
      <c r="AS23711" s="1"/>
      <c r="AT23711" s="1"/>
      <c r="AU23711" s="1"/>
    </row>
    <row r="23712" spans="45:47">
      <c r="AS23712" s="1"/>
      <c r="AT23712" s="1"/>
      <c r="AU23712" s="1"/>
    </row>
    <row r="23713" spans="45:47">
      <c r="AS23713" s="1"/>
      <c r="AT23713" s="1"/>
      <c r="AU23713" s="1"/>
    </row>
    <row r="23714" spans="45:47">
      <c r="AS23714" s="1"/>
      <c r="AT23714" s="1"/>
      <c r="AU23714" s="1"/>
    </row>
    <row r="23715" spans="45:47">
      <c r="AS23715" s="1"/>
      <c r="AT23715" s="1"/>
      <c r="AU23715" s="1"/>
    </row>
    <row r="23716" spans="45:47">
      <c r="AS23716" s="1"/>
      <c r="AT23716" s="1"/>
      <c r="AU23716" s="1"/>
    </row>
    <row r="23717" spans="45:47">
      <c r="AS23717" s="1"/>
      <c r="AT23717" s="1"/>
      <c r="AU23717" s="1"/>
    </row>
    <row r="23718" spans="45:47">
      <c r="AS23718" s="1"/>
      <c r="AT23718" s="1"/>
      <c r="AU23718" s="1"/>
    </row>
    <row r="23719" spans="45:47">
      <c r="AS23719" s="1"/>
      <c r="AT23719" s="1"/>
      <c r="AU23719" s="1"/>
    </row>
    <row r="23720" spans="45:47">
      <c r="AS23720" s="1"/>
      <c r="AT23720" s="1"/>
      <c r="AU23720" s="1"/>
    </row>
    <row r="23721" spans="45:47">
      <c r="AS23721" s="1"/>
      <c r="AT23721" s="1"/>
      <c r="AU23721" s="1"/>
    </row>
    <row r="23722" spans="45:47">
      <c r="AS23722" s="1"/>
      <c r="AT23722" s="1"/>
      <c r="AU23722" s="1"/>
    </row>
    <row r="23723" spans="45:47">
      <c r="AS23723" s="1"/>
      <c r="AT23723" s="1"/>
      <c r="AU23723" s="1"/>
    </row>
    <row r="23724" spans="45:47">
      <c r="AS23724" s="1"/>
      <c r="AT23724" s="1"/>
      <c r="AU23724" s="1"/>
    </row>
    <row r="23725" spans="45:47">
      <c r="AS23725" s="1"/>
      <c r="AT23725" s="1"/>
      <c r="AU23725" s="1"/>
    </row>
    <row r="23726" spans="45:47">
      <c r="AS23726" s="1"/>
      <c r="AT23726" s="1"/>
      <c r="AU23726" s="1"/>
    </row>
    <row r="23727" spans="45:47">
      <c r="AS23727" s="1"/>
      <c r="AT23727" s="1"/>
      <c r="AU23727" s="1"/>
    </row>
    <row r="23728" spans="45:47">
      <c r="AS23728" s="1"/>
      <c r="AT23728" s="1"/>
      <c r="AU23728" s="1"/>
    </row>
    <row r="23729" spans="45:47">
      <c r="AS23729" s="1"/>
      <c r="AT23729" s="1"/>
      <c r="AU23729" s="1"/>
    </row>
    <row r="23730" spans="45:47">
      <c r="AS23730" s="1"/>
      <c r="AT23730" s="1"/>
      <c r="AU23730" s="1"/>
    </row>
    <row r="23731" spans="45:47">
      <c r="AS23731" s="1"/>
      <c r="AT23731" s="1"/>
      <c r="AU23731" s="1"/>
    </row>
    <row r="23732" spans="45:47">
      <c r="AS23732" s="1"/>
      <c r="AT23732" s="1"/>
      <c r="AU23732" s="1"/>
    </row>
    <row r="23733" spans="45:47">
      <c r="AS23733" s="1"/>
      <c r="AT23733" s="1"/>
      <c r="AU23733" s="1"/>
    </row>
    <row r="23734" spans="45:47">
      <c r="AS23734" s="1"/>
      <c r="AT23734" s="1"/>
      <c r="AU23734" s="1"/>
    </row>
    <row r="23735" spans="45:47">
      <c r="AS23735" s="1"/>
      <c r="AT23735" s="1"/>
      <c r="AU23735" s="1"/>
    </row>
    <row r="23736" spans="45:47">
      <c r="AS23736" s="1"/>
      <c r="AT23736" s="1"/>
      <c r="AU23736" s="1"/>
    </row>
    <row r="23737" spans="45:47">
      <c r="AS23737" s="1"/>
      <c r="AT23737" s="1"/>
      <c r="AU23737" s="1"/>
    </row>
    <row r="23738" spans="45:47">
      <c r="AS23738" s="1"/>
      <c r="AT23738" s="1"/>
      <c r="AU23738" s="1"/>
    </row>
    <row r="23739" spans="45:47">
      <c r="AS23739" s="1"/>
      <c r="AT23739" s="1"/>
      <c r="AU23739" s="1"/>
    </row>
    <row r="23740" spans="45:47">
      <c r="AS23740" s="1"/>
      <c r="AT23740" s="1"/>
      <c r="AU23740" s="1"/>
    </row>
    <row r="23741" spans="45:47">
      <c r="AS23741" s="1"/>
      <c r="AT23741" s="1"/>
      <c r="AU23741" s="1"/>
    </row>
    <row r="23742" spans="45:47">
      <c r="AS23742" s="1"/>
      <c r="AT23742" s="1"/>
      <c r="AU23742" s="1"/>
    </row>
    <row r="23743" spans="45:47">
      <c r="AS23743" s="1"/>
      <c r="AT23743" s="1"/>
      <c r="AU23743" s="1"/>
    </row>
    <row r="23744" spans="45:47">
      <c r="AS23744" s="1"/>
      <c r="AT23744" s="1"/>
      <c r="AU23744" s="1"/>
    </row>
    <row r="23745" spans="45:47">
      <c r="AS23745" s="1"/>
      <c r="AT23745" s="1"/>
      <c r="AU23745" s="1"/>
    </row>
    <row r="23746" spans="45:47">
      <c r="AS23746" s="1"/>
      <c r="AT23746" s="1"/>
      <c r="AU23746" s="1"/>
    </row>
    <row r="23747" spans="45:47">
      <c r="AS23747" s="1"/>
      <c r="AT23747" s="1"/>
      <c r="AU23747" s="1"/>
    </row>
    <row r="23748" spans="45:47">
      <c r="AS23748" s="1"/>
      <c r="AT23748" s="1"/>
      <c r="AU23748" s="1"/>
    </row>
    <row r="23749" spans="45:47">
      <c r="AS23749" s="1"/>
      <c r="AT23749" s="1"/>
      <c r="AU23749" s="1"/>
    </row>
    <row r="23750" spans="45:47">
      <c r="AS23750" s="1"/>
      <c r="AT23750" s="1"/>
      <c r="AU23750" s="1"/>
    </row>
    <row r="23751" spans="45:47">
      <c r="AS23751" s="1"/>
      <c r="AT23751" s="1"/>
      <c r="AU23751" s="1"/>
    </row>
    <row r="23752" spans="45:47">
      <c r="AS23752" s="1"/>
      <c r="AT23752" s="1"/>
      <c r="AU23752" s="1"/>
    </row>
    <row r="23753" spans="45:47">
      <c r="AS23753" s="1"/>
      <c r="AT23753" s="1"/>
      <c r="AU23753" s="1"/>
    </row>
    <row r="23754" spans="45:47">
      <c r="AS23754" s="1"/>
      <c r="AT23754" s="1"/>
      <c r="AU23754" s="1"/>
    </row>
    <row r="23755" spans="45:47">
      <c r="AS23755" s="1"/>
      <c r="AT23755" s="1"/>
      <c r="AU23755" s="1"/>
    </row>
    <row r="23756" spans="45:47">
      <c r="AS23756" s="1"/>
      <c r="AT23756" s="1"/>
      <c r="AU23756" s="1"/>
    </row>
    <row r="23757" spans="45:47">
      <c r="AS23757" s="1"/>
      <c r="AT23757" s="1"/>
      <c r="AU23757" s="1"/>
    </row>
    <row r="23758" spans="45:47">
      <c r="AS23758" s="1"/>
      <c r="AT23758" s="1"/>
      <c r="AU23758" s="1"/>
    </row>
    <row r="23759" spans="45:47">
      <c r="AS23759" s="1"/>
      <c r="AT23759" s="1"/>
      <c r="AU23759" s="1"/>
    </row>
    <row r="23760" spans="45:47">
      <c r="AS23760" s="1"/>
      <c r="AT23760" s="1"/>
      <c r="AU23760" s="1"/>
    </row>
    <row r="23761" spans="45:47">
      <c r="AS23761" s="1"/>
      <c r="AT23761" s="1"/>
      <c r="AU23761" s="1"/>
    </row>
    <row r="23762" spans="45:47">
      <c r="AS23762" s="1"/>
      <c r="AT23762" s="1"/>
      <c r="AU23762" s="1"/>
    </row>
    <row r="23763" spans="45:47">
      <c r="AS23763" s="1"/>
      <c r="AT23763" s="1"/>
      <c r="AU23763" s="1"/>
    </row>
    <row r="23764" spans="45:47">
      <c r="AS23764" s="1"/>
      <c r="AT23764" s="1"/>
      <c r="AU23764" s="1"/>
    </row>
    <row r="23765" spans="45:47">
      <c r="AS23765" s="1"/>
      <c r="AT23765" s="1"/>
      <c r="AU23765" s="1"/>
    </row>
    <row r="23766" spans="45:47">
      <c r="AS23766" s="1"/>
      <c r="AT23766" s="1"/>
      <c r="AU23766" s="1"/>
    </row>
    <row r="23767" spans="45:47">
      <c r="AS23767" s="1"/>
      <c r="AT23767" s="1"/>
      <c r="AU23767" s="1"/>
    </row>
    <row r="23768" spans="45:47">
      <c r="AS23768" s="1"/>
      <c r="AT23768" s="1"/>
      <c r="AU23768" s="1"/>
    </row>
    <row r="23769" spans="45:47">
      <c r="AS23769" s="1"/>
      <c r="AT23769" s="1"/>
      <c r="AU23769" s="1"/>
    </row>
    <row r="23770" spans="45:47">
      <c r="AS23770" s="1"/>
      <c r="AT23770" s="1"/>
      <c r="AU23770" s="1"/>
    </row>
    <row r="23771" spans="45:47">
      <c r="AS23771" s="1"/>
      <c r="AT23771" s="1"/>
      <c r="AU23771" s="1"/>
    </row>
    <row r="23772" spans="45:47">
      <c r="AS23772" s="1"/>
      <c r="AT23772" s="1"/>
      <c r="AU23772" s="1"/>
    </row>
    <row r="23773" spans="45:47">
      <c r="AS23773" s="1"/>
      <c r="AT23773" s="1"/>
      <c r="AU23773" s="1"/>
    </row>
    <row r="23774" spans="45:47">
      <c r="AS23774" s="1"/>
      <c r="AT23774" s="1"/>
      <c r="AU23774" s="1"/>
    </row>
    <row r="23775" spans="45:47">
      <c r="AS23775" s="1"/>
      <c r="AT23775" s="1"/>
      <c r="AU23775" s="1"/>
    </row>
    <row r="23776" spans="45:47">
      <c r="AS23776" s="1"/>
      <c r="AT23776" s="1"/>
      <c r="AU23776" s="1"/>
    </row>
    <row r="23777" spans="45:47">
      <c r="AS23777" s="1"/>
      <c r="AT23777" s="1"/>
      <c r="AU23777" s="1"/>
    </row>
    <row r="23778" spans="45:47">
      <c r="AS23778" s="1"/>
      <c r="AT23778" s="1"/>
      <c r="AU23778" s="1"/>
    </row>
    <row r="23779" spans="45:47">
      <c r="AS23779" s="1"/>
      <c r="AT23779" s="1"/>
      <c r="AU23779" s="1"/>
    </row>
    <row r="23780" spans="45:47">
      <c r="AS23780" s="1"/>
      <c r="AT23780" s="1"/>
      <c r="AU23780" s="1"/>
    </row>
    <row r="23781" spans="45:47">
      <c r="AS23781" s="1"/>
      <c r="AT23781" s="1"/>
      <c r="AU23781" s="1"/>
    </row>
    <row r="23782" spans="45:47">
      <c r="AS23782" s="1"/>
      <c r="AT23782" s="1"/>
      <c r="AU23782" s="1"/>
    </row>
    <row r="23783" spans="45:47">
      <c r="AS23783" s="1"/>
      <c r="AT23783" s="1"/>
      <c r="AU23783" s="1"/>
    </row>
    <row r="23784" spans="45:47">
      <c r="AS23784" s="1"/>
      <c r="AT23784" s="1"/>
      <c r="AU23784" s="1"/>
    </row>
    <row r="23785" spans="45:47">
      <c r="AS23785" s="1"/>
      <c r="AT23785" s="1"/>
      <c r="AU23785" s="1"/>
    </row>
    <row r="23786" spans="45:47">
      <c r="AS23786" s="1"/>
      <c r="AT23786" s="1"/>
      <c r="AU23786" s="1"/>
    </row>
    <row r="23787" spans="45:47">
      <c r="AS23787" s="1"/>
      <c r="AT23787" s="1"/>
      <c r="AU23787" s="1"/>
    </row>
    <row r="23788" spans="45:47">
      <c r="AS23788" s="1"/>
      <c r="AT23788" s="1"/>
      <c r="AU23788" s="1"/>
    </row>
    <row r="23789" spans="45:47">
      <c r="AS23789" s="1"/>
      <c r="AT23789" s="1"/>
      <c r="AU23789" s="1"/>
    </row>
    <row r="23790" spans="45:47">
      <c r="AS23790" s="1"/>
      <c r="AT23790" s="1"/>
      <c r="AU23790" s="1"/>
    </row>
    <row r="23791" spans="45:47">
      <c r="AS23791" s="1"/>
      <c r="AT23791" s="1"/>
      <c r="AU23791" s="1"/>
    </row>
    <row r="23792" spans="45:47">
      <c r="AS23792" s="1"/>
      <c r="AT23792" s="1"/>
      <c r="AU23792" s="1"/>
    </row>
    <row r="23793" spans="45:47">
      <c r="AS23793" s="1"/>
      <c r="AT23793" s="1"/>
      <c r="AU23793" s="1"/>
    </row>
    <row r="23794" spans="45:47">
      <c r="AS23794" s="1"/>
      <c r="AT23794" s="1"/>
      <c r="AU23794" s="1"/>
    </row>
    <row r="23795" spans="45:47">
      <c r="AS23795" s="1"/>
      <c r="AT23795" s="1"/>
      <c r="AU23795" s="1"/>
    </row>
    <row r="23796" spans="45:47">
      <c r="AS23796" s="1"/>
      <c r="AT23796" s="1"/>
      <c r="AU23796" s="1"/>
    </row>
    <row r="23797" spans="45:47">
      <c r="AS23797" s="1"/>
      <c r="AT23797" s="1"/>
      <c r="AU23797" s="1"/>
    </row>
    <row r="23798" spans="45:47">
      <c r="AS23798" s="1"/>
      <c r="AT23798" s="1"/>
      <c r="AU23798" s="1"/>
    </row>
    <row r="23799" spans="45:47">
      <c r="AS23799" s="1"/>
      <c r="AT23799" s="1"/>
      <c r="AU23799" s="1"/>
    </row>
    <row r="23800" spans="45:47">
      <c r="AS23800" s="1"/>
      <c r="AT23800" s="1"/>
      <c r="AU23800" s="1"/>
    </row>
    <row r="23801" spans="45:47">
      <c r="AS23801" s="1"/>
      <c r="AT23801" s="1"/>
      <c r="AU23801" s="1"/>
    </row>
    <row r="23802" spans="45:47">
      <c r="AS23802" s="1"/>
      <c r="AT23802" s="1"/>
      <c r="AU23802" s="1"/>
    </row>
    <row r="23803" spans="45:47">
      <c r="AS23803" s="1"/>
      <c r="AT23803" s="1"/>
      <c r="AU23803" s="1"/>
    </row>
    <row r="23804" spans="45:47">
      <c r="AS23804" s="1"/>
      <c r="AT23804" s="1"/>
      <c r="AU23804" s="1"/>
    </row>
    <row r="23805" spans="45:47">
      <c r="AS23805" s="1"/>
      <c r="AT23805" s="1"/>
      <c r="AU23805" s="1"/>
    </row>
    <row r="23806" spans="45:47">
      <c r="AS23806" s="1"/>
      <c r="AT23806" s="1"/>
      <c r="AU23806" s="1"/>
    </row>
    <row r="23807" spans="45:47">
      <c r="AS23807" s="1"/>
      <c r="AT23807" s="1"/>
      <c r="AU23807" s="1"/>
    </row>
    <row r="23808" spans="45:47">
      <c r="AS23808" s="1"/>
      <c r="AT23808" s="1"/>
      <c r="AU23808" s="1"/>
    </row>
    <row r="23809" spans="45:47">
      <c r="AS23809" s="1"/>
      <c r="AT23809" s="1"/>
      <c r="AU23809" s="1"/>
    </row>
    <row r="23810" spans="45:47">
      <c r="AS23810" s="1"/>
      <c r="AT23810" s="1"/>
      <c r="AU23810" s="1"/>
    </row>
    <row r="23811" spans="45:47">
      <c r="AS23811" s="1"/>
      <c r="AT23811" s="1"/>
      <c r="AU23811" s="1"/>
    </row>
    <row r="23812" spans="45:47">
      <c r="AS23812" s="1"/>
      <c r="AT23812" s="1"/>
      <c r="AU23812" s="1"/>
    </row>
    <row r="23813" spans="45:47">
      <c r="AS23813" s="1"/>
      <c r="AT23813" s="1"/>
      <c r="AU23813" s="1"/>
    </row>
    <row r="23814" spans="45:47">
      <c r="AS23814" s="1"/>
      <c r="AT23814" s="1"/>
      <c r="AU23814" s="1"/>
    </row>
    <row r="23815" spans="45:47">
      <c r="AS23815" s="1"/>
      <c r="AT23815" s="1"/>
      <c r="AU23815" s="1"/>
    </row>
    <row r="23816" spans="45:47">
      <c r="AS23816" s="1"/>
      <c r="AT23816" s="1"/>
      <c r="AU23816" s="1"/>
    </row>
    <row r="23817" spans="45:47">
      <c r="AS23817" s="1"/>
      <c r="AT23817" s="1"/>
      <c r="AU23817" s="1"/>
    </row>
    <row r="23818" spans="45:47">
      <c r="AS23818" s="1"/>
      <c r="AT23818" s="1"/>
      <c r="AU23818" s="1"/>
    </row>
    <row r="23819" spans="45:47">
      <c r="AS23819" s="1"/>
      <c r="AT23819" s="1"/>
      <c r="AU23819" s="1"/>
    </row>
    <row r="23820" spans="45:47">
      <c r="AS23820" s="1"/>
      <c r="AT23820" s="1"/>
      <c r="AU23820" s="1"/>
    </row>
    <row r="23821" spans="45:47">
      <c r="AS23821" s="1"/>
      <c r="AT23821" s="1"/>
      <c r="AU23821" s="1"/>
    </row>
    <row r="23822" spans="45:47">
      <c r="AS23822" s="1"/>
      <c r="AT23822" s="1"/>
      <c r="AU23822" s="1"/>
    </row>
    <row r="23823" spans="45:47">
      <c r="AS23823" s="1"/>
      <c r="AT23823" s="1"/>
      <c r="AU23823" s="1"/>
    </row>
    <row r="23824" spans="45:47">
      <c r="AS23824" s="1"/>
      <c r="AT23824" s="1"/>
      <c r="AU23824" s="1"/>
    </row>
    <row r="23825" spans="45:47">
      <c r="AS23825" s="1"/>
      <c r="AT23825" s="1"/>
      <c r="AU23825" s="1"/>
    </row>
    <row r="23826" spans="45:47">
      <c r="AS23826" s="1"/>
      <c r="AT23826" s="1"/>
      <c r="AU23826" s="1"/>
    </row>
    <row r="23827" spans="45:47">
      <c r="AS23827" s="1"/>
      <c r="AT23827" s="1"/>
      <c r="AU23827" s="1"/>
    </row>
    <row r="23828" spans="45:47">
      <c r="AS23828" s="1"/>
      <c r="AT23828" s="1"/>
      <c r="AU23828" s="1"/>
    </row>
    <row r="23829" spans="45:47">
      <c r="AS23829" s="1"/>
      <c r="AT23829" s="1"/>
      <c r="AU23829" s="1"/>
    </row>
    <row r="23830" spans="45:47">
      <c r="AS23830" s="1"/>
      <c r="AT23830" s="1"/>
      <c r="AU23830" s="1"/>
    </row>
    <row r="23831" spans="45:47">
      <c r="AS23831" s="1"/>
      <c r="AT23831" s="1"/>
      <c r="AU23831" s="1"/>
    </row>
    <row r="23832" spans="45:47">
      <c r="AS23832" s="1"/>
      <c r="AT23832" s="1"/>
      <c r="AU23832" s="1"/>
    </row>
    <row r="23833" spans="45:47">
      <c r="AS23833" s="1"/>
      <c r="AT23833" s="1"/>
      <c r="AU23833" s="1"/>
    </row>
    <row r="23834" spans="45:47">
      <c r="AS23834" s="1"/>
      <c r="AT23834" s="1"/>
      <c r="AU23834" s="1"/>
    </row>
    <row r="23835" spans="45:47">
      <c r="AS23835" s="1"/>
      <c r="AT23835" s="1"/>
      <c r="AU23835" s="1"/>
    </row>
    <row r="23836" spans="45:47">
      <c r="AS23836" s="1"/>
      <c r="AT23836" s="1"/>
      <c r="AU23836" s="1"/>
    </row>
    <row r="23837" spans="45:47">
      <c r="AS23837" s="1"/>
      <c r="AT23837" s="1"/>
      <c r="AU23837" s="1"/>
    </row>
    <row r="23838" spans="45:47">
      <c r="AS23838" s="1"/>
      <c r="AT23838" s="1"/>
      <c r="AU23838" s="1"/>
    </row>
    <row r="23839" spans="45:47">
      <c r="AS23839" s="1"/>
      <c r="AT23839" s="1"/>
      <c r="AU23839" s="1"/>
    </row>
    <row r="23840" spans="45:47">
      <c r="AS23840" s="1"/>
      <c r="AT23840" s="1"/>
      <c r="AU23840" s="1"/>
    </row>
    <row r="23841" spans="45:47">
      <c r="AS23841" s="1"/>
      <c r="AT23841" s="1"/>
      <c r="AU23841" s="1"/>
    </row>
    <row r="23842" spans="45:47">
      <c r="AS23842" s="1"/>
      <c r="AT23842" s="1"/>
      <c r="AU23842" s="1"/>
    </row>
    <row r="23843" spans="45:47">
      <c r="AS23843" s="1"/>
      <c r="AT23843" s="1"/>
      <c r="AU23843" s="1"/>
    </row>
    <row r="23844" spans="45:47">
      <c r="AS23844" s="1"/>
      <c r="AT23844" s="1"/>
      <c r="AU23844" s="1"/>
    </row>
    <row r="23845" spans="45:47">
      <c r="AS23845" s="1"/>
      <c r="AT23845" s="1"/>
      <c r="AU23845" s="1"/>
    </row>
    <row r="23846" spans="45:47">
      <c r="AS23846" s="1"/>
      <c r="AT23846" s="1"/>
      <c r="AU23846" s="1"/>
    </row>
    <row r="23847" spans="45:47">
      <c r="AS23847" s="1"/>
      <c r="AT23847" s="1"/>
      <c r="AU23847" s="1"/>
    </row>
    <row r="23848" spans="45:47">
      <c r="AS23848" s="1"/>
      <c r="AT23848" s="1"/>
      <c r="AU23848" s="1"/>
    </row>
    <row r="23849" spans="45:47">
      <c r="AS23849" s="1"/>
      <c r="AT23849" s="1"/>
      <c r="AU23849" s="1"/>
    </row>
    <row r="23850" spans="45:47">
      <c r="AS23850" s="1"/>
      <c r="AT23850" s="1"/>
      <c r="AU23850" s="1"/>
    </row>
    <row r="23851" spans="45:47">
      <c r="AS23851" s="1"/>
      <c r="AT23851" s="1"/>
      <c r="AU23851" s="1"/>
    </row>
    <row r="23852" spans="45:47">
      <c r="AS23852" s="1"/>
      <c r="AT23852" s="1"/>
      <c r="AU23852" s="1"/>
    </row>
    <row r="23853" spans="45:47">
      <c r="AS23853" s="1"/>
      <c r="AT23853" s="1"/>
      <c r="AU23853" s="1"/>
    </row>
    <row r="23854" spans="45:47">
      <c r="AS23854" s="1"/>
      <c r="AT23854" s="1"/>
      <c r="AU23854" s="1"/>
    </row>
    <row r="23855" spans="45:47">
      <c r="AS23855" s="1"/>
      <c r="AT23855" s="1"/>
      <c r="AU23855" s="1"/>
    </row>
    <row r="23856" spans="45:47">
      <c r="AS23856" s="1"/>
      <c r="AT23856" s="1"/>
      <c r="AU23856" s="1"/>
    </row>
    <row r="23857" spans="45:47">
      <c r="AS23857" s="1"/>
      <c r="AT23857" s="1"/>
      <c r="AU23857" s="1"/>
    </row>
    <row r="23858" spans="45:47">
      <c r="AS23858" s="1"/>
      <c r="AT23858" s="1"/>
      <c r="AU23858" s="1"/>
    </row>
    <row r="23859" spans="45:47">
      <c r="AS23859" s="1"/>
      <c r="AT23859" s="1"/>
      <c r="AU23859" s="1"/>
    </row>
    <row r="23860" spans="45:47">
      <c r="AS23860" s="1"/>
      <c r="AT23860" s="1"/>
      <c r="AU23860" s="1"/>
    </row>
    <row r="23861" spans="45:47">
      <c r="AS23861" s="1"/>
      <c r="AT23861" s="1"/>
      <c r="AU23861" s="1"/>
    </row>
    <row r="23862" spans="45:47">
      <c r="AS23862" s="1"/>
      <c r="AT23862" s="1"/>
      <c r="AU23862" s="1"/>
    </row>
    <row r="23863" spans="45:47">
      <c r="AS23863" s="1"/>
      <c r="AT23863" s="1"/>
      <c r="AU23863" s="1"/>
    </row>
    <row r="23864" spans="45:47">
      <c r="AS23864" s="1"/>
      <c r="AT23864" s="1"/>
      <c r="AU23864" s="1"/>
    </row>
    <row r="23865" spans="45:47">
      <c r="AS23865" s="1"/>
      <c r="AT23865" s="1"/>
      <c r="AU23865" s="1"/>
    </row>
    <row r="23866" spans="45:47">
      <c r="AS23866" s="1"/>
      <c r="AT23866" s="1"/>
      <c r="AU23866" s="1"/>
    </row>
    <row r="23867" spans="45:47">
      <c r="AS23867" s="1"/>
      <c r="AT23867" s="1"/>
      <c r="AU23867" s="1"/>
    </row>
    <row r="23868" spans="45:47">
      <c r="AS23868" s="1"/>
      <c r="AT23868" s="1"/>
      <c r="AU23868" s="1"/>
    </row>
    <row r="23869" spans="45:47">
      <c r="AS23869" s="1"/>
      <c r="AT23869" s="1"/>
      <c r="AU23869" s="1"/>
    </row>
    <row r="23870" spans="45:47">
      <c r="AS23870" s="1"/>
      <c r="AT23870" s="1"/>
      <c r="AU23870" s="1"/>
    </row>
    <row r="23871" spans="45:47">
      <c r="AS23871" s="1"/>
      <c r="AT23871" s="1"/>
      <c r="AU23871" s="1"/>
    </row>
    <row r="23872" spans="45:47">
      <c r="AS23872" s="1"/>
      <c r="AT23872" s="1"/>
      <c r="AU23872" s="1"/>
    </row>
    <row r="23873" spans="45:47">
      <c r="AS23873" s="1"/>
      <c r="AT23873" s="1"/>
      <c r="AU23873" s="1"/>
    </row>
    <row r="23874" spans="45:47">
      <c r="AS23874" s="1"/>
      <c r="AT23874" s="1"/>
      <c r="AU23874" s="1"/>
    </row>
    <row r="23875" spans="45:47">
      <c r="AS23875" s="1"/>
      <c r="AT23875" s="1"/>
      <c r="AU23875" s="1"/>
    </row>
    <row r="23876" spans="45:47">
      <c r="AS23876" s="1"/>
      <c r="AT23876" s="1"/>
      <c r="AU23876" s="1"/>
    </row>
    <row r="23877" spans="45:47">
      <c r="AS23877" s="1"/>
      <c r="AT23877" s="1"/>
      <c r="AU23877" s="1"/>
    </row>
    <row r="23878" spans="45:47">
      <c r="AS23878" s="1"/>
      <c r="AT23878" s="1"/>
      <c r="AU23878" s="1"/>
    </row>
    <row r="23879" spans="45:47">
      <c r="AS23879" s="1"/>
      <c r="AT23879" s="1"/>
      <c r="AU23879" s="1"/>
    </row>
    <row r="23880" spans="45:47">
      <c r="AS23880" s="1"/>
      <c r="AT23880" s="1"/>
      <c r="AU23880" s="1"/>
    </row>
    <row r="23881" spans="45:47">
      <c r="AS23881" s="1"/>
      <c r="AT23881" s="1"/>
      <c r="AU23881" s="1"/>
    </row>
    <row r="23882" spans="45:47">
      <c r="AS23882" s="1"/>
      <c r="AT23882" s="1"/>
      <c r="AU23882" s="1"/>
    </row>
    <row r="23883" spans="45:47">
      <c r="AS23883" s="1"/>
      <c r="AT23883" s="1"/>
      <c r="AU23883" s="1"/>
    </row>
    <row r="23884" spans="45:47">
      <c r="AS23884" s="1"/>
      <c r="AT23884" s="1"/>
      <c r="AU23884" s="1"/>
    </row>
    <row r="23885" spans="45:47">
      <c r="AS23885" s="1"/>
      <c r="AT23885" s="1"/>
      <c r="AU23885" s="1"/>
    </row>
    <row r="23886" spans="45:47">
      <c r="AS23886" s="1"/>
      <c r="AT23886" s="1"/>
      <c r="AU23886" s="1"/>
    </row>
    <row r="23887" spans="45:47">
      <c r="AS23887" s="1"/>
      <c r="AT23887" s="1"/>
      <c r="AU23887" s="1"/>
    </row>
    <row r="23888" spans="45:47">
      <c r="AS23888" s="1"/>
      <c r="AT23888" s="1"/>
      <c r="AU23888" s="1"/>
    </row>
    <row r="23889" spans="45:47">
      <c r="AS23889" s="1"/>
      <c r="AT23889" s="1"/>
      <c r="AU23889" s="1"/>
    </row>
    <row r="23890" spans="45:47">
      <c r="AS23890" s="1"/>
      <c r="AT23890" s="1"/>
      <c r="AU23890" s="1"/>
    </row>
    <row r="23891" spans="45:47">
      <c r="AS23891" s="1"/>
      <c r="AT23891" s="1"/>
      <c r="AU23891" s="1"/>
    </row>
    <row r="23892" spans="45:47">
      <c r="AS23892" s="1"/>
      <c r="AT23892" s="1"/>
      <c r="AU23892" s="1"/>
    </row>
    <row r="23893" spans="45:47">
      <c r="AS23893" s="1"/>
      <c r="AT23893" s="1"/>
      <c r="AU23893" s="1"/>
    </row>
    <row r="23894" spans="45:47">
      <c r="AS23894" s="1"/>
      <c r="AT23894" s="1"/>
      <c r="AU23894" s="1"/>
    </row>
    <row r="23895" spans="45:47">
      <c r="AS23895" s="1"/>
      <c r="AT23895" s="1"/>
      <c r="AU23895" s="1"/>
    </row>
    <row r="23896" spans="45:47">
      <c r="AS23896" s="1"/>
      <c r="AT23896" s="1"/>
      <c r="AU23896" s="1"/>
    </row>
    <row r="23897" spans="45:47">
      <c r="AS23897" s="1"/>
      <c r="AT23897" s="1"/>
      <c r="AU23897" s="1"/>
    </row>
    <row r="23898" spans="45:47">
      <c r="AS23898" s="1"/>
      <c r="AT23898" s="1"/>
      <c r="AU23898" s="1"/>
    </row>
    <row r="23899" spans="45:47">
      <c r="AS23899" s="1"/>
      <c r="AT23899" s="1"/>
      <c r="AU23899" s="1"/>
    </row>
    <row r="23900" spans="45:47">
      <c r="AS23900" s="1"/>
      <c r="AT23900" s="1"/>
      <c r="AU23900" s="1"/>
    </row>
    <row r="23901" spans="45:47">
      <c r="AS23901" s="1"/>
      <c r="AT23901" s="1"/>
      <c r="AU23901" s="1"/>
    </row>
    <row r="23902" spans="45:47">
      <c r="AS23902" s="1"/>
      <c r="AT23902" s="1"/>
      <c r="AU23902" s="1"/>
    </row>
    <row r="23903" spans="45:47">
      <c r="AS23903" s="1"/>
      <c r="AT23903" s="1"/>
      <c r="AU23903" s="1"/>
    </row>
    <row r="23904" spans="45:47">
      <c r="AS23904" s="1"/>
      <c r="AT23904" s="1"/>
      <c r="AU23904" s="1"/>
    </row>
    <row r="23905" spans="45:47">
      <c r="AS23905" s="1"/>
      <c r="AT23905" s="1"/>
      <c r="AU23905" s="1"/>
    </row>
    <row r="23906" spans="45:47">
      <c r="AS23906" s="1"/>
      <c r="AT23906" s="1"/>
      <c r="AU23906" s="1"/>
    </row>
    <row r="23907" spans="45:47">
      <c r="AS23907" s="1"/>
      <c r="AT23907" s="1"/>
      <c r="AU23907" s="1"/>
    </row>
    <row r="23908" spans="45:47">
      <c r="AS23908" s="1"/>
      <c r="AT23908" s="1"/>
      <c r="AU23908" s="1"/>
    </row>
    <row r="23909" spans="45:47">
      <c r="AS23909" s="1"/>
      <c r="AT23909" s="1"/>
      <c r="AU23909" s="1"/>
    </row>
    <row r="23910" spans="45:47">
      <c r="AS23910" s="1"/>
      <c r="AT23910" s="1"/>
      <c r="AU23910" s="1"/>
    </row>
    <row r="23911" spans="45:47">
      <c r="AS23911" s="1"/>
      <c r="AT23911" s="1"/>
      <c r="AU23911" s="1"/>
    </row>
    <row r="23912" spans="45:47">
      <c r="AS23912" s="1"/>
      <c r="AT23912" s="1"/>
      <c r="AU23912" s="1"/>
    </row>
    <row r="23913" spans="45:47">
      <c r="AS23913" s="1"/>
      <c r="AT23913" s="1"/>
      <c r="AU23913" s="1"/>
    </row>
    <row r="23914" spans="45:47">
      <c r="AS23914" s="1"/>
      <c r="AT23914" s="1"/>
      <c r="AU23914" s="1"/>
    </row>
    <row r="23915" spans="45:47">
      <c r="AS23915" s="1"/>
      <c r="AT23915" s="1"/>
      <c r="AU23915" s="1"/>
    </row>
    <row r="23916" spans="45:47">
      <c r="AS23916" s="1"/>
      <c r="AT23916" s="1"/>
      <c r="AU23916" s="1"/>
    </row>
    <row r="23917" spans="45:47">
      <c r="AS23917" s="1"/>
      <c r="AT23917" s="1"/>
      <c r="AU23917" s="1"/>
    </row>
    <row r="23918" spans="45:47">
      <c r="AS23918" s="1"/>
      <c r="AT23918" s="1"/>
      <c r="AU23918" s="1"/>
    </row>
    <row r="23919" spans="45:47">
      <c r="AS23919" s="1"/>
      <c r="AT23919" s="1"/>
      <c r="AU23919" s="1"/>
    </row>
    <row r="23920" spans="45:47">
      <c r="AS23920" s="1"/>
      <c r="AT23920" s="1"/>
      <c r="AU23920" s="1"/>
    </row>
    <row r="23921" spans="45:47">
      <c r="AS23921" s="1"/>
      <c r="AT23921" s="1"/>
      <c r="AU23921" s="1"/>
    </row>
    <row r="23922" spans="45:47">
      <c r="AS23922" s="1"/>
      <c r="AT23922" s="1"/>
      <c r="AU23922" s="1"/>
    </row>
    <row r="23923" spans="45:47">
      <c r="AS23923" s="1"/>
      <c r="AT23923" s="1"/>
      <c r="AU23923" s="1"/>
    </row>
    <row r="23924" spans="45:47">
      <c r="AS23924" s="1"/>
      <c r="AT23924" s="1"/>
      <c r="AU23924" s="1"/>
    </row>
    <row r="23925" spans="45:47">
      <c r="AS23925" s="1"/>
      <c r="AT23925" s="1"/>
      <c r="AU23925" s="1"/>
    </row>
    <row r="23926" spans="45:47">
      <c r="AS23926" s="1"/>
      <c r="AT23926" s="1"/>
      <c r="AU23926" s="1"/>
    </row>
    <row r="23927" spans="45:47">
      <c r="AS23927" s="1"/>
      <c r="AT23927" s="1"/>
      <c r="AU23927" s="1"/>
    </row>
    <row r="23928" spans="45:47">
      <c r="AS23928" s="1"/>
      <c r="AT23928" s="1"/>
      <c r="AU23928" s="1"/>
    </row>
    <row r="23929" spans="45:47">
      <c r="AS23929" s="1"/>
      <c r="AT23929" s="1"/>
      <c r="AU23929" s="1"/>
    </row>
    <row r="23930" spans="45:47">
      <c r="AS23930" s="1"/>
      <c r="AT23930" s="1"/>
      <c r="AU23930" s="1"/>
    </row>
    <row r="23931" spans="45:47">
      <c r="AS23931" s="1"/>
      <c r="AT23931" s="1"/>
      <c r="AU23931" s="1"/>
    </row>
    <row r="23932" spans="45:47">
      <c r="AS23932" s="1"/>
      <c r="AT23932" s="1"/>
      <c r="AU23932" s="1"/>
    </row>
    <row r="23933" spans="45:47">
      <c r="AS23933" s="1"/>
      <c r="AT23933" s="1"/>
      <c r="AU23933" s="1"/>
    </row>
    <row r="23934" spans="45:47">
      <c r="AS23934" s="1"/>
      <c r="AT23934" s="1"/>
      <c r="AU23934" s="1"/>
    </row>
    <row r="23935" spans="45:47">
      <c r="AS23935" s="1"/>
      <c r="AT23935" s="1"/>
      <c r="AU23935" s="1"/>
    </row>
    <row r="23936" spans="45:47">
      <c r="AS23936" s="1"/>
      <c r="AT23936" s="1"/>
      <c r="AU23936" s="1"/>
    </row>
    <row r="23937" spans="45:47">
      <c r="AS23937" s="1"/>
      <c r="AT23937" s="1"/>
      <c r="AU23937" s="1"/>
    </row>
    <row r="23938" spans="45:47">
      <c r="AS23938" s="1"/>
      <c r="AT23938" s="1"/>
      <c r="AU23938" s="1"/>
    </row>
    <row r="23939" spans="45:47">
      <c r="AS23939" s="1"/>
      <c r="AT23939" s="1"/>
      <c r="AU23939" s="1"/>
    </row>
    <row r="23940" spans="45:47">
      <c r="AS23940" s="1"/>
      <c r="AT23940" s="1"/>
      <c r="AU23940" s="1"/>
    </row>
    <row r="23941" spans="45:47">
      <c r="AS23941" s="1"/>
      <c r="AT23941" s="1"/>
      <c r="AU23941" s="1"/>
    </row>
    <row r="23942" spans="45:47">
      <c r="AS23942" s="1"/>
      <c r="AT23942" s="1"/>
      <c r="AU23942" s="1"/>
    </row>
    <row r="23943" spans="45:47">
      <c r="AS23943" s="1"/>
      <c r="AT23943" s="1"/>
      <c r="AU23943" s="1"/>
    </row>
    <row r="23944" spans="45:47">
      <c r="AS23944" s="1"/>
      <c r="AT23944" s="1"/>
      <c r="AU23944" s="1"/>
    </row>
    <row r="23945" spans="45:47">
      <c r="AS23945" s="1"/>
      <c r="AT23945" s="1"/>
      <c r="AU23945" s="1"/>
    </row>
    <row r="23946" spans="45:47">
      <c r="AS23946" s="1"/>
      <c r="AT23946" s="1"/>
      <c r="AU23946" s="1"/>
    </row>
    <row r="23947" spans="45:47">
      <c r="AS23947" s="1"/>
      <c r="AT23947" s="1"/>
      <c r="AU23947" s="1"/>
    </row>
    <row r="23948" spans="45:47">
      <c r="AS23948" s="1"/>
      <c r="AT23948" s="1"/>
      <c r="AU23948" s="1"/>
    </row>
    <row r="23949" spans="45:47">
      <c r="AS23949" s="1"/>
      <c r="AT23949" s="1"/>
      <c r="AU23949" s="1"/>
    </row>
    <row r="23950" spans="45:47">
      <c r="AS23950" s="1"/>
      <c r="AT23950" s="1"/>
      <c r="AU23950" s="1"/>
    </row>
    <row r="23951" spans="45:47">
      <c r="AS23951" s="1"/>
      <c r="AT23951" s="1"/>
      <c r="AU23951" s="1"/>
    </row>
    <row r="23952" spans="45:47">
      <c r="AS23952" s="1"/>
      <c r="AT23952" s="1"/>
      <c r="AU23952" s="1"/>
    </row>
    <row r="23953" spans="45:47">
      <c r="AS23953" s="1"/>
      <c r="AT23953" s="1"/>
      <c r="AU23953" s="1"/>
    </row>
    <row r="23954" spans="45:47">
      <c r="AS23954" s="1"/>
      <c r="AT23954" s="1"/>
      <c r="AU23954" s="1"/>
    </row>
    <row r="23955" spans="45:47">
      <c r="AS23955" s="1"/>
      <c r="AT23955" s="1"/>
      <c r="AU23955" s="1"/>
    </row>
    <row r="23956" spans="45:47">
      <c r="AS23956" s="1"/>
      <c r="AT23956" s="1"/>
      <c r="AU23956" s="1"/>
    </row>
    <row r="23957" spans="45:47">
      <c r="AS23957" s="1"/>
      <c r="AT23957" s="1"/>
      <c r="AU23957" s="1"/>
    </row>
    <row r="23958" spans="45:47">
      <c r="AS23958" s="1"/>
      <c r="AT23958" s="1"/>
      <c r="AU23958" s="1"/>
    </row>
    <row r="23959" spans="45:47">
      <c r="AS23959" s="1"/>
      <c r="AT23959" s="1"/>
      <c r="AU23959" s="1"/>
    </row>
    <row r="23960" spans="45:47">
      <c r="AS23960" s="1"/>
      <c r="AT23960" s="1"/>
      <c r="AU23960" s="1"/>
    </row>
    <row r="23961" spans="45:47">
      <c r="AS23961" s="1"/>
      <c r="AT23961" s="1"/>
      <c r="AU23961" s="1"/>
    </row>
    <row r="23962" spans="45:47">
      <c r="AS23962" s="1"/>
      <c r="AT23962" s="1"/>
      <c r="AU23962" s="1"/>
    </row>
    <row r="23963" spans="45:47">
      <c r="AS23963" s="1"/>
      <c r="AT23963" s="1"/>
      <c r="AU23963" s="1"/>
    </row>
    <row r="23964" spans="45:47">
      <c r="AS23964" s="1"/>
      <c r="AT23964" s="1"/>
      <c r="AU23964" s="1"/>
    </row>
    <row r="23965" spans="45:47">
      <c r="AS23965" s="1"/>
      <c r="AT23965" s="1"/>
      <c r="AU23965" s="1"/>
    </row>
    <row r="23966" spans="45:47">
      <c r="AS23966" s="1"/>
      <c r="AT23966" s="1"/>
      <c r="AU23966" s="1"/>
    </row>
    <row r="23967" spans="45:47">
      <c r="AS23967" s="1"/>
      <c r="AT23967" s="1"/>
      <c r="AU23967" s="1"/>
    </row>
    <row r="23968" spans="45:47">
      <c r="AS23968" s="1"/>
      <c r="AT23968" s="1"/>
      <c r="AU23968" s="1"/>
    </row>
    <row r="23969" spans="45:47">
      <c r="AS23969" s="1"/>
      <c r="AT23969" s="1"/>
      <c r="AU23969" s="1"/>
    </row>
    <row r="23970" spans="45:47">
      <c r="AS23970" s="1"/>
      <c r="AT23970" s="1"/>
      <c r="AU23970" s="1"/>
    </row>
    <row r="23971" spans="45:47">
      <c r="AS23971" s="1"/>
      <c r="AT23971" s="1"/>
      <c r="AU23971" s="1"/>
    </row>
    <row r="23972" spans="45:47">
      <c r="AS23972" s="1"/>
      <c r="AT23972" s="1"/>
      <c r="AU23972" s="1"/>
    </row>
    <row r="23973" spans="45:47">
      <c r="AS23973" s="1"/>
      <c r="AT23973" s="1"/>
      <c r="AU23973" s="1"/>
    </row>
    <row r="23974" spans="45:47">
      <c r="AS23974" s="1"/>
      <c r="AT23974" s="1"/>
      <c r="AU23974" s="1"/>
    </row>
    <row r="23975" spans="45:47">
      <c r="AS23975" s="1"/>
      <c r="AT23975" s="1"/>
      <c r="AU23975" s="1"/>
    </row>
    <row r="23976" spans="45:47">
      <c r="AS23976" s="1"/>
      <c r="AT23976" s="1"/>
      <c r="AU23976" s="1"/>
    </row>
    <row r="23977" spans="45:47">
      <c r="AS23977" s="1"/>
      <c r="AT23977" s="1"/>
      <c r="AU23977" s="1"/>
    </row>
    <row r="23978" spans="45:47">
      <c r="AS23978" s="1"/>
      <c r="AT23978" s="1"/>
      <c r="AU23978" s="1"/>
    </row>
    <row r="23979" spans="45:47">
      <c r="AS23979" s="1"/>
      <c r="AT23979" s="1"/>
      <c r="AU23979" s="1"/>
    </row>
    <row r="23980" spans="45:47">
      <c r="AS23980" s="1"/>
      <c r="AT23980" s="1"/>
      <c r="AU23980" s="1"/>
    </row>
    <row r="23981" spans="45:47">
      <c r="AS23981" s="1"/>
      <c r="AT23981" s="1"/>
      <c r="AU23981" s="1"/>
    </row>
    <row r="23982" spans="45:47">
      <c r="AS23982" s="1"/>
      <c r="AT23982" s="1"/>
      <c r="AU23982" s="1"/>
    </row>
    <row r="23983" spans="45:47">
      <c r="AS23983" s="1"/>
      <c r="AT23983" s="1"/>
      <c r="AU23983" s="1"/>
    </row>
    <row r="23984" spans="45:47">
      <c r="AS23984" s="1"/>
      <c r="AT23984" s="1"/>
      <c r="AU23984" s="1"/>
    </row>
    <row r="23985" spans="45:47">
      <c r="AS23985" s="1"/>
      <c r="AT23985" s="1"/>
      <c r="AU23985" s="1"/>
    </row>
    <row r="23986" spans="45:47">
      <c r="AS23986" s="1"/>
      <c r="AT23986" s="1"/>
      <c r="AU23986" s="1"/>
    </row>
    <row r="23987" spans="45:47">
      <c r="AS23987" s="1"/>
      <c r="AT23987" s="1"/>
      <c r="AU23987" s="1"/>
    </row>
    <row r="23988" spans="45:47">
      <c r="AS23988" s="1"/>
      <c r="AT23988" s="1"/>
      <c r="AU23988" s="1"/>
    </row>
    <row r="23989" spans="45:47">
      <c r="AS23989" s="1"/>
      <c r="AT23989" s="1"/>
      <c r="AU23989" s="1"/>
    </row>
    <row r="23990" spans="45:47">
      <c r="AS23990" s="1"/>
      <c r="AT23990" s="1"/>
      <c r="AU23990" s="1"/>
    </row>
    <row r="23991" spans="45:47">
      <c r="AS23991" s="1"/>
      <c r="AT23991" s="1"/>
      <c r="AU23991" s="1"/>
    </row>
    <row r="23992" spans="45:47">
      <c r="AS23992" s="1"/>
      <c r="AT23992" s="1"/>
      <c r="AU23992" s="1"/>
    </row>
    <row r="23993" spans="45:47">
      <c r="AS23993" s="1"/>
      <c r="AT23993" s="1"/>
      <c r="AU23993" s="1"/>
    </row>
    <row r="23994" spans="45:47">
      <c r="AS23994" s="1"/>
      <c r="AT23994" s="1"/>
      <c r="AU23994" s="1"/>
    </row>
    <row r="23995" spans="45:47">
      <c r="AS23995" s="1"/>
      <c r="AT23995" s="1"/>
      <c r="AU23995" s="1"/>
    </row>
    <row r="23996" spans="45:47">
      <c r="AS23996" s="1"/>
      <c r="AT23996" s="1"/>
      <c r="AU23996" s="1"/>
    </row>
    <row r="23997" spans="45:47">
      <c r="AS23997" s="1"/>
      <c r="AT23997" s="1"/>
      <c r="AU23997" s="1"/>
    </row>
    <row r="23998" spans="45:47">
      <c r="AS23998" s="1"/>
      <c r="AT23998" s="1"/>
      <c r="AU23998" s="1"/>
    </row>
    <row r="23999" spans="45:47">
      <c r="AS23999" s="1"/>
      <c r="AT23999" s="1"/>
      <c r="AU23999" s="1"/>
    </row>
    <row r="24000" spans="45:47">
      <c r="AS24000" s="1"/>
      <c r="AT24000" s="1"/>
      <c r="AU24000" s="1"/>
    </row>
    <row r="24001" spans="45:47">
      <c r="AS24001" s="1"/>
      <c r="AT24001" s="1"/>
      <c r="AU24001" s="1"/>
    </row>
    <row r="24002" spans="45:47">
      <c r="AS24002" s="1"/>
      <c r="AT24002" s="1"/>
      <c r="AU24002" s="1"/>
    </row>
    <row r="24003" spans="45:47">
      <c r="AS24003" s="1"/>
      <c r="AT24003" s="1"/>
      <c r="AU24003" s="1"/>
    </row>
    <row r="24004" spans="45:47">
      <c r="AS24004" s="1"/>
      <c r="AT24004" s="1"/>
      <c r="AU24004" s="1"/>
    </row>
    <row r="24005" spans="45:47">
      <c r="AS24005" s="1"/>
      <c r="AT24005" s="1"/>
      <c r="AU24005" s="1"/>
    </row>
    <row r="24006" spans="45:47">
      <c r="AS24006" s="1"/>
      <c r="AT24006" s="1"/>
      <c r="AU24006" s="1"/>
    </row>
    <row r="24007" spans="45:47">
      <c r="AS24007" s="1"/>
      <c r="AT24007" s="1"/>
      <c r="AU24007" s="1"/>
    </row>
    <row r="24008" spans="45:47">
      <c r="AS24008" s="1"/>
      <c r="AT24008" s="1"/>
      <c r="AU24008" s="1"/>
    </row>
    <row r="24009" spans="45:47">
      <c r="AS24009" s="1"/>
      <c r="AT24009" s="1"/>
      <c r="AU24009" s="1"/>
    </row>
    <row r="24010" spans="45:47">
      <c r="AS24010" s="1"/>
      <c r="AT24010" s="1"/>
      <c r="AU24010" s="1"/>
    </row>
    <row r="24011" spans="45:47">
      <c r="AS24011" s="1"/>
      <c r="AT24011" s="1"/>
      <c r="AU24011" s="1"/>
    </row>
    <row r="24012" spans="45:47">
      <c r="AS24012" s="1"/>
      <c r="AT24012" s="1"/>
      <c r="AU24012" s="1"/>
    </row>
    <row r="24013" spans="45:47">
      <c r="AS24013" s="1"/>
      <c r="AT24013" s="1"/>
      <c r="AU24013" s="1"/>
    </row>
    <row r="24014" spans="45:47">
      <c r="AS24014" s="1"/>
      <c r="AT24014" s="1"/>
      <c r="AU24014" s="1"/>
    </row>
    <row r="24015" spans="45:47">
      <c r="AS24015" s="1"/>
      <c r="AT24015" s="1"/>
      <c r="AU24015" s="1"/>
    </row>
    <row r="24016" spans="45:47">
      <c r="AS24016" s="1"/>
      <c r="AT24016" s="1"/>
      <c r="AU24016" s="1"/>
    </row>
    <row r="24017" spans="45:47">
      <c r="AS24017" s="1"/>
      <c r="AT24017" s="1"/>
      <c r="AU24017" s="1"/>
    </row>
    <row r="24018" spans="45:47">
      <c r="AS24018" s="1"/>
      <c r="AT24018" s="1"/>
      <c r="AU24018" s="1"/>
    </row>
    <row r="24019" spans="45:47">
      <c r="AS24019" s="1"/>
      <c r="AT24019" s="1"/>
      <c r="AU24019" s="1"/>
    </row>
    <row r="24020" spans="45:47">
      <c r="AS24020" s="1"/>
      <c r="AT24020" s="1"/>
      <c r="AU24020" s="1"/>
    </row>
    <row r="24021" spans="45:47">
      <c r="AS24021" s="1"/>
      <c r="AT24021" s="1"/>
      <c r="AU24021" s="1"/>
    </row>
    <row r="24022" spans="45:47">
      <c r="AS24022" s="1"/>
      <c r="AT24022" s="1"/>
      <c r="AU24022" s="1"/>
    </row>
    <row r="24023" spans="45:47">
      <c r="AS24023" s="1"/>
      <c r="AT24023" s="1"/>
      <c r="AU24023" s="1"/>
    </row>
    <row r="24024" spans="45:47">
      <c r="AS24024" s="1"/>
      <c r="AT24024" s="1"/>
      <c r="AU24024" s="1"/>
    </row>
    <row r="24025" spans="45:47">
      <c r="AS24025" s="1"/>
      <c r="AT24025" s="1"/>
      <c r="AU24025" s="1"/>
    </row>
    <row r="24026" spans="45:47">
      <c r="AS24026" s="1"/>
      <c r="AT24026" s="1"/>
      <c r="AU24026" s="1"/>
    </row>
    <row r="24027" spans="45:47">
      <c r="AS24027" s="1"/>
      <c r="AT24027" s="1"/>
      <c r="AU24027" s="1"/>
    </row>
    <row r="24028" spans="45:47">
      <c r="AS24028" s="1"/>
      <c r="AT24028" s="1"/>
      <c r="AU24028" s="1"/>
    </row>
    <row r="24029" spans="45:47">
      <c r="AS24029" s="1"/>
      <c r="AT24029" s="1"/>
      <c r="AU24029" s="1"/>
    </row>
    <row r="24030" spans="45:47">
      <c r="AS24030" s="1"/>
      <c r="AT24030" s="1"/>
      <c r="AU24030" s="1"/>
    </row>
    <row r="24031" spans="45:47">
      <c r="AS24031" s="1"/>
      <c r="AT24031" s="1"/>
      <c r="AU24031" s="1"/>
    </row>
    <row r="24032" spans="45:47">
      <c r="AS24032" s="1"/>
      <c r="AT24032" s="1"/>
      <c r="AU24032" s="1"/>
    </row>
    <row r="24033" spans="45:47">
      <c r="AS24033" s="1"/>
      <c r="AT24033" s="1"/>
      <c r="AU24033" s="1"/>
    </row>
    <row r="24034" spans="45:47">
      <c r="AS24034" s="1"/>
      <c r="AT24034" s="1"/>
      <c r="AU24034" s="1"/>
    </row>
    <row r="24035" spans="45:47">
      <c r="AS24035" s="1"/>
      <c r="AT24035" s="1"/>
      <c r="AU24035" s="1"/>
    </row>
    <row r="24036" spans="45:47">
      <c r="AS24036" s="1"/>
      <c r="AT24036" s="1"/>
      <c r="AU24036" s="1"/>
    </row>
    <row r="24037" spans="45:47">
      <c r="AS24037" s="1"/>
      <c r="AT24037" s="1"/>
      <c r="AU24037" s="1"/>
    </row>
    <row r="24038" spans="45:47">
      <c r="AS24038" s="1"/>
      <c r="AT24038" s="1"/>
      <c r="AU24038" s="1"/>
    </row>
    <row r="24039" spans="45:47">
      <c r="AS24039" s="1"/>
      <c r="AT24039" s="1"/>
      <c r="AU24039" s="1"/>
    </row>
    <row r="24040" spans="45:47">
      <c r="AS24040" s="1"/>
      <c r="AT24040" s="1"/>
      <c r="AU24040" s="1"/>
    </row>
    <row r="24041" spans="45:47">
      <c r="AS24041" s="1"/>
      <c r="AT24041" s="1"/>
      <c r="AU24041" s="1"/>
    </row>
    <row r="24042" spans="45:47">
      <c r="AS24042" s="1"/>
      <c r="AT24042" s="1"/>
      <c r="AU24042" s="1"/>
    </row>
    <row r="24043" spans="45:47">
      <c r="AS24043" s="1"/>
      <c r="AT24043" s="1"/>
      <c r="AU24043" s="1"/>
    </row>
    <row r="24044" spans="45:47">
      <c r="AS24044" s="1"/>
      <c r="AT24044" s="1"/>
      <c r="AU24044" s="1"/>
    </row>
    <row r="24045" spans="45:47">
      <c r="AS24045" s="1"/>
      <c r="AT24045" s="1"/>
      <c r="AU24045" s="1"/>
    </row>
    <row r="24046" spans="45:47">
      <c r="AS24046" s="1"/>
      <c r="AT24046" s="1"/>
      <c r="AU24046" s="1"/>
    </row>
    <row r="24047" spans="45:47">
      <c r="AS24047" s="1"/>
      <c r="AT24047" s="1"/>
      <c r="AU24047" s="1"/>
    </row>
    <row r="24048" spans="45:47">
      <c r="AS24048" s="1"/>
      <c r="AT24048" s="1"/>
      <c r="AU24048" s="1"/>
    </row>
    <row r="24049" spans="45:47">
      <c r="AS24049" s="1"/>
      <c r="AT24049" s="1"/>
      <c r="AU24049" s="1"/>
    </row>
    <row r="24050" spans="45:47">
      <c r="AS24050" s="1"/>
      <c r="AT24050" s="1"/>
      <c r="AU24050" s="1"/>
    </row>
    <row r="24051" spans="45:47">
      <c r="AS24051" s="1"/>
      <c r="AT24051" s="1"/>
      <c r="AU24051" s="1"/>
    </row>
    <row r="24052" spans="45:47">
      <c r="AS24052" s="1"/>
      <c r="AT24052" s="1"/>
      <c r="AU24052" s="1"/>
    </row>
    <row r="24053" spans="45:47">
      <c r="AS24053" s="1"/>
      <c r="AT24053" s="1"/>
      <c r="AU24053" s="1"/>
    </row>
    <row r="24054" spans="45:47">
      <c r="AS24054" s="1"/>
      <c r="AT24054" s="1"/>
      <c r="AU24054" s="1"/>
    </row>
    <row r="24055" spans="45:47">
      <c r="AS24055" s="1"/>
      <c r="AT24055" s="1"/>
      <c r="AU24055" s="1"/>
    </row>
    <row r="24056" spans="45:47">
      <c r="AS24056" s="1"/>
      <c r="AT24056" s="1"/>
      <c r="AU24056" s="1"/>
    </row>
    <row r="24057" spans="45:47">
      <c r="AS24057" s="1"/>
      <c r="AT24057" s="1"/>
      <c r="AU24057" s="1"/>
    </row>
    <row r="24058" spans="45:47">
      <c r="AS24058" s="1"/>
      <c r="AT24058" s="1"/>
      <c r="AU24058" s="1"/>
    </row>
    <row r="24059" spans="45:47">
      <c r="AS24059" s="1"/>
      <c r="AT24059" s="1"/>
      <c r="AU24059" s="1"/>
    </row>
    <row r="24060" spans="45:47">
      <c r="AS24060" s="1"/>
      <c r="AT24060" s="1"/>
      <c r="AU24060" s="1"/>
    </row>
    <row r="24061" spans="45:47">
      <c r="AS24061" s="1"/>
      <c r="AT24061" s="1"/>
      <c r="AU24061" s="1"/>
    </row>
    <row r="24062" spans="45:47">
      <c r="AS24062" s="1"/>
      <c r="AT24062" s="1"/>
      <c r="AU24062" s="1"/>
    </row>
    <row r="24063" spans="45:47">
      <c r="AS24063" s="1"/>
      <c r="AT24063" s="1"/>
      <c r="AU24063" s="1"/>
    </row>
    <row r="24064" spans="45:47">
      <c r="AS24064" s="1"/>
      <c r="AT24064" s="1"/>
      <c r="AU24064" s="1"/>
    </row>
    <row r="24065" spans="45:47">
      <c r="AS24065" s="1"/>
      <c r="AT24065" s="1"/>
      <c r="AU24065" s="1"/>
    </row>
    <row r="24066" spans="45:47">
      <c r="AS24066" s="1"/>
      <c r="AT24066" s="1"/>
      <c r="AU24066" s="1"/>
    </row>
    <row r="24067" spans="45:47">
      <c r="AS24067" s="1"/>
      <c r="AT24067" s="1"/>
      <c r="AU24067" s="1"/>
    </row>
    <row r="24068" spans="45:47">
      <c r="AS24068" s="1"/>
      <c r="AT24068" s="1"/>
      <c r="AU24068" s="1"/>
    </row>
    <row r="24069" spans="45:47">
      <c r="AS24069" s="1"/>
      <c r="AT24069" s="1"/>
      <c r="AU24069" s="1"/>
    </row>
    <row r="24070" spans="45:47">
      <c r="AS24070" s="1"/>
      <c r="AT24070" s="1"/>
      <c r="AU24070" s="1"/>
    </row>
    <row r="24071" spans="45:47">
      <c r="AS24071" s="1"/>
      <c r="AT24071" s="1"/>
      <c r="AU24071" s="1"/>
    </row>
    <row r="24072" spans="45:47">
      <c r="AS24072" s="1"/>
      <c r="AT24072" s="1"/>
      <c r="AU24072" s="1"/>
    </row>
    <row r="24073" spans="45:47">
      <c r="AS24073" s="1"/>
      <c r="AT24073" s="1"/>
      <c r="AU24073" s="1"/>
    </row>
    <row r="24074" spans="45:47">
      <c r="AS24074" s="1"/>
      <c r="AT24074" s="1"/>
      <c r="AU24074" s="1"/>
    </row>
    <row r="24075" spans="45:47">
      <c r="AS24075" s="1"/>
      <c r="AT24075" s="1"/>
      <c r="AU24075" s="1"/>
    </row>
    <row r="24076" spans="45:47">
      <c r="AS24076" s="1"/>
      <c r="AT24076" s="1"/>
      <c r="AU24076" s="1"/>
    </row>
    <row r="24077" spans="45:47">
      <c r="AS24077" s="1"/>
      <c r="AT24077" s="1"/>
      <c r="AU24077" s="1"/>
    </row>
    <row r="24078" spans="45:47">
      <c r="AS24078" s="1"/>
      <c r="AT24078" s="1"/>
      <c r="AU24078" s="1"/>
    </row>
    <row r="24079" spans="45:47">
      <c r="AS24079" s="1"/>
      <c r="AT24079" s="1"/>
      <c r="AU24079" s="1"/>
    </row>
    <row r="24080" spans="45:47">
      <c r="AS24080" s="1"/>
      <c r="AT24080" s="1"/>
      <c r="AU24080" s="1"/>
    </row>
    <row r="24081" spans="45:47">
      <c r="AS24081" s="1"/>
      <c r="AT24081" s="1"/>
      <c r="AU24081" s="1"/>
    </row>
    <row r="24082" spans="45:47">
      <c r="AS24082" s="1"/>
      <c r="AT24082" s="1"/>
      <c r="AU24082" s="1"/>
    </row>
    <row r="24083" spans="45:47">
      <c r="AS24083" s="1"/>
      <c r="AT24083" s="1"/>
      <c r="AU24083" s="1"/>
    </row>
    <row r="24084" spans="45:47">
      <c r="AS24084" s="1"/>
      <c r="AT24084" s="1"/>
      <c r="AU24084" s="1"/>
    </row>
    <row r="24085" spans="45:47">
      <c r="AS24085" s="1"/>
      <c r="AT24085" s="1"/>
      <c r="AU24085" s="1"/>
    </row>
    <row r="24086" spans="45:47">
      <c r="AS24086" s="1"/>
      <c r="AT24086" s="1"/>
      <c r="AU24086" s="1"/>
    </row>
    <row r="24087" spans="45:47">
      <c r="AS24087" s="1"/>
      <c r="AT24087" s="1"/>
      <c r="AU24087" s="1"/>
    </row>
    <row r="24088" spans="45:47">
      <c r="AS24088" s="1"/>
      <c r="AT24088" s="1"/>
      <c r="AU24088" s="1"/>
    </row>
    <row r="24089" spans="45:47">
      <c r="AS24089" s="1"/>
      <c r="AT24089" s="1"/>
      <c r="AU24089" s="1"/>
    </row>
    <row r="24090" spans="45:47">
      <c r="AS24090" s="1"/>
      <c r="AT24090" s="1"/>
      <c r="AU24090" s="1"/>
    </row>
    <row r="24091" spans="45:47">
      <c r="AS24091" s="1"/>
      <c r="AT24091" s="1"/>
      <c r="AU24091" s="1"/>
    </row>
    <row r="24092" spans="45:47">
      <c r="AS24092" s="1"/>
      <c r="AT24092" s="1"/>
      <c r="AU24092" s="1"/>
    </row>
    <row r="24093" spans="45:47">
      <c r="AS24093" s="1"/>
      <c r="AT24093" s="1"/>
      <c r="AU24093" s="1"/>
    </row>
    <row r="24094" spans="45:47">
      <c r="AS24094" s="1"/>
      <c r="AT24094" s="1"/>
      <c r="AU24094" s="1"/>
    </row>
    <row r="24095" spans="45:47">
      <c r="AS24095" s="1"/>
      <c r="AT24095" s="1"/>
      <c r="AU24095" s="1"/>
    </row>
    <row r="24096" spans="45:47">
      <c r="AS24096" s="1"/>
      <c r="AT24096" s="1"/>
      <c r="AU24096" s="1"/>
    </row>
    <row r="24097" spans="45:47">
      <c r="AS24097" s="1"/>
      <c r="AT24097" s="1"/>
      <c r="AU24097" s="1"/>
    </row>
    <row r="24098" spans="45:47">
      <c r="AS24098" s="1"/>
      <c r="AT24098" s="1"/>
      <c r="AU24098" s="1"/>
    </row>
    <row r="24099" spans="45:47">
      <c r="AS24099" s="1"/>
      <c r="AT24099" s="1"/>
      <c r="AU24099" s="1"/>
    </row>
    <row r="24100" spans="45:47">
      <c r="AS24100" s="1"/>
      <c r="AT24100" s="1"/>
      <c r="AU24100" s="1"/>
    </row>
    <row r="24101" spans="45:47">
      <c r="AS24101" s="1"/>
      <c r="AT24101" s="1"/>
      <c r="AU24101" s="1"/>
    </row>
    <row r="24102" spans="45:47">
      <c r="AS24102" s="1"/>
      <c r="AT24102" s="1"/>
      <c r="AU24102" s="1"/>
    </row>
    <row r="24103" spans="45:47">
      <c r="AS24103" s="1"/>
      <c r="AT24103" s="1"/>
      <c r="AU24103" s="1"/>
    </row>
    <row r="24104" spans="45:47">
      <c r="AS24104" s="1"/>
      <c r="AT24104" s="1"/>
      <c r="AU24104" s="1"/>
    </row>
    <row r="24105" spans="45:47">
      <c r="AS24105" s="1"/>
      <c r="AT24105" s="1"/>
      <c r="AU24105" s="1"/>
    </row>
    <row r="24106" spans="45:47">
      <c r="AS24106" s="1"/>
      <c r="AT24106" s="1"/>
      <c r="AU24106" s="1"/>
    </row>
    <row r="24107" spans="45:47">
      <c r="AS24107" s="1"/>
      <c r="AT24107" s="1"/>
      <c r="AU24107" s="1"/>
    </row>
    <row r="24108" spans="45:47">
      <c r="AS24108" s="1"/>
      <c r="AT24108" s="1"/>
      <c r="AU24108" s="1"/>
    </row>
    <row r="24109" spans="45:47">
      <c r="AS24109" s="1"/>
      <c r="AT24109" s="1"/>
      <c r="AU24109" s="1"/>
    </row>
    <row r="24110" spans="45:47">
      <c r="AS24110" s="1"/>
      <c r="AT24110" s="1"/>
      <c r="AU24110" s="1"/>
    </row>
    <row r="24111" spans="45:47">
      <c r="AS24111" s="1"/>
      <c r="AT24111" s="1"/>
      <c r="AU24111" s="1"/>
    </row>
    <row r="24112" spans="45:47">
      <c r="AS24112" s="1"/>
      <c r="AT24112" s="1"/>
      <c r="AU24112" s="1"/>
    </row>
    <row r="24113" spans="45:47">
      <c r="AS24113" s="1"/>
      <c r="AT24113" s="1"/>
      <c r="AU24113" s="1"/>
    </row>
    <row r="24114" spans="45:47">
      <c r="AS24114" s="1"/>
      <c r="AT24114" s="1"/>
      <c r="AU24114" s="1"/>
    </row>
    <row r="24115" spans="45:47">
      <c r="AS24115" s="1"/>
      <c r="AT24115" s="1"/>
      <c r="AU24115" s="1"/>
    </row>
    <row r="24116" spans="45:47">
      <c r="AS24116" s="1"/>
      <c r="AT24116" s="1"/>
      <c r="AU24116" s="1"/>
    </row>
    <row r="24117" spans="45:47">
      <c r="AS24117" s="1"/>
      <c r="AT24117" s="1"/>
      <c r="AU24117" s="1"/>
    </row>
    <row r="24118" spans="45:47">
      <c r="AS24118" s="1"/>
      <c r="AT24118" s="1"/>
      <c r="AU24118" s="1"/>
    </row>
    <row r="24119" spans="45:47">
      <c r="AS24119" s="1"/>
      <c r="AT24119" s="1"/>
      <c r="AU24119" s="1"/>
    </row>
    <row r="24120" spans="45:47">
      <c r="AS24120" s="1"/>
      <c r="AT24120" s="1"/>
      <c r="AU24120" s="1"/>
    </row>
    <row r="24121" spans="45:47">
      <c r="AS24121" s="1"/>
      <c r="AT24121" s="1"/>
      <c r="AU24121" s="1"/>
    </row>
    <row r="24122" spans="45:47">
      <c r="AS24122" s="1"/>
      <c r="AT24122" s="1"/>
      <c r="AU24122" s="1"/>
    </row>
    <row r="24123" spans="45:47">
      <c r="AS24123" s="1"/>
      <c r="AT24123" s="1"/>
      <c r="AU24123" s="1"/>
    </row>
    <row r="24124" spans="45:47">
      <c r="AS24124" s="1"/>
      <c r="AT24124" s="1"/>
      <c r="AU24124" s="1"/>
    </row>
    <row r="24125" spans="45:47">
      <c r="AS24125" s="1"/>
      <c r="AT24125" s="1"/>
      <c r="AU24125" s="1"/>
    </row>
    <row r="24126" spans="45:47">
      <c r="AS24126" s="1"/>
      <c r="AT24126" s="1"/>
      <c r="AU24126" s="1"/>
    </row>
    <row r="24127" spans="45:47">
      <c r="AS24127" s="1"/>
      <c r="AT24127" s="1"/>
      <c r="AU24127" s="1"/>
    </row>
    <row r="24128" spans="45:47">
      <c r="AS24128" s="1"/>
      <c r="AT24128" s="1"/>
      <c r="AU24128" s="1"/>
    </row>
    <row r="24129" spans="45:47">
      <c r="AS24129" s="1"/>
      <c r="AT24129" s="1"/>
      <c r="AU24129" s="1"/>
    </row>
    <row r="24130" spans="45:47">
      <c r="AS24130" s="1"/>
      <c r="AT24130" s="1"/>
      <c r="AU24130" s="1"/>
    </row>
    <row r="24131" spans="45:47">
      <c r="AS24131" s="1"/>
      <c r="AT24131" s="1"/>
      <c r="AU24131" s="1"/>
    </row>
    <row r="24132" spans="45:47">
      <c r="AS24132" s="1"/>
      <c r="AT24132" s="1"/>
      <c r="AU24132" s="1"/>
    </row>
    <row r="24133" spans="45:47">
      <c r="AS24133" s="1"/>
      <c r="AT24133" s="1"/>
      <c r="AU24133" s="1"/>
    </row>
    <row r="24134" spans="45:47">
      <c r="AS24134" s="1"/>
      <c r="AT24134" s="1"/>
      <c r="AU24134" s="1"/>
    </row>
    <row r="24135" spans="45:47">
      <c r="AS24135" s="1"/>
      <c r="AT24135" s="1"/>
      <c r="AU24135" s="1"/>
    </row>
    <row r="24136" spans="45:47">
      <c r="AS24136" s="1"/>
      <c r="AT24136" s="1"/>
      <c r="AU24136" s="1"/>
    </row>
    <row r="24137" spans="45:47">
      <c r="AS24137" s="1"/>
      <c r="AT24137" s="1"/>
      <c r="AU24137" s="1"/>
    </row>
    <row r="24138" spans="45:47">
      <c r="AS24138" s="1"/>
      <c r="AT24138" s="1"/>
      <c r="AU24138" s="1"/>
    </row>
    <row r="24139" spans="45:47">
      <c r="AS24139" s="1"/>
      <c r="AT24139" s="1"/>
      <c r="AU24139" s="1"/>
    </row>
    <row r="24140" spans="45:47">
      <c r="AS24140" s="1"/>
      <c r="AT24140" s="1"/>
      <c r="AU24140" s="1"/>
    </row>
    <row r="24141" spans="45:47">
      <c r="AS24141" s="1"/>
      <c r="AT24141" s="1"/>
      <c r="AU24141" s="1"/>
    </row>
    <row r="24142" spans="45:47">
      <c r="AS24142" s="1"/>
      <c r="AT24142" s="1"/>
      <c r="AU24142" s="1"/>
    </row>
    <row r="24143" spans="45:47">
      <c r="AS24143" s="1"/>
      <c r="AT24143" s="1"/>
      <c r="AU24143" s="1"/>
    </row>
    <row r="24144" spans="45:47">
      <c r="AS24144" s="1"/>
      <c r="AT24144" s="1"/>
      <c r="AU24144" s="1"/>
    </row>
    <row r="24145" spans="45:47">
      <c r="AS24145" s="1"/>
      <c r="AT24145" s="1"/>
      <c r="AU24145" s="1"/>
    </row>
    <row r="24146" spans="45:47">
      <c r="AS24146" s="1"/>
      <c r="AT24146" s="1"/>
      <c r="AU24146" s="1"/>
    </row>
    <row r="24147" spans="45:47">
      <c r="AS24147" s="1"/>
      <c r="AT24147" s="1"/>
      <c r="AU24147" s="1"/>
    </row>
    <row r="24148" spans="45:47">
      <c r="AS24148" s="1"/>
      <c r="AT24148" s="1"/>
      <c r="AU24148" s="1"/>
    </row>
    <row r="24149" spans="45:47">
      <c r="AS24149" s="1"/>
      <c r="AT24149" s="1"/>
      <c r="AU24149" s="1"/>
    </row>
    <row r="24150" spans="45:47">
      <c r="AS24150" s="1"/>
      <c r="AT24150" s="1"/>
      <c r="AU24150" s="1"/>
    </row>
    <row r="24151" spans="45:47">
      <c r="AS24151" s="1"/>
      <c r="AT24151" s="1"/>
      <c r="AU24151" s="1"/>
    </row>
    <row r="24152" spans="45:47">
      <c r="AS24152" s="1"/>
      <c r="AT24152" s="1"/>
      <c r="AU24152" s="1"/>
    </row>
    <row r="24153" spans="45:47">
      <c r="AS24153" s="1"/>
      <c r="AT24153" s="1"/>
      <c r="AU24153" s="1"/>
    </row>
    <row r="24154" spans="45:47">
      <c r="AS24154" s="1"/>
      <c r="AT24154" s="1"/>
      <c r="AU24154" s="1"/>
    </row>
    <row r="24155" spans="45:47">
      <c r="AS24155" s="1"/>
      <c r="AT24155" s="1"/>
      <c r="AU24155" s="1"/>
    </row>
    <row r="24156" spans="45:47">
      <c r="AS24156" s="1"/>
      <c r="AT24156" s="1"/>
      <c r="AU24156" s="1"/>
    </row>
    <row r="24157" spans="45:47">
      <c r="AS24157" s="1"/>
      <c r="AT24157" s="1"/>
      <c r="AU24157" s="1"/>
    </row>
    <row r="24158" spans="45:47">
      <c r="AS24158" s="1"/>
      <c r="AT24158" s="1"/>
      <c r="AU24158" s="1"/>
    </row>
    <row r="24159" spans="45:47">
      <c r="AS24159" s="1"/>
      <c r="AT24159" s="1"/>
      <c r="AU24159" s="1"/>
    </row>
    <row r="24160" spans="45:47">
      <c r="AS24160" s="1"/>
      <c r="AT24160" s="1"/>
      <c r="AU24160" s="1"/>
    </row>
    <row r="24161" spans="45:47">
      <c r="AS24161" s="1"/>
      <c r="AT24161" s="1"/>
      <c r="AU24161" s="1"/>
    </row>
    <row r="24162" spans="45:47">
      <c r="AS24162" s="1"/>
      <c r="AT24162" s="1"/>
      <c r="AU24162" s="1"/>
    </row>
    <row r="24163" spans="45:47">
      <c r="AS24163" s="1"/>
      <c r="AT24163" s="1"/>
      <c r="AU24163" s="1"/>
    </row>
    <row r="24164" spans="45:47">
      <c r="AS24164" s="1"/>
      <c r="AT24164" s="1"/>
      <c r="AU24164" s="1"/>
    </row>
    <row r="24165" spans="45:47">
      <c r="AS24165" s="1"/>
      <c r="AT24165" s="1"/>
      <c r="AU24165" s="1"/>
    </row>
    <row r="24166" spans="45:47">
      <c r="AS24166" s="1"/>
      <c r="AT24166" s="1"/>
      <c r="AU24166" s="1"/>
    </row>
    <row r="24167" spans="45:47">
      <c r="AS24167" s="1"/>
      <c r="AT24167" s="1"/>
      <c r="AU24167" s="1"/>
    </row>
    <row r="24168" spans="45:47">
      <c r="AS24168" s="1"/>
      <c r="AT24168" s="1"/>
      <c r="AU24168" s="1"/>
    </row>
    <row r="24169" spans="45:47">
      <c r="AS24169" s="1"/>
      <c r="AT24169" s="1"/>
      <c r="AU24169" s="1"/>
    </row>
    <row r="24170" spans="45:47">
      <c r="AS24170" s="1"/>
      <c r="AT24170" s="1"/>
      <c r="AU24170" s="1"/>
    </row>
    <row r="24171" spans="45:47">
      <c r="AS24171" s="1"/>
      <c r="AT24171" s="1"/>
      <c r="AU24171" s="1"/>
    </row>
    <row r="24172" spans="45:47">
      <c r="AS24172" s="1"/>
      <c r="AT24172" s="1"/>
      <c r="AU24172" s="1"/>
    </row>
    <row r="24173" spans="45:47">
      <c r="AS24173" s="1"/>
      <c r="AT24173" s="1"/>
      <c r="AU24173" s="1"/>
    </row>
    <row r="24174" spans="45:47">
      <c r="AS24174" s="1"/>
      <c r="AT24174" s="1"/>
      <c r="AU24174" s="1"/>
    </row>
    <row r="24175" spans="45:47">
      <c r="AS24175" s="1"/>
      <c r="AT24175" s="1"/>
      <c r="AU24175" s="1"/>
    </row>
    <row r="24176" spans="45:47">
      <c r="AS24176" s="1"/>
      <c r="AT24176" s="1"/>
      <c r="AU24176" s="1"/>
    </row>
    <row r="24177" spans="45:47">
      <c r="AS24177" s="1"/>
      <c r="AT24177" s="1"/>
      <c r="AU24177" s="1"/>
    </row>
    <row r="24178" spans="45:47">
      <c r="AS24178" s="1"/>
      <c r="AT24178" s="1"/>
      <c r="AU24178" s="1"/>
    </row>
    <row r="24179" spans="45:47">
      <c r="AS24179" s="1"/>
      <c r="AT24179" s="1"/>
      <c r="AU24179" s="1"/>
    </row>
    <row r="24180" spans="45:47">
      <c r="AS24180" s="1"/>
      <c r="AT24180" s="1"/>
      <c r="AU24180" s="1"/>
    </row>
    <row r="24181" spans="45:47">
      <c r="AS24181" s="1"/>
      <c r="AT24181" s="1"/>
      <c r="AU24181" s="1"/>
    </row>
    <row r="24182" spans="45:47">
      <c r="AS24182" s="1"/>
      <c r="AT24182" s="1"/>
      <c r="AU24182" s="1"/>
    </row>
    <row r="24183" spans="45:47">
      <c r="AS24183" s="1"/>
      <c r="AT24183" s="1"/>
      <c r="AU24183" s="1"/>
    </row>
    <row r="24184" spans="45:47">
      <c r="AS24184" s="1"/>
      <c r="AT24184" s="1"/>
      <c r="AU24184" s="1"/>
    </row>
    <row r="24185" spans="45:47">
      <c r="AS24185" s="1"/>
      <c r="AT24185" s="1"/>
      <c r="AU24185" s="1"/>
    </row>
    <row r="24186" spans="45:47">
      <c r="AS24186" s="1"/>
      <c r="AT24186" s="1"/>
      <c r="AU24186" s="1"/>
    </row>
    <row r="24187" spans="45:47">
      <c r="AS24187" s="1"/>
      <c r="AT24187" s="1"/>
      <c r="AU24187" s="1"/>
    </row>
    <row r="24188" spans="45:47">
      <c r="AS24188" s="1"/>
      <c r="AT24188" s="1"/>
      <c r="AU24188" s="1"/>
    </row>
    <row r="24189" spans="45:47">
      <c r="AS24189" s="1"/>
      <c r="AT24189" s="1"/>
      <c r="AU24189" s="1"/>
    </row>
    <row r="24190" spans="45:47">
      <c r="AS24190" s="1"/>
      <c r="AT24190" s="1"/>
      <c r="AU24190" s="1"/>
    </row>
    <row r="24191" spans="45:47">
      <c r="AS24191" s="1"/>
      <c r="AT24191" s="1"/>
      <c r="AU24191" s="1"/>
    </row>
    <row r="24192" spans="45:47">
      <c r="AS24192" s="1"/>
      <c r="AT24192" s="1"/>
      <c r="AU24192" s="1"/>
    </row>
    <row r="24193" spans="45:47">
      <c r="AS24193" s="1"/>
      <c r="AT24193" s="1"/>
      <c r="AU24193" s="1"/>
    </row>
    <row r="24194" spans="45:47">
      <c r="AS24194" s="1"/>
      <c r="AT24194" s="1"/>
      <c r="AU24194" s="1"/>
    </row>
    <row r="24195" spans="45:47">
      <c r="AS24195" s="1"/>
      <c r="AT24195" s="1"/>
      <c r="AU24195" s="1"/>
    </row>
    <row r="24196" spans="45:47">
      <c r="AS24196" s="1"/>
      <c r="AT24196" s="1"/>
      <c r="AU24196" s="1"/>
    </row>
    <row r="24197" spans="45:47">
      <c r="AS24197" s="1"/>
      <c r="AT24197" s="1"/>
      <c r="AU24197" s="1"/>
    </row>
    <row r="24198" spans="45:47">
      <c r="AS24198" s="1"/>
      <c r="AT24198" s="1"/>
      <c r="AU24198" s="1"/>
    </row>
    <row r="24199" spans="45:47">
      <c r="AS24199" s="1"/>
      <c r="AT24199" s="1"/>
      <c r="AU24199" s="1"/>
    </row>
    <row r="24200" spans="45:47">
      <c r="AS24200" s="1"/>
      <c r="AT24200" s="1"/>
      <c r="AU24200" s="1"/>
    </row>
    <row r="24201" spans="45:47">
      <c r="AS24201" s="1"/>
      <c r="AT24201" s="1"/>
      <c r="AU24201" s="1"/>
    </row>
    <row r="24202" spans="45:47">
      <c r="AS24202" s="1"/>
      <c r="AT24202" s="1"/>
      <c r="AU24202" s="1"/>
    </row>
    <row r="24203" spans="45:47">
      <c r="AS24203" s="1"/>
      <c r="AT24203" s="1"/>
      <c r="AU24203" s="1"/>
    </row>
    <row r="24204" spans="45:47">
      <c r="AS24204" s="1"/>
      <c r="AT24204" s="1"/>
      <c r="AU24204" s="1"/>
    </row>
    <row r="24205" spans="45:47">
      <c r="AS24205" s="1"/>
      <c r="AT24205" s="1"/>
      <c r="AU24205" s="1"/>
    </row>
    <row r="24206" spans="45:47">
      <c r="AS24206" s="1"/>
      <c r="AT24206" s="1"/>
      <c r="AU24206" s="1"/>
    </row>
    <row r="24207" spans="45:47">
      <c r="AS24207" s="1"/>
      <c r="AT24207" s="1"/>
      <c r="AU24207" s="1"/>
    </row>
    <row r="24208" spans="45:47">
      <c r="AS24208" s="1"/>
      <c r="AT24208" s="1"/>
      <c r="AU24208" s="1"/>
    </row>
    <row r="24209" spans="45:47">
      <c r="AS24209" s="1"/>
      <c r="AT24209" s="1"/>
      <c r="AU24209" s="1"/>
    </row>
    <row r="24210" spans="45:47">
      <c r="AS24210" s="1"/>
      <c r="AT24210" s="1"/>
      <c r="AU24210" s="1"/>
    </row>
    <row r="24211" spans="45:47">
      <c r="AS24211" s="1"/>
      <c r="AT24211" s="1"/>
      <c r="AU24211" s="1"/>
    </row>
    <row r="24212" spans="45:47">
      <c r="AS24212" s="1"/>
      <c r="AT24212" s="1"/>
      <c r="AU24212" s="1"/>
    </row>
    <row r="24213" spans="45:47">
      <c r="AS24213" s="1"/>
      <c r="AT24213" s="1"/>
      <c r="AU24213" s="1"/>
    </row>
    <row r="24214" spans="45:47">
      <c r="AS24214" s="1"/>
      <c r="AT24214" s="1"/>
      <c r="AU24214" s="1"/>
    </row>
    <row r="24215" spans="45:47">
      <c r="AS24215" s="1"/>
      <c r="AT24215" s="1"/>
      <c r="AU24215" s="1"/>
    </row>
    <row r="24216" spans="45:47">
      <c r="AS24216" s="1"/>
      <c r="AT24216" s="1"/>
      <c r="AU24216" s="1"/>
    </row>
    <row r="24217" spans="45:47">
      <c r="AS24217" s="1"/>
      <c r="AT24217" s="1"/>
      <c r="AU24217" s="1"/>
    </row>
    <row r="24218" spans="45:47">
      <c r="AS24218" s="1"/>
      <c r="AT24218" s="1"/>
      <c r="AU24218" s="1"/>
    </row>
    <row r="24219" spans="45:47">
      <c r="AS24219" s="1"/>
      <c r="AT24219" s="1"/>
      <c r="AU24219" s="1"/>
    </row>
    <row r="24220" spans="45:47">
      <c r="AS24220" s="1"/>
      <c r="AT24220" s="1"/>
      <c r="AU24220" s="1"/>
    </row>
    <row r="24221" spans="45:47">
      <c r="AS24221" s="1"/>
      <c r="AT24221" s="1"/>
      <c r="AU24221" s="1"/>
    </row>
    <row r="24222" spans="45:47">
      <c r="AS24222" s="1"/>
      <c r="AT24222" s="1"/>
      <c r="AU24222" s="1"/>
    </row>
    <row r="24223" spans="45:47">
      <c r="AS24223" s="1"/>
      <c r="AT24223" s="1"/>
      <c r="AU24223" s="1"/>
    </row>
    <row r="24224" spans="45:47">
      <c r="AS24224" s="1"/>
      <c r="AT24224" s="1"/>
      <c r="AU24224" s="1"/>
    </row>
    <row r="24225" spans="45:47">
      <c r="AS24225" s="1"/>
      <c r="AT24225" s="1"/>
      <c r="AU24225" s="1"/>
    </row>
    <row r="24226" spans="45:47">
      <c r="AS24226" s="1"/>
      <c r="AT24226" s="1"/>
      <c r="AU24226" s="1"/>
    </row>
    <row r="24227" spans="45:47">
      <c r="AS24227" s="1"/>
      <c r="AT24227" s="1"/>
      <c r="AU24227" s="1"/>
    </row>
    <row r="24228" spans="45:47">
      <c r="AS24228" s="1"/>
      <c r="AT24228" s="1"/>
      <c r="AU24228" s="1"/>
    </row>
    <row r="24229" spans="45:47">
      <c r="AS24229" s="1"/>
      <c r="AT24229" s="1"/>
      <c r="AU24229" s="1"/>
    </row>
    <row r="24230" spans="45:47">
      <c r="AS24230" s="1"/>
      <c r="AT24230" s="1"/>
      <c r="AU24230" s="1"/>
    </row>
    <row r="24231" spans="45:47">
      <c r="AS24231" s="1"/>
      <c r="AT24231" s="1"/>
      <c r="AU24231" s="1"/>
    </row>
    <row r="24232" spans="45:47">
      <c r="AS24232" s="1"/>
      <c r="AT24232" s="1"/>
      <c r="AU24232" s="1"/>
    </row>
    <row r="24233" spans="45:47">
      <c r="AS24233" s="1"/>
      <c r="AT24233" s="1"/>
      <c r="AU24233" s="1"/>
    </row>
    <row r="24234" spans="45:47">
      <c r="AS24234" s="1"/>
      <c r="AT24234" s="1"/>
      <c r="AU24234" s="1"/>
    </row>
    <row r="24235" spans="45:47">
      <c r="AS24235" s="1"/>
      <c r="AT24235" s="1"/>
      <c r="AU24235" s="1"/>
    </row>
    <row r="24236" spans="45:47">
      <c r="AS24236" s="1"/>
      <c r="AT24236" s="1"/>
      <c r="AU24236" s="1"/>
    </row>
    <row r="24237" spans="45:47">
      <c r="AS24237" s="1"/>
      <c r="AT24237" s="1"/>
      <c r="AU24237" s="1"/>
    </row>
    <row r="24238" spans="45:47">
      <c r="AS24238" s="1"/>
      <c r="AT24238" s="1"/>
      <c r="AU24238" s="1"/>
    </row>
    <row r="24239" spans="45:47">
      <c r="AS24239" s="1"/>
      <c r="AT24239" s="1"/>
      <c r="AU24239" s="1"/>
    </row>
    <row r="24240" spans="45:47">
      <c r="AS24240" s="1"/>
      <c r="AT24240" s="1"/>
      <c r="AU24240" s="1"/>
    </row>
    <row r="24241" spans="45:47">
      <c r="AS24241" s="1"/>
      <c r="AT24241" s="1"/>
      <c r="AU24241" s="1"/>
    </row>
    <row r="24242" spans="45:47">
      <c r="AS24242" s="1"/>
      <c r="AT24242" s="1"/>
      <c r="AU24242" s="1"/>
    </row>
    <row r="24243" spans="45:47">
      <c r="AS24243" s="1"/>
      <c r="AT24243" s="1"/>
      <c r="AU24243" s="1"/>
    </row>
    <row r="24244" spans="45:47">
      <c r="AS24244" s="1"/>
      <c r="AT24244" s="1"/>
      <c r="AU24244" s="1"/>
    </row>
    <row r="24245" spans="45:47">
      <c r="AS24245" s="1"/>
      <c r="AT24245" s="1"/>
      <c r="AU24245" s="1"/>
    </row>
    <row r="24246" spans="45:47">
      <c r="AS24246" s="1"/>
      <c r="AT24246" s="1"/>
      <c r="AU24246" s="1"/>
    </row>
    <row r="24247" spans="45:47">
      <c r="AS24247" s="1"/>
      <c r="AT24247" s="1"/>
      <c r="AU24247" s="1"/>
    </row>
    <row r="24248" spans="45:47">
      <c r="AS24248" s="1"/>
      <c r="AT24248" s="1"/>
      <c r="AU24248" s="1"/>
    </row>
    <row r="24249" spans="45:47">
      <c r="AS24249" s="1"/>
      <c r="AT24249" s="1"/>
      <c r="AU24249" s="1"/>
    </row>
    <row r="24250" spans="45:47">
      <c r="AS24250" s="1"/>
      <c r="AT24250" s="1"/>
      <c r="AU24250" s="1"/>
    </row>
    <row r="24251" spans="45:47">
      <c r="AS24251" s="1"/>
      <c r="AT24251" s="1"/>
      <c r="AU24251" s="1"/>
    </row>
    <row r="24252" spans="45:47">
      <c r="AS24252" s="1"/>
      <c r="AT24252" s="1"/>
      <c r="AU24252" s="1"/>
    </row>
    <row r="24253" spans="45:47">
      <c r="AS24253" s="1"/>
      <c r="AT24253" s="1"/>
      <c r="AU24253" s="1"/>
    </row>
    <row r="24254" spans="45:47">
      <c r="AS24254" s="1"/>
      <c r="AT24254" s="1"/>
      <c r="AU24254" s="1"/>
    </row>
    <row r="24255" spans="45:47">
      <c r="AS24255" s="1"/>
      <c r="AT24255" s="1"/>
      <c r="AU24255" s="1"/>
    </row>
    <row r="24256" spans="45:47">
      <c r="AS24256" s="1"/>
      <c r="AT24256" s="1"/>
      <c r="AU24256" s="1"/>
    </row>
    <row r="24257" spans="45:47">
      <c r="AS24257" s="1"/>
      <c r="AT24257" s="1"/>
      <c r="AU24257" s="1"/>
    </row>
    <row r="24258" spans="45:47">
      <c r="AS24258" s="1"/>
      <c r="AT24258" s="1"/>
      <c r="AU24258" s="1"/>
    </row>
    <row r="24259" spans="45:47">
      <c r="AS24259" s="1"/>
      <c r="AT24259" s="1"/>
      <c r="AU24259" s="1"/>
    </row>
    <row r="24260" spans="45:47">
      <c r="AS24260" s="1"/>
      <c r="AT24260" s="1"/>
      <c r="AU24260" s="1"/>
    </row>
    <row r="24261" spans="45:47">
      <c r="AS24261" s="1"/>
      <c r="AT24261" s="1"/>
      <c r="AU24261" s="1"/>
    </row>
    <row r="24262" spans="45:47">
      <c r="AS24262" s="1"/>
      <c r="AT24262" s="1"/>
      <c r="AU24262" s="1"/>
    </row>
    <row r="24263" spans="45:47">
      <c r="AS24263" s="1"/>
      <c r="AT24263" s="1"/>
      <c r="AU24263" s="1"/>
    </row>
    <row r="24264" spans="45:47">
      <c r="AS24264" s="1"/>
      <c r="AT24264" s="1"/>
      <c r="AU24264" s="1"/>
    </row>
    <row r="24265" spans="45:47">
      <c r="AS24265" s="1"/>
      <c r="AT24265" s="1"/>
      <c r="AU24265" s="1"/>
    </row>
    <row r="24266" spans="45:47">
      <c r="AS24266" s="1"/>
      <c r="AT24266" s="1"/>
      <c r="AU24266" s="1"/>
    </row>
    <row r="24267" spans="45:47">
      <c r="AS24267" s="1"/>
      <c r="AT24267" s="1"/>
      <c r="AU24267" s="1"/>
    </row>
    <row r="24268" spans="45:47">
      <c r="AS24268" s="1"/>
      <c r="AT24268" s="1"/>
      <c r="AU24268" s="1"/>
    </row>
    <row r="24269" spans="45:47">
      <c r="AS24269" s="1"/>
      <c r="AT24269" s="1"/>
      <c r="AU24269" s="1"/>
    </row>
    <row r="24270" spans="45:47">
      <c r="AS24270" s="1"/>
      <c r="AT24270" s="1"/>
      <c r="AU24270" s="1"/>
    </row>
    <row r="24271" spans="45:47">
      <c r="AS24271" s="1"/>
      <c r="AT24271" s="1"/>
      <c r="AU24271" s="1"/>
    </row>
    <row r="24272" spans="45:47">
      <c r="AS24272" s="1"/>
      <c r="AT24272" s="1"/>
      <c r="AU24272" s="1"/>
    </row>
    <row r="24273" spans="45:47">
      <c r="AS24273" s="1"/>
      <c r="AT24273" s="1"/>
      <c r="AU24273" s="1"/>
    </row>
    <row r="24274" spans="45:47">
      <c r="AS24274" s="1"/>
      <c r="AT24274" s="1"/>
      <c r="AU24274" s="1"/>
    </row>
    <row r="24275" spans="45:47">
      <c r="AS24275" s="1"/>
      <c r="AT24275" s="1"/>
      <c r="AU24275" s="1"/>
    </row>
    <row r="24276" spans="45:47">
      <c r="AS24276" s="1"/>
      <c r="AT24276" s="1"/>
      <c r="AU24276" s="1"/>
    </row>
    <row r="24277" spans="45:47">
      <c r="AS24277" s="1"/>
      <c r="AT24277" s="1"/>
      <c r="AU24277" s="1"/>
    </row>
    <row r="24278" spans="45:47">
      <c r="AS24278" s="1"/>
      <c r="AT24278" s="1"/>
      <c r="AU24278" s="1"/>
    </row>
    <row r="24279" spans="45:47">
      <c r="AS24279" s="1"/>
      <c r="AT24279" s="1"/>
      <c r="AU24279" s="1"/>
    </row>
    <row r="24280" spans="45:47">
      <c r="AS24280" s="1"/>
      <c r="AT24280" s="1"/>
      <c r="AU24280" s="1"/>
    </row>
    <row r="24281" spans="45:47">
      <c r="AS24281" s="1"/>
      <c r="AT24281" s="1"/>
      <c r="AU24281" s="1"/>
    </row>
    <row r="24282" spans="45:47">
      <c r="AS24282" s="1"/>
      <c r="AT24282" s="1"/>
      <c r="AU24282" s="1"/>
    </row>
    <row r="24283" spans="45:47">
      <c r="AS24283" s="1"/>
      <c r="AT24283" s="1"/>
      <c r="AU24283" s="1"/>
    </row>
    <row r="24284" spans="45:47">
      <c r="AS24284" s="1"/>
      <c r="AT24284" s="1"/>
      <c r="AU24284" s="1"/>
    </row>
    <row r="24285" spans="45:47">
      <c r="AS24285" s="1"/>
      <c r="AT24285" s="1"/>
      <c r="AU24285" s="1"/>
    </row>
    <row r="24286" spans="45:47">
      <c r="AS24286" s="1"/>
      <c r="AT24286" s="1"/>
      <c r="AU24286" s="1"/>
    </row>
    <row r="24287" spans="45:47">
      <c r="AS24287" s="1"/>
      <c r="AT24287" s="1"/>
      <c r="AU24287" s="1"/>
    </row>
    <row r="24288" spans="45:47">
      <c r="AS24288" s="1"/>
      <c r="AT24288" s="1"/>
      <c r="AU24288" s="1"/>
    </row>
    <row r="24289" spans="45:47">
      <c r="AS24289" s="1"/>
      <c r="AT24289" s="1"/>
      <c r="AU24289" s="1"/>
    </row>
    <row r="24290" spans="45:47">
      <c r="AS24290" s="1"/>
      <c r="AT24290" s="1"/>
      <c r="AU24290" s="1"/>
    </row>
    <row r="24291" spans="45:47">
      <c r="AS24291" s="1"/>
      <c r="AT24291" s="1"/>
      <c r="AU24291" s="1"/>
    </row>
    <row r="24292" spans="45:47">
      <c r="AS24292" s="1"/>
      <c r="AT24292" s="1"/>
      <c r="AU24292" s="1"/>
    </row>
    <row r="24293" spans="45:47">
      <c r="AS24293" s="1"/>
      <c r="AT24293" s="1"/>
      <c r="AU24293" s="1"/>
    </row>
    <row r="24294" spans="45:47">
      <c r="AS24294" s="1"/>
      <c r="AT24294" s="1"/>
      <c r="AU24294" s="1"/>
    </row>
    <row r="24295" spans="45:47">
      <c r="AS24295" s="1"/>
      <c r="AT24295" s="1"/>
      <c r="AU24295" s="1"/>
    </row>
    <row r="24296" spans="45:47">
      <c r="AS24296" s="1"/>
      <c r="AT24296" s="1"/>
      <c r="AU24296" s="1"/>
    </row>
    <row r="24297" spans="45:47">
      <c r="AS24297" s="1"/>
      <c r="AT24297" s="1"/>
      <c r="AU24297" s="1"/>
    </row>
    <row r="24298" spans="45:47">
      <c r="AS24298" s="1"/>
      <c r="AT24298" s="1"/>
      <c r="AU24298" s="1"/>
    </row>
    <row r="24299" spans="45:47">
      <c r="AS24299" s="1"/>
      <c r="AT24299" s="1"/>
      <c r="AU24299" s="1"/>
    </row>
    <row r="24300" spans="45:47">
      <c r="AS24300" s="1"/>
      <c r="AT24300" s="1"/>
      <c r="AU24300" s="1"/>
    </row>
    <row r="24301" spans="45:47">
      <c r="AS24301" s="1"/>
      <c r="AT24301" s="1"/>
      <c r="AU24301" s="1"/>
    </row>
    <row r="24302" spans="45:47">
      <c r="AS24302" s="1"/>
      <c r="AT24302" s="1"/>
      <c r="AU24302" s="1"/>
    </row>
    <row r="24303" spans="45:47">
      <c r="AS24303" s="1"/>
      <c r="AT24303" s="1"/>
      <c r="AU24303" s="1"/>
    </row>
    <row r="24304" spans="45:47">
      <c r="AS24304" s="1"/>
      <c r="AT24304" s="1"/>
      <c r="AU24304" s="1"/>
    </row>
    <row r="24305" spans="45:47">
      <c r="AS24305" s="1"/>
      <c r="AT24305" s="1"/>
      <c r="AU24305" s="1"/>
    </row>
    <row r="24306" spans="45:47">
      <c r="AS24306" s="1"/>
      <c r="AT24306" s="1"/>
      <c r="AU24306" s="1"/>
    </row>
    <row r="24307" spans="45:47">
      <c r="AS24307" s="1"/>
      <c r="AT24307" s="1"/>
      <c r="AU24307" s="1"/>
    </row>
    <row r="24308" spans="45:47">
      <c r="AS24308" s="1"/>
      <c r="AT24308" s="1"/>
      <c r="AU24308" s="1"/>
    </row>
    <row r="24309" spans="45:47">
      <c r="AS24309" s="1"/>
      <c r="AT24309" s="1"/>
      <c r="AU24309" s="1"/>
    </row>
    <row r="24310" spans="45:47">
      <c r="AS24310" s="1"/>
      <c r="AT24310" s="1"/>
      <c r="AU24310" s="1"/>
    </row>
    <row r="24311" spans="45:47">
      <c r="AS24311" s="1"/>
      <c r="AT24311" s="1"/>
      <c r="AU24311" s="1"/>
    </row>
    <row r="24312" spans="45:47">
      <c r="AS24312" s="1"/>
      <c r="AT24312" s="1"/>
      <c r="AU24312" s="1"/>
    </row>
    <row r="24313" spans="45:47">
      <c r="AS24313" s="1"/>
      <c r="AT24313" s="1"/>
      <c r="AU24313" s="1"/>
    </row>
    <row r="24314" spans="45:47">
      <c r="AS24314" s="1"/>
      <c r="AT24314" s="1"/>
      <c r="AU24314" s="1"/>
    </row>
    <row r="24315" spans="45:47">
      <c r="AS24315" s="1"/>
      <c r="AT24315" s="1"/>
      <c r="AU24315" s="1"/>
    </row>
    <row r="24316" spans="45:47">
      <c r="AS24316" s="1"/>
      <c r="AT24316" s="1"/>
      <c r="AU24316" s="1"/>
    </row>
    <row r="24317" spans="45:47">
      <c r="AS24317" s="1"/>
      <c r="AT24317" s="1"/>
      <c r="AU24317" s="1"/>
    </row>
    <row r="24318" spans="45:47">
      <c r="AS24318" s="1"/>
      <c r="AT24318" s="1"/>
      <c r="AU24318" s="1"/>
    </row>
    <row r="24319" spans="45:47">
      <c r="AS24319" s="1"/>
      <c r="AT24319" s="1"/>
      <c r="AU24319" s="1"/>
    </row>
    <row r="24320" spans="45:47">
      <c r="AS24320" s="1"/>
      <c r="AT24320" s="1"/>
      <c r="AU24320" s="1"/>
    </row>
    <row r="24321" spans="45:47">
      <c r="AS24321" s="1"/>
      <c r="AT24321" s="1"/>
      <c r="AU24321" s="1"/>
    </row>
    <row r="24322" spans="45:47">
      <c r="AS24322" s="1"/>
      <c r="AT24322" s="1"/>
      <c r="AU24322" s="1"/>
    </row>
    <row r="24323" spans="45:47">
      <c r="AS24323" s="1"/>
      <c r="AT24323" s="1"/>
      <c r="AU24323" s="1"/>
    </row>
    <row r="24324" spans="45:47">
      <c r="AS24324" s="1"/>
      <c r="AT24324" s="1"/>
      <c r="AU24324" s="1"/>
    </row>
    <row r="24325" spans="45:47">
      <c r="AS24325" s="1"/>
      <c r="AT24325" s="1"/>
      <c r="AU24325" s="1"/>
    </row>
    <row r="24326" spans="45:47">
      <c r="AS24326" s="1"/>
      <c r="AT24326" s="1"/>
      <c r="AU24326" s="1"/>
    </row>
    <row r="24327" spans="45:47">
      <c r="AS24327" s="1"/>
      <c r="AT24327" s="1"/>
      <c r="AU24327" s="1"/>
    </row>
    <row r="24328" spans="45:47">
      <c r="AS24328" s="1"/>
      <c r="AT24328" s="1"/>
      <c r="AU24328" s="1"/>
    </row>
    <row r="24329" spans="45:47">
      <c r="AS24329" s="1"/>
      <c r="AT24329" s="1"/>
      <c r="AU24329" s="1"/>
    </row>
    <row r="24330" spans="45:47">
      <c r="AS24330" s="1"/>
      <c r="AT24330" s="1"/>
      <c r="AU24330" s="1"/>
    </row>
    <row r="24331" spans="45:47">
      <c r="AS24331" s="1"/>
      <c r="AT24331" s="1"/>
      <c r="AU24331" s="1"/>
    </row>
    <row r="24332" spans="45:47">
      <c r="AS24332" s="1"/>
      <c r="AT24332" s="1"/>
      <c r="AU24332" s="1"/>
    </row>
    <row r="24333" spans="45:47">
      <c r="AS24333" s="1"/>
      <c r="AT24333" s="1"/>
      <c r="AU24333" s="1"/>
    </row>
    <row r="24334" spans="45:47">
      <c r="AS24334" s="1"/>
      <c r="AT24334" s="1"/>
      <c r="AU24334" s="1"/>
    </row>
    <row r="24335" spans="45:47">
      <c r="AS24335" s="1"/>
      <c r="AT24335" s="1"/>
      <c r="AU24335" s="1"/>
    </row>
    <row r="24336" spans="45:47">
      <c r="AS24336" s="1"/>
      <c r="AT24336" s="1"/>
      <c r="AU24336" s="1"/>
    </row>
    <row r="24337" spans="45:47">
      <c r="AS24337" s="1"/>
      <c r="AT24337" s="1"/>
      <c r="AU24337" s="1"/>
    </row>
    <row r="24338" spans="45:47">
      <c r="AS24338" s="1"/>
      <c r="AT24338" s="1"/>
      <c r="AU24338" s="1"/>
    </row>
    <row r="24339" spans="45:47">
      <c r="AS24339" s="1"/>
      <c r="AT24339" s="1"/>
      <c r="AU24339" s="1"/>
    </row>
    <row r="24340" spans="45:47">
      <c r="AS24340" s="1"/>
      <c r="AT24340" s="1"/>
      <c r="AU24340" s="1"/>
    </row>
    <row r="24341" spans="45:47">
      <c r="AS24341" s="1"/>
      <c r="AT24341" s="1"/>
      <c r="AU24341" s="1"/>
    </row>
    <row r="24342" spans="45:47">
      <c r="AS24342" s="1"/>
      <c r="AT24342" s="1"/>
      <c r="AU24342" s="1"/>
    </row>
    <row r="24343" spans="45:47">
      <c r="AS24343" s="1"/>
      <c r="AT24343" s="1"/>
      <c r="AU24343" s="1"/>
    </row>
    <row r="24344" spans="45:47">
      <c r="AS24344" s="1"/>
      <c r="AT24344" s="1"/>
      <c r="AU24344" s="1"/>
    </row>
    <row r="24345" spans="45:47">
      <c r="AS24345" s="1"/>
      <c r="AT24345" s="1"/>
      <c r="AU24345" s="1"/>
    </row>
    <row r="24346" spans="45:47">
      <c r="AS24346" s="1"/>
      <c r="AT24346" s="1"/>
      <c r="AU24346" s="1"/>
    </row>
    <row r="24347" spans="45:47">
      <c r="AS24347" s="1"/>
      <c r="AT24347" s="1"/>
      <c r="AU24347" s="1"/>
    </row>
    <row r="24348" spans="45:47">
      <c r="AS24348" s="1"/>
      <c r="AT24348" s="1"/>
      <c r="AU24348" s="1"/>
    </row>
    <row r="24349" spans="45:47">
      <c r="AS24349" s="1"/>
      <c r="AT24349" s="1"/>
      <c r="AU24349" s="1"/>
    </row>
    <row r="24350" spans="45:47">
      <c r="AS24350" s="1"/>
      <c r="AT24350" s="1"/>
      <c r="AU24350" s="1"/>
    </row>
    <row r="24351" spans="45:47">
      <c r="AS24351" s="1"/>
      <c r="AT24351" s="1"/>
      <c r="AU24351" s="1"/>
    </row>
    <row r="24352" spans="45:47">
      <c r="AS24352" s="1"/>
      <c r="AT24352" s="1"/>
      <c r="AU24352" s="1"/>
    </row>
    <row r="24353" spans="45:47">
      <c r="AS24353" s="1"/>
      <c r="AT24353" s="1"/>
      <c r="AU24353" s="1"/>
    </row>
    <row r="24354" spans="45:47">
      <c r="AS24354" s="1"/>
      <c r="AT24354" s="1"/>
      <c r="AU24354" s="1"/>
    </row>
    <row r="24355" spans="45:47">
      <c r="AS24355" s="1"/>
      <c r="AT24355" s="1"/>
      <c r="AU24355" s="1"/>
    </row>
    <row r="24356" spans="45:47">
      <c r="AS24356" s="1"/>
      <c r="AT24356" s="1"/>
      <c r="AU24356" s="1"/>
    </row>
    <row r="24357" spans="45:47">
      <c r="AS24357" s="1"/>
      <c r="AT24357" s="1"/>
      <c r="AU24357" s="1"/>
    </row>
    <row r="24358" spans="45:47">
      <c r="AS24358" s="1"/>
      <c r="AT24358" s="1"/>
      <c r="AU24358" s="1"/>
    </row>
    <row r="24359" spans="45:47">
      <c r="AS24359" s="1"/>
      <c r="AT24359" s="1"/>
      <c r="AU24359" s="1"/>
    </row>
    <row r="24360" spans="45:47">
      <c r="AS24360" s="1"/>
      <c r="AT24360" s="1"/>
      <c r="AU24360" s="1"/>
    </row>
    <row r="24361" spans="45:47">
      <c r="AS24361" s="1"/>
      <c r="AT24361" s="1"/>
      <c r="AU24361" s="1"/>
    </row>
    <row r="24362" spans="45:47">
      <c r="AS24362" s="1"/>
      <c r="AT24362" s="1"/>
      <c r="AU24362" s="1"/>
    </row>
    <row r="24363" spans="45:47">
      <c r="AS24363" s="1"/>
      <c r="AT24363" s="1"/>
      <c r="AU24363" s="1"/>
    </row>
    <row r="24364" spans="45:47">
      <c r="AS24364" s="1"/>
      <c r="AT24364" s="1"/>
      <c r="AU24364" s="1"/>
    </row>
    <row r="24365" spans="45:47">
      <c r="AS24365" s="1"/>
      <c r="AT24365" s="1"/>
      <c r="AU24365" s="1"/>
    </row>
    <row r="24366" spans="45:47">
      <c r="AS24366" s="1"/>
      <c r="AT24366" s="1"/>
      <c r="AU24366" s="1"/>
    </row>
    <row r="24367" spans="45:47">
      <c r="AS24367" s="1"/>
      <c r="AT24367" s="1"/>
      <c r="AU24367" s="1"/>
    </row>
    <row r="24368" spans="45:47">
      <c r="AS24368" s="1"/>
      <c r="AT24368" s="1"/>
      <c r="AU24368" s="1"/>
    </row>
    <row r="24369" spans="45:47">
      <c r="AS24369" s="1"/>
      <c r="AT24369" s="1"/>
      <c r="AU24369" s="1"/>
    </row>
    <row r="24370" spans="45:47">
      <c r="AS24370" s="1"/>
      <c r="AT24370" s="1"/>
      <c r="AU24370" s="1"/>
    </row>
    <row r="24371" spans="45:47">
      <c r="AS24371" s="1"/>
      <c r="AT24371" s="1"/>
      <c r="AU24371" s="1"/>
    </row>
    <row r="24372" spans="45:47">
      <c r="AS24372" s="1"/>
      <c r="AT24372" s="1"/>
      <c r="AU24372" s="1"/>
    </row>
    <row r="24373" spans="45:47">
      <c r="AS24373" s="1"/>
      <c r="AT24373" s="1"/>
      <c r="AU24373" s="1"/>
    </row>
    <row r="24374" spans="45:47">
      <c r="AS24374" s="1"/>
      <c r="AT24374" s="1"/>
      <c r="AU24374" s="1"/>
    </row>
    <row r="24375" spans="45:47">
      <c r="AS24375" s="1"/>
      <c r="AT24375" s="1"/>
      <c r="AU24375" s="1"/>
    </row>
    <row r="24376" spans="45:47">
      <c r="AS24376" s="1"/>
      <c r="AT24376" s="1"/>
      <c r="AU24376" s="1"/>
    </row>
    <row r="24377" spans="45:47">
      <c r="AS24377" s="1"/>
      <c r="AT24377" s="1"/>
      <c r="AU24377" s="1"/>
    </row>
    <row r="24378" spans="45:47">
      <c r="AS24378" s="1"/>
      <c r="AT24378" s="1"/>
      <c r="AU24378" s="1"/>
    </row>
    <row r="24379" spans="45:47">
      <c r="AS24379" s="1"/>
      <c r="AT24379" s="1"/>
      <c r="AU24379" s="1"/>
    </row>
    <row r="24380" spans="45:47">
      <c r="AS24380" s="1"/>
      <c r="AT24380" s="1"/>
      <c r="AU24380" s="1"/>
    </row>
    <row r="24381" spans="45:47">
      <c r="AS24381" s="1"/>
      <c r="AT24381" s="1"/>
      <c r="AU24381" s="1"/>
    </row>
    <row r="24382" spans="45:47">
      <c r="AS24382" s="1"/>
      <c r="AT24382" s="1"/>
      <c r="AU24382" s="1"/>
    </row>
    <row r="24383" spans="45:47">
      <c r="AS24383" s="1"/>
      <c r="AT24383" s="1"/>
      <c r="AU24383" s="1"/>
    </row>
    <row r="24384" spans="45:47">
      <c r="AS24384" s="1"/>
      <c r="AT24384" s="1"/>
      <c r="AU24384" s="1"/>
    </row>
    <row r="24385" spans="45:47">
      <c r="AS24385" s="1"/>
      <c r="AT24385" s="1"/>
      <c r="AU24385" s="1"/>
    </row>
    <row r="24386" spans="45:47">
      <c r="AS24386" s="1"/>
      <c r="AT24386" s="1"/>
      <c r="AU24386" s="1"/>
    </row>
    <row r="24387" spans="45:47">
      <c r="AS24387" s="1"/>
      <c r="AT24387" s="1"/>
      <c r="AU24387" s="1"/>
    </row>
    <row r="24388" spans="45:47">
      <c r="AS24388" s="1"/>
      <c r="AT24388" s="1"/>
      <c r="AU24388" s="1"/>
    </row>
    <row r="24389" spans="45:47">
      <c r="AS24389" s="1"/>
      <c r="AT24389" s="1"/>
      <c r="AU24389" s="1"/>
    </row>
    <row r="24390" spans="45:47">
      <c r="AS24390" s="1"/>
      <c r="AT24390" s="1"/>
      <c r="AU24390" s="1"/>
    </row>
    <row r="24391" spans="45:47">
      <c r="AS24391" s="1"/>
      <c r="AT24391" s="1"/>
      <c r="AU24391" s="1"/>
    </row>
    <row r="24392" spans="45:47">
      <c r="AS24392" s="1"/>
      <c r="AT24392" s="1"/>
      <c r="AU24392" s="1"/>
    </row>
    <row r="24393" spans="45:47">
      <c r="AS24393" s="1"/>
      <c r="AT24393" s="1"/>
      <c r="AU24393" s="1"/>
    </row>
    <row r="24394" spans="45:47">
      <c r="AS24394" s="1"/>
      <c r="AT24394" s="1"/>
      <c r="AU24394" s="1"/>
    </row>
    <row r="24395" spans="45:47">
      <c r="AS24395" s="1"/>
      <c r="AT24395" s="1"/>
      <c r="AU24395" s="1"/>
    </row>
    <row r="24396" spans="45:47">
      <c r="AS24396" s="1"/>
      <c r="AT24396" s="1"/>
      <c r="AU24396" s="1"/>
    </row>
    <row r="24397" spans="45:47">
      <c r="AS24397" s="1"/>
      <c r="AT24397" s="1"/>
      <c r="AU24397" s="1"/>
    </row>
    <row r="24398" spans="45:47">
      <c r="AS24398" s="1"/>
      <c r="AT24398" s="1"/>
      <c r="AU24398" s="1"/>
    </row>
    <row r="24399" spans="45:47">
      <c r="AS24399" s="1"/>
      <c r="AT24399" s="1"/>
      <c r="AU24399" s="1"/>
    </row>
    <row r="24400" spans="45:47">
      <c r="AS24400" s="1"/>
      <c r="AT24400" s="1"/>
      <c r="AU24400" s="1"/>
    </row>
    <row r="24401" spans="45:47">
      <c r="AS24401" s="1"/>
      <c r="AT24401" s="1"/>
      <c r="AU24401" s="1"/>
    </row>
    <row r="24402" spans="45:47">
      <c r="AS24402" s="1"/>
      <c r="AT24402" s="1"/>
      <c r="AU24402" s="1"/>
    </row>
    <row r="24403" spans="45:47">
      <c r="AS24403" s="1"/>
      <c r="AT24403" s="1"/>
      <c r="AU24403" s="1"/>
    </row>
    <row r="24404" spans="45:47">
      <c r="AS24404" s="1"/>
      <c r="AT24404" s="1"/>
      <c r="AU24404" s="1"/>
    </row>
    <row r="24405" spans="45:47">
      <c r="AS24405" s="1"/>
      <c r="AT24405" s="1"/>
      <c r="AU24405" s="1"/>
    </row>
    <row r="24406" spans="45:47">
      <c r="AS24406" s="1"/>
      <c r="AT24406" s="1"/>
      <c r="AU24406" s="1"/>
    </row>
    <row r="24407" spans="45:47">
      <c r="AS24407" s="1"/>
      <c r="AT24407" s="1"/>
      <c r="AU24407" s="1"/>
    </row>
    <row r="24408" spans="45:47">
      <c r="AS24408" s="1"/>
      <c r="AT24408" s="1"/>
      <c r="AU24408" s="1"/>
    </row>
    <row r="24409" spans="45:47">
      <c r="AS24409" s="1"/>
      <c r="AT24409" s="1"/>
      <c r="AU24409" s="1"/>
    </row>
    <row r="24410" spans="45:47">
      <c r="AS24410" s="1"/>
      <c r="AT24410" s="1"/>
      <c r="AU24410" s="1"/>
    </row>
    <row r="24411" spans="45:47">
      <c r="AS24411" s="1"/>
      <c r="AT24411" s="1"/>
      <c r="AU24411" s="1"/>
    </row>
    <row r="24412" spans="45:47">
      <c r="AS24412" s="1"/>
      <c r="AT24412" s="1"/>
      <c r="AU24412" s="1"/>
    </row>
    <row r="24413" spans="45:47">
      <c r="AS24413" s="1"/>
      <c r="AT24413" s="1"/>
      <c r="AU24413" s="1"/>
    </row>
    <row r="24414" spans="45:47">
      <c r="AS24414" s="1"/>
      <c r="AT24414" s="1"/>
      <c r="AU24414" s="1"/>
    </row>
    <row r="24415" spans="45:47">
      <c r="AS24415" s="1"/>
      <c r="AT24415" s="1"/>
      <c r="AU24415" s="1"/>
    </row>
    <row r="24416" spans="45:47">
      <c r="AS24416" s="1"/>
      <c r="AT24416" s="1"/>
      <c r="AU24416" s="1"/>
    </row>
    <row r="24417" spans="45:47">
      <c r="AS24417" s="1"/>
      <c r="AT24417" s="1"/>
      <c r="AU24417" s="1"/>
    </row>
    <row r="24418" spans="45:47">
      <c r="AS24418" s="1"/>
      <c r="AT24418" s="1"/>
      <c r="AU24418" s="1"/>
    </row>
    <row r="24419" spans="45:47">
      <c r="AS24419" s="1"/>
      <c r="AT24419" s="1"/>
      <c r="AU24419" s="1"/>
    </row>
    <row r="24420" spans="45:47">
      <c r="AS24420" s="1"/>
      <c r="AT24420" s="1"/>
      <c r="AU24420" s="1"/>
    </row>
    <row r="24421" spans="45:47">
      <c r="AS24421" s="1"/>
      <c r="AT24421" s="1"/>
      <c r="AU24421" s="1"/>
    </row>
    <row r="24422" spans="45:47">
      <c r="AS24422" s="1"/>
      <c r="AT24422" s="1"/>
      <c r="AU24422" s="1"/>
    </row>
    <row r="24423" spans="45:47">
      <c r="AS24423" s="1"/>
      <c r="AT24423" s="1"/>
      <c r="AU24423" s="1"/>
    </row>
    <row r="24424" spans="45:47">
      <c r="AS24424" s="1"/>
      <c r="AT24424" s="1"/>
      <c r="AU24424" s="1"/>
    </row>
    <row r="24425" spans="45:47">
      <c r="AS24425" s="1"/>
      <c r="AT24425" s="1"/>
      <c r="AU24425" s="1"/>
    </row>
    <row r="24426" spans="45:47">
      <c r="AS24426" s="1"/>
      <c r="AT24426" s="1"/>
      <c r="AU24426" s="1"/>
    </row>
    <row r="24427" spans="45:47">
      <c r="AS24427" s="1"/>
      <c r="AT24427" s="1"/>
      <c r="AU24427" s="1"/>
    </row>
    <row r="24428" spans="45:47">
      <c r="AS24428" s="1"/>
      <c r="AT24428" s="1"/>
      <c r="AU24428" s="1"/>
    </row>
    <row r="24429" spans="45:47">
      <c r="AS24429" s="1"/>
      <c r="AT24429" s="1"/>
      <c r="AU24429" s="1"/>
    </row>
    <row r="24430" spans="45:47">
      <c r="AS24430" s="1"/>
      <c r="AT24430" s="1"/>
      <c r="AU24430" s="1"/>
    </row>
    <row r="24431" spans="45:47">
      <c r="AS24431" s="1"/>
      <c r="AT24431" s="1"/>
      <c r="AU24431" s="1"/>
    </row>
    <row r="24432" spans="45:47">
      <c r="AS24432" s="1"/>
      <c r="AT24432" s="1"/>
      <c r="AU24432" s="1"/>
    </row>
    <row r="24433" spans="45:47">
      <c r="AS24433" s="1"/>
      <c r="AT24433" s="1"/>
      <c r="AU24433" s="1"/>
    </row>
    <row r="24434" spans="45:47">
      <c r="AS24434" s="1"/>
      <c r="AT24434" s="1"/>
      <c r="AU24434" s="1"/>
    </row>
    <row r="24435" spans="45:47">
      <c r="AS24435" s="1"/>
      <c r="AT24435" s="1"/>
      <c r="AU24435" s="1"/>
    </row>
    <row r="24436" spans="45:47">
      <c r="AS24436" s="1"/>
      <c r="AT24436" s="1"/>
      <c r="AU24436" s="1"/>
    </row>
    <row r="24437" spans="45:47">
      <c r="AS24437" s="1"/>
      <c r="AT24437" s="1"/>
      <c r="AU24437" s="1"/>
    </row>
    <row r="24438" spans="45:47">
      <c r="AS24438" s="1"/>
      <c r="AT24438" s="1"/>
      <c r="AU24438" s="1"/>
    </row>
    <row r="24439" spans="45:47">
      <c r="AS24439" s="1"/>
      <c r="AT24439" s="1"/>
      <c r="AU24439" s="1"/>
    </row>
    <row r="24440" spans="45:47">
      <c r="AS24440" s="1"/>
      <c r="AT24440" s="1"/>
      <c r="AU24440" s="1"/>
    </row>
    <row r="24441" spans="45:47">
      <c r="AS24441" s="1"/>
      <c r="AT24441" s="1"/>
      <c r="AU24441" s="1"/>
    </row>
    <row r="24442" spans="45:47">
      <c r="AS24442" s="1"/>
      <c r="AT24442" s="1"/>
      <c r="AU24442" s="1"/>
    </row>
    <row r="24443" spans="45:47">
      <c r="AS24443" s="1"/>
      <c r="AT24443" s="1"/>
      <c r="AU24443" s="1"/>
    </row>
    <row r="24444" spans="45:47">
      <c r="AS24444" s="1"/>
      <c r="AT24444" s="1"/>
      <c r="AU24444" s="1"/>
    </row>
    <row r="24445" spans="45:47">
      <c r="AS24445" s="1"/>
      <c r="AT24445" s="1"/>
      <c r="AU24445" s="1"/>
    </row>
    <row r="24446" spans="45:47">
      <c r="AS24446" s="1"/>
      <c r="AT24446" s="1"/>
      <c r="AU24446" s="1"/>
    </row>
    <row r="24447" spans="45:47">
      <c r="AS24447" s="1"/>
      <c r="AT24447" s="1"/>
      <c r="AU24447" s="1"/>
    </row>
    <row r="24448" spans="45:47">
      <c r="AS24448" s="1"/>
      <c r="AT24448" s="1"/>
      <c r="AU24448" s="1"/>
    </row>
    <row r="24449" spans="45:47">
      <c r="AS24449" s="1"/>
      <c r="AT24449" s="1"/>
      <c r="AU24449" s="1"/>
    </row>
    <row r="24450" spans="45:47">
      <c r="AS24450" s="1"/>
      <c r="AT24450" s="1"/>
      <c r="AU24450" s="1"/>
    </row>
    <row r="24451" spans="45:47">
      <c r="AS24451" s="1"/>
      <c r="AT24451" s="1"/>
      <c r="AU24451" s="1"/>
    </row>
    <row r="24452" spans="45:47">
      <c r="AS24452" s="1"/>
      <c r="AT24452" s="1"/>
      <c r="AU24452" s="1"/>
    </row>
    <row r="24453" spans="45:47">
      <c r="AS24453" s="1"/>
      <c r="AT24453" s="1"/>
      <c r="AU24453" s="1"/>
    </row>
    <row r="24454" spans="45:47">
      <c r="AS24454" s="1"/>
      <c r="AT24454" s="1"/>
      <c r="AU24454" s="1"/>
    </row>
    <row r="24455" spans="45:47">
      <c r="AS24455" s="1"/>
      <c r="AT24455" s="1"/>
      <c r="AU24455" s="1"/>
    </row>
    <row r="24456" spans="45:47">
      <c r="AS24456" s="1"/>
      <c r="AT24456" s="1"/>
      <c r="AU24456" s="1"/>
    </row>
    <row r="24457" spans="45:47">
      <c r="AS24457" s="1"/>
      <c r="AT24457" s="1"/>
      <c r="AU24457" s="1"/>
    </row>
    <row r="24458" spans="45:47">
      <c r="AS24458" s="1"/>
      <c r="AT24458" s="1"/>
      <c r="AU24458" s="1"/>
    </row>
    <row r="24459" spans="45:47">
      <c r="AS24459" s="1"/>
      <c r="AT24459" s="1"/>
      <c r="AU24459" s="1"/>
    </row>
    <row r="24460" spans="45:47">
      <c r="AS24460" s="1"/>
      <c r="AT24460" s="1"/>
      <c r="AU24460" s="1"/>
    </row>
    <row r="24461" spans="45:47">
      <c r="AS24461" s="1"/>
      <c r="AT24461" s="1"/>
      <c r="AU24461" s="1"/>
    </row>
    <row r="24462" spans="45:47">
      <c r="AS24462" s="1"/>
      <c r="AT24462" s="1"/>
      <c r="AU24462" s="1"/>
    </row>
    <row r="24463" spans="45:47">
      <c r="AS24463" s="1"/>
      <c r="AT24463" s="1"/>
      <c r="AU24463" s="1"/>
    </row>
    <row r="24464" spans="45:47">
      <c r="AS24464" s="1"/>
      <c r="AT24464" s="1"/>
      <c r="AU24464" s="1"/>
    </row>
    <row r="24465" spans="45:47">
      <c r="AS24465" s="1"/>
      <c r="AT24465" s="1"/>
      <c r="AU24465" s="1"/>
    </row>
    <row r="24466" spans="45:47">
      <c r="AS24466" s="1"/>
      <c r="AT24466" s="1"/>
      <c r="AU24466" s="1"/>
    </row>
    <row r="24467" spans="45:47">
      <c r="AS24467" s="1"/>
      <c r="AT24467" s="1"/>
      <c r="AU24467" s="1"/>
    </row>
    <row r="24468" spans="45:47">
      <c r="AS24468" s="1"/>
      <c r="AT24468" s="1"/>
      <c r="AU24468" s="1"/>
    </row>
    <row r="24469" spans="45:47">
      <c r="AS24469" s="1"/>
      <c r="AT24469" s="1"/>
      <c r="AU24469" s="1"/>
    </row>
    <row r="24470" spans="45:47">
      <c r="AS24470" s="1"/>
      <c r="AT24470" s="1"/>
      <c r="AU24470" s="1"/>
    </row>
    <row r="24471" spans="45:47">
      <c r="AS24471" s="1"/>
      <c r="AT24471" s="1"/>
      <c r="AU24471" s="1"/>
    </row>
    <row r="24472" spans="45:47">
      <c r="AS24472" s="1"/>
      <c r="AT24472" s="1"/>
      <c r="AU24472" s="1"/>
    </row>
    <row r="24473" spans="45:47">
      <c r="AS24473" s="1"/>
      <c r="AT24473" s="1"/>
      <c r="AU24473" s="1"/>
    </row>
    <row r="24474" spans="45:47">
      <c r="AS24474" s="1"/>
      <c r="AT24474" s="1"/>
      <c r="AU24474" s="1"/>
    </row>
    <row r="24475" spans="45:47">
      <c r="AS24475" s="1"/>
      <c r="AT24475" s="1"/>
      <c r="AU24475" s="1"/>
    </row>
    <row r="24476" spans="45:47">
      <c r="AS24476" s="1"/>
      <c r="AT24476" s="1"/>
      <c r="AU24476" s="1"/>
    </row>
    <row r="24477" spans="45:47">
      <c r="AS24477" s="1"/>
      <c r="AT24477" s="1"/>
      <c r="AU24477" s="1"/>
    </row>
    <row r="24478" spans="45:47">
      <c r="AS24478" s="1"/>
      <c r="AT24478" s="1"/>
      <c r="AU24478" s="1"/>
    </row>
    <row r="24479" spans="45:47">
      <c r="AS24479" s="1"/>
      <c r="AT24479" s="1"/>
      <c r="AU24479" s="1"/>
    </row>
    <row r="24480" spans="45:47">
      <c r="AS24480" s="1"/>
      <c r="AT24480" s="1"/>
      <c r="AU24480" s="1"/>
    </row>
    <row r="24481" spans="45:47">
      <c r="AS24481" s="1"/>
      <c r="AT24481" s="1"/>
      <c r="AU24481" s="1"/>
    </row>
    <row r="24482" spans="45:47">
      <c r="AS24482" s="1"/>
      <c r="AT24482" s="1"/>
      <c r="AU24482" s="1"/>
    </row>
    <row r="24483" spans="45:47">
      <c r="AS24483" s="1"/>
      <c r="AT24483" s="1"/>
      <c r="AU24483" s="1"/>
    </row>
    <row r="24484" spans="45:47">
      <c r="AS24484" s="1"/>
      <c r="AT24484" s="1"/>
      <c r="AU24484" s="1"/>
    </row>
    <row r="24485" spans="45:47">
      <c r="AS24485" s="1"/>
      <c r="AT24485" s="1"/>
      <c r="AU24485" s="1"/>
    </row>
    <row r="24486" spans="45:47">
      <c r="AS24486" s="1"/>
      <c r="AT24486" s="1"/>
      <c r="AU24486" s="1"/>
    </row>
    <row r="24487" spans="45:47">
      <c r="AS24487" s="1"/>
      <c r="AT24487" s="1"/>
      <c r="AU24487" s="1"/>
    </row>
    <row r="24488" spans="45:47">
      <c r="AS24488" s="1"/>
      <c r="AT24488" s="1"/>
      <c r="AU24488" s="1"/>
    </row>
    <row r="24489" spans="45:47">
      <c r="AS24489" s="1"/>
      <c r="AT24489" s="1"/>
      <c r="AU24489" s="1"/>
    </row>
    <row r="24490" spans="45:47">
      <c r="AS24490" s="1"/>
      <c r="AT24490" s="1"/>
      <c r="AU24490" s="1"/>
    </row>
    <row r="24491" spans="45:47">
      <c r="AS24491" s="1"/>
      <c r="AT24491" s="1"/>
      <c r="AU24491" s="1"/>
    </row>
    <row r="24492" spans="45:47">
      <c r="AS24492" s="1"/>
      <c r="AT24492" s="1"/>
      <c r="AU24492" s="1"/>
    </row>
    <row r="24493" spans="45:47">
      <c r="AS24493" s="1"/>
      <c r="AT24493" s="1"/>
      <c r="AU24493" s="1"/>
    </row>
    <row r="24494" spans="45:47">
      <c r="AS24494" s="1"/>
      <c r="AT24494" s="1"/>
      <c r="AU24494" s="1"/>
    </row>
    <row r="24495" spans="45:47">
      <c r="AS24495" s="1"/>
      <c r="AT24495" s="1"/>
      <c r="AU24495" s="1"/>
    </row>
    <row r="24496" spans="45:47">
      <c r="AS24496" s="1"/>
      <c r="AT24496" s="1"/>
      <c r="AU24496" s="1"/>
    </row>
    <row r="24497" spans="45:47">
      <c r="AS24497" s="1"/>
      <c r="AT24497" s="1"/>
      <c r="AU24497" s="1"/>
    </row>
    <row r="24498" spans="45:47">
      <c r="AS24498" s="1"/>
      <c r="AT24498" s="1"/>
      <c r="AU24498" s="1"/>
    </row>
    <row r="24499" spans="45:47">
      <c r="AS24499" s="1"/>
      <c r="AT24499" s="1"/>
      <c r="AU24499" s="1"/>
    </row>
    <row r="24500" spans="45:47">
      <c r="AS24500" s="1"/>
      <c r="AT24500" s="1"/>
      <c r="AU24500" s="1"/>
    </row>
    <row r="24501" spans="45:47">
      <c r="AS24501" s="1"/>
      <c r="AT24501" s="1"/>
      <c r="AU24501" s="1"/>
    </row>
    <row r="24502" spans="45:47">
      <c r="AS24502" s="1"/>
      <c r="AT24502" s="1"/>
      <c r="AU24502" s="1"/>
    </row>
    <row r="24503" spans="45:47">
      <c r="AS24503" s="1"/>
      <c r="AT24503" s="1"/>
      <c r="AU24503" s="1"/>
    </row>
    <row r="24504" spans="45:47">
      <c r="AS24504" s="1"/>
      <c r="AT24504" s="1"/>
      <c r="AU24504" s="1"/>
    </row>
    <row r="24505" spans="45:47">
      <c r="AS24505" s="1"/>
      <c r="AT24505" s="1"/>
      <c r="AU24505" s="1"/>
    </row>
    <row r="24506" spans="45:47">
      <c r="AS24506" s="1"/>
      <c r="AT24506" s="1"/>
      <c r="AU24506" s="1"/>
    </row>
    <row r="24507" spans="45:47">
      <c r="AS24507" s="1"/>
      <c r="AT24507" s="1"/>
      <c r="AU24507" s="1"/>
    </row>
    <row r="24508" spans="45:47">
      <c r="AS24508" s="1"/>
      <c r="AT24508" s="1"/>
      <c r="AU24508" s="1"/>
    </row>
    <row r="24509" spans="45:47">
      <c r="AS24509" s="1"/>
      <c r="AT24509" s="1"/>
      <c r="AU24509" s="1"/>
    </row>
    <row r="24510" spans="45:47">
      <c r="AS24510" s="1"/>
      <c r="AT24510" s="1"/>
      <c r="AU24510" s="1"/>
    </row>
    <row r="24511" spans="45:47">
      <c r="AS24511" s="1"/>
      <c r="AT24511" s="1"/>
      <c r="AU24511" s="1"/>
    </row>
    <row r="24512" spans="45:47">
      <c r="AS24512" s="1"/>
      <c r="AT24512" s="1"/>
      <c r="AU24512" s="1"/>
    </row>
    <row r="24513" spans="45:47">
      <c r="AS24513" s="1"/>
      <c r="AT24513" s="1"/>
      <c r="AU24513" s="1"/>
    </row>
    <row r="24514" spans="45:47">
      <c r="AS24514" s="1"/>
      <c r="AT24514" s="1"/>
      <c r="AU24514" s="1"/>
    </row>
    <row r="24515" spans="45:47">
      <c r="AS24515" s="1"/>
      <c r="AT24515" s="1"/>
      <c r="AU24515" s="1"/>
    </row>
    <row r="24516" spans="45:47">
      <c r="AS24516" s="1"/>
      <c r="AT24516" s="1"/>
      <c r="AU24516" s="1"/>
    </row>
    <row r="24517" spans="45:47">
      <c r="AS24517" s="1"/>
      <c r="AT24517" s="1"/>
      <c r="AU24517" s="1"/>
    </row>
    <row r="24518" spans="45:47">
      <c r="AS24518" s="1"/>
      <c r="AT24518" s="1"/>
      <c r="AU24518" s="1"/>
    </row>
    <row r="24519" spans="45:47">
      <c r="AS24519" s="1"/>
      <c r="AT24519" s="1"/>
      <c r="AU24519" s="1"/>
    </row>
    <row r="24520" spans="45:47">
      <c r="AS24520" s="1"/>
      <c r="AT24520" s="1"/>
      <c r="AU24520" s="1"/>
    </row>
    <row r="24521" spans="45:47">
      <c r="AS24521" s="1"/>
      <c r="AT24521" s="1"/>
      <c r="AU24521" s="1"/>
    </row>
    <row r="24522" spans="45:47">
      <c r="AS24522" s="1"/>
      <c r="AT24522" s="1"/>
      <c r="AU24522" s="1"/>
    </row>
    <row r="24523" spans="45:47">
      <c r="AS24523" s="1"/>
      <c r="AT24523" s="1"/>
      <c r="AU24523" s="1"/>
    </row>
    <row r="24524" spans="45:47">
      <c r="AS24524" s="1"/>
      <c r="AT24524" s="1"/>
      <c r="AU24524" s="1"/>
    </row>
    <row r="24525" spans="45:47">
      <c r="AS24525" s="1"/>
      <c r="AT24525" s="1"/>
      <c r="AU24525" s="1"/>
    </row>
    <row r="24526" spans="45:47">
      <c r="AS24526" s="1"/>
      <c r="AT24526" s="1"/>
      <c r="AU24526" s="1"/>
    </row>
    <row r="24527" spans="45:47">
      <c r="AS24527" s="1"/>
      <c r="AT24527" s="1"/>
      <c r="AU24527" s="1"/>
    </row>
    <row r="24528" spans="45:47">
      <c r="AS24528" s="1"/>
      <c r="AT24528" s="1"/>
      <c r="AU24528" s="1"/>
    </row>
    <row r="24529" spans="45:47">
      <c r="AS24529" s="1"/>
      <c r="AT24529" s="1"/>
      <c r="AU24529" s="1"/>
    </row>
    <row r="24530" spans="45:47">
      <c r="AS24530" s="1"/>
      <c r="AT24530" s="1"/>
      <c r="AU24530" s="1"/>
    </row>
    <row r="24531" spans="45:47">
      <c r="AS24531" s="1"/>
      <c r="AT24531" s="1"/>
      <c r="AU24531" s="1"/>
    </row>
    <row r="24532" spans="45:47">
      <c r="AS24532" s="1"/>
      <c r="AT24532" s="1"/>
      <c r="AU24532" s="1"/>
    </row>
    <row r="24533" spans="45:47">
      <c r="AS24533" s="1"/>
      <c r="AT24533" s="1"/>
      <c r="AU24533" s="1"/>
    </row>
    <row r="24534" spans="45:47">
      <c r="AS24534" s="1"/>
      <c r="AT24534" s="1"/>
      <c r="AU24534" s="1"/>
    </row>
    <row r="24535" spans="45:47">
      <c r="AS24535" s="1"/>
      <c r="AT24535" s="1"/>
      <c r="AU24535" s="1"/>
    </row>
    <row r="24536" spans="45:47">
      <c r="AS24536" s="1"/>
      <c r="AT24536" s="1"/>
      <c r="AU24536" s="1"/>
    </row>
    <row r="24537" spans="45:47">
      <c r="AS24537" s="1"/>
      <c r="AT24537" s="1"/>
      <c r="AU24537" s="1"/>
    </row>
    <row r="24538" spans="45:47">
      <c r="AS24538" s="1"/>
      <c r="AT24538" s="1"/>
      <c r="AU24538" s="1"/>
    </row>
    <row r="24539" spans="45:47">
      <c r="AS24539" s="1"/>
      <c r="AT24539" s="1"/>
      <c r="AU24539" s="1"/>
    </row>
    <row r="24540" spans="45:47">
      <c r="AS24540" s="1"/>
      <c r="AT24540" s="1"/>
      <c r="AU24540" s="1"/>
    </row>
    <row r="24541" spans="45:47">
      <c r="AS24541" s="1"/>
      <c r="AT24541" s="1"/>
      <c r="AU24541" s="1"/>
    </row>
    <row r="24542" spans="45:47">
      <c r="AS24542" s="1"/>
      <c r="AT24542" s="1"/>
      <c r="AU24542" s="1"/>
    </row>
    <row r="24543" spans="45:47">
      <c r="AS24543" s="1"/>
      <c r="AT24543" s="1"/>
      <c r="AU24543" s="1"/>
    </row>
    <row r="24544" spans="45:47">
      <c r="AS24544" s="1"/>
      <c r="AT24544" s="1"/>
      <c r="AU24544" s="1"/>
    </row>
    <row r="24545" spans="45:47">
      <c r="AS24545" s="1"/>
      <c r="AT24545" s="1"/>
      <c r="AU24545" s="1"/>
    </row>
    <row r="24546" spans="45:47">
      <c r="AS24546" s="1"/>
      <c r="AT24546" s="1"/>
      <c r="AU24546" s="1"/>
    </row>
    <row r="24547" spans="45:47">
      <c r="AS24547" s="1"/>
      <c r="AT24547" s="1"/>
      <c r="AU24547" s="1"/>
    </row>
    <row r="24548" spans="45:47">
      <c r="AS24548" s="1"/>
      <c r="AT24548" s="1"/>
      <c r="AU24548" s="1"/>
    </row>
    <row r="24549" spans="45:47">
      <c r="AS24549" s="1"/>
      <c r="AT24549" s="1"/>
      <c r="AU24549" s="1"/>
    </row>
    <row r="24550" spans="45:47">
      <c r="AS24550" s="1"/>
      <c r="AT24550" s="1"/>
      <c r="AU24550" s="1"/>
    </row>
    <row r="24551" spans="45:47">
      <c r="AS24551" s="1"/>
      <c r="AT24551" s="1"/>
      <c r="AU24551" s="1"/>
    </row>
    <row r="24552" spans="45:47">
      <c r="AS24552" s="1"/>
      <c r="AT24552" s="1"/>
      <c r="AU24552" s="1"/>
    </row>
    <row r="24553" spans="45:47">
      <c r="AS24553" s="1"/>
      <c r="AT24553" s="1"/>
      <c r="AU24553" s="1"/>
    </row>
    <row r="24554" spans="45:47">
      <c r="AS24554" s="1"/>
      <c r="AT24554" s="1"/>
      <c r="AU24554" s="1"/>
    </row>
    <row r="24555" spans="45:47">
      <c r="AS24555" s="1"/>
      <c r="AT24555" s="1"/>
      <c r="AU24555" s="1"/>
    </row>
    <row r="24556" spans="45:47">
      <c r="AS24556" s="1"/>
      <c r="AT24556" s="1"/>
      <c r="AU24556" s="1"/>
    </row>
    <row r="24557" spans="45:47">
      <c r="AS24557" s="1"/>
      <c r="AT24557" s="1"/>
      <c r="AU24557" s="1"/>
    </row>
    <row r="24558" spans="45:47">
      <c r="AS24558" s="1"/>
      <c r="AT24558" s="1"/>
      <c r="AU24558" s="1"/>
    </row>
    <row r="24559" spans="45:47">
      <c r="AS24559" s="1"/>
      <c r="AT24559" s="1"/>
      <c r="AU24559" s="1"/>
    </row>
    <row r="24560" spans="45:47">
      <c r="AS24560" s="1"/>
      <c r="AT24560" s="1"/>
      <c r="AU24560" s="1"/>
    </row>
    <row r="24561" spans="45:47">
      <c r="AS24561" s="1"/>
      <c r="AT24561" s="1"/>
      <c r="AU24561" s="1"/>
    </row>
    <row r="24562" spans="45:47">
      <c r="AS24562" s="1"/>
      <c r="AT24562" s="1"/>
      <c r="AU24562" s="1"/>
    </row>
    <row r="24563" spans="45:47">
      <c r="AS24563" s="1"/>
      <c r="AT24563" s="1"/>
      <c r="AU24563" s="1"/>
    </row>
    <row r="24564" spans="45:47">
      <c r="AS24564" s="1"/>
      <c r="AT24564" s="1"/>
      <c r="AU24564" s="1"/>
    </row>
    <row r="24565" spans="45:47">
      <c r="AS24565" s="1"/>
      <c r="AT24565" s="1"/>
      <c r="AU24565" s="1"/>
    </row>
    <row r="24566" spans="45:47">
      <c r="AS24566" s="1"/>
      <c r="AT24566" s="1"/>
      <c r="AU24566" s="1"/>
    </row>
    <row r="24567" spans="45:47">
      <c r="AS24567" s="1"/>
      <c r="AT24567" s="1"/>
      <c r="AU24567" s="1"/>
    </row>
    <row r="24568" spans="45:47">
      <c r="AS24568" s="1"/>
      <c r="AT24568" s="1"/>
      <c r="AU24568" s="1"/>
    </row>
    <row r="24569" spans="45:47">
      <c r="AS24569" s="1"/>
      <c r="AT24569" s="1"/>
      <c r="AU24569" s="1"/>
    </row>
    <row r="24570" spans="45:47">
      <c r="AS24570" s="1"/>
      <c r="AT24570" s="1"/>
      <c r="AU24570" s="1"/>
    </row>
    <row r="24571" spans="45:47">
      <c r="AS24571" s="1"/>
      <c r="AT24571" s="1"/>
      <c r="AU24571" s="1"/>
    </row>
    <row r="24572" spans="45:47">
      <c r="AS24572" s="1"/>
      <c r="AT24572" s="1"/>
      <c r="AU24572" s="1"/>
    </row>
    <row r="24573" spans="45:47">
      <c r="AS24573" s="1"/>
      <c r="AT24573" s="1"/>
      <c r="AU24573" s="1"/>
    </row>
    <row r="24574" spans="45:47">
      <c r="AS24574" s="1"/>
      <c r="AT24574" s="1"/>
      <c r="AU24574" s="1"/>
    </row>
    <row r="24575" spans="45:47">
      <c r="AS24575" s="1"/>
      <c r="AT24575" s="1"/>
      <c r="AU24575" s="1"/>
    </row>
    <row r="24576" spans="45:47">
      <c r="AS24576" s="1"/>
      <c r="AT24576" s="1"/>
      <c r="AU24576" s="1"/>
    </row>
    <row r="24577" spans="45:47">
      <c r="AS24577" s="1"/>
      <c r="AT24577" s="1"/>
      <c r="AU24577" s="1"/>
    </row>
    <row r="24578" spans="45:47">
      <c r="AS24578" s="1"/>
      <c r="AT24578" s="1"/>
      <c r="AU24578" s="1"/>
    </row>
    <row r="24579" spans="45:47">
      <c r="AS24579" s="1"/>
      <c r="AT24579" s="1"/>
      <c r="AU24579" s="1"/>
    </row>
    <row r="24580" spans="45:47">
      <c r="AS24580" s="1"/>
      <c r="AT24580" s="1"/>
      <c r="AU24580" s="1"/>
    </row>
    <row r="24581" spans="45:47">
      <c r="AS24581" s="1"/>
      <c r="AT24581" s="1"/>
      <c r="AU24581" s="1"/>
    </row>
    <row r="24582" spans="45:47">
      <c r="AS24582" s="1"/>
      <c r="AT24582" s="1"/>
      <c r="AU24582" s="1"/>
    </row>
    <row r="24583" spans="45:47">
      <c r="AS24583" s="1"/>
      <c r="AT24583" s="1"/>
      <c r="AU24583" s="1"/>
    </row>
    <row r="24584" spans="45:47">
      <c r="AS24584" s="1"/>
      <c r="AT24584" s="1"/>
      <c r="AU24584" s="1"/>
    </row>
    <row r="24585" spans="45:47">
      <c r="AS24585" s="1"/>
      <c r="AT24585" s="1"/>
      <c r="AU24585" s="1"/>
    </row>
    <row r="24586" spans="45:47">
      <c r="AS24586" s="1"/>
      <c r="AT24586" s="1"/>
      <c r="AU24586" s="1"/>
    </row>
    <row r="24587" spans="45:47">
      <c r="AS24587" s="1"/>
      <c r="AT24587" s="1"/>
      <c r="AU24587" s="1"/>
    </row>
    <row r="24588" spans="45:47">
      <c r="AS24588" s="1"/>
      <c r="AT24588" s="1"/>
      <c r="AU24588" s="1"/>
    </row>
    <row r="24589" spans="45:47">
      <c r="AS24589" s="1"/>
      <c r="AT24589" s="1"/>
      <c r="AU24589" s="1"/>
    </row>
    <row r="24590" spans="45:47">
      <c r="AS24590" s="1"/>
      <c r="AT24590" s="1"/>
      <c r="AU24590" s="1"/>
    </row>
    <row r="24591" spans="45:47">
      <c r="AS24591" s="1"/>
      <c r="AT24591" s="1"/>
      <c r="AU24591" s="1"/>
    </row>
    <row r="24592" spans="45:47">
      <c r="AS24592" s="1"/>
      <c r="AT24592" s="1"/>
      <c r="AU24592" s="1"/>
    </row>
    <row r="24593" spans="45:47">
      <c r="AS24593" s="1"/>
      <c r="AT24593" s="1"/>
      <c r="AU24593" s="1"/>
    </row>
    <row r="24594" spans="45:47">
      <c r="AS24594" s="1"/>
      <c r="AT24594" s="1"/>
      <c r="AU24594" s="1"/>
    </row>
    <row r="24595" spans="45:47">
      <c r="AS24595" s="1"/>
      <c r="AT24595" s="1"/>
      <c r="AU24595" s="1"/>
    </row>
    <row r="24596" spans="45:47">
      <c r="AS24596" s="1"/>
      <c r="AT24596" s="1"/>
      <c r="AU24596" s="1"/>
    </row>
    <row r="24597" spans="45:47">
      <c r="AS24597" s="1"/>
      <c r="AT24597" s="1"/>
      <c r="AU24597" s="1"/>
    </row>
    <row r="24598" spans="45:47">
      <c r="AS24598" s="1"/>
      <c r="AT24598" s="1"/>
      <c r="AU24598" s="1"/>
    </row>
    <row r="24599" spans="45:47">
      <c r="AS24599" s="1"/>
      <c r="AT24599" s="1"/>
      <c r="AU24599" s="1"/>
    </row>
    <row r="24600" spans="45:47">
      <c r="AS24600" s="1"/>
      <c r="AT24600" s="1"/>
      <c r="AU24600" s="1"/>
    </row>
    <row r="24601" spans="45:47">
      <c r="AS24601" s="1"/>
      <c r="AT24601" s="1"/>
      <c r="AU24601" s="1"/>
    </row>
    <row r="24602" spans="45:47">
      <c r="AS24602" s="1"/>
      <c r="AT24602" s="1"/>
      <c r="AU24602" s="1"/>
    </row>
    <row r="24603" spans="45:47">
      <c r="AS24603" s="1"/>
      <c r="AT24603" s="1"/>
      <c r="AU24603" s="1"/>
    </row>
    <row r="24604" spans="45:47">
      <c r="AS24604" s="1"/>
      <c r="AT24604" s="1"/>
      <c r="AU24604" s="1"/>
    </row>
    <row r="24605" spans="45:47">
      <c r="AS24605" s="1"/>
      <c r="AT24605" s="1"/>
      <c r="AU24605" s="1"/>
    </row>
    <row r="24606" spans="45:47">
      <c r="AS24606" s="1"/>
      <c r="AT24606" s="1"/>
      <c r="AU24606" s="1"/>
    </row>
    <row r="24607" spans="45:47">
      <c r="AS24607" s="1"/>
      <c r="AT24607" s="1"/>
      <c r="AU24607" s="1"/>
    </row>
    <row r="24608" spans="45:47">
      <c r="AS24608" s="1"/>
      <c r="AT24608" s="1"/>
      <c r="AU24608" s="1"/>
    </row>
    <row r="24609" spans="45:47">
      <c r="AS24609" s="1"/>
      <c r="AT24609" s="1"/>
      <c r="AU24609" s="1"/>
    </row>
    <row r="24610" spans="45:47">
      <c r="AS24610" s="1"/>
      <c r="AT24610" s="1"/>
      <c r="AU24610" s="1"/>
    </row>
    <row r="24611" spans="45:47">
      <c r="AS24611" s="1"/>
      <c r="AT24611" s="1"/>
      <c r="AU24611" s="1"/>
    </row>
    <row r="24612" spans="45:47">
      <c r="AS24612" s="1"/>
      <c r="AT24612" s="1"/>
      <c r="AU24612" s="1"/>
    </row>
    <row r="24613" spans="45:47">
      <c r="AS24613" s="1"/>
      <c r="AT24613" s="1"/>
      <c r="AU24613" s="1"/>
    </row>
    <row r="24614" spans="45:47">
      <c r="AS24614" s="1"/>
      <c r="AT24614" s="1"/>
      <c r="AU24614" s="1"/>
    </row>
    <row r="24615" spans="45:47">
      <c r="AS24615" s="1"/>
      <c r="AT24615" s="1"/>
      <c r="AU24615" s="1"/>
    </row>
    <row r="24616" spans="45:47">
      <c r="AS24616" s="1"/>
      <c r="AT24616" s="1"/>
      <c r="AU24616" s="1"/>
    </row>
    <row r="24617" spans="45:47">
      <c r="AS24617" s="1"/>
      <c r="AT24617" s="1"/>
      <c r="AU24617" s="1"/>
    </row>
    <row r="24618" spans="45:47">
      <c r="AS24618" s="1"/>
      <c r="AT24618" s="1"/>
      <c r="AU24618" s="1"/>
    </row>
    <row r="24619" spans="45:47">
      <c r="AS24619" s="1"/>
      <c r="AT24619" s="1"/>
      <c r="AU24619" s="1"/>
    </row>
    <row r="24620" spans="45:47">
      <c r="AS24620" s="1"/>
      <c r="AT24620" s="1"/>
      <c r="AU24620" s="1"/>
    </row>
    <row r="24621" spans="45:47">
      <c r="AS24621" s="1"/>
      <c r="AT24621" s="1"/>
      <c r="AU24621" s="1"/>
    </row>
    <row r="24622" spans="45:47">
      <c r="AS24622" s="1"/>
      <c r="AT24622" s="1"/>
      <c r="AU24622" s="1"/>
    </row>
    <row r="24623" spans="45:47">
      <c r="AS24623" s="1"/>
      <c r="AT24623" s="1"/>
      <c r="AU24623" s="1"/>
    </row>
    <row r="24624" spans="45:47">
      <c r="AS24624" s="1"/>
      <c r="AT24624" s="1"/>
      <c r="AU24624" s="1"/>
    </row>
    <row r="24625" spans="45:47">
      <c r="AS24625" s="1"/>
      <c r="AT24625" s="1"/>
      <c r="AU24625" s="1"/>
    </row>
    <row r="24626" spans="45:47">
      <c r="AS24626" s="1"/>
      <c r="AT24626" s="1"/>
      <c r="AU24626" s="1"/>
    </row>
    <row r="24627" spans="45:47">
      <c r="AS24627" s="1"/>
      <c r="AT24627" s="1"/>
      <c r="AU24627" s="1"/>
    </row>
    <row r="24628" spans="45:47">
      <c r="AS24628" s="1"/>
      <c r="AT24628" s="1"/>
      <c r="AU24628" s="1"/>
    </row>
    <row r="24629" spans="45:47">
      <c r="AS24629" s="1"/>
      <c r="AT24629" s="1"/>
      <c r="AU24629" s="1"/>
    </row>
    <row r="24630" spans="45:47">
      <c r="AS24630" s="1"/>
      <c r="AT24630" s="1"/>
      <c r="AU24630" s="1"/>
    </row>
    <row r="24631" spans="45:47">
      <c r="AS24631" s="1"/>
      <c r="AT24631" s="1"/>
      <c r="AU24631" s="1"/>
    </row>
    <row r="24632" spans="45:47">
      <c r="AS24632" s="1"/>
      <c r="AT24632" s="1"/>
      <c r="AU24632" s="1"/>
    </row>
    <row r="24633" spans="45:47">
      <c r="AS24633" s="1"/>
      <c r="AT24633" s="1"/>
      <c r="AU24633" s="1"/>
    </row>
    <row r="24634" spans="45:47">
      <c r="AS24634" s="1"/>
      <c r="AT24634" s="1"/>
      <c r="AU24634" s="1"/>
    </row>
    <row r="24635" spans="45:47">
      <c r="AS24635" s="1"/>
      <c r="AT24635" s="1"/>
      <c r="AU24635" s="1"/>
    </row>
    <row r="24636" spans="45:47">
      <c r="AS24636" s="1"/>
      <c r="AT24636" s="1"/>
      <c r="AU24636" s="1"/>
    </row>
    <row r="24637" spans="45:47">
      <c r="AS24637" s="1"/>
      <c r="AT24637" s="1"/>
      <c r="AU24637" s="1"/>
    </row>
    <row r="24638" spans="45:47">
      <c r="AS24638" s="1"/>
      <c r="AT24638" s="1"/>
      <c r="AU24638" s="1"/>
    </row>
    <row r="24639" spans="45:47">
      <c r="AS24639" s="1"/>
      <c r="AT24639" s="1"/>
      <c r="AU24639" s="1"/>
    </row>
    <row r="24640" spans="45:47">
      <c r="AS24640" s="1"/>
      <c r="AT24640" s="1"/>
      <c r="AU24640" s="1"/>
    </row>
    <row r="24641" spans="45:47">
      <c r="AS24641" s="1"/>
      <c r="AT24641" s="1"/>
      <c r="AU24641" s="1"/>
    </row>
    <row r="24642" spans="45:47">
      <c r="AS24642" s="1"/>
      <c r="AT24642" s="1"/>
      <c r="AU24642" s="1"/>
    </row>
    <row r="24643" spans="45:47">
      <c r="AS24643" s="1"/>
      <c r="AT24643" s="1"/>
      <c r="AU24643" s="1"/>
    </row>
    <row r="24644" spans="45:47">
      <c r="AS24644" s="1"/>
      <c r="AT24644" s="1"/>
      <c r="AU24644" s="1"/>
    </row>
    <row r="24645" spans="45:47">
      <c r="AS24645" s="1"/>
      <c r="AT24645" s="1"/>
      <c r="AU24645" s="1"/>
    </row>
    <row r="24646" spans="45:47">
      <c r="AS24646" s="1"/>
      <c r="AT24646" s="1"/>
      <c r="AU24646" s="1"/>
    </row>
    <row r="24647" spans="45:47">
      <c r="AS24647" s="1"/>
      <c r="AT24647" s="1"/>
      <c r="AU24647" s="1"/>
    </row>
    <row r="24648" spans="45:47">
      <c r="AS24648" s="1"/>
      <c r="AT24648" s="1"/>
      <c r="AU24648" s="1"/>
    </row>
    <row r="24649" spans="45:47">
      <c r="AS24649" s="1"/>
      <c r="AT24649" s="1"/>
      <c r="AU24649" s="1"/>
    </row>
    <row r="24650" spans="45:47">
      <c r="AS24650" s="1"/>
      <c r="AT24650" s="1"/>
      <c r="AU24650" s="1"/>
    </row>
    <row r="24651" spans="45:47">
      <c r="AS24651" s="1"/>
      <c r="AT24651" s="1"/>
      <c r="AU24651" s="1"/>
    </row>
    <row r="24652" spans="45:47">
      <c r="AS24652" s="1"/>
      <c r="AT24652" s="1"/>
      <c r="AU24652" s="1"/>
    </row>
    <row r="24653" spans="45:47">
      <c r="AS24653" s="1"/>
      <c r="AT24653" s="1"/>
      <c r="AU24653" s="1"/>
    </row>
    <row r="24654" spans="45:47">
      <c r="AS24654" s="1"/>
      <c r="AT24654" s="1"/>
      <c r="AU24654" s="1"/>
    </row>
    <row r="24655" spans="45:47">
      <c r="AS24655" s="1"/>
      <c r="AT24655" s="1"/>
      <c r="AU24655" s="1"/>
    </row>
    <row r="24656" spans="45:47">
      <c r="AS24656" s="1"/>
      <c r="AT24656" s="1"/>
      <c r="AU24656" s="1"/>
    </row>
    <row r="24657" spans="45:47">
      <c r="AS24657" s="1"/>
      <c r="AT24657" s="1"/>
      <c r="AU24657" s="1"/>
    </row>
    <row r="24658" spans="45:47">
      <c r="AS24658" s="1"/>
      <c r="AT24658" s="1"/>
      <c r="AU24658" s="1"/>
    </row>
    <row r="24659" spans="45:47">
      <c r="AS24659" s="1"/>
      <c r="AT24659" s="1"/>
      <c r="AU24659" s="1"/>
    </row>
    <row r="24660" spans="45:47">
      <c r="AS24660" s="1"/>
      <c r="AT24660" s="1"/>
      <c r="AU24660" s="1"/>
    </row>
    <row r="24661" spans="45:47">
      <c r="AS24661" s="1"/>
      <c r="AT24661" s="1"/>
      <c r="AU24661" s="1"/>
    </row>
    <row r="24662" spans="45:47">
      <c r="AS24662" s="1"/>
      <c r="AT24662" s="1"/>
      <c r="AU24662" s="1"/>
    </row>
    <row r="24663" spans="45:47">
      <c r="AS24663" s="1"/>
      <c r="AT24663" s="1"/>
      <c r="AU24663" s="1"/>
    </row>
    <row r="24664" spans="45:47">
      <c r="AS24664" s="1"/>
      <c r="AT24664" s="1"/>
      <c r="AU24664" s="1"/>
    </row>
    <row r="24665" spans="45:47">
      <c r="AS24665" s="1"/>
      <c r="AT24665" s="1"/>
      <c r="AU24665" s="1"/>
    </row>
    <row r="24666" spans="45:47">
      <c r="AS24666" s="1"/>
      <c r="AT24666" s="1"/>
      <c r="AU24666" s="1"/>
    </row>
    <row r="24667" spans="45:47">
      <c r="AS24667" s="1"/>
      <c r="AT24667" s="1"/>
      <c r="AU24667" s="1"/>
    </row>
    <row r="24668" spans="45:47">
      <c r="AS24668" s="1"/>
      <c r="AT24668" s="1"/>
      <c r="AU24668" s="1"/>
    </row>
    <row r="24669" spans="45:47">
      <c r="AS24669" s="1"/>
      <c r="AT24669" s="1"/>
      <c r="AU24669" s="1"/>
    </row>
    <row r="24670" spans="45:47">
      <c r="AS24670" s="1"/>
      <c r="AT24670" s="1"/>
      <c r="AU24670" s="1"/>
    </row>
    <row r="24671" spans="45:47">
      <c r="AS24671" s="1"/>
      <c r="AT24671" s="1"/>
      <c r="AU24671" s="1"/>
    </row>
    <row r="24672" spans="45:47">
      <c r="AS24672" s="1"/>
      <c r="AT24672" s="1"/>
      <c r="AU24672" s="1"/>
    </row>
    <row r="24673" spans="45:47">
      <c r="AS24673" s="1"/>
      <c r="AT24673" s="1"/>
      <c r="AU24673" s="1"/>
    </row>
    <row r="24674" spans="45:47">
      <c r="AS24674" s="1"/>
      <c r="AT24674" s="1"/>
      <c r="AU24674" s="1"/>
    </row>
    <row r="24675" spans="45:47">
      <c r="AS24675" s="1"/>
      <c r="AT24675" s="1"/>
      <c r="AU24675" s="1"/>
    </row>
    <row r="24676" spans="45:47">
      <c r="AS24676" s="1"/>
      <c r="AT24676" s="1"/>
      <c r="AU24676" s="1"/>
    </row>
    <row r="24677" spans="45:47">
      <c r="AS24677" s="1"/>
      <c r="AT24677" s="1"/>
      <c r="AU24677" s="1"/>
    </row>
    <row r="24678" spans="45:47">
      <c r="AS24678" s="1"/>
      <c r="AT24678" s="1"/>
      <c r="AU24678" s="1"/>
    </row>
    <row r="24679" spans="45:47">
      <c r="AS24679" s="1"/>
      <c r="AT24679" s="1"/>
      <c r="AU24679" s="1"/>
    </row>
    <row r="24680" spans="45:47">
      <c r="AS24680" s="1"/>
      <c r="AT24680" s="1"/>
      <c r="AU24680" s="1"/>
    </row>
    <row r="24681" spans="45:47">
      <c r="AS24681" s="1"/>
      <c r="AT24681" s="1"/>
      <c r="AU24681" s="1"/>
    </row>
    <row r="24682" spans="45:47">
      <c r="AS24682" s="1"/>
      <c r="AT24682" s="1"/>
      <c r="AU24682" s="1"/>
    </row>
    <row r="24683" spans="45:47">
      <c r="AS24683" s="1"/>
      <c r="AT24683" s="1"/>
      <c r="AU24683" s="1"/>
    </row>
    <row r="24684" spans="45:47">
      <c r="AS24684" s="1"/>
      <c r="AT24684" s="1"/>
      <c r="AU24684" s="1"/>
    </row>
    <row r="24685" spans="45:47">
      <c r="AS24685" s="1"/>
      <c r="AT24685" s="1"/>
      <c r="AU24685" s="1"/>
    </row>
    <row r="24686" spans="45:47">
      <c r="AS24686" s="1"/>
      <c r="AT24686" s="1"/>
      <c r="AU24686" s="1"/>
    </row>
    <row r="24687" spans="45:47">
      <c r="AS24687" s="1"/>
      <c r="AT24687" s="1"/>
      <c r="AU24687" s="1"/>
    </row>
    <row r="24688" spans="45:47">
      <c r="AS24688" s="1"/>
      <c r="AT24688" s="1"/>
      <c r="AU24688" s="1"/>
    </row>
    <row r="24689" spans="45:47">
      <c r="AS24689" s="1"/>
      <c r="AT24689" s="1"/>
      <c r="AU24689" s="1"/>
    </row>
    <row r="24690" spans="45:47">
      <c r="AS24690" s="1"/>
      <c r="AT24690" s="1"/>
      <c r="AU24690" s="1"/>
    </row>
    <row r="24691" spans="45:47">
      <c r="AS24691" s="1"/>
      <c r="AT24691" s="1"/>
      <c r="AU24691" s="1"/>
    </row>
    <row r="24692" spans="45:47">
      <c r="AS24692" s="1"/>
      <c r="AT24692" s="1"/>
      <c r="AU24692" s="1"/>
    </row>
    <row r="24693" spans="45:47">
      <c r="AS24693" s="1"/>
      <c r="AT24693" s="1"/>
      <c r="AU24693" s="1"/>
    </row>
    <row r="24694" spans="45:47">
      <c r="AS24694" s="1"/>
      <c r="AT24694" s="1"/>
      <c r="AU24694" s="1"/>
    </row>
    <row r="24695" spans="45:47">
      <c r="AS24695" s="1"/>
      <c r="AT24695" s="1"/>
      <c r="AU24695" s="1"/>
    </row>
    <row r="24696" spans="45:47">
      <c r="AS24696" s="1"/>
      <c r="AT24696" s="1"/>
      <c r="AU24696" s="1"/>
    </row>
    <row r="24697" spans="45:47">
      <c r="AS24697" s="1"/>
      <c r="AT24697" s="1"/>
      <c r="AU24697" s="1"/>
    </row>
    <row r="24698" spans="45:47">
      <c r="AS24698" s="1"/>
      <c r="AT24698" s="1"/>
      <c r="AU24698" s="1"/>
    </row>
    <row r="24699" spans="45:47">
      <c r="AS24699" s="1"/>
      <c r="AT24699" s="1"/>
      <c r="AU24699" s="1"/>
    </row>
    <row r="24700" spans="45:47">
      <c r="AS24700" s="1"/>
      <c r="AT24700" s="1"/>
      <c r="AU24700" s="1"/>
    </row>
    <row r="24701" spans="45:47">
      <c r="AS24701" s="1"/>
      <c r="AT24701" s="1"/>
      <c r="AU24701" s="1"/>
    </row>
    <row r="24702" spans="45:47">
      <c r="AS24702" s="1"/>
      <c r="AT24702" s="1"/>
      <c r="AU24702" s="1"/>
    </row>
    <row r="24703" spans="45:47">
      <c r="AS24703" s="1"/>
      <c r="AT24703" s="1"/>
      <c r="AU24703" s="1"/>
    </row>
    <row r="24704" spans="45:47">
      <c r="AS24704" s="1"/>
      <c r="AT24704" s="1"/>
      <c r="AU24704" s="1"/>
    </row>
    <row r="24705" spans="45:47">
      <c r="AS24705" s="1"/>
      <c r="AT24705" s="1"/>
      <c r="AU24705" s="1"/>
    </row>
    <row r="24706" spans="45:47">
      <c r="AS24706" s="1"/>
      <c r="AT24706" s="1"/>
      <c r="AU24706" s="1"/>
    </row>
    <row r="24707" spans="45:47">
      <c r="AS24707" s="1"/>
      <c r="AT24707" s="1"/>
      <c r="AU24707" s="1"/>
    </row>
    <row r="24708" spans="45:47">
      <c r="AS24708" s="1"/>
      <c r="AT24708" s="1"/>
      <c r="AU24708" s="1"/>
    </row>
    <row r="24709" spans="45:47">
      <c r="AS24709" s="1"/>
      <c r="AT24709" s="1"/>
      <c r="AU24709" s="1"/>
    </row>
    <row r="24710" spans="45:47">
      <c r="AS24710" s="1"/>
      <c r="AT24710" s="1"/>
      <c r="AU24710" s="1"/>
    </row>
    <row r="24711" spans="45:47">
      <c r="AS24711" s="1"/>
      <c r="AT24711" s="1"/>
      <c r="AU24711" s="1"/>
    </row>
    <row r="24712" spans="45:47">
      <c r="AS24712" s="1"/>
      <c r="AT24712" s="1"/>
      <c r="AU24712" s="1"/>
    </row>
    <row r="24713" spans="45:47">
      <c r="AS24713" s="1"/>
      <c r="AT24713" s="1"/>
      <c r="AU24713" s="1"/>
    </row>
    <row r="24714" spans="45:47">
      <c r="AS24714" s="1"/>
      <c r="AT24714" s="1"/>
      <c r="AU24714" s="1"/>
    </row>
    <row r="24715" spans="45:47">
      <c r="AS24715" s="1"/>
      <c r="AT24715" s="1"/>
      <c r="AU24715" s="1"/>
    </row>
    <row r="24716" spans="45:47">
      <c r="AS24716" s="1"/>
      <c r="AT24716" s="1"/>
      <c r="AU24716" s="1"/>
    </row>
    <row r="24717" spans="45:47">
      <c r="AS24717" s="1"/>
      <c r="AT24717" s="1"/>
      <c r="AU24717" s="1"/>
    </row>
    <row r="24718" spans="45:47">
      <c r="AS24718" s="1"/>
      <c r="AT24718" s="1"/>
      <c r="AU24718" s="1"/>
    </row>
    <row r="24719" spans="45:47">
      <c r="AS24719" s="1"/>
      <c r="AT24719" s="1"/>
      <c r="AU24719" s="1"/>
    </row>
    <row r="24720" spans="45:47">
      <c r="AS24720" s="1"/>
      <c r="AT24720" s="1"/>
      <c r="AU24720" s="1"/>
    </row>
    <row r="24721" spans="45:47">
      <c r="AS24721" s="1"/>
      <c r="AT24721" s="1"/>
      <c r="AU24721" s="1"/>
    </row>
    <row r="24722" spans="45:47">
      <c r="AS24722" s="1"/>
      <c r="AT24722" s="1"/>
      <c r="AU24722" s="1"/>
    </row>
    <row r="24723" spans="45:47">
      <c r="AS24723" s="1"/>
      <c r="AT24723" s="1"/>
      <c r="AU24723" s="1"/>
    </row>
    <row r="24724" spans="45:47">
      <c r="AS24724" s="1"/>
      <c r="AT24724" s="1"/>
      <c r="AU24724" s="1"/>
    </row>
    <row r="24725" spans="45:47">
      <c r="AS24725" s="1"/>
      <c r="AT24725" s="1"/>
      <c r="AU24725" s="1"/>
    </row>
    <row r="24726" spans="45:47">
      <c r="AS24726" s="1"/>
      <c r="AT24726" s="1"/>
      <c r="AU24726" s="1"/>
    </row>
    <row r="24727" spans="45:47">
      <c r="AS24727" s="1"/>
      <c r="AT24727" s="1"/>
      <c r="AU24727" s="1"/>
    </row>
    <row r="24728" spans="45:47">
      <c r="AS24728" s="1"/>
      <c r="AT24728" s="1"/>
      <c r="AU24728" s="1"/>
    </row>
    <row r="24729" spans="45:47">
      <c r="AS24729" s="1"/>
      <c r="AT24729" s="1"/>
      <c r="AU24729" s="1"/>
    </row>
    <row r="24730" spans="45:47">
      <c r="AS24730" s="1"/>
      <c r="AT24730" s="1"/>
      <c r="AU24730" s="1"/>
    </row>
    <row r="24731" spans="45:47">
      <c r="AS24731" s="1"/>
      <c r="AT24731" s="1"/>
      <c r="AU24731" s="1"/>
    </row>
    <row r="24732" spans="45:47">
      <c r="AS24732" s="1"/>
      <c r="AT24732" s="1"/>
      <c r="AU24732" s="1"/>
    </row>
    <row r="24733" spans="45:47">
      <c r="AS24733" s="1"/>
      <c r="AT24733" s="1"/>
      <c r="AU24733" s="1"/>
    </row>
    <row r="24734" spans="45:47">
      <c r="AS24734" s="1"/>
      <c r="AT24734" s="1"/>
      <c r="AU24734" s="1"/>
    </row>
    <row r="24735" spans="45:47">
      <c r="AS24735" s="1"/>
      <c r="AT24735" s="1"/>
      <c r="AU24735" s="1"/>
    </row>
    <row r="24736" spans="45:47">
      <c r="AS24736" s="1"/>
      <c r="AT24736" s="1"/>
      <c r="AU24736" s="1"/>
    </row>
    <row r="24737" spans="45:47">
      <c r="AS24737" s="1"/>
      <c r="AT24737" s="1"/>
      <c r="AU24737" s="1"/>
    </row>
    <row r="24738" spans="45:47">
      <c r="AS24738" s="1"/>
      <c r="AT24738" s="1"/>
      <c r="AU24738" s="1"/>
    </row>
    <row r="24739" spans="45:47">
      <c r="AS24739" s="1"/>
      <c r="AT24739" s="1"/>
      <c r="AU24739" s="1"/>
    </row>
    <row r="24740" spans="45:47">
      <c r="AS24740" s="1"/>
      <c r="AT24740" s="1"/>
      <c r="AU24740" s="1"/>
    </row>
    <row r="24741" spans="45:47">
      <c r="AS24741" s="1"/>
      <c r="AT24741" s="1"/>
      <c r="AU24741" s="1"/>
    </row>
    <row r="24742" spans="45:47">
      <c r="AS24742" s="1"/>
      <c r="AT24742" s="1"/>
      <c r="AU24742" s="1"/>
    </row>
    <row r="24743" spans="45:47">
      <c r="AS24743" s="1"/>
      <c r="AT24743" s="1"/>
      <c r="AU24743" s="1"/>
    </row>
    <row r="24744" spans="45:47">
      <c r="AS24744" s="1"/>
      <c r="AT24744" s="1"/>
      <c r="AU24744" s="1"/>
    </row>
    <row r="24745" spans="45:47">
      <c r="AS24745" s="1"/>
      <c r="AT24745" s="1"/>
      <c r="AU24745" s="1"/>
    </row>
    <row r="24746" spans="45:47">
      <c r="AS24746" s="1"/>
      <c r="AT24746" s="1"/>
      <c r="AU24746" s="1"/>
    </row>
    <row r="24747" spans="45:47">
      <c r="AS24747" s="1"/>
      <c r="AT24747" s="1"/>
      <c r="AU24747" s="1"/>
    </row>
    <row r="24748" spans="45:47">
      <c r="AS24748" s="1"/>
      <c r="AT24748" s="1"/>
      <c r="AU24748" s="1"/>
    </row>
    <row r="24749" spans="45:47">
      <c r="AS24749" s="1"/>
      <c r="AT24749" s="1"/>
      <c r="AU24749" s="1"/>
    </row>
    <row r="24750" spans="45:47">
      <c r="AS24750" s="1"/>
      <c r="AT24750" s="1"/>
      <c r="AU24750" s="1"/>
    </row>
    <row r="24751" spans="45:47">
      <c r="AS24751" s="1"/>
      <c r="AT24751" s="1"/>
      <c r="AU24751" s="1"/>
    </row>
    <row r="24752" spans="45:47">
      <c r="AS24752" s="1"/>
      <c r="AT24752" s="1"/>
      <c r="AU24752" s="1"/>
    </row>
    <row r="24753" spans="45:47">
      <c r="AS24753" s="1"/>
      <c r="AT24753" s="1"/>
      <c r="AU24753" s="1"/>
    </row>
    <row r="24754" spans="45:47">
      <c r="AS24754" s="1"/>
      <c r="AT24754" s="1"/>
      <c r="AU24754" s="1"/>
    </row>
    <row r="24755" spans="45:47">
      <c r="AS24755" s="1"/>
      <c r="AT24755" s="1"/>
      <c r="AU24755" s="1"/>
    </row>
    <row r="24756" spans="45:47">
      <c r="AS24756" s="1"/>
      <c r="AT24756" s="1"/>
      <c r="AU24756" s="1"/>
    </row>
    <row r="24757" spans="45:47">
      <c r="AS24757" s="1"/>
      <c r="AT24757" s="1"/>
      <c r="AU24757" s="1"/>
    </row>
    <row r="24758" spans="45:47">
      <c r="AS24758" s="1"/>
      <c r="AT24758" s="1"/>
      <c r="AU24758" s="1"/>
    </row>
    <row r="24759" spans="45:47">
      <c r="AS24759" s="1"/>
      <c r="AT24759" s="1"/>
      <c r="AU24759" s="1"/>
    </row>
    <row r="24760" spans="45:47">
      <c r="AS24760" s="1"/>
      <c r="AT24760" s="1"/>
      <c r="AU24760" s="1"/>
    </row>
    <row r="24761" spans="45:47">
      <c r="AS24761" s="1"/>
      <c r="AT24761" s="1"/>
      <c r="AU24761" s="1"/>
    </row>
    <row r="24762" spans="45:47">
      <c r="AS24762" s="1"/>
      <c r="AT24762" s="1"/>
      <c r="AU24762" s="1"/>
    </row>
    <row r="24763" spans="45:47">
      <c r="AS24763" s="1"/>
      <c r="AT24763" s="1"/>
      <c r="AU24763" s="1"/>
    </row>
    <row r="24764" spans="45:47">
      <c r="AS24764" s="1"/>
      <c r="AT24764" s="1"/>
      <c r="AU24764" s="1"/>
    </row>
    <row r="24765" spans="45:47">
      <c r="AS24765" s="1"/>
      <c r="AT24765" s="1"/>
      <c r="AU24765" s="1"/>
    </row>
    <row r="24766" spans="45:47">
      <c r="AS24766" s="1"/>
      <c r="AT24766" s="1"/>
      <c r="AU24766" s="1"/>
    </row>
    <row r="24767" spans="45:47">
      <c r="AS24767" s="1"/>
      <c r="AT24767" s="1"/>
      <c r="AU24767" s="1"/>
    </row>
    <row r="24768" spans="45:47">
      <c r="AS24768" s="1"/>
      <c r="AT24768" s="1"/>
      <c r="AU24768" s="1"/>
    </row>
    <row r="24769" spans="45:47">
      <c r="AS24769" s="1"/>
      <c r="AT24769" s="1"/>
      <c r="AU24769" s="1"/>
    </row>
    <row r="24770" spans="45:47">
      <c r="AS24770" s="1"/>
      <c r="AT24770" s="1"/>
      <c r="AU24770" s="1"/>
    </row>
    <row r="24771" spans="45:47">
      <c r="AS24771" s="1"/>
      <c r="AT24771" s="1"/>
      <c r="AU24771" s="1"/>
    </row>
    <row r="24772" spans="45:47">
      <c r="AS24772" s="1"/>
      <c r="AT24772" s="1"/>
      <c r="AU24772" s="1"/>
    </row>
    <row r="24773" spans="45:47">
      <c r="AS24773" s="1"/>
      <c r="AT24773" s="1"/>
      <c r="AU24773" s="1"/>
    </row>
    <row r="24774" spans="45:47">
      <c r="AS24774" s="1"/>
      <c r="AT24774" s="1"/>
      <c r="AU24774" s="1"/>
    </row>
    <row r="24775" spans="45:47">
      <c r="AS24775" s="1"/>
      <c r="AT24775" s="1"/>
      <c r="AU24775" s="1"/>
    </row>
    <row r="24776" spans="45:47">
      <c r="AS24776" s="1"/>
      <c r="AT24776" s="1"/>
      <c r="AU24776" s="1"/>
    </row>
    <row r="24777" spans="45:47">
      <c r="AS24777" s="1"/>
      <c r="AT24777" s="1"/>
      <c r="AU24777" s="1"/>
    </row>
    <row r="24778" spans="45:47">
      <c r="AS24778" s="1"/>
      <c r="AT24778" s="1"/>
      <c r="AU24778" s="1"/>
    </row>
    <row r="24779" spans="45:47">
      <c r="AS24779" s="1"/>
      <c r="AT24779" s="1"/>
      <c r="AU24779" s="1"/>
    </row>
    <row r="24780" spans="45:47">
      <c r="AS24780" s="1"/>
      <c r="AT24780" s="1"/>
      <c r="AU24780" s="1"/>
    </row>
    <row r="24781" spans="45:47">
      <c r="AS24781" s="1"/>
      <c r="AT24781" s="1"/>
      <c r="AU24781" s="1"/>
    </row>
    <row r="24782" spans="45:47">
      <c r="AS24782" s="1"/>
      <c r="AT24782" s="1"/>
      <c r="AU24782" s="1"/>
    </row>
    <row r="24783" spans="45:47">
      <c r="AS24783" s="1"/>
      <c r="AT24783" s="1"/>
      <c r="AU24783" s="1"/>
    </row>
    <row r="24784" spans="45:47">
      <c r="AS24784" s="1"/>
      <c r="AT24784" s="1"/>
      <c r="AU24784" s="1"/>
    </row>
    <row r="24785" spans="45:47">
      <c r="AS24785" s="1"/>
      <c r="AT24785" s="1"/>
      <c r="AU24785" s="1"/>
    </row>
    <row r="24786" spans="45:47">
      <c r="AS24786" s="1"/>
      <c r="AT24786" s="1"/>
      <c r="AU24786" s="1"/>
    </row>
    <row r="24787" spans="45:47">
      <c r="AS24787" s="1"/>
      <c r="AT24787" s="1"/>
      <c r="AU24787" s="1"/>
    </row>
    <row r="24788" spans="45:47">
      <c r="AS24788" s="1"/>
      <c r="AT24788" s="1"/>
      <c r="AU24788" s="1"/>
    </row>
    <row r="24789" spans="45:47">
      <c r="AS24789" s="1"/>
      <c r="AT24789" s="1"/>
      <c r="AU24789" s="1"/>
    </row>
    <row r="24790" spans="45:47">
      <c r="AS24790" s="1"/>
      <c r="AT24790" s="1"/>
      <c r="AU24790" s="1"/>
    </row>
    <row r="24791" spans="45:47">
      <c r="AS24791" s="1"/>
      <c r="AT24791" s="1"/>
      <c r="AU24791" s="1"/>
    </row>
    <row r="24792" spans="45:47">
      <c r="AS24792" s="1"/>
      <c r="AT24792" s="1"/>
      <c r="AU24792" s="1"/>
    </row>
    <row r="24793" spans="45:47">
      <c r="AS24793" s="1"/>
      <c r="AT24793" s="1"/>
      <c r="AU24793" s="1"/>
    </row>
    <row r="24794" spans="45:47">
      <c r="AS24794" s="1"/>
      <c r="AT24794" s="1"/>
      <c r="AU24794" s="1"/>
    </row>
    <row r="24795" spans="45:47">
      <c r="AS24795" s="1"/>
      <c r="AT24795" s="1"/>
      <c r="AU24795" s="1"/>
    </row>
    <row r="24796" spans="45:47">
      <c r="AS24796" s="1"/>
      <c r="AT24796" s="1"/>
      <c r="AU24796" s="1"/>
    </row>
    <row r="24797" spans="45:47">
      <c r="AS24797" s="1"/>
      <c r="AT24797" s="1"/>
      <c r="AU24797" s="1"/>
    </row>
    <row r="24798" spans="45:47">
      <c r="AS24798" s="1"/>
      <c r="AT24798" s="1"/>
      <c r="AU24798" s="1"/>
    </row>
    <row r="24799" spans="45:47">
      <c r="AS24799" s="1"/>
      <c r="AT24799" s="1"/>
      <c r="AU24799" s="1"/>
    </row>
    <row r="24800" spans="45:47">
      <c r="AS24800" s="1"/>
      <c r="AT24800" s="1"/>
      <c r="AU24800" s="1"/>
    </row>
    <row r="24801" spans="45:47">
      <c r="AS24801" s="1"/>
      <c r="AT24801" s="1"/>
      <c r="AU24801" s="1"/>
    </row>
    <row r="24802" spans="45:47">
      <c r="AS24802" s="1"/>
      <c r="AT24802" s="1"/>
      <c r="AU24802" s="1"/>
    </row>
    <row r="24803" spans="45:47">
      <c r="AS24803" s="1"/>
      <c r="AT24803" s="1"/>
      <c r="AU24803" s="1"/>
    </row>
    <row r="24804" spans="45:47">
      <c r="AS24804" s="1"/>
      <c r="AT24804" s="1"/>
      <c r="AU24804" s="1"/>
    </row>
    <row r="24805" spans="45:47">
      <c r="AS24805" s="1"/>
      <c r="AT24805" s="1"/>
      <c r="AU24805" s="1"/>
    </row>
    <row r="24806" spans="45:47">
      <c r="AS24806" s="1"/>
      <c r="AT24806" s="1"/>
      <c r="AU24806" s="1"/>
    </row>
    <row r="24807" spans="45:47">
      <c r="AS24807" s="1"/>
      <c r="AT24807" s="1"/>
      <c r="AU24807" s="1"/>
    </row>
    <row r="24808" spans="45:47">
      <c r="AS24808" s="1"/>
      <c r="AT24808" s="1"/>
      <c r="AU24808" s="1"/>
    </row>
    <row r="24809" spans="45:47">
      <c r="AS24809" s="1"/>
      <c r="AT24809" s="1"/>
      <c r="AU24809" s="1"/>
    </row>
    <row r="24810" spans="45:47">
      <c r="AS24810" s="1"/>
      <c r="AT24810" s="1"/>
      <c r="AU24810" s="1"/>
    </row>
    <row r="24811" spans="45:47">
      <c r="AS24811" s="1"/>
      <c r="AT24811" s="1"/>
      <c r="AU24811" s="1"/>
    </row>
    <row r="24812" spans="45:47">
      <c r="AS24812" s="1"/>
      <c r="AT24812" s="1"/>
      <c r="AU24812" s="1"/>
    </row>
    <row r="24813" spans="45:47">
      <c r="AS24813" s="1"/>
      <c r="AT24813" s="1"/>
      <c r="AU24813" s="1"/>
    </row>
    <row r="24814" spans="45:47">
      <c r="AS24814" s="1"/>
      <c r="AT24814" s="1"/>
      <c r="AU24814" s="1"/>
    </row>
    <row r="24815" spans="45:47">
      <c r="AS24815" s="1"/>
      <c r="AT24815" s="1"/>
      <c r="AU24815" s="1"/>
    </row>
    <row r="24816" spans="45:47">
      <c r="AS24816" s="1"/>
      <c r="AT24816" s="1"/>
      <c r="AU24816" s="1"/>
    </row>
    <row r="24817" spans="45:47">
      <c r="AS24817" s="1"/>
      <c r="AT24817" s="1"/>
      <c r="AU24817" s="1"/>
    </row>
    <row r="24818" spans="45:47">
      <c r="AS24818" s="1"/>
      <c r="AT24818" s="1"/>
      <c r="AU24818" s="1"/>
    </row>
    <row r="24819" spans="45:47">
      <c r="AS24819" s="1"/>
      <c r="AT24819" s="1"/>
      <c r="AU24819" s="1"/>
    </row>
    <row r="24820" spans="45:47">
      <c r="AS24820" s="1"/>
      <c r="AT24820" s="1"/>
      <c r="AU24820" s="1"/>
    </row>
    <row r="24821" spans="45:47">
      <c r="AS24821" s="1"/>
      <c r="AT24821" s="1"/>
      <c r="AU24821" s="1"/>
    </row>
    <row r="24822" spans="45:47">
      <c r="AS24822" s="1"/>
      <c r="AT24822" s="1"/>
      <c r="AU24822" s="1"/>
    </row>
    <row r="24823" spans="45:47">
      <c r="AS24823" s="1"/>
      <c r="AT24823" s="1"/>
      <c r="AU24823" s="1"/>
    </row>
    <row r="24824" spans="45:47">
      <c r="AS24824" s="1"/>
      <c r="AT24824" s="1"/>
      <c r="AU24824" s="1"/>
    </row>
    <row r="24825" spans="45:47">
      <c r="AS24825" s="1"/>
      <c r="AT24825" s="1"/>
      <c r="AU24825" s="1"/>
    </row>
    <row r="24826" spans="45:47">
      <c r="AS24826" s="1"/>
      <c r="AT24826" s="1"/>
      <c r="AU24826" s="1"/>
    </row>
    <row r="24827" spans="45:47">
      <c r="AS24827" s="1"/>
      <c r="AT24827" s="1"/>
      <c r="AU24827" s="1"/>
    </row>
    <row r="24828" spans="45:47">
      <c r="AS24828" s="1"/>
      <c r="AT24828" s="1"/>
      <c r="AU24828" s="1"/>
    </row>
    <row r="24829" spans="45:47">
      <c r="AS24829" s="1"/>
      <c r="AT24829" s="1"/>
      <c r="AU24829" s="1"/>
    </row>
    <row r="24830" spans="45:47">
      <c r="AS24830" s="1"/>
      <c r="AT24830" s="1"/>
      <c r="AU24830" s="1"/>
    </row>
    <row r="24831" spans="45:47">
      <c r="AS24831" s="1"/>
      <c r="AT24831" s="1"/>
      <c r="AU24831" s="1"/>
    </row>
    <row r="24832" spans="45:47">
      <c r="AS24832" s="1"/>
      <c r="AT24832" s="1"/>
      <c r="AU24832" s="1"/>
    </row>
    <row r="24833" spans="45:47">
      <c r="AS24833" s="1"/>
      <c r="AT24833" s="1"/>
      <c r="AU24833" s="1"/>
    </row>
    <row r="24834" spans="45:47">
      <c r="AS24834" s="1"/>
      <c r="AT24834" s="1"/>
      <c r="AU24834" s="1"/>
    </row>
    <row r="24835" spans="45:47">
      <c r="AS24835" s="1"/>
      <c r="AT24835" s="1"/>
      <c r="AU24835" s="1"/>
    </row>
    <row r="24836" spans="45:47">
      <c r="AS24836" s="1"/>
      <c r="AT24836" s="1"/>
      <c r="AU24836" s="1"/>
    </row>
    <row r="24837" spans="45:47">
      <c r="AS24837" s="1"/>
      <c r="AT24837" s="1"/>
      <c r="AU24837" s="1"/>
    </row>
    <row r="24838" spans="45:47">
      <c r="AS24838" s="1"/>
      <c r="AT24838" s="1"/>
      <c r="AU24838" s="1"/>
    </row>
    <row r="24839" spans="45:47">
      <c r="AS24839" s="1"/>
      <c r="AT24839" s="1"/>
      <c r="AU24839" s="1"/>
    </row>
    <row r="24840" spans="45:47">
      <c r="AS24840" s="1"/>
      <c r="AT24840" s="1"/>
      <c r="AU24840" s="1"/>
    </row>
    <row r="24841" spans="45:47">
      <c r="AS24841" s="1"/>
      <c r="AT24841" s="1"/>
      <c r="AU24841" s="1"/>
    </row>
    <row r="24842" spans="45:47">
      <c r="AS24842" s="1"/>
      <c r="AT24842" s="1"/>
      <c r="AU24842" s="1"/>
    </row>
    <row r="24843" spans="45:47">
      <c r="AS24843" s="1"/>
      <c r="AT24843" s="1"/>
      <c r="AU24843" s="1"/>
    </row>
    <row r="24844" spans="45:47">
      <c r="AS24844" s="1"/>
      <c r="AT24844" s="1"/>
      <c r="AU24844" s="1"/>
    </row>
    <row r="24845" spans="45:47">
      <c r="AS24845" s="1"/>
      <c r="AT24845" s="1"/>
      <c r="AU24845" s="1"/>
    </row>
    <row r="24846" spans="45:47">
      <c r="AS24846" s="1"/>
      <c r="AT24846" s="1"/>
      <c r="AU24846" s="1"/>
    </row>
    <row r="24847" spans="45:47">
      <c r="AS24847" s="1"/>
      <c r="AT24847" s="1"/>
      <c r="AU24847" s="1"/>
    </row>
    <row r="24848" spans="45:47">
      <c r="AS24848" s="1"/>
      <c r="AT24848" s="1"/>
      <c r="AU24848" s="1"/>
    </row>
    <row r="24849" spans="45:47">
      <c r="AS24849" s="1"/>
      <c r="AT24849" s="1"/>
      <c r="AU24849" s="1"/>
    </row>
    <row r="24850" spans="45:47">
      <c r="AS24850" s="1"/>
      <c r="AT24850" s="1"/>
      <c r="AU24850" s="1"/>
    </row>
    <row r="24851" spans="45:47">
      <c r="AS24851" s="1"/>
      <c r="AT24851" s="1"/>
      <c r="AU24851" s="1"/>
    </row>
    <row r="24852" spans="45:47">
      <c r="AS24852" s="1"/>
      <c r="AT24852" s="1"/>
      <c r="AU24852" s="1"/>
    </row>
    <row r="24853" spans="45:47">
      <c r="AS24853" s="1"/>
      <c r="AT24853" s="1"/>
      <c r="AU24853" s="1"/>
    </row>
    <row r="24854" spans="45:47">
      <c r="AS24854" s="1"/>
      <c r="AT24854" s="1"/>
      <c r="AU24854" s="1"/>
    </row>
    <row r="24855" spans="45:47">
      <c r="AS24855" s="1"/>
      <c r="AT24855" s="1"/>
      <c r="AU24855" s="1"/>
    </row>
    <row r="24856" spans="45:47">
      <c r="AS24856" s="1"/>
      <c r="AT24856" s="1"/>
      <c r="AU24856" s="1"/>
    </row>
    <row r="24857" spans="45:47">
      <c r="AS24857" s="1"/>
      <c r="AT24857" s="1"/>
      <c r="AU24857" s="1"/>
    </row>
    <row r="24858" spans="45:47">
      <c r="AS24858" s="1"/>
      <c r="AT24858" s="1"/>
      <c r="AU24858" s="1"/>
    </row>
    <row r="24859" spans="45:47">
      <c r="AS24859" s="1"/>
      <c r="AT24859" s="1"/>
      <c r="AU24859" s="1"/>
    </row>
    <row r="24860" spans="45:47">
      <c r="AS24860" s="1"/>
      <c r="AT24860" s="1"/>
      <c r="AU24860" s="1"/>
    </row>
    <row r="24861" spans="45:47">
      <c r="AS24861" s="1"/>
      <c r="AT24861" s="1"/>
      <c r="AU24861" s="1"/>
    </row>
    <row r="24862" spans="45:47">
      <c r="AS24862" s="1"/>
      <c r="AT24862" s="1"/>
      <c r="AU24862" s="1"/>
    </row>
    <row r="24863" spans="45:47">
      <c r="AS24863" s="1"/>
      <c r="AT24863" s="1"/>
      <c r="AU24863" s="1"/>
    </row>
    <row r="24864" spans="45:47">
      <c r="AS24864" s="1"/>
      <c r="AT24864" s="1"/>
      <c r="AU24864" s="1"/>
    </row>
    <row r="24865" spans="45:47">
      <c r="AS24865" s="1"/>
      <c r="AT24865" s="1"/>
      <c r="AU24865" s="1"/>
    </row>
    <row r="24866" spans="45:47">
      <c r="AS24866" s="1"/>
      <c r="AT24866" s="1"/>
      <c r="AU24866" s="1"/>
    </row>
    <row r="24867" spans="45:47">
      <c r="AS24867" s="1"/>
      <c r="AT24867" s="1"/>
      <c r="AU24867" s="1"/>
    </row>
    <row r="24868" spans="45:47">
      <c r="AS24868" s="1"/>
      <c r="AT24868" s="1"/>
      <c r="AU24868" s="1"/>
    </row>
    <row r="24869" spans="45:47">
      <c r="AS24869" s="1"/>
      <c r="AT24869" s="1"/>
      <c r="AU24869" s="1"/>
    </row>
    <row r="24870" spans="45:47">
      <c r="AS24870" s="1"/>
      <c r="AT24870" s="1"/>
      <c r="AU24870" s="1"/>
    </row>
    <row r="24871" spans="45:47">
      <c r="AS24871" s="1"/>
      <c r="AT24871" s="1"/>
      <c r="AU24871" s="1"/>
    </row>
    <row r="24872" spans="45:47">
      <c r="AS24872" s="1"/>
      <c r="AT24872" s="1"/>
      <c r="AU24872" s="1"/>
    </row>
    <row r="24873" spans="45:47">
      <c r="AS24873" s="1"/>
      <c r="AT24873" s="1"/>
      <c r="AU24873" s="1"/>
    </row>
    <row r="24874" spans="45:47">
      <c r="AS24874" s="1"/>
      <c r="AT24874" s="1"/>
      <c r="AU24874" s="1"/>
    </row>
    <row r="24875" spans="45:47">
      <c r="AS24875" s="1"/>
      <c r="AT24875" s="1"/>
      <c r="AU24875" s="1"/>
    </row>
    <row r="24876" spans="45:47">
      <c r="AS24876" s="1"/>
      <c r="AT24876" s="1"/>
      <c r="AU24876" s="1"/>
    </row>
    <row r="24877" spans="45:47">
      <c r="AS24877" s="1"/>
      <c r="AT24877" s="1"/>
      <c r="AU24877" s="1"/>
    </row>
    <row r="24878" spans="45:47">
      <c r="AS24878" s="1"/>
      <c r="AT24878" s="1"/>
      <c r="AU24878" s="1"/>
    </row>
    <row r="24879" spans="45:47">
      <c r="AS24879" s="1"/>
      <c r="AT24879" s="1"/>
      <c r="AU24879" s="1"/>
    </row>
    <row r="24880" spans="45:47">
      <c r="AS24880" s="1"/>
      <c r="AT24880" s="1"/>
      <c r="AU24880" s="1"/>
    </row>
    <row r="24881" spans="45:47">
      <c r="AS24881" s="1"/>
      <c r="AT24881" s="1"/>
      <c r="AU24881" s="1"/>
    </row>
    <row r="24882" spans="45:47">
      <c r="AS24882" s="1"/>
      <c r="AT24882" s="1"/>
      <c r="AU24882" s="1"/>
    </row>
    <row r="24883" spans="45:47">
      <c r="AS24883" s="1"/>
      <c r="AT24883" s="1"/>
      <c r="AU24883" s="1"/>
    </row>
    <row r="24884" spans="45:47">
      <c r="AS24884" s="1"/>
      <c r="AT24884" s="1"/>
      <c r="AU24884" s="1"/>
    </row>
    <row r="24885" spans="45:47">
      <c r="AS24885" s="1"/>
      <c r="AT24885" s="1"/>
      <c r="AU24885" s="1"/>
    </row>
    <row r="24886" spans="45:47">
      <c r="AS24886" s="1"/>
      <c r="AT24886" s="1"/>
      <c r="AU24886" s="1"/>
    </row>
    <row r="24887" spans="45:47">
      <c r="AS24887" s="1"/>
      <c r="AT24887" s="1"/>
      <c r="AU24887" s="1"/>
    </row>
    <row r="24888" spans="45:47">
      <c r="AS24888" s="1"/>
      <c r="AT24888" s="1"/>
      <c r="AU24888" s="1"/>
    </row>
    <row r="24889" spans="45:47">
      <c r="AS24889" s="1"/>
      <c r="AT24889" s="1"/>
      <c r="AU24889" s="1"/>
    </row>
    <row r="24890" spans="45:47">
      <c r="AS24890" s="1"/>
      <c r="AT24890" s="1"/>
      <c r="AU24890" s="1"/>
    </row>
    <row r="24891" spans="45:47">
      <c r="AS24891" s="1"/>
      <c r="AT24891" s="1"/>
      <c r="AU24891" s="1"/>
    </row>
    <row r="24892" spans="45:47">
      <c r="AS24892" s="1"/>
      <c r="AT24892" s="1"/>
      <c r="AU24892" s="1"/>
    </row>
    <row r="24893" spans="45:47">
      <c r="AS24893" s="1"/>
      <c r="AT24893" s="1"/>
      <c r="AU24893" s="1"/>
    </row>
    <row r="24894" spans="45:47">
      <c r="AS24894" s="1"/>
      <c r="AT24894" s="1"/>
      <c r="AU24894" s="1"/>
    </row>
    <row r="24895" spans="45:47">
      <c r="AS24895" s="1"/>
      <c r="AT24895" s="1"/>
      <c r="AU24895" s="1"/>
    </row>
    <row r="24896" spans="45:47">
      <c r="AS24896" s="1"/>
      <c r="AT24896" s="1"/>
      <c r="AU24896" s="1"/>
    </row>
    <row r="24897" spans="45:47">
      <c r="AS24897" s="1"/>
      <c r="AT24897" s="1"/>
      <c r="AU24897" s="1"/>
    </row>
    <row r="24898" spans="45:47">
      <c r="AS24898" s="1"/>
      <c r="AT24898" s="1"/>
      <c r="AU24898" s="1"/>
    </row>
    <row r="24899" spans="45:47">
      <c r="AS24899" s="1"/>
      <c r="AT24899" s="1"/>
      <c r="AU24899" s="1"/>
    </row>
    <row r="24900" spans="45:47">
      <c r="AS24900" s="1"/>
      <c r="AT24900" s="1"/>
      <c r="AU24900" s="1"/>
    </row>
    <row r="24901" spans="45:47">
      <c r="AS24901" s="1"/>
      <c r="AT24901" s="1"/>
      <c r="AU24901" s="1"/>
    </row>
    <row r="24902" spans="45:47">
      <c r="AS24902" s="1"/>
      <c r="AT24902" s="1"/>
      <c r="AU24902" s="1"/>
    </row>
    <row r="24903" spans="45:47">
      <c r="AS24903" s="1"/>
      <c r="AT24903" s="1"/>
      <c r="AU24903" s="1"/>
    </row>
    <row r="24904" spans="45:47">
      <c r="AS24904" s="1"/>
      <c r="AT24904" s="1"/>
      <c r="AU24904" s="1"/>
    </row>
    <row r="24905" spans="45:47">
      <c r="AS24905" s="1"/>
      <c r="AT24905" s="1"/>
      <c r="AU24905" s="1"/>
    </row>
    <row r="24906" spans="45:47">
      <c r="AS24906" s="1"/>
      <c r="AT24906" s="1"/>
      <c r="AU24906" s="1"/>
    </row>
    <row r="24907" spans="45:47">
      <c r="AS24907" s="1"/>
      <c r="AT24907" s="1"/>
      <c r="AU24907" s="1"/>
    </row>
    <row r="24908" spans="45:47">
      <c r="AS24908" s="1"/>
      <c r="AT24908" s="1"/>
      <c r="AU24908" s="1"/>
    </row>
    <row r="24909" spans="45:47">
      <c r="AS24909" s="1"/>
      <c r="AT24909" s="1"/>
      <c r="AU24909" s="1"/>
    </row>
    <row r="24910" spans="45:47">
      <c r="AS24910" s="1"/>
      <c r="AT24910" s="1"/>
      <c r="AU24910" s="1"/>
    </row>
    <row r="24911" spans="45:47">
      <c r="AS24911" s="1"/>
      <c r="AT24911" s="1"/>
      <c r="AU24911" s="1"/>
    </row>
    <row r="24912" spans="45:47">
      <c r="AS24912" s="1"/>
      <c r="AT24912" s="1"/>
      <c r="AU24912" s="1"/>
    </row>
    <row r="24913" spans="45:47">
      <c r="AS24913" s="1"/>
      <c r="AT24913" s="1"/>
      <c r="AU24913" s="1"/>
    </row>
    <row r="24914" spans="45:47">
      <c r="AS24914" s="1"/>
      <c r="AT24914" s="1"/>
      <c r="AU24914" s="1"/>
    </row>
    <row r="24915" spans="45:47">
      <c r="AS24915" s="1"/>
      <c r="AT24915" s="1"/>
      <c r="AU24915" s="1"/>
    </row>
    <row r="24916" spans="45:47">
      <c r="AS24916" s="1"/>
      <c r="AT24916" s="1"/>
      <c r="AU24916" s="1"/>
    </row>
    <row r="24917" spans="45:47">
      <c r="AS24917" s="1"/>
      <c r="AT24917" s="1"/>
      <c r="AU24917" s="1"/>
    </row>
    <row r="24918" spans="45:47">
      <c r="AS24918" s="1"/>
      <c r="AT24918" s="1"/>
      <c r="AU24918" s="1"/>
    </row>
    <row r="24919" spans="45:47">
      <c r="AS24919" s="1"/>
      <c r="AT24919" s="1"/>
      <c r="AU24919" s="1"/>
    </row>
    <row r="24920" spans="45:47">
      <c r="AS24920" s="1"/>
      <c r="AT24920" s="1"/>
      <c r="AU24920" s="1"/>
    </row>
    <row r="24921" spans="45:47">
      <c r="AS24921" s="1"/>
      <c r="AT24921" s="1"/>
      <c r="AU24921" s="1"/>
    </row>
    <row r="24922" spans="45:47">
      <c r="AS24922" s="1"/>
      <c r="AT24922" s="1"/>
      <c r="AU24922" s="1"/>
    </row>
    <row r="24923" spans="45:47">
      <c r="AS24923" s="1"/>
      <c r="AT24923" s="1"/>
      <c r="AU24923" s="1"/>
    </row>
    <row r="24924" spans="45:47">
      <c r="AS24924" s="1"/>
      <c r="AT24924" s="1"/>
      <c r="AU24924" s="1"/>
    </row>
    <row r="24925" spans="45:47">
      <c r="AS24925" s="1"/>
      <c r="AT24925" s="1"/>
      <c r="AU24925" s="1"/>
    </row>
    <row r="24926" spans="45:47">
      <c r="AS24926" s="1"/>
      <c r="AT24926" s="1"/>
      <c r="AU24926" s="1"/>
    </row>
    <row r="24927" spans="45:47">
      <c r="AS24927" s="1"/>
      <c r="AT24927" s="1"/>
      <c r="AU24927" s="1"/>
    </row>
    <row r="24928" spans="45:47">
      <c r="AS24928" s="1"/>
      <c r="AT24928" s="1"/>
      <c r="AU24928" s="1"/>
    </row>
    <row r="24929" spans="45:47">
      <c r="AS24929" s="1"/>
      <c r="AT24929" s="1"/>
      <c r="AU24929" s="1"/>
    </row>
    <row r="24930" spans="45:47">
      <c r="AS24930" s="1"/>
      <c r="AT24930" s="1"/>
      <c r="AU24930" s="1"/>
    </row>
    <row r="24931" spans="45:47">
      <c r="AS24931" s="1"/>
      <c r="AT24931" s="1"/>
      <c r="AU24931" s="1"/>
    </row>
    <row r="24932" spans="45:47">
      <c r="AS24932" s="1"/>
      <c r="AT24932" s="1"/>
      <c r="AU24932" s="1"/>
    </row>
    <row r="24933" spans="45:47">
      <c r="AS24933" s="1"/>
      <c r="AT24933" s="1"/>
      <c r="AU24933" s="1"/>
    </row>
    <row r="24934" spans="45:47">
      <c r="AS24934" s="1"/>
      <c r="AT24934" s="1"/>
      <c r="AU24934" s="1"/>
    </row>
    <row r="24935" spans="45:47">
      <c r="AS24935" s="1"/>
      <c r="AT24935" s="1"/>
      <c r="AU24935" s="1"/>
    </row>
    <row r="24936" spans="45:47">
      <c r="AS24936" s="1"/>
      <c r="AT24936" s="1"/>
      <c r="AU24936" s="1"/>
    </row>
    <row r="24937" spans="45:47">
      <c r="AS24937" s="1"/>
      <c r="AT24937" s="1"/>
      <c r="AU24937" s="1"/>
    </row>
    <row r="24938" spans="45:47">
      <c r="AS24938" s="1"/>
      <c r="AT24938" s="1"/>
      <c r="AU24938" s="1"/>
    </row>
    <row r="24939" spans="45:47">
      <c r="AS24939" s="1"/>
      <c r="AT24939" s="1"/>
      <c r="AU24939" s="1"/>
    </row>
    <row r="24940" spans="45:47">
      <c r="AS24940" s="1"/>
      <c r="AT24940" s="1"/>
      <c r="AU24940" s="1"/>
    </row>
    <row r="24941" spans="45:47">
      <c r="AS24941" s="1"/>
      <c r="AT24941" s="1"/>
      <c r="AU24941" s="1"/>
    </row>
    <row r="24942" spans="45:47">
      <c r="AS24942" s="1"/>
      <c r="AT24942" s="1"/>
      <c r="AU24942" s="1"/>
    </row>
    <row r="24943" spans="45:47">
      <c r="AS24943" s="1"/>
      <c r="AT24943" s="1"/>
      <c r="AU24943" s="1"/>
    </row>
    <row r="24944" spans="45:47">
      <c r="AS24944" s="1"/>
      <c r="AT24944" s="1"/>
      <c r="AU24944" s="1"/>
    </row>
    <row r="24945" spans="45:47">
      <c r="AS24945" s="1"/>
      <c r="AT24945" s="1"/>
      <c r="AU24945" s="1"/>
    </row>
    <row r="24946" spans="45:47">
      <c r="AS24946" s="1"/>
      <c r="AT24946" s="1"/>
      <c r="AU24946" s="1"/>
    </row>
    <row r="24947" spans="45:47">
      <c r="AS24947" s="1"/>
      <c r="AT24947" s="1"/>
      <c r="AU24947" s="1"/>
    </row>
    <row r="24948" spans="45:47">
      <c r="AS24948" s="1"/>
      <c r="AT24948" s="1"/>
      <c r="AU24948" s="1"/>
    </row>
    <row r="24949" spans="45:47">
      <c r="AS24949" s="1"/>
      <c r="AT24949" s="1"/>
      <c r="AU24949" s="1"/>
    </row>
    <row r="24950" spans="45:47">
      <c r="AS24950" s="1"/>
      <c r="AT24950" s="1"/>
      <c r="AU24950" s="1"/>
    </row>
    <row r="24951" spans="45:47">
      <c r="AS24951" s="1"/>
      <c r="AT24951" s="1"/>
      <c r="AU24951" s="1"/>
    </row>
    <row r="24952" spans="45:47">
      <c r="AS24952" s="1"/>
      <c r="AT24952" s="1"/>
      <c r="AU24952" s="1"/>
    </row>
    <row r="24953" spans="45:47">
      <c r="AS24953" s="1"/>
      <c r="AT24953" s="1"/>
      <c r="AU24953" s="1"/>
    </row>
    <row r="24954" spans="45:47">
      <c r="AS24954" s="1"/>
      <c r="AT24954" s="1"/>
      <c r="AU24954" s="1"/>
    </row>
    <row r="24955" spans="45:47">
      <c r="AS24955" s="1"/>
      <c r="AT24955" s="1"/>
      <c r="AU24955" s="1"/>
    </row>
    <row r="24956" spans="45:47">
      <c r="AS24956" s="1"/>
      <c r="AT24956" s="1"/>
      <c r="AU24956" s="1"/>
    </row>
    <row r="24957" spans="45:47">
      <c r="AS24957" s="1"/>
      <c r="AT24957" s="1"/>
      <c r="AU24957" s="1"/>
    </row>
    <row r="24958" spans="45:47">
      <c r="AS24958" s="1"/>
      <c r="AT24958" s="1"/>
      <c r="AU24958" s="1"/>
    </row>
    <row r="24959" spans="45:47">
      <c r="AS24959" s="1"/>
      <c r="AT24959" s="1"/>
      <c r="AU24959" s="1"/>
    </row>
    <row r="24960" spans="45:47">
      <c r="AS24960" s="1"/>
      <c r="AT24960" s="1"/>
      <c r="AU24960" s="1"/>
    </row>
    <row r="24961" spans="45:47">
      <c r="AS24961" s="1"/>
      <c r="AT24961" s="1"/>
      <c r="AU24961" s="1"/>
    </row>
    <row r="24962" spans="45:47">
      <c r="AS24962" s="1"/>
      <c r="AT24962" s="1"/>
      <c r="AU24962" s="1"/>
    </row>
    <row r="24963" spans="45:47">
      <c r="AS24963" s="1"/>
      <c r="AT24963" s="1"/>
      <c r="AU24963" s="1"/>
    </row>
    <row r="24964" spans="45:47">
      <c r="AS24964" s="1"/>
      <c r="AT24964" s="1"/>
      <c r="AU24964" s="1"/>
    </row>
    <row r="24965" spans="45:47">
      <c r="AS24965" s="1"/>
      <c r="AT24965" s="1"/>
      <c r="AU24965" s="1"/>
    </row>
    <row r="24966" spans="45:47">
      <c r="AS24966" s="1"/>
      <c r="AT24966" s="1"/>
      <c r="AU24966" s="1"/>
    </row>
    <row r="24967" spans="45:47">
      <c r="AS24967" s="1"/>
      <c r="AT24967" s="1"/>
      <c r="AU24967" s="1"/>
    </row>
    <row r="24968" spans="45:47">
      <c r="AS24968" s="1"/>
      <c r="AT24968" s="1"/>
      <c r="AU24968" s="1"/>
    </row>
    <row r="24969" spans="45:47">
      <c r="AS24969" s="1"/>
      <c r="AT24969" s="1"/>
      <c r="AU24969" s="1"/>
    </row>
    <row r="24970" spans="45:47">
      <c r="AS24970" s="1"/>
      <c r="AT24970" s="1"/>
      <c r="AU24970" s="1"/>
    </row>
    <row r="24971" spans="45:47">
      <c r="AS24971" s="1"/>
      <c r="AT24971" s="1"/>
      <c r="AU24971" s="1"/>
    </row>
    <row r="24972" spans="45:47">
      <c r="AS24972" s="1"/>
      <c r="AT24972" s="1"/>
      <c r="AU24972" s="1"/>
    </row>
    <row r="24973" spans="45:47">
      <c r="AS24973" s="1"/>
      <c r="AT24973" s="1"/>
      <c r="AU24973" s="1"/>
    </row>
    <row r="24974" spans="45:47">
      <c r="AS24974" s="1"/>
      <c r="AT24974" s="1"/>
      <c r="AU24974" s="1"/>
    </row>
    <row r="24975" spans="45:47">
      <c r="AS24975" s="1"/>
      <c r="AT24975" s="1"/>
      <c r="AU24975" s="1"/>
    </row>
    <row r="24976" spans="45:47">
      <c r="AS24976" s="1"/>
      <c r="AT24976" s="1"/>
      <c r="AU24976" s="1"/>
    </row>
    <row r="24977" spans="45:47">
      <c r="AS24977" s="1"/>
      <c r="AT24977" s="1"/>
      <c r="AU24977" s="1"/>
    </row>
    <row r="24978" spans="45:47">
      <c r="AS24978" s="1"/>
      <c r="AT24978" s="1"/>
      <c r="AU24978" s="1"/>
    </row>
    <row r="24979" spans="45:47">
      <c r="AS24979" s="1"/>
      <c r="AT24979" s="1"/>
      <c r="AU24979" s="1"/>
    </row>
    <row r="24980" spans="45:47">
      <c r="AS24980" s="1"/>
      <c r="AT24980" s="1"/>
      <c r="AU24980" s="1"/>
    </row>
    <row r="24981" spans="45:47">
      <c r="AS24981" s="1"/>
      <c r="AT24981" s="1"/>
      <c r="AU24981" s="1"/>
    </row>
    <row r="24982" spans="45:47">
      <c r="AS24982" s="1"/>
      <c r="AT24982" s="1"/>
      <c r="AU24982" s="1"/>
    </row>
    <row r="24983" spans="45:47">
      <c r="AS24983" s="1"/>
      <c r="AT24983" s="1"/>
      <c r="AU24983" s="1"/>
    </row>
    <row r="24984" spans="45:47">
      <c r="AS24984" s="1"/>
      <c r="AT24984" s="1"/>
      <c r="AU24984" s="1"/>
    </row>
    <row r="24985" spans="45:47">
      <c r="AS24985" s="1"/>
      <c r="AT24985" s="1"/>
      <c r="AU24985" s="1"/>
    </row>
    <row r="24986" spans="45:47">
      <c r="AS24986" s="1"/>
      <c r="AT24986" s="1"/>
      <c r="AU24986" s="1"/>
    </row>
    <row r="24987" spans="45:47">
      <c r="AS24987" s="1"/>
      <c r="AT24987" s="1"/>
      <c r="AU24987" s="1"/>
    </row>
    <row r="24988" spans="45:47">
      <c r="AS24988" s="1"/>
      <c r="AT24988" s="1"/>
      <c r="AU24988" s="1"/>
    </row>
    <row r="24989" spans="45:47">
      <c r="AS24989" s="1"/>
      <c r="AT24989" s="1"/>
      <c r="AU24989" s="1"/>
    </row>
    <row r="24990" spans="45:47">
      <c r="AS24990" s="1"/>
      <c r="AT24990" s="1"/>
      <c r="AU24990" s="1"/>
    </row>
    <row r="24991" spans="45:47">
      <c r="AS24991" s="1"/>
      <c r="AT24991" s="1"/>
      <c r="AU24991" s="1"/>
    </row>
    <row r="24992" spans="45:47">
      <c r="AS24992" s="1"/>
      <c r="AT24992" s="1"/>
      <c r="AU24992" s="1"/>
    </row>
    <row r="24993" spans="45:47">
      <c r="AS24993" s="1"/>
      <c r="AT24993" s="1"/>
      <c r="AU24993" s="1"/>
    </row>
    <row r="24994" spans="45:47">
      <c r="AS24994" s="1"/>
      <c r="AT24994" s="1"/>
      <c r="AU24994" s="1"/>
    </row>
    <row r="24995" spans="45:47">
      <c r="AS24995" s="1"/>
      <c r="AT24995" s="1"/>
      <c r="AU24995" s="1"/>
    </row>
    <row r="24996" spans="45:47">
      <c r="AS24996" s="1"/>
      <c r="AT24996" s="1"/>
      <c r="AU24996" s="1"/>
    </row>
    <row r="24997" spans="45:47">
      <c r="AS24997" s="1"/>
      <c r="AT24997" s="1"/>
      <c r="AU24997" s="1"/>
    </row>
    <row r="24998" spans="45:47">
      <c r="AS24998" s="1"/>
      <c r="AT24998" s="1"/>
      <c r="AU24998" s="1"/>
    </row>
    <row r="24999" spans="45:47">
      <c r="AS24999" s="1"/>
      <c r="AT24999" s="1"/>
      <c r="AU24999" s="1"/>
    </row>
    <row r="25000" spans="45:47">
      <c r="AS25000" s="1"/>
      <c r="AT25000" s="1"/>
      <c r="AU25000" s="1"/>
    </row>
    <row r="25001" spans="45:47">
      <c r="AS25001" s="1"/>
      <c r="AT25001" s="1"/>
      <c r="AU25001" s="1"/>
    </row>
    <row r="25002" spans="45:47">
      <c r="AS25002" s="1"/>
      <c r="AT25002" s="1"/>
      <c r="AU25002" s="1"/>
    </row>
    <row r="25003" spans="45:47">
      <c r="AS25003" s="1"/>
      <c r="AT25003" s="1"/>
      <c r="AU25003" s="1"/>
    </row>
    <row r="25004" spans="45:47">
      <c r="AS25004" s="1"/>
      <c r="AT25004" s="1"/>
      <c r="AU25004" s="1"/>
    </row>
    <row r="25005" spans="45:47">
      <c r="AS25005" s="1"/>
      <c r="AT25005" s="1"/>
      <c r="AU25005" s="1"/>
    </row>
    <row r="25006" spans="45:47">
      <c r="AS25006" s="1"/>
      <c r="AT25006" s="1"/>
      <c r="AU25006" s="1"/>
    </row>
    <row r="25007" spans="45:47">
      <c r="AS25007" s="1"/>
      <c r="AT25007" s="1"/>
      <c r="AU25007" s="1"/>
    </row>
    <row r="25008" spans="45:47">
      <c r="AS25008" s="1"/>
      <c r="AT25008" s="1"/>
      <c r="AU25008" s="1"/>
    </row>
    <row r="25009" spans="45:47">
      <c r="AS25009" s="1"/>
      <c r="AT25009" s="1"/>
      <c r="AU25009" s="1"/>
    </row>
    <row r="25010" spans="45:47">
      <c r="AS25010" s="1"/>
      <c r="AT25010" s="1"/>
      <c r="AU25010" s="1"/>
    </row>
    <row r="25011" spans="45:47">
      <c r="AS25011" s="1"/>
      <c r="AT25011" s="1"/>
      <c r="AU25011" s="1"/>
    </row>
    <row r="25012" spans="45:47">
      <c r="AS25012" s="1"/>
      <c r="AT25012" s="1"/>
      <c r="AU25012" s="1"/>
    </row>
    <row r="25013" spans="45:47">
      <c r="AS25013" s="1"/>
      <c r="AT25013" s="1"/>
      <c r="AU25013" s="1"/>
    </row>
    <row r="25014" spans="45:47">
      <c r="AS25014" s="1"/>
      <c r="AT25014" s="1"/>
      <c r="AU25014" s="1"/>
    </row>
    <row r="25015" spans="45:47">
      <c r="AS25015" s="1"/>
      <c r="AT25015" s="1"/>
      <c r="AU25015" s="1"/>
    </row>
    <row r="25016" spans="45:47">
      <c r="AS25016" s="1"/>
      <c r="AT25016" s="1"/>
      <c r="AU25016" s="1"/>
    </row>
    <row r="25017" spans="45:47">
      <c r="AS25017" s="1"/>
      <c r="AT25017" s="1"/>
      <c r="AU25017" s="1"/>
    </row>
    <row r="25018" spans="45:47">
      <c r="AS25018" s="1"/>
      <c r="AT25018" s="1"/>
      <c r="AU25018" s="1"/>
    </row>
    <row r="25019" spans="45:47">
      <c r="AS25019" s="1"/>
      <c r="AT25019" s="1"/>
      <c r="AU25019" s="1"/>
    </row>
    <row r="25020" spans="45:47">
      <c r="AS25020" s="1"/>
      <c r="AT25020" s="1"/>
      <c r="AU25020" s="1"/>
    </row>
    <row r="25021" spans="45:47">
      <c r="AS25021" s="1"/>
      <c r="AT25021" s="1"/>
      <c r="AU25021" s="1"/>
    </row>
    <row r="25022" spans="45:47">
      <c r="AS25022" s="1"/>
      <c r="AT25022" s="1"/>
      <c r="AU25022" s="1"/>
    </row>
    <row r="25023" spans="45:47">
      <c r="AS25023" s="1"/>
      <c r="AT25023" s="1"/>
      <c r="AU25023" s="1"/>
    </row>
    <row r="25024" spans="45:47">
      <c r="AS25024" s="1"/>
      <c r="AT25024" s="1"/>
      <c r="AU25024" s="1"/>
    </row>
    <row r="25025" spans="45:47">
      <c r="AS25025" s="1"/>
      <c r="AT25025" s="1"/>
      <c r="AU25025" s="1"/>
    </row>
    <row r="25026" spans="45:47">
      <c r="AS25026" s="1"/>
      <c r="AT25026" s="1"/>
      <c r="AU25026" s="1"/>
    </row>
    <row r="25027" spans="45:47">
      <c r="AS25027" s="1"/>
      <c r="AT25027" s="1"/>
      <c r="AU25027" s="1"/>
    </row>
    <row r="25028" spans="45:47">
      <c r="AS25028" s="1"/>
      <c r="AT25028" s="1"/>
      <c r="AU25028" s="1"/>
    </row>
    <row r="25029" spans="45:47">
      <c r="AS25029" s="1"/>
      <c r="AT25029" s="1"/>
      <c r="AU25029" s="1"/>
    </row>
    <row r="25030" spans="45:47">
      <c r="AS25030" s="1"/>
      <c r="AT25030" s="1"/>
      <c r="AU25030" s="1"/>
    </row>
    <row r="25031" spans="45:47">
      <c r="AS25031" s="1"/>
      <c r="AT25031" s="1"/>
      <c r="AU25031" s="1"/>
    </row>
    <row r="25032" spans="45:47">
      <c r="AS25032" s="1"/>
      <c r="AT25032" s="1"/>
      <c r="AU25032" s="1"/>
    </row>
    <row r="25033" spans="45:47">
      <c r="AS25033" s="1"/>
      <c r="AT25033" s="1"/>
      <c r="AU25033" s="1"/>
    </row>
    <row r="25034" spans="45:47">
      <c r="AS25034" s="1"/>
      <c r="AT25034" s="1"/>
      <c r="AU25034" s="1"/>
    </row>
    <row r="25035" spans="45:47">
      <c r="AS25035" s="1"/>
      <c r="AT25035" s="1"/>
      <c r="AU25035" s="1"/>
    </row>
    <row r="25036" spans="45:47">
      <c r="AS25036" s="1"/>
      <c r="AT25036" s="1"/>
      <c r="AU25036" s="1"/>
    </row>
    <row r="25037" spans="45:47">
      <c r="AS25037" s="1"/>
      <c r="AT25037" s="1"/>
      <c r="AU25037" s="1"/>
    </row>
    <row r="25038" spans="45:47">
      <c r="AS25038" s="1"/>
      <c r="AT25038" s="1"/>
      <c r="AU25038" s="1"/>
    </row>
    <row r="25039" spans="45:47">
      <c r="AS25039" s="1"/>
      <c r="AT25039" s="1"/>
      <c r="AU25039" s="1"/>
    </row>
    <row r="25040" spans="45:47">
      <c r="AS25040" s="1"/>
      <c r="AT25040" s="1"/>
      <c r="AU25040" s="1"/>
    </row>
    <row r="25041" spans="45:47">
      <c r="AS25041" s="1"/>
      <c r="AT25041" s="1"/>
      <c r="AU25041" s="1"/>
    </row>
    <row r="25042" spans="45:47">
      <c r="AS25042" s="1"/>
      <c r="AT25042" s="1"/>
      <c r="AU25042" s="1"/>
    </row>
    <row r="25043" spans="45:47">
      <c r="AS25043" s="1"/>
      <c r="AT25043" s="1"/>
      <c r="AU25043" s="1"/>
    </row>
    <row r="25044" spans="45:47">
      <c r="AS25044" s="1"/>
      <c r="AT25044" s="1"/>
      <c r="AU25044" s="1"/>
    </row>
    <row r="25045" spans="45:47">
      <c r="AS25045" s="1"/>
      <c r="AT25045" s="1"/>
      <c r="AU25045" s="1"/>
    </row>
    <row r="25046" spans="45:47">
      <c r="AS25046" s="1"/>
      <c r="AT25046" s="1"/>
      <c r="AU25046" s="1"/>
    </row>
    <row r="25047" spans="45:47">
      <c r="AS25047" s="1"/>
      <c r="AT25047" s="1"/>
      <c r="AU25047" s="1"/>
    </row>
    <row r="25048" spans="45:47">
      <c r="AS25048" s="1"/>
      <c r="AT25048" s="1"/>
      <c r="AU25048" s="1"/>
    </row>
    <row r="25049" spans="45:47">
      <c r="AS25049" s="1"/>
      <c r="AT25049" s="1"/>
      <c r="AU25049" s="1"/>
    </row>
    <row r="25050" spans="45:47">
      <c r="AS25050" s="1"/>
      <c r="AT25050" s="1"/>
      <c r="AU25050" s="1"/>
    </row>
    <row r="25051" spans="45:47">
      <c r="AS25051" s="1"/>
      <c r="AT25051" s="1"/>
      <c r="AU25051" s="1"/>
    </row>
    <row r="25052" spans="45:47">
      <c r="AS25052" s="1"/>
      <c r="AT25052" s="1"/>
      <c r="AU25052" s="1"/>
    </row>
    <row r="25053" spans="45:47">
      <c r="AS25053" s="1"/>
      <c r="AT25053" s="1"/>
      <c r="AU25053" s="1"/>
    </row>
    <row r="25054" spans="45:47">
      <c r="AS25054" s="1"/>
      <c r="AT25054" s="1"/>
      <c r="AU25054" s="1"/>
    </row>
    <row r="25055" spans="45:47">
      <c r="AS25055" s="1"/>
      <c r="AT25055" s="1"/>
      <c r="AU25055" s="1"/>
    </row>
    <row r="25056" spans="45:47">
      <c r="AS25056" s="1"/>
      <c r="AT25056" s="1"/>
      <c r="AU25056" s="1"/>
    </row>
    <row r="25057" spans="45:47">
      <c r="AS25057" s="1"/>
      <c r="AT25057" s="1"/>
      <c r="AU25057" s="1"/>
    </row>
    <row r="25058" spans="45:47">
      <c r="AS25058" s="1"/>
      <c r="AT25058" s="1"/>
      <c r="AU25058" s="1"/>
    </row>
    <row r="25059" spans="45:47">
      <c r="AS25059" s="1"/>
      <c r="AT25059" s="1"/>
      <c r="AU25059" s="1"/>
    </row>
    <row r="25060" spans="45:47">
      <c r="AS25060" s="1"/>
      <c r="AT25060" s="1"/>
      <c r="AU25060" s="1"/>
    </row>
    <row r="25061" spans="45:47">
      <c r="AS25061" s="1"/>
      <c r="AT25061" s="1"/>
      <c r="AU25061" s="1"/>
    </row>
    <row r="25062" spans="45:47">
      <c r="AS25062" s="1"/>
      <c r="AT25062" s="1"/>
      <c r="AU25062" s="1"/>
    </row>
    <row r="25063" spans="45:47">
      <c r="AS25063" s="1"/>
      <c r="AT25063" s="1"/>
      <c r="AU25063" s="1"/>
    </row>
    <row r="25064" spans="45:47">
      <c r="AS25064" s="1"/>
      <c r="AT25064" s="1"/>
      <c r="AU25064" s="1"/>
    </row>
    <row r="25065" spans="45:47">
      <c r="AS25065" s="1"/>
      <c r="AT25065" s="1"/>
      <c r="AU25065" s="1"/>
    </row>
    <row r="25066" spans="45:47">
      <c r="AS25066" s="1"/>
      <c r="AT25066" s="1"/>
      <c r="AU25066" s="1"/>
    </row>
    <row r="25067" spans="45:47">
      <c r="AS25067" s="1"/>
      <c r="AT25067" s="1"/>
      <c r="AU25067" s="1"/>
    </row>
    <row r="25068" spans="45:47">
      <c r="AS25068" s="1"/>
      <c r="AT25068" s="1"/>
      <c r="AU25068" s="1"/>
    </row>
    <row r="25069" spans="45:47">
      <c r="AS25069" s="1"/>
      <c r="AT25069" s="1"/>
      <c r="AU25069" s="1"/>
    </row>
    <row r="25070" spans="45:47">
      <c r="AS25070" s="1"/>
      <c r="AT25070" s="1"/>
      <c r="AU25070" s="1"/>
    </row>
    <row r="25071" spans="45:47">
      <c r="AS25071" s="1"/>
      <c r="AT25071" s="1"/>
      <c r="AU25071" s="1"/>
    </row>
    <row r="25072" spans="45:47">
      <c r="AS25072" s="1"/>
      <c r="AT25072" s="1"/>
      <c r="AU25072" s="1"/>
    </row>
    <row r="25073" spans="45:47">
      <c r="AS25073" s="1"/>
      <c r="AT25073" s="1"/>
      <c r="AU25073" s="1"/>
    </row>
    <row r="25074" spans="45:47">
      <c r="AS25074" s="1"/>
      <c r="AT25074" s="1"/>
      <c r="AU25074" s="1"/>
    </row>
    <row r="25075" spans="45:47">
      <c r="AS25075" s="1"/>
      <c r="AT25075" s="1"/>
      <c r="AU25075" s="1"/>
    </row>
    <row r="25076" spans="45:47">
      <c r="AS25076" s="1"/>
      <c r="AT25076" s="1"/>
      <c r="AU25076" s="1"/>
    </row>
    <row r="25077" spans="45:47">
      <c r="AS25077" s="1"/>
      <c r="AT25077" s="1"/>
      <c r="AU25077" s="1"/>
    </row>
    <row r="25078" spans="45:47">
      <c r="AS25078" s="1"/>
      <c r="AT25078" s="1"/>
      <c r="AU25078" s="1"/>
    </row>
    <row r="25079" spans="45:47">
      <c r="AS25079" s="1"/>
      <c r="AT25079" s="1"/>
      <c r="AU25079" s="1"/>
    </row>
    <row r="25080" spans="45:47">
      <c r="AS25080" s="1"/>
      <c r="AT25080" s="1"/>
      <c r="AU25080" s="1"/>
    </row>
    <row r="25081" spans="45:47">
      <c r="AS25081" s="1"/>
      <c r="AT25081" s="1"/>
      <c r="AU25081" s="1"/>
    </row>
    <row r="25082" spans="45:47">
      <c r="AS25082" s="1"/>
      <c r="AT25082" s="1"/>
      <c r="AU25082" s="1"/>
    </row>
    <row r="25083" spans="45:47">
      <c r="AS25083" s="1"/>
      <c r="AT25083" s="1"/>
      <c r="AU25083" s="1"/>
    </row>
    <row r="25084" spans="45:47">
      <c r="AS25084" s="1"/>
      <c r="AT25084" s="1"/>
      <c r="AU25084" s="1"/>
    </row>
    <row r="25085" spans="45:47">
      <c r="AS25085" s="1"/>
      <c r="AT25085" s="1"/>
      <c r="AU25085" s="1"/>
    </row>
    <row r="25086" spans="45:47">
      <c r="AS25086" s="1"/>
      <c r="AT25086" s="1"/>
      <c r="AU25086" s="1"/>
    </row>
    <row r="25087" spans="45:47">
      <c r="AS25087" s="1"/>
      <c r="AT25087" s="1"/>
      <c r="AU25087" s="1"/>
    </row>
    <row r="25088" spans="45:47">
      <c r="AS25088" s="1"/>
      <c r="AT25088" s="1"/>
      <c r="AU25088" s="1"/>
    </row>
    <row r="25089" spans="45:47">
      <c r="AS25089" s="1"/>
      <c r="AT25089" s="1"/>
      <c r="AU25089" s="1"/>
    </row>
    <row r="25090" spans="45:47">
      <c r="AS25090" s="1"/>
      <c r="AT25090" s="1"/>
      <c r="AU25090" s="1"/>
    </row>
    <row r="25091" spans="45:47">
      <c r="AS25091" s="1"/>
      <c r="AT25091" s="1"/>
      <c r="AU25091" s="1"/>
    </row>
    <row r="25092" spans="45:47">
      <c r="AS25092" s="1"/>
      <c r="AT25092" s="1"/>
      <c r="AU25092" s="1"/>
    </row>
    <row r="25093" spans="45:47">
      <c r="AS25093" s="1"/>
      <c r="AT25093" s="1"/>
      <c r="AU25093" s="1"/>
    </row>
    <row r="25094" spans="45:47">
      <c r="AS25094" s="1"/>
      <c r="AT25094" s="1"/>
      <c r="AU25094" s="1"/>
    </row>
    <row r="25095" spans="45:47">
      <c r="AS25095" s="1"/>
      <c r="AT25095" s="1"/>
      <c r="AU25095" s="1"/>
    </row>
    <row r="25096" spans="45:47">
      <c r="AS25096" s="1"/>
      <c r="AT25096" s="1"/>
      <c r="AU25096" s="1"/>
    </row>
    <row r="25097" spans="45:47">
      <c r="AS25097" s="1"/>
      <c r="AT25097" s="1"/>
      <c r="AU25097" s="1"/>
    </row>
    <row r="25098" spans="45:47">
      <c r="AS25098" s="1"/>
      <c r="AT25098" s="1"/>
      <c r="AU25098" s="1"/>
    </row>
    <row r="25099" spans="45:47">
      <c r="AS25099" s="1"/>
      <c r="AT25099" s="1"/>
      <c r="AU25099" s="1"/>
    </row>
    <row r="25100" spans="45:47">
      <c r="AS25100" s="1"/>
      <c r="AT25100" s="1"/>
      <c r="AU25100" s="1"/>
    </row>
    <row r="25101" spans="45:47">
      <c r="AS25101" s="1"/>
      <c r="AT25101" s="1"/>
      <c r="AU25101" s="1"/>
    </row>
    <row r="25102" spans="45:47">
      <c r="AS25102" s="1"/>
      <c r="AT25102" s="1"/>
      <c r="AU25102" s="1"/>
    </row>
    <row r="25103" spans="45:47">
      <c r="AS25103" s="1"/>
      <c r="AT25103" s="1"/>
      <c r="AU25103" s="1"/>
    </row>
    <row r="25104" spans="45:47">
      <c r="AS25104" s="1"/>
      <c r="AT25104" s="1"/>
      <c r="AU25104" s="1"/>
    </row>
    <row r="25105" spans="45:47">
      <c r="AS25105" s="1"/>
      <c r="AT25105" s="1"/>
      <c r="AU25105" s="1"/>
    </row>
    <row r="25106" spans="45:47">
      <c r="AS25106" s="1"/>
      <c r="AT25106" s="1"/>
      <c r="AU25106" s="1"/>
    </row>
    <row r="25107" spans="45:47">
      <c r="AS25107" s="1"/>
      <c r="AT25107" s="1"/>
      <c r="AU25107" s="1"/>
    </row>
    <row r="25108" spans="45:47">
      <c r="AS25108" s="1"/>
      <c r="AT25108" s="1"/>
      <c r="AU25108" s="1"/>
    </row>
    <row r="25109" spans="45:47">
      <c r="AS25109" s="1"/>
      <c r="AT25109" s="1"/>
      <c r="AU25109" s="1"/>
    </row>
    <row r="25110" spans="45:47">
      <c r="AS25110" s="1"/>
      <c r="AT25110" s="1"/>
      <c r="AU25110" s="1"/>
    </row>
    <row r="25111" spans="45:47">
      <c r="AS25111" s="1"/>
      <c r="AT25111" s="1"/>
      <c r="AU25111" s="1"/>
    </row>
    <row r="25112" spans="45:47">
      <c r="AS25112" s="1"/>
      <c r="AT25112" s="1"/>
      <c r="AU25112" s="1"/>
    </row>
    <row r="25113" spans="45:47">
      <c r="AS25113" s="1"/>
      <c r="AT25113" s="1"/>
      <c r="AU25113" s="1"/>
    </row>
    <row r="25114" spans="45:47">
      <c r="AS25114" s="1"/>
      <c r="AT25114" s="1"/>
      <c r="AU25114" s="1"/>
    </row>
    <row r="25115" spans="45:47">
      <c r="AS25115" s="1"/>
      <c r="AT25115" s="1"/>
      <c r="AU25115" s="1"/>
    </row>
    <row r="25116" spans="45:47">
      <c r="AS25116" s="1"/>
      <c r="AT25116" s="1"/>
      <c r="AU25116" s="1"/>
    </row>
    <row r="25117" spans="45:47">
      <c r="AS25117" s="1"/>
      <c r="AT25117" s="1"/>
      <c r="AU25117" s="1"/>
    </row>
    <row r="25118" spans="45:47">
      <c r="AS25118" s="1"/>
      <c r="AT25118" s="1"/>
      <c r="AU25118" s="1"/>
    </row>
    <row r="25119" spans="45:47">
      <c r="AS25119" s="1"/>
      <c r="AT25119" s="1"/>
      <c r="AU25119" s="1"/>
    </row>
    <row r="25120" spans="45:47">
      <c r="AS25120" s="1"/>
      <c r="AT25120" s="1"/>
      <c r="AU25120" s="1"/>
    </row>
    <row r="25121" spans="45:47">
      <c r="AS25121" s="1"/>
      <c r="AT25121" s="1"/>
      <c r="AU25121" s="1"/>
    </row>
    <row r="25122" spans="45:47">
      <c r="AS25122" s="1"/>
      <c r="AT25122" s="1"/>
      <c r="AU25122" s="1"/>
    </row>
    <row r="25123" spans="45:47">
      <c r="AS25123" s="1"/>
      <c r="AT25123" s="1"/>
      <c r="AU25123" s="1"/>
    </row>
    <row r="25124" spans="45:47">
      <c r="AS25124" s="1"/>
      <c r="AT25124" s="1"/>
      <c r="AU25124" s="1"/>
    </row>
    <row r="25125" spans="45:47">
      <c r="AS25125" s="1"/>
      <c r="AT25125" s="1"/>
      <c r="AU25125" s="1"/>
    </row>
    <row r="25126" spans="45:47">
      <c r="AS25126" s="1"/>
      <c r="AT25126" s="1"/>
      <c r="AU25126" s="1"/>
    </row>
    <row r="25127" spans="45:47">
      <c r="AS25127" s="1"/>
      <c r="AT25127" s="1"/>
      <c r="AU25127" s="1"/>
    </row>
    <row r="25128" spans="45:47">
      <c r="AS25128" s="1"/>
      <c r="AT25128" s="1"/>
      <c r="AU25128" s="1"/>
    </row>
    <row r="25129" spans="45:47">
      <c r="AS25129" s="1"/>
      <c r="AT25129" s="1"/>
      <c r="AU25129" s="1"/>
    </row>
    <row r="25130" spans="45:47">
      <c r="AS25130" s="1"/>
      <c r="AT25130" s="1"/>
      <c r="AU25130" s="1"/>
    </row>
    <row r="25131" spans="45:47">
      <c r="AS25131" s="1"/>
      <c r="AT25131" s="1"/>
      <c r="AU25131" s="1"/>
    </row>
    <row r="25132" spans="45:47">
      <c r="AS25132" s="1"/>
      <c r="AT25132" s="1"/>
      <c r="AU25132" s="1"/>
    </row>
    <row r="25133" spans="45:47">
      <c r="AS25133" s="1"/>
      <c r="AT25133" s="1"/>
      <c r="AU25133" s="1"/>
    </row>
    <row r="25134" spans="45:47">
      <c r="AS25134" s="1"/>
      <c r="AT25134" s="1"/>
      <c r="AU25134" s="1"/>
    </row>
    <row r="25135" spans="45:47">
      <c r="AS25135" s="1"/>
      <c r="AT25135" s="1"/>
      <c r="AU25135" s="1"/>
    </row>
    <row r="25136" spans="45:47">
      <c r="AS25136" s="1"/>
      <c r="AT25136" s="1"/>
      <c r="AU25136" s="1"/>
    </row>
    <row r="25137" spans="45:47">
      <c r="AS25137" s="1"/>
      <c r="AT25137" s="1"/>
      <c r="AU25137" s="1"/>
    </row>
    <row r="25138" spans="45:47">
      <c r="AS25138" s="1"/>
      <c r="AT25138" s="1"/>
      <c r="AU25138" s="1"/>
    </row>
    <row r="25139" spans="45:47">
      <c r="AS25139" s="1"/>
      <c r="AT25139" s="1"/>
      <c r="AU25139" s="1"/>
    </row>
    <row r="25140" spans="45:47">
      <c r="AS25140" s="1"/>
      <c r="AT25140" s="1"/>
      <c r="AU25140" s="1"/>
    </row>
    <row r="25141" spans="45:47">
      <c r="AS25141" s="1"/>
      <c r="AT25141" s="1"/>
      <c r="AU25141" s="1"/>
    </row>
    <row r="25142" spans="45:47">
      <c r="AS25142" s="1"/>
      <c r="AT25142" s="1"/>
      <c r="AU25142" s="1"/>
    </row>
    <row r="25143" spans="45:47">
      <c r="AS25143" s="1"/>
      <c r="AT25143" s="1"/>
      <c r="AU25143" s="1"/>
    </row>
    <row r="25144" spans="45:47">
      <c r="AS25144" s="1"/>
      <c r="AT25144" s="1"/>
      <c r="AU25144" s="1"/>
    </row>
    <row r="25145" spans="45:47">
      <c r="AS25145" s="1"/>
      <c r="AT25145" s="1"/>
      <c r="AU25145" s="1"/>
    </row>
    <row r="25146" spans="45:47">
      <c r="AS25146" s="1"/>
      <c r="AT25146" s="1"/>
      <c r="AU25146" s="1"/>
    </row>
    <row r="25147" spans="45:47">
      <c r="AS25147" s="1"/>
      <c r="AT25147" s="1"/>
      <c r="AU25147" s="1"/>
    </row>
    <row r="25148" spans="45:47">
      <c r="AS25148" s="1"/>
      <c r="AT25148" s="1"/>
      <c r="AU25148" s="1"/>
    </row>
    <row r="25149" spans="45:47">
      <c r="AS25149" s="1"/>
      <c r="AT25149" s="1"/>
      <c r="AU25149" s="1"/>
    </row>
    <row r="25150" spans="45:47">
      <c r="AS25150" s="1"/>
      <c r="AT25150" s="1"/>
      <c r="AU25150" s="1"/>
    </row>
    <row r="25151" spans="45:47">
      <c r="AS25151" s="1"/>
      <c r="AT25151" s="1"/>
      <c r="AU25151" s="1"/>
    </row>
    <row r="25152" spans="45:47">
      <c r="AS25152" s="1"/>
      <c r="AT25152" s="1"/>
      <c r="AU25152" s="1"/>
    </row>
    <row r="25153" spans="45:47">
      <c r="AS25153" s="1"/>
      <c r="AT25153" s="1"/>
      <c r="AU25153" s="1"/>
    </row>
    <row r="25154" spans="45:47">
      <c r="AS25154" s="1"/>
      <c r="AT25154" s="1"/>
      <c r="AU25154" s="1"/>
    </row>
    <row r="25155" spans="45:47">
      <c r="AS25155" s="1"/>
      <c r="AT25155" s="1"/>
      <c r="AU25155" s="1"/>
    </row>
    <row r="25156" spans="45:47">
      <c r="AS25156" s="1"/>
      <c r="AT25156" s="1"/>
      <c r="AU25156" s="1"/>
    </row>
    <row r="25157" spans="45:47">
      <c r="AS25157" s="1"/>
      <c r="AT25157" s="1"/>
      <c r="AU25157" s="1"/>
    </row>
    <row r="25158" spans="45:47">
      <c r="AS25158" s="1"/>
      <c r="AT25158" s="1"/>
      <c r="AU25158" s="1"/>
    </row>
    <row r="25159" spans="45:47">
      <c r="AS25159" s="1"/>
      <c r="AT25159" s="1"/>
      <c r="AU25159" s="1"/>
    </row>
    <row r="25160" spans="45:47">
      <c r="AS25160" s="1"/>
      <c r="AT25160" s="1"/>
      <c r="AU25160" s="1"/>
    </row>
    <row r="25161" spans="45:47">
      <c r="AS25161" s="1"/>
      <c r="AT25161" s="1"/>
      <c r="AU25161" s="1"/>
    </row>
    <row r="25162" spans="45:47">
      <c r="AS25162" s="1"/>
      <c r="AT25162" s="1"/>
      <c r="AU25162" s="1"/>
    </row>
    <row r="25163" spans="45:47">
      <c r="AS25163" s="1"/>
      <c r="AT25163" s="1"/>
      <c r="AU25163" s="1"/>
    </row>
    <row r="25164" spans="45:47">
      <c r="AS25164" s="1"/>
      <c r="AT25164" s="1"/>
      <c r="AU25164" s="1"/>
    </row>
    <row r="25165" spans="45:47">
      <c r="AS25165" s="1"/>
      <c r="AT25165" s="1"/>
      <c r="AU25165" s="1"/>
    </row>
    <row r="25166" spans="45:47">
      <c r="AS25166" s="1"/>
      <c r="AT25166" s="1"/>
      <c r="AU25166" s="1"/>
    </row>
    <row r="25167" spans="45:47">
      <c r="AS25167" s="1"/>
      <c r="AT25167" s="1"/>
      <c r="AU25167" s="1"/>
    </row>
    <row r="25168" spans="45:47">
      <c r="AS25168" s="1"/>
      <c r="AT25168" s="1"/>
      <c r="AU25168" s="1"/>
    </row>
    <row r="25169" spans="45:47">
      <c r="AS25169" s="1"/>
      <c r="AT25169" s="1"/>
      <c r="AU25169" s="1"/>
    </row>
    <row r="25170" spans="45:47">
      <c r="AS25170" s="1"/>
      <c r="AT25170" s="1"/>
      <c r="AU25170" s="1"/>
    </row>
    <row r="25171" spans="45:47">
      <c r="AS25171" s="1"/>
      <c r="AT25171" s="1"/>
      <c r="AU25171" s="1"/>
    </row>
    <row r="25172" spans="45:47">
      <c r="AS25172" s="1"/>
      <c r="AT25172" s="1"/>
      <c r="AU25172" s="1"/>
    </row>
    <row r="25173" spans="45:47">
      <c r="AS25173" s="1"/>
      <c r="AT25173" s="1"/>
      <c r="AU25173" s="1"/>
    </row>
    <row r="25174" spans="45:47">
      <c r="AS25174" s="1"/>
      <c r="AT25174" s="1"/>
      <c r="AU25174" s="1"/>
    </row>
    <row r="25175" spans="45:47">
      <c r="AS25175" s="1"/>
      <c r="AT25175" s="1"/>
      <c r="AU25175" s="1"/>
    </row>
    <row r="25176" spans="45:47">
      <c r="AS25176" s="1"/>
      <c r="AT25176" s="1"/>
      <c r="AU25176" s="1"/>
    </row>
    <row r="25177" spans="45:47">
      <c r="AS25177" s="1"/>
      <c r="AT25177" s="1"/>
      <c r="AU25177" s="1"/>
    </row>
    <row r="25178" spans="45:47">
      <c r="AS25178" s="1"/>
      <c r="AT25178" s="1"/>
      <c r="AU25178" s="1"/>
    </row>
    <row r="25179" spans="45:47">
      <c r="AS25179" s="1"/>
      <c r="AT25179" s="1"/>
      <c r="AU25179" s="1"/>
    </row>
    <row r="25180" spans="45:47">
      <c r="AS25180" s="1"/>
      <c r="AT25180" s="1"/>
      <c r="AU25180" s="1"/>
    </row>
    <row r="25181" spans="45:47">
      <c r="AS25181" s="1"/>
      <c r="AT25181" s="1"/>
      <c r="AU25181" s="1"/>
    </row>
    <row r="25182" spans="45:47">
      <c r="AS25182" s="1"/>
      <c r="AT25182" s="1"/>
      <c r="AU25182" s="1"/>
    </row>
    <row r="25183" spans="45:47">
      <c r="AS25183" s="1"/>
      <c r="AT25183" s="1"/>
      <c r="AU25183" s="1"/>
    </row>
    <row r="25184" spans="45:47">
      <c r="AS25184" s="1"/>
      <c r="AT25184" s="1"/>
      <c r="AU25184" s="1"/>
    </row>
    <row r="25185" spans="45:47">
      <c r="AS25185" s="1"/>
      <c r="AT25185" s="1"/>
      <c r="AU25185" s="1"/>
    </row>
    <row r="25186" spans="45:47">
      <c r="AS25186" s="1"/>
      <c r="AT25186" s="1"/>
      <c r="AU25186" s="1"/>
    </row>
    <row r="25187" spans="45:47">
      <c r="AS25187" s="1"/>
      <c r="AT25187" s="1"/>
      <c r="AU25187" s="1"/>
    </row>
    <row r="25188" spans="45:47">
      <c r="AS25188" s="1"/>
      <c r="AT25188" s="1"/>
      <c r="AU25188" s="1"/>
    </row>
    <row r="25189" spans="45:47">
      <c r="AS25189" s="1"/>
      <c r="AT25189" s="1"/>
      <c r="AU25189" s="1"/>
    </row>
    <row r="25190" spans="45:47">
      <c r="AS25190" s="1"/>
      <c r="AT25190" s="1"/>
      <c r="AU25190" s="1"/>
    </row>
    <row r="25191" spans="45:47">
      <c r="AS25191" s="1"/>
      <c r="AT25191" s="1"/>
      <c r="AU25191" s="1"/>
    </row>
    <row r="25192" spans="45:47">
      <c r="AS25192" s="1"/>
      <c r="AT25192" s="1"/>
      <c r="AU25192" s="1"/>
    </row>
    <row r="25193" spans="45:47">
      <c r="AS25193" s="1"/>
      <c r="AT25193" s="1"/>
      <c r="AU25193" s="1"/>
    </row>
    <row r="25194" spans="45:47">
      <c r="AS25194" s="1"/>
      <c r="AT25194" s="1"/>
      <c r="AU25194" s="1"/>
    </row>
    <row r="25195" spans="45:47">
      <c r="AS25195" s="1"/>
      <c r="AT25195" s="1"/>
      <c r="AU25195" s="1"/>
    </row>
    <row r="25196" spans="45:47">
      <c r="AS25196" s="1"/>
      <c r="AT25196" s="1"/>
      <c r="AU25196" s="1"/>
    </row>
    <row r="25197" spans="45:47">
      <c r="AS25197" s="1"/>
      <c r="AT25197" s="1"/>
      <c r="AU25197" s="1"/>
    </row>
    <row r="25198" spans="45:47">
      <c r="AS25198" s="1"/>
      <c r="AT25198" s="1"/>
      <c r="AU25198" s="1"/>
    </row>
    <row r="25199" spans="45:47">
      <c r="AS25199" s="1"/>
      <c r="AT25199" s="1"/>
      <c r="AU25199" s="1"/>
    </row>
    <row r="25200" spans="45:47">
      <c r="AS25200" s="1"/>
      <c r="AT25200" s="1"/>
      <c r="AU25200" s="1"/>
    </row>
    <row r="25201" spans="45:47">
      <c r="AS25201" s="1"/>
      <c r="AT25201" s="1"/>
      <c r="AU25201" s="1"/>
    </row>
    <row r="25202" spans="45:47">
      <c r="AS25202" s="1"/>
      <c r="AT25202" s="1"/>
      <c r="AU25202" s="1"/>
    </row>
    <row r="25203" spans="45:47">
      <c r="AS25203" s="1"/>
      <c r="AT25203" s="1"/>
      <c r="AU25203" s="1"/>
    </row>
    <row r="25204" spans="45:47">
      <c r="AS25204" s="1"/>
      <c r="AT25204" s="1"/>
      <c r="AU25204" s="1"/>
    </row>
    <row r="25205" spans="45:47">
      <c r="AS25205" s="1"/>
      <c r="AT25205" s="1"/>
      <c r="AU25205" s="1"/>
    </row>
    <row r="25206" spans="45:47">
      <c r="AS25206" s="1"/>
      <c r="AT25206" s="1"/>
      <c r="AU25206" s="1"/>
    </row>
    <row r="25207" spans="45:47">
      <c r="AS25207" s="1"/>
      <c r="AT25207" s="1"/>
      <c r="AU25207" s="1"/>
    </row>
    <row r="25208" spans="45:47">
      <c r="AS25208" s="1"/>
      <c r="AT25208" s="1"/>
      <c r="AU25208" s="1"/>
    </row>
    <row r="25209" spans="45:47">
      <c r="AS25209" s="1"/>
      <c r="AT25209" s="1"/>
      <c r="AU25209" s="1"/>
    </row>
    <row r="25210" spans="45:47">
      <c r="AS25210" s="1"/>
      <c r="AT25210" s="1"/>
      <c r="AU25210" s="1"/>
    </row>
    <row r="25211" spans="45:47">
      <c r="AS25211" s="1"/>
      <c r="AT25211" s="1"/>
      <c r="AU25211" s="1"/>
    </row>
    <row r="25212" spans="45:47">
      <c r="AS25212" s="1"/>
      <c r="AT25212" s="1"/>
      <c r="AU25212" s="1"/>
    </row>
    <row r="25213" spans="45:47">
      <c r="AS25213" s="1"/>
      <c r="AT25213" s="1"/>
      <c r="AU25213" s="1"/>
    </row>
    <row r="25214" spans="45:47">
      <c r="AS25214" s="1"/>
      <c r="AT25214" s="1"/>
      <c r="AU25214" s="1"/>
    </row>
    <row r="25215" spans="45:47">
      <c r="AS25215" s="1"/>
      <c r="AT25215" s="1"/>
      <c r="AU25215" s="1"/>
    </row>
    <row r="25216" spans="45:47">
      <c r="AS25216" s="1"/>
      <c r="AT25216" s="1"/>
      <c r="AU25216" s="1"/>
    </row>
    <row r="25217" spans="45:47">
      <c r="AS25217" s="1"/>
      <c r="AT25217" s="1"/>
      <c r="AU25217" s="1"/>
    </row>
    <row r="25218" spans="45:47">
      <c r="AS25218" s="1"/>
      <c r="AT25218" s="1"/>
      <c r="AU25218" s="1"/>
    </row>
    <row r="25219" spans="45:47">
      <c r="AS25219" s="1"/>
      <c r="AT25219" s="1"/>
      <c r="AU25219" s="1"/>
    </row>
    <row r="25220" spans="45:47">
      <c r="AS25220" s="1"/>
      <c r="AT25220" s="1"/>
      <c r="AU25220" s="1"/>
    </row>
    <row r="25221" spans="45:47">
      <c r="AS25221" s="1"/>
      <c r="AT25221" s="1"/>
      <c r="AU25221" s="1"/>
    </row>
    <row r="25222" spans="45:47">
      <c r="AS25222" s="1"/>
      <c r="AT25222" s="1"/>
      <c r="AU25222" s="1"/>
    </row>
    <row r="25223" spans="45:47">
      <c r="AS25223" s="1"/>
      <c r="AT25223" s="1"/>
      <c r="AU25223" s="1"/>
    </row>
    <row r="25224" spans="45:47">
      <c r="AS25224" s="1"/>
      <c r="AT25224" s="1"/>
      <c r="AU25224" s="1"/>
    </row>
    <row r="25225" spans="45:47">
      <c r="AS25225" s="1"/>
      <c r="AT25225" s="1"/>
      <c r="AU25225" s="1"/>
    </row>
    <row r="25226" spans="45:47">
      <c r="AS25226" s="1"/>
      <c r="AT25226" s="1"/>
      <c r="AU25226" s="1"/>
    </row>
    <row r="25227" spans="45:47">
      <c r="AS25227" s="1"/>
      <c r="AT25227" s="1"/>
      <c r="AU25227" s="1"/>
    </row>
    <row r="25228" spans="45:47">
      <c r="AS25228" s="1"/>
      <c r="AT25228" s="1"/>
      <c r="AU25228" s="1"/>
    </row>
    <row r="25229" spans="45:47">
      <c r="AS25229" s="1"/>
      <c r="AT25229" s="1"/>
      <c r="AU25229" s="1"/>
    </row>
    <row r="25230" spans="45:47">
      <c r="AS25230" s="1"/>
      <c r="AT25230" s="1"/>
      <c r="AU25230" s="1"/>
    </row>
    <row r="25231" spans="45:47">
      <c r="AS25231" s="1"/>
      <c r="AT25231" s="1"/>
      <c r="AU25231" s="1"/>
    </row>
    <row r="25232" spans="45:47">
      <c r="AS25232" s="1"/>
      <c r="AT25232" s="1"/>
      <c r="AU25232" s="1"/>
    </row>
    <row r="25233" spans="45:47">
      <c r="AS25233" s="1"/>
      <c r="AT25233" s="1"/>
      <c r="AU25233" s="1"/>
    </row>
    <row r="25234" spans="45:47">
      <c r="AS25234" s="1"/>
      <c r="AT25234" s="1"/>
      <c r="AU25234" s="1"/>
    </row>
    <row r="25235" spans="45:47">
      <c r="AS25235" s="1"/>
      <c r="AT25235" s="1"/>
      <c r="AU25235" s="1"/>
    </row>
    <row r="25236" spans="45:47">
      <c r="AS25236" s="1"/>
      <c r="AT25236" s="1"/>
      <c r="AU25236" s="1"/>
    </row>
    <row r="25237" spans="45:47">
      <c r="AS25237" s="1"/>
      <c r="AT25237" s="1"/>
      <c r="AU25237" s="1"/>
    </row>
    <row r="25238" spans="45:47">
      <c r="AS25238" s="1"/>
      <c r="AT25238" s="1"/>
      <c r="AU25238" s="1"/>
    </row>
    <row r="25239" spans="45:47">
      <c r="AS25239" s="1"/>
      <c r="AT25239" s="1"/>
      <c r="AU25239" s="1"/>
    </row>
    <row r="25240" spans="45:47">
      <c r="AS25240" s="1"/>
      <c r="AT25240" s="1"/>
      <c r="AU25240" s="1"/>
    </row>
    <row r="25241" spans="45:47">
      <c r="AS25241" s="1"/>
      <c r="AT25241" s="1"/>
      <c r="AU25241" s="1"/>
    </row>
    <row r="25242" spans="45:47">
      <c r="AS25242" s="1"/>
      <c r="AT25242" s="1"/>
      <c r="AU25242" s="1"/>
    </row>
    <row r="25243" spans="45:47">
      <c r="AS25243" s="1"/>
      <c r="AT25243" s="1"/>
      <c r="AU25243" s="1"/>
    </row>
    <row r="25244" spans="45:47">
      <c r="AS25244" s="1"/>
      <c r="AT25244" s="1"/>
      <c r="AU25244" s="1"/>
    </row>
    <row r="25245" spans="45:47">
      <c r="AS25245" s="1"/>
      <c r="AT25245" s="1"/>
      <c r="AU25245" s="1"/>
    </row>
    <row r="25246" spans="45:47">
      <c r="AS25246" s="1"/>
      <c r="AT25246" s="1"/>
      <c r="AU25246" s="1"/>
    </row>
    <row r="25247" spans="45:47">
      <c r="AS25247" s="1"/>
      <c r="AT25247" s="1"/>
      <c r="AU25247" s="1"/>
    </row>
    <row r="25248" spans="45:47">
      <c r="AS25248" s="1"/>
      <c r="AT25248" s="1"/>
      <c r="AU25248" s="1"/>
    </row>
    <row r="25249" spans="45:47">
      <c r="AS25249" s="1"/>
      <c r="AT25249" s="1"/>
      <c r="AU25249" s="1"/>
    </row>
    <row r="25250" spans="45:47">
      <c r="AS25250" s="1"/>
      <c r="AT25250" s="1"/>
      <c r="AU25250" s="1"/>
    </row>
    <row r="25251" spans="45:47">
      <c r="AS25251" s="1"/>
      <c r="AT25251" s="1"/>
      <c r="AU25251" s="1"/>
    </row>
    <row r="25252" spans="45:47">
      <c r="AS25252" s="1"/>
      <c r="AT25252" s="1"/>
      <c r="AU25252" s="1"/>
    </row>
    <row r="25253" spans="45:47">
      <c r="AS25253" s="1"/>
      <c r="AT25253" s="1"/>
      <c r="AU25253" s="1"/>
    </row>
    <row r="25254" spans="45:47">
      <c r="AS25254" s="1"/>
      <c r="AT25254" s="1"/>
      <c r="AU25254" s="1"/>
    </row>
    <row r="25255" spans="45:47">
      <c r="AS25255" s="1"/>
      <c r="AT25255" s="1"/>
      <c r="AU25255" s="1"/>
    </row>
    <row r="25256" spans="45:47">
      <c r="AS25256" s="1"/>
      <c r="AT25256" s="1"/>
      <c r="AU25256" s="1"/>
    </row>
    <row r="25257" spans="45:47">
      <c r="AS25257" s="1"/>
      <c r="AT25257" s="1"/>
      <c r="AU25257" s="1"/>
    </row>
    <row r="25258" spans="45:47">
      <c r="AS25258" s="1"/>
      <c r="AT25258" s="1"/>
      <c r="AU25258" s="1"/>
    </row>
    <row r="25259" spans="45:47">
      <c r="AS25259" s="1"/>
      <c r="AT25259" s="1"/>
      <c r="AU25259" s="1"/>
    </row>
    <row r="25260" spans="45:47">
      <c r="AS25260" s="1"/>
      <c r="AT25260" s="1"/>
      <c r="AU25260" s="1"/>
    </row>
    <row r="25261" spans="45:47">
      <c r="AS25261" s="1"/>
      <c r="AT25261" s="1"/>
      <c r="AU25261" s="1"/>
    </row>
    <row r="25262" spans="45:47">
      <c r="AS25262" s="1"/>
      <c r="AT25262" s="1"/>
      <c r="AU25262" s="1"/>
    </row>
    <row r="25263" spans="45:47">
      <c r="AS25263" s="1"/>
      <c r="AT25263" s="1"/>
      <c r="AU25263" s="1"/>
    </row>
    <row r="25264" spans="45:47">
      <c r="AS25264" s="1"/>
      <c r="AT25264" s="1"/>
      <c r="AU25264" s="1"/>
    </row>
    <row r="25265" spans="45:47">
      <c r="AS25265" s="1"/>
      <c r="AT25265" s="1"/>
      <c r="AU25265" s="1"/>
    </row>
    <row r="25266" spans="45:47">
      <c r="AS25266" s="1"/>
      <c r="AT25266" s="1"/>
      <c r="AU25266" s="1"/>
    </row>
    <row r="25267" spans="45:47">
      <c r="AS25267" s="1"/>
      <c r="AT25267" s="1"/>
      <c r="AU25267" s="1"/>
    </row>
    <row r="25268" spans="45:47">
      <c r="AS25268" s="1"/>
      <c r="AT25268" s="1"/>
      <c r="AU25268" s="1"/>
    </row>
    <row r="25269" spans="45:47">
      <c r="AS25269" s="1"/>
      <c r="AT25269" s="1"/>
      <c r="AU25269" s="1"/>
    </row>
    <row r="25270" spans="45:47">
      <c r="AS25270" s="1"/>
      <c r="AT25270" s="1"/>
      <c r="AU25270" s="1"/>
    </row>
    <row r="25271" spans="45:47">
      <c r="AS25271" s="1"/>
      <c r="AT25271" s="1"/>
      <c r="AU25271" s="1"/>
    </row>
    <row r="25272" spans="45:47">
      <c r="AS25272" s="1"/>
      <c r="AT25272" s="1"/>
      <c r="AU25272" s="1"/>
    </row>
    <row r="25273" spans="45:47">
      <c r="AS25273" s="1"/>
      <c r="AT25273" s="1"/>
      <c r="AU25273" s="1"/>
    </row>
    <row r="25274" spans="45:47">
      <c r="AS25274" s="1"/>
      <c r="AT25274" s="1"/>
      <c r="AU25274" s="1"/>
    </row>
    <row r="25275" spans="45:47">
      <c r="AS25275" s="1"/>
      <c r="AT25275" s="1"/>
      <c r="AU25275" s="1"/>
    </row>
    <row r="25276" spans="45:47">
      <c r="AS25276" s="1"/>
      <c r="AT25276" s="1"/>
      <c r="AU25276" s="1"/>
    </row>
    <row r="25277" spans="45:47">
      <c r="AS25277" s="1"/>
      <c r="AT25277" s="1"/>
      <c r="AU25277" s="1"/>
    </row>
    <row r="25278" spans="45:47">
      <c r="AS25278" s="1"/>
      <c r="AT25278" s="1"/>
      <c r="AU25278" s="1"/>
    </row>
    <row r="25279" spans="45:47">
      <c r="AS25279" s="1"/>
      <c r="AT25279" s="1"/>
      <c r="AU25279" s="1"/>
    </row>
    <row r="25280" spans="45:47">
      <c r="AS25280" s="1"/>
      <c r="AT25280" s="1"/>
      <c r="AU25280" s="1"/>
    </row>
    <row r="25281" spans="45:47">
      <c r="AS25281" s="1"/>
      <c r="AT25281" s="1"/>
      <c r="AU25281" s="1"/>
    </row>
    <row r="25282" spans="45:47">
      <c r="AS25282" s="1"/>
      <c r="AT25282" s="1"/>
      <c r="AU25282" s="1"/>
    </row>
    <row r="25283" spans="45:47">
      <c r="AS25283" s="1"/>
      <c r="AT25283" s="1"/>
      <c r="AU25283" s="1"/>
    </row>
    <row r="25284" spans="45:47">
      <c r="AS25284" s="1"/>
      <c r="AT25284" s="1"/>
      <c r="AU25284" s="1"/>
    </row>
    <row r="25285" spans="45:47">
      <c r="AS25285" s="1"/>
      <c r="AT25285" s="1"/>
      <c r="AU25285" s="1"/>
    </row>
    <row r="25286" spans="45:47">
      <c r="AS25286" s="1"/>
      <c r="AT25286" s="1"/>
      <c r="AU25286" s="1"/>
    </row>
    <row r="25287" spans="45:47">
      <c r="AS25287" s="1"/>
      <c r="AT25287" s="1"/>
      <c r="AU25287" s="1"/>
    </row>
    <row r="25288" spans="45:47">
      <c r="AS25288" s="1"/>
      <c r="AT25288" s="1"/>
      <c r="AU25288" s="1"/>
    </row>
    <row r="25289" spans="45:47">
      <c r="AS25289" s="1"/>
      <c r="AT25289" s="1"/>
      <c r="AU25289" s="1"/>
    </row>
    <row r="25290" spans="45:47">
      <c r="AS25290" s="1"/>
      <c r="AT25290" s="1"/>
      <c r="AU25290" s="1"/>
    </row>
    <row r="25291" spans="45:47">
      <c r="AS25291" s="1"/>
      <c r="AT25291" s="1"/>
      <c r="AU25291" s="1"/>
    </row>
    <row r="25292" spans="45:47">
      <c r="AS25292" s="1"/>
      <c r="AT25292" s="1"/>
      <c r="AU25292" s="1"/>
    </row>
    <row r="25293" spans="45:47">
      <c r="AS25293" s="1"/>
      <c r="AT25293" s="1"/>
      <c r="AU25293" s="1"/>
    </row>
    <row r="25294" spans="45:47">
      <c r="AS25294" s="1"/>
      <c r="AT25294" s="1"/>
      <c r="AU25294" s="1"/>
    </row>
    <row r="25295" spans="45:47">
      <c r="AS25295" s="1"/>
      <c r="AT25295" s="1"/>
      <c r="AU25295" s="1"/>
    </row>
    <row r="25296" spans="45:47">
      <c r="AS25296" s="1"/>
      <c r="AT25296" s="1"/>
      <c r="AU25296" s="1"/>
    </row>
    <row r="25297" spans="45:47">
      <c r="AS25297" s="1"/>
      <c r="AT25297" s="1"/>
      <c r="AU25297" s="1"/>
    </row>
    <row r="25298" spans="45:47">
      <c r="AS25298" s="1"/>
      <c r="AT25298" s="1"/>
      <c r="AU25298" s="1"/>
    </row>
    <row r="25299" spans="45:47">
      <c r="AS25299" s="1"/>
      <c r="AT25299" s="1"/>
      <c r="AU25299" s="1"/>
    </row>
    <row r="25300" spans="45:47">
      <c r="AS25300" s="1"/>
      <c r="AT25300" s="1"/>
      <c r="AU25300" s="1"/>
    </row>
    <row r="25301" spans="45:47">
      <c r="AS25301" s="1"/>
      <c r="AT25301" s="1"/>
      <c r="AU25301" s="1"/>
    </row>
    <row r="25302" spans="45:47">
      <c r="AS25302" s="1"/>
      <c r="AT25302" s="1"/>
      <c r="AU25302" s="1"/>
    </row>
    <row r="25303" spans="45:47">
      <c r="AS25303" s="1"/>
      <c r="AT25303" s="1"/>
      <c r="AU25303" s="1"/>
    </row>
    <row r="25304" spans="45:47">
      <c r="AS25304" s="1"/>
      <c r="AT25304" s="1"/>
      <c r="AU25304" s="1"/>
    </row>
    <row r="25305" spans="45:47">
      <c r="AS25305" s="1"/>
      <c r="AT25305" s="1"/>
      <c r="AU25305" s="1"/>
    </row>
    <row r="25306" spans="45:47">
      <c r="AS25306" s="1"/>
      <c r="AT25306" s="1"/>
      <c r="AU25306" s="1"/>
    </row>
    <row r="25307" spans="45:47">
      <c r="AS25307" s="1"/>
      <c r="AT25307" s="1"/>
      <c r="AU25307" s="1"/>
    </row>
    <row r="25308" spans="45:47">
      <c r="AS25308" s="1"/>
      <c r="AT25308" s="1"/>
      <c r="AU25308" s="1"/>
    </row>
    <row r="25309" spans="45:47">
      <c r="AS25309" s="1"/>
      <c r="AT25309" s="1"/>
      <c r="AU25309" s="1"/>
    </row>
    <row r="25310" spans="45:47">
      <c r="AS25310" s="1"/>
      <c r="AT25310" s="1"/>
      <c r="AU25310" s="1"/>
    </row>
    <row r="25311" spans="45:47">
      <c r="AS25311" s="1"/>
      <c r="AT25311" s="1"/>
      <c r="AU25311" s="1"/>
    </row>
    <row r="25312" spans="45:47">
      <c r="AS25312" s="1"/>
      <c r="AT25312" s="1"/>
      <c r="AU25312" s="1"/>
    </row>
    <row r="25313" spans="45:47">
      <c r="AS25313" s="1"/>
      <c r="AT25313" s="1"/>
      <c r="AU25313" s="1"/>
    </row>
    <row r="25314" spans="45:47">
      <c r="AS25314" s="1"/>
      <c r="AT25314" s="1"/>
      <c r="AU25314" s="1"/>
    </row>
    <row r="25315" spans="45:47">
      <c r="AS25315" s="1"/>
      <c r="AT25315" s="1"/>
      <c r="AU25315" s="1"/>
    </row>
    <row r="25316" spans="45:47">
      <c r="AS25316" s="1"/>
      <c r="AT25316" s="1"/>
      <c r="AU25316" s="1"/>
    </row>
    <row r="25317" spans="45:47">
      <c r="AS25317" s="1"/>
      <c r="AT25317" s="1"/>
      <c r="AU25317" s="1"/>
    </row>
    <row r="25318" spans="45:47">
      <c r="AS25318" s="1"/>
      <c r="AT25318" s="1"/>
      <c r="AU25318" s="1"/>
    </row>
    <row r="25319" spans="45:47">
      <c r="AS25319" s="1"/>
      <c r="AT25319" s="1"/>
      <c r="AU25319" s="1"/>
    </row>
    <row r="25320" spans="45:47">
      <c r="AS25320" s="1"/>
      <c r="AT25320" s="1"/>
      <c r="AU25320" s="1"/>
    </row>
    <row r="25321" spans="45:47">
      <c r="AS25321" s="1"/>
      <c r="AT25321" s="1"/>
      <c r="AU25321" s="1"/>
    </row>
    <row r="25322" spans="45:47">
      <c r="AS25322" s="1"/>
      <c r="AT25322" s="1"/>
      <c r="AU25322" s="1"/>
    </row>
    <row r="25323" spans="45:47">
      <c r="AS25323" s="1"/>
      <c r="AT25323" s="1"/>
      <c r="AU25323" s="1"/>
    </row>
    <row r="25324" spans="45:47">
      <c r="AS25324" s="1"/>
      <c r="AT25324" s="1"/>
      <c r="AU25324" s="1"/>
    </row>
    <row r="25325" spans="45:47">
      <c r="AS25325" s="1"/>
      <c r="AT25325" s="1"/>
      <c r="AU25325" s="1"/>
    </row>
    <row r="25326" spans="45:47">
      <c r="AS25326" s="1"/>
      <c r="AT25326" s="1"/>
      <c r="AU25326" s="1"/>
    </row>
    <row r="25327" spans="45:47">
      <c r="AS25327" s="1"/>
      <c r="AT25327" s="1"/>
      <c r="AU25327" s="1"/>
    </row>
    <row r="25328" spans="45:47">
      <c r="AS25328" s="1"/>
      <c r="AT25328" s="1"/>
      <c r="AU25328" s="1"/>
    </row>
    <row r="25329" spans="45:47">
      <c r="AS25329" s="1"/>
      <c r="AT25329" s="1"/>
      <c r="AU25329" s="1"/>
    </row>
    <row r="25330" spans="45:47">
      <c r="AS25330" s="1"/>
      <c r="AT25330" s="1"/>
      <c r="AU25330" s="1"/>
    </row>
    <row r="25331" spans="45:47">
      <c r="AS25331" s="1"/>
      <c r="AT25331" s="1"/>
      <c r="AU25331" s="1"/>
    </row>
    <row r="25332" spans="45:47">
      <c r="AS25332" s="1"/>
      <c r="AT25332" s="1"/>
      <c r="AU25332" s="1"/>
    </row>
    <row r="25333" spans="45:47">
      <c r="AS25333" s="1"/>
      <c r="AT25333" s="1"/>
      <c r="AU25333" s="1"/>
    </row>
    <row r="25334" spans="45:47">
      <c r="AS25334" s="1"/>
      <c r="AT25334" s="1"/>
      <c r="AU25334" s="1"/>
    </row>
    <row r="25335" spans="45:47">
      <c r="AS25335" s="1"/>
      <c r="AT25335" s="1"/>
      <c r="AU25335" s="1"/>
    </row>
    <row r="25336" spans="45:47">
      <c r="AS25336" s="1"/>
      <c r="AT25336" s="1"/>
      <c r="AU25336" s="1"/>
    </row>
    <row r="25337" spans="45:47">
      <c r="AS25337" s="1"/>
      <c r="AT25337" s="1"/>
      <c r="AU25337" s="1"/>
    </row>
    <row r="25338" spans="45:47">
      <c r="AS25338" s="1"/>
      <c r="AT25338" s="1"/>
      <c r="AU25338" s="1"/>
    </row>
    <row r="25339" spans="45:47">
      <c r="AS25339" s="1"/>
      <c r="AT25339" s="1"/>
      <c r="AU25339" s="1"/>
    </row>
    <row r="25340" spans="45:47">
      <c r="AS25340" s="1"/>
      <c r="AT25340" s="1"/>
      <c r="AU25340" s="1"/>
    </row>
    <row r="25341" spans="45:47">
      <c r="AS25341" s="1"/>
      <c r="AT25341" s="1"/>
      <c r="AU25341" s="1"/>
    </row>
    <row r="25342" spans="45:47">
      <c r="AS25342" s="1"/>
      <c r="AT25342" s="1"/>
      <c r="AU25342" s="1"/>
    </row>
    <row r="25343" spans="45:47">
      <c r="AS25343" s="1"/>
      <c r="AT25343" s="1"/>
      <c r="AU25343" s="1"/>
    </row>
    <row r="25344" spans="45:47">
      <c r="AS25344" s="1"/>
      <c r="AT25344" s="1"/>
      <c r="AU25344" s="1"/>
    </row>
    <row r="25345" spans="45:47">
      <c r="AS25345" s="1"/>
      <c r="AT25345" s="1"/>
      <c r="AU25345" s="1"/>
    </row>
    <row r="25346" spans="45:47">
      <c r="AS25346" s="1"/>
      <c r="AT25346" s="1"/>
      <c r="AU25346" s="1"/>
    </row>
    <row r="25347" spans="45:47">
      <c r="AS25347" s="1"/>
      <c r="AT25347" s="1"/>
      <c r="AU25347" s="1"/>
    </row>
    <row r="25348" spans="45:47">
      <c r="AS25348" s="1"/>
      <c r="AT25348" s="1"/>
      <c r="AU25348" s="1"/>
    </row>
    <row r="25349" spans="45:47">
      <c r="AS25349" s="1"/>
      <c r="AT25349" s="1"/>
      <c r="AU25349" s="1"/>
    </row>
    <row r="25350" spans="45:47">
      <c r="AS25350" s="1"/>
      <c r="AT25350" s="1"/>
      <c r="AU25350" s="1"/>
    </row>
    <row r="25351" spans="45:47">
      <c r="AS25351" s="1"/>
      <c r="AT25351" s="1"/>
      <c r="AU25351" s="1"/>
    </row>
    <row r="25352" spans="45:47">
      <c r="AS25352" s="1"/>
      <c r="AT25352" s="1"/>
      <c r="AU25352" s="1"/>
    </row>
    <row r="25353" spans="45:47">
      <c r="AS25353" s="1"/>
      <c r="AT25353" s="1"/>
      <c r="AU25353" s="1"/>
    </row>
    <row r="25354" spans="45:47">
      <c r="AS25354" s="1"/>
      <c r="AT25354" s="1"/>
      <c r="AU25354" s="1"/>
    </row>
    <row r="25355" spans="45:47">
      <c r="AS25355" s="1"/>
      <c r="AT25355" s="1"/>
      <c r="AU25355" s="1"/>
    </row>
    <row r="25356" spans="45:47">
      <c r="AS25356" s="1"/>
      <c r="AT25356" s="1"/>
      <c r="AU25356" s="1"/>
    </row>
    <row r="25357" spans="45:47">
      <c r="AS25357" s="1"/>
      <c r="AT25357" s="1"/>
      <c r="AU25357" s="1"/>
    </row>
    <row r="25358" spans="45:47">
      <c r="AS25358" s="1"/>
      <c r="AT25358" s="1"/>
      <c r="AU25358" s="1"/>
    </row>
    <row r="25359" spans="45:47">
      <c r="AS25359" s="1"/>
      <c r="AT25359" s="1"/>
      <c r="AU25359" s="1"/>
    </row>
    <row r="25360" spans="45:47">
      <c r="AS25360" s="1"/>
      <c r="AT25360" s="1"/>
      <c r="AU25360" s="1"/>
    </row>
    <row r="25361" spans="45:47">
      <c r="AS25361" s="1"/>
      <c r="AT25361" s="1"/>
      <c r="AU25361" s="1"/>
    </row>
    <row r="25362" spans="45:47">
      <c r="AS25362" s="1"/>
      <c r="AT25362" s="1"/>
      <c r="AU25362" s="1"/>
    </row>
    <row r="25363" spans="45:47">
      <c r="AS25363" s="1"/>
      <c r="AT25363" s="1"/>
      <c r="AU25363" s="1"/>
    </row>
    <row r="25364" spans="45:47">
      <c r="AS25364" s="1"/>
      <c r="AT25364" s="1"/>
      <c r="AU25364" s="1"/>
    </row>
    <row r="25365" spans="45:47">
      <c r="AS25365" s="1"/>
      <c r="AT25365" s="1"/>
      <c r="AU25365" s="1"/>
    </row>
    <row r="25366" spans="45:47">
      <c r="AS25366" s="1"/>
      <c r="AT25366" s="1"/>
      <c r="AU25366" s="1"/>
    </row>
    <row r="25367" spans="45:47">
      <c r="AS25367" s="1"/>
      <c r="AT25367" s="1"/>
      <c r="AU25367" s="1"/>
    </row>
    <row r="25368" spans="45:47">
      <c r="AS25368" s="1"/>
      <c r="AT25368" s="1"/>
      <c r="AU25368" s="1"/>
    </row>
    <row r="25369" spans="45:47">
      <c r="AS25369" s="1"/>
      <c r="AT25369" s="1"/>
      <c r="AU25369" s="1"/>
    </row>
    <row r="25370" spans="45:47">
      <c r="AS25370" s="1"/>
      <c r="AT25370" s="1"/>
      <c r="AU25370" s="1"/>
    </row>
    <row r="25371" spans="45:47">
      <c r="AS25371" s="1"/>
      <c r="AT25371" s="1"/>
      <c r="AU25371" s="1"/>
    </row>
    <row r="25372" spans="45:47">
      <c r="AS25372" s="1"/>
      <c r="AT25372" s="1"/>
      <c r="AU25372" s="1"/>
    </row>
    <row r="25373" spans="45:47">
      <c r="AS25373" s="1"/>
      <c r="AT25373" s="1"/>
      <c r="AU25373" s="1"/>
    </row>
    <row r="25374" spans="45:47">
      <c r="AS25374" s="1"/>
      <c r="AT25374" s="1"/>
      <c r="AU25374" s="1"/>
    </row>
    <row r="25375" spans="45:47">
      <c r="AS25375" s="1"/>
      <c r="AT25375" s="1"/>
      <c r="AU25375" s="1"/>
    </row>
    <row r="25376" spans="45:47">
      <c r="AS25376" s="1"/>
      <c r="AT25376" s="1"/>
      <c r="AU25376" s="1"/>
    </row>
    <row r="25377" spans="45:47">
      <c r="AS25377" s="1"/>
      <c r="AT25377" s="1"/>
      <c r="AU25377" s="1"/>
    </row>
    <row r="25378" spans="45:47">
      <c r="AS25378" s="1"/>
      <c r="AT25378" s="1"/>
      <c r="AU25378" s="1"/>
    </row>
    <row r="25379" spans="45:47">
      <c r="AS25379" s="1"/>
      <c r="AT25379" s="1"/>
      <c r="AU25379" s="1"/>
    </row>
    <row r="25380" spans="45:47">
      <c r="AS25380" s="1"/>
      <c r="AT25380" s="1"/>
      <c r="AU25380" s="1"/>
    </row>
    <row r="25381" spans="45:47">
      <c r="AS25381" s="1"/>
      <c r="AT25381" s="1"/>
      <c r="AU25381" s="1"/>
    </row>
    <row r="25382" spans="45:47">
      <c r="AS25382" s="1"/>
      <c r="AT25382" s="1"/>
      <c r="AU25382" s="1"/>
    </row>
    <row r="25383" spans="45:47">
      <c r="AS25383" s="1"/>
      <c r="AT25383" s="1"/>
      <c r="AU25383" s="1"/>
    </row>
    <row r="25384" spans="45:47">
      <c r="AS25384" s="1"/>
      <c r="AT25384" s="1"/>
      <c r="AU25384" s="1"/>
    </row>
    <row r="25385" spans="45:47">
      <c r="AS25385" s="1"/>
      <c r="AT25385" s="1"/>
      <c r="AU25385" s="1"/>
    </row>
    <row r="25386" spans="45:47">
      <c r="AS25386" s="1"/>
      <c r="AT25386" s="1"/>
      <c r="AU25386" s="1"/>
    </row>
    <row r="25387" spans="45:47">
      <c r="AS25387" s="1"/>
      <c r="AT25387" s="1"/>
      <c r="AU25387" s="1"/>
    </row>
    <row r="25388" spans="45:47">
      <c r="AS25388" s="1"/>
      <c r="AT25388" s="1"/>
      <c r="AU25388" s="1"/>
    </row>
    <row r="25389" spans="45:47">
      <c r="AS25389" s="1"/>
      <c r="AT25389" s="1"/>
      <c r="AU25389" s="1"/>
    </row>
    <row r="25390" spans="45:47">
      <c r="AS25390" s="1"/>
      <c r="AT25390" s="1"/>
      <c r="AU25390" s="1"/>
    </row>
    <row r="25391" spans="45:47">
      <c r="AS25391" s="1"/>
      <c r="AT25391" s="1"/>
      <c r="AU25391" s="1"/>
    </row>
    <row r="25392" spans="45:47">
      <c r="AS25392" s="1"/>
      <c r="AT25392" s="1"/>
      <c r="AU25392" s="1"/>
    </row>
    <row r="25393" spans="45:47">
      <c r="AS25393" s="1"/>
      <c r="AT25393" s="1"/>
      <c r="AU25393" s="1"/>
    </row>
    <row r="25394" spans="45:47">
      <c r="AS25394" s="1"/>
      <c r="AT25394" s="1"/>
      <c r="AU25394" s="1"/>
    </row>
    <row r="25395" spans="45:47">
      <c r="AS25395" s="1"/>
      <c r="AT25395" s="1"/>
      <c r="AU25395" s="1"/>
    </row>
    <row r="25396" spans="45:47">
      <c r="AS25396" s="1"/>
      <c r="AT25396" s="1"/>
      <c r="AU25396" s="1"/>
    </row>
    <row r="25397" spans="45:47">
      <c r="AS25397" s="1"/>
      <c r="AT25397" s="1"/>
      <c r="AU25397" s="1"/>
    </row>
    <row r="25398" spans="45:47">
      <c r="AS25398" s="1"/>
      <c r="AT25398" s="1"/>
      <c r="AU25398" s="1"/>
    </row>
    <row r="25399" spans="45:47">
      <c r="AS25399" s="1"/>
      <c r="AT25399" s="1"/>
      <c r="AU25399" s="1"/>
    </row>
    <row r="25400" spans="45:47">
      <c r="AS25400" s="1"/>
      <c r="AT25400" s="1"/>
      <c r="AU25400" s="1"/>
    </row>
    <row r="25401" spans="45:47">
      <c r="AS25401" s="1"/>
      <c r="AT25401" s="1"/>
      <c r="AU25401" s="1"/>
    </row>
    <row r="25402" spans="45:47">
      <c r="AS25402" s="1"/>
      <c r="AT25402" s="1"/>
      <c r="AU25402" s="1"/>
    </row>
    <row r="25403" spans="45:47">
      <c r="AS25403" s="1"/>
      <c r="AT25403" s="1"/>
      <c r="AU25403" s="1"/>
    </row>
    <row r="25404" spans="45:47">
      <c r="AS25404" s="1"/>
      <c r="AT25404" s="1"/>
      <c r="AU25404" s="1"/>
    </row>
    <row r="25405" spans="45:47">
      <c r="AS25405" s="1"/>
      <c r="AT25405" s="1"/>
      <c r="AU25405" s="1"/>
    </row>
    <row r="25406" spans="45:47">
      <c r="AS25406" s="1"/>
      <c r="AT25406" s="1"/>
      <c r="AU25406" s="1"/>
    </row>
    <row r="25407" spans="45:47">
      <c r="AS25407" s="1"/>
      <c r="AT25407" s="1"/>
      <c r="AU25407" s="1"/>
    </row>
    <row r="25408" spans="45:47">
      <c r="AS25408" s="1"/>
      <c r="AT25408" s="1"/>
      <c r="AU25408" s="1"/>
    </row>
    <row r="25409" spans="45:47">
      <c r="AS25409" s="1"/>
      <c r="AT25409" s="1"/>
      <c r="AU25409" s="1"/>
    </row>
    <row r="25410" spans="45:47">
      <c r="AS25410" s="1"/>
      <c r="AT25410" s="1"/>
      <c r="AU25410" s="1"/>
    </row>
    <row r="25411" spans="45:47">
      <c r="AS25411" s="1"/>
      <c r="AT25411" s="1"/>
      <c r="AU25411" s="1"/>
    </row>
    <row r="25412" spans="45:47">
      <c r="AS25412" s="1"/>
      <c r="AT25412" s="1"/>
      <c r="AU25412" s="1"/>
    </row>
    <row r="25413" spans="45:47">
      <c r="AS25413" s="1"/>
      <c r="AT25413" s="1"/>
      <c r="AU25413" s="1"/>
    </row>
    <row r="25414" spans="45:47">
      <c r="AS25414" s="1"/>
      <c r="AT25414" s="1"/>
      <c r="AU25414" s="1"/>
    </row>
    <row r="25415" spans="45:47">
      <c r="AS25415" s="1"/>
      <c r="AT25415" s="1"/>
      <c r="AU25415" s="1"/>
    </row>
    <row r="25416" spans="45:47">
      <c r="AS25416" s="1"/>
      <c r="AT25416" s="1"/>
      <c r="AU25416" s="1"/>
    </row>
    <row r="25417" spans="45:47">
      <c r="AS25417" s="1"/>
      <c r="AT25417" s="1"/>
      <c r="AU25417" s="1"/>
    </row>
    <row r="25418" spans="45:47">
      <c r="AS25418" s="1"/>
      <c r="AT25418" s="1"/>
      <c r="AU25418" s="1"/>
    </row>
    <row r="25419" spans="45:47">
      <c r="AS25419" s="1"/>
      <c r="AT25419" s="1"/>
      <c r="AU25419" s="1"/>
    </row>
    <row r="25420" spans="45:47">
      <c r="AS25420" s="1"/>
      <c r="AT25420" s="1"/>
      <c r="AU25420" s="1"/>
    </row>
    <row r="25421" spans="45:47">
      <c r="AS25421" s="1"/>
      <c r="AT25421" s="1"/>
      <c r="AU25421" s="1"/>
    </row>
    <row r="25422" spans="45:47">
      <c r="AS25422" s="1"/>
      <c r="AT25422" s="1"/>
      <c r="AU25422" s="1"/>
    </row>
    <row r="25423" spans="45:47">
      <c r="AS25423" s="1"/>
      <c r="AT25423" s="1"/>
      <c r="AU25423" s="1"/>
    </row>
    <row r="25424" spans="45:47">
      <c r="AS25424" s="1"/>
      <c r="AT25424" s="1"/>
      <c r="AU25424" s="1"/>
    </row>
    <row r="25425" spans="45:47">
      <c r="AS25425" s="1"/>
      <c r="AT25425" s="1"/>
      <c r="AU25425" s="1"/>
    </row>
    <row r="25426" spans="45:47">
      <c r="AS25426" s="1"/>
      <c r="AT25426" s="1"/>
      <c r="AU25426" s="1"/>
    </row>
    <row r="25427" spans="45:47">
      <c r="AS25427" s="1"/>
      <c r="AT25427" s="1"/>
      <c r="AU25427" s="1"/>
    </row>
    <row r="25428" spans="45:47">
      <c r="AS25428" s="1"/>
      <c r="AT25428" s="1"/>
      <c r="AU25428" s="1"/>
    </row>
    <row r="25429" spans="45:47">
      <c r="AS25429" s="1"/>
      <c r="AT25429" s="1"/>
      <c r="AU25429" s="1"/>
    </row>
    <row r="25430" spans="45:47">
      <c r="AS25430" s="1"/>
      <c r="AT25430" s="1"/>
      <c r="AU25430" s="1"/>
    </row>
    <row r="25431" spans="45:47">
      <c r="AS25431" s="1"/>
      <c r="AT25431" s="1"/>
      <c r="AU25431" s="1"/>
    </row>
    <row r="25432" spans="45:47">
      <c r="AS25432" s="1"/>
      <c r="AT25432" s="1"/>
      <c r="AU25432" s="1"/>
    </row>
    <row r="25433" spans="45:47">
      <c r="AS25433" s="1"/>
      <c r="AT25433" s="1"/>
      <c r="AU25433" s="1"/>
    </row>
    <row r="25434" spans="45:47">
      <c r="AS25434" s="1"/>
      <c r="AT25434" s="1"/>
      <c r="AU25434" s="1"/>
    </row>
    <row r="25435" spans="45:47">
      <c r="AS25435" s="1"/>
      <c r="AT25435" s="1"/>
      <c r="AU25435" s="1"/>
    </row>
    <row r="25436" spans="45:47">
      <c r="AS25436" s="1"/>
      <c r="AT25436" s="1"/>
      <c r="AU25436" s="1"/>
    </row>
    <row r="25437" spans="45:47">
      <c r="AS25437" s="1"/>
      <c r="AT25437" s="1"/>
      <c r="AU25437" s="1"/>
    </row>
    <row r="25438" spans="45:47">
      <c r="AS25438" s="1"/>
      <c r="AT25438" s="1"/>
      <c r="AU25438" s="1"/>
    </row>
    <row r="25439" spans="45:47">
      <c r="AS25439" s="1"/>
      <c r="AT25439" s="1"/>
      <c r="AU25439" s="1"/>
    </row>
    <row r="25440" spans="45:47">
      <c r="AS25440" s="1"/>
      <c r="AT25440" s="1"/>
      <c r="AU25440" s="1"/>
    </row>
    <row r="25441" spans="45:47">
      <c r="AS25441" s="1"/>
      <c r="AT25441" s="1"/>
      <c r="AU25441" s="1"/>
    </row>
    <row r="25442" spans="45:47">
      <c r="AS25442" s="1"/>
      <c r="AT25442" s="1"/>
      <c r="AU25442" s="1"/>
    </row>
    <row r="25443" spans="45:47">
      <c r="AS25443" s="1"/>
      <c r="AT25443" s="1"/>
      <c r="AU25443" s="1"/>
    </row>
    <row r="25444" spans="45:47">
      <c r="AS25444" s="1"/>
      <c r="AT25444" s="1"/>
      <c r="AU25444" s="1"/>
    </row>
    <row r="25445" spans="45:47">
      <c r="AS25445" s="1"/>
      <c r="AT25445" s="1"/>
      <c r="AU25445" s="1"/>
    </row>
    <row r="25446" spans="45:47">
      <c r="AS25446" s="1"/>
      <c r="AT25446" s="1"/>
      <c r="AU25446" s="1"/>
    </row>
    <row r="25447" spans="45:47">
      <c r="AS25447" s="1"/>
      <c r="AT25447" s="1"/>
      <c r="AU25447" s="1"/>
    </row>
    <row r="25448" spans="45:47">
      <c r="AS25448" s="1"/>
      <c r="AT25448" s="1"/>
      <c r="AU25448" s="1"/>
    </row>
    <row r="25449" spans="45:47">
      <c r="AS25449" s="1"/>
      <c r="AT25449" s="1"/>
      <c r="AU25449" s="1"/>
    </row>
    <row r="25450" spans="45:47">
      <c r="AS25450" s="1"/>
      <c r="AT25450" s="1"/>
      <c r="AU25450" s="1"/>
    </row>
    <row r="25451" spans="45:47">
      <c r="AS25451" s="1"/>
      <c r="AT25451" s="1"/>
      <c r="AU25451" s="1"/>
    </row>
    <row r="25452" spans="45:47">
      <c r="AS25452" s="1"/>
      <c r="AT25452" s="1"/>
      <c r="AU25452" s="1"/>
    </row>
    <row r="25453" spans="45:47">
      <c r="AS25453" s="1"/>
      <c r="AT25453" s="1"/>
      <c r="AU25453" s="1"/>
    </row>
    <row r="25454" spans="45:47">
      <c r="AS25454" s="1"/>
      <c r="AT25454" s="1"/>
      <c r="AU25454" s="1"/>
    </row>
    <row r="25455" spans="45:47">
      <c r="AS25455" s="1"/>
      <c r="AT25455" s="1"/>
      <c r="AU25455" s="1"/>
    </row>
    <row r="25456" spans="45:47">
      <c r="AS25456" s="1"/>
      <c r="AT25456" s="1"/>
      <c r="AU25456" s="1"/>
    </row>
    <row r="25457" spans="45:47">
      <c r="AS25457" s="1"/>
      <c r="AT25457" s="1"/>
      <c r="AU25457" s="1"/>
    </row>
    <row r="25458" spans="45:47">
      <c r="AS25458" s="1"/>
      <c r="AT25458" s="1"/>
      <c r="AU25458" s="1"/>
    </row>
    <row r="25459" spans="45:47">
      <c r="AS25459" s="1"/>
      <c r="AT25459" s="1"/>
      <c r="AU25459" s="1"/>
    </row>
    <row r="25460" spans="45:47">
      <c r="AS25460" s="1"/>
      <c r="AT25460" s="1"/>
      <c r="AU25460" s="1"/>
    </row>
    <row r="25461" spans="45:47">
      <c r="AS25461" s="1"/>
      <c r="AT25461" s="1"/>
      <c r="AU25461" s="1"/>
    </row>
    <row r="25462" spans="45:47">
      <c r="AS25462" s="1"/>
      <c r="AT25462" s="1"/>
      <c r="AU25462" s="1"/>
    </row>
    <row r="25463" spans="45:47">
      <c r="AS25463" s="1"/>
      <c r="AT25463" s="1"/>
      <c r="AU25463" s="1"/>
    </row>
    <row r="25464" spans="45:47">
      <c r="AS25464" s="1"/>
      <c r="AT25464" s="1"/>
      <c r="AU25464" s="1"/>
    </row>
    <row r="25465" spans="45:47">
      <c r="AS25465" s="1"/>
      <c r="AT25465" s="1"/>
      <c r="AU25465" s="1"/>
    </row>
    <row r="25466" spans="45:47">
      <c r="AS25466" s="1"/>
      <c r="AT25466" s="1"/>
      <c r="AU25466" s="1"/>
    </row>
    <row r="25467" spans="45:47">
      <c r="AS25467" s="1"/>
      <c r="AT25467" s="1"/>
      <c r="AU25467" s="1"/>
    </row>
    <row r="25468" spans="45:47">
      <c r="AS25468" s="1"/>
      <c r="AT25468" s="1"/>
      <c r="AU25468" s="1"/>
    </row>
    <row r="25469" spans="45:47">
      <c r="AS25469" s="1"/>
      <c r="AT25469" s="1"/>
      <c r="AU25469" s="1"/>
    </row>
    <row r="25470" spans="45:47">
      <c r="AS25470" s="1"/>
      <c r="AT25470" s="1"/>
      <c r="AU25470" s="1"/>
    </row>
    <row r="25471" spans="45:47">
      <c r="AS25471" s="1"/>
      <c r="AT25471" s="1"/>
      <c r="AU25471" s="1"/>
    </row>
    <row r="25472" spans="45:47">
      <c r="AS25472" s="1"/>
      <c r="AT25472" s="1"/>
      <c r="AU25472" s="1"/>
    </row>
    <row r="25473" spans="45:47">
      <c r="AS25473" s="1"/>
      <c r="AT25473" s="1"/>
      <c r="AU25473" s="1"/>
    </row>
    <row r="25474" spans="45:47">
      <c r="AS25474" s="1"/>
      <c r="AT25474" s="1"/>
      <c r="AU25474" s="1"/>
    </row>
    <row r="25475" spans="45:47">
      <c r="AS25475" s="1"/>
      <c r="AT25475" s="1"/>
      <c r="AU25475" s="1"/>
    </row>
    <row r="25476" spans="45:47">
      <c r="AS25476" s="1"/>
      <c r="AT25476" s="1"/>
      <c r="AU25476" s="1"/>
    </row>
    <row r="25477" spans="45:47">
      <c r="AS25477" s="1"/>
      <c r="AT25477" s="1"/>
      <c r="AU25477" s="1"/>
    </row>
    <row r="25478" spans="45:47">
      <c r="AS25478" s="1"/>
      <c r="AT25478" s="1"/>
      <c r="AU25478" s="1"/>
    </row>
    <row r="25479" spans="45:47">
      <c r="AS25479" s="1"/>
      <c r="AT25479" s="1"/>
      <c r="AU25479" s="1"/>
    </row>
    <row r="25480" spans="45:47">
      <c r="AS25480" s="1"/>
      <c r="AT25480" s="1"/>
      <c r="AU25480" s="1"/>
    </row>
    <row r="25481" spans="45:47">
      <c r="AS25481" s="1"/>
      <c r="AT25481" s="1"/>
      <c r="AU25481" s="1"/>
    </row>
    <row r="25482" spans="45:47">
      <c r="AS25482" s="1"/>
      <c r="AT25482" s="1"/>
      <c r="AU25482" s="1"/>
    </row>
    <row r="25483" spans="45:47">
      <c r="AS25483" s="1"/>
      <c r="AT25483" s="1"/>
      <c r="AU25483" s="1"/>
    </row>
    <row r="25484" spans="45:47">
      <c r="AS25484" s="1"/>
      <c r="AT25484" s="1"/>
      <c r="AU25484" s="1"/>
    </row>
    <row r="25485" spans="45:47">
      <c r="AS25485" s="1"/>
      <c r="AT25485" s="1"/>
      <c r="AU25485" s="1"/>
    </row>
    <row r="25486" spans="45:47">
      <c r="AS25486" s="1"/>
      <c r="AT25486" s="1"/>
      <c r="AU25486" s="1"/>
    </row>
    <row r="25487" spans="45:47">
      <c r="AS25487" s="1"/>
      <c r="AT25487" s="1"/>
      <c r="AU25487" s="1"/>
    </row>
    <row r="25488" spans="45:47">
      <c r="AS25488" s="1"/>
      <c r="AT25488" s="1"/>
      <c r="AU25488" s="1"/>
    </row>
    <row r="25489" spans="45:47">
      <c r="AS25489" s="1"/>
      <c r="AT25489" s="1"/>
      <c r="AU25489" s="1"/>
    </row>
    <row r="25490" spans="45:47">
      <c r="AS25490" s="1"/>
      <c r="AT25490" s="1"/>
      <c r="AU25490" s="1"/>
    </row>
    <row r="25491" spans="45:47">
      <c r="AS25491" s="1"/>
      <c r="AT25491" s="1"/>
      <c r="AU25491" s="1"/>
    </row>
    <row r="25492" spans="45:47">
      <c r="AS25492" s="1"/>
      <c r="AT25492" s="1"/>
      <c r="AU25492" s="1"/>
    </row>
    <row r="25493" spans="45:47">
      <c r="AS25493" s="1"/>
      <c r="AT25493" s="1"/>
      <c r="AU25493" s="1"/>
    </row>
    <row r="25494" spans="45:47">
      <c r="AS25494" s="1"/>
      <c r="AT25494" s="1"/>
      <c r="AU25494" s="1"/>
    </row>
    <row r="25495" spans="45:47">
      <c r="AS25495" s="1"/>
      <c r="AT25495" s="1"/>
      <c r="AU25495" s="1"/>
    </row>
    <row r="25496" spans="45:47">
      <c r="AS25496" s="1"/>
      <c r="AT25496" s="1"/>
      <c r="AU25496" s="1"/>
    </row>
    <row r="25497" spans="45:47">
      <c r="AS25497" s="1"/>
      <c r="AT25497" s="1"/>
      <c r="AU25497" s="1"/>
    </row>
    <row r="25498" spans="45:47">
      <c r="AS25498" s="1"/>
      <c r="AT25498" s="1"/>
      <c r="AU25498" s="1"/>
    </row>
    <row r="25499" spans="45:47">
      <c r="AS25499" s="1"/>
      <c r="AT25499" s="1"/>
      <c r="AU25499" s="1"/>
    </row>
    <row r="25500" spans="45:47">
      <c r="AS25500" s="1"/>
      <c r="AT25500" s="1"/>
      <c r="AU25500" s="1"/>
    </row>
    <row r="25501" spans="45:47">
      <c r="AS25501" s="1"/>
      <c r="AT25501" s="1"/>
      <c r="AU25501" s="1"/>
    </row>
    <row r="25502" spans="45:47">
      <c r="AS25502" s="1"/>
      <c r="AT25502" s="1"/>
      <c r="AU25502" s="1"/>
    </row>
    <row r="25503" spans="45:47">
      <c r="AS25503" s="1"/>
      <c r="AT25503" s="1"/>
      <c r="AU25503" s="1"/>
    </row>
    <row r="25504" spans="45:47">
      <c r="AS25504" s="1"/>
      <c r="AT25504" s="1"/>
      <c r="AU25504" s="1"/>
    </row>
    <row r="25505" spans="45:47">
      <c r="AS25505" s="1"/>
      <c r="AT25505" s="1"/>
      <c r="AU25505" s="1"/>
    </row>
    <row r="25506" spans="45:47">
      <c r="AS25506" s="1"/>
      <c r="AT25506" s="1"/>
      <c r="AU25506" s="1"/>
    </row>
    <row r="25507" spans="45:47">
      <c r="AS25507" s="1"/>
      <c r="AT25507" s="1"/>
      <c r="AU25507" s="1"/>
    </row>
    <row r="25508" spans="45:47">
      <c r="AS25508" s="1"/>
      <c r="AT25508" s="1"/>
      <c r="AU25508" s="1"/>
    </row>
    <row r="25509" spans="45:47">
      <c r="AS25509" s="1"/>
      <c r="AT25509" s="1"/>
      <c r="AU25509" s="1"/>
    </row>
    <row r="25510" spans="45:47">
      <c r="AS25510" s="1"/>
      <c r="AT25510" s="1"/>
      <c r="AU25510" s="1"/>
    </row>
    <row r="25511" spans="45:47">
      <c r="AS25511" s="1"/>
      <c r="AT25511" s="1"/>
      <c r="AU25511" s="1"/>
    </row>
    <row r="25512" spans="45:47">
      <c r="AS25512" s="1"/>
      <c r="AT25512" s="1"/>
      <c r="AU25512" s="1"/>
    </row>
    <row r="25513" spans="45:47">
      <c r="AS25513" s="1"/>
      <c r="AT25513" s="1"/>
      <c r="AU25513" s="1"/>
    </row>
    <row r="25514" spans="45:47">
      <c r="AS25514" s="1"/>
      <c r="AT25514" s="1"/>
      <c r="AU25514" s="1"/>
    </row>
    <row r="25515" spans="45:47">
      <c r="AS25515" s="1"/>
      <c r="AT25515" s="1"/>
      <c r="AU25515" s="1"/>
    </row>
    <row r="25516" spans="45:47">
      <c r="AS25516" s="1"/>
      <c r="AT25516" s="1"/>
      <c r="AU25516" s="1"/>
    </row>
    <row r="25517" spans="45:47">
      <c r="AS25517" s="1"/>
      <c r="AT25517" s="1"/>
      <c r="AU25517" s="1"/>
    </row>
    <row r="25518" spans="45:47">
      <c r="AS25518" s="1"/>
      <c r="AT25518" s="1"/>
      <c r="AU25518" s="1"/>
    </row>
    <row r="25519" spans="45:47">
      <c r="AS25519" s="1"/>
      <c r="AT25519" s="1"/>
      <c r="AU25519" s="1"/>
    </row>
    <row r="25520" spans="45:47">
      <c r="AS25520" s="1"/>
      <c r="AT25520" s="1"/>
      <c r="AU25520" s="1"/>
    </row>
    <row r="25521" spans="45:47">
      <c r="AS25521" s="1"/>
      <c r="AT25521" s="1"/>
      <c r="AU25521" s="1"/>
    </row>
    <row r="25522" spans="45:47">
      <c r="AS25522" s="1"/>
      <c r="AT25522" s="1"/>
      <c r="AU25522" s="1"/>
    </row>
    <row r="25523" spans="45:47">
      <c r="AS25523" s="1"/>
      <c r="AT25523" s="1"/>
      <c r="AU25523" s="1"/>
    </row>
    <row r="25524" spans="45:47">
      <c r="AS25524" s="1"/>
      <c r="AT25524" s="1"/>
      <c r="AU25524" s="1"/>
    </row>
    <row r="25525" spans="45:47">
      <c r="AS25525" s="1"/>
      <c r="AT25525" s="1"/>
      <c r="AU25525" s="1"/>
    </row>
    <row r="25526" spans="45:47">
      <c r="AS25526" s="1"/>
      <c r="AT25526" s="1"/>
      <c r="AU25526" s="1"/>
    </row>
    <row r="25527" spans="45:47">
      <c r="AS25527" s="1"/>
      <c r="AT25527" s="1"/>
      <c r="AU25527" s="1"/>
    </row>
    <row r="25528" spans="45:47">
      <c r="AS25528" s="1"/>
      <c r="AT25528" s="1"/>
      <c r="AU25528" s="1"/>
    </row>
    <row r="25529" spans="45:47">
      <c r="AS25529" s="1"/>
      <c r="AT25529" s="1"/>
      <c r="AU25529" s="1"/>
    </row>
    <row r="25530" spans="45:47">
      <c r="AS25530" s="1"/>
      <c r="AT25530" s="1"/>
      <c r="AU25530" s="1"/>
    </row>
    <row r="25531" spans="45:47">
      <c r="AS25531" s="1"/>
      <c r="AT25531" s="1"/>
      <c r="AU25531" s="1"/>
    </row>
    <row r="25532" spans="45:47">
      <c r="AS25532" s="1"/>
      <c r="AT25532" s="1"/>
      <c r="AU25532" s="1"/>
    </row>
    <row r="25533" spans="45:47">
      <c r="AS25533" s="1"/>
      <c r="AT25533" s="1"/>
      <c r="AU25533" s="1"/>
    </row>
    <row r="25534" spans="45:47">
      <c r="AS25534" s="1"/>
      <c r="AT25534" s="1"/>
      <c r="AU25534" s="1"/>
    </row>
    <row r="25535" spans="45:47">
      <c r="AS25535" s="1"/>
      <c r="AT25535" s="1"/>
      <c r="AU25535" s="1"/>
    </row>
    <row r="25536" spans="45:47">
      <c r="AS25536" s="1"/>
      <c r="AT25536" s="1"/>
      <c r="AU25536" s="1"/>
    </row>
    <row r="25537" spans="45:47">
      <c r="AS25537" s="1"/>
      <c r="AT25537" s="1"/>
      <c r="AU25537" s="1"/>
    </row>
    <row r="25538" spans="45:47">
      <c r="AS25538" s="1"/>
      <c r="AT25538" s="1"/>
      <c r="AU25538" s="1"/>
    </row>
    <row r="25539" spans="45:47">
      <c r="AS25539" s="1"/>
      <c r="AT25539" s="1"/>
      <c r="AU25539" s="1"/>
    </row>
    <row r="25540" spans="45:47">
      <c r="AS25540" s="1"/>
      <c r="AT25540" s="1"/>
      <c r="AU25540" s="1"/>
    </row>
    <row r="25541" spans="45:47">
      <c r="AS25541" s="1"/>
      <c r="AT25541" s="1"/>
      <c r="AU25541" s="1"/>
    </row>
    <row r="25542" spans="45:47">
      <c r="AS25542" s="1"/>
      <c r="AT25542" s="1"/>
      <c r="AU25542" s="1"/>
    </row>
    <row r="25543" spans="45:47">
      <c r="AS25543" s="1"/>
      <c r="AT25543" s="1"/>
      <c r="AU25543" s="1"/>
    </row>
    <row r="25544" spans="45:47">
      <c r="AS25544" s="1"/>
      <c r="AT25544" s="1"/>
      <c r="AU25544" s="1"/>
    </row>
    <row r="25545" spans="45:47">
      <c r="AS25545" s="1"/>
      <c r="AT25545" s="1"/>
      <c r="AU25545" s="1"/>
    </row>
    <row r="25546" spans="45:47">
      <c r="AS25546" s="1"/>
      <c r="AT25546" s="1"/>
      <c r="AU25546" s="1"/>
    </row>
    <row r="25547" spans="45:47">
      <c r="AS25547" s="1"/>
      <c r="AT25547" s="1"/>
      <c r="AU25547" s="1"/>
    </row>
    <row r="25548" spans="45:47">
      <c r="AS25548" s="1"/>
      <c r="AT25548" s="1"/>
      <c r="AU25548" s="1"/>
    </row>
    <row r="25549" spans="45:47">
      <c r="AS25549" s="1"/>
      <c r="AT25549" s="1"/>
      <c r="AU25549" s="1"/>
    </row>
    <row r="25550" spans="45:47">
      <c r="AS25550" s="1"/>
      <c r="AT25550" s="1"/>
      <c r="AU25550" s="1"/>
    </row>
    <row r="25551" spans="45:47">
      <c r="AS25551" s="1"/>
      <c r="AT25551" s="1"/>
      <c r="AU25551" s="1"/>
    </row>
    <row r="25552" spans="45:47">
      <c r="AS25552" s="1"/>
      <c r="AT25552" s="1"/>
      <c r="AU25552" s="1"/>
    </row>
    <row r="25553" spans="45:47">
      <c r="AS25553" s="1"/>
      <c r="AT25553" s="1"/>
      <c r="AU25553" s="1"/>
    </row>
    <row r="25554" spans="45:47">
      <c r="AS25554" s="1"/>
      <c r="AT25554" s="1"/>
      <c r="AU25554" s="1"/>
    </row>
    <row r="25555" spans="45:47">
      <c r="AS25555" s="1"/>
      <c r="AT25555" s="1"/>
      <c r="AU25555" s="1"/>
    </row>
    <row r="25556" spans="45:47">
      <c r="AS25556" s="1"/>
      <c r="AT25556" s="1"/>
      <c r="AU25556" s="1"/>
    </row>
    <row r="25557" spans="45:47">
      <c r="AS25557" s="1"/>
      <c r="AT25557" s="1"/>
      <c r="AU25557" s="1"/>
    </row>
    <row r="25558" spans="45:47">
      <c r="AS25558" s="1"/>
      <c r="AT25558" s="1"/>
      <c r="AU25558" s="1"/>
    </row>
    <row r="25559" spans="45:47">
      <c r="AS25559" s="1"/>
      <c r="AT25559" s="1"/>
      <c r="AU25559" s="1"/>
    </row>
    <row r="25560" spans="45:47">
      <c r="AS25560" s="1"/>
      <c r="AT25560" s="1"/>
      <c r="AU25560" s="1"/>
    </row>
    <row r="25561" spans="45:47">
      <c r="AS25561" s="1"/>
      <c r="AT25561" s="1"/>
      <c r="AU25561" s="1"/>
    </row>
    <row r="25562" spans="45:47">
      <c r="AS25562" s="1"/>
      <c r="AT25562" s="1"/>
      <c r="AU25562" s="1"/>
    </row>
    <row r="25563" spans="45:47">
      <c r="AS25563" s="1"/>
      <c r="AT25563" s="1"/>
      <c r="AU25563" s="1"/>
    </row>
    <row r="25564" spans="45:47">
      <c r="AS25564" s="1"/>
      <c r="AT25564" s="1"/>
      <c r="AU25564" s="1"/>
    </row>
    <row r="25565" spans="45:47">
      <c r="AS25565" s="1"/>
      <c r="AT25565" s="1"/>
      <c r="AU25565" s="1"/>
    </row>
    <row r="25566" spans="45:47">
      <c r="AS25566" s="1"/>
      <c r="AT25566" s="1"/>
      <c r="AU25566" s="1"/>
    </row>
    <row r="25567" spans="45:47">
      <c r="AS25567" s="1"/>
      <c r="AT25567" s="1"/>
      <c r="AU25567" s="1"/>
    </row>
    <row r="25568" spans="45:47">
      <c r="AS25568" s="1"/>
      <c r="AT25568" s="1"/>
      <c r="AU25568" s="1"/>
    </row>
    <row r="25569" spans="45:47">
      <c r="AS25569" s="1"/>
      <c r="AT25569" s="1"/>
      <c r="AU25569" s="1"/>
    </row>
    <row r="25570" spans="45:47">
      <c r="AS25570" s="1"/>
      <c r="AT25570" s="1"/>
      <c r="AU25570" s="1"/>
    </row>
    <row r="25571" spans="45:47">
      <c r="AS25571" s="1"/>
      <c r="AT25571" s="1"/>
      <c r="AU25571" s="1"/>
    </row>
    <row r="25572" spans="45:47">
      <c r="AS25572" s="1"/>
      <c r="AT25572" s="1"/>
      <c r="AU25572" s="1"/>
    </row>
    <row r="25573" spans="45:47">
      <c r="AS25573" s="1"/>
      <c r="AT25573" s="1"/>
      <c r="AU25573" s="1"/>
    </row>
    <row r="25574" spans="45:47">
      <c r="AS25574" s="1"/>
      <c r="AT25574" s="1"/>
      <c r="AU25574" s="1"/>
    </row>
    <row r="25575" spans="45:47">
      <c r="AS25575" s="1"/>
      <c r="AT25575" s="1"/>
      <c r="AU25575" s="1"/>
    </row>
    <row r="25576" spans="45:47">
      <c r="AS25576" s="1"/>
      <c r="AT25576" s="1"/>
      <c r="AU25576" s="1"/>
    </row>
    <row r="25577" spans="45:47">
      <c r="AS25577" s="1"/>
      <c r="AT25577" s="1"/>
      <c r="AU25577" s="1"/>
    </row>
    <row r="25578" spans="45:47">
      <c r="AS25578" s="1"/>
      <c r="AT25578" s="1"/>
      <c r="AU25578" s="1"/>
    </row>
    <row r="25579" spans="45:47">
      <c r="AS25579" s="1"/>
      <c r="AT25579" s="1"/>
      <c r="AU25579" s="1"/>
    </row>
    <row r="25580" spans="45:47">
      <c r="AS25580" s="1"/>
      <c r="AT25580" s="1"/>
      <c r="AU25580" s="1"/>
    </row>
    <row r="25581" spans="45:47">
      <c r="AS25581" s="1"/>
      <c r="AT25581" s="1"/>
      <c r="AU25581" s="1"/>
    </row>
    <row r="25582" spans="45:47">
      <c r="AS25582" s="1"/>
      <c r="AT25582" s="1"/>
      <c r="AU25582" s="1"/>
    </row>
    <row r="25583" spans="45:47">
      <c r="AS25583" s="1"/>
      <c r="AT25583" s="1"/>
      <c r="AU25583" s="1"/>
    </row>
    <row r="25584" spans="45:47">
      <c r="AS25584" s="1"/>
      <c r="AT25584" s="1"/>
      <c r="AU25584" s="1"/>
    </row>
    <row r="25585" spans="45:47">
      <c r="AS25585" s="1"/>
      <c r="AT25585" s="1"/>
      <c r="AU25585" s="1"/>
    </row>
    <row r="25586" spans="45:47">
      <c r="AS25586" s="1"/>
      <c r="AT25586" s="1"/>
      <c r="AU25586" s="1"/>
    </row>
    <row r="25587" spans="45:47">
      <c r="AS25587" s="1"/>
      <c r="AT25587" s="1"/>
      <c r="AU25587" s="1"/>
    </row>
    <row r="25588" spans="45:47">
      <c r="AS25588" s="1"/>
      <c r="AT25588" s="1"/>
      <c r="AU25588" s="1"/>
    </row>
    <row r="25589" spans="45:47">
      <c r="AS25589" s="1"/>
      <c r="AT25589" s="1"/>
      <c r="AU25589" s="1"/>
    </row>
    <row r="25590" spans="45:47">
      <c r="AS25590" s="1"/>
      <c r="AT25590" s="1"/>
      <c r="AU25590" s="1"/>
    </row>
    <row r="25591" spans="45:47">
      <c r="AS25591" s="1"/>
      <c r="AT25591" s="1"/>
      <c r="AU25591" s="1"/>
    </row>
    <row r="25592" spans="45:47">
      <c r="AS25592" s="1"/>
      <c r="AT25592" s="1"/>
      <c r="AU25592" s="1"/>
    </row>
    <row r="25593" spans="45:47">
      <c r="AS25593" s="1"/>
      <c r="AT25593" s="1"/>
      <c r="AU25593" s="1"/>
    </row>
    <row r="25594" spans="45:47">
      <c r="AS25594" s="1"/>
      <c r="AT25594" s="1"/>
      <c r="AU25594" s="1"/>
    </row>
    <row r="25595" spans="45:47">
      <c r="AS25595" s="1"/>
      <c r="AT25595" s="1"/>
      <c r="AU25595" s="1"/>
    </row>
    <row r="25596" spans="45:47">
      <c r="AS25596" s="1"/>
      <c r="AT25596" s="1"/>
      <c r="AU25596" s="1"/>
    </row>
    <row r="25597" spans="45:47">
      <c r="AS25597" s="1"/>
      <c r="AT25597" s="1"/>
      <c r="AU25597" s="1"/>
    </row>
    <row r="25598" spans="45:47">
      <c r="AS25598" s="1"/>
      <c r="AT25598" s="1"/>
      <c r="AU25598" s="1"/>
    </row>
    <row r="25599" spans="45:47">
      <c r="AS25599" s="1"/>
      <c r="AT25599" s="1"/>
      <c r="AU25599" s="1"/>
    </row>
    <row r="25600" spans="45:47">
      <c r="AS25600" s="1"/>
      <c r="AT25600" s="1"/>
      <c r="AU25600" s="1"/>
    </row>
    <row r="25601" spans="45:47">
      <c r="AS25601" s="1"/>
      <c r="AT25601" s="1"/>
      <c r="AU25601" s="1"/>
    </row>
    <row r="25602" spans="45:47">
      <c r="AS25602" s="1"/>
      <c r="AT25602" s="1"/>
      <c r="AU25602" s="1"/>
    </row>
    <row r="25603" spans="45:47">
      <c r="AS25603" s="1"/>
      <c r="AT25603" s="1"/>
      <c r="AU25603" s="1"/>
    </row>
    <row r="25604" spans="45:47">
      <c r="AS25604" s="1"/>
      <c r="AT25604" s="1"/>
      <c r="AU25604" s="1"/>
    </row>
    <row r="25605" spans="45:47">
      <c r="AS25605" s="1"/>
      <c r="AT25605" s="1"/>
      <c r="AU25605" s="1"/>
    </row>
    <row r="25606" spans="45:47">
      <c r="AS25606" s="1"/>
      <c r="AT25606" s="1"/>
      <c r="AU25606" s="1"/>
    </row>
    <row r="25607" spans="45:47">
      <c r="AS25607" s="1"/>
      <c r="AT25607" s="1"/>
      <c r="AU25607" s="1"/>
    </row>
    <row r="25608" spans="45:47">
      <c r="AS25608" s="1"/>
      <c r="AT25608" s="1"/>
      <c r="AU25608" s="1"/>
    </row>
    <row r="25609" spans="45:47">
      <c r="AS25609" s="1"/>
      <c r="AT25609" s="1"/>
      <c r="AU25609" s="1"/>
    </row>
    <row r="25610" spans="45:47">
      <c r="AS25610" s="1"/>
      <c r="AT25610" s="1"/>
      <c r="AU25610" s="1"/>
    </row>
    <row r="25611" spans="45:47">
      <c r="AS25611" s="1"/>
      <c r="AT25611" s="1"/>
      <c r="AU25611" s="1"/>
    </row>
    <row r="25612" spans="45:47">
      <c r="AS25612" s="1"/>
      <c r="AT25612" s="1"/>
      <c r="AU25612" s="1"/>
    </row>
    <row r="25613" spans="45:47">
      <c r="AS25613" s="1"/>
      <c r="AT25613" s="1"/>
      <c r="AU25613" s="1"/>
    </row>
    <row r="25614" spans="45:47">
      <c r="AS25614" s="1"/>
      <c r="AT25614" s="1"/>
      <c r="AU25614" s="1"/>
    </row>
    <row r="25615" spans="45:47">
      <c r="AS25615" s="1"/>
      <c r="AT25615" s="1"/>
      <c r="AU25615" s="1"/>
    </row>
    <row r="25616" spans="45:47">
      <c r="AS25616" s="1"/>
      <c r="AT25616" s="1"/>
      <c r="AU25616" s="1"/>
    </row>
    <row r="25617" spans="45:47">
      <c r="AS25617" s="1"/>
      <c r="AT25617" s="1"/>
      <c r="AU25617" s="1"/>
    </row>
    <row r="25618" spans="45:47">
      <c r="AS25618" s="1"/>
      <c r="AT25618" s="1"/>
      <c r="AU25618" s="1"/>
    </row>
    <row r="25619" spans="45:47">
      <c r="AS25619" s="1"/>
      <c r="AT25619" s="1"/>
      <c r="AU25619" s="1"/>
    </row>
    <row r="25620" spans="45:47">
      <c r="AS25620" s="1"/>
      <c r="AT25620" s="1"/>
      <c r="AU25620" s="1"/>
    </row>
    <row r="25621" spans="45:47">
      <c r="AS25621" s="1"/>
      <c r="AT25621" s="1"/>
      <c r="AU25621" s="1"/>
    </row>
    <row r="25622" spans="45:47">
      <c r="AS25622" s="1"/>
      <c r="AT25622" s="1"/>
      <c r="AU25622" s="1"/>
    </row>
    <row r="25623" spans="45:47">
      <c r="AS25623" s="1"/>
      <c r="AT25623" s="1"/>
      <c r="AU25623" s="1"/>
    </row>
    <row r="25624" spans="45:47">
      <c r="AS25624" s="1"/>
      <c r="AT25624" s="1"/>
      <c r="AU25624" s="1"/>
    </row>
    <row r="25625" spans="45:47">
      <c r="AS25625" s="1"/>
      <c r="AT25625" s="1"/>
      <c r="AU25625" s="1"/>
    </row>
    <row r="25626" spans="45:47">
      <c r="AS25626" s="1"/>
      <c r="AT25626" s="1"/>
      <c r="AU25626" s="1"/>
    </row>
    <row r="25627" spans="45:47">
      <c r="AS25627" s="1"/>
      <c r="AT25627" s="1"/>
      <c r="AU25627" s="1"/>
    </row>
    <row r="25628" spans="45:47">
      <c r="AS25628" s="1"/>
      <c r="AT25628" s="1"/>
      <c r="AU25628" s="1"/>
    </row>
    <row r="25629" spans="45:47">
      <c r="AS25629" s="1"/>
      <c r="AT25629" s="1"/>
      <c r="AU25629" s="1"/>
    </row>
    <row r="25630" spans="45:47">
      <c r="AS25630" s="1"/>
      <c r="AT25630" s="1"/>
      <c r="AU25630" s="1"/>
    </row>
    <row r="25631" spans="45:47">
      <c r="AS25631" s="1"/>
      <c r="AT25631" s="1"/>
      <c r="AU25631" s="1"/>
    </row>
    <row r="25632" spans="45:47">
      <c r="AS25632" s="1"/>
      <c r="AT25632" s="1"/>
      <c r="AU25632" s="1"/>
    </row>
    <row r="25633" spans="45:47">
      <c r="AS25633" s="1"/>
      <c r="AT25633" s="1"/>
      <c r="AU25633" s="1"/>
    </row>
    <row r="25634" spans="45:47">
      <c r="AS25634" s="1"/>
      <c r="AT25634" s="1"/>
      <c r="AU25634" s="1"/>
    </row>
    <row r="25635" spans="45:47">
      <c r="AS25635" s="1"/>
      <c r="AT25635" s="1"/>
      <c r="AU25635" s="1"/>
    </row>
    <row r="25636" spans="45:47">
      <c r="AS25636" s="1"/>
      <c r="AT25636" s="1"/>
      <c r="AU25636" s="1"/>
    </row>
    <row r="25637" spans="45:47">
      <c r="AS25637" s="1"/>
      <c r="AT25637" s="1"/>
      <c r="AU25637" s="1"/>
    </row>
    <row r="25638" spans="45:47">
      <c r="AS25638" s="1"/>
      <c r="AT25638" s="1"/>
      <c r="AU25638" s="1"/>
    </row>
    <row r="25639" spans="45:47">
      <c r="AS25639" s="1"/>
      <c r="AT25639" s="1"/>
      <c r="AU25639" s="1"/>
    </row>
    <row r="25640" spans="45:47">
      <c r="AS25640" s="1"/>
      <c r="AT25640" s="1"/>
      <c r="AU25640" s="1"/>
    </row>
    <row r="25641" spans="45:47">
      <c r="AS25641" s="1"/>
      <c r="AT25641" s="1"/>
      <c r="AU25641" s="1"/>
    </row>
    <row r="25642" spans="45:47">
      <c r="AS25642" s="1"/>
      <c r="AT25642" s="1"/>
      <c r="AU25642" s="1"/>
    </row>
    <row r="25643" spans="45:47">
      <c r="AS25643" s="1"/>
      <c r="AT25643" s="1"/>
      <c r="AU25643" s="1"/>
    </row>
    <row r="25644" spans="45:47">
      <c r="AS25644" s="1"/>
      <c r="AT25644" s="1"/>
      <c r="AU25644" s="1"/>
    </row>
    <row r="25645" spans="45:47">
      <c r="AS25645" s="1"/>
      <c r="AT25645" s="1"/>
      <c r="AU25645" s="1"/>
    </row>
    <row r="25646" spans="45:47">
      <c r="AS25646" s="1"/>
      <c r="AT25646" s="1"/>
      <c r="AU25646" s="1"/>
    </row>
    <row r="25647" spans="45:47">
      <c r="AS25647" s="1"/>
      <c r="AT25647" s="1"/>
      <c r="AU25647" s="1"/>
    </row>
    <row r="25648" spans="45:47">
      <c r="AS25648" s="1"/>
      <c r="AT25648" s="1"/>
      <c r="AU25648" s="1"/>
    </row>
    <row r="25649" spans="45:47">
      <c r="AS25649" s="1"/>
      <c r="AT25649" s="1"/>
      <c r="AU25649" s="1"/>
    </row>
    <row r="25650" spans="45:47">
      <c r="AS25650" s="1"/>
      <c r="AT25650" s="1"/>
      <c r="AU25650" s="1"/>
    </row>
    <row r="25651" spans="45:47">
      <c r="AS25651" s="1"/>
      <c r="AT25651" s="1"/>
      <c r="AU25651" s="1"/>
    </row>
    <row r="25652" spans="45:47">
      <c r="AS25652" s="1"/>
      <c r="AT25652" s="1"/>
      <c r="AU25652" s="1"/>
    </row>
    <row r="25653" spans="45:47">
      <c r="AS25653" s="1"/>
      <c r="AT25653" s="1"/>
      <c r="AU25653" s="1"/>
    </row>
    <row r="25654" spans="45:47">
      <c r="AS25654" s="1"/>
      <c r="AT25654" s="1"/>
      <c r="AU25654" s="1"/>
    </row>
    <row r="25655" spans="45:47">
      <c r="AS25655" s="1"/>
      <c r="AT25655" s="1"/>
      <c r="AU25655" s="1"/>
    </row>
    <row r="25656" spans="45:47">
      <c r="AS25656" s="1"/>
      <c r="AT25656" s="1"/>
      <c r="AU25656" s="1"/>
    </row>
    <row r="25657" spans="45:47">
      <c r="AS25657" s="1"/>
      <c r="AT25657" s="1"/>
      <c r="AU25657" s="1"/>
    </row>
    <row r="25658" spans="45:47">
      <c r="AS25658" s="1"/>
      <c r="AT25658" s="1"/>
      <c r="AU25658" s="1"/>
    </row>
    <row r="25659" spans="45:47">
      <c r="AS25659" s="1"/>
      <c r="AT25659" s="1"/>
      <c r="AU25659" s="1"/>
    </row>
    <row r="25660" spans="45:47">
      <c r="AS25660" s="1"/>
      <c r="AT25660" s="1"/>
      <c r="AU25660" s="1"/>
    </row>
    <row r="25661" spans="45:47">
      <c r="AS25661" s="1"/>
      <c r="AT25661" s="1"/>
      <c r="AU25661" s="1"/>
    </row>
    <row r="25662" spans="45:47">
      <c r="AS25662" s="1"/>
      <c r="AT25662" s="1"/>
      <c r="AU25662" s="1"/>
    </row>
    <row r="25663" spans="45:47">
      <c r="AS25663" s="1"/>
      <c r="AT25663" s="1"/>
      <c r="AU25663" s="1"/>
    </row>
    <row r="25664" spans="45:47">
      <c r="AS25664" s="1"/>
      <c r="AT25664" s="1"/>
      <c r="AU25664" s="1"/>
    </row>
    <row r="25665" spans="45:47">
      <c r="AS25665" s="1"/>
      <c r="AT25665" s="1"/>
      <c r="AU25665" s="1"/>
    </row>
    <row r="25666" spans="45:47">
      <c r="AS25666" s="1"/>
      <c r="AT25666" s="1"/>
      <c r="AU25666" s="1"/>
    </row>
    <row r="25667" spans="45:47">
      <c r="AS25667" s="1"/>
      <c r="AT25667" s="1"/>
      <c r="AU25667" s="1"/>
    </row>
    <row r="25668" spans="45:47">
      <c r="AS25668" s="1"/>
      <c r="AT25668" s="1"/>
      <c r="AU25668" s="1"/>
    </row>
    <row r="25669" spans="45:47">
      <c r="AS25669" s="1"/>
      <c r="AT25669" s="1"/>
      <c r="AU25669" s="1"/>
    </row>
    <row r="25670" spans="45:47">
      <c r="AS25670" s="1"/>
      <c r="AT25670" s="1"/>
      <c r="AU25670" s="1"/>
    </row>
    <row r="25671" spans="45:47">
      <c r="AS25671" s="1"/>
      <c r="AT25671" s="1"/>
      <c r="AU25671" s="1"/>
    </row>
    <row r="25672" spans="45:47">
      <c r="AS25672" s="1"/>
      <c r="AT25672" s="1"/>
      <c r="AU25672" s="1"/>
    </row>
    <row r="25673" spans="45:47">
      <c r="AS25673" s="1"/>
      <c r="AT25673" s="1"/>
      <c r="AU25673" s="1"/>
    </row>
    <row r="25674" spans="45:47">
      <c r="AS25674" s="1"/>
      <c r="AT25674" s="1"/>
      <c r="AU25674" s="1"/>
    </row>
    <row r="25675" spans="45:47">
      <c r="AS25675" s="1"/>
      <c r="AT25675" s="1"/>
      <c r="AU25675" s="1"/>
    </row>
    <row r="25676" spans="45:47">
      <c r="AS25676" s="1"/>
      <c r="AT25676" s="1"/>
      <c r="AU25676" s="1"/>
    </row>
    <row r="25677" spans="45:47">
      <c r="AS25677" s="1"/>
      <c r="AT25677" s="1"/>
      <c r="AU25677" s="1"/>
    </row>
    <row r="25678" spans="45:47">
      <c r="AS25678" s="1"/>
      <c r="AT25678" s="1"/>
      <c r="AU25678" s="1"/>
    </row>
    <row r="25679" spans="45:47">
      <c r="AS25679" s="1"/>
      <c r="AT25679" s="1"/>
      <c r="AU25679" s="1"/>
    </row>
    <row r="25680" spans="45:47">
      <c r="AS25680" s="1"/>
      <c r="AT25680" s="1"/>
      <c r="AU25680" s="1"/>
    </row>
    <row r="25681" spans="45:47">
      <c r="AS25681" s="1"/>
      <c r="AT25681" s="1"/>
      <c r="AU25681" s="1"/>
    </row>
    <row r="25682" spans="45:47">
      <c r="AS25682" s="1"/>
      <c r="AT25682" s="1"/>
      <c r="AU25682" s="1"/>
    </row>
    <row r="25683" spans="45:47">
      <c r="AS25683" s="1"/>
      <c r="AT25683" s="1"/>
      <c r="AU25683" s="1"/>
    </row>
    <row r="25684" spans="45:47">
      <c r="AS25684" s="1"/>
      <c r="AT25684" s="1"/>
      <c r="AU25684" s="1"/>
    </row>
    <row r="25685" spans="45:47">
      <c r="AS25685" s="1"/>
      <c r="AT25685" s="1"/>
      <c r="AU25685" s="1"/>
    </row>
    <row r="25686" spans="45:47">
      <c r="AS25686" s="1"/>
      <c r="AT25686" s="1"/>
      <c r="AU25686" s="1"/>
    </row>
    <row r="25687" spans="45:47">
      <c r="AS25687" s="1"/>
      <c r="AT25687" s="1"/>
      <c r="AU25687" s="1"/>
    </row>
    <row r="25688" spans="45:47">
      <c r="AS25688" s="1"/>
      <c r="AT25688" s="1"/>
      <c r="AU25688" s="1"/>
    </row>
    <row r="25689" spans="45:47">
      <c r="AS25689" s="1"/>
      <c r="AT25689" s="1"/>
      <c r="AU25689" s="1"/>
    </row>
    <row r="25690" spans="45:47">
      <c r="AS25690" s="1"/>
      <c r="AT25690" s="1"/>
      <c r="AU25690" s="1"/>
    </row>
    <row r="25691" spans="45:47">
      <c r="AS25691" s="1"/>
      <c r="AT25691" s="1"/>
      <c r="AU25691" s="1"/>
    </row>
    <row r="25692" spans="45:47">
      <c r="AS25692" s="1"/>
      <c r="AT25692" s="1"/>
      <c r="AU25692" s="1"/>
    </row>
    <row r="25693" spans="45:47">
      <c r="AS25693" s="1"/>
      <c r="AT25693" s="1"/>
      <c r="AU25693" s="1"/>
    </row>
    <row r="25694" spans="45:47">
      <c r="AS25694" s="1"/>
      <c r="AT25694" s="1"/>
      <c r="AU25694" s="1"/>
    </row>
    <row r="25695" spans="45:47">
      <c r="AS25695" s="1"/>
      <c r="AT25695" s="1"/>
      <c r="AU25695" s="1"/>
    </row>
    <row r="25696" spans="45:47">
      <c r="AS25696" s="1"/>
      <c r="AT25696" s="1"/>
      <c r="AU25696" s="1"/>
    </row>
    <row r="25697" spans="45:47">
      <c r="AS25697" s="1"/>
      <c r="AT25697" s="1"/>
      <c r="AU25697" s="1"/>
    </row>
    <row r="25698" spans="45:47">
      <c r="AS25698" s="1"/>
      <c r="AT25698" s="1"/>
      <c r="AU25698" s="1"/>
    </row>
    <row r="25699" spans="45:47">
      <c r="AS25699" s="1"/>
      <c r="AT25699" s="1"/>
      <c r="AU25699" s="1"/>
    </row>
    <row r="25700" spans="45:47">
      <c r="AS25700" s="1"/>
      <c r="AT25700" s="1"/>
      <c r="AU25700" s="1"/>
    </row>
    <row r="25701" spans="45:47">
      <c r="AS25701" s="1"/>
      <c r="AT25701" s="1"/>
      <c r="AU25701" s="1"/>
    </row>
    <row r="25702" spans="45:47">
      <c r="AS25702" s="1"/>
      <c r="AT25702" s="1"/>
      <c r="AU25702" s="1"/>
    </row>
    <row r="25703" spans="45:47">
      <c r="AS25703" s="1"/>
      <c r="AT25703" s="1"/>
      <c r="AU25703" s="1"/>
    </row>
    <row r="25704" spans="45:47">
      <c r="AS25704" s="1"/>
      <c r="AT25704" s="1"/>
      <c r="AU25704" s="1"/>
    </row>
    <row r="25705" spans="45:47">
      <c r="AS25705" s="1"/>
      <c r="AT25705" s="1"/>
      <c r="AU25705" s="1"/>
    </row>
    <row r="25706" spans="45:47">
      <c r="AS25706" s="1"/>
      <c r="AT25706" s="1"/>
      <c r="AU25706" s="1"/>
    </row>
    <row r="25707" spans="45:47">
      <c r="AS25707" s="1"/>
      <c r="AT25707" s="1"/>
      <c r="AU25707" s="1"/>
    </row>
    <row r="25708" spans="45:47">
      <c r="AS25708" s="1"/>
      <c r="AT25708" s="1"/>
      <c r="AU25708" s="1"/>
    </row>
    <row r="25709" spans="45:47">
      <c r="AS25709" s="1"/>
      <c r="AT25709" s="1"/>
      <c r="AU25709" s="1"/>
    </row>
    <row r="25710" spans="45:47">
      <c r="AS25710" s="1"/>
      <c r="AT25710" s="1"/>
      <c r="AU25710" s="1"/>
    </row>
    <row r="25711" spans="45:47">
      <c r="AS25711" s="1"/>
      <c r="AT25711" s="1"/>
      <c r="AU25711" s="1"/>
    </row>
    <row r="25712" spans="45:47">
      <c r="AS25712" s="1"/>
      <c r="AT25712" s="1"/>
      <c r="AU25712" s="1"/>
    </row>
    <row r="25713" spans="45:47">
      <c r="AS25713" s="1"/>
      <c r="AT25713" s="1"/>
      <c r="AU25713" s="1"/>
    </row>
    <row r="25714" spans="45:47">
      <c r="AS25714" s="1"/>
      <c r="AT25714" s="1"/>
      <c r="AU25714" s="1"/>
    </row>
    <row r="25715" spans="45:47">
      <c r="AS25715" s="1"/>
      <c r="AT25715" s="1"/>
      <c r="AU25715" s="1"/>
    </row>
    <row r="25716" spans="45:47">
      <c r="AS25716" s="1"/>
      <c r="AT25716" s="1"/>
      <c r="AU25716" s="1"/>
    </row>
    <row r="25717" spans="45:47">
      <c r="AS25717" s="1"/>
      <c r="AT25717" s="1"/>
      <c r="AU25717" s="1"/>
    </row>
    <row r="25718" spans="45:47">
      <c r="AS25718" s="1"/>
      <c r="AT25718" s="1"/>
      <c r="AU25718" s="1"/>
    </row>
    <row r="25719" spans="45:47">
      <c r="AS25719" s="1"/>
      <c r="AT25719" s="1"/>
      <c r="AU25719" s="1"/>
    </row>
    <row r="25720" spans="45:47">
      <c r="AS25720" s="1"/>
      <c r="AT25720" s="1"/>
      <c r="AU25720" s="1"/>
    </row>
    <row r="25721" spans="45:47">
      <c r="AS25721" s="1"/>
      <c r="AT25721" s="1"/>
      <c r="AU25721" s="1"/>
    </row>
    <row r="25722" spans="45:47">
      <c r="AS25722" s="1"/>
      <c r="AT25722" s="1"/>
      <c r="AU25722" s="1"/>
    </row>
    <row r="25723" spans="45:47">
      <c r="AS25723" s="1"/>
      <c r="AT25723" s="1"/>
      <c r="AU25723" s="1"/>
    </row>
    <row r="25724" spans="45:47">
      <c r="AS25724" s="1"/>
      <c r="AT25724" s="1"/>
      <c r="AU25724" s="1"/>
    </row>
    <row r="25725" spans="45:47">
      <c r="AS25725" s="1"/>
      <c r="AT25725" s="1"/>
      <c r="AU25725" s="1"/>
    </row>
    <row r="25726" spans="45:47">
      <c r="AS25726" s="1"/>
      <c r="AT25726" s="1"/>
      <c r="AU25726" s="1"/>
    </row>
    <row r="25727" spans="45:47">
      <c r="AS25727" s="1"/>
      <c r="AT25727" s="1"/>
      <c r="AU25727" s="1"/>
    </row>
    <row r="25728" spans="45:47">
      <c r="AS25728" s="1"/>
      <c r="AT25728" s="1"/>
      <c r="AU25728" s="1"/>
    </row>
    <row r="25729" spans="45:47">
      <c r="AS25729" s="1"/>
      <c r="AT25729" s="1"/>
      <c r="AU25729" s="1"/>
    </row>
    <row r="25730" spans="45:47">
      <c r="AS25730" s="1"/>
      <c r="AT25730" s="1"/>
      <c r="AU25730" s="1"/>
    </row>
    <row r="25731" spans="45:47">
      <c r="AS25731" s="1"/>
      <c r="AT25731" s="1"/>
      <c r="AU25731" s="1"/>
    </row>
    <row r="25732" spans="45:47">
      <c r="AS25732" s="1"/>
      <c r="AT25732" s="1"/>
      <c r="AU25732" s="1"/>
    </row>
    <row r="25733" spans="45:47">
      <c r="AS25733" s="1"/>
      <c r="AT25733" s="1"/>
      <c r="AU25733" s="1"/>
    </row>
    <row r="25734" spans="45:47">
      <c r="AS25734" s="1"/>
      <c r="AT25734" s="1"/>
      <c r="AU25734" s="1"/>
    </row>
    <row r="25735" spans="45:47">
      <c r="AS25735" s="1"/>
      <c r="AT25735" s="1"/>
      <c r="AU25735" s="1"/>
    </row>
    <row r="25736" spans="45:47">
      <c r="AS25736" s="1"/>
      <c r="AT25736" s="1"/>
      <c r="AU25736" s="1"/>
    </row>
    <row r="25737" spans="45:47">
      <c r="AS25737" s="1"/>
      <c r="AT25737" s="1"/>
      <c r="AU25737" s="1"/>
    </row>
    <row r="25738" spans="45:47">
      <c r="AS25738" s="1"/>
      <c r="AT25738" s="1"/>
      <c r="AU25738" s="1"/>
    </row>
    <row r="25739" spans="45:47">
      <c r="AS25739" s="1"/>
      <c r="AT25739" s="1"/>
      <c r="AU25739" s="1"/>
    </row>
    <row r="25740" spans="45:47">
      <c r="AS25740" s="1"/>
      <c r="AT25740" s="1"/>
      <c r="AU25740" s="1"/>
    </row>
    <row r="25741" spans="45:47">
      <c r="AS25741" s="1"/>
      <c r="AT25741" s="1"/>
      <c r="AU25741" s="1"/>
    </row>
    <row r="25742" spans="45:47">
      <c r="AS25742" s="1"/>
      <c r="AT25742" s="1"/>
      <c r="AU25742" s="1"/>
    </row>
    <row r="25743" spans="45:47">
      <c r="AS25743" s="1"/>
      <c r="AT25743" s="1"/>
      <c r="AU25743" s="1"/>
    </row>
    <row r="25744" spans="45:47">
      <c r="AS25744" s="1"/>
      <c r="AT25744" s="1"/>
      <c r="AU25744" s="1"/>
    </row>
    <row r="25745" spans="45:47">
      <c r="AS25745" s="1"/>
      <c r="AT25745" s="1"/>
      <c r="AU25745" s="1"/>
    </row>
    <row r="25746" spans="45:47">
      <c r="AS25746" s="1"/>
      <c r="AT25746" s="1"/>
      <c r="AU25746" s="1"/>
    </row>
    <row r="25747" spans="45:47">
      <c r="AS25747" s="1"/>
      <c r="AT25747" s="1"/>
      <c r="AU25747" s="1"/>
    </row>
    <row r="25748" spans="45:47">
      <c r="AS25748" s="1"/>
      <c r="AT25748" s="1"/>
      <c r="AU25748" s="1"/>
    </row>
    <row r="25749" spans="45:47">
      <c r="AS25749" s="1"/>
      <c r="AT25749" s="1"/>
      <c r="AU25749" s="1"/>
    </row>
    <row r="25750" spans="45:47">
      <c r="AS25750" s="1"/>
      <c r="AT25750" s="1"/>
      <c r="AU25750" s="1"/>
    </row>
    <row r="25751" spans="45:47">
      <c r="AS25751" s="1"/>
      <c r="AT25751" s="1"/>
      <c r="AU25751" s="1"/>
    </row>
    <row r="25752" spans="45:47">
      <c r="AS25752" s="1"/>
      <c r="AT25752" s="1"/>
      <c r="AU25752" s="1"/>
    </row>
    <row r="25753" spans="45:47">
      <c r="AS25753" s="1"/>
      <c r="AT25753" s="1"/>
      <c r="AU25753" s="1"/>
    </row>
    <row r="25754" spans="45:47">
      <c r="AS25754" s="1"/>
      <c r="AT25754" s="1"/>
      <c r="AU25754" s="1"/>
    </row>
    <row r="25755" spans="45:47">
      <c r="AS25755" s="1"/>
      <c r="AT25755" s="1"/>
      <c r="AU25755" s="1"/>
    </row>
    <row r="25756" spans="45:47">
      <c r="AS25756" s="1"/>
      <c r="AT25756" s="1"/>
      <c r="AU25756" s="1"/>
    </row>
    <row r="25757" spans="45:47">
      <c r="AS25757" s="1"/>
      <c r="AT25757" s="1"/>
      <c r="AU25757" s="1"/>
    </row>
    <row r="25758" spans="45:47">
      <c r="AS25758" s="1"/>
      <c r="AT25758" s="1"/>
      <c r="AU25758" s="1"/>
    </row>
    <row r="25759" spans="45:47">
      <c r="AS25759" s="1"/>
      <c r="AT25759" s="1"/>
      <c r="AU25759" s="1"/>
    </row>
    <row r="25760" spans="45:47">
      <c r="AS25760" s="1"/>
      <c r="AT25760" s="1"/>
      <c r="AU25760" s="1"/>
    </row>
    <row r="25761" spans="45:47">
      <c r="AS25761" s="1"/>
      <c r="AT25761" s="1"/>
      <c r="AU25761" s="1"/>
    </row>
    <row r="25762" spans="45:47">
      <c r="AS25762" s="1"/>
      <c r="AT25762" s="1"/>
      <c r="AU25762" s="1"/>
    </row>
    <row r="25763" spans="45:47">
      <c r="AS25763" s="1"/>
      <c r="AT25763" s="1"/>
      <c r="AU25763" s="1"/>
    </row>
    <row r="25764" spans="45:47">
      <c r="AS25764" s="1"/>
      <c r="AT25764" s="1"/>
      <c r="AU25764" s="1"/>
    </row>
    <row r="25765" spans="45:47">
      <c r="AS25765" s="1"/>
      <c r="AT25765" s="1"/>
      <c r="AU25765" s="1"/>
    </row>
    <row r="25766" spans="45:47">
      <c r="AS25766" s="1"/>
      <c r="AT25766" s="1"/>
      <c r="AU25766" s="1"/>
    </row>
    <row r="25767" spans="45:47">
      <c r="AS25767" s="1"/>
      <c r="AT25767" s="1"/>
      <c r="AU25767" s="1"/>
    </row>
    <row r="25768" spans="45:47">
      <c r="AS25768" s="1"/>
      <c r="AT25768" s="1"/>
      <c r="AU25768" s="1"/>
    </row>
    <row r="25769" spans="45:47">
      <c r="AS25769" s="1"/>
      <c r="AT25769" s="1"/>
      <c r="AU25769" s="1"/>
    </row>
    <row r="25770" spans="45:47">
      <c r="AS25770" s="1"/>
      <c r="AT25770" s="1"/>
      <c r="AU25770" s="1"/>
    </row>
    <row r="25771" spans="45:47">
      <c r="AS25771" s="1"/>
      <c r="AT25771" s="1"/>
      <c r="AU25771" s="1"/>
    </row>
    <row r="25772" spans="45:47">
      <c r="AS25772" s="1"/>
      <c r="AT25772" s="1"/>
      <c r="AU25772" s="1"/>
    </row>
    <row r="25773" spans="45:47">
      <c r="AS25773" s="1"/>
      <c r="AT25773" s="1"/>
      <c r="AU25773" s="1"/>
    </row>
    <row r="25774" spans="45:47">
      <c r="AS25774" s="1"/>
      <c r="AT25774" s="1"/>
      <c r="AU25774" s="1"/>
    </row>
    <row r="25775" spans="45:47">
      <c r="AS25775" s="1"/>
      <c r="AT25775" s="1"/>
      <c r="AU25775" s="1"/>
    </row>
    <row r="25776" spans="45:47">
      <c r="AS25776" s="1"/>
      <c r="AT25776" s="1"/>
      <c r="AU25776" s="1"/>
    </row>
    <row r="25777" spans="45:47">
      <c r="AS25777" s="1"/>
      <c r="AT25777" s="1"/>
      <c r="AU25777" s="1"/>
    </row>
    <row r="25778" spans="45:47">
      <c r="AS25778" s="1"/>
      <c r="AT25778" s="1"/>
      <c r="AU25778" s="1"/>
    </row>
    <row r="25779" spans="45:47">
      <c r="AS25779" s="1"/>
      <c r="AT25779" s="1"/>
      <c r="AU25779" s="1"/>
    </row>
    <row r="25780" spans="45:47">
      <c r="AS25780" s="1"/>
      <c r="AT25780" s="1"/>
      <c r="AU25780" s="1"/>
    </row>
    <row r="25781" spans="45:47">
      <c r="AS25781" s="1"/>
      <c r="AT25781" s="1"/>
      <c r="AU25781" s="1"/>
    </row>
    <row r="25782" spans="45:47">
      <c r="AS25782" s="1"/>
      <c r="AT25782" s="1"/>
      <c r="AU25782" s="1"/>
    </row>
    <row r="25783" spans="45:47">
      <c r="AS25783" s="1"/>
      <c r="AT25783" s="1"/>
      <c r="AU25783" s="1"/>
    </row>
    <row r="25784" spans="45:47">
      <c r="AS25784" s="1"/>
      <c r="AT25784" s="1"/>
      <c r="AU25784" s="1"/>
    </row>
    <row r="25785" spans="45:47">
      <c r="AS25785" s="1"/>
      <c r="AT25785" s="1"/>
      <c r="AU25785" s="1"/>
    </row>
    <row r="25786" spans="45:47">
      <c r="AS25786" s="1"/>
      <c r="AT25786" s="1"/>
      <c r="AU25786" s="1"/>
    </row>
    <row r="25787" spans="45:47">
      <c r="AS25787" s="1"/>
      <c r="AT25787" s="1"/>
      <c r="AU25787" s="1"/>
    </row>
    <row r="25788" spans="45:47">
      <c r="AS25788" s="1"/>
      <c r="AT25788" s="1"/>
      <c r="AU25788" s="1"/>
    </row>
    <row r="25789" spans="45:47">
      <c r="AS25789" s="1"/>
      <c r="AT25789" s="1"/>
      <c r="AU25789" s="1"/>
    </row>
    <row r="25790" spans="45:47">
      <c r="AS25790" s="1"/>
      <c r="AT25790" s="1"/>
      <c r="AU25790" s="1"/>
    </row>
    <row r="25791" spans="45:47">
      <c r="AS25791" s="1"/>
      <c r="AT25791" s="1"/>
      <c r="AU25791" s="1"/>
    </row>
    <row r="25792" spans="45:47">
      <c r="AS25792" s="1"/>
      <c r="AT25792" s="1"/>
      <c r="AU25792" s="1"/>
    </row>
    <row r="25793" spans="45:47">
      <c r="AS25793" s="1"/>
      <c r="AT25793" s="1"/>
      <c r="AU25793" s="1"/>
    </row>
    <row r="25794" spans="45:47">
      <c r="AS25794" s="1"/>
      <c r="AT25794" s="1"/>
      <c r="AU25794" s="1"/>
    </row>
    <row r="25795" spans="45:47">
      <c r="AS25795" s="1"/>
      <c r="AT25795" s="1"/>
      <c r="AU25795" s="1"/>
    </row>
    <row r="25796" spans="45:47">
      <c r="AS25796" s="1"/>
      <c r="AT25796" s="1"/>
      <c r="AU25796" s="1"/>
    </row>
    <row r="25797" spans="45:47">
      <c r="AS25797" s="1"/>
      <c r="AT25797" s="1"/>
      <c r="AU25797" s="1"/>
    </row>
    <row r="25798" spans="45:47">
      <c r="AS25798" s="1"/>
      <c r="AT25798" s="1"/>
      <c r="AU25798" s="1"/>
    </row>
    <row r="25799" spans="45:47">
      <c r="AS25799" s="1"/>
      <c r="AT25799" s="1"/>
      <c r="AU25799" s="1"/>
    </row>
    <row r="25800" spans="45:47">
      <c r="AS25800" s="1"/>
      <c r="AT25800" s="1"/>
      <c r="AU25800" s="1"/>
    </row>
    <row r="25801" spans="45:47">
      <c r="AS25801" s="1"/>
      <c r="AT25801" s="1"/>
      <c r="AU25801" s="1"/>
    </row>
    <row r="25802" spans="45:47">
      <c r="AS25802" s="1"/>
      <c r="AT25802" s="1"/>
      <c r="AU25802" s="1"/>
    </row>
    <row r="25803" spans="45:47">
      <c r="AS25803" s="1"/>
      <c r="AT25803" s="1"/>
      <c r="AU25803" s="1"/>
    </row>
    <row r="25804" spans="45:47">
      <c r="AS25804" s="1"/>
      <c r="AT25804" s="1"/>
      <c r="AU25804" s="1"/>
    </row>
    <row r="25805" spans="45:47">
      <c r="AS25805" s="1"/>
      <c r="AT25805" s="1"/>
      <c r="AU25805" s="1"/>
    </row>
    <row r="25806" spans="45:47">
      <c r="AS25806" s="1"/>
      <c r="AT25806" s="1"/>
      <c r="AU25806" s="1"/>
    </row>
    <row r="25807" spans="45:47">
      <c r="AS25807" s="1"/>
      <c r="AT25807" s="1"/>
      <c r="AU25807" s="1"/>
    </row>
    <row r="25808" spans="45:47">
      <c r="AS25808" s="1"/>
      <c r="AT25808" s="1"/>
      <c r="AU25808" s="1"/>
    </row>
    <row r="25809" spans="45:47">
      <c r="AS25809" s="1"/>
      <c r="AT25809" s="1"/>
      <c r="AU25809" s="1"/>
    </row>
    <row r="25810" spans="45:47">
      <c r="AS25810" s="1"/>
      <c r="AT25810" s="1"/>
      <c r="AU25810" s="1"/>
    </row>
    <row r="25811" spans="45:47">
      <c r="AS25811" s="1"/>
      <c r="AT25811" s="1"/>
      <c r="AU25811" s="1"/>
    </row>
    <row r="25812" spans="45:47">
      <c r="AS25812" s="1"/>
      <c r="AT25812" s="1"/>
      <c r="AU25812" s="1"/>
    </row>
    <row r="25813" spans="45:47">
      <c r="AS25813" s="1"/>
      <c r="AT25813" s="1"/>
      <c r="AU25813" s="1"/>
    </row>
    <row r="25814" spans="45:47">
      <c r="AS25814" s="1"/>
      <c r="AT25814" s="1"/>
      <c r="AU25814" s="1"/>
    </row>
    <row r="25815" spans="45:47">
      <c r="AS25815" s="1"/>
      <c r="AT25815" s="1"/>
      <c r="AU25815" s="1"/>
    </row>
    <row r="25816" spans="45:47">
      <c r="AS25816" s="1"/>
      <c r="AT25816" s="1"/>
      <c r="AU25816" s="1"/>
    </row>
    <row r="25817" spans="45:47">
      <c r="AS25817" s="1"/>
      <c r="AT25817" s="1"/>
      <c r="AU25817" s="1"/>
    </row>
    <row r="25818" spans="45:47">
      <c r="AS25818" s="1"/>
      <c r="AT25818" s="1"/>
      <c r="AU25818" s="1"/>
    </row>
    <row r="25819" spans="45:47">
      <c r="AS25819" s="1"/>
      <c r="AT25819" s="1"/>
      <c r="AU25819" s="1"/>
    </row>
    <row r="25820" spans="45:47">
      <c r="AS25820" s="1"/>
      <c r="AT25820" s="1"/>
      <c r="AU25820" s="1"/>
    </row>
    <row r="25821" spans="45:47">
      <c r="AS25821" s="1"/>
      <c r="AT25821" s="1"/>
      <c r="AU25821" s="1"/>
    </row>
    <row r="25822" spans="45:47">
      <c r="AS25822" s="1"/>
      <c r="AT25822" s="1"/>
      <c r="AU25822" s="1"/>
    </row>
    <row r="25823" spans="45:47">
      <c r="AS25823" s="1"/>
      <c r="AT25823" s="1"/>
      <c r="AU25823" s="1"/>
    </row>
    <row r="25824" spans="45:47">
      <c r="AS25824" s="1"/>
      <c r="AT25824" s="1"/>
      <c r="AU25824" s="1"/>
    </row>
    <row r="25825" spans="45:47">
      <c r="AS25825" s="1"/>
      <c r="AT25825" s="1"/>
      <c r="AU25825" s="1"/>
    </row>
    <row r="25826" spans="45:47">
      <c r="AS25826" s="1"/>
      <c r="AT25826" s="1"/>
      <c r="AU25826" s="1"/>
    </row>
    <row r="25827" spans="45:47">
      <c r="AS25827" s="1"/>
      <c r="AT25827" s="1"/>
      <c r="AU25827" s="1"/>
    </row>
    <row r="25828" spans="45:47">
      <c r="AS25828" s="1"/>
      <c r="AT25828" s="1"/>
      <c r="AU25828" s="1"/>
    </row>
    <row r="25829" spans="45:47">
      <c r="AS25829" s="1"/>
      <c r="AT25829" s="1"/>
      <c r="AU25829" s="1"/>
    </row>
    <row r="25830" spans="45:47">
      <c r="AS25830" s="1"/>
      <c r="AT25830" s="1"/>
      <c r="AU25830" s="1"/>
    </row>
    <row r="25831" spans="45:47">
      <c r="AS25831" s="1"/>
      <c r="AT25831" s="1"/>
      <c r="AU25831" s="1"/>
    </row>
    <row r="25832" spans="45:47">
      <c r="AS25832" s="1"/>
      <c r="AT25832" s="1"/>
      <c r="AU25832" s="1"/>
    </row>
    <row r="25833" spans="45:47">
      <c r="AS25833" s="1"/>
      <c r="AT25833" s="1"/>
      <c r="AU25833" s="1"/>
    </row>
    <row r="25834" spans="45:47">
      <c r="AS25834" s="1"/>
      <c r="AT25834" s="1"/>
      <c r="AU25834" s="1"/>
    </row>
    <row r="25835" spans="45:47">
      <c r="AS25835" s="1"/>
      <c r="AT25835" s="1"/>
      <c r="AU25835" s="1"/>
    </row>
    <row r="25836" spans="45:47">
      <c r="AS25836" s="1"/>
      <c r="AT25836" s="1"/>
      <c r="AU25836" s="1"/>
    </row>
    <row r="25837" spans="45:47">
      <c r="AS25837" s="1"/>
      <c r="AT25837" s="1"/>
      <c r="AU25837" s="1"/>
    </row>
    <row r="25838" spans="45:47">
      <c r="AS25838" s="1"/>
      <c r="AT25838" s="1"/>
      <c r="AU25838" s="1"/>
    </row>
    <row r="25839" spans="45:47">
      <c r="AS25839" s="1"/>
      <c r="AT25839" s="1"/>
      <c r="AU25839" s="1"/>
    </row>
    <row r="25840" spans="45:47">
      <c r="AS25840" s="1"/>
      <c r="AT25840" s="1"/>
      <c r="AU25840" s="1"/>
    </row>
    <row r="25841" spans="45:47">
      <c r="AS25841" s="1"/>
      <c r="AT25841" s="1"/>
      <c r="AU25841" s="1"/>
    </row>
    <row r="25842" spans="45:47">
      <c r="AS25842" s="1"/>
      <c r="AT25842" s="1"/>
      <c r="AU25842" s="1"/>
    </row>
    <row r="25843" spans="45:47">
      <c r="AS25843" s="1"/>
      <c r="AT25843" s="1"/>
      <c r="AU25843" s="1"/>
    </row>
    <row r="25844" spans="45:47">
      <c r="AS25844" s="1"/>
      <c r="AT25844" s="1"/>
      <c r="AU25844" s="1"/>
    </row>
    <row r="25845" spans="45:47">
      <c r="AS25845" s="1"/>
      <c r="AT25845" s="1"/>
      <c r="AU25845" s="1"/>
    </row>
    <row r="25846" spans="45:47">
      <c r="AS25846" s="1"/>
      <c r="AT25846" s="1"/>
      <c r="AU25846" s="1"/>
    </row>
    <row r="25847" spans="45:47">
      <c r="AS25847" s="1"/>
      <c r="AT25847" s="1"/>
      <c r="AU25847" s="1"/>
    </row>
    <row r="25848" spans="45:47">
      <c r="AS25848" s="1"/>
      <c r="AT25848" s="1"/>
      <c r="AU25848" s="1"/>
    </row>
    <row r="25849" spans="45:47">
      <c r="AS25849" s="1"/>
      <c r="AT25849" s="1"/>
      <c r="AU25849" s="1"/>
    </row>
    <row r="25850" spans="45:47">
      <c r="AS25850" s="1"/>
      <c r="AT25850" s="1"/>
      <c r="AU25850" s="1"/>
    </row>
    <row r="25851" spans="45:47">
      <c r="AS25851" s="1"/>
      <c r="AT25851" s="1"/>
      <c r="AU25851" s="1"/>
    </row>
    <row r="25852" spans="45:47">
      <c r="AS25852" s="1"/>
      <c r="AT25852" s="1"/>
      <c r="AU25852" s="1"/>
    </row>
    <row r="25853" spans="45:47">
      <c r="AS25853" s="1"/>
      <c r="AT25853" s="1"/>
      <c r="AU25853" s="1"/>
    </row>
    <row r="25854" spans="45:47">
      <c r="AS25854" s="1"/>
      <c r="AT25854" s="1"/>
      <c r="AU25854" s="1"/>
    </row>
    <row r="25855" spans="45:47">
      <c r="AS25855" s="1"/>
      <c r="AT25855" s="1"/>
      <c r="AU25855" s="1"/>
    </row>
    <row r="25856" spans="45:47">
      <c r="AS25856" s="1"/>
      <c r="AT25856" s="1"/>
      <c r="AU25856" s="1"/>
    </row>
    <row r="25857" spans="45:47">
      <c r="AS25857" s="1"/>
      <c r="AT25857" s="1"/>
      <c r="AU25857" s="1"/>
    </row>
    <row r="25858" spans="45:47">
      <c r="AS25858" s="1"/>
      <c r="AT25858" s="1"/>
      <c r="AU25858" s="1"/>
    </row>
    <row r="25859" spans="45:47">
      <c r="AS25859" s="1"/>
      <c r="AT25859" s="1"/>
      <c r="AU25859" s="1"/>
    </row>
    <row r="25860" spans="45:47">
      <c r="AS25860" s="1"/>
      <c r="AT25860" s="1"/>
      <c r="AU25860" s="1"/>
    </row>
    <row r="25861" spans="45:47">
      <c r="AS25861" s="1"/>
      <c r="AT25861" s="1"/>
      <c r="AU25861" s="1"/>
    </row>
    <row r="25862" spans="45:47">
      <c r="AS25862" s="1"/>
      <c r="AT25862" s="1"/>
      <c r="AU25862" s="1"/>
    </row>
    <row r="25863" spans="45:47">
      <c r="AS25863" s="1"/>
      <c r="AT25863" s="1"/>
      <c r="AU25863" s="1"/>
    </row>
    <row r="25864" spans="45:47">
      <c r="AS25864" s="1"/>
      <c r="AT25864" s="1"/>
      <c r="AU25864" s="1"/>
    </row>
    <row r="25865" spans="45:47">
      <c r="AS25865" s="1"/>
      <c r="AT25865" s="1"/>
      <c r="AU25865" s="1"/>
    </row>
    <row r="25866" spans="45:47">
      <c r="AS25866" s="1"/>
      <c r="AT25866" s="1"/>
      <c r="AU25866" s="1"/>
    </row>
    <row r="25867" spans="45:47">
      <c r="AS25867" s="1"/>
      <c r="AT25867" s="1"/>
      <c r="AU25867" s="1"/>
    </row>
    <row r="25868" spans="45:47">
      <c r="AS25868" s="1"/>
      <c r="AT25868" s="1"/>
      <c r="AU25868" s="1"/>
    </row>
    <row r="25869" spans="45:47">
      <c r="AS25869" s="1"/>
      <c r="AT25869" s="1"/>
      <c r="AU25869" s="1"/>
    </row>
    <row r="25870" spans="45:47">
      <c r="AS25870" s="1"/>
      <c r="AT25870" s="1"/>
      <c r="AU25870" s="1"/>
    </row>
    <row r="25871" spans="45:47">
      <c r="AS25871" s="1"/>
      <c r="AT25871" s="1"/>
      <c r="AU25871" s="1"/>
    </row>
    <row r="25872" spans="45:47">
      <c r="AS25872" s="1"/>
      <c r="AT25872" s="1"/>
      <c r="AU25872" s="1"/>
    </row>
    <row r="25873" spans="45:47">
      <c r="AS25873" s="1"/>
      <c r="AT25873" s="1"/>
      <c r="AU25873" s="1"/>
    </row>
    <row r="25874" spans="45:47">
      <c r="AS25874" s="1"/>
      <c r="AT25874" s="1"/>
      <c r="AU25874" s="1"/>
    </row>
    <row r="25875" spans="45:47">
      <c r="AS25875" s="1"/>
      <c r="AT25875" s="1"/>
      <c r="AU25875" s="1"/>
    </row>
    <row r="25876" spans="45:47">
      <c r="AS25876" s="1"/>
      <c r="AT25876" s="1"/>
      <c r="AU25876" s="1"/>
    </row>
    <row r="25877" spans="45:47">
      <c r="AS25877" s="1"/>
      <c r="AT25877" s="1"/>
      <c r="AU25877" s="1"/>
    </row>
    <row r="25878" spans="45:47">
      <c r="AS25878" s="1"/>
      <c r="AT25878" s="1"/>
      <c r="AU25878" s="1"/>
    </row>
    <row r="25879" spans="45:47">
      <c r="AS25879" s="1"/>
      <c r="AT25879" s="1"/>
      <c r="AU25879" s="1"/>
    </row>
    <row r="25880" spans="45:47">
      <c r="AS25880" s="1"/>
      <c r="AT25880" s="1"/>
      <c r="AU25880" s="1"/>
    </row>
    <row r="25881" spans="45:47">
      <c r="AS25881" s="1"/>
      <c r="AT25881" s="1"/>
      <c r="AU25881" s="1"/>
    </row>
    <row r="25882" spans="45:47">
      <c r="AS25882" s="1"/>
      <c r="AT25882" s="1"/>
      <c r="AU25882" s="1"/>
    </row>
    <row r="25883" spans="45:47">
      <c r="AS25883" s="1"/>
      <c r="AT25883" s="1"/>
      <c r="AU25883" s="1"/>
    </row>
    <row r="25884" spans="45:47">
      <c r="AS25884" s="1"/>
      <c r="AT25884" s="1"/>
      <c r="AU25884" s="1"/>
    </row>
    <row r="25885" spans="45:47">
      <c r="AS25885" s="1"/>
      <c r="AT25885" s="1"/>
      <c r="AU25885" s="1"/>
    </row>
    <row r="25886" spans="45:47">
      <c r="AS25886" s="1"/>
      <c r="AT25886" s="1"/>
      <c r="AU25886" s="1"/>
    </row>
    <row r="25887" spans="45:47">
      <c r="AS25887" s="1"/>
      <c r="AT25887" s="1"/>
      <c r="AU25887" s="1"/>
    </row>
    <row r="25888" spans="45:47">
      <c r="AS25888" s="1"/>
      <c r="AT25888" s="1"/>
      <c r="AU25888" s="1"/>
    </row>
    <row r="25889" spans="45:47">
      <c r="AS25889" s="1"/>
      <c r="AT25889" s="1"/>
      <c r="AU25889" s="1"/>
    </row>
    <row r="25890" spans="45:47">
      <c r="AS25890" s="1"/>
      <c r="AT25890" s="1"/>
      <c r="AU25890" s="1"/>
    </row>
    <row r="25891" spans="45:47">
      <c r="AS25891" s="1"/>
      <c r="AT25891" s="1"/>
      <c r="AU25891" s="1"/>
    </row>
    <row r="25892" spans="45:47">
      <c r="AS25892" s="1"/>
      <c r="AT25892" s="1"/>
      <c r="AU25892" s="1"/>
    </row>
    <row r="25893" spans="45:47">
      <c r="AS25893" s="1"/>
      <c r="AT25893" s="1"/>
      <c r="AU25893" s="1"/>
    </row>
    <row r="25894" spans="45:47">
      <c r="AS25894" s="1"/>
      <c r="AT25894" s="1"/>
      <c r="AU25894" s="1"/>
    </row>
    <row r="25895" spans="45:47">
      <c r="AS25895" s="1"/>
      <c r="AT25895" s="1"/>
      <c r="AU25895" s="1"/>
    </row>
    <row r="25896" spans="45:47">
      <c r="AS25896" s="1"/>
      <c r="AT25896" s="1"/>
      <c r="AU25896" s="1"/>
    </row>
    <row r="25897" spans="45:47">
      <c r="AS25897" s="1"/>
      <c r="AT25897" s="1"/>
      <c r="AU25897" s="1"/>
    </row>
    <row r="25898" spans="45:47">
      <c r="AS25898" s="1"/>
      <c r="AT25898" s="1"/>
      <c r="AU25898" s="1"/>
    </row>
    <row r="25899" spans="45:47">
      <c r="AS25899" s="1"/>
      <c r="AT25899" s="1"/>
      <c r="AU25899" s="1"/>
    </row>
    <row r="25900" spans="45:47">
      <c r="AS25900" s="1"/>
      <c r="AT25900" s="1"/>
      <c r="AU25900" s="1"/>
    </row>
    <row r="25901" spans="45:47">
      <c r="AS25901" s="1"/>
      <c r="AT25901" s="1"/>
      <c r="AU25901" s="1"/>
    </row>
    <row r="25902" spans="45:47">
      <c r="AS25902" s="1"/>
      <c r="AT25902" s="1"/>
      <c r="AU25902" s="1"/>
    </row>
    <row r="25903" spans="45:47">
      <c r="AS25903" s="1"/>
      <c r="AT25903" s="1"/>
      <c r="AU25903" s="1"/>
    </row>
    <row r="25904" spans="45:47">
      <c r="AS25904" s="1"/>
      <c r="AT25904" s="1"/>
      <c r="AU25904" s="1"/>
    </row>
    <row r="25905" spans="45:47">
      <c r="AS25905" s="1"/>
      <c r="AT25905" s="1"/>
      <c r="AU25905" s="1"/>
    </row>
    <row r="25906" spans="45:47">
      <c r="AS25906" s="1"/>
      <c r="AT25906" s="1"/>
      <c r="AU25906" s="1"/>
    </row>
    <row r="25907" spans="45:47">
      <c r="AS25907" s="1"/>
      <c r="AT25907" s="1"/>
      <c r="AU25907" s="1"/>
    </row>
    <row r="25908" spans="45:47">
      <c r="AS25908" s="1"/>
      <c r="AT25908" s="1"/>
      <c r="AU25908" s="1"/>
    </row>
    <row r="25909" spans="45:47">
      <c r="AS25909" s="1"/>
      <c r="AT25909" s="1"/>
      <c r="AU25909" s="1"/>
    </row>
    <row r="25910" spans="45:47">
      <c r="AS25910" s="1"/>
      <c r="AT25910" s="1"/>
      <c r="AU25910" s="1"/>
    </row>
    <row r="25911" spans="45:47">
      <c r="AS25911" s="1"/>
      <c r="AT25911" s="1"/>
      <c r="AU25911" s="1"/>
    </row>
    <row r="25912" spans="45:47">
      <c r="AS25912" s="1"/>
      <c r="AT25912" s="1"/>
      <c r="AU25912" s="1"/>
    </row>
    <row r="25913" spans="45:47">
      <c r="AS25913" s="1"/>
      <c r="AT25913" s="1"/>
      <c r="AU25913" s="1"/>
    </row>
    <row r="25914" spans="45:47">
      <c r="AS25914" s="1"/>
      <c r="AT25914" s="1"/>
      <c r="AU25914" s="1"/>
    </row>
    <row r="25915" spans="45:47">
      <c r="AS25915" s="1"/>
      <c r="AT25915" s="1"/>
      <c r="AU25915" s="1"/>
    </row>
    <row r="25916" spans="45:47">
      <c r="AS25916" s="1"/>
      <c r="AT25916" s="1"/>
      <c r="AU25916" s="1"/>
    </row>
    <row r="25917" spans="45:47">
      <c r="AS25917" s="1"/>
      <c r="AT25917" s="1"/>
      <c r="AU25917" s="1"/>
    </row>
    <row r="25918" spans="45:47">
      <c r="AS25918" s="1"/>
      <c r="AT25918" s="1"/>
      <c r="AU25918" s="1"/>
    </row>
    <row r="25919" spans="45:47">
      <c r="AS25919" s="1"/>
      <c r="AT25919" s="1"/>
      <c r="AU25919" s="1"/>
    </row>
    <row r="25920" spans="45:47">
      <c r="AS25920" s="1"/>
      <c r="AT25920" s="1"/>
      <c r="AU25920" s="1"/>
    </row>
    <row r="25921" spans="45:47">
      <c r="AS25921" s="1"/>
      <c r="AT25921" s="1"/>
      <c r="AU25921" s="1"/>
    </row>
    <row r="25922" spans="45:47">
      <c r="AS25922" s="1"/>
      <c r="AT25922" s="1"/>
      <c r="AU25922" s="1"/>
    </row>
    <row r="25923" spans="45:47">
      <c r="AS25923" s="1"/>
      <c r="AT25923" s="1"/>
      <c r="AU25923" s="1"/>
    </row>
    <row r="25924" spans="45:47">
      <c r="AS25924" s="1"/>
      <c r="AT25924" s="1"/>
      <c r="AU25924" s="1"/>
    </row>
    <row r="25925" spans="45:47">
      <c r="AS25925" s="1"/>
      <c r="AT25925" s="1"/>
      <c r="AU25925" s="1"/>
    </row>
    <row r="25926" spans="45:47">
      <c r="AS25926" s="1"/>
      <c r="AT25926" s="1"/>
      <c r="AU25926" s="1"/>
    </row>
    <row r="25927" spans="45:47">
      <c r="AS25927" s="1"/>
      <c r="AT25927" s="1"/>
      <c r="AU25927" s="1"/>
    </row>
    <row r="25928" spans="45:47">
      <c r="AS25928" s="1"/>
      <c r="AT25928" s="1"/>
      <c r="AU25928" s="1"/>
    </row>
    <row r="25929" spans="45:47">
      <c r="AS25929" s="1"/>
      <c r="AT25929" s="1"/>
      <c r="AU25929" s="1"/>
    </row>
    <row r="25930" spans="45:47">
      <c r="AS25930" s="1"/>
      <c r="AT25930" s="1"/>
      <c r="AU25930" s="1"/>
    </row>
    <row r="25931" spans="45:47">
      <c r="AS25931" s="1"/>
      <c r="AT25931" s="1"/>
      <c r="AU25931" s="1"/>
    </row>
    <row r="25932" spans="45:47">
      <c r="AS25932" s="1"/>
      <c r="AT25932" s="1"/>
      <c r="AU25932" s="1"/>
    </row>
    <row r="25933" spans="45:47">
      <c r="AS25933" s="1"/>
      <c r="AT25933" s="1"/>
      <c r="AU25933" s="1"/>
    </row>
    <row r="25934" spans="45:47">
      <c r="AS25934" s="1"/>
      <c r="AT25934" s="1"/>
      <c r="AU25934" s="1"/>
    </row>
    <row r="25935" spans="45:47">
      <c r="AS25935" s="1"/>
      <c r="AT25935" s="1"/>
      <c r="AU25935" s="1"/>
    </row>
    <row r="25936" spans="45:47">
      <c r="AS25936" s="1"/>
      <c r="AT25936" s="1"/>
      <c r="AU25936" s="1"/>
    </row>
    <row r="25937" spans="45:47">
      <c r="AS25937" s="1"/>
      <c r="AT25937" s="1"/>
      <c r="AU25937" s="1"/>
    </row>
    <row r="25938" spans="45:47">
      <c r="AS25938" s="1"/>
      <c r="AT25938" s="1"/>
      <c r="AU25938" s="1"/>
    </row>
    <row r="25939" spans="45:47">
      <c r="AS25939" s="1"/>
      <c r="AT25939" s="1"/>
      <c r="AU25939" s="1"/>
    </row>
    <row r="25940" spans="45:47">
      <c r="AS25940" s="1"/>
      <c r="AT25940" s="1"/>
      <c r="AU25940" s="1"/>
    </row>
    <row r="25941" spans="45:47">
      <c r="AS25941" s="1"/>
      <c r="AT25941" s="1"/>
      <c r="AU25941" s="1"/>
    </row>
    <row r="25942" spans="45:47">
      <c r="AS25942" s="1"/>
      <c r="AT25942" s="1"/>
      <c r="AU25942" s="1"/>
    </row>
    <row r="25943" spans="45:47">
      <c r="AS25943" s="1"/>
      <c r="AT25943" s="1"/>
      <c r="AU25943" s="1"/>
    </row>
    <row r="25944" spans="45:47">
      <c r="AS25944" s="1"/>
      <c r="AT25944" s="1"/>
      <c r="AU25944" s="1"/>
    </row>
    <row r="25945" spans="45:47">
      <c r="AS25945" s="1"/>
      <c r="AT25945" s="1"/>
      <c r="AU25945" s="1"/>
    </row>
    <row r="25946" spans="45:47">
      <c r="AS25946" s="1"/>
      <c r="AT25946" s="1"/>
      <c r="AU25946" s="1"/>
    </row>
    <row r="25947" spans="45:47">
      <c r="AS25947" s="1"/>
      <c r="AT25947" s="1"/>
      <c r="AU25947" s="1"/>
    </row>
    <row r="25948" spans="45:47">
      <c r="AS25948" s="1"/>
      <c r="AT25948" s="1"/>
      <c r="AU25948" s="1"/>
    </row>
    <row r="25949" spans="45:47">
      <c r="AS25949" s="1"/>
      <c r="AT25949" s="1"/>
      <c r="AU25949" s="1"/>
    </row>
    <row r="25950" spans="45:47">
      <c r="AS25950" s="1"/>
      <c r="AT25950" s="1"/>
      <c r="AU25950" s="1"/>
    </row>
    <row r="25951" spans="45:47">
      <c r="AS25951" s="1"/>
      <c r="AT25951" s="1"/>
      <c r="AU25951" s="1"/>
    </row>
    <row r="25952" spans="45:47">
      <c r="AS25952" s="1"/>
      <c r="AT25952" s="1"/>
      <c r="AU25952" s="1"/>
    </row>
    <row r="25953" spans="45:47">
      <c r="AS25953" s="1"/>
      <c r="AT25953" s="1"/>
      <c r="AU25953" s="1"/>
    </row>
    <row r="25954" spans="45:47">
      <c r="AS25954" s="1"/>
      <c r="AT25954" s="1"/>
      <c r="AU25954" s="1"/>
    </row>
    <row r="25955" spans="45:47">
      <c r="AS25955" s="1"/>
      <c r="AT25955" s="1"/>
      <c r="AU25955" s="1"/>
    </row>
    <row r="25956" spans="45:47">
      <c r="AS25956" s="1"/>
      <c r="AT25956" s="1"/>
      <c r="AU25956" s="1"/>
    </row>
    <row r="25957" spans="45:47">
      <c r="AS25957" s="1"/>
      <c r="AT25957" s="1"/>
      <c r="AU25957" s="1"/>
    </row>
    <row r="25958" spans="45:47">
      <c r="AS25958" s="1"/>
      <c r="AT25958" s="1"/>
      <c r="AU25958" s="1"/>
    </row>
    <row r="25959" spans="45:47">
      <c r="AS25959" s="1"/>
      <c r="AT25959" s="1"/>
      <c r="AU25959" s="1"/>
    </row>
    <row r="25960" spans="45:47">
      <c r="AS25960" s="1"/>
      <c r="AT25960" s="1"/>
      <c r="AU25960" s="1"/>
    </row>
    <row r="25961" spans="45:47">
      <c r="AS25961" s="1"/>
      <c r="AT25961" s="1"/>
      <c r="AU25961" s="1"/>
    </row>
    <row r="25962" spans="45:47">
      <c r="AS25962" s="1"/>
      <c r="AT25962" s="1"/>
      <c r="AU25962" s="1"/>
    </row>
    <row r="25963" spans="45:47">
      <c r="AS25963" s="1"/>
      <c r="AT25963" s="1"/>
      <c r="AU25963" s="1"/>
    </row>
    <row r="25964" spans="45:47">
      <c r="AS25964" s="1"/>
      <c r="AT25964" s="1"/>
      <c r="AU25964" s="1"/>
    </row>
    <row r="25965" spans="45:47">
      <c r="AS25965" s="1"/>
      <c r="AT25965" s="1"/>
      <c r="AU25965" s="1"/>
    </row>
    <row r="25966" spans="45:47">
      <c r="AS25966" s="1"/>
      <c r="AT25966" s="1"/>
      <c r="AU25966" s="1"/>
    </row>
    <row r="25967" spans="45:47">
      <c r="AS25967" s="1"/>
      <c r="AT25967" s="1"/>
      <c r="AU25967" s="1"/>
    </row>
    <row r="25968" spans="45:47">
      <c r="AS25968" s="1"/>
      <c r="AT25968" s="1"/>
      <c r="AU25968" s="1"/>
    </row>
    <row r="25969" spans="45:47">
      <c r="AS25969" s="1"/>
      <c r="AT25969" s="1"/>
      <c r="AU25969" s="1"/>
    </row>
    <row r="25970" spans="45:47">
      <c r="AS25970" s="1"/>
      <c r="AT25970" s="1"/>
      <c r="AU25970" s="1"/>
    </row>
    <row r="25971" spans="45:47">
      <c r="AS25971" s="1"/>
      <c r="AT25971" s="1"/>
      <c r="AU25971" s="1"/>
    </row>
    <row r="25972" spans="45:47">
      <c r="AS25972" s="1"/>
      <c r="AT25972" s="1"/>
      <c r="AU25972" s="1"/>
    </row>
    <row r="25973" spans="45:47">
      <c r="AS25973" s="1"/>
      <c r="AT25973" s="1"/>
      <c r="AU25973" s="1"/>
    </row>
    <row r="25974" spans="45:47">
      <c r="AS25974" s="1"/>
      <c r="AT25974" s="1"/>
      <c r="AU25974" s="1"/>
    </row>
    <row r="25975" spans="45:47">
      <c r="AS25975" s="1"/>
      <c r="AT25975" s="1"/>
      <c r="AU25975" s="1"/>
    </row>
    <row r="25976" spans="45:47">
      <c r="AS25976" s="1"/>
      <c r="AT25976" s="1"/>
      <c r="AU25976" s="1"/>
    </row>
    <row r="25977" spans="45:47">
      <c r="AS25977" s="1"/>
      <c r="AT25977" s="1"/>
      <c r="AU25977" s="1"/>
    </row>
    <row r="25978" spans="45:47">
      <c r="AS25978" s="1"/>
      <c r="AT25978" s="1"/>
      <c r="AU25978" s="1"/>
    </row>
    <row r="25979" spans="45:47">
      <c r="AS25979" s="1"/>
      <c r="AT25979" s="1"/>
      <c r="AU25979" s="1"/>
    </row>
    <row r="25980" spans="45:47">
      <c r="AS25980" s="1"/>
      <c r="AT25980" s="1"/>
      <c r="AU25980" s="1"/>
    </row>
    <row r="25981" spans="45:47">
      <c r="AS25981" s="1"/>
      <c r="AT25981" s="1"/>
      <c r="AU25981" s="1"/>
    </row>
    <row r="25982" spans="45:47">
      <c r="AS25982" s="1"/>
      <c r="AT25982" s="1"/>
      <c r="AU25982" s="1"/>
    </row>
    <row r="25983" spans="45:47">
      <c r="AS25983" s="1"/>
      <c r="AT25983" s="1"/>
      <c r="AU25983" s="1"/>
    </row>
    <row r="25984" spans="45:47">
      <c r="AS25984" s="1"/>
      <c r="AT25984" s="1"/>
      <c r="AU25984" s="1"/>
    </row>
    <row r="25985" spans="45:47">
      <c r="AS25985" s="1"/>
      <c r="AT25985" s="1"/>
      <c r="AU25985" s="1"/>
    </row>
    <row r="25986" spans="45:47">
      <c r="AS25986" s="1"/>
      <c r="AT25986" s="1"/>
      <c r="AU25986" s="1"/>
    </row>
    <row r="25987" spans="45:47">
      <c r="AS25987" s="1"/>
      <c r="AT25987" s="1"/>
      <c r="AU25987" s="1"/>
    </row>
    <row r="25988" spans="45:47">
      <c r="AS25988" s="1"/>
      <c r="AT25988" s="1"/>
      <c r="AU25988" s="1"/>
    </row>
    <row r="25989" spans="45:47">
      <c r="AS25989" s="1"/>
      <c r="AT25989" s="1"/>
      <c r="AU25989" s="1"/>
    </row>
    <row r="25990" spans="45:47">
      <c r="AS25990" s="1"/>
      <c r="AT25990" s="1"/>
      <c r="AU25990" s="1"/>
    </row>
    <row r="25991" spans="45:47">
      <c r="AS25991" s="1"/>
      <c r="AT25991" s="1"/>
      <c r="AU25991" s="1"/>
    </row>
    <row r="25992" spans="45:47">
      <c r="AS25992" s="1"/>
      <c r="AT25992" s="1"/>
      <c r="AU25992" s="1"/>
    </row>
    <row r="25993" spans="45:47">
      <c r="AS25993" s="1"/>
      <c r="AT25993" s="1"/>
      <c r="AU25993" s="1"/>
    </row>
    <row r="25994" spans="45:47">
      <c r="AS25994" s="1"/>
      <c r="AT25994" s="1"/>
      <c r="AU25994" s="1"/>
    </row>
    <row r="25995" spans="45:47">
      <c r="AS25995" s="1"/>
      <c r="AT25995" s="1"/>
      <c r="AU25995" s="1"/>
    </row>
    <row r="25996" spans="45:47">
      <c r="AS25996" s="1"/>
      <c r="AT25996" s="1"/>
      <c r="AU25996" s="1"/>
    </row>
    <row r="25997" spans="45:47">
      <c r="AS25997" s="1"/>
      <c r="AT25997" s="1"/>
      <c r="AU25997" s="1"/>
    </row>
    <row r="25998" spans="45:47">
      <c r="AS25998" s="1"/>
      <c r="AT25998" s="1"/>
      <c r="AU25998" s="1"/>
    </row>
    <row r="25999" spans="45:47">
      <c r="AS25999" s="1"/>
      <c r="AT25999" s="1"/>
      <c r="AU25999" s="1"/>
    </row>
    <row r="26000" spans="45:47">
      <c r="AS26000" s="1"/>
      <c r="AT26000" s="1"/>
      <c r="AU26000" s="1"/>
    </row>
    <row r="26001" spans="45:47">
      <c r="AS26001" s="1"/>
      <c r="AT26001" s="1"/>
      <c r="AU26001" s="1"/>
    </row>
    <row r="26002" spans="45:47">
      <c r="AS26002" s="1"/>
      <c r="AT26002" s="1"/>
      <c r="AU26002" s="1"/>
    </row>
    <row r="26003" spans="45:47">
      <c r="AS26003" s="1"/>
      <c r="AT26003" s="1"/>
      <c r="AU26003" s="1"/>
    </row>
    <row r="26004" spans="45:47">
      <c r="AS26004" s="1"/>
      <c r="AT26004" s="1"/>
      <c r="AU26004" s="1"/>
    </row>
    <row r="26005" spans="45:47">
      <c r="AS26005" s="1"/>
      <c r="AT26005" s="1"/>
      <c r="AU26005" s="1"/>
    </row>
    <row r="26006" spans="45:47">
      <c r="AS26006" s="1"/>
      <c r="AT26006" s="1"/>
      <c r="AU26006" s="1"/>
    </row>
    <row r="26007" spans="45:47">
      <c r="AS26007" s="1"/>
      <c r="AT26007" s="1"/>
      <c r="AU26007" s="1"/>
    </row>
    <row r="26008" spans="45:47">
      <c r="AS26008" s="1"/>
      <c r="AT26008" s="1"/>
      <c r="AU26008" s="1"/>
    </row>
    <row r="26009" spans="45:47">
      <c r="AS26009" s="1"/>
      <c r="AT26009" s="1"/>
      <c r="AU26009" s="1"/>
    </row>
    <row r="26010" spans="45:47">
      <c r="AS26010" s="1"/>
      <c r="AT26010" s="1"/>
      <c r="AU26010" s="1"/>
    </row>
    <row r="26011" spans="45:47">
      <c r="AS26011" s="1"/>
      <c r="AT26011" s="1"/>
      <c r="AU26011" s="1"/>
    </row>
    <row r="26012" spans="45:47">
      <c r="AS26012" s="1"/>
      <c r="AT26012" s="1"/>
      <c r="AU26012" s="1"/>
    </row>
    <row r="26013" spans="45:47">
      <c r="AS26013" s="1"/>
      <c r="AT26013" s="1"/>
      <c r="AU26013" s="1"/>
    </row>
    <row r="26014" spans="45:47">
      <c r="AS26014" s="1"/>
      <c r="AT26014" s="1"/>
      <c r="AU26014" s="1"/>
    </row>
    <row r="26015" spans="45:47">
      <c r="AS26015" s="1"/>
      <c r="AT26015" s="1"/>
      <c r="AU26015" s="1"/>
    </row>
    <row r="26016" spans="45:47">
      <c r="AS26016" s="1"/>
      <c r="AT26016" s="1"/>
      <c r="AU26016" s="1"/>
    </row>
    <row r="26017" spans="45:47">
      <c r="AS26017" s="1"/>
      <c r="AT26017" s="1"/>
      <c r="AU26017" s="1"/>
    </row>
    <row r="26018" spans="45:47">
      <c r="AS26018" s="1"/>
      <c r="AT26018" s="1"/>
      <c r="AU26018" s="1"/>
    </row>
    <row r="26019" spans="45:47">
      <c r="AS26019" s="1"/>
      <c r="AT26019" s="1"/>
      <c r="AU26019" s="1"/>
    </row>
    <row r="26020" spans="45:47">
      <c r="AS26020" s="1"/>
      <c r="AT26020" s="1"/>
      <c r="AU26020" s="1"/>
    </row>
    <row r="26021" spans="45:47">
      <c r="AS26021" s="1"/>
      <c r="AT26021" s="1"/>
      <c r="AU26021" s="1"/>
    </row>
    <row r="26022" spans="45:47">
      <c r="AS26022" s="1"/>
      <c r="AT26022" s="1"/>
      <c r="AU26022" s="1"/>
    </row>
    <row r="26023" spans="45:47">
      <c r="AS26023" s="1"/>
      <c r="AT26023" s="1"/>
      <c r="AU26023" s="1"/>
    </row>
    <row r="26024" spans="45:47">
      <c r="AS26024" s="1"/>
      <c r="AT26024" s="1"/>
      <c r="AU26024" s="1"/>
    </row>
    <row r="26025" spans="45:47">
      <c r="AS26025" s="1"/>
      <c r="AT26025" s="1"/>
      <c r="AU26025" s="1"/>
    </row>
    <row r="26026" spans="45:47">
      <c r="AS26026" s="1"/>
      <c r="AT26026" s="1"/>
      <c r="AU26026" s="1"/>
    </row>
    <row r="26027" spans="45:47">
      <c r="AS26027" s="1"/>
      <c r="AT26027" s="1"/>
      <c r="AU26027" s="1"/>
    </row>
    <row r="26028" spans="45:47">
      <c r="AS26028" s="1"/>
      <c r="AT26028" s="1"/>
      <c r="AU26028" s="1"/>
    </row>
    <row r="26029" spans="45:47">
      <c r="AS26029" s="1"/>
      <c r="AT26029" s="1"/>
      <c r="AU26029" s="1"/>
    </row>
    <row r="26030" spans="45:47">
      <c r="AS26030" s="1"/>
      <c r="AT26030" s="1"/>
      <c r="AU26030" s="1"/>
    </row>
    <row r="26031" spans="45:47">
      <c r="AS26031" s="1"/>
      <c r="AT26031" s="1"/>
      <c r="AU26031" s="1"/>
    </row>
    <row r="26032" spans="45:47">
      <c r="AS26032" s="1"/>
      <c r="AT26032" s="1"/>
      <c r="AU26032" s="1"/>
    </row>
    <row r="26033" spans="45:47">
      <c r="AS26033" s="1"/>
      <c r="AT26033" s="1"/>
      <c r="AU26033" s="1"/>
    </row>
    <row r="26034" spans="45:47">
      <c r="AS26034" s="1"/>
      <c r="AT26034" s="1"/>
      <c r="AU26034" s="1"/>
    </row>
    <row r="26035" spans="45:47">
      <c r="AS26035" s="1"/>
      <c r="AT26035" s="1"/>
      <c r="AU26035" s="1"/>
    </row>
    <row r="26036" spans="45:47">
      <c r="AS26036" s="1"/>
      <c r="AT26036" s="1"/>
      <c r="AU26036" s="1"/>
    </row>
    <row r="26037" spans="45:47">
      <c r="AS26037" s="1"/>
      <c r="AT26037" s="1"/>
      <c r="AU26037" s="1"/>
    </row>
    <row r="26038" spans="45:47">
      <c r="AS26038" s="1"/>
      <c r="AT26038" s="1"/>
      <c r="AU26038" s="1"/>
    </row>
    <row r="26039" spans="45:47">
      <c r="AS26039" s="1"/>
      <c r="AT26039" s="1"/>
      <c r="AU26039" s="1"/>
    </row>
    <row r="26040" spans="45:47">
      <c r="AS26040" s="1"/>
      <c r="AT26040" s="1"/>
      <c r="AU26040" s="1"/>
    </row>
    <row r="26041" spans="45:47">
      <c r="AS26041" s="1"/>
      <c r="AT26041" s="1"/>
      <c r="AU26041" s="1"/>
    </row>
    <row r="26042" spans="45:47">
      <c r="AS26042" s="1"/>
      <c r="AT26042" s="1"/>
      <c r="AU26042" s="1"/>
    </row>
    <row r="26043" spans="45:47">
      <c r="AS26043" s="1"/>
      <c r="AT26043" s="1"/>
      <c r="AU26043" s="1"/>
    </row>
    <row r="26044" spans="45:47">
      <c r="AS26044" s="1"/>
      <c r="AT26044" s="1"/>
      <c r="AU26044" s="1"/>
    </row>
    <row r="26045" spans="45:47">
      <c r="AS26045" s="1"/>
      <c r="AT26045" s="1"/>
      <c r="AU26045" s="1"/>
    </row>
    <row r="26046" spans="45:47">
      <c r="AS26046" s="1"/>
      <c r="AT26046" s="1"/>
      <c r="AU26046" s="1"/>
    </row>
    <row r="26047" spans="45:47">
      <c r="AS26047" s="1"/>
      <c r="AT26047" s="1"/>
      <c r="AU26047" s="1"/>
    </row>
    <row r="26048" spans="45:47">
      <c r="AS26048" s="1"/>
      <c r="AT26048" s="1"/>
      <c r="AU26048" s="1"/>
    </row>
    <row r="26049" spans="45:47">
      <c r="AS26049" s="1"/>
      <c r="AT26049" s="1"/>
      <c r="AU26049" s="1"/>
    </row>
    <row r="26050" spans="45:47">
      <c r="AS26050" s="1"/>
      <c r="AT26050" s="1"/>
      <c r="AU26050" s="1"/>
    </row>
    <row r="26051" spans="45:47">
      <c r="AS26051" s="1"/>
      <c r="AT26051" s="1"/>
      <c r="AU26051" s="1"/>
    </row>
    <row r="26052" spans="45:47">
      <c r="AS26052" s="1"/>
      <c r="AT26052" s="1"/>
      <c r="AU26052" s="1"/>
    </row>
    <row r="26053" spans="45:47">
      <c r="AS26053" s="1"/>
      <c r="AT26053" s="1"/>
      <c r="AU26053" s="1"/>
    </row>
    <row r="26054" spans="45:47">
      <c r="AS26054" s="1"/>
      <c r="AT26054" s="1"/>
      <c r="AU26054" s="1"/>
    </row>
    <row r="26055" spans="45:47">
      <c r="AS26055" s="1"/>
      <c r="AT26055" s="1"/>
      <c r="AU26055" s="1"/>
    </row>
    <row r="26056" spans="45:47">
      <c r="AS26056" s="1"/>
      <c r="AT26056" s="1"/>
      <c r="AU26056" s="1"/>
    </row>
    <row r="26057" spans="45:47">
      <c r="AS26057" s="1"/>
      <c r="AT26057" s="1"/>
      <c r="AU26057" s="1"/>
    </row>
    <row r="26058" spans="45:47">
      <c r="AS26058" s="1"/>
      <c r="AT26058" s="1"/>
      <c r="AU26058" s="1"/>
    </row>
    <row r="26059" spans="45:47">
      <c r="AS26059" s="1"/>
      <c r="AT26059" s="1"/>
      <c r="AU26059" s="1"/>
    </row>
    <row r="26060" spans="45:47">
      <c r="AS26060" s="1"/>
      <c r="AT26060" s="1"/>
      <c r="AU26060" s="1"/>
    </row>
    <row r="26061" spans="45:47">
      <c r="AS26061" s="1"/>
      <c r="AT26061" s="1"/>
      <c r="AU26061" s="1"/>
    </row>
    <row r="26062" spans="45:47">
      <c r="AS26062" s="1"/>
      <c r="AT26062" s="1"/>
      <c r="AU26062" s="1"/>
    </row>
    <row r="26063" spans="45:47">
      <c r="AS26063" s="1"/>
      <c r="AT26063" s="1"/>
      <c r="AU26063" s="1"/>
    </row>
    <row r="26064" spans="45:47">
      <c r="AS26064" s="1"/>
      <c r="AT26064" s="1"/>
      <c r="AU26064" s="1"/>
    </row>
    <row r="26065" spans="45:47">
      <c r="AS26065" s="1"/>
      <c r="AT26065" s="1"/>
      <c r="AU26065" s="1"/>
    </row>
    <row r="26066" spans="45:47">
      <c r="AS26066" s="1"/>
      <c r="AT26066" s="1"/>
      <c r="AU26066" s="1"/>
    </row>
    <row r="26067" spans="45:47">
      <c r="AS26067" s="1"/>
      <c r="AT26067" s="1"/>
      <c r="AU26067" s="1"/>
    </row>
    <row r="26068" spans="45:47">
      <c r="AS26068" s="1"/>
      <c r="AT26068" s="1"/>
      <c r="AU26068" s="1"/>
    </row>
    <row r="26069" spans="45:47">
      <c r="AS26069" s="1"/>
      <c r="AT26069" s="1"/>
      <c r="AU26069" s="1"/>
    </row>
    <row r="26070" spans="45:47">
      <c r="AS26070" s="1"/>
      <c r="AT26070" s="1"/>
      <c r="AU26070" s="1"/>
    </row>
    <row r="26071" spans="45:47">
      <c r="AS26071" s="1"/>
      <c r="AT26071" s="1"/>
      <c r="AU26071" s="1"/>
    </row>
    <row r="26072" spans="45:47">
      <c r="AS26072" s="1"/>
      <c r="AT26072" s="1"/>
      <c r="AU26072" s="1"/>
    </row>
    <row r="26073" spans="45:47">
      <c r="AS26073" s="1"/>
      <c r="AT26073" s="1"/>
      <c r="AU26073" s="1"/>
    </row>
    <row r="26074" spans="45:47">
      <c r="AS26074" s="1"/>
      <c r="AT26074" s="1"/>
      <c r="AU26074" s="1"/>
    </row>
    <row r="26075" spans="45:47">
      <c r="AS26075" s="1"/>
      <c r="AT26075" s="1"/>
      <c r="AU26075" s="1"/>
    </row>
    <row r="26076" spans="45:47">
      <c r="AS26076" s="1"/>
      <c r="AT26076" s="1"/>
      <c r="AU26076" s="1"/>
    </row>
    <row r="26077" spans="45:47">
      <c r="AS26077" s="1"/>
      <c r="AT26077" s="1"/>
      <c r="AU26077" s="1"/>
    </row>
    <row r="26078" spans="45:47">
      <c r="AS26078" s="1"/>
      <c r="AT26078" s="1"/>
      <c r="AU26078" s="1"/>
    </row>
    <row r="26079" spans="45:47">
      <c r="AS26079" s="1"/>
      <c r="AT26079" s="1"/>
      <c r="AU26079" s="1"/>
    </row>
    <row r="26080" spans="45:47">
      <c r="AS26080" s="1"/>
      <c r="AT26080" s="1"/>
      <c r="AU26080" s="1"/>
    </row>
    <row r="26081" spans="45:47">
      <c r="AS26081" s="1"/>
      <c r="AT26081" s="1"/>
      <c r="AU26081" s="1"/>
    </row>
    <row r="26082" spans="45:47">
      <c r="AS26082" s="1"/>
      <c r="AT26082" s="1"/>
      <c r="AU26082" s="1"/>
    </row>
    <row r="26083" spans="45:47">
      <c r="AS26083" s="1"/>
      <c r="AT26083" s="1"/>
      <c r="AU26083" s="1"/>
    </row>
    <row r="26084" spans="45:47">
      <c r="AS26084" s="1"/>
      <c r="AT26084" s="1"/>
      <c r="AU26084" s="1"/>
    </row>
    <row r="26085" spans="45:47">
      <c r="AS26085" s="1"/>
      <c r="AT26085" s="1"/>
      <c r="AU26085" s="1"/>
    </row>
    <row r="26086" spans="45:47">
      <c r="AS26086" s="1"/>
      <c r="AT26086" s="1"/>
      <c r="AU26086" s="1"/>
    </row>
    <row r="26087" spans="45:47">
      <c r="AS26087" s="1"/>
      <c r="AT26087" s="1"/>
      <c r="AU26087" s="1"/>
    </row>
    <row r="26088" spans="45:47">
      <c r="AS26088" s="1"/>
      <c r="AT26088" s="1"/>
      <c r="AU26088" s="1"/>
    </row>
    <row r="26089" spans="45:47">
      <c r="AS26089" s="1"/>
      <c r="AT26089" s="1"/>
      <c r="AU26089" s="1"/>
    </row>
    <row r="26090" spans="45:47">
      <c r="AS26090" s="1"/>
      <c r="AT26090" s="1"/>
      <c r="AU26090" s="1"/>
    </row>
    <row r="26091" spans="45:47">
      <c r="AS26091" s="1"/>
      <c r="AT26091" s="1"/>
      <c r="AU26091" s="1"/>
    </row>
    <row r="26092" spans="45:47">
      <c r="AS26092" s="1"/>
      <c r="AT26092" s="1"/>
      <c r="AU26092" s="1"/>
    </row>
    <row r="26093" spans="45:47">
      <c r="AS26093" s="1"/>
      <c r="AT26093" s="1"/>
      <c r="AU26093" s="1"/>
    </row>
    <row r="26094" spans="45:47">
      <c r="AS26094" s="1"/>
      <c r="AT26094" s="1"/>
      <c r="AU26094" s="1"/>
    </row>
    <row r="26095" spans="45:47">
      <c r="AS26095" s="1"/>
      <c r="AT26095" s="1"/>
      <c r="AU26095" s="1"/>
    </row>
    <row r="26096" spans="45:47">
      <c r="AS26096" s="1"/>
      <c r="AT26096" s="1"/>
      <c r="AU26096" s="1"/>
    </row>
    <row r="26097" spans="45:47">
      <c r="AS26097" s="1"/>
      <c r="AT26097" s="1"/>
      <c r="AU26097" s="1"/>
    </row>
    <row r="26098" spans="45:47">
      <c r="AS26098" s="1"/>
      <c r="AT26098" s="1"/>
      <c r="AU26098" s="1"/>
    </row>
    <row r="26099" spans="45:47">
      <c r="AS26099" s="1"/>
      <c r="AT26099" s="1"/>
      <c r="AU26099" s="1"/>
    </row>
    <row r="26100" spans="45:47">
      <c r="AS26100" s="1"/>
      <c r="AT26100" s="1"/>
      <c r="AU26100" s="1"/>
    </row>
    <row r="26101" spans="45:47">
      <c r="AS26101" s="1"/>
      <c r="AT26101" s="1"/>
      <c r="AU26101" s="1"/>
    </row>
    <row r="26102" spans="45:47">
      <c r="AS26102" s="1"/>
      <c r="AT26102" s="1"/>
      <c r="AU26102" s="1"/>
    </row>
    <row r="26103" spans="45:47">
      <c r="AS26103" s="1"/>
      <c r="AT26103" s="1"/>
      <c r="AU26103" s="1"/>
    </row>
    <row r="26104" spans="45:47">
      <c r="AS26104" s="1"/>
      <c r="AT26104" s="1"/>
      <c r="AU26104" s="1"/>
    </row>
    <row r="26105" spans="45:47">
      <c r="AS26105" s="1"/>
      <c r="AT26105" s="1"/>
      <c r="AU26105" s="1"/>
    </row>
    <row r="26106" spans="45:47">
      <c r="AS26106" s="1"/>
      <c r="AT26106" s="1"/>
      <c r="AU26106" s="1"/>
    </row>
    <row r="26107" spans="45:47">
      <c r="AS26107" s="1"/>
      <c r="AT26107" s="1"/>
      <c r="AU26107" s="1"/>
    </row>
    <row r="26108" spans="45:47">
      <c r="AS26108" s="1"/>
      <c r="AT26108" s="1"/>
      <c r="AU26108" s="1"/>
    </row>
    <row r="26109" spans="45:47">
      <c r="AS26109" s="1"/>
      <c r="AT26109" s="1"/>
      <c r="AU26109" s="1"/>
    </row>
    <row r="26110" spans="45:47">
      <c r="AS26110" s="1"/>
      <c r="AT26110" s="1"/>
      <c r="AU26110" s="1"/>
    </row>
    <row r="26111" spans="45:47">
      <c r="AS26111" s="1"/>
      <c r="AT26111" s="1"/>
      <c r="AU26111" s="1"/>
    </row>
    <row r="26112" spans="45:47">
      <c r="AS26112" s="1"/>
      <c r="AT26112" s="1"/>
      <c r="AU26112" s="1"/>
    </row>
    <row r="26113" spans="45:47">
      <c r="AS26113" s="1"/>
      <c r="AT26113" s="1"/>
      <c r="AU26113" s="1"/>
    </row>
    <row r="26114" spans="45:47">
      <c r="AS26114" s="1"/>
      <c r="AT26114" s="1"/>
      <c r="AU26114" s="1"/>
    </row>
    <row r="26115" spans="45:47">
      <c r="AS26115" s="1"/>
      <c r="AT26115" s="1"/>
      <c r="AU26115" s="1"/>
    </row>
    <row r="26116" spans="45:47">
      <c r="AS26116" s="1"/>
      <c r="AT26116" s="1"/>
      <c r="AU26116" s="1"/>
    </row>
    <row r="26117" spans="45:47">
      <c r="AS26117" s="1"/>
      <c r="AT26117" s="1"/>
      <c r="AU26117" s="1"/>
    </row>
    <row r="26118" spans="45:47">
      <c r="AS26118" s="1"/>
      <c r="AT26118" s="1"/>
      <c r="AU26118" s="1"/>
    </row>
    <row r="26119" spans="45:47">
      <c r="AS26119" s="1"/>
      <c r="AT26119" s="1"/>
      <c r="AU26119" s="1"/>
    </row>
    <row r="26120" spans="45:47">
      <c r="AS26120" s="1"/>
      <c r="AT26120" s="1"/>
      <c r="AU26120" s="1"/>
    </row>
    <row r="26121" spans="45:47">
      <c r="AS26121" s="1"/>
      <c r="AT26121" s="1"/>
      <c r="AU26121" s="1"/>
    </row>
    <row r="26122" spans="45:47">
      <c r="AS26122" s="1"/>
      <c r="AT26122" s="1"/>
      <c r="AU26122" s="1"/>
    </row>
    <row r="26123" spans="45:47">
      <c r="AS26123" s="1"/>
      <c r="AT26123" s="1"/>
      <c r="AU26123" s="1"/>
    </row>
    <row r="26124" spans="45:47">
      <c r="AS26124" s="1"/>
      <c r="AT26124" s="1"/>
      <c r="AU26124" s="1"/>
    </row>
    <row r="26125" spans="45:47">
      <c r="AS26125" s="1"/>
      <c r="AT26125" s="1"/>
      <c r="AU26125" s="1"/>
    </row>
    <row r="26126" spans="45:47">
      <c r="AS26126" s="1"/>
      <c r="AT26126" s="1"/>
      <c r="AU26126" s="1"/>
    </row>
    <row r="26127" spans="45:47">
      <c r="AS26127" s="1"/>
      <c r="AT26127" s="1"/>
      <c r="AU26127" s="1"/>
    </row>
    <row r="26128" spans="45:47">
      <c r="AS26128" s="1"/>
      <c r="AT26128" s="1"/>
      <c r="AU26128" s="1"/>
    </row>
    <row r="26129" spans="45:47">
      <c r="AS26129" s="1"/>
      <c r="AT26129" s="1"/>
      <c r="AU26129" s="1"/>
    </row>
    <row r="26130" spans="45:47">
      <c r="AS26130" s="1"/>
      <c r="AT26130" s="1"/>
      <c r="AU26130" s="1"/>
    </row>
    <row r="26131" spans="45:47">
      <c r="AS26131" s="1"/>
      <c r="AT26131" s="1"/>
      <c r="AU26131" s="1"/>
    </row>
    <row r="26132" spans="45:47">
      <c r="AS26132" s="1"/>
      <c r="AT26132" s="1"/>
      <c r="AU26132" s="1"/>
    </row>
    <row r="26133" spans="45:47">
      <c r="AS26133" s="1"/>
      <c r="AT26133" s="1"/>
      <c r="AU26133" s="1"/>
    </row>
    <row r="26134" spans="45:47">
      <c r="AS26134" s="1"/>
      <c r="AT26134" s="1"/>
      <c r="AU26134" s="1"/>
    </row>
    <row r="26135" spans="45:47">
      <c r="AS26135" s="1"/>
      <c r="AT26135" s="1"/>
      <c r="AU26135" s="1"/>
    </row>
    <row r="26136" spans="45:47">
      <c r="AS26136" s="1"/>
      <c r="AT26136" s="1"/>
      <c r="AU26136" s="1"/>
    </row>
    <row r="26137" spans="45:47">
      <c r="AS26137" s="1"/>
      <c r="AT26137" s="1"/>
      <c r="AU26137" s="1"/>
    </row>
    <row r="26138" spans="45:47">
      <c r="AS26138" s="1"/>
      <c r="AT26138" s="1"/>
      <c r="AU26138" s="1"/>
    </row>
    <row r="26139" spans="45:47">
      <c r="AS26139" s="1"/>
      <c r="AT26139" s="1"/>
      <c r="AU26139" s="1"/>
    </row>
    <row r="26140" spans="45:47">
      <c r="AS26140" s="1"/>
      <c r="AT26140" s="1"/>
      <c r="AU26140" s="1"/>
    </row>
    <row r="26141" spans="45:47">
      <c r="AS26141" s="1"/>
      <c r="AT26141" s="1"/>
      <c r="AU26141" s="1"/>
    </row>
    <row r="26142" spans="45:47">
      <c r="AS26142" s="1"/>
      <c r="AT26142" s="1"/>
      <c r="AU26142" s="1"/>
    </row>
    <row r="26143" spans="45:47">
      <c r="AS26143" s="1"/>
      <c r="AT26143" s="1"/>
      <c r="AU26143" s="1"/>
    </row>
    <row r="26144" spans="45:47">
      <c r="AS26144" s="1"/>
      <c r="AT26144" s="1"/>
      <c r="AU26144" s="1"/>
    </row>
    <row r="26145" spans="45:47">
      <c r="AS26145" s="1"/>
      <c r="AT26145" s="1"/>
      <c r="AU26145" s="1"/>
    </row>
    <row r="26146" spans="45:47">
      <c r="AS26146" s="1"/>
      <c r="AT26146" s="1"/>
      <c r="AU26146" s="1"/>
    </row>
    <row r="26147" spans="45:47">
      <c r="AS26147" s="1"/>
      <c r="AT26147" s="1"/>
      <c r="AU26147" s="1"/>
    </row>
    <row r="26148" spans="45:47">
      <c r="AS26148" s="1"/>
      <c r="AT26148" s="1"/>
      <c r="AU26148" s="1"/>
    </row>
    <row r="26149" spans="45:47">
      <c r="AS26149" s="1"/>
      <c r="AT26149" s="1"/>
      <c r="AU26149" s="1"/>
    </row>
    <row r="26150" spans="45:47">
      <c r="AS26150" s="1"/>
      <c r="AT26150" s="1"/>
      <c r="AU26150" s="1"/>
    </row>
    <row r="26151" spans="45:47">
      <c r="AS26151" s="1"/>
      <c r="AT26151" s="1"/>
      <c r="AU26151" s="1"/>
    </row>
    <row r="26152" spans="45:47">
      <c r="AS26152" s="1"/>
      <c r="AT26152" s="1"/>
      <c r="AU26152" s="1"/>
    </row>
    <row r="26153" spans="45:47">
      <c r="AS26153" s="1"/>
      <c r="AT26153" s="1"/>
      <c r="AU26153" s="1"/>
    </row>
    <row r="26154" spans="45:47">
      <c r="AS26154" s="1"/>
      <c r="AT26154" s="1"/>
      <c r="AU26154" s="1"/>
    </row>
    <row r="26155" spans="45:47">
      <c r="AS26155" s="1"/>
      <c r="AT26155" s="1"/>
      <c r="AU26155" s="1"/>
    </row>
    <row r="26156" spans="45:47">
      <c r="AS26156" s="1"/>
      <c r="AT26156" s="1"/>
      <c r="AU26156" s="1"/>
    </row>
    <row r="26157" spans="45:47">
      <c r="AS26157" s="1"/>
      <c r="AT26157" s="1"/>
      <c r="AU26157" s="1"/>
    </row>
    <row r="26158" spans="45:47">
      <c r="AS26158" s="1"/>
      <c r="AT26158" s="1"/>
      <c r="AU26158" s="1"/>
    </row>
    <row r="26159" spans="45:47">
      <c r="AS26159" s="1"/>
      <c r="AT26159" s="1"/>
      <c r="AU26159" s="1"/>
    </row>
    <row r="26160" spans="45:47">
      <c r="AS26160" s="1"/>
      <c r="AT26160" s="1"/>
      <c r="AU26160" s="1"/>
    </row>
    <row r="26161" spans="45:47">
      <c r="AS26161" s="1"/>
      <c r="AT26161" s="1"/>
      <c r="AU26161" s="1"/>
    </row>
    <row r="26162" spans="45:47">
      <c r="AS26162" s="1"/>
      <c r="AT26162" s="1"/>
      <c r="AU26162" s="1"/>
    </row>
    <row r="26163" spans="45:47">
      <c r="AS26163" s="1"/>
      <c r="AT26163" s="1"/>
      <c r="AU26163" s="1"/>
    </row>
    <row r="26164" spans="45:47">
      <c r="AS26164" s="1"/>
      <c r="AT26164" s="1"/>
      <c r="AU26164" s="1"/>
    </row>
    <row r="26165" spans="45:47">
      <c r="AS26165" s="1"/>
      <c r="AT26165" s="1"/>
      <c r="AU26165" s="1"/>
    </row>
    <row r="26166" spans="45:47">
      <c r="AS26166" s="1"/>
      <c r="AT26166" s="1"/>
      <c r="AU26166" s="1"/>
    </row>
    <row r="26167" spans="45:47">
      <c r="AS26167" s="1"/>
      <c r="AT26167" s="1"/>
      <c r="AU26167" s="1"/>
    </row>
    <row r="26168" spans="45:47">
      <c r="AS26168" s="1"/>
      <c r="AT26168" s="1"/>
      <c r="AU26168" s="1"/>
    </row>
    <row r="26169" spans="45:47">
      <c r="AS26169" s="1"/>
      <c r="AT26169" s="1"/>
      <c r="AU26169" s="1"/>
    </row>
    <row r="26170" spans="45:47">
      <c r="AS26170" s="1"/>
      <c r="AT26170" s="1"/>
      <c r="AU26170" s="1"/>
    </row>
    <row r="26171" spans="45:47">
      <c r="AS26171" s="1"/>
      <c r="AT26171" s="1"/>
      <c r="AU26171" s="1"/>
    </row>
    <row r="26172" spans="45:47">
      <c r="AS26172" s="1"/>
      <c r="AT26172" s="1"/>
      <c r="AU26172" s="1"/>
    </row>
    <row r="26173" spans="45:47">
      <c r="AS26173" s="1"/>
      <c r="AT26173" s="1"/>
      <c r="AU26173" s="1"/>
    </row>
    <row r="26174" spans="45:47">
      <c r="AS26174" s="1"/>
      <c r="AT26174" s="1"/>
      <c r="AU26174" s="1"/>
    </row>
    <row r="26175" spans="45:47">
      <c r="AS26175" s="1"/>
      <c r="AT26175" s="1"/>
      <c r="AU26175" s="1"/>
    </row>
    <row r="26176" spans="45:47">
      <c r="AS26176" s="1"/>
      <c r="AT26176" s="1"/>
      <c r="AU26176" s="1"/>
    </row>
    <row r="26177" spans="45:47">
      <c r="AS26177" s="1"/>
      <c r="AT26177" s="1"/>
      <c r="AU26177" s="1"/>
    </row>
    <row r="26178" spans="45:47">
      <c r="AS26178" s="1"/>
      <c r="AT26178" s="1"/>
      <c r="AU26178" s="1"/>
    </row>
    <row r="26179" spans="45:47">
      <c r="AS26179" s="1"/>
      <c r="AT26179" s="1"/>
      <c r="AU26179" s="1"/>
    </row>
    <row r="26180" spans="45:47">
      <c r="AS26180" s="1"/>
      <c r="AT26180" s="1"/>
      <c r="AU26180" s="1"/>
    </row>
    <row r="26181" spans="45:47">
      <c r="AS26181" s="1"/>
      <c r="AT26181" s="1"/>
      <c r="AU26181" s="1"/>
    </row>
    <row r="26182" spans="45:47">
      <c r="AS26182" s="1"/>
      <c r="AT26182" s="1"/>
      <c r="AU26182" s="1"/>
    </row>
    <row r="26183" spans="45:47">
      <c r="AS26183" s="1"/>
      <c r="AT26183" s="1"/>
      <c r="AU26183" s="1"/>
    </row>
    <row r="26184" spans="45:47">
      <c r="AS26184" s="1"/>
      <c r="AT26184" s="1"/>
      <c r="AU26184" s="1"/>
    </row>
    <row r="26185" spans="45:47">
      <c r="AS26185" s="1"/>
      <c r="AT26185" s="1"/>
      <c r="AU26185" s="1"/>
    </row>
    <row r="26186" spans="45:47">
      <c r="AS26186" s="1"/>
      <c r="AT26186" s="1"/>
      <c r="AU26186" s="1"/>
    </row>
    <row r="26187" spans="45:47">
      <c r="AS26187" s="1"/>
      <c r="AT26187" s="1"/>
      <c r="AU26187" s="1"/>
    </row>
    <row r="26188" spans="45:47">
      <c r="AS26188" s="1"/>
      <c r="AT26188" s="1"/>
      <c r="AU26188" s="1"/>
    </row>
    <row r="26189" spans="45:47">
      <c r="AS26189" s="1"/>
      <c r="AT26189" s="1"/>
      <c r="AU26189" s="1"/>
    </row>
    <row r="26190" spans="45:47">
      <c r="AS26190" s="1"/>
      <c r="AT26190" s="1"/>
      <c r="AU26190" s="1"/>
    </row>
    <row r="26191" spans="45:47">
      <c r="AS26191" s="1"/>
      <c r="AT26191" s="1"/>
      <c r="AU26191" s="1"/>
    </row>
    <row r="26192" spans="45:47">
      <c r="AS26192" s="1"/>
      <c r="AT26192" s="1"/>
      <c r="AU26192" s="1"/>
    </row>
    <row r="26193" spans="45:47">
      <c r="AS26193" s="1"/>
      <c r="AT26193" s="1"/>
      <c r="AU26193" s="1"/>
    </row>
    <row r="26194" spans="45:47">
      <c r="AS26194" s="1"/>
      <c r="AT26194" s="1"/>
      <c r="AU26194" s="1"/>
    </row>
    <row r="26195" spans="45:47">
      <c r="AS26195" s="1"/>
      <c r="AT26195" s="1"/>
      <c r="AU26195" s="1"/>
    </row>
    <row r="26196" spans="45:47">
      <c r="AS26196" s="1"/>
      <c r="AT26196" s="1"/>
      <c r="AU26196" s="1"/>
    </row>
    <row r="26197" spans="45:47">
      <c r="AS26197" s="1"/>
      <c r="AT26197" s="1"/>
      <c r="AU26197" s="1"/>
    </row>
    <row r="26198" spans="45:47">
      <c r="AS26198" s="1"/>
      <c r="AT26198" s="1"/>
      <c r="AU26198" s="1"/>
    </row>
    <row r="26199" spans="45:47">
      <c r="AS26199" s="1"/>
      <c r="AT26199" s="1"/>
      <c r="AU26199" s="1"/>
    </row>
    <row r="26200" spans="45:47">
      <c r="AS26200" s="1"/>
      <c r="AT26200" s="1"/>
      <c r="AU26200" s="1"/>
    </row>
    <row r="26201" spans="45:47">
      <c r="AS26201" s="1"/>
      <c r="AT26201" s="1"/>
      <c r="AU26201" s="1"/>
    </row>
    <row r="26202" spans="45:47">
      <c r="AS26202" s="1"/>
      <c r="AT26202" s="1"/>
      <c r="AU26202" s="1"/>
    </row>
    <row r="26203" spans="45:47">
      <c r="AS26203" s="1"/>
      <c r="AT26203" s="1"/>
      <c r="AU26203" s="1"/>
    </row>
    <row r="26204" spans="45:47">
      <c r="AS26204" s="1"/>
      <c r="AT26204" s="1"/>
      <c r="AU26204" s="1"/>
    </row>
    <row r="26205" spans="45:47">
      <c r="AS26205" s="1"/>
      <c r="AT26205" s="1"/>
      <c r="AU26205" s="1"/>
    </row>
    <row r="26206" spans="45:47">
      <c r="AS26206" s="1"/>
      <c r="AT26206" s="1"/>
      <c r="AU26206" s="1"/>
    </row>
    <row r="26207" spans="45:47">
      <c r="AS26207" s="1"/>
      <c r="AT26207" s="1"/>
      <c r="AU26207" s="1"/>
    </row>
    <row r="26208" spans="45:47">
      <c r="AS26208" s="1"/>
      <c r="AT26208" s="1"/>
      <c r="AU26208" s="1"/>
    </row>
    <row r="26209" spans="45:47">
      <c r="AS26209" s="1"/>
      <c r="AT26209" s="1"/>
      <c r="AU26209" s="1"/>
    </row>
    <row r="26210" spans="45:47">
      <c r="AS26210" s="1"/>
      <c r="AT26210" s="1"/>
      <c r="AU26210" s="1"/>
    </row>
    <row r="26211" spans="45:47">
      <c r="AS26211" s="1"/>
      <c r="AT26211" s="1"/>
      <c r="AU26211" s="1"/>
    </row>
    <row r="26212" spans="45:47">
      <c r="AS26212" s="1"/>
      <c r="AT26212" s="1"/>
      <c r="AU26212" s="1"/>
    </row>
    <row r="26213" spans="45:47">
      <c r="AS26213" s="1"/>
      <c r="AT26213" s="1"/>
      <c r="AU26213" s="1"/>
    </row>
    <row r="26214" spans="45:47">
      <c r="AS26214" s="1"/>
      <c r="AT26214" s="1"/>
      <c r="AU26214" s="1"/>
    </row>
    <row r="26215" spans="45:47">
      <c r="AS26215" s="1"/>
      <c r="AT26215" s="1"/>
      <c r="AU26215" s="1"/>
    </row>
    <row r="26216" spans="45:47">
      <c r="AS26216" s="1"/>
      <c r="AT26216" s="1"/>
      <c r="AU26216" s="1"/>
    </row>
    <row r="26217" spans="45:47">
      <c r="AS26217" s="1"/>
      <c r="AT26217" s="1"/>
      <c r="AU26217" s="1"/>
    </row>
    <row r="26218" spans="45:47">
      <c r="AS26218" s="1"/>
      <c r="AT26218" s="1"/>
      <c r="AU26218" s="1"/>
    </row>
    <row r="26219" spans="45:47">
      <c r="AS26219" s="1"/>
      <c r="AT26219" s="1"/>
      <c r="AU26219" s="1"/>
    </row>
    <row r="26220" spans="45:47">
      <c r="AS26220" s="1"/>
      <c r="AT26220" s="1"/>
      <c r="AU26220" s="1"/>
    </row>
    <row r="26221" spans="45:47">
      <c r="AS26221" s="1"/>
      <c r="AT26221" s="1"/>
      <c r="AU26221" s="1"/>
    </row>
    <row r="26222" spans="45:47">
      <c r="AS26222" s="1"/>
      <c r="AT26222" s="1"/>
      <c r="AU26222" s="1"/>
    </row>
    <row r="26223" spans="45:47">
      <c r="AS26223" s="1"/>
      <c r="AT26223" s="1"/>
      <c r="AU26223" s="1"/>
    </row>
    <row r="26224" spans="45:47">
      <c r="AS26224" s="1"/>
      <c r="AT26224" s="1"/>
      <c r="AU26224" s="1"/>
    </row>
    <row r="26225" spans="45:47">
      <c r="AS26225" s="1"/>
      <c r="AT26225" s="1"/>
      <c r="AU26225" s="1"/>
    </row>
    <row r="26226" spans="45:47">
      <c r="AS26226" s="1"/>
      <c r="AT26226" s="1"/>
      <c r="AU26226" s="1"/>
    </row>
    <row r="26227" spans="45:47">
      <c r="AS26227" s="1"/>
      <c r="AT26227" s="1"/>
      <c r="AU26227" s="1"/>
    </row>
    <row r="26228" spans="45:47">
      <c r="AS26228" s="1"/>
      <c r="AT26228" s="1"/>
      <c r="AU26228" s="1"/>
    </row>
    <row r="26229" spans="45:47">
      <c r="AS26229" s="1"/>
      <c r="AT26229" s="1"/>
      <c r="AU26229" s="1"/>
    </row>
    <row r="26230" spans="45:47">
      <c r="AS26230" s="1"/>
      <c r="AT26230" s="1"/>
      <c r="AU26230" s="1"/>
    </row>
    <row r="26231" spans="45:47">
      <c r="AS26231" s="1"/>
      <c r="AT26231" s="1"/>
      <c r="AU26231" s="1"/>
    </row>
    <row r="26232" spans="45:47">
      <c r="AS26232" s="1"/>
      <c r="AT26232" s="1"/>
      <c r="AU26232" s="1"/>
    </row>
    <row r="26233" spans="45:47">
      <c r="AS26233" s="1"/>
      <c r="AT26233" s="1"/>
      <c r="AU26233" s="1"/>
    </row>
    <row r="26234" spans="45:47">
      <c r="AS26234" s="1"/>
      <c r="AT26234" s="1"/>
      <c r="AU26234" s="1"/>
    </row>
    <row r="26235" spans="45:47">
      <c r="AS26235" s="1"/>
      <c r="AT26235" s="1"/>
      <c r="AU26235" s="1"/>
    </row>
    <row r="26236" spans="45:47">
      <c r="AS26236" s="1"/>
      <c r="AT26236" s="1"/>
      <c r="AU26236" s="1"/>
    </row>
    <row r="26237" spans="45:47">
      <c r="AS26237" s="1"/>
      <c r="AT26237" s="1"/>
      <c r="AU26237" s="1"/>
    </row>
    <row r="26238" spans="45:47">
      <c r="AS26238" s="1"/>
      <c r="AT26238" s="1"/>
      <c r="AU26238" s="1"/>
    </row>
    <row r="26239" spans="45:47">
      <c r="AS26239" s="1"/>
      <c r="AT26239" s="1"/>
      <c r="AU26239" s="1"/>
    </row>
    <row r="26240" spans="45:47">
      <c r="AS26240" s="1"/>
      <c r="AT26240" s="1"/>
      <c r="AU26240" s="1"/>
    </row>
    <row r="26241" spans="45:47">
      <c r="AS26241" s="1"/>
      <c r="AT26241" s="1"/>
      <c r="AU26241" s="1"/>
    </row>
    <row r="26242" spans="45:47">
      <c r="AS26242" s="1"/>
      <c r="AT26242" s="1"/>
      <c r="AU26242" s="1"/>
    </row>
    <row r="26243" spans="45:47">
      <c r="AS26243" s="1"/>
      <c r="AT26243" s="1"/>
      <c r="AU26243" s="1"/>
    </row>
    <row r="26244" spans="45:47">
      <c r="AS26244" s="1"/>
      <c r="AT26244" s="1"/>
      <c r="AU26244" s="1"/>
    </row>
    <row r="26245" spans="45:47">
      <c r="AS26245" s="1"/>
      <c r="AT26245" s="1"/>
      <c r="AU26245" s="1"/>
    </row>
    <row r="26246" spans="45:47">
      <c r="AS26246" s="1"/>
      <c r="AT26246" s="1"/>
      <c r="AU26246" s="1"/>
    </row>
    <row r="26247" spans="45:47">
      <c r="AS26247" s="1"/>
      <c r="AT26247" s="1"/>
      <c r="AU26247" s="1"/>
    </row>
    <row r="26248" spans="45:47">
      <c r="AS26248" s="1"/>
      <c r="AT26248" s="1"/>
      <c r="AU26248" s="1"/>
    </row>
    <row r="26249" spans="45:47">
      <c r="AS26249" s="1"/>
      <c r="AT26249" s="1"/>
      <c r="AU26249" s="1"/>
    </row>
    <row r="26250" spans="45:47">
      <c r="AS26250" s="1"/>
      <c r="AT26250" s="1"/>
      <c r="AU26250" s="1"/>
    </row>
    <row r="26251" spans="45:47">
      <c r="AS26251" s="1"/>
      <c r="AT26251" s="1"/>
      <c r="AU26251" s="1"/>
    </row>
    <row r="26252" spans="45:47">
      <c r="AS26252" s="1"/>
      <c r="AT26252" s="1"/>
      <c r="AU26252" s="1"/>
    </row>
    <row r="26253" spans="45:47">
      <c r="AS26253" s="1"/>
      <c r="AT26253" s="1"/>
      <c r="AU26253" s="1"/>
    </row>
    <row r="26254" spans="45:47">
      <c r="AS26254" s="1"/>
      <c r="AT26254" s="1"/>
      <c r="AU26254" s="1"/>
    </row>
    <row r="26255" spans="45:47">
      <c r="AS26255" s="1"/>
      <c r="AT26255" s="1"/>
      <c r="AU26255" s="1"/>
    </row>
    <row r="26256" spans="45:47">
      <c r="AS26256" s="1"/>
      <c r="AT26256" s="1"/>
      <c r="AU26256" s="1"/>
    </row>
    <row r="26257" spans="45:47">
      <c r="AS26257" s="1"/>
      <c r="AT26257" s="1"/>
      <c r="AU26257" s="1"/>
    </row>
    <row r="26258" spans="45:47">
      <c r="AS26258" s="1"/>
      <c r="AT26258" s="1"/>
      <c r="AU26258" s="1"/>
    </row>
    <row r="26259" spans="45:47">
      <c r="AS26259" s="1"/>
      <c r="AT26259" s="1"/>
      <c r="AU26259" s="1"/>
    </row>
    <row r="26260" spans="45:47">
      <c r="AS26260" s="1"/>
      <c r="AT26260" s="1"/>
      <c r="AU26260" s="1"/>
    </row>
    <row r="26261" spans="45:47">
      <c r="AS26261" s="1"/>
      <c r="AT26261" s="1"/>
      <c r="AU26261" s="1"/>
    </row>
    <row r="26262" spans="45:47">
      <c r="AS26262" s="1"/>
      <c r="AT26262" s="1"/>
      <c r="AU26262" s="1"/>
    </row>
    <row r="26263" spans="45:47">
      <c r="AS26263" s="1"/>
      <c r="AT26263" s="1"/>
      <c r="AU26263" s="1"/>
    </row>
    <row r="26264" spans="45:47">
      <c r="AS26264" s="1"/>
      <c r="AT26264" s="1"/>
      <c r="AU26264" s="1"/>
    </row>
    <row r="26265" spans="45:47">
      <c r="AS26265" s="1"/>
      <c r="AT26265" s="1"/>
      <c r="AU26265" s="1"/>
    </row>
    <row r="26266" spans="45:47">
      <c r="AS26266" s="1"/>
      <c r="AT26266" s="1"/>
      <c r="AU26266" s="1"/>
    </row>
    <row r="26267" spans="45:47">
      <c r="AS26267" s="1"/>
      <c r="AT26267" s="1"/>
      <c r="AU26267" s="1"/>
    </row>
    <row r="26268" spans="45:47">
      <c r="AS26268" s="1"/>
      <c r="AT26268" s="1"/>
      <c r="AU26268" s="1"/>
    </row>
    <row r="26269" spans="45:47">
      <c r="AS26269" s="1"/>
      <c r="AT26269" s="1"/>
      <c r="AU26269" s="1"/>
    </row>
    <row r="26270" spans="45:47">
      <c r="AS26270" s="1"/>
      <c r="AT26270" s="1"/>
      <c r="AU26270" s="1"/>
    </row>
    <row r="26271" spans="45:47">
      <c r="AS26271" s="1"/>
      <c r="AT26271" s="1"/>
      <c r="AU26271" s="1"/>
    </row>
    <row r="26272" spans="45:47">
      <c r="AS26272" s="1"/>
      <c r="AT26272" s="1"/>
      <c r="AU26272" s="1"/>
    </row>
    <row r="26273" spans="45:47">
      <c r="AS26273" s="1"/>
      <c r="AT26273" s="1"/>
      <c r="AU26273" s="1"/>
    </row>
    <row r="26274" spans="45:47">
      <c r="AS26274" s="1"/>
      <c r="AT26274" s="1"/>
      <c r="AU26274" s="1"/>
    </row>
    <row r="26275" spans="45:47">
      <c r="AS26275" s="1"/>
      <c r="AT26275" s="1"/>
      <c r="AU26275" s="1"/>
    </row>
    <row r="26276" spans="45:47">
      <c r="AS26276" s="1"/>
      <c r="AT26276" s="1"/>
      <c r="AU26276" s="1"/>
    </row>
    <row r="26277" spans="45:47">
      <c r="AS26277" s="1"/>
      <c r="AT26277" s="1"/>
      <c r="AU26277" s="1"/>
    </row>
    <row r="26278" spans="45:47">
      <c r="AS26278" s="1"/>
      <c r="AT26278" s="1"/>
      <c r="AU26278" s="1"/>
    </row>
    <row r="26279" spans="45:47">
      <c r="AS26279" s="1"/>
      <c r="AT26279" s="1"/>
      <c r="AU26279" s="1"/>
    </row>
    <row r="26280" spans="45:47">
      <c r="AS26280" s="1"/>
      <c r="AT26280" s="1"/>
      <c r="AU26280" s="1"/>
    </row>
    <row r="26281" spans="45:47">
      <c r="AS26281" s="1"/>
      <c r="AT26281" s="1"/>
      <c r="AU26281" s="1"/>
    </row>
    <row r="26282" spans="45:47">
      <c r="AS26282" s="1"/>
      <c r="AT26282" s="1"/>
      <c r="AU26282" s="1"/>
    </row>
    <row r="26283" spans="45:47">
      <c r="AS26283" s="1"/>
      <c r="AT26283" s="1"/>
      <c r="AU26283" s="1"/>
    </row>
    <row r="26284" spans="45:47">
      <c r="AS26284" s="1"/>
      <c r="AT26284" s="1"/>
      <c r="AU26284" s="1"/>
    </row>
    <row r="26285" spans="45:47">
      <c r="AS26285" s="1"/>
      <c r="AT26285" s="1"/>
      <c r="AU26285" s="1"/>
    </row>
    <row r="26286" spans="45:47">
      <c r="AS26286" s="1"/>
      <c r="AT26286" s="1"/>
      <c r="AU26286" s="1"/>
    </row>
    <row r="26287" spans="45:47">
      <c r="AS26287" s="1"/>
      <c r="AT26287" s="1"/>
      <c r="AU26287" s="1"/>
    </row>
    <row r="26288" spans="45:47">
      <c r="AS26288" s="1"/>
      <c r="AT26288" s="1"/>
      <c r="AU26288" s="1"/>
    </row>
    <row r="26289" spans="45:47">
      <c r="AS26289" s="1"/>
      <c r="AT26289" s="1"/>
      <c r="AU26289" s="1"/>
    </row>
    <row r="26290" spans="45:47">
      <c r="AS26290" s="1"/>
      <c r="AT26290" s="1"/>
      <c r="AU26290" s="1"/>
    </row>
    <row r="26291" spans="45:47">
      <c r="AS26291" s="1"/>
      <c r="AT26291" s="1"/>
      <c r="AU26291" s="1"/>
    </row>
    <row r="26292" spans="45:47">
      <c r="AS26292" s="1"/>
      <c r="AT26292" s="1"/>
      <c r="AU26292" s="1"/>
    </row>
    <row r="26293" spans="45:47">
      <c r="AS26293" s="1"/>
      <c r="AT26293" s="1"/>
      <c r="AU26293" s="1"/>
    </row>
    <row r="26294" spans="45:47">
      <c r="AS26294" s="1"/>
      <c r="AT26294" s="1"/>
      <c r="AU26294" s="1"/>
    </row>
    <row r="26295" spans="45:47">
      <c r="AS26295" s="1"/>
      <c r="AT26295" s="1"/>
      <c r="AU26295" s="1"/>
    </row>
    <row r="26296" spans="45:47">
      <c r="AS26296" s="1"/>
      <c r="AT26296" s="1"/>
      <c r="AU26296" s="1"/>
    </row>
    <row r="26297" spans="45:47">
      <c r="AS26297" s="1"/>
      <c r="AT26297" s="1"/>
      <c r="AU26297" s="1"/>
    </row>
    <row r="26298" spans="45:47">
      <c r="AS26298" s="1"/>
      <c r="AT26298" s="1"/>
      <c r="AU26298" s="1"/>
    </row>
    <row r="26299" spans="45:47">
      <c r="AS26299" s="1"/>
      <c r="AT26299" s="1"/>
      <c r="AU26299" s="1"/>
    </row>
    <row r="26300" spans="45:47">
      <c r="AS26300" s="1"/>
      <c r="AT26300" s="1"/>
      <c r="AU26300" s="1"/>
    </row>
    <row r="26301" spans="45:47">
      <c r="AS26301" s="1"/>
      <c r="AT26301" s="1"/>
      <c r="AU26301" s="1"/>
    </row>
    <row r="26302" spans="45:47">
      <c r="AS26302" s="1"/>
      <c r="AT26302" s="1"/>
      <c r="AU26302" s="1"/>
    </row>
    <row r="26303" spans="45:47">
      <c r="AS26303" s="1"/>
      <c r="AT26303" s="1"/>
      <c r="AU26303" s="1"/>
    </row>
    <row r="26304" spans="45:47">
      <c r="AS26304" s="1"/>
      <c r="AT26304" s="1"/>
      <c r="AU26304" s="1"/>
    </row>
    <row r="26305" spans="45:47">
      <c r="AS26305" s="1"/>
      <c r="AT26305" s="1"/>
      <c r="AU26305" s="1"/>
    </row>
    <row r="26306" spans="45:47">
      <c r="AS26306" s="1"/>
      <c r="AT26306" s="1"/>
      <c r="AU26306" s="1"/>
    </row>
    <row r="26307" spans="45:47">
      <c r="AS26307" s="1"/>
      <c r="AT26307" s="1"/>
      <c r="AU26307" s="1"/>
    </row>
    <row r="26308" spans="45:47">
      <c r="AS26308" s="1"/>
      <c r="AT26308" s="1"/>
      <c r="AU26308" s="1"/>
    </row>
    <row r="26309" spans="45:47">
      <c r="AS26309" s="1"/>
      <c r="AT26309" s="1"/>
      <c r="AU26309" s="1"/>
    </row>
    <row r="26310" spans="45:47">
      <c r="AS26310" s="1"/>
      <c r="AT26310" s="1"/>
      <c r="AU26310" s="1"/>
    </row>
    <row r="26311" spans="45:47">
      <c r="AS26311" s="1"/>
      <c r="AT26311" s="1"/>
      <c r="AU26311" s="1"/>
    </row>
    <row r="26312" spans="45:47">
      <c r="AS26312" s="1"/>
      <c r="AT26312" s="1"/>
      <c r="AU26312" s="1"/>
    </row>
    <row r="26313" spans="45:47">
      <c r="AS26313" s="1"/>
      <c r="AT26313" s="1"/>
      <c r="AU26313" s="1"/>
    </row>
    <row r="26314" spans="45:47">
      <c r="AS26314" s="1"/>
      <c r="AT26314" s="1"/>
      <c r="AU26314" s="1"/>
    </row>
    <row r="26315" spans="45:47">
      <c r="AS26315" s="1"/>
      <c r="AT26315" s="1"/>
      <c r="AU26315" s="1"/>
    </row>
    <row r="26316" spans="45:47">
      <c r="AS26316" s="1"/>
      <c r="AT26316" s="1"/>
      <c r="AU26316" s="1"/>
    </row>
    <row r="26317" spans="45:47">
      <c r="AS26317" s="1"/>
      <c r="AT26317" s="1"/>
      <c r="AU26317" s="1"/>
    </row>
    <row r="26318" spans="45:47">
      <c r="AS26318" s="1"/>
      <c r="AT26318" s="1"/>
      <c r="AU26318" s="1"/>
    </row>
    <row r="26319" spans="45:47">
      <c r="AS26319" s="1"/>
      <c r="AT26319" s="1"/>
      <c r="AU26319" s="1"/>
    </row>
    <row r="26320" spans="45:47">
      <c r="AS26320" s="1"/>
      <c r="AT26320" s="1"/>
      <c r="AU26320" s="1"/>
    </row>
    <row r="26321" spans="45:47">
      <c r="AS26321" s="1"/>
      <c r="AT26321" s="1"/>
      <c r="AU26321" s="1"/>
    </row>
    <row r="26322" spans="45:47">
      <c r="AS26322" s="1"/>
      <c r="AT26322" s="1"/>
      <c r="AU26322" s="1"/>
    </row>
    <row r="26323" spans="45:47">
      <c r="AS26323" s="1"/>
      <c r="AT26323" s="1"/>
      <c r="AU26323" s="1"/>
    </row>
    <row r="26324" spans="45:47">
      <c r="AS26324" s="1"/>
      <c r="AT26324" s="1"/>
      <c r="AU26324" s="1"/>
    </row>
    <row r="26325" spans="45:47">
      <c r="AS26325" s="1"/>
      <c r="AT26325" s="1"/>
      <c r="AU26325" s="1"/>
    </row>
    <row r="26326" spans="45:47">
      <c r="AS26326" s="1"/>
      <c r="AT26326" s="1"/>
      <c r="AU26326" s="1"/>
    </row>
    <row r="26327" spans="45:47">
      <c r="AS26327" s="1"/>
      <c r="AT26327" s="1"/>
      <c r="AU26327" s="1"/>
    </row>
    <row r="26328" spans="45:47">
      <c r="AS26328" s="1"/>
      <c r="AT26328" s="1"/>
      <c r="AU26328" s="1"/>
    </row>
    <row r="26329" spans="45:47">
      <c r="AS26329" s="1"/>
      <c r="AT26329" s="1"/>
      <c r="AU26329" s="1"/>
    </row>
    <row r="26330" spans="45:47">
      <c r="AS26330" s="1"/>
      <c r="AT26330" s="1"/>
      <c r="AU26330" s="1"/>
    </row>
    <row r="26331" spans="45:47">
      <c r="AS26331" s="1"/>
      <c r="AT26331" s="1"/>
      <c r="AU26331" s="1"/>
    </row>
    <row r="26332" spans="45:47">
      <c r="AS26332" s="1"/>
      <c r="AT26332" s="1"/>
      <c r="AU26332" s="1"/>
    </row>
    <row r="26333" spans="45:47">
      <c r="AS26333" s="1"/>
      <c r="AT26333" s="1"/>
      <c r="AU26333" s="1"/>
    </row>
    <row r="26334" spans="45:47">
      <c r="AS26334" s="1"/>
      <c r="AT26334" s="1"/>
      <c r="AU26334" s="1"/>
    </row>
    <row r="26335" spans="45:47">
      <c r="AS26335" s="1"/>
      <c r="AT26335" s="1"/>
      <c r="AU26335" s="1"/>
    </row>
    <row r="26336" spans="45:47">
      <c r="AS26336" s="1"/>
      <c r="AT26336" s="1"/>
      <c r="AU26336" s="1"/>
    </row>
    <row r="26337" spans="45:47">
      <c r="AS26337" s="1"/>
      <c r="AT26337" s="1"/>
      <c r="AU26337" s="1"/>
    </row>
    <row r="26338" spans="45:47">
      <c r="AS26338" s="1"/>
      <c r="AT26338" s="1"/>
      <c r="AU26338" s="1"/>
    </row>
    <row r="26339" spans="45:47">
      <c r="AS26339" s="1"/>
      <c r="AT26339" s="1"/>
      <c r="AU26339" s="1"/>
    </row>
    <row r="26340" spans="45:47">
      <c r="AS26340" s="1"/>
      <c r="AT26340" s="1"/>
      <c r="AU26340" s="1"/>
    </row>
    <row r="26341" spans="45:47">
      <c r="AS26341" s="1"/>
      <c r="AT26341" s="1"/>
      <c r="AU26341" s="1"/>
    </row>
    <row r="26342" spans="45:47">
      <c r="AS26342" s="1"/>
      <c r="AT26342" s="1"/>
      <c r="AU26342" s="1"/>
    </row>
    <row r="26343" spans="45:47">
      <c r="AS26343" s="1"/>
      <c r="AT26343" s="1"/>
      <c r="AU26343" s="1"/>
    </row>
    <row r="26344" spans="45:47">
      <c r="AS26344" s="1"/>
      <c r="AT26344" s="1"/>
      <c r="AU26344" s="1"/>
    </row>
    <row r="26345" spans="45:47">
      <c r="AS26345" s="1"/>
      <c r="AT26345" s="1"/>
      <c r="AU26345" s="1"/>
    </row>
    <row r="26346" spans="45:47">
      <c r="AS26346" s="1"/>
      <c r="AT26346" s="1"/>
      <c r="AU26346" s="1"/>
    </row>
    <row r="26347" spans="45:47">
      <c r="AS26347" s="1"/>
      <c r="AT26347" s="1"/>
      <c r="AU26347" s="1"/>
    </row>
    <row r="26348" spans="45:47">
      <c r="AS26348" s="1"/>
      <c r="AT26348" s="1"/>
      <c r="AU26348" s="1"/>
    </row>
    <row r="26349" spans="45:47">
      <c r="AS26349" s="1"/>
      <c r="AT26349" s="1"/>
      <c r="AU26349" s="1"/>
    </row>
    <row r="26350" spans="45:47">
      <c r="AS26350" s="1"/>
      <c r="AT26350" s="1"/>
      <c r="AU26350" s="1"/>
    </row>
    <row r="26351" spans="45:47">
      <c r="AS26351" s="1"/>
      <c r="AT26351" s="1"/>
      <c r="AU26351" s="1"/>
    </row>
    <row r="26352" spans="45:47">
      <c r="AS26352" s="1"/>
      <c r="AT26352" s="1"/>
      <c r="AU26352" s="1"/>
    </row>
    <row r="26353" spans="45:47">
      <c r="AS26353" s="1"/>
      <c r="AT26353" s="1"/>
      <c r="AU26353" s="1"/>
    </row>
    <row r="26354" spans="45:47">
      <c r="AS26354" s="1"/>
      <c r="AT26354" s="1"/>
      <c r="AU26354" s="1"/>
    </row>
    <row r="26355" spans="45:47">
      <c r="AS26355" s="1"/>
      <c r="AT26355" s="1"/>
      <c r="AU26355" s="1"/>
    </row>
    <row r="26356" spans="45:47">
      <c r="AS26356" s="1"/>
      <c r="AT26356" s="1"/>
      <c r="AU26356" s="1"/>
    </row>
    <row r="26357" spans="45:47">
      <c r="AS26357" s="1"/>
      <c r="AT26357" s="1"/>
      <c r="AU26357" s="1"/>
    </row>
    <row r="26358" spans="45:47">
      <c r="AS26358" s="1"/>
      <c r="AT26358" s="1"/>
      <c r="AU26358" s="1"/>
    </row>
    <row r="26359" spans="45:47">
      <c r="AS26359" s="1"/>
      <c r="AT26359" s="1"/>
      <c r="AU26359" s="1"/>
    </row>
    <row r="26360" spans="45:47">
      <c r="AS26360" s="1"/>
      <c r="AT26360" s="1"/>
      <c r="AU26360" s="1"/>
    </row>
    <row r="26361" spans="45:47">
      <c r="AS26361" s="1"/>
      <c r="AT26361" s="1"/>
      <c r="AU26361" s="1"/>
    </row>
    <row r="26362" spans="45:47">
      <c r="AS26362" s="1"/>
      <c r="AT26362" s="1"/>
      <c r="AU26362" s="1"/>
    </row>
    <row r="26363" spans="45:47">
      <c r="AS26363" s="1"/>
      <c r="AT26363" s="1"/>
      <c r="AU26363" s="1"/>
    </row>
    <row r="26364" spans="45:47">
      <c r="AS26364" s="1"/>
      <c r="AT26364" s="1"/>
      <c r="AU26364" s="1"/>
    </row>
    <row r="26365" spans="45:47">
      <c r="AS26365" s="1"/>
      <c r="AT26365" s="1"/>
      <c r="AU26365" s="1"/>
    </row>
    <row r="26366" spans="45:47">
      <c r="AS26366" s="1"/>
      <c r="AT26366" s="1"/>
      <c r="AU26366" s="1"/>
    </row>
    <row r="26367" spans="45:47">
      <c r="AS26367" s="1"/>
      <c r="AT26367" s="1"/>
      <c r="AU26367" s="1"/>
    </row>
    <row r="26368" spans="45:47">
      <c r="AS26368" s="1"/>
      <c r="AT26368" s="1"/>
      <c r="AU26368" s="1"/>
    </row>
    <row r="26369" spans="45:47">
      <c r="AS26369" s="1"/>
      <c r="AT26369" s="1"/>
      <c r="AU26369" s="1"/>
    </row>
    <row r="26370" spans="45:47">
      <c r="AS26370" s="1"/>
      <c r="AT26370" s="1"/>
      <c r="AU26370" s="1"/>
    </row>
    <row r="26371" spans="45:47">
      <c r="AS26371" s="1"/>
      <c r="AT26371" s="1"/>
      <c r="AU26371" s="1"/>
    </row>
    <row r="26372" spans="45:47">
      <c r="AS26372" s="1"/>
      <c r="AT26372" s="1"/>
      <c r="AU26372" s="1"/>
    </row>
    <row r="26373" spans="45:47">
      <c r="AS26373" s="1"/>
      <c r="AT26373" s="1"/>
      <c r="AU26373" s="1"/>
    </row>
    <row r="26374" spans="45:47">
      <c r="AS26374" s="1"/>
      <c r="AT26374" s="1"/>
      <c r="AU26374" s="1"/>
    </row>
    <row r="26375" spans="45:47">
      <c r="AS26375" s="1"/>
      <c r="AT26375" s="1"/>
      <c r="AU26375" s="1"/>
    </row>
    <row r="26376" spans="45:47">
      <c r="AS26376" s="1"/>
      <c r="AT26376" s="1"/>
      <c r="AU26376" s="1"/>
    </row>
    <row r="26377" spans="45:47">
      <c r="AS26377" s="1"/>
      <c r="AT26377" s="1"/>
      <c r="AU26377" s="1"/>
    </row>
    <row r="26378" spans="45:47">
      <c r="AS26378" s="1"/>
      <c r="AT26378" s="1"/>
      <c r="AU26378" s="1"/>
    </row>
    <row r="26379" spans="45:47">
      <c r="AS26379" s="1"/>
      <c r="AT26379" s="1"/>
      <c r="AU26379" s="1"/>
    </row>
    <row r="26380" spans="45:47">
      <c r="AS26380" s="1"/>
      <c r="AT26380" s="1"/>
      <c r="AU26380" s="1"/>
    </row>
    <row r="26381" spans="45:47">
      <c r="AS26381" s="1"/>
      <c r="AT26381" s="1"/>
      <c r="AU26381" s="1"/>
    </row>
    <row r="26382" spans="45:47">
      <c r="AS26382" s="1"/>
      <c r="AT26382" s="1"/>
      <c r="AU26382" s="1"/>
    </row>
    <row r="26383" spans="45:47">
      <c r="AS26383" s="1"/>
      <c r="AT26383" s="1"/>
      <c r="AU26383" s="1"/>
    </row>
    <row r="26384" spans="45:47">
      <c r="AS26384" s="1"/>
      <c r="AT26384" s="1"/>
      <c r="AU26384" s="1"/>
    </row>
    <row r="26385" spans="45:47">
      <c r="AS26385" s="1"/>
      <c r="AT26385" s="1"/>
      <c r="AU26385" s="1"/>
    </row>
    <row r="26386" spans="45:47">
      <c r="AS26386" s="1"/>
      <c r="AT26386" s="1"/>
      <c r="AU26386" s="1"/>
    </row>
    <row r="26387" spans="45:47">
      <c r="AS26387" s="1"/>
      <c r="AT26387" s="1"/>
      <c r="AU26387" s="1"/>
    </row>
    <row r="26388" spans="45:47">
      <c r="AS26388" s="1"/>
      <c r="AT26388" s="1"/>
      <c r="AU26388" s="1"/>
    </row>
    <row r="26389" spans="45:47">
      <c r="AS26389" s="1"/>
      <c r="AT26389" s="1"/>
      <c r="AU26389" s="1"/>
    </row>
    <row r="26390" spans="45:47">
      <c r="AS26390" s="1"/>
      <c r="AT26390" s="1"/>
      <c r="AU26390" s="1"/>
    </row>
    <row r="26391" spans="45:47">
      <c r="AS26391" s="1"/>
      <c r="AT26391" s="1"/>
      <c r="AU26391" s="1"/>
    </row>
    <row r="26392" spans="45:47">
      <c r="AS26392" s="1"/>
      <c r="AT26392" s="1"/>
      <c r="AU26392" s="1"/>
    </row>
    <row r="26393" spans="45:47">
      <c r="AS26393" s="1"/>
      <c r="AT26393" s="1"/>
      <c r="AU26393" s="1"/>
    </row>
    <row r="26394" spans="45:47">
      <c r="AS26394" s="1"/>
      <c r="AT26394" s="1"/>
      <c r="AU26394" s="1"/>
    </row>
    <row r="26395" spans="45:47">
      <c r="AS26395" s="1"/>
      <c r="AT26395" s="1"/>
      <c r="AU26395" s="1"/>
    </row>
    <row r="26396" spans="45:47">
      <c r="AS26396" s="1"/>
      <c r="AT26396" s="1"/>
      <c r="AU26396" s="1"/>
    </row>
    <row r="26397" spans="45:47">
      <c r="AS26397" s="1"/>
      <c r="AT26397" s="1"/>
      <c r="AU26397" s="1"/>
    </row>
    <row r="26398" spans="45:47">
      <c r="AS26398" s="1"/>
      <c r="AT26398" s="1"/>
      <c r="AU26398" s="1"/>
    </row>
    <row r="26399" spans="45:47">
      <c r="AS26399" s="1"/>
      <c r="AT26399" s="1"/>
      <c r="AU26399" s="1"/>
    </row>
    <row r="26400" spans="45:47">
      <c r="AS26400" s="1"/>
      <c r="AT26400" s="1"/>
      <c r="AU26400" s="1"/>
    </row>
    <row r="26401" spans="45:47">
      <c r="AS26401" s="1"/>
      <c r="AT26401" s="1"/>
      <c r="AU26401" s="1"/>
    </row>
    <row r="26402" spans="45:47">
      <c r="AS26402" s="1"/>
      <c r="AT26402" s="1"/>
      <c r="AU26402" s="1"/>
    </row>
    <row r="26403" spans="45:47">
      <c r="AS26403" s="1"/>
      <c r="AT26403" s="1"/>
      <c r="AU26403" s="1"/>
    </row>
    <row r="26404" spans="45:47">
      <c r="AS26404" s="1"/>
      <c r="AT26404" s="1"/>
      <c r="AU26404" s="1"/>
    </row>
    <row r="26405" spans="45:47">
      <c r="AS26405" s="1"/>
      <c r="AT26405" s="1"/>
      <c r="AU26405" s="1"/>
    </row>
    <row r="26406" spans="45:47">
      <c r="AS26406" s="1"/>
      <c r="AT26406" s="1"/>
      <c r="AU26406" s="1"/>
    </row>
    <row r="26407" spans="45:47">
      <c r="AS26407" s="1"/>
      <c r="AT26407" s="1"/>
      <c r="AU26407" s="1"/>
    </row>
    <row r="26408" spans="45:47">
      <c r="AS26408" s="1"/>
      <c r="AT26408" s="1"/>
      <c r="AU26408" s="1"/>
    </row>
    <row r="26409" spans="45:47">
      <c r="AS26409" s="1"/>
      <c r="AT26409" s="1"/>
      <c r="AU26409" s="1"/>
    </row>
    <row r="26410" spans="45:47">
      <c r="AS26410" s="1"/>
      <c r="AT26410" s="1"/>
      <c r="AU26410" s="1"/>
    </row>
    <row r="26411" spans="45:47">
      <c r="AS26411" s="1"/>
      <c r="AT26411" s="1"/>
      <c r="AU26411" s="1"/>
    </row>
    <row r="26412" spans="45:47">
      <c r="AS26412" s="1"/>
      <c r="AT26412" s="1"/>
      <c r="AU26412" s="1"/>
    </row>
    <row r="26413" spans="45:47">
      <c r="AS26413" s="1"/>
      <c r="AT26413" s="1"/>
      <c r="AU26413" s="1"/>
    </row>
    <row r="26414" spans="45:47">
      <c r="AS26414" s="1"/>
      <c r="AT26414" s="1"/>
      <c r="AU26414" s="1"/>
    </row>
    <row r="26415" spans="45:47">
      <c r="AS26415" s="1"/>
      <c r="AT26415" s="1"/>
      <c r="AU26415" s="1"/>
    </row>
    <row r="26416" spans="45:47">
      <c r="AS26416" s="1"/>
      <c r="AT26416" s="1"/>
      <c r="AU26416" s="1"/>
    </row>
    <row r="26417" spans="45:47">
      <c r="AS26417" s="1"/>
      <c r="AT26417" s="1"/>
      <c r="AU26417" s="1"/>
    </row>
    <row r="26418" spans="45:47">
      <c r="AS26418" s="1"/>
      <c r="AT26418" s="1"/>
      <c r="AU26418" s="1"/>
    </row>
    <row r="26419" spans="45:47">
      <c r="AS26419" s="1"/>
      <c r="AT26419" s="1"/>
      <c r="AU26419" s="1"/>
    </row>
    <row r="26420" spans="45:47">
      <c r="AS26420" s="1"/>
      <c r="AT26420" s="1"/>
      <c r="AU26420" s="1"/>
    </row>
    <row r="26421" spans="45:47">
      <c r="AS26421" s="1"/>
      <c r="AT26421" s="1"/>
      <c r="AU26421" s="1"/>
    </row>
    <row r="26422" spans="45:47">
      <c r="AS26422" s="1"/>
      <c r="AT26422" s="1"/>
      <c r="AU26422" s="1"/>
    </row>
    <row r="26423" spans="45:47">
      <c r="AS26423" s="1"/>
      <c r="AT26423" s="1"/>
      <c r="AU26423" s="1"/>
    </row>
    <row r="26424" spans="45:47">
      <c r="AS26424" s="1"/>
      <c r="AT26424" s="1"/>
      <c r="AU26424" s="1"/>
    </row>
    <row r="26425" spans="45:47">
      <c r="AS26425" s="1"/>
      <c r="AT26425" s="1"/>
      <c r="AU26425" s="1"/>
    </row>
    <row r="26426" spans="45:47">
      <c r="AS26426" s="1"/>
      <c r="AT26426" s="1"/>
      <c r="AU26426" s="1"/>
    </row>
    <row r="26427" spans="45:47">
      <c r="AS26427" s="1"/>
      <c r="AT26427" s="1"/>
      <c r="AU26427" s="1"/>
    </row>
    <row r="26428" spans="45:47">
      <c r="AS26428" s="1"/>
      <c r="AT26428" s="1"/>
      <c r="AU26428" s="1"/>
    </row>
    <row r="26429" spans="45:47">
      <c r="AS26429" s="1"/>
      <c r="AT26429" s="1"/>
      <c r="AU26429" s="1"/>
    </row>
    <row r="26430" spans="45:47">
      <c r="AS26430" s="1"/>
      <c r="AT26430" s="1"/>
      <c r="AU26430" s="1"/>
    </row>
    <row r="26431" spans="45:47">
      <c r="AS26431" s="1"/>
      <c r="AT26431" s="1"/>
      <c r="AU26431" s="1"/>
    </row>
    <row r="26432" spans="45:47">
      <c r="AS26432" s="1"/>
      <c r="AT26432" s="1"/>
      <c r="AU26432" s="1"/>
    </row>
    <row r="26433" spans="45:47">
      <c r="AS26433" s="1"/>
      <c r="AT26433" s="1"/>
      <c r="AU26433" s="1"/>
    </row>
    <row r="26434" spans="45:47">
      <c r="AS26434" s="1"/>
      <c r="AT26434" s="1"/>
      <c r="AU26434" s="1"/>
    </row>
    <row r="26435" spans="45:47">
      <c r="AS26435" s="1"/>
      <c r="AT26435" s="1"/>
      <c r="AU26435" s="1"/>
    </row>
    <row r="26436" spans="45:47">
      <c r="AS26436" s="1"/>
      <c r="AT26436" s="1"/>
      <c r="AU26436" s="1"/>
    </row>
    <row r="26437" spans="45:47">
      <c r="AS26437" s="1"/>
      <c r="AT26437" s="1"/>
      <c r="AU26437" s="1"/>
    </row>
    <row r="26438" spans="45:47">
      <c r="AS26438" s="1"/>
      <c r="AT26438" s="1"/>
      <c r="AU26438" s="1"/>
    </row>
    <row r="26439" spans="45:47">
      <c r="AS26439" s="1"/>
      <c r="AT26439" s="1"/>
      <c r="AU26439" s="1"/>
    </row>
    <row r="26440" spans="45:47">
      <c r="AS26440" s="1"/>
      <c r="AT26440" s="1"/>
      <c r="AU26440" s="1"/>
    </row>
    <row r="26441" spans="45:47">
      <c r="AS26441" s="1"/>
      <c r="AT26441" s="1"/>
      <c r="AU26441" s="1"/>
    </row>
    <row r="26442" spans="45:47">
      <c r="AS26442" s="1"/>
      <c r="AT26442" s="1"/>
      <c r="AU26442" s="1"/>
    </row>
    <row r="26443" spans="45:47">
      <c r="AS26443" s="1"/>
      <c r="AT26443" s="1"/>
      <c r="AU26443" s="1"/>
    </row>
    <row r="26444" spans="45:47">
      <c r="AS26444" s="1"/>
      <c r="AT26444" s="1"/>
      <c r="AU26444" s="1"/>
    </row>
    <row r="26445" spans="45:47">
      <c r="AS26445" s="1"/>
      <c r="AT26445" s="1"/>
      <c r="AU26445" s="1"/>
    </row>
    <row r="26446" spans="45:47">
      <c r="AS26446" s="1"/>
      <c r="AT26446" s="1"/>
      <c r="AU26446" s="1"/>
    </row>
    <row r="26447" spans="45:47">
      <c r="AS26447" s="1"/>
      <c r="AT26447" s="1"/>
      <c r="AU26447" s="1"/>
    </row>
    <row r="26448" spans="45:47">
      <c r="AS26448" s="1"/>
      <c r="AT26448" s="1"/>
      <c r="AU26448" s="1"/>
    </row>
    <row r="26449" spans="45:47">
      <c r="AS26449" s="1"/>
      <c r="AT26449" s="1"/>
      <c r="AU26449" s="1"/>
    </row>
    <row r="26450" spans="45:47">
      <c r="AS26450" s="1"/>
      <c r="AT26450" s="1"/>
      <c r="AU26450" s="1"/>
    </row>
    <row r="26451" spans="45:47">
      <c r="AS26451" s="1"/>
      <c r="AT26451" s="1"/>
      <c r="AU26451" s="1"/>
    </row>
    <row r="26452" spans="45:47">
      <c r="AS26452" s="1"/>
      <c r="AT26452" s="1"/>
      <c r="AU26452" s="1"/>
    </row>
    <row r="26453" spans="45:47">
      <c r="AS26453" s="1"/>
      <c r="AT26453" s="1"/>
      <c r="AU26453" s="1"/>
    </row>
    <row r="26454" spans="45:47">
      <c r="AS26454" s="1"/>
      <c r="AT26454" s="1"/>
      <c r="AU26454" s="1"/>
    </row>
    <row r="26455" spans="45:47">
      <c r="AS26455" s="1"/>
      <c r="AT26455" s="1"/>
      <c r="AU26455" s="1"/>
    </row>
    <row r="26456" spans="45:47">
      <c r="AS26456" s="1"/>
      <c r="AT26456" s="1"/>
      <c r="AU26456" s="1"/>
    </row>
    <row r="26457" spans="45:47">
      <c r="AS26457" s="1"/>
      <c r="AT26457" s="1"/>
      <c r="AU26457" s="1"/>
    </row>
    <row r="26458" spans="45:47">
      <c r="AS26458" s="1"/>
      <c r="AT26458" s="1"/>
      <c r="AU26458" s="1"/>
    </row>
    <row r="26459" spans="45:47">
      <c r="AS26459" s="1"/>
      <c r="AT26459" s="1"/>
      <c r="AU26459" s="1"/>
    </row>
    <row r="26460" spans="45:47">
      <c r="AS26460" s="1"/>
      <c r="AT26460" s="1"/>
      <c r="AU26460" s="1"/>
    </row>
    <row r="26461" spans="45:47">
      <c r="AS26461" s="1"/>
      <c r="AT26461" s="1"/>
      <c r="AU26461" s="1"/>
    </row>
    <row r="26462" spans="45:47">
      <c r="AS26462" s="1"/>
      <c r="AT26462" s="1"/>
      <c r="AU26462" s="1"/>
    </row>
    <row r="26463" spans="45:47">
      <c r="AS26463" s="1"/>
      <c r="AT26463" s="1"/>
      <c r="AU26463" s="1"/>
    </row>
    <row r="26464" spans="45:47">
      <c r="AS26464" s="1"/>
      <c r="AT26464" s="1"/>
      <c r="AU26464" s="1"/>
    </row>
    <row r="26465" spans="45:47">
      <c r="AS26465" s="1"/>
      <c r="AT26465" s="1"/>
      <c r="AU26465" s="1"/>
    </row>
    <row r="26466" spans="45:47">
      <c r="AS26466" s="1"/>
      <c r="AT26466" s="1"/>
      <c r="AU26466" s="1"/>
    </row>
    <row r="26467" spans="45:47">
      <c r="AS26467" s="1"/>
      <c r="AT26467" s="1"/>
      <c r="AU26467" s="1"/>
    </row>
    <row r="26468" spans="45:47">
      <c r="AS26468" s="1"/>
      <c r="AT26468" s="1"/>
      <c r="AU26468" s="1"/>
    </row>
    <row r="26469" spans="45:47">
      <c r="AS26469" s="1"/>
      <c r="AT26469" s="1"/>
      <c r="AU26469" s="1"/>
    </row>
    <row r="26470" spans="45:47">
      <c r="AS26470" s="1"/>
      <c r="AT26470" s="1"/>
      <c r="AU26470" s="1"/>
    </row>
    <row r="26471" spans="45:47">
      <c r="AS26471" s="1"/>
      <c r="AT26471" s="1"/>
      <c r="AU26471" s="1"/>
    </row>
    <row r="26472" spans="45:47">
      <c r="AS26472" s="1"/>
      <c r="AT26472" s="1"/>
      <c r="AU26472" s="1"/>
    </row>
    <row r="26473" spans="45:47">
      <c r="AS26473" s="1"/>
      <c r="AT26473" s="1"/>
      <c r="AU26473" s="1"/>
    </row>
    <row r="26474" spans="45:47">
      <c r="AS26474" s="1"/>
      <c r="AT26474" s="1"/>
      <c r="AU26474" s="1"/>
    </row>
    <row r="26475" spans="45:47">
      <c r="AS26475" s="1"/>
      <c r="AT26475" s="1"/>
      <c r="AU26475" s="1"/>
    </row>
    <row r="26476" spans="45:47">
      <c r="AS26476" s="1"/>
      <c r="AT26476" s="1"/>
      <c r="AU26476" s="1"/>
    </row>
    <row r="26477" spans="45:47">
      <c r="AS26477" s="1"/>
      <c r="AT26477" s="1"/>
      <c r="AU26477" s="1"/>
    </row>
    <row r="26478" spans="45:47">
      <c r="AS26478" s="1"/>
      <c r="AT26478" s="1"/>
      <c r="AU26478" s="1"/>
    </row>
    <row r="26479" spans="45:47">
      <c r="AS26479" s="1"/>
      <c r="AT26479" s="1"/>
      <c r="AU26479" s="1"/>
    </row>
    <row r="26480" spans="45:47">
      <c r="AS26480" s="1"/>
      <c r="AT26480" s="1"/>
      <c r="AU26480" s="1"/>
    </row>
    <row r="26481" spans="45:47">
      <c r="AS26481" s="1"/>
      <c r="AT26481" s="1"/>
      <c r="AU26481" s="1"/>
    </row>
    <row r="26482" spans="45:47">
      <c r="AS26482" s="1"/>
      <c r="AT26482" s="1"/>
      <c r="AU26482" s="1"/>
    </row>
    <row r="26483" spans="45:47">
      <c r="AS26483" s="1"/>
      <c r="AT26483" s="1"/>
      <c r="AU26483" s="1"/>
    </row>
    <row r="26484" spans="45:47">
      <c r="AS26484" s="1"/>
      <c r="AT26484" s="1"/>
      <c r="AU26484" s="1"/>
    </row>
    <row r="26485" spans="45:47">
      <c r="AS26485" s="1"/>
      <c r="AT26485" s="1"/>
      <c r="AU26485" s="1"/>
    </row>
    <row r="26486" spans="45:47">
      <c r="AS26486" s="1"/>
      <c r="AT26486" s="1"/>
      <c r="AU26486" s="1"/>
    </row>
    <row r="26487" spans="45:47">
      <c r="AS26487" s="1"/>
      <c r="AT26487" s="1"/>
      <c r="AU26487" s="1"/>
    </row>
    <row r="26488" spans="45:47">
      <c r="AS26488" s="1"/>
      <c r="AT26488" s="1"/>
      <c r="AU26488" s="1"/>
    </row>
    <row r="26489" spans="45:47">
      <c r="AS26489" s="1"/>
      <c r="AT26489" s="1"/>
      <c r="AU26489" s="1"/>
    </row>
    <row r="26490" spans="45:47">
      <c r="AS26490" s="1"/>
      <c r="AT26490" s="1"/>
      <c r="AU26490" s="1"/>
    </row>
    <row r="26491" spans="45:47">
      <c r="AS26491" s="1"/>
      <c r="AT26491" s="1"/>
      <c r="AU26491" s="1"/>
    </row>
    <row r="26492" spans="45:47">
      <c r="AS26492" s="1"/>
      <c r="AT26492" s="1"/>
      <c r="AU26492" s="1"/>
    </row>
    <row r="26493" spans="45:47">
      <c r="AS26493" s="1"/>
      <c r="AT26493" s="1"/>
      <c r="AU26493" s="1"/>
    </row>
    <row r="26494" spans="45:47">
      <c r="AS26494" s="1"/>
      <c r="AT26494" s="1"/>
      <c r="AU26494" s="1"/>
    </row>
    <row r="26495" spans="45:47">
      <c r="AS26495" s="1"/>
      <c r="AT26495" s="1"/>
      <c r="AU26495" s="1"/>
    </row>
    <row r="26496" spans="45:47">
      <c r="AS26496" s="1"/>
      <c r="AT26496" s="1"/>
      <c r="AU26496" s="1"/>
    </row>
    <row r="26497" spans="45:47">
      <c r="AS26497" s="1"/>
      <c r="AT26497" s="1"/>
      <c r="AU26497" s="1"/>
    </row>
    <row r="26498" spans="45:47">
      <c r="AS26498" s="1"/>
      <c r="AT26498" s="1"/>
      <c r="AU26498" s="1"/>
    </row>
    <row r="26499" spans="45:47">
      <c r="AS26499" s="1"/>
      <c r="AT26499" s="1"/>
      <c r="AU26499" s="1"/>
    </row>
    <row r="26500" spans="45:47">
      <c r="AS26500" s="1"/>
      <c r="AT26500" s="1"/>
      <c r="AU26500" s="1"/>
    </row>
    <row r="26501" spans="45:47">
      <c r="AS26501" s="1"/>
      <c r="AT26501" s="1"/>
      <c r="AU26501" s="1"/>
    </row>
    <row r="26502" spans="45:47">
      <c r="AS26502" s="1"/>
      <c r="AT26502" s="1"/>
      <c r="AU26502" s="1"/>
    </row>
    <row r="26503" spans="45:47">
      <c r="AS26503" s="1"/>
      <c r="AT26503" s="1"/>
      <c r="AU26503" s="1"/>
    </row>
    <row r="26504" spans="45:47">
      <c r="AS26504" s="1"/>
      <c r="AT26504" s="1"/>
      <c r="AU26504" s="1"/>
    </row>
    <row r="26505" spans="45:47">
      <c r="AS26505" s="1"/>
      <c r="AT26505" s="1"/>
      <c r="AU26505" s="1"/>
    </row>
    <row r="26506" spans="45:47">
      <c r="AS26506" s="1"/>
      <c r="AT26506" s="1"/>
      <c r="AU26506" s="1"/>
    </row>
    <row r="26507" spans="45:47">
      <c r="AS26507" s="1"/>
      <c r="AT26507" s="1"/>
      <c r="AU26507" s="1"/>
    </row>
    <row r="26508" spans="45:47">
      <c r="AS26508" s="1"/>
      <c r="AT26508" s="1"/>
      <c r="AU26508" s="1"/>
    </row>
    <row r="26509" spans="45:47">
      <c r="AS26509" s="1"/>
      <c r="AT26509" s="1"/>
      <c r="AU26509" s="1"/>
    </row>
    <row r="26510" spans="45:47">
      <c r="AS26510" s="1"/>
      <c r="AT26510" s="1"/>
      <c r="AU26510" s="1"/>
    </row>
    <row r="26511" spans="45:47">
      <c r="AS26511" s="1"/>
      <c r="AT26511" s="1"/>
      <c r="AU26511" s="1"/>
    </row>
    <row r="26512" spans="45:47">
      <c r="AS26512" s="1"/>
      <c r="AT26512" s="1"/>
      <c r="AU26512" s="1"/>
    </row>
    <row r="26513" spans="45:47">
      <c r="AS26513" s="1"/>
      <c r="AT26513" s="1"/>
      <c r="AU26513" s="1"/>
    </row>
    <row r="26514" spans="45:47">
      <c r="AS26514" s="1"/>
      <c r="AT26514" s="1"/>
      <c r="AU26514" s="1"/>
    </row>
    <row r="26515" spans="45:47">
      <c r="AS26515" s="1"/>
      <c r="AT26515" s="1"/>
      <c r="AU26515" s="1"/>
    </row>
    <row r="26516" spans="45:47">
      <c r="AS26516" s="1"/>
      <c r="AT26516" s="1"/>
      <c r="AU26516" s="1"/>
    </row>
    <row r="26517" spans="45:47">
      <c r="AS26517" s="1"/>
      <c r="AT26517" s="1"/>
      <c r="AU26517" s="1"/>
    </row>
    <row r="26518" spans="45:47">
      <c r="AS26518" s="1"/>
      <c r="AT26518" s="1"/>
      <c r="AU26518" s="1"/>
    </row>
    <row r="26519" spans="45:47">
      <c r="AS26519" s="1"/>
      <c r="AT26519" s="1"/>
      <c r="AU26519" s="1"/>
    </row>
    <row r="26520" spans="45:47">
      <c r="AS26520" s="1"/>
      <c r="AT26520" s="1"/>
      <c r="AU26520" s="1"/>
    </row>
    <row r="26521" spans="45:47">
      <c r="AS26521" s="1"/>
      <c r="AT26521" s="1"/>
      <c r="AU26521" s="1"/>
    </row>
    <row r="26522" spans="45:47">
      <c r="AS26522" s="1"/>
      <c r="AT26522" s="1"/>
      <c r="AU26522" s="1"/>
    </row>
    <row r="26523" spans="45:47">
      <c r="AS26523" s="1"/>
      <c r="AT26523" s="1"/>
      <c r="AU26523" s="1"/>
    </row>
    <row r="26524" spans="45:47">
      <c r="AS26524" s="1"/>
      <c r="AT26524" s="1"/>
      <c r="AU26524" s="1"/>
    </row>
    <row r="26525" spans="45:47">
      <c r="AS26525" s="1"/>
      <c r="AT26525" s="1"/>
      <c r="AU26525" s="1"/>
    </row>
    <row r="26526" spans="45:47">
      <c r="AS26526" s="1"/>
      <c r="AT26526" s="1"/>
      <c r="AU26526" s="1"/>
    </row>
    <row r="26527" spans="45:47">
      <c r="AS26527" s="1"/>
      <c r="AT26527" s="1"/>
      <c r="AU26527" s="1"/>
    </row>
    <row r="26528" spans="45:47">
      <c r="AS26528" s="1"/>
      <c r="AT26528" s="1"/>
      <c r="AU26528" s="1"/>
    </row>
    <row r="26529" spans="45:47">
      <c r="AS26529" s="1"/>
      <c r="AT26529" s="1"/>
      <c r="AU26529" s="1"/>
    </row>
    <row r="26530" spans="45:47">
      <c r="AS26530" s="1"/>
      <c r="AT26530" s="1"/>
      <c r="AU26530" s="1"/>
    </row>
    <row r="26531" spans="45:47">
      <c r="AS26531" s="1"/>
      <c r="AT26531" s="1"/>
      <c r="AU26531" s="1"/>
    </row>
    <row r="26532" spans="45:47">
      <c r="AS26532" s="1"/>
      <c r="AT26532" s="1"/>
      <c r="AU26532" s="1"/>
    </row>
    <row r="26533" spans="45:47">
      <c r="AS26533" s="1"/>
      <c r="AT26533" s="1"/>
      <c r="AU26533" s="1"/>
    </row>
    <row r="26534" spans="45:47">
      <c r="AS26534" s="1"/>
      <c r="AT26534" s="1"/>
      <c r="AU26534" s="1"/>
    </row>
    <row r="26535" spans="45:47">
      <c r="AS26535" s="1"/>
      <c r="AT26535" s="1"/>
      <c r="AU26535" s="1"/>
    </row>
    <row r="26536" spans="45:47">
      <c r="AS26536" s="1"/>
      <c r="AT26536" s="1"/>
      <c r="AU26536" s="1"/>
    </row>
    <row r="26537" spans="45:47">
      <c r="AS26537" s="1"/>
      <c r="AT26537" s="1"/>
      <c r="AU26537" s="1"/>
    </row>
    <row r="26538" spans="45:47">
      <c r="AS26538" s="1"/>
      <c r="AT26538" s="1"/>
      <c r="AU26538" s="1"/>
    </row>
    <row r="26539" spans="45:47">
      <c r="AS26539" s="1"/>
      <c r="AT26539" s="1"/>
      <c r="AU26539" s="1"/>
    </row>
    <row r="26540" spans="45:47">
      <c r="AS26540" s="1"/>
      <c r="AT26540" s="1"/>
      <c r="AU26540" s="1"/>
    </row>
    <row r="26541" spans="45:47">
      <c r="AS26541" s="1"/>
      <c r="AT26541" s="1"/>
      <c r="AU26541" s="1"/>
    </row>
    <row r="26542" spans="45:47">
      <c r="AS26542" s="1"/>
      <c r="AT26542" s="1"/>
      <c r="AU26542" s="1"/>
    </row>
    <row r="26543" spans="45:47">
      <c r="AS26543" s="1"/>
      <c r="AT26543" s="1"/>
      <c r="AU26543" s="1"/>
    </row>
    <row r="26544" spans="45:47">
      <c r="AS26544" s="1"/>
      <c r="AT26544" s="1"/>
      <c r="AU26544" s="1"/>
    </row>
    <row r="26545" spans="45:47">
      <c r="AS26545" s="1"/>
      <c r="AT26545" s="1"/>
      <c r="AU26545" s="1"/>
    </row>
    <row r="26546" spans="45:47">
      <c r="AS26546" s="1"/>
      <c r="AT26546" s="1"/>
      <c r="AU26546" s="1"/>
    </row>
    <row r="26547" spans="45:47">
      <c r="AS26547" s="1"/>
      <c r="AT26547" s="1"/>
      <c r="AU26547" s="1"/>
    </row>
    <row r="26548" spans="45:47">
      <c r="AS26548" s="1"/>
      <c r="AT26548" s="1"/>
      <c r="AU26548" s="1"/>
    </row>
    <row r="26549" spans="45:47">
      <c r="AS26549" s="1"/>
      <c r="AT26549" s="1"/>
      <c r="AU26549" s="1"/>
    </row>
    <row r="26550" spans="45:47">
      <c r="AS26550" s="1"/>
      <c r="AT26550" s="1"/>
      <c r="AU26550" s="1"/>
    </row>
    <row r="26551" spans="45:47">
      <c r="AS26551" s="1"/>
      <c r="AT26551" s="1"/>
      <c r="AU26551" s="1"/>
    </row>
    <row r="26552" spans="45:47">
      <c r="AS26552" s="1"/>
      <c r="AT26552" s="1"/>
      <c r="AU26552" s="1"/>
    </row>
    <row r="26553" spans="45:47">
      <c r="AS26553" s="1"/>
      <c r="AT26553" s="1"/>
      <c r="AU26553" s="1"/>
    </row>
    <row r="26554" spans="45:47">
      <c r="AS26554" s="1"/>
      <c r="AT26554" s="1"/>
      <c r="AU26554" s="1"/>
    </row>
    <row r="26555" spans="45:47">
      <c r="AS26555" s="1"/>
      <c r="AT26555" s="1"/>
      <c r="AU26555" s="1"/>
    </row>
    <row r="26556" spans="45:47">
      <c r="AS26556" s="1"/>
      <c r="AT26556" s="1"/>
      <c r="AU26556" s="1"/>
    </row>
    <row r="26557" spans="45:47">
      <c r="AS26557" s="1"/>
      <c r="AT26557" s="1"/>
      <c r="AU26557" s="1"/>
    </row>
    <row r="26558" spans="45:47">
      <c r="AS26558" s="1"/>
      <c r="AT26558" s="1"/>
      <c r="AU26558" s="1"/>
    </row>
    <row r="26559" spans="45:47">
      <c r="AS26559" s="1"/>
      <c r="AT26559" s="1"/>
      <c r="AU26559" s="1"/>
    </row>
    <row r="26560" spans="45:47">
      <c r="AS26560" s="1"/>
      <c r="AT26560" s="1"/>
      <c r="AU26560" s="1"/>
    </row>
    <row r="26561" spans="45:47">
      <c r="AS26561" s="1"/>
      <c r="AT26561" s="1"/>
      <c r="AU26561" s="1"/>
    </row>
    <row r="26562" spans="45:47">
      <c r="AS26562" s="1"/>
      <c r="AT26562" s="1"/>
      <c r="AU26562" s="1"/>
    </row>
    <row r="26563" spans="45:47">
      <c r="AS26563" s="1"/>
      <c r="AT26563" s="1"/>
      <c r="AU26563" s="1"/>
    </row>
    <row r="26564" spans="45:47">
      <c r="AS26564" s="1"/>
      <c r="AT26564" s="1"/>
      <c r="AU26564" s="1"/>
    </row>
    <row r="26565" spans="45:47">
      <c r="AS26565" s="1"/>
      <c r="AT26565" s="1"/>
      <c r="AU26565" s="1"/>
    </row>
    <row r="26566" spans="45:47">
      <c r="AS26566" s="1"/>
      <c r="AT26566" s="1"/>
      <c r="AU26566" s="1"/>
    </row>
    <row r="26567" spans="45:47">
      <c r="AS26567" s="1"/>
      <c r="AT26567" s="1"/>
      <c r="AU26567" s="1"/>
    </row>
    <row r="26568" spans="45:47">
      <c r="AS26568" s="1"/>
      <c r="AT26568" s="1"/>
      <c r="AU26568" s="1"/>
    </row>
    <row r="26569" spans="45:47">
      <c r="AS26569" s="1"/>
      <c r="AT26569" s="1"/>
      <c r="AU26569" s="1"/>
    </row>
    <row r="26570" spans="45:47">
      <c r="AS26570" s="1"/>
      <c r="AT26570" s="1"/>
      <c r="AU26570" s="1"/>
    </row>
    <row r="26571" spans="45:47">
      <c r="AS26571" s="1"/>
      <c r="AT26571" s="1"/>
      <c r="AU26571" s="1"/>
    </row>
    <row r="26572" spans="45:47">
      <c r="AS26572" s="1"/>
      <c r="AT26572" s="1"/>
      <c r="AU26572" s="1"/>
    </row>
    <row r="26573" spans="45:47">
      <c r="AS26573" s="1"/>
      <c r="AT26573" s="1"/>
      <c r="AU26573" s="1"/>
    </row>
    <row r="26574" spans="45:47">
      <c r="AS26574" s="1"/>
      <c r="AT26574" s="1"/>
      <c r="AU26574" s="1"/>
    </row>
    <row r="26575" spans="45:47">
      <c r="AS26575" s="1"/>
      <c r="AT26575" s="1"/>
      <c r="AU26575" s="1"/>
    </row>
    <row r="26576" spans="45:47">
      <c r="AS26576" s="1"/>
      <c r="AT26576" s="1"/>
      <c r="AU26576" s="1"/>
    </row>
    <row r="26577" spans="45:47">
      <c r="AS26577" s="1"/>
      <c r="AT26577" s="1"/>
      <c r="AU26577" s="1"/>
    </row>
    <row r="26578" spans="45:47">
      <c r="AS26578" s="1"/>
      <c r="AT26578" s="1"/>
      <c r="AU26578" s="1"/>
    </row>
    <row r="26579" spans="45:47">
      <c r="AS26579" s="1"/>
      <c r="AT26579" s="1"/>
      <c r="AU26579" s="1"/>
    </row>
    <row r="26580" spans="45:47">
      <c r="AS26580" s="1"/>
      <c r="AT26580" s="1"/>
      <c r="AU26580" s="1"/>
    </row>
    <row r="26581" spans="45:47">
      <c r="AS26581" s="1"/>
      <c r="AT26581" s="1"/>
      <c r="AU26581" s="1"/>
    </row>
    <row r="26582" spans="45:47">
      <c r="AS26582" s="1"/>
      <c r="AT26582" s="1"/>
      <c r="AU26582" s="1"/>
    </row>
    <row r="26583" spans="45:47">
      <c r="AS26583" s="1"/>
      <c r="AT26583" s="1"/>
      <c r="AU26583" s="1"/>
    </row>
    <row r="26584" spans="45:47">
      <c r="AS26584" s="1"/>
      <c r="AT26584" s="1"/>
      <c r="AU26584" s="1"/>
    </row>
    <row r="26585" spans="45:47">
      <c r="AS26585" s="1"/>
      <c r="AT26585" s="1"/>
      <c r="AU26585" s="1"/>
    </row>
    <row r="26586" spans="45:47">
      <c r="AS26586" s="1"/>
      <c r="AT26586" s="1"/>
      <c r="AU26586" s="1"/>
    </row>
    <row r="26587" spans="45:47">
      <c r="AS26587" s="1"/>
      <c r="AT26587" s="1"/>
      <c r="AU26587" s="1"/>
    </row>
    <row r="26588" spans="45:47">
      <c r="AS26588" s="1"/>
      <c r="AT26588" s="1"/>
      <c r="AU26588" s="1"/>
    </row>
    <row r="26589" spans="45:47">
      <c r="AS26589" s="1"/>
      <c r="AT26589" s="1"/>
      <c r="AU26589" s="1"/>
    </row>
    <row r="26590" spans="45:47">
      <c r="AS26590" s="1"/>
      <c r="AT26590" s="1"/>
      <c r="AU26590" s="1"/>
    </row>
    <row r="26591" spans="45:47">
      <c r="AS26591" s="1"/>
      <c r="AT26591" s="1"/>
      <c r="AU26591" s="1"/>
    </row>
    <row r="26592" spans="45:47">
      <c r="AS26592" s="1"/>
      <c r="AT26592" s="1"/>
      <c r="AU26592" s="1"/>
    </row>
    <row r="26593" spans="45:47">
      <c r="AS26593" s="1"/>
      <c r="AT26593" s="1"/>
      <c r="AU26593" s="1"/>
    </row>
    <row r="26594" spans="45:47">
      <c r="AS26594" s="1"/>
      <c r="AT26594" s="1"/>
      <c r="AU26594" s="1"/>
    </row>
    <row r="26595" spans="45:47">
      <c r="AS26595" s="1"/>
      <c r="AT26595" s="1"/>
      <c r="AU26595" s="1"/>
    </row>
    <row r="26596" spans="45:47">
      <c r="AS26596" s="1"/>
      <c r="AT26596" s="1"/>
      <c r="AU26596" s="1"/>
    </row>
    <row r="26597" spans="45:47">
      <c r="AS26597" s="1"/>
      <c r="AT26597" s="1"/>
      <c r="AU26597" s="1"/>
    </row>
    <row r="26598" spans="45:47">
      <c r="AS26598" s="1"/>
      <c r="AT26598" s="1"/>
      <c r="AU26598" s="1"/>
    </row>
    <row r="26599" spans="45:47">
      <c r="AS26599" s="1"/>
      <c r="AT26599" s="1"/>
      <c r="AU26599" s="1"/>
    </row>
    <row r="26600" spans="45:47">
      <c r="AS26600" s="1"/>
      <c r="AT26600" s="1"/>
      <c r="AU26600" s="1"/>
    </row>
    <row r="26601" spans="45:47">
      <c r="AS26601" s="1"/>
      <c r="AT26601" s="1"/>
      <c r="AU26601" s="1"/>
    </row>
    <row r="26602" spans="45:47">
      <c r="AS26602" s="1"/>
      <c r="AT26602" s="1"/>
      <c r="AU26602" s="1"/>
    </row>
    <row r="26603" spans="45:47">
      <c r="AS26603" s="1"/>
      <c r="AT26603" s="1"/>
      <c r="AU26603" s="1"/>
    </row>
    <row r="26604" spans="45:47">
      <c r="AS26604" s="1"/>
      <c r="AT26604" s="1"/>
      <c r="AU26604" s="1"/>
    </row>
    <row r="26605" spans="45:47">
      <c r="AS26605" s="1"/>
      <c r="AT26605" s="1"/>
      <c r="AU26605" s="1"/>
    </row>
    <row r="26606" spans="45:47">
      <c r="AS26606" s="1"/>
      <c r="AT26606" s="1"/>
      <c r="AU26606" s="1"/>
    </row>
    <row r="26607" spans="45:47">
      <c r="AS26607" s="1"/>
      <c r="AT26607" s="1"/>
      <c r="AU26607" s="1"/>
    </row>
    <row r="26608" spans="45:47">
      <c r="AS26608" s="1"/>
      <c r="AT26608" s="1"/>
      <c r="AU26608" s="1"/>
    </row>
    <row r="26609" spans="45:47">
      <c r="AS26609" s="1"/>
      <c r="AT26609" s="1"/>
      <c r="AU26609" s="1"/>
    </row>
    <row r="26610" spans="45:47">
      <c r="AS26610" s="1"/>
      <c r="AT26610" s="1"/>
      <c r="AU26610" s="1"/>
    </row>
    <row r="26611" spans="45:47">
      <c r="AS26611" s="1"/>
      <c r="AT26611" s="1"/>
      <c r="AU26611" s="1"/>
    </row>
    <row r="26612" spans="45:47">
      <c r="AS26612" s="1"/>
      <c r="AT26612" s="1"/>
      <c r="AU26612" s="1"/>
    </row>
    <row r="26613" spans="45:47">
      <c r="AS26613" s="1"/>
      <c r="AT26613" s="1"/>
      <c r="AU26613" s="1"/>
    </row>
    <row r="26614" spans="45:47">
      <c r="AS26614" s="1"/>
      <c r="AT26614" s="1"/>
      <c r="AU26614" s="1"/>
    </row>
    <row r="26615" spans="45:47">
      <c r="AS26615" s="1"/>
      <c r="AT26615" s="1"/>
      <c r="AU26615" s="1"/>
    </row>
    <row r="26616" spans="45:47">
      <c r="AS26616" s="1"/>
      <c r="AT26616" s="1"/>
      <c r="AU26616" s="1"/>
    </row>
    <row r="26617" spans="45:47">
      <c r="AS26617" s="1"/>
      <c r="AT26617" s="1"/>
      <c r="AU26617" s="1"/>
    </row>
    <row r="26618" spans="45:47">
      <c r="AS26618" s="1"/>
      <c r="AT26618" s="1"/>
      <c r="AU26618" s="1"/>
    </row>
    <row r="26619" spans="45:47">
      <c r="AS26619" s="1"/>
      <c r="AT26619" s="1"/>
      <c r="AU26619" s="1"/>
    </row>
    <row r="26620" spans="45:47">
      <c r="AS26620" s="1"/>
      <c r="AT26620" s="1"/>
      <c r="AU26620" s="1"/>
    </row>
    <row r="26621" spans="45:47">
      <c r="AS26621" s="1"/>
      <c r="AT26621" s="1"/>
      <c r="AU26621" s="1"/>
    </row>
    <row r="26622" spans="45:47">
      <c r="AS26622" s="1"/>
      <c r="AT26622" s="1"/>
      <c r="AU26622" s="1"/>
    </row>
    <row r="26623" spans="45:47">
      <c r="AS26623" s="1"/>
      <c r="AT26623" s="1"/>
      <c r="AU26623" s="1"/>
    </row>
    <row r="26624" spans="45:47">
      <c r="AS26624" s="1"/>
      <c r="AT26624" s="1"/>
      <c r="AU26624" s="1"/>
    </row>
    <row r="26625" spans="45:47">
      <c r="AS26625" s="1"/>
      <c r="AT26625" s="1"/>
      <c r="AU26625" s="1"/>
    </row>
    <row r="26626" spans="45:47">
      <c r="AS26626" s="1"/>
      <c r="AT26626" s="1"/>
      <c r="AU26626" s="1"/>
    </row>
    <row r="26627" spans="45:47">
      <c r="AS26627" s="1"/>
      <c r="AT26627" s="1"/>
      <c r="AU26627" s="1"/>
    </row>
    <row r="26628" spans="45:47">
      <c r="AS26628" s="1"/>
      <c r="AT26628" s="1"/>
      <c r="AU26628" s="1"/>
    </row>
    <row r="26629" spans="45:47">
      <c r="AS26629" s="1"/>
      <c r="AT26629" s="1"/>
      <c r="AU26629" s="1"/>
    </row>
    <row r="26630" spans="45:47">
      <c r="AS26630" s="1"/>
      <c r="AT26630" s="1"/>
      <c r="AU26630" s="1"/>
    </row>
    <row r="26631" spans="45:47">
      <c r="AS26631" s="1"/>
      <c r="AT26631" s="1"/>
      <c r="AU26631" s="1"/>
    </row>
    <row r="26632" spans="45:47">
      <c r="AS26632" s="1"/>
      <c r="AT26632" s="1"/>
      <c r="AU26632" s="1"/>
    </row>
    <row r="26633" spans="45:47">
      <c r="AS26633" s="1"/>
      <c r="AT26633" s="1"/>
      <c r="AU26633" s="1"/>
    </row>
    <row r="26634" spans="45:47">
      <c r="AS26634" s="1"/>
      <c r="AT26634" s="1"/>
      <c r="AU26634" s="1"/>
    </row>
    <row r="26635" spans="45:47">
      <c r="AS26635" s="1"/>
      <c r="AT26635" s="1"/>
      <c r="AU26635" s="1"/>
    </row>
    <row r="26636" spans="45:47">
      <c r="AS26636" s="1"/>
      <c r="AT26636" s="1"/>
      <c r="AU26636" s="1"/>
    </row>
    <row r="26637" spans="45:47">
      <c r="AS26637" s="1"/>
      <c r="AT26637" s="1"/>
      <c r="AU26637" s="1"/>
    </row>
    <row r="26638" spans="45:47">
      <c r="AS26638" s="1"/>
      <c r="AT26638" s="1"/>
      <c r="AU26638" s="1"/>
    </row>
    <row r="26639" spans="45:47">
      <c r="AS26639" s="1"/>
      <c r="AT26639" s="1"/>
      <c r="AU26639" s="1"/>
    </row>
    <row r="26640" spans="45:47">
      <c r="AS26640" s="1"/>
      <c r="AT26640" s="1"/>
      <c r="AU26640" s="1"/>
    </row>
    <row r="26641" spans="45:47">
      <c r="AS26641" s="1"/>
      <c r="AT26641" s="1"/>
      <c r="AU26641" s="1"/>
    </row>
    <row r="26642" spans="45:47">
      <c r="AS26642" s="1"/>
      <c r="AT26642" s="1"/>
      <c r="AU26642" s="1"/>
    </row>
    <row r="26643" spans="45:47">
      <c r="AS26643" s="1"/>
      <c r="AT26643" s="1"/>
      <c r="AU26643" s="1"/>
    </row>
    <row r="26644" spans="45:47">
      <c r="AS26644" s="1"/>
      <c r="AT26644" s="1"/>
      <c r="AU26644" s="1"/>
    </row>
    <row r="26645" spans="45:47">
      <c r="AS26645" s="1"/>
      <c r="AT26645" s="1"/>
      <c r="AU26645" s="1"/>
    </row>
    <row r="26646" spans="45:47">
      <c r="AS26646" s="1"/>
      <c r="AT26646" s="1"/>
      <c r="AU26646" s="1"/>
    </row>
    <row r="26647" spans="45:47">
      <c r="AS26647" s="1"/>
      <c r="AT26647" s="1"/>
      <c r="AU26647" s="1"/>
    </row>
    <row r="26648" spans="45:47">
      <c r="AS26648" s="1"/>
      <c r="AT26648" s="1"/>
      <c r="AU26648" s="1"/>
    </row>
    <row r="26649" spans="45:47">
      <c r="AS26649" s="1"/>
      <c r="AT26649" s="1"/>
      <c r="AU26649" s="1"/>
    </row>
    <row r="26650" spans="45:47">
      <c r="AS26650" s="1"/>
      <c r="AT26650" s="1"/>
      <c r="AU26650" s="1"/>
    </row>
    <row r="26651" spans="45:47">
      <c r="AS26651" s="1"/>
      <c r="AT26651" s="1"/>
      <c r="AU26651" s="1"/>
    </row>
    <row r="26652" spans="45:47">
      <c r="AS26652" s="1"/>
      <c r="AT26652" s="1"/>
      <c r="AU26652" s="1"/>
    </row>
    <row r="26653" spans="45:47">
      <c r="AS26653" s="1"/>
      <c r="AT26653" s="1"/>
      <c r="AU26653" s="1"/>
    </row>
    <row r="26654" spans="45:47">
      <c r="AS26654" s="1"/>
      <c r="AT26654" s="1"/>
      <c r="AU26654" s="1"/>
    </row>
    <row r="26655" spans="45:47">
      <c r="AS26655" s="1"/>
      <c r="AT26655" s="1"/>
      <c r="AU26655" s="1"/>
    </row>
    <row r="26656" spans="45:47">
      <c r="AS26656" s="1"/>
      <c r="AT26656" s="1"/>
      <c r="AU26656" s="1"/>
    </row>
    <row r="26657" spans="45:47">
      <c r="AS26657" s="1"/>
      <c r="AT26657" s="1"/>
      <c r="AU26657" s="1"/>
    </row>
    <row r="26658" spans="45:47">
      <c r="AS26658" s="1"/>
      <c r="AT26658" s="1"/>
      <c r="AU26658" s="1"/>
    </row>
    <row r="26659" spans="45:47">
      <c r="AS26659" s="1"/>
      <c r="AT26659" s="1"/>
      <c r="AU26659" s="1"/>
    </row>
    <row r="26660" spans="45:47">
      <c r="AS26660" s="1"/>
      <c r="AT26660" s="1"/>
      <c r="AU26660" s="1"/>
    </row>
    <row r="26661" spans="45:47">
      <c r="AS26661" s="1"/>
      <c r="AT26661" s="1"/>
      <c r="AU26661" s="1"/>
    </row>
    <row r="26662" spans="45:47">
      <c r="AS26662" s="1"/>
      <c r="AT26662" s="1"/>
      <c r="AU26662" s="1"/>
    </row>
    <row r="26663" spans="45:47">
      <c r="AS26663" s="1"/>
      <c r="AT26663" s="1"/>
      <c r="AU26663" s="1"/>
    </row>
    <row r="26664" spans="45:47">
      <c r="AS26664" s="1"/>
      <c r="AT26664" s="1"/>
      <c r="AU26664" s="1"/>
    </row>
    <row r="26665" spans="45:47">
      <c r="AS26665" s="1"/>
      <c r="AT26665" s="1"/>
      <c r="AU26665" s="1"/>
    </row>
    <row r="26666" spans="45:47">
      <c r="AS26666" s="1"/>
      <c r="AT26666" s="1"/>
      <c r="AU26666" s="1"/>
    </row>
    <row r="26667" spans="45:47">
      <c r="AS26667" s="1"/>
      <c r="AT26667" s="1"/>
      <c r="AU26667" s="1"/>
    </row>
    <row r="26668" spans="45:47">
      <c r="AS26668" s="1"/>
      <c r="AT26668" s="1"/>
      <c r="AU26668" s="1"/>
    </row>
    <row r="26669" spans="45:47">
      <c r="AS26669" s="1"/>
      <c r="AT26669" s="1"/>
      <c r="AU26669" s="1"/>
    </row>
    <row r="26670" spans="45:47">
      <c r="AS26670" s="1"/>
      <c r="AT26670" s="1"/>
      <c r="AU26670" s="1"/>
    </row>
    <row r="26671" spans="45:47">
      <c r="AS26671" s="1"/>
      <c r="AT26671" s="1"/>
      <c r="AU26671" s="1"/>
    </row>
    <row r="26672" spans="45:47">
      <c r="AS26672" s="1"/>
      <c r="AT26672" s="1"/>
      <c r="AU26672" s="1"/>
    </row>
    <row r="26673" spans="45:47">
      <c r="AS26673" s="1"/>
      <c r="AT26673" s="1"/>
      <c r="AU26673" s="1"/>
    </row>
    <row r="26674" spans="45:47">
      <c r="AS26674" s="1"/>
      <c r="AT26674" s="1"/>
      <c r="AU26674" s="1"/>
    </row>
    <row r="26675" spans="45:47">
      <c r="AS26675" s="1"/>
      <c r="AT26675" s="1"/>
      <c r="AU26675" s="1"/>
    </row>
    <row r="26676" spans="45:47">
      <c r="AS26676" s="1"/>
      <c r="AT26676" s="1"/>
      <c r="AU26676" s="1"/>
    </row>
    <row r="26677" spans="45:47">
      <c r="AS26677" s="1"/>
      <c r="AT26677" s="1"/>
      <c r="AU26677" s="1"/>
    </row>
    <row r="26678" spans="45:47">
      <c r="AS26678" s="1"/>
      <c r="AT26678" s="1"/>
      <c r="AU26678" s="1"/>
    </row>
    <row r="26679" spans="45:47">
      <c r="AS26679" s="1"/>
      <c r="AT26679" s="1"/>
      <c r="AU26679" s="1"/>
    </row>
    <row r="26680" spans="45:47">
      <c r="AS26680" s="1"/>
      <c r="AT26680" s="1"/>
      <c r="AU26680" s="1"/>
    </row>
    <row r="26681" spans="45:47">
      <c r="AS26681" s="1"/>
      <c r="AT26681" s="1"/>
      <c r="AU26681" s="1"/>
    </row>
    <row r="26682" spans="45:47">
      <c r="AS26682" s="1"/>
      <c r="AT26682" s="1"/>
      <c r="AU26682" s="1"/>
    </row>
    <row r="26683" spans="45:47">
      <c r="AS26683" s="1"/>
      <c r="AT26683" s="1"/>
      <c r="AU26683" s="1"/>
    </row>
    <row r="26684" spans="45:47">
      <c r="AS26684" s="1"/>
      <c r="AT26684" s="1"/>
      <c r="AU26684" s="1"/>
    </row>
    <row r="26685" spans="45:47">
      <c r="AS26685" s="1"/>
      <c r="AT26685" s="1"/>
      <c r="AU26685" s="1"/>
    </row>
    <row r="26686" spans="45:47">
      <c r="AS26686" s="1"/>
      <c r="AT26686" s="1"/>
      <c r="AU26686" s="1"/>
    </row>
    <row r="26687" spans="45:47">
      <c r="AS26687" s="1"/>
      <c r="AT26687" s="1"/>
      <c r="AU26687" s="1"/>
    </row>
    <row r="26688" spans="45:47">
      <c r="AS26688" s="1"/>
      <c r="AT26688" s="1"/>
      <c r="AU26688" s="1"/>
    </row>
    <row r="26689" spans="45:47">
      <c r="AS26689" s="1"/>
      <c r="AT26689" s="1"/>
      <c r="AU26689" s="1"/>
    </row>
    <row r="26690" spans="45:47">
      <c r="AS26690" s="1"/>
      <c r="AT26690" s="1"/>
      <c r="AU26690" s="1"/>
    </row>
    <row r="26691" spans="45:47">
      <c r="AS26691" s="1"/>
      <c r="AT26691" s="1"/>
      <c r="AU26691" s="1"/>
    </row>
    <row r="26692" spans="45:47">
      <c r="AS26692" s="1"/>
      <c r="AT26692" s="1"/>
      <c r="AU26692" s="1"/>
    </row>
    <row r="26693" spans="45:47">
      <c r="AS26693" s="1"/>
      <c r="AT26693" s="1"/>
      <c r="AU26693" s="1"/>
    </row>
    <row r="26694" spans="45:47">
      <c r="AS26694" s="1"/>
      <c r="AT26694" s="1"/>
      <c r="AU26694" s="1"/>
    </row>
    <row r="26695" spans="45:47">
      <c r="AS26695" s="1"/>
      <c r="AT26695" s="1"/>
      <c r="AU26695" s="1"/>
    </row>
    <row r="26696" spans="45:47">
      <c r="AS26696" s="1"/>
      <c r="AT26696" s="1"/>
      <c r="AU26696" s="1"/>
    </row>
    <row r="26697" spans="45:47">
      <c r="AS26697" s="1"/>
      <c r="AT26697" s="1"/>
      <c r="AU26697" s="1"/>
    </row>
    <row r="26698" spans="45:47">
      <c r="AS26698" s="1"/>
      <c r="AT26698" s="1"/>
      <c r="AU26698" s="1"/>
    </row>
    <row r="26699" spans="45:47">
      <c r="AS26699" s="1"/>
      <c r="AT26699" s="1"/>
      <c r="AU26699" s="1"/>
    </row>
    <row r="26700" spans="45:47">
      <c r="AS26700" s="1"/>
      <c r="AT26700" s="1"/>
      <c r="AU26700" s="1"/>
    </row>
    <row r="26701" spans="45:47">
      <c r="AS26701" s="1"/>
      <c r="AT26701" s="1"/>
      <c r="AU26701" s="1"/>
    </row>
    <row r="26702" spans="45:47">
      <c r="AS26702" s="1"/>
      <c r="AT26702" s="1"/>
      <c r="AU26702" s="1"/>
    </row>
    <row r="26703" spans="45:47">
      <c r="AS26703" s="1"/>
      <c r="AT26703" s="1"/>
      <c r="AU26703" s="1"/>
    </row>
    <row r="26704" spans="45:47">
      <c r="AS26704" s="1"/>
      <c r="AT26704" s="1"/>
      <c r="AU26704" s="1"/>
    </row>
    <row r="26705" spans="45:47">
      <c r="AS26705" s="1"/>
      <c r="AT26705" s="1"/>
      <c r="AU26705" s="1"/>
    </row>
    <row r="26706" spans="45:47">
      <c r="AS26706" s="1"/>
      <c r="AT26706" s="1"/>
      <c r="AU26706" s="1"/>
    </row>
    <row r="26707" spans="45:47">
      <c r="AS26707" s="1"/>
      <c r="AT26707" s="1"/>
      <c r="AU26707" s="1"/>
    </row>
    <row r="26708" spans="45:47">
      <c r="AS26708" s="1"/>
      <c r="AT26708" s="1"/>
      <c r="AU26708" s="1"/>
    </row>
    <row r="26709" spans="45:47">
      <c r="AS26709" s="1"/>
      <c r="AT26709" s="1"/>
      <c r="AU26709" s="1"/>
    </row>
    <row r="26710" spans="45:47">
      <c r="AS26710" s="1"/>
      <c r="AT26710" s="1"/>
      <c r="AU26710" s="1"/>
    </row>
    <row r="26711" spans="45:47">
      <c r="AS26711" s="1"/>
      <c r="AT26711" s="1"/>
      <c r="AU26711" s="1"/>
    </row>
    <row r="26712" spans="45:47">
      <c r="AS26712" s="1"/>
      <c r="AT26712" s="1"/>
      <c r="AU26712" s="1"/>
    </row>
    <row r="26713" spans="45:47">
      <c r="AS26713" s="1"/>
      <c r="AT26713" s="1"/>
      <c r="AU26713" s="1"/>
    </row>
    <row r="26714" spans="45:47">
      <c r="AS26714" s="1"/>
      <c r="AT26714" s="1"/>
      <c r="AU26714" s="1"/>
    </row>
    <row r="26715" spans="45:47">
      <c r="AS26715" s="1"/>
      <c r="AT26715" s="1"/>
      <c r="AU26715" s="1"/>
    </row>
    <row r="26716" spans="45:47">
      <c r="AS26716" s="1"/>
      <c r="AT26716" s="1"/>
      <c r="AU26716" s="1"/>
    </row>
    <row r="26717" spans="45:47">
      <c r="AS26717" s="1"/>
      <c r="AT26717" s="1"/>
      <c r="AU26717" s="1"/>
    </row>
    <row r="26718" spans="45:47">
      <c r="AS26718" s="1"/>
      <c r="AT26718" s="1"/>
      <c r="AU26718" s="1"/>
    </row>
    <row r="26719" spans="45:47">
      <c r="AS26719" s="1"/>
      <c r="AT26719" s="1"/>
      <c r="AU26719" s="1"/>
    </row>
    <row r="26720" spans="45:47">
      <c r="AS26720" s="1"/>
      <c r="AT26720" s="1"/>
      <c r="AU26720" s="1"/>
    </row>
    <row r="26721" spans="45:47">
      <c r="AS26721" s="1"/>
      <c r="AT26721" s="1"/>
      <c r="AU26721" s="1"/>
    </row>
    <row r="26722" spans="45:47">
      <c r="AS26722" s="1"/>
      <c r="AT26722" s="1"/>
      <c r="AU26722" s="1"/>
    </row>
    <row r="26723" spans="45:47">
      <c r="AS26723" s="1"/>
      <c r="AT26723" s="1"/>
      <c r="AU26723" s="1"/>
    </row>
    <row r="26724" spans="45:47">
      <c r="AS26724" s="1"/>
      <c r="AT26724" s="1"/>
      <c r="AU26724" s="1"/>
    </row>
    <row r="26725" spans="45:47">
      <c r="AS26725" s="1"/>
      <c r="AT26725" s="1"/>
      <c r="AU26725" s="1"/>
    </row>
    <row r="26726" spans="45:47">
      <c r="AS26726" s="1"/>
      <c r="AT26726" s="1"/>
      <c r="AU26726" s="1"/>
    </row>
    <row r="26727" spans="45:47">
      <c r="AS26727" s="1"/>
      <c r="AT26727" s="1"/>
      <c r="AU26727" s="1"/>
    </row>
    <row r="26728" spans="45:47">
      <c r="AS26728" s="1"/>
      <c r="AT26728" s="1"/>
      <c r="AU26728" s="1"/>
    </row>
    <row r="26729" spans="45:47">
      <c r="AS26729" s="1"/>
      <c r="AT26729" s="1"/>
      <c r="AU26729" s="1"/>
    </row>
    <row r="26730" spans="45:47">
      <c r="AS26730" s="1"/>
      <c r="AT26730" s="1"/>
      <c r="AU26730" s="1"/>
    </row>
    <row r="26731" spans="45:47">
      <c r="AS26731" s="1"/>
      <c r="AT26731" s="1"/>
      <c r="AU26731" s="1"/>
    </row>
    <row r="26732" spans="45:47">
      <c r="AS26732" s="1"/>
      <c r="AT26732" s="1"/>
      <c r="AU26732" s="1"/>
    </row>
    <row r="26733" spans="45:47">
      <c r="AS26733" s="1"/>
      <c r="AT26733" s="1"/>
      <c r="AU26733" s="1"/>
    </row>
    <row r="26734" spans="45:47">
      <c r="AS26734" s="1"/>
      <c r="AT26734" s="1"/>
      <c r="AU26734" s="1"/>
    </row>
    <row r="26735" spans="45:47">
      <c r="AS26735" s="1"/>
      <c r="AT26735" s="1"/>
      <c r="AU26735" s="1"/>
    </row>
    <row r="26736" spans="45:47">
      <c r="AS26736" s="1"/>
      <c r="AT26736" s="1"/>
      <c r="AU26736" s="1"/>
    </row>
    <row r="26737" spans="45:47">
      <c r="AS26737" s="1"/>
      <c r="AT26737" s="1"/>
      <c r="AU26737" s="1"/>
    </row>
    <row r="26738" spans="45:47">
      <c r="AS26738" s="1"/>
      <c r="AT26738" s="1"/>
      <c r="AU26738" s="1"/>
    </row>
    <row r="26739" spans="45:47">
      <c r="AS26739" s="1"/>
      <c r="AT26739" s="1"/>
      <c r="AU26739" s="1"/>
    </row>
    <row r="26740" spans="45:47">
      <c r="AS26740" s="1"/>
      <c r="AT26740" s="1"/>
      <c r="AU26740" s="1"/>
    </row>
    <row r="26741" spans="45:47">
      <c r="AS26741" s="1"/>
      <c r="AT26741" s="1"/>
      <c r="AU26741" s="1"/>
    </row>
    <row r="26742" spans="45:47">
      <c r="AS26742" s="1"/>
      <c r="AT26742" s="1"/>
      <c r="AU26742" s="1"/>
    </row>
    <row r="26743" spans="45:47">
      <c r="AS26743" s="1"/>
      <c r="AT26743" s="1"/>
      <c r="AU26743" s="1"/>
    </row>
    <row r="26744" spans="45:47">
      <c r="AS26744" s="1"/>
      <c r="AT26744" s="1"/>
      <c r="AU26744" s="1"/>
    </row>
    <row r="26745" spans="45:47">
      <c r="AS26745" s="1"/>
      <c r="AT26745" s="1"/>
      <c r="AU26745" s="1"/>
    </row>
    <row r="26746" spans="45:47">
      <c r="AS26746" s="1"/>
      <c r="AT26746" s="1"/>
      <c r="AU26746" s="1"/>
    </row>
    <row r="26747" spans="45:47">
      <c r="AS26747" s="1"/>
      <c r="AT26747" s="1"/>
      <c r="AU26747" s="1"/>
    </row>
    <row r="26748" spans="45:47">
      <c r="AS26748" s="1"/>
      <c r="AT26748" s="1"/>
      <c r="AU26748" s="1"/>
    </row>
    <row r="26749" spans="45:47">
      <c r="AS26749" s="1"/>
      <c r="AT26749" s="1"/>
      <c r="AU26749" s="1"/>
    </row>
    <row r="26750" spans="45:47">
      <c r="AS26750" s="1"/>
      <c r="AT26750" s="1"/>
      <c r="AU26750" s="1"/>
    </row>
    <row r="26751" spans="45:47">
      <c r="AS26751" s="1"/>
      <c r="AT26751" s="1"/>
      <c r="AU26751" s="1"/>
    </row>
    <row r="26752" spans="45:47">
      <c r="AS26752" s="1"/>
      <c r="AT26752" s="1"/>
      <c r="AU26752" s="1"/>
    </row>
    <row r="26753" spans="45:47">
      <c r="AS26753" s="1"/>
      <c r="AT26753" s="1"/>
      <c r="AU26753" s="1"/>
    </row>
    <row r="26754" spans="45:47">
      <c r="AS26754" s="1"/>
      <c r="AT26754" s="1"/>
      <c r="AU26754" s="1"/>
    </row>
    <row r="26755" spans="45:47">
      <c r="AS26755" s="1"/>
      <c r="AT26755" s="1"/>
      <c r="AU26755" s="1"/>
    </row>
    <row r="26756" spans="45:47">
      <c r="AS26756" s="1"/>
      <c r="AT26756" s="1"/>
      <c r="AU26756" s="1"/>
    </row>
    <row r="26757" spans="45:47">
      <c r="AS26757" s="1"/>
      <c r="AT26757" s="1"/>
      <c r="AU26757" s="1"/>
    </row>
    <row r="26758" spans="45:47">
      <c r="AS26758" s="1"/>
      <c r="AT26758" s="1"/>
      <c r="AU26758" s="1"/>
    </row>
    <row r="26759" spans="45:47">
      <c r="AS26759" s="1"/>
      <c r="AT26759" s="1"/>
      <c r="AU26759" s="1"/>
    </row>
    <row r="26760" spans="45:47">
      <c r="AS26760" s="1"/>
      <c r="AT26760" s="1"/>
      <c r="AU26760" s="1"/>
    </row>
    <row r="26761" spans="45:47">
      <c r="AS26761" s="1"/>
      <c r="AT26761" s="1"/>
      <c r="AU26761" s="1"/>
    </row>
    <row r="26762" spans="45:47">
      <c r="AS26762" s="1"/>
      <c r="AT26762" s="1"/>
      <c r="AU26762" s="1"/>
    </row>
    <row r="26763" spans="45:47">
      <c r="AS26763" s="1"/>
      <c r="AT26763" s="1"/>
      <c r="AU26763" s="1"/>
    </row>
    <row r="26764" spans="45:47">
      <c r="AS26764" s="1"/>
      <c r="AT26764" s="1"/>
      <c r="AU26764" s="1"/>
    </row>
    <row r="26765" spans="45:47">
      <c r="AS26765" s="1"/>
      <c r="AT26765" s="1"/>
      <c r="AU26765" s="1"/>
    </row>
    <row r="26766" spans="45:47">
      <c r="AS26766" s="1"/>
      <c r="AT26766" s="1"/>
      <c r="AU26766" s="1"/>
    </row>
    <row r="26767" spans="45:47">
      <c r="AS26767" s="1"/>
      <c r="AT26767" s="1"/>
      <c r="AU26767" s="1"/>
    </row>
    <row r="26768" spans="45:47">
      <c r="AS26768" s="1"/>
      <c r="AT26768" s="1"/>
      <c r="AU26768" s="1"/>
    </row>
    <row r="26769" spans="45:47">
      <c r="AS26769" s="1"/>
      <c r="AT26769" s="1"/>
      <c r="AU26769" s="1"/>
    </row>
    <row r="26770" spans="45:47">
      <c r="AS26770" s="1"/>
      <c r="AT26770" s="1"/>
      <c r="AU26770" s="1"/>
    </row>
    <row r="26771" spans="45:47">
      <c r="AS26771" s="1"/>
      <c r="AT26771" s="1"/>
      <c r="AU26771" s="1"/>
    </row>
    <row r="26772" spans="45:47">
      <c r="AS26772" s="1"/>
      <c r="AT26772" s="1"/>
      <c r="AU26772" s="1"/>
    </row>
    <row r="26773" spans="45:47">
      <c r="AS26773" s="1"/>
      <c r="AT26773" s="1"/>
      <c r="AU26773" s="1"/>
    </row>
    <row r="26774" spans="45:47">
      <c r="AS26774" s="1"/>
      <c r="AT26774" s="1"/>
      <c r="AU26774" s="1"/>
    </row>
    <row r="26775" spans="45:47">
      <c r="AS26775" s="1"/>
      <c r="AT26775" s="1"/>
      <c r="AU26775" s="1"/>
    </row>
    <row r="26776" spans="45:47">
      <c r="AS26776" s="1"/>
      <c r="AT26776" s="1"/>
      <c r="AU26776" s="1"/>
    </row>
    <row r="26777" spans="45:47">
      <c r="AS26777" s="1"/>
      <c r="AT26777" s="1"/>
      <c r="AU26777" s="1"/>
    </row>
    <row r="26778" spans="45:47">
      <c r="AS26778" s="1"/>
      <c r="AT26778" s="1"/>
      <c r="AU26778" s="1"/>
    </row>
    <row r="26779" spans="45:47">
      <c r="AS26779" s="1"/>
      <c r="AT26779" s="1"/>
      <c r="AU26779" s="1"/>
    </row>
    <row r="26780" spans="45:47">
      <c r="AS26780" s="1"/>
      <c r="AT26780" s="1"/>
      <c r="AU26780" s="1"/>
    </row>
    <row r="26781" spans="45:47">
      <c r="AS26781" s="1"/>
      <c r="AT26781" s="1"/>
      <c r="AU26781" s="1"/>
    </row>
    <row r="26782" spans="45:47">
      <c r="AS26782" s="1"/>
      <c r="AT26782" s="1"/>
      <c r="AU26782" s="1"/>
    </row>
    <row r="26783" spans="45:47">
      <c r="AS26783" s="1"/>
      <c r="AT26783" s="1"/>
      <c r="AU26783" s="1"/>
    </row>
    <row r="26784" spans="45:47">
      <c r="AS26784" s="1"/>
      <c r="AT26784" s="1"/>
      <c r="AU26784" s="1"/>
    </row>
    <row r="26785" spans="45:47">
      <c r="AS26785" s="1"/>
      <c r="AT26785" s="1"/>
      <c r="AU26785" s="1"/>
    </row>
    <row r="26786" spans="45:47">
      <c r="AS26786" s="1"/>
      <c r="AT26786" s="1"/>
      <c r="AU26786" s="1"/>
    </row>
    <row r="26787" spans="45:47">
      <c r="AS26787" s="1"/>
      <c r="AT26787" s="1"/>
      <c r="AU26787" s="1"/>
    </row>
    <row r="26788" spans="45:47">
      <c r="AS26788" s="1"/>
      <c r="AT26788" s="1"/>
      <c r="AU26788" s="1"/>
    </row>
    <row r="26789" spans="45:47">
      <c r="AS26789" s="1"/>
      <c r="AT26789" s="1"/>
      <c r="AU26789" s="1"/>
    </row>
    <row r="26790" spans="45:47">
      <c r="AS26790" s="1"/>
      <c r="AT26790" s="1"/>
      <c r="AU26790" s="1"/>
    </row>
    <row r="26791" spans="45:47">
      <c r="AS26791" s="1"/>
      <c r="AT26791" s="1"/>
      <c r="AU26791" s="1"/>
    </row>
    <row r="26792" spans="45:47">
      <c r="AS26792" s="1"/>
      <c r="AT26792" s="1"/>
      <c r="AU26792" s="1"/>
    </row>
    <row r="26793" spans="45:47">
      <c r="AS26793" s="1"/>
      <c r="AT26793" s="1"/>
      <c r="AU26793" s="1"/>
    </row>
    <row r="26794" spans="45:47">
      <c r="AS26794" s="1"/>
      <c r="AT26794" s="1"/>
      <c r="AU26794" s="1"/>
    </row>
    <row r="26795" spans="45:47">
      <c r="AS26795" s="1"/>
      <c r="AT26795" s="1"/>
      <c r="AU26795" s="1"/>
    </row>
    <row r="26796" spans="45:47">
      <c r="AS26796" s="1"/>
      <c r="AT26796" s="1"/>
      <c r="AU26796" s="1"/>
    </row>
    <row r="26797" spans="45:47">
      <c r="AS26797" s="1"/>
      <c r="AT26797" s="1"/>
      <c r="AU26797" s="1"/>
    </row>
    <row r="26798" spans="45:47">
      <c r="AS26798" s="1"/>
      <c r="AT26798" s="1"/>
      <c r="AU26798" s="1"/>
    </row>
    <row r="26799" spans="45:47">
      <c r="AS26799" s="1"/>
      <c r="AT26799" s="1"/>
      <c r="AU26799" s="1"/>
    </row>
    <row r="26800" spans="45:47">
      <c r="AS26800" s="1"/>
      <c r="AT26800" s="1"/>
      <c r="AU26800" s="1"/>
    </row>
    <row r="26801" spans="45:47">
      <c r="AS26801" s="1"/>
      <c r="AT26801" s="1"/>
      <c r="AU26801" s="1"/>
    </row>
    <row r="26802" spans="45:47">
      <c r="AS26802" s="1"/>
      <c r="AT26802" s="1"/>
      <c r="AU26802" s="1"/>
    </row>
    <row r="26803" spans="45:47">
      <c r="AS26803" s="1"/>
      <c r="AT26803" s="1"/>
      <c r="AU26803" s="1"/>
    </row>
    <row r="26804" spans="45:47">
      <c r="AS26804" s="1"/>
      <c r="AT26804" s="1"/>
      <c r="AU26804" s="1"/>
    </row>
    <row r="26805" spans="45:47">
      <c r="AS26805" s="1"/>
      <c r="AT26805" s="1"/>
      <c r="AU26805" s="1"/>
    </row>
    <row r="26806" spans="45:47">
      <c r="AS26806" s="1"/>
      <c r="AT26806" s="1"/>
      <c r="AU26806" s="1"/>
    </row>
    <row r="26807" spans="45:47">
      <c r="AS26807" s="1"/>
      <c r="AT26807" s="1"/>
      <c r="AU26807" s="1"/>
    </row>
    <row r="26808" spans="45:47">
      <c r="AS26808" s="1"/>
      <c r="AT26808" s="1"/>
      <c r="AU26808" s="1"/>
    </row>
    <row r="26809" spans="45:47">
      <c r="AS26809" s="1"/>
      <c r="AT26809" s="1"/>
      <c r="AU26809" s="1"/>
    </row>
    <row r="26810" spans="45:47">
      <c r="AS26810" s="1"/>
      <c r="AT26810" s="1"/>
      <c r="AU26810" s="1"/>
    </row>
    <row r="26811" spans="45:47">
      <c r="AS26811" s="1"/>
      <c r="AT26811" s="1"/>
      <c r="AU26811" s="1"/>
    </row>
    <row r="26812" spans="45:47">
      <c r="AS26812" s="1"/>
      <c r="AT26812" s="1"/>
      <c r="AU26812" s="1"/>
    </row>
    <row r="26813" spans="45:47">
      <c r="AS26813" s="1"/>
      <c r="AT26813" s="1"/>
      <c r="AU26813" s="1"/>
    </row>
    <row r="26814" spans="45:47">
      <c r="AS26814" s="1"/>
      <c r="AT26814" s="1"/>
      <c r="AU26814" s="1"/>
    </row>
    <row r="26815" spans="45:47">
      <c r="AS26815" s="1"/>
      <c r="AT26815" s="1"/>
      <c r="AU26815" s="1"/>
    </row>
    <row r="26816" spans="45:47">
      <c r="AS26816" s="1"/>
      <c r="AT26816" s="1"/>
      <c r="AU26816" s="1"/>
    </row>
    <row r="26817" spans="45:47">
      <c r="AS26817" s="1"/>
      <c r="AT26817" s="1"/>
      <c r="AU26817" s="1"/>
    </row>
    <row r="26818" spans="45:47">
      <c r="AS26818" s="1"/>
      <c r="AT26818" s="1"/>
      <c r="AU26818" s="1"/>
    </row>
    <row r="26819" spans="45:47">
      <c r="AS26819" s="1"/>
      <c r="AT26819" s="1"/>
      <c r="AU26819" s="1"/>
    </row>
    <row r="26820" spans="45:47">
      <c r="AS26820" s="1"/>
      <c r="AT26820" s="1"/>
      <c r="AU26820" s="1"/>
    </row>
    <row r="26821" spans="45:47">
      <c r="AS26821" s="1"/>
      <c r="AT26821" s="1"/>
      <c r="AU26821" s="1"/>
    </row>
    <row r="26822" spans="45:47">
      <c r="AS26822" s="1"/>
      <c r="AT26822" s="1"/>
      <c r="AU26822" s="1"/>
    </row>
    <row r="26823" spans="45:47">
      <c r="AS26823" s="1"/>
      <c r="AT26823" s="1"/>
      <c r="AU26823" s="1"/>
    </row>
    <row r="26824" spans="45:47">
      <c r="AS26824" s="1"/>
      <c r="AT26824" s="1"/>
      <c r="AU26824" s="1"/>
    </row>
    <row r="26825" spans="45:47">
      <c r="AS26825" s="1"/>
      <c r="AT26825" s="1"/>
      <c r="AU26825" s="1"/>
    </row>
    <row r="26826" spans="45:47">
      <c r="AS26826" s="1"/>
      <c r="AT26826" s="1"/>
      <c r="AU26826" s="1"/>
    </row>
    <row r="26827" spans="45:47">
      <c r="AS26827" s="1"/>
      <c r="AT26827" s="1"/>
      <c r="AU26827" s="1"/>
    </row>
    <row r="26828" spans="45:47">
      <c r="AS26828" s="1"/>
      <c r="AT26828" s="1"/>
      <c r="AU26828" s="1"/>
    </row>
    <row r="26829" spans="45:47">
      <c r="AS26829" s="1"/>
      <c r="AT26829" s="1"/>
      <c r="AU26829" s="1"/>
    </row>
    <row r="26830" spans="45:47">
      <c r="AS26830" s="1"/>
      <c r="AT26830" s="1"/>
      <c r="AU26830" s="1"/>
    </row>
    <row r="26831" spans="45:47">
      <c r="AS26831" s="1"/>
      <c r="AT26831" s="1"/>
      <c r="AU26831" s="1"/>
    </row>
    <row r="26832" spans="45:47">
      <c r="AS26832" s="1"/>
      <c r="AT26832" s="1"/>
      <c r="AU26832" s="1"/>
    </row>
    <row r="26833" spans="45:47">
      <c r="AS26833" s="1"/>
      <c r="AT26833" s="1"/>
      <c r="AU26833" s="1"/>
    </row>
    <row r="26834" spans="45:47">
      <c r="AS26834" s="1"/>
      <c r="AT26834" s="1"/>
      <c r="AU26834" s="1"/>
    </row>
    <row r="26835" spans="45:47">
      <c r="AS26835" s="1"/>
      <c r="AT26835" s="1"/>
      <c r="AU26835" s="1"/>
    </row>
    <row r="26836" spans="45:47">
      <c r="AS26836" s="1"/>
      <c r="AT26836" s="1"/>
      <c r="AU26836" s="1"/>
    </row>
    <row r="26837" spans="45:47">
      <c r="AS26837" s="1"/>
      <c r="AT26837" s="1"/>
      <c r="AU26837" s="1"/>
    </row>
    <row r="26838" spans="45:47">
      <c r="AS26838" s="1"/>
      <c r="AT26838" s="1"/>
      <c r="AU26838" s="1"/>
    </row>
    <row r="26839" spans="45:47">
      <c r="AS26839" s="1"/>
      <c r="AT26839" s="1"/>
      <c r="AU26839" s="1"/>
    </row>
    <row r="26840" spans="45:47">
      <c r="AS26840" s="1"/>
      <c r="AT26840" s="1"/>
      <c r="AU26840" s="1"/>
    </row>
    <row r="26841" spans="45:47">
      <c r="AS26841" s="1"/>
      <c r="AT26841" s="1"/>
      <c r="AU26841" s="1"/>
    </row>
    <row r="26842" spans="45:47">
      <c r="AS26842" s="1"/>
      <c r="AT26842" s="1"/>
      <c r="AU26842" s="1"/>
    </row>
    <row r="26843" spans="45:47">
      <c r="AS26843" s="1"/>
      <c r="AT26843" s="1"/>
      <c r="AU26843" s="1"/>
    </row>
    <row r="26844" spans="45:47">
      <c r="AS26844" s="1"/>
      <c r="AT26844" s="1"/>
      <c r="AU26844" s="1"/>
    </row>
    <row r="26845" spans="45:47">
      <c r="AS26845" s="1"/>
      <c r="AT26845" s="1"/>
      <c r="AU26845" s="1"/>
    </row>
    <row r="26846" spans="45:47">
      <c r="AS26846" s="1"/>
      <c r="AT26846" s="1"/>
      <c r="AU26846" s="1"/>
    </row>
    <row r="26847" spans="45:47">
      <c r="AS26847" s="1"/>
      <c r="AT26847" s="1"/>
      <c r="AU26847" s="1"/>
    </row>
    <row r="26848" spans="45:47">
      <c r="AS26848" s="1"/>
      <c r="AT26848" s="1"/>
      <c r="AU26848" s="1"/>
    </row>
    <row r="26849" spans="45:47">
      <c r="AS26849" s="1"/>
      <c r="AT26849" s="1"/>
      <c r="AU26849" s="1"/>
    </row>
    <row r="26850" spans="45:47">
      <c r="AS26850" s="1"/>
      <c r="AT26850" s="1"/>
      <c r="AU26850" s="1"/>
    </row>
    <row r="26851" spans="45:47">
      <c r="AS26851" s="1"/>
      <c r="AT26851" s="1"/>
      <c r="AU26851" s="1"/>
    </row>
    <row r="26852" spans="45:47">
      <c r="AS26852" s="1"/>
      <c r="AT26852" s="1"/>
      <c r="AU26852" s="1"/>
    </row>
    <row r="26853" spans="45:47">
      <c r="AS26853" s="1"/>
      <c r="AT26853" s="1"/>
      <c r="AU26853" s="1"/>
    </row>
    <row r="26854" spans="45:47">
      <c r="AS26854" s="1"/>
      <c r="AT26854" s="1"/>
      <c r="AU26854" s="1"/>
    </row>
    <row r="26855" spans="45:47">
      <c r="AS26855" s="1"/>
      <c r="AT26855" s="1"/>
      <c r="AU26855" s="1"/>
    </row>
    <row r="26856" spans="45:47">
      <c r="AS26856" s="1"/>
      <c r="AT26856" s="1"/>
      <c r="AU26856" s="1"/>
    </row>
    <row r="26857" spans="45:47">
      <c r="AS26857" s="1"/>
      <c r="AT26857" s="1"/>
      <c r="AU26857" s="1"/>
    </row>
    <row r="26858" spans="45:47">
      <c r="AS26858" s="1"/>
      <c r="AT26858" s="1"/>
      <c r="AU26858" s="1"/>
    </row>
    <row r="26859" spans="45:47">
      <c r="AS26859" s="1"/>
      <c r="AT26859" s="1"/>
      <c r="AU26859" s="1"/>
    </row>
    <row r="26860" spans="45:47">
      <c r="AS26860" s="1"/>
      <c r="AT26860" s="1"/>
      <c r="AU26860" s="1"/>
    </row>
    <row r="26861" spans="45:47">
      <c r="AS26861" s="1"/>
      <c r="AT26861" s="1"/>
      <c r="AU26861" s="1"/>
    </row>
    <row r="26862" spans="45:47">
      <c r="AS26862" s="1"/>
      <c r="AT26862" s="1"/>
      <c r="AU26862" s="1"/>
    </row>
    <row r="26863" spans="45:47">
      <c r="AS26863" s="1"/>
      <c r="AT26863" s="1"/>
      <c r="AU26863" s="1"/>
    </row>
    <row r="26864" spans="45:47">
      <c r="AS26864" s="1"/>
      <c r="AT26864" s="1"/>
      <c r="AU26864" s="1"/>
    </row>
    <row r="26865" spans="45:47">
      <c r="AS26865" s="1"/>
      <c r="AT26865" s="1"/>
      <c r="AU26865" s="1"/>
    </row>
    <row r="26866" spans="45:47">
      <c r="AS26866" s="1"/>
      <c r="AT26866" s="1"/>
      <c r="AU26866" s="1"/>
    </row>
    <row r="26867" spans="45:47">
      <c r="AS26867" s="1"/>
      <c r="AT26867" s="1"/>
      <c r="AU26867" s="1"/>
    </row>
    <row r="26868" spans="45:47">
      <c r="AS26868" s="1"/>
      <c r="AT26868" s="1"/>
      <c r="AU26868" s="1"/>
    </row>
    <row r="26869" spans="45:47">
      <c r="AS26869" s="1"/>
      <c r="AT26869" s="1"/>
      <c r="AU26869" s="1"/>
    </row>
    <row r="26870" spans="45:47">
      <c r="AS26870" s="1"/>
      <c r="AT26870" s="1"/>
      <c r="AU26870" s="1"/>
    </row>
    <row r="26871" spans="45:47">
      <c r="AS26871" s="1"/>
      <c r="AT26871" s="1"/>
      <c r="AU26871" s="1"/>
    </row>
    <row r="26872" spans="45:47">
      <c r="AS26872" s="1"/>
      <c r="AT26872" s="1"/>
      <c r="AU26872" s="1"/>
    </row>
    <row r="26873" spans="45:47">
      <c r="AS26873" s="1"/>
      <c r="AT26873" s="1"/>
      <c r="AU26873" s="1"/>
    </row>
    <row r="26874" spans="45:47">
      <c r="AS26874" s="1"/>
      <c r="AT26874" s="1"/>
      <c r="AU26874" s="1"/>
    </row>
    <row r="26875" spans="45:47">
      <c r="AS26875" s="1"/>
      <c r="AT26875" s="1"/>
      <c r="AU26875" s="1"/>
    </row>
    <row r="26876" spans="45:47">
      <c r="AS26876" s="1"/>
      <c r="AT26876" s="1"/>
      <c r="AU26876" s="1"/>
    </row>
    <row r="26877" spans="45:47">
      <c r="AS26877" s="1"/>
      <c r="AT26877" s="1"/>
      <c r="AU26877" s="1"/>
    </row>
    <row r="26878" spans="45:47">
      <c r="AS26878" s="1"/>
      <c r="AT26878" s="1"/>
      <c r="AU26878" s="1"/>
    </row>
    <row r="26879" spans="45:47">
      <c r="AS26879" s="1"/>
      <c r="AT26879" s="1"/>
      <c r="AU26879" s="1"/>
    </row>
    <row r="26880" spans="45:47">
      <c r="AS26880" s="1"/>
      <c r="AT26880" s="1"/>
      <c r="AU26880" s="1"/>
    </row>
    <row r="26881" spans="45:47">
      <c r="AS26881" s="1"/>
      <c r="AT26881" s="1"/>
      <c r="AU26881" s="1"/>
    </row>
    <row r="26882" spans="45:47">
      <c r="AS26882" s="1"/>
      <c r="AT26882" s="1"/>
      <c r="AU26882" s="1"/>
    </row>
    <row r="26883" spans="45:47">
      <c r="AS26883" s="1"/>
      <c r="AT26883" s="1"/>
      <c r="AU26883" s="1"/>
    </row>
    <row r="26884" spans="45:47">
      <c r="AS26884" s="1"/>
      <c r="AT26884" s="1"/>
      <c r="AU26884" s="1"/>
    </row>
    <row r="26885" spans="45:47">
      <c r="AS26885" s="1"/>
      <c r="AT26885" s="1"/>
      <c r="AU26885" s="1"/>
    </row>
    <row r="26886" spans="45:47">
      <c r="AS26886" s="1"/>
      <c r="AT26886" s="1"/>
      <c r="AU26886" s="1"/>
    </row>
    <row r="26887" spans="45:47">
      <c r="AS26887" s="1"/>
      <c r="AT26887" s="1"/>
      <c r="AU26887" s="1"/>
    </row>
    <row r="26888" spans="45:47">
      <c r="AS26888" s="1"/>
      <c r="AT26888" s="1"/>
      <c r="AU26888" s="1"/>
    </row>
    <row r="26889" spans="45:47">
      <c r="AS26889" s="1"/>
      <c r="AT26889" s="1"/>
      <c r="AU26889" s="1"/>
    </row>
    <row r="26890" spans="45:47">
      <c r="AS26890" s="1"/>
      <c r="AT26890" s="1"/>
      <c r="AU26890" s="1"/>
    </row>
    <row r="26891" spans="45:47">
      <c r="AS26891" s="1"/>
      <c r="AT26891" s="1"/>
      <c r="AU26891" s="1"/>
    </row>
    <row r="26892" spans="45:47">
      <c r="AS26892" s="1"/>
      <c r="AT26892" s="1"/>
      <c r="AU26892" s="1"/>
    </row>
    <row r="26893" spans="45:47">
      <c r="AS26893" s="1"/>
      <c r="AT26893" s="1"/>
      <c r="AU26893" s="1"/>
    </row>
    <row r="26894" spans="45:47">
      <c r="AS26894" s="1"/>
      <c r="AT26894" s="1"/>
      <c r="AU26894" s="1"/>
    </row>
    <row r="26895" spans="45:47">
      <c r="AS26895" s="1"/>
      <c r="AT26895" s="1"/>
      <c r="AU26895" s="1"/>
    </row>
    <row r="26896" spans="45:47">
      <c r="AS26896" s="1"/>
      <c r="AT26896" s="1"/>
      <c r="AU26896" s="1"/>
    </row>
    <row r="26897" spans="45:47">
      <c r="AS26897" s="1"/>
      <c r="AT26897" s="1"/>
      <c r="AU26897" s="1"/>
    </row>
    <row r="26898" spans="45:47">
      <c r="AS26898" s="1"/>
      <c r="AT26898" s="1"/>
      <c r="AU26898" s="1"/>
    </row>
    <row r="26899" spans="45:47">
      <c r="AS26899" s="1"/>
      <c r="AT26899" s="1"/>
      <c r="AU26899" s="1"/>
    </row>
    <row r="26900" spans="45:47">
      <c r="AS26900" s="1"/>
      <c r="AT26900" s="1"/>
      <c r="AU26900" s="1"/>
    </row>
    <row r="26901" spans="45:47">
      <c r="AS26901" s="1"/>
      <c r="AT26901" s="1"/>
      <c r="AU26901" s="1"/>
    </row>
    <row r="26902" spans="45:47">
      <c r="AS26902" s="1"/>
      <c r="AT26902" s="1"/>
      <c r="AU26902" s="1"/>
    </row>
    <row r="26903" spans="45:47">
      <c r="AS26903" s="1"/>
      <c r="AT26903" s="1"/>
      <c r="AU26903" s="1"/>
    </row>
    <row r="26904" spans="45:47">
      <c r="AS26904" s="1"/>
      <c r="AT26904" s="1"/>
      <c r="AU26904" s="1"/>
    </row>
    <row r="26905" spans="45:47">
      <c r="AS26905" s="1"/>
      <c r="AT26905" s="1"/>
      <c r="AU26905" s="1"/>
    </row>
    <row r="26906" spans="45:47">
      <c r="AS26906" s="1"/>
      <c r="AT26906" s="1"/>
      <c r="AU26906" s="1"/>
    </row>
    <row r="26907" spans="45:47">
      <c r="AS26907" s="1"/>
      <c r="AT26907" s="1"/>
      <c r="AU26907" s="1"/>
    </row>
    <row r="26908" spans="45:47">
      <c r="AS26908" s="1"/>
      <c r="AT26908" s="1"/>
      <c r="AU26908" s="1"/>
    </row>
    <row r="26909" spans="45:47">
      <c r="AS26909" s="1"/>
      <c r="AT26909" s="1"/>
      <c r="AU26909" s="1"/>
    </row>
    <row r="26910" spans="45:47">
      <c r="AS26910" s="1"/>
      <c r="AT26910" s="1"/>
      <c r="AU26910" s="1"/>
    </row>
    <row r="26911" spans="45:47">
      <c r="AS26911" s="1"/>
      <c r="AT26911" s="1"/>
      <c r="AU26911" s="1"/>
    </row>
    <row r="26912" spans="45:47">
      <c r="AS26912" s="1"/>
      <c r="AT26912" s="1"/>
      <c r="AU26912" s="1"/>
    </row>
    <row r="26913" spans="45:47">
      <c r="AS26913" s="1"/>
      <c r="AT26913" s="1"/>
      <c r="AU26913" s="1"/>
    </row>
    <row r="26914" spans="45:47">
      <c r="AS26914" s="1"/>
      <c r="AT26914" s="1"/>
      <c r="AU26914" s="1"/>
    </row>
    <row r="26915" spans="45:47">
      <c r="AS26915" s="1"/>
      <c r="AT26915" s="1"/>
      <c r="AU26915" s="1"/>
    </row>
    <row r="26916" spans="45:47">
      <c r="AS26916" s="1"/>
      <c r="AT26916" s="1"/>
      <c r="AU26916" s="1"/>
    </row>
    <row r="26917" spans="45:47">
      <c r="AS26917" s="1"/>
      <c r="AT26917" s="1"/>
      <c r="AU26917" s="1"/>
    </row>
    <row r="26918" spans="45:47">
      <c r="AS26918" s="1"/>
      <c r="AT26918" s="1"/>
      <c r="AU26918" s="1"/>
    </row>
    <row r="26919" spans="45:47">
      <c r="AS26919" s="1"/>
      <c r="AT26919" s="1"/>
      <c r="AU26919" s="1"/>
    </row>
    <row r="26920" spans="45:47">
      <c r="AS26920" s="1"/>
      <c r="AT26920" s="1"/>
      <c r="AU26920" s="1"/>
    </row>
    <row r="26921" spans="45:47">
      <c r="AS26921" s="1"/>
      <c r="AT26921" s="1"/>
      <c r="AU26921" s="1"/>
    </row>
    <row r="26922" spans="45:47">
      <c r="AS26922" s="1"/>
      <c r="AT26922" s="1"/>
      <c r="AU26922" s="1"/>
    </row>
    <row r="26923" spans="45:47">
      <c r="AS26923" s="1"/>
      <c r="AT26923" s="1"/>
      <c r="AU26923" s="1"/>
    </row>
    <row r="26924" spans="45:47">
      <c r="AS26924" s="1"/>
      <c r="AT26924" s="1"/>
      <c r="AU26924" s="1"/>
    </row>
    <row r="26925" spans="45:47">
      <c r="AS26925" s="1"/>
      <c r="AT26925" s="1"/>
      <c r="AU26925" s="1"/>
    </row>
    <row r="26926" spans="45:47">
      <c r="AS26926" s="1"/>
      <c r="AT26926" s="1"/>
      <c r="AU26926" s="1"/>
    </row>
    <row r="26927" spans="45:47">
      <c r="AS26927" s="1"/>
      <c r="AT26927" s="1"/>
      <c r="AU26927" s="1"/>
    </row>
    <row r="26928" spans="45:47">
      <c r="AS26928" s="1"/>
      <c r="AT26928" s="1"/>
      <c r="AU26928" s="1"/>
    </row>
    <row r="26929" spans="45:47">
      <c r="AS26929" s="1"/>
      <c r="AT26929" s="1"/>
      <c r="AU26929" s="1"/>
    </row>
    <row r="26930" spans="45:47">
      <c r="AS26930" s="1"/>
      <c r="AT26930" s="1"/>
      <c r="AU26930" s="1"/>
    </row>
    <row r="26931" spans="45:47">
      <c r="AS26931" s="1"/>
      <c r="AT26931" s="1"/>
      <c r="AU26931" s="1"/>
    </row>
    <row r="26932" spans="45:47">
      <c r="AS26932" s="1"/>
      <c r="AT26932" s="1"/>
      <c r="AU26932" s="1"/>
    </row>
    <row r="26933" spans="45:47">
      <c r="AS26933" s="1"/>
      <c r="AT26933" s="1"/>
      <c r="AU26933" s="1"/>
    </row>
    <row r="26934" spans="45:47">
      <c r="AS26934" s="1"/>
      <c r="AT26934" s="1"/>
      <c r="AU26934" s="1"/>
    </row>
    <row r="26935" spans="45:47">
      <c r="AS26935" s="1"/>
      <c r="AT26935" s="1"/>
      <c r="AU26935" s="1"/>
    </row>
    <row r="26936" spans="45:47">
      <c r="AS26936" s="1"/>
      <c r="AT26936" s="1"/>
      <c r="AU26936" s="1"/>
    </row>
    <row r="26937" spans="45:47">
      <c r="AS26937" s="1"/>
      <c r="AT26937" s="1"/>
      <c r="AU26937" s="1"/>
    </row>
    <row r="26938" spans="45:47">
      <c r="AS26938" s="1"/>
      <c r="AT26938" s="1"/>
      <c r="AU26938" s="1"/>
    </row>
    <row r="26939" spans="45:47">
      <c r="AS26939" s="1"/>
      <c r="AT26939" s="1"/>
      <c r="AU26939" s="1"/>
    </row>
    <row r="26940" spans="45:47">
      <c r="AS26940" s="1"/>
      <c r="AT26940" s="1"/>
      <c r="AU26940" s="1"/>
    </row>
    <row r="26941" spans="45:47">
      <c r="AS26941" s="1"/>
      <c r="AT26941" s="1"/>
      <c r="AU26941" s="1"/>
    </row>
    <row r="26942" spans="45:47">
      <c r="AS26942" s="1"/>
      <c r="AT26942" s="1"/>
      <c r="AU26942" s="1"/>
    </row>
    <row r="26943" spans="45:47">
      <c r="AS26943" s="1"/>
      <c r="AT26943" s="1"/>
      <c r="AU26943" s="1"/>
    </row>
    <row r="26944" spans="45:47">
      <c r="AS26944" s="1"/>
      <c r="AT26944" s="1"/>
      <c r="AU26944" s="1"/>
    </row>
    <row r="26945" spans="45:47">
      <c r="AS26945" s="1"/>
      <c r="AT26945" s="1"/>
      <c r="AU26945" s="1"/>
    </row>
    <row r="26946" spans="45:47">
      <c r="AS26946" s="1"/>
      <c r="AT26946" s="1"/>
      <c r="AU26946" s="1"/>
    </row>
    <row r="26947" spans="45:47">
      <c r="AS26947" s="1"/>
      <c r="AT26947" s="1"/>
      <c r="AU26947" s="1"/>
    </row>
    <row r="26948" spans="45:47">
      <c r="AS26948" s="1"/>
      <c r="AT26948" s="1"/>
      <c r="AU26948" s="1"/>
    </row>
    <row r="26949" spans="45:47">
      <c r="AS26949" s="1"/>
      <c r="AT26949" s="1"/>
      <c r="AU26949" s="1"/>
    </row>
    <row r="26950" spans="45:47">
      <c r="AS26950" s="1"/>
      <c r="AT26950" s="1"/>
      <c r="AU26950" s="1"/>
    </row>
    <row r="26951" spans="45:47">
      <c r="AS26951" s="1"/>
      <c r="AT26951" s="1"/>
      <c r="AU26951" s="1"/>
    </row>
    <row r="26952" spans="45:47">
      <c r="AS26952" s="1"/>
      <c r="AT26952" s="1"/>
      <c r="AU26952" s="1"/>
    </row>
    <row r="26953" spans="45:47">
      <c r="AS26953" s="1"/>
      <c r="AT26953" s="1"/>
      <c r="AU26953" s="1"/>
    </row>
    <row r="26954" spans="45:47">
      <c r="AS26954" s="1"/>
      <c r="AT26954" s="1"/>
      <c r="AU26954" s="1"/>
    </row>
    <row r="26955" spans="45:47">
      <c r="AS26955" s="1"/>
      <c r="AT26955" s="1"/>
      <c r="AU26955" s="1"/>
    </row>
    <row r="26956" spans="45:47">
      <c r="AS26956" s="1"/>
      <c r="AT26956" s="1"/>
      <c r="AU26956" s="1"/>
    </row>
    <row r="26957" spans="45:47">
      <c r="AS26957" s="1"/>
      <c r="AT26957" s="1"/>
      <c r="AU26957" s="1"/>
    </row>
    <row r="26958" spans="45:47">
      <c r="AS26958" s="1"/>
      <c r="AT26958" s="1"/>
      <c r="AU26958" s="1"/>
    </row>
    <row r="26959" spans="45:47">
      <c r="AS26959" s="1"/>
      <c r="AT26959" s="1"/>
      <c r="AU26959" s="1"/>
    </row>
    <row r="26960" spans="45:47">
      <c r="AS26960" s="1"/>
      <c r="AT26960" s="1"/>
      <c r="AU26960" s="1"/>
    </row>
    <row r="26961" spans="45:47">
      <c r="AS26961" s="1"/>
      <c r="AT26961" s="1"/>
      <c r="AU26961" s="1"/>
    </row>
    <row r="26962" spans="45:47">
      <c r="AS26962" s="1"/>
      <c r="AT26962" s="1"/>
      <c r="AU26962" s="1"/>
    </row>
    <row r="26963" spans="45:47">
      <c r="AS26963" s="1"/>
      <c r="AT26963" s="1"/>
      <c r="AU26963" s="1"/>
    </row>
    <row r="26964" spans="45:47">
      <c r="AS26964" s="1"/>
      <c r="AT26964" s="1"/>
      <c r="AU26964" s="1"/>
    </row>
    <row r="26965" spans="45:47">
      <c r="AS26965" s="1"/>
      <c r="AT26965" s="1"/>
      <c r="AU26965" s="1"/>
    </row>
    <row r="26966" spans="45:47">
      <c r="AS26966" s="1"/>
      <c r="AT26966" s="1"/>
      <c r="AU26966" s="1"/>
    </row>
    <row r="26967" spans="45:47">
      <c r="AS26967" s="1"/>
      <c r="AT26967" s="1"/>
      <c r="AU26967" s="1"/>
    </row>
    <row r="26968" spans="45:47">
      <c r="AS26968" s="1"/>
      <c r="AT26968" s="1"/>
      <c r="AU26968" s="1"/>
    </row>
    <row r="26969" spans="45:47">
      <c r="AS26969" s="1"/>
      <c r="AT26969" s="1"/>
      <c r="AU26969" s="1"/>
    </row>
    <row r="26970" spans="45:47">
      <c r="AS26970" s="1"/>
      <c r="AT26970" s="1"/>
      <c r="AU26970" s="1"/>
    </row>
    <row r="26971" spans="45:47">
      <c r="AS26971" s="1"/>
      <c r="AT26971" s="1"/>
      <c r="AU26971" s="1"/>
    </row>
    <row r="26972" spans="45:47">
      <c r="AS26972" s="1"/>
      <c r="AT26972" s="1"/>
      <c r="AU26972" s="1"/>
    </row>
    <row r="26973" spans="45:47">
      <c r="AS26973" s="1"/>
      <c r="AT26973" s="1"/>
      <c r="AU26973" s="1"/>
    </row>
    <row r="26974" spans="45:47">
      <c r="AS26974" s="1"/>
      <c r="AT26974" s="1"/>
      <c r="AU26974" s="1"/>
    </row>
    <row r="26975" spans="45:47">
      <c r="AS26975" s="1"/>
      <c r="AT26975" s="1"/>
      <c r="AU26975" s="1"/>
    </row>
    <row r="26976" spans="45:47">
      <c r="AS26976" s="1"/>
      <c r="AT26976" s="1"/>
      <c r="AU26976" s="1"/>
    </row>
    <row r="26977" spans="45:47">
      <c r="AS26977" s="1"/>
      <c r="AT26977" s="1"/>
      <c r="AU26977" s="1"/>
    </row>
    <row r="26978" spans="45:47">
      <c r="AS26978" s="1"/>
      <c r="AT26978" s="1"/>
      <c r="AU26978" s="1"/>
    </row>
    <row r="26979" spans="45:47">
      <c r="AS26979" s="1"/>
      <c r="AT26979" s="1"/>
      <c r="AU26979" s="1"/>
    </row>
    <row r="26980" spans="45:47">
      <c r="AS26980" s="1"/>
      <c r="AT26980" s="1"/>
      <c r="AU26980" s="1"/>
    </row>
    <row r="26981" spans="45:47">
      <c r="AS26981" s="1"/>
      <c r="AT26981" s="1"/>
      <c r="AU26981" s="1"/>
    </row>
    <row r="26982" spans="45:47">
      <c r="AS26982" s="1"/>
      <c r="AT26982" s="1"/>
      <c r="AU26982" s="1"/>
    </row>
    <row r="26983" spans="45:47">
      <c r="AS26983" s="1"/>
      <c r="AT26983" s="1"/>
      <c r="AU26983" s="1"/>
    </row>
    <row r="26984" spans="45:47">
      <c r="AS26984" s="1"/>
      <c r="AT26984" s="1"/>
      <c r="AU26984" s="1"/>
    </row>
    <row r="26985" spans="45:47">
      <c r="AS26985" s="1"/>
      <c r="AT26985" s="1"/>
      <c r="AU26985" s="1"/>
    </row>
    <row r="26986" spans="45:47">
      <c r="AS26986" s="1"/>
      <c r="AT26986" s="1"/>
      <c r="AU26986" s="1"/>
    </row>
    <row r="26987" spans="45:47">
      <c r="AS26987" s="1"/>
      <c r="AT26987" s="1"/>
      <c r="AU26987" s="1"/>
    </row>
    <row r="26988" spans="45:47">
      <c r="AS26988" s="1"/>
      <c r="AT26988" s="1"/>
      <c r="AU26988" s="1"/>
    </row>
    <row r="26989" spans="45:47">
      <c r="AS26989" s="1"/>
      <c r="AT26989" s="1"/>
      <c r="AU26989" s="1"/>
    </row>
    <row r="26990" spans="45:47">
      <c r="AS26990" s="1"/>
      <c r="AT26990" s="1"/>
      <c r="AU26990" s="1"/>
    </row>
    <row r="26991" spans="45:47">
      <c r="AS26991" s="1"/>
      <c r="AT26991" s="1"/>
      <c r="AU26991" s="1"/>
    </row>
    <row r="26992" spans="45:47">
      <c r="AS26992" s="1"/>
      <c r="AT26992" s="1"/>
      <c r="AU26992" s="1"/>
    </row>
    <row r="26993" spans="45:47">
      <c r="AS26993" s="1"/>
      <c r="AT26993" s="1"/>
      <c r="AU26993" s="1"/>
    </row>
    <row r="26994" spans="45:47">
      <c r="AS26994" s="1"/>
      <c r="AT26994" s="1"/>
      <c r="AU26994" s="1"/>
    </row>
    <row r="26995" spans="45:47">
      <c r="AS26995" s="1"/>
      <c r="AT26995" s="1"/>
      <c r="AU26995" s="1"/>
    </row>
    <row r="26996" spans="45:47">
      <c r="AS26996" s="1"/>
      <c r="AT26996" s="1"/>
      <c r="AU26996" s="1"/>
    </row>
    <row r="26997" spans="45:47">
      <c r="AS26997" s="1"/>
      <c r="AT26997" s="1"/>
      <c r="AU26997" s="1"/>
    </row>
    <row r="26998" spans="45:47">
      <c r="AS26998" s="1"/>
      <c r="AT26998" s="1"/>
      <c r="AU26998" s="1"/>
    </row>
    <row r="26999" spans="45:47">
      <c r="AS26999" s="1"/>
      <c r="AT26999" s="1"/>
      <c r="AU26999" s="1"/>
    </row>
    <row r="27000" spans="45:47">
      <c r="AS27000" s="1"/>
      <c r="AT27000" s="1"/>
      <c r="AU27000" s="1"/>
    </row>
    <row r="27001" spans="45:47">
      <c r="AS27001" s="1"/>
      <c r="AT27001" s="1"/>
      <c r="AU27001" s="1"/>
    </row>
    <row r="27002" spans="45:47">
      <c r="AS27002" s="1"/>
      <c r="AT27002" s="1"/>
      <c r="AU27002" s="1"/>
    </row>
    <row r="27003" spans="45:47">
      <c r="AS27003" s="1"/>
      <c r="AT27003" s="1"/>
      <c r="AU27003" s="1"/>
    </row>
    <row r="27004" spans="45:47">
      <c r="AS27004" s="1"/>
      <c r="AT27004" s="1"/>
      <c r="AU27004" s="1"/>
    </row>
    <row r="27005" spans="45:47">
      <c r="AS27005" s="1"/>
      <c r="AT27005" s="1"/>
      <c r="AU27005" s="1"/>
    </row>
    <row r="27006" spans="45:47">
      <c r="AS27006" s="1"/>
      <c r="AT27006" s="1"/>
      <c r="AU27006" s="1"/>
    </row>
    <row r="27007" spans="45:47">
      <c r="AS27007" s="1"/>
      <c r="AT27007" s="1"/>
      <c r="AU27007" s="1"/>
    </row>
    <row r="27008" spans="45:47">
      <c r="AS27008" s="1"/>
      <c r="AT27008" s="1"/>
      <c r="AU27008" s="1"/>
    </row>
    <row r="27009" spans="45:47">
      <c r="AS27009" s="1"/>
      <c r="AT27009" s="1"/>
      <c r="AU27009" s="1"/>
    </row>
    <row r="27010" spans="45:47">
      <c r="AS27010" s="1"/>
      <c r="AT27010" s="1"/>
      <c r="AU27010" s="1"/>
    </row>
    <row r="27011" spans="45:47">
      <c r="AS27011" s="1"/>
      <c r="AT27011" s="1"/>
      <c r="AU27011" s="1"/>
    </row>
    <row r="27012" spans="45:47">
      <c r="AS27012" s="1"/>
      <c r="AT27012" s="1"/>
      <c r="AU27012" s="1"/>
    </row>
    <row r="27013" spans="45:47">
      <c r="AS27013" s="1"/>
      <c r="AT27013" s="1"/>
      <c r="AU27013" s="1"/>
    </row>
    <row r="27014" spans="45:47">
      <c r="AS27014" s="1"/>
      <c r="AT27014" s="1"/>
      <c r="AU27014" s="1"/>
    </row>
    <row r="27015" spans="45:47">
      <c r="AS27015" s="1"/>
      <c r="AT27015" s="1"/>
      <c r="AU27015" s="1"/>
    </row>
    <row r="27016" spans="45:47">
      <c r="AS27016" s="1"/>
      <c r="AT27016" s="1"/>
      <c r="AU27016" s="1"/>
    </row>
    <row r="27017" spans="45:47">
      <c r="AS27017" s="1"/>
      <c r="AT27017" s="1"/>
      <c r="AU27017" s="1"/>
    </row>
    <row r="27018" spans="45:47">
      <c r="AS27018" s="1"/>
      <c r="AT27018" s="1"/>
      <c r="AU27018" s="1"/>
    </row>
    <row r="27019" spans="45:47">
      <c r="AS27019" s="1"/>
      <c r="AT27019" s="1"/>
      <c r="AU27019" s="1"/>
    </row>
    <row r="27020" spans="45:47">
      <c r="AS27020" s="1"/>
      <c r="AT27020" s="1"/>
      <c r="AU27020" s="1"/>
    </row>
    <row r="27021" spans="45:47">
      <c r="AS27021" s="1"/>
      <c r="AT27021" s="1"/>
      <c r="AU27021" s="1"/>
    </row>
    <row r="27022" spans="45:47">
      <c r="AS27022" s="1"/>
      <c r="AT27022" s="1"/>
      <c r="AU27022" s="1"/>
    </row>
    <row r="27023" spans="45:47">
      <c r="AS27023" s="1"/>
      <c r="AT27023" s="1"/>
      <c r="AU27023" s="1"/>
    </row>
    <row r="27024" spans="45:47">
      <c r="AS27024" s="1"/>
      <c r="AT27024" s="1"/>
      <c r="AU27024" s="1"/>
    </row>
    <row r="27025" spans="45:47">
      <c r="AS27025" s="1"/>
      <c r="AT27025" s="1"/>
      <c r="AU27025" s="1"/>
    </row>
    <row r="27026" spans="45:47">
      <c r="AS27026" s="1"/>
      <c r="AT27026" s="1"/>
      <c r="AU27026" s="1"/>
    </row>
    <row r="27027" spans="45:47">
      <c r="AS27027" s="1"/>
      <c r="AT27027" s="1"/>
      <c r="AU27027" s="1"/>
    </row>
    <row r="27028" spans="45:47">
      <c r="AS27028" s="1"/>
      <c r="AT27028" s="1"/>
      <c r="AU27028" s="1"/>
    </row>
    <row r="27029" spans="45:47">
      <c r="AS27029" s="1"/>
      <c r="AT27029" s="1"/>
      <c r="AU27029" s="1"/>
    </row>
    <row r="27030" spans="45:47">
      <c r="AS27030" s="1"/>
      <c r="AT27030" s="1"/>
      <c r="AU27030" s="1"/>
    </row>
    <row r="27031" spans="45:47">
      <c r="AS27031" s="1"/>
      <c r="AT27031" s="1"/>
      <c r="AU27031" s="1"/>
    </row>
    <row r="27032" spans="45:47">
      <c r="AS27032" s="1"/>
      <c r="AT27032" s="1"/>
      <c r="AU27032" s="1"/>
    </row>
    <row r="27033" spans="45:47">
      <c r="AS27033" s="1"/>
      <c r="AT27033" s="1"/>
      <c r="AU27033" s="1"/>
    </row>
    <row r="27034" spans="45:47">
      <c r="AS27034" s="1"/>
      <c r="AT27034" s="1"/>
      <c r="AU27034" s="1"/>
    </row>
    <row r="27035" spans="45:47">
      <c r="AS27035" s="1"/>
      <c r="AT27035" s="1"/>
      <c r="AU27035" s="1"/>
    </row>
    <row r="27036" spans="45:47">
      <c r="AS27036" s="1"/>
      <c r="AT27036" s="1"/>
      <c r="AU27036" s="1"/>
    </row>
    <row r="27037" spans="45:47">
      <c r="AS27037" s="1"/>
      <c r="AT27037" s="1"/>
      <c r="AU27037" s="1"/>
    </row>
    <row r="27038" spans="45:47">
      <c r="AS27038" s="1"/>
      <c r="AT27038" s="1"/>
      <c r="AU27038" s="1"/>
    </row>
    <row r="27039" spans="45:47">
      <c r="AS27039" s="1"/>
      <c r="AT27039" s="1"/>
      <c r="AU27039" s="1"/>
    </row>
    <row r="27040" spans="45:47">
      <c r="AS27040" s="1"/>
      <c r="AT27040" s="1"/>
      <c r="AU27040" s="1"/>
    </row>
    <row r="27041" spans="45:47">
      <c r="AS27041" s="1"/>
      <c r="AT27041" s="1"/>
      <c r="AU27041" s="1"/>
    </row>
    <row r="27042" spans="45:47">
      <c r="AS27042" s="1"/>
      <c r="AT27042" s="1"/>
      <c r="AU27042" s="1"/>
    </row>
    <row r="27043" spans="45:47">
      <c r="AS27043" s="1"/>
      <c r="AT27043" s="1"/>
      <c r="AU27043" s="1"/>
    </row>
    <row r="27044" spans="45:47">
      <c r="AS27044" s="1"/>
      <c r="AT27044" s="1"/>
      <c r="AU27044" s="1"/>
    </row>
    <row r="27045" spans="45:47">
      <c r="AS27045" s="1"/>
      <c r="AT27045" s="1"/>
      <c r="AU27045" s="1"/>
    </row>
    <row r="27046" spans="45:47">
      <c r="AS27046" s="1"/>
      <c r="AT27046" s="1"/>
      <c r="AU27046" s="1"/>
    </row>
    <row r="27047" spans="45:47">
      <c r="AS27047" s="1"/>
      <c r="AT27047" s="1"/>
      <c r="AU27047" s="1"/>
    </row>
    <row r="27048" spans="45:47">
      <c r="AS27048" s="1"/>
      <c r="AT27048" s="1"/>
      <c r="AU27048" s="1"/>
    </row>
    <row r="27049" spans="45:47">
      <c r="AS27049" s="1"/>
      <c r="AT27049" s="1"/>
      <c r="AU27049" s="1"/>
    </row>
    <row r="27050" spans="45:47">
      <c r="AS27050" s="1"/>
      <c r="AT27050" s="1"/>
      <c r="AU27050" s="1"/>
    </row>
    <row r="27051" spans="45:47">
      <c r="AS27051" s="1"/>
      <c r="AT27051" s="1"/>
      <c r="AU27051" s="1"/>
    </row>
    <row r="27052" spans="45:47">
      <c r="AS27052" s="1"/>
      <c r="AT27052" s="1"/>
      <c r="AU27052" s="1"/>
    </row>
    <row r="27053" spans="45:47">
      <c r="AS27053" s="1"/>
      <c r="AT27053" s="1"/>
      <c r="AU27053" s="1"/>
    </row>
    <row r="27054" spans="45:47">
      <c r="AS27054" s="1"/>
      <c r="AT27054" s="1"/>
      <c r="AU27054" s="1"/>
    </row>
    <row r="27055" spans="45:47">
      <c r="AS27055" s="1"/>
      <c r="AT27055" s="1"/>
      <c r="AU27055" s="1"/>
    </row>
    <row r="27056" spans="45:47">
      <c r="AS27056" s="1"/>
      <c r="AT27056" s="1"/>
      <c r="AU27056" s="1"/>
    </row>
    <row r="27057" spans="45:47">
      <c r="AS27057" s="1"/>
      <c r="AT27057" s="1"/>
      <c r="AU27057" s="1"/>
    </row>
    <row r="27058" spans="45:47">
      <c r="AS27058" s="1"/>
      <c r="AT27058" s="1"/>
      <c r="AU27058" s="1"/>
    </row>
    <row r="27059" spans="45:47">
      <c r="AS27059" s="1"/>
      <c r="AT27059" s="1"/>
      <c r="AU27059" s="1"/>
    </row>
    <row r="27060" spans="45:47">
      <c r="AS27060" s="1"/>
      <c r="AT27060" s="1"/>
      <c r="AU27060" s="1"/>
    </row>
    <row r="27061" spans="45:47">
      <c r="AS27061" s="1"/>
      <c r="AT27061" s="1"/>
      <c r="AU27061" s="1"/>
    </row>
    <row r="27062" spans="45:47">
      <c r="AS27062" s="1"/>
      <c r="AT27062" s="1"/>
      <c r="AU27062" s="1"/>
    </row>
    <row r="27063" spans="45:47">
      <c r="AS27063" s="1"/>
      <c r="AT27063" s="1"/>
      <c r="AU27063" s="1"/>
    </row>
    <row r="27064" spans="45:47">
      <c r="AS27064" s="1"/>
      <c r="AT27064" s="1"/>
      <c r="AU27064" s="1"/>
    </row>
    <row r="27065" spans="45:47">
      <c r="AS27065" s="1"/>
      <c r="AT27065" s="1"/>
      <c r="AU27065" s="1"/>
    </row>
    <row r="27066" spans="45:47">
      <c r="AS27066" s="1"/>
      <c r="AT27066" s="1"/>
      <c r="AU27066" s="1"/>
    </row>
    <row r="27067" spans="45:47">
      <c r="AS27067" s="1"/>
      <c r="AT27067" s="1"/>
      <c r="AU27067" s="1"/>
    </row>
    <row r="27068" spans="45:47">
      <c r="AS27068" s="1"/>
      <c r="AT27068" s="1"/>
      <c r="AU27068" s="1"/>
    </row>
    <row r="27069" spans="45:47">
      <c r="AS27069" s="1"/>
      <c r="AT27069" s="1"/>
      <c r="AU27069" s="1"/>
    </row>
    <row r="27070" spans="45:47">
      <c r="AS27070" s="1"/>
      <c r="AT27070" s="1"/>
      <c r="AU27070" s="1"/>
    </row>
    <row r="27071" spans="45:47">
      <c r="AS27071" s="1"/>
      <c r="AT27071" s="1"/>
      <c r="AU27071" s="1"/>
    </row>
    <row r="27072" spans="45:47">
      <c r="AS27072" s="1"/>
      <c r="AT27072" s="1"/>
      <c r="AU27072" s="1"/>
    </row>
    <row r="27073" spans="45:47">
      <c r="AS27073" s="1"/>
      <c r="AT27073" s="1"/>
      <c r="AU27073" s="1"/>
    </row>
    <row r="27074" spans="45:47">
      <c r="AS27074" s="1"/>
      <c r="AT27074" s="1"/>
      <c r="AU27074" s="1"/>
    </row>
    <row r="27075" spans="45:47">
      <c r="AS27075" s="1"/>
      <c r="AT27075" s="1"/>
      <c r="AU27075" s="1"/>
    </row>
    <row r="27076" spans="45:47">
      <c r="AS27076" s="1"/>
      <c r="AT27076" s="1"/>
      <c r="AU27076" s="1"/>
    </row>
    <row r="27077" spans="45:47">
      <c r="AS27077" s="1"/>
      <c r="AT27077" s="1"/>
      <c r="AU27077" s="1"/>
    </row>
    <row r="27078" spans="45:47">
      <c r="AS27078" s="1"/>
      <c r="AT27078" s="1"/>
      <c r="AU27078" s="1"/>
    </row>
    <row r="27079" spans="45:47">
      <c r="AS27079" s="1"/>
      <c r="AT27079" s="1"/>
      <c r="AU27079" s="1"/>
    </row>
    <row r="27080" spans="45:47">
      <c r="AS27080" s="1"/>
      <c r="AT27080" s="1"/>
      <c r="AU27080" s="1"/>
    </row>
    <row r="27081" spans="45:47">
      <c r="AS27081" s="1"/>
      <c r="AT27081" s="1"/>
      <c r="AU27081" s="1"/>
    </row>
    <row r="27082" spans="45:47">
      <c r="AS27082" s="1"/>
      <c r="AT27082" s="1"/>
      <c r="AU27082" s="1"/>
    </row>
    <row r="27083" spans="45:47">
      <c r="AS27083" s="1"/>
      <c r="AT27083" s="1"/>
      <c r="AU27083" s="1"/>
    </row>
    <row r="27084" spans="45:47">
      <c r="AS27084" s="1"/>
      <c r="AT27084" s="1"/>
      <c r="AU27084" s="1"/>
    </row>
    <row r="27085" spans="45:47">
      <c r="AS27085" s="1"/>
      <c r="AT27085" s="1"/>
      <c r="AU27085" s="1"/>
    </row>
    <row r="27086" spans="45:47">
      <c r="AS27086" s="1"/>
      <c r="AT27086" s="1"/>
      <c r="AU27086" s="1"/>
    </row>
    <row r="27087" spans="45:47">
      <c r="AS27087" s="1"/>
      <c r="AT27087" s="1"/>
      <c r="AU27087" s="1"/>
    </row>
    <row r="27088" spans="45:47">
      <c r="AS27088" s="1"/>
      <c r="AT27088" s="1"/>
      <c r="AU27088" s="1"/>
    </row>
    <row r="27089" spans="45:47">
      <c r="AS27089" s="1"/>
      <c r="AT27089" s="1"/>
      <c r="AU27089" s="1"/>
    </row>
    <row r="27090" spans="45:47">
      <c r="AS27090" s="1"/>
      <c r="AT27090" s="1"/>
      <c r="AU27090" s="1"/>
    </row>
    <row r="27091" spans="45:47">
      <c r="AS27091" s="1"/>
      <c r="AT27091" s="1"/>
      <c r="AU27091" s="1"/>
    </row>
    <row r="27092" spans="45:47">
      <c r="AS27092" s="1"/>
      <c r="AT27092" s="1"/>
      <c r="AU27092" s="1"/>
    </row>
    <row r="27093" spans="45:47">
      <c r="AS27093" s="1"/>
      <c r="AT27093" s="1"/>
      <c r="AU27093" s="1"/>
    </row>
    <row r="27094" spans="45:47">
      <c r="AS27094" s="1"/>
      <c r="AT27094" s="1"/>
      <c r="AU27094" s="1"/>
    </row>
    <row r="27095" spans="45:47">
      <c r="AS27095" s="1"/>
      <c r="AT27095" s="1"/>
      <c r="AU27095" s="1"/>
    </row>
    <row r="27096" spans="45:47">
      <c r="AS27096" s="1"/>
      <c r="AT27096" s="1"/>
      <c r="AU27096" s="1"/>
    </row>
    <row r="27097" spans="45:47">
      <c r="AS27097" s="1"/>
      <c r="AT27097" s="1"/>
      <c r="AU27097" s="1"/>
    </row>
    <row r="27098" spans="45:47">
      <c r="AS27098" s="1"/>
      <c r="AT27098" s="1"/>
      <c r="AU27098" s="1"/>
    </row>
    <row r="27099" spans="45:47">
      <c r="AS27099" s="1"/>
      <c r="AT27099" s="1"/>
      <c r="AU27099" s="1"/>
    </row>
    <row r="27100" spans="45:47">
      <c r="AS27100" s="1"/>
      <c r="AT27100" s="1"/>
      <c r="AU27100" s="1"/>
    </row>
    <row r="27101" spans="45:47">
      <c r="AS27101" s="1"/>
      <c r="AT27101" s="1"/>
      <c r="AU27101" s="1"/>
    </row>
    <row r="27102" spans="45:47">
      <c r="AS27102" s="1"/>
      <c r="AT27102" s="1"/>
      <c r="AU27102" s="1"/>
    </row>
    <row r="27103" spans="45:47">
      <c r="AS27103" s="1"/>
      <c r="AT27103" s="1"/>
      <c r="AU27103" s="1"/>
    </row>
    <row r="27104" spans="45:47">
      <c r="AS27104" s="1"/>
      <c r="AT27104" s="1"/>
      <c r="AU27104" s="1"/>
    </row>
    <row r="27105" spans="45:47">
      <c r="AS27105" s="1"/>
      <c r="AT27105" s="1"/>
      <c r="AU27105" s="1"/>
    </row>
    <row r="27106" spans="45:47">
      <c r="AS27106" s="1"/>
      <c r="AT27106" s="1"/>
      <c r="AU27106" s="1"/>
    </row>
    <row r="27107" spans="45:47">
      <c r="AS27107" s="1"/>
      <c r="AT27107" s="1"/>
      <c r="AU27107" s="1"/>
    </row>
    <row r="27108" spans="45:47">
      <c r="AS27108" s="1"/>
      <c r="AT27108" s="1"/>
      <c r="AU27108" s="1"/>
    </row>
    <row r="27109" spans="45:47">
      <c r="AS27109" s="1"/>
      <c r="AT27109" s="1"/>
      <c r="AU27109" s="1"/>
    </row>
    <row r="27110" spans="45:47">
      <c r="AS27110" s="1"/>
      <c r="AT27110" s="1"/>
      <c r="AU27110" s="1"/>
    </row>
    <row r="27111" spans="45:47">
      <c r="AS27111" s="1"/>
      <c r="AT27111" s="1"/>
      <c r="AU27111" s="1"/>
    </row>
    <row r="27112" spans="45:47">
      <c r="AS27112" s="1"/>
      <c r="AT27112" s="1"/>
      <c r="AU27112" s="1"/>
    </row>
    <row r="27113" spans="45:47">
      <c r="AS27113" s="1"/>
      <c r="AT27113" s="1"/>
      <c r="AU27113" s="1"/>
    </row>
    <row r="27114" spans="45:47">
      <c r="AS27114" s="1"/>
      <c r="AT27114" s="1"/>
      <c r="AU27114" s="1"/>
    </row>
    <row r="27115" spans="45:47">
      <c r="AS27115" s="1"/>
      <c r="AT27115" s="1"/>
      <c r="AU27115" s="1"/>
    </row>
    <row r="27116" spans="45:47">
      <c r="AS27116" s="1"/>
      <c r="AT27116" s="1"/>
      <c r="AU27116" s="1"/>
    </row>
    <row r="27117" spans="45:47">
      <c r="AS27117" s="1"/>
      <c r="AT27117" s="1"/>
      <c r="AU27117" s="1"/>
    </row>
    <row r="27118" spans="45:47">
      <c r="AS27118" s="1"/>
      <c r="AT27118" s="1"/>
      <c r="AU27118" s="1"/>
    </row>
    <row r="27119" spans="45:47">
      <c r="AS27119" s="1"/>
      <c r="AT27119" s="1"/>
      <c r="AU27119" s="1"/>
    </row>
    <row r="27120" spans="45:47">
      <c r="AS27120" s="1"/>
      <c r="AT27120" s="1"/>
      <c r="AU27120" s="1"/>
    </row>
    <row r="27121" spans="45:47">
      <c r="AS27121" s="1"/>
      <c r="AT27121" s="1"/>
      <c r="AU27121" s="1"/>
    </row>
    <row r="27122" spans="45:47">
      <c r="AS27122" s="1"/>
      <c r="AT27122" s="1"/>
      <c r="AU27122" s="1"/>
    </row>
    <row r="27123" spans="45:47">
      <c r="AS27123" s="1"/>
      <c r="AT27123" s="1"/>
      <c r="AU27123" s="1"/>
    </row>
    <row r="27124" spans="45:47">
      <c r="AS27124" s="1"/>
      <c r="AT27124" s="1"/>
      <c r="AU27124" s="1"/>
    </row>
    <row r="27125" spans="45:47">
      <c r="AS27125" s="1"/>
      <c r="AT27125" s="1"/>
      <c r="AU27125" s="1"/>
    </row>
    <row r="27126" spans="45:47">
      <c r="AS27126" s="1"/>
      <c r="AT27126" s="1"/>
      <c r="AU27126" s="1"/>
    </row>
    <row r="27127" spans="45:47">
      <c r="AS27127" s="1"/>
      <c r="AT27127" s="1"/>
      <c r="AU27127" s="1"/>
    </row>
    <row r="27128" spans="45:47">
      <c r="AS27128" s="1"/>
      <c r="AT27128" s="1"/>
      <c r="AU27128" s="1"/>
    </row>
    <row r="27129" spans="45:47">
      <c r="AS27129" s="1"/>
      <c r="AT27129" s="1"/>
      <c r="AU27129" s="1"/>
    </row>
    <row r="27130" spans="45:47">
      <c r="AS27130" s="1"/>
      <c r="AT27130" s="1"/>
      <c r="AU27130" s="1"/>
    </row>
    <row r="27131" spans="45:47">
      <c r="AS27131" s="1"/>
      <c r="AT27131" s="1"/>
      <c r="AU27131" s="1"/>
    </row>
    <row r="27132" spans="45:47">
      <c r="AS27132" s="1"/>
      <c r="AT27132" s="1"/>
      <c r="AU27132" s="1"/>
    </row>
    <row r="27133" spans="45:47">
      <c r="AS27133" s="1"/>
      <c r="AT27133" s="1"/>
      <c r="AU27133" s="1"/>
    </row>
    <row r="27134" spans="45:47">
      <c r="AS27134" s="1"/>
      <c r="AT27134" s="1"/>
      <c r="AU27134" s="1"/>
    </row>
    <row r="27135" spans="45:47">
      <c r="AS27135" s="1"/>
      <c r="AT27135" s="1"/>
      <c r="AU27135" s="1"/>
    </row>
    <row r="27136" spans="45:47">
      <c r="AS27136" s="1"/>
      <c r="AT27136" s="1"/>
      <c r="AU27136" s="1"/>
    </row>
    <row r="27137" spans="45:47">
      <c r="AS27137" s="1"/>
      <c r="AT27137" s="1"/>
      <c r="AU27137" s="1"/>
    </row>
    <row r="27138" spans="45:47">
      <c r="AS27138" s="1"/>
      <c r="AT27138" s="1"/>
      <c r="AU27138" s="1"/>
    </row>
    <row r="27139" spans="45:47">
      <c r="AS27139" s="1"/>
      <c r="AT27139" s="1"/>
      <c r="AU27139" s="1"/>
    </row>
    <row r="27140" spans="45:47">
      <c r="AS27140" s="1"/>
      <c r="AT27140" s="1"/>
      <c r="AU27140" s="1"/>
    </row>
    <row r="27141" spans="45:47">
      <c r="AS27141" s="1"/>
      <c r="AT27141" s="1"/>
      <c r="AU27141" s="1"/>
    </row>
    <row r="27142" spans="45:47">
      <c r="AS27142" s="1"/>
      <c r="AT27142" s="1"/>
      <c r="AU27142" s="1"/>
    </row>
    <row r="27143" spans="45:47">
      <c r="AS27143" s="1"/>
      <c r="AT27143" s="1"/>
      <c r="AU27143" s="1"/>
    </row>
    <row r="27144" spans="45:47">
      <c r="AS27144" s="1"/>
      <c r="AT27144" s="1"/>
      <c r="AU27144" s="1"/>
    </row>
    <row r="27145" spans="45:47">
      <c r="AS27145" s="1"/>
      <c r="AT27145" s="1"/>
      <c r="AU27145" s="1"/>
    </row>
    <row r="27146" spans="45:47">
      <c r="AS27146" s="1"/>
      <c r="AT27146" s="1"/>
      <c r="AU27146" s="1"/>
    </row>
    <row r="27147" spans="45:47">
      <c r="AS27147" s="1"/>
      <c r="AT27147" s="1"/>
      <c r="AU27147" s="1"/>
    </row>
    <row r="27148" spans="45:47">
      <c r="AS27148" s="1"/>
      <c r="AT27148" s="1"/>
      <c r="AU27148" s="1"/>
    </row>
    <row r="27149" spans="45:47">
      <c r="AS27149" s="1"/>
      <c r="AT27149" s="1"/>
      <c r="AU27149" s="1"/>
    </row>
    <row r="27150" spans="45:47">
      <c r="AS27150" s="1"/>
      <c r="AT27150" s="1"/>
      <c r="AU27150" s="1"/>
    </row>
    <row r="27151" spans="45:47">
      <c r="AS27151" s="1"/>
      <c r="AT27151" s="1"/>
      <c r="AU27151" s="1"/>
    </row>
    <row r="27152" spans="45:47">
      <c r="AS27152" s="1"/>
      <c r="AT27152" s="1"/>
      <c r="AU27152" s="1"/>
    </row>
    <row r="27153" spans="45:47">
      <c r="AS27153" s="1"/>
      <c r="AT27153" s="1"/>
      <c r="AU27153" s="1"/>
    </row>
    <row r="27154" spans="45:47">
      <c r="AS27154" s="1"/>
      <c r="AT27154" s="1"/>
      <c r="AU27154" s="1"/>
    </row>
    <row r="27155" spans="45:47">
      <c r="AS27155" s="1"/>
      <c r="AT27155" s="1"/>
      <c r="AU27155" s="1"/>
    </row>
    <row r="27156" spans="45:47">
      <c r="AS27156" s="1"/>
      <c r="AT27156" s="1"/>
      <c r="AU27156" s="1"/>
    </row>
    <row r="27157" spans="45:47">
      <c r="AS27157" s="1"/>
      <c r="AT27157" s="1"/>
      <c r="AU27157" s="1"/>
    </row>
    <row r="27158" spans="45:47">
      <c r="AS27158" s="1"/>
      <c r="AT27158" s="1"/>
      <c r="AU27158" s="1"/>
    </row>
    <row r="27159" spans="45:47">
      <c r="AS27159" s="1"/>
      <c r="AT27159" s="1"/>
      <c r="AU27159" s="1"/>
    </row>
    <row r="27160" spans="45:47">
      <c r="AS27160" s="1"/>
      <c r="AT27160" s="1"/>
      <c r="AU27160" s="1"/>
    </row>
    <row r="27161" spans="45:47">
      <c r="AS27161" s="1"/>
      <c r="AT27161" s="1"/>
      <c r="AU27161" s="1"/>
    </row>
    <row r="27162" spans="45:47">
      <c r="AS27162" s="1"/>
      <c r="AT27162" s="1"/>
      <c r="AU27162" s="1"/>
    </row>
    <row r="27163" spans="45:47">
      <c r="AS27163" s="1"/>
      <c r="AT27163" s="1"/>
      <c r="AU27163" s="1"/>
    </row>
    <row r="27164" spans="45:47">
      <c r="AS27164" s="1"/>
      <c r="AT27164" s="1"/>
      <c r="AU27164" s="1"/>
    </row>
    <row r="27165" spans="45:47">
      <c r="AS27165" s="1"/>
      <c r="AT27165" s="1"/>
      <c r="AU27165" s="1"/>
    </row>
    <row r="27166" spans="45:47">
      <c r="AS27166" s="1"/>
      <c r="AT27166" s="1"/>
      <c r="AU27166" s="1"/>
    </row>
    <row r="27167" spans="45:47">
      <c r="AS27167" s="1"/>
      <c r="AT27167" s="1"/>
      <c r="AU27167" s="1"/>
    </row>
    <row r="27168" spans="45:47">
      <c r="AS27168" s="1"/>
      <c r="AT27168" s="1"/>
      <c r="AU27168" s="1"/>
    </row>
    <row r="27169" spans="45:47">
      <c r="AS27169" s="1"/>
      <c r="AT27169" s="1"/>
      <c r="AU27169" s="1"/>
    </row>
    <row r="27170" spans="45:47">
      <c r="AS27170" s="1"/>
      <c r="AT27170" s="1"/>
      <c r="AU27170" s="1"/>
    </row>
    <row r="27171" spans="45:47">
      <c r="AS27171" s="1"/>
      <c r="AT27171" s="1"/>
      <c r="AU27171" s="1"/>
    </row>
    <row r="27172" spans="45:47">
      <c r="AS27172" s="1"/>
      <c r="AT27172" s="1"/>
      <c r="AU27172" s="1"/>
    </row>
    <row r="27173" spans="45:47">
      <c r="AS27173" s="1"/>
      <c r="AT27173" s="1"/>
      <c r="AU27173" s="1"/>
    </row>
    <row r="27174" spans="45:47">
      <c r="AS27174" s="1"/>
      <c r="AT27174" s="1"/>
      <c r="AU27174" s="1"/>
    </row>
    <row r="27175" spans="45:47">
      <c r="AS27175" s="1"/>
      <c r="AT27175" s="1"/>
      <c r="AU27175" s="1"/>
    </row>
    <row r="27176" spans="45:47">
      <c r="AS27176" s="1"/>
      <c r="AT27176" s="1"/>
      <c r="AU27176" s="1"/>
    </row>
    <row r="27177" spans="45:47">
      <c r="AS27177" s="1"/>
      <c r="AT27177" s="1"/>
      <c r="AU27177" s="1"/>
    </row>
    <row r="27178" spans="45:47">
      <c r="AS27178" s="1"/>
      <c r="AT27178" s="1"/>
      <c r="AU27178" s="1"/>
    </row>
    <row r="27179" spans="45:47">
      <c r="AS27179" s="1"/>
      <c r="AT27179" s="1"/>
      <c r="AU27179" s="1"/>
    </row>
    <row r="27180" spans="45:47">
      <c r="AS27180" s="1"/>
      <c r="AT27180" s="1"/>
      <c r="AU27180" s="1"/>
    </row>
    <row r="27181" spans="45:47">
      <c r="AS27181" s="1"/>
      <c r="AT27181" s="1"/>
      <c r="AU27181" s="1"/>
    </row>
    <row r="27182" spans="45:47">
      <c r="AS27182" s="1"/>
      <c r="AT27182" s="1"/>
      <c r="AU27182" s="1"/>
    </row>
    <row r="27183" spans="45:47">
      <c r="AS27183" s="1"/>
      <c r="AT27183" s="1"/>
      <c r="AU27183" s="1"/>
    </row>
    <row r="27184" spans="45:47">
      <c r="AS27184" s="1"/>
      <c r="AT27184" s="1"/>
      <c r="AU27184" s="1"/>
    </row>
    <row r="27185" spans="45:47">
      <c r="AS27185" s="1"/>
      <c r="AT27185" s="1"/>
      <c r="AU27185" s="1"/>
    </row>
    <row r="27186" spans="45:47">
      <c r="AS27186" s="1"/>
      <c r="AT27186" s="1"/>
      <c r="AU27186" s="1"/>
    </row>
    <row r="27187" spans="45:47">
      <c r="AS27187" s="1"/>
      <c r="AT27187" s="1"/>
      <c r="AU27187" s="1"/>
    </row>
    <row r="27188" spans="45:47">
      <c r="AS27188" s="1"/>
      <c r="AT27188" s="1"/>
      <c r="AU27188" s="1"/>
    </row>
    <row r="27189" spans="45:47">
      <c r="AS27189" s="1"/>
      <c r="AT27189" s="1"/>
      <c r="AU27189" s="1"/>
    </row>
    <row r="27190" spans="45:47">
      <c r="AS27190" s="1"/>
      <c r="AT27190" s="1"/>
      <c r="AU27190" s="1"/>
    </row>
    <row r="27191" spans="45:47">
      <c r="AS27191" s="1"/>
      <c r="AT27191" s="1"/>
      <c r="AU27191" s="1"/>
    </row>
    <row r="27192" spans="45:47">
      <c r="AS27192" s="1"/>
      <c r="AT27192" s="1"/>
      <c r="AU27192" s="1"/>
    </row>
    <row r="27193" spans="45:47">
      <c r="AS27193" s="1"/>
      <c r="AT27193" s="1"/>
      <c r="AU27193" s="1"/>
    </row>
    <row r="27194" spans="45:47">
      <c r="AS27194" s="1"/>
      <c r="AT27194" s="1"/>
      <c r="AU27194" s="1"/>
    </row>
    <row r="27195" spans="45:47">
      <c r="AS27195" s="1"/>
      <c r="AT27195" s="1"/>
      <c r="AU27195" s="1"/>
    </row>
    <row r="27196" spans="45:47">
      <c r="AS27196" s="1"/>
      <c r="AT27196" s="1"/>
      <c r="AU27196" s="1"/>
    </row>
    <row r="27197" spans="45:47">
      <c r="AS27197" s="1"/>
      <c r="AT27197" s="1"/>
      <c r="AU27197" s="1"/>
    </row>
    <row r="27198" spans="45:47">
      <c r="AS27198" s="1"/>
      <c r="AT27198" s="1"/>
      <c r="AU27198" s="1"/>
    </row>
    <row r="27199" spans="45:47">
      <c r="AS27199" s="1"/>
      <c r="AT27199" s="1"/>
      <c r="AU27199" s="1"/>
    </row>
    <row r="27200" spans="45:47">
      <c r="AS27200" s="1"/>
      <c r="AT27200" s="1"/>
      <c r="AU27200" s="1"/>
    </row>
    <row r="27201" spans="45:47">
      <c r="AS27201" s="1"/>
      <c r="AT27201" s="1"/>
      <c r="AU27201" s="1"/>
    </row>
    <row r="27202" spans="45:47">
      <c r="AS27202" s="1"/>
      <c r="AT27202" s="1"/>
      <c r="AU27202" s="1"/>
    </row>
    <row r="27203" spans="45:47">
      <c r="AS27203" s="1"/>
      <c r="AT27203" s="1"/>
      <c r="AU27203" s="1"/>
    </row>
    <row r="27204" spans="45:47">
      <c r="AS27204" s="1"/>
      <c r="AT27204" s="1"/>
      <c r="AU27204" s="1"/>
    </row>
    <row r="27205" spans="45:47">
      <c r="AS27205" s="1"/>
      <c r="AT27205" s="1"/>
      <c r="AU27205" s="1"/>
    </row>
    <row r="27206" spans="45:47">
      <c r="AS27206" s="1"/>
      <c r="AT27206" s="1"/>
      <c r="AU27206" s="1"/>
    </row>
    <row r="27207" spans="45:47">
      <c r="AS27207" s="1"/>
      <c r="AT27207" s="1"/>
      <c r="AU27207" s="1"/>
    </row>
    <row r="27208" spans="45:47">
      <c r="AS27208" s="1"/>
      <c r="AT27208" s="1"/>
      <c r="AU27208" s="1"/>
    </row>
    <row r="27209" spans="45:47">
      <c r="AS27209" s="1"/>
      <c r="AT27209" s="1"/>
      <c r="AU27209" s="1"/>
    </row>
    <row r="27210" spans="45:47">
      <c r="AS27210" s="1"/>
      <c r="AT27210" s="1"/>
      <c r="AU27210" s="1"/>
    </row>
    <row r="27211" spans="45:47">
      <c r="AS27211" s="1"/>
      <c r="AT27211" s="1"/>
      <c r="AU27211" s="1"/>
    </row>
    <row r="27212" spans="45:47">
      <c r="AS27212" s="1"/>
      <c r="AT27212" s="1"/>
      <c r="AU27212" s="1"/>
    </row>
    <row r="27213" spans="45:47">
      <c r="AS27213" s="1"/>
      <c r="AT27213" s="1"/>
      <c r="AU27213" s="1"/>
    </row>
    <row r="27214" spans="45:47">
      <c r="AS27214" s="1"/>
      <c r="AT27214" s="1"/>
      <c r="AU27214" s="1"/>
    </row>
    <row r="27215" spans="45:47">
      <c r="AS27215" s="1"/>
      <c r="AT27215" s="1"/>
      <c r="AU27215" s="1"/>
    </row>
    <row r="27216" spans="45:47">
      <c r="AS27216" s="1"/>
      <c r="AT27216" s="1"/>
      <c r="AU27216" s="1"/>
    </row>
    <row r="27217" spans="45:47">
      <c r="AS27217" s="1"/>
      <c r="AT27217" s="1"/>
      <c r="AU27217" s="1"/>
    </row>
    <row r="27218" spans="45:47">
      <c r="AS27218" s="1"/>
      <c r="AT27218" s="1"/>
      <c r="AU27218" s="1"/>
    </row>
    <row r="27219" spans="45:47">
      <c r="AS27219" s="1"/>
      <c r="AT27219" s="1"/>
      <c r="AU27219" s="1"/>
    </row>
    <row r="27220" spans="45:47">
      <c r="AS27220" s="1"/>
      <c r="AT27220" s="1"/>
      <c r="AU27220" s="1"/>
    </row>
    <row r="27221" spans="45:47">
      <c r="AS27221" s="1"/>
      <c r="AT27221" s="1"/>
      <c r="AU27221" s="1"/>
    </row>
    <row r="27222" spans="45:47">
      <c r="AS27222" s="1"/>
      <c r="AT27222" s="1"/>
      <c r="AU27222" s="1"/>
    </row>
    <row r="27223" spans="45:47">
      <c r="AS27223" s="1"/>
      <c r="AT27223" s="1"/>
      <c r="AU27223" s="1"/>
    </row>
    <row r="27224" spans="45:47">
      <c r="AS27224" s="1"/>
      <c r="AT27224" s="1"/>
      <c r="AU27224" s="1"/>
    </row>
    <row r="27225" spans="45:47">
      <c r="AS27225" s="1"/>
      <c r="AT27225" s="1"/>
      <c r="AU27225" s="1"/>
    </row>
    <row r="27226" spans="45:47">
      <c r="AS27226" s="1"/>
      <c r="AT27226" s="1"/>
      <c r="AU27226" s="1"/>
    </row>
    <row r="27227" spans="45:47">
      <c r="AS27227" s="1"/>
      <c r="AT27227" s="1"/>
      <c r="AU27227" s="1"/>
    </row>
    <row r="27228" spans="45:47">
      <c r="AS27228" s="1"/>
      <c r="AT27228" s="1"/>
      <c r="AU27228" s="1"/>
    </row>
    <row r="27229" spans="45:47">
      <c r="AS27229" s="1"/>
      <c r="AT27229" s="1"/>
      <c r="AU27229" s="1"/>
    </row>
    <row r="27230" spans="45:47">
      <c r="AS27230" s="1"/>
      <c r="AT27230" s="1"/>
      <c r="AU27230" s="1"/>
    </row>
    <row r="27231" spans="45:47">
      <c r="AS27231" s="1"/>
      <c r="AT27231" s="1"/>
      <c r="AU27231" s="1"/>
    </row>
    <row r="27232" spans="45:47">
      <c r="AS27232" s="1"/>
      <c r="AT27232" s="1"/>
      <c r="AU27232" s="1"/>
    </row>
    <row r="27233" spans="45:47">
      <c r="AS27233" s="1"/>
      <c r="AT27233" s="1"/>
      <c r="AU27233" s="1"/>
    </row>
    <row r="27234" spans="45:47">
      <c r="AS27234" s="1"/>
      <c r="AT27234" s="1"/>
      <c r="AU27234" s="1"/>
    </row>
    <row r="27235" spans="45:47">
      <c r="AS27235" s="1"/>
      <c r="AT27235" s="1"/>
      <c r="AU27235" s="1"/>
    </row>
    <row r="27236" spans="45:47">
      <c r="AS27236" s="1"/>
      <c r="AT27236" s="1"/>
      <c r="AU27236" s="1"/>
    </row>
    <row r="27237" spans="45:47">
      <c r="AS27237" s="1"/>
      <c r="AT27237" s="1"/>
      <c r="AU27237" s="1"/>
    </row>
    <row r="27238" spans="45:47">
      <c r="AS27238" s="1"/>
      <c r="AT27238" s="1"/>
      <c r="AU27238" s="1"/>
    </row>
    <row r="27239" spans="45:47">
      <c r="AS27239" s="1"/>
      <c r="AT27239" s="1"/>
      <c r="AU27239" s="1"/>
    </row>
    <row r="27240" spans="45:47">
      <c r="AS27240" s="1"/>
      <c r="AT27240" s="1"/>
      <c r="AU27240" s="1"/>
    </row>
    <row r="27241" spans="45:47">
      <c r="AS27241" s="1"/>
      <c r="AT27241" s="1"/>
      <c r="AU27241" s="1"/>
    </row>
    <row r="27242" spans="45:47">
      <c r="AS27242" s="1"/>
      <c r="AT27242" s="1"/>
      <c r="AU27242" s="1"/>
    </row>
    <row r="27243" spans="45:47">
      <c r="AS27243" s="1"/>
      <c r="AT27243" s="1"/>
      <c r="AU27243" s="1"/>
    </row>
    <row r="27244" spans="45:47">
      <c r="AS27244" s="1"/>
      <c r="AT27244" s="1"/>
      <c r="AU27244" s="1"/>
    </row>
    <row r="27245" spans="45:47">
      <c r="AS27245" s="1"/>
      <c r="AT27245" s="1"/>
      <c r="AU27245" s="1"/>
    </row>
    <row r="27246" spans="45:47">
      <c r="AS27246" s="1"/>
      <c r="AT27246" s="1"/>
      <c r="AU27246" s="1"/>
    </row>
    <row r="27247" spans="45:47">
      <c r="AS27247" s="1"/>
      <c r="AT27247" s="1"/>
      <c r="AU27247" s="1"/>
    </row>
    <row r="27248" spans="45:47">
      <c r="AS27248" s="1"/>
      <c r="AT27248" s="1"/>
      <c r="AU27248" s="1"/>
    </row>
    <row r="27249" spans="45:47">
      <c r="AS27249" s="1"/>
      <c r="AT27249" s="1"/>
      <c r="AU27249" s="1"/>
    </row>
    <row r="27250" spans="45:47">
      <c r="AS27250" s="1"/>
      <c r="AT27250" s="1"/>
      <c r="AU27250" s="1"/>
    </row>
    <row r="27251" spans="45:47">
      <c r="AS27251" s="1"/>
      <c r="AT27251" s="1"/>
      <c r="AU27251" s="1"/>
    </row>
    <row r="27252" spans="45:47">
      <c r="AS27252" s="1"/>
      <c r="AT27252" s="1"/>
      <c r="AU27252" s="1"/>
    </row>
    <row r="27253" spans="45:47">
      <c r="AS27253" s="1"/>
      <c r="AT27253" s="1"/>
      <c r="AU27253" s="1"/>
    </row>
    <row r="27254" spans="45:47">
      <c r="AS27254" s="1"/>
      <c r="AT27254" s="1"/>
      <c r="AU27254" s="1"/>
    </row>
    <row r="27255" spans="45:47">
      <c r="AS27255" s="1"/>
      <c r="AT27255" s="1"/>
      <c r="AU27255" s="1"/>
    </row>
    <row r="27256" spans="45:47">
      <c r="AS27256" s="1"/>
      <c r="AT27256" s="1"/>
      <c r="AU27256" s="1"/>
    </row>
    <row r="27257" spans="45:47">
      <c r="AS27257" s="1"/>
      <c r="AT27257" s="1"/>
      <c r="AU27257" s="1"/>
    </row>
    <row r="27258" spans="45:47">
      <c r="AS27258" s="1"/>
      <c r="AT27258" s="1"/>
      <c r="AU27258" s="1"/>
    </row>
    <row r="27259" spans="45:47">
      <c r="AS27259" s="1"/>
      <c r="AT27259" s="1"/>
      <c r="AU27259" s="1"/>
    </row>
    <row r="27260" spans="45:47">
      <c r="AS27260" s="1"/>
      <c r="AT27260" s="1"/>
      <c r="AU27260" s="1"/>
    </row>
    <row r="27261" spans="45:47">
      <c r="AS27261" s="1"/>
      <c r="AT27261" s="1"/>
      <c r="AU27261" s="1"/>
    </row>
    <row r="27262" spans="45:47">
      <c r="AS27262" s="1"/>
      <c r="AT27262" s="1"/>
      <c r="AU27262" s="1"/>
    </row>
    <row r="27263" spans="45:47">
      <c r="AS27263" s="1"/>
      <c r="AT27263" s="1"/>
      <c r="AU27263" s="1"/>
    </row>
    <row r="27264" spans="45:47">
      <c r="AS27264" s="1"/>
      <c r="AT27264" s="1"/>
      <c r="AU27264" s="1"/>
    </row>
    <row r="27265" spans="45:47">
      <c r="AS27265" s="1"/>
      <c r="AT27265" s="1"/>
      <c r="AU27265" s="1"/>
    </row>
    <row r="27266" spans="45:47">
      <c r="AS27266" s="1"/>
      <c r="AT27266" s="1"/>
      <c r="AU27266" s="1"/>
    </row>
    <row r="27267" spans="45:47">
      <c r="AS27267" s="1"/>
      <c r="AT27267" s="1"/>
      <c r="AU27267" s="1"/>
    </row>
    <row r="27268" spans="45:47">
      <c r="AS27268" s="1"/>
      <c r="AT27268" s="1"/>
      <c r="AU27268" s="1"/>
    </row>
    <row r="27269" spans="45:47">
      <c r="AS27269" s="1"/>
      <c r="AT27269" s="1"/>
      <c r="AU27269" s="1"/>
    </row>
    <row r="27270" spans="45:47">
      <c r="AS27270" s="1"/>
      <c r="AT27270" s="1"/>
      <c r="AU27270" s="1"/>
    </row>
    <row r="27271" spans="45:47">
      <c r="AS27271" s="1"/>
      <c r="AT27271" s="1"/>
      <c r="AU27271" s="1"/>
    </row>
    <row r="27272" spans="45:47">
      <c r="AS27272" s="1"/>
      <c r="AT27272" s="1"/>
      <c r="AU27272" s="1"/>
    </row>
    <row r="27273" spans="45:47">
      <c r="AS27273" s="1"/>
      <c r="AT27273" s="1"/>
      <c r="AU27273" s="1"/>
    </row>
    <row r="27274" spans="45:47">
      <c r="AS27274" s="1"/>
      <c r="AT27274" s="1"/>
      <c r="AU27274" s="1"/>
    </row>
    <row r="27275" spans="45:47">
      <c r="AS27275" s="1"/>
      <c r="AT27275" s="1"/>
      <c r="AU27275" s="1"/>
    </row>
    <row r="27276" spans="45:47">
      <c r="AS27276" s="1"/>
      <c r="AT27276" s="1"/>
      <c r="AU27276" s="1"/>
    </row>
    <row r="27277" spans="45:47">
      <c r="AS27277" s="1"/>
      <c r="AT27277" s="1"/>
      <c r="AU27277" s="1"/>
    </row>
    <row r="27278" spans="45:47">
      <c r="AS27278" s="1"/>
      <c r="AT27278" s="1"/>
      <c r="AU27278" s="1"/>
    </row>
    <row r="27279" spans="45:47">
      <c r="AS27279" s="1"/>
      <c r="AT27279" s="1"/>
      <c r="AU27279" s="1"/>
    </row>
    <row r="27280" spans="45:47">
      <c r="AS27280" s="1"/>
      <c r="AT27280" s="1"/>
      <c r="AU27280" s="1"/>
    </row>
    <row r="27281" spans="45:47">
      <c r="AS27281" s="1"/>
      <c r="AT27281" s="1"/>
      <c r="AU27281" s="1"/>
    </row>
    <row r="27282" spans="45:47">
      <c r="AS27282" s="1"/>
      <c r="AT27282" s="1"/>
      <c r="AU27282" s="1"/>
    </row>
    <row r="27283" spans="45:47">
      <c r="AS27283" s="1"/>
      <c r="AT27283" s="1"/>
      <c r="AU27283" s="1"/>
    </row>
    <row r="27284" spans="45:47">
      <c r="AS27284" s="1"/>
      <c r="AT27284" s="1"/>
      <c r="AU27284" s="1"/>
    </row>
    <row r="27285" spans="45:47">
      <c r="AS27285" s="1"/>
      <c r="AT27285" s="1"/>
      <c r="AU27285" s="1"/>
    </row>
    <row r="27286" spans="45:47">
      <c r="AS27286" s="1"/>
      <c r="AT27286" s="1"/>
      <c r="AU27286" s="1"/>
    </row>
    <row r="27287" spans="45:47">
      <c r="AS27287" s="1"/>
      <c r="AT27287" s="1"/>
      <c r="AU27287" s="1"/>
    </row>
    <row r="27288" spans="45:47">
      <c r="AS27288" s="1"/>
      <c r="AT27288" s="1"/>
      <c r="AU27288" s="1"/>
    </row>
    <row r="27289" spans="45:47">
      <c r="AS27289" s="1"/>
      <c r="AT27289" s="1"/>
      <c r="AU27289" s="1"/>
    </row>
    <row r="27290" spans="45:47">
      <c r="AS27290" s="1"/>
      <c r="AT27290" s="1"/>
      <c r="AU27290" s="1"/>
    </row>
    <row r="27291" spans="45:47">
      <c r="AS27291" s="1"/>
      <c r="AT27291" s="1"/>
      <c r="AU27291" s="1"/>
    </row>
    <row r="27292" spans="45:47">
      <c r="AS27292" s="1"/>
      <c r="AT27292" s="1"/>
      <c r="AU27292" s="1"/>
    </row>
    <row r="27293" spans="45:47">
      <c r="AS27293" s="1"/>
      <c r="AT27293" s="1"/>
      <c r="AU27293" s="1"/>
    </row>
    <row r="27294" spans="45:47">
      <c r="AS27294" s="1"/>
      <c r="AT27294" s="1"/>
      <c r="AU27294" s="1"/>
    </row>
    <row r="27295" spans="45:47">
      <c r="AS27295" s="1"/>
      <c r="AT27295" s="1"/>
      <c r="AU27295" s="1"/>
    </row>
    <row r="27296" spans="45:47">
      <c r="AS27296" s="1"/>
      <c r="AT27296" s="1"/>
      <c r="AU27296" s="1"/>
    </row>
    <row r="27297" spans="45:47">
      <c r="AS27297" s="1"/>
      <c r="AT27297" s="1"/>
      <c r="AU27297" s="1"/>
    </row>
    <row r="27298" spans="45:47">
      <c r="AS27298" s="1"/>
      <c r="AT27298" s="1"/>
      <c r="AU27298" s="1"/>
    </row>
    <row r="27299" spans="45:47">
      <c r="AS27299" s="1"/>
      <c r="AT27299" s="1"/>
      <c r="AU27299" s="1"/>
    </row>
    <row r="27300" spans="45:47">
      <c r="AS27300" s="1"/>
      <c r="AT27300" s="1"/>
      <c r="AU27300" s="1"/>
    </row>
    <row r="27301" spans="45:47">
      <c r="AS27301" s="1"/>
      <c r="AT27301" s="1"/>
      <c r="AU27301" s="1"/>
    </row>
    <row r="27302" spans="45:47">
      <c r="AS27302" s="1"/>
      <c r="AT27302" s="1"/>
      <c r="AU27302" s="1"/>
    </row>
    <row r="27303" spans="45:47">
      <c r="AS27303" s="1"/>
      <c r="AT27303" s="1"/>
      <c r="AU27303" s="1"/>
    </row>
    <row r="27304" spans="45:47">
      <c r="AS27304" s="1"/>
      <c r="AT27304" s="1"/>
      <c r="AU27304" s="1"/>
    </row>
    <row r="27305" spans="45:47">
      <c r="AS27305" s="1"/>
      <c r="AT27305" s="1"/>
      <c r="AU27305" s="1"/>
    </row>
    <row r="27306" spans="45:47">
      <c r="AS27306" s="1"/>
      <c r="AT27306" s="1"/>
      <c r="AU27306" s="1"/>
    </row>
    <row r="27307" spans="45:47">
      <c r="AS27307" s="1"/>
      <c r="AT27307" s="1"/>
      <c r="AU27307" s="1"/>
    </row>
    <row r="27308" spans="45:47">
      <c r="AS27308" s="1"/>
      <c r="AT27308" s="1"/>
      <c r="AU27308" s="1"/>
    </row>
    <row r="27309" spans="45:47">
      <c r="AS27309" s="1"/>
      <c r="AT27309" s="1"/>
      <c r="AU27309" s="1"/>
    </row>
    <row r="27310" spans="45:47">
      <c r="AS27310" s="1"/>
      <c r="AT27310" s="1"/>
      <c r="AU27310" s="1"/>
    </row>
    <row r="27311" spans="45:47">
      <c r="AS27311" s="1"/>
      <c r="AT27311" s="1"/>
      <c r="AU27311" s="1"/>
    </row>
    <row r="27312" spans="45:47">
      <c r="AS27312" s="1"/>
      <c r="AT27312" s="1"/>
      <c r="AU27312" s="1"/>
    </row>
    <row r="27313" spans="45:47">
      <c r="AS27313" s="1"/>
      <c r="AT27313" s="1"/>
      <c r="AU27313" s="1"/>
    </row>
    <row r="27314" spans="45:47">
      <c r="AS27314" s="1"/>
      <c r="AT27314" s="1"/>
      <c r="AU27314" s="1"/>
    </row>
    <row r="27315" spans="45:47">
      <c r="AS27315" s="1"/>
      <c r="AT27315" s="1"/>
      <c r="AU27315" s="1"/>
    </row>
    <row r="27316" spans="45:47">
      <c r="AS27316" s="1"/>
      <c r="AT27316" s="1"/>
      <c r="AU27316" s="1"/>
    </row>
    <row r="27317" spans="45:47">
      <c r="AS27317" s="1"/>
      <c r="AT27317" s="1"/>
      <c r="AU27317" s="1"/>
    </row>
    <row r="27318" spans="45:47">
      <c r="AS27318" s="1"/>
      <c r="AT27318" s="1"/>
      <c r="AU27318" s="1"/>
    </row>
    <row r="27319" spans="45:47">
      <c r="AS27319" s="1"/>
      <c r="AT27319" s="1"/>
      <c r="AU27319" s="1"/>
    </row>
    <row r="27320" spans="45:47">
      <c r="AS27320" s="1"/>
      <c r="AT27320" s="1"/>
      <c r="AU27320" s="1"/>
    </row>
    <row r="27321" spans="45:47">
      <c r="AS27321" s="1"/>
      <c r="AT27321" s="1"/>
      <c r="AU27321" s="1"/>
    </row>
    <row r="27322" spans="45:47">
      <c r="AS27322" s="1"/>
      <c r="AT27322" s="1"/>
      <c r="AU27322" s="1"/>
    </row>
    <row r="27323" spans="45:47">
      <c r="AS27323" s="1"/>
      <c r="AT27323" s="1"/>
      <c r="AU27323" s="1"/>
    </row>
    <row r="27324" spans="45:47">
      <c r="AS27324" s="1"/>
      <c r="AT27324" s="1"/>
      <c r="AU27324" s="1"/>
    </row>
    <row r="27325" spans="45:47">
      <c r="AS27325" s="1"/>
      <c r="AT27325" s="1"/>
      <c r="AU27325" s="1"/>
    </row>
    <row r="27326" spans="45:47">
      <c r="AS27326" s="1"/>
      <c r="AT27326" s="1"/>
      <c r="AU27326" s="1"/>
    </row>
    <row r="27327" spans="45:47">
      <c r="AS27327" s="1"/>
      <c r="AT27327" s="1"/>
      <c r="AU27327" s="1"/>
    </row>
    <row r="27328" spans="45:47">
      <c r="AS27328" s="1"/>
      <c r="AT27328" s="1"/>
      <c r="AU27328" s="1"/>
    </row>
    <row r="27329" spans="45:47">
      <c r="AS27329" s="1"/>
      <c r="AT27329" s="1"/>
      <c r="AU27329" s="1"/>
    </row>
    <row r="27330" spans="45:47">
      <c r="AS27330" s="1"/>
      <c r="AT27330" s="1"/>
      <c r="AU27330" s="1"/>
    </row>
    <row r="27331" spans="45:47">
      <c r="AS27331" s="1"/>
      <c r="AT27331" s="1"/>
      <c r="AU27331" s="1"/>
    </row>
    <row r="27332" spans="45:47">
      <c r="AS27332" s="1"/>
      <c r="AT27332" s="1"/>
      <c r="AU27332" s="1"/>
    </row>
    <row r="27333" spans="45:47">
      <c r="AS27333" s="1"/>
      <c r="AT27333" s="1"/>
      <c r="AU27333" s="1"/>
    </row>
    <row r="27334" spans="45:47">
      <c r="AS27334" s="1"/>
      <c r="AT27334" s="1"/>
      <c r="AU27334" s="1"/>
    </row>
    <row r="27335" spans="45:47">
      <c r="AS27335" s="1"/>
      <c r="AT27335" s="1"/>
      <c r="AU27335" s="1"/>
    </row>
    <row r="27336" spans="45:47">
      <c r="AS27336" s="1"/>
      <c r="AT27336" s="1"/>
      <c r="AU27336" s="1"/>
    </row>
    <row r="27337" spans="45:47">
      <c r="AS27337" s="1"/>
      <c r="AT27337" s="1"/>
      <c r="AU27337" s="1"/>
    </row>
    <row r="27338" spans="45:47">
      <c r="AS27338" s="1"/>
      <c r="AT27338" s="1"/>
      <c r="AU27338" s="1"/>
    </row>
    <row r="27339" spans="45:47">
      <c r="AS27339" s="1"/>
      <c r="AT27339" s="1"/>
      <c r="AU27339" s="1"/>
    </row>
    <row r="27340" spans="45:47">
      <c r="AS27340" s="1"/>
      <c r="AT27340" s="1"/>
      <c r="AU27340" s="1"/>
    </row>
    <row r="27341" spans="45:47">
      <c r="AS27341" s="1"/>
      <c r="AT27341" s="1"/>
      <c r="AU27341" s="1"/>
    </row>
    <row r="27342" spans="45:47">
      <c r="AS27342" s="1"/>
      <c r="AT27342" s="1"/>
      <c r="AU27342" s="1"/>
    </row>
    <row r="27343" spans="45:47">
      <c r="AS27343" s="1"/>
      <c r="AT27343" s="1"/>
      <c r="AU27343" s="1"/>
    </row>
    <row r="27344" spans="45:47">
      <c r="AS27344" s="1"/>
      <c r="AT27344" s="1"/>
      <c r="AU27344" s="1"/>
    </row>
    <row r="27345" spans="45:47">
      <c r="AS27345" s="1"/>
      <c r="AT27345" s="1"/>
      <c r="AU27345" s="1"/>
    </row>
    <row r="27346" spans="45:47">
      <c r="AS27346" s="1"/>
      <c r="AT27346" s="1"/>
      <c r="AU27346" s="1"/>
    </row>
    <row r="27347" spans="45:47">
      <c r="AS27347" s="1"/>
      <c r="AT27347" s="1"/>
      <c r="AU27347" s="1"/>
    </row>
    <row r="27348" spans="45:47">
      <c r="AS27348" s="1"/>
      <c r="AT27348" s="1"/>
      <c r="AU27348" s="1"/>
    </row>
    <row r="27349" spans="45:47">
      <c r="AS27349" s="1"/>
      <c r="AT27349" s="1"/>
      <c r="AU27349" s="1"/>
    </row>
    <row r="27350" spans="45:47">
      <c r="AS27350" s="1"/>
      <c r="AT27350" s="1"/>
      <c r="AU27350" s="1"/>
    </row>
    <row r="27351" spans="45:47">
      <c r="AS27351" s="1"/>
      <c r="AT27351" s="1"/>
      <c r="AU27351" s="1"/>
    </row>
    <row r="27352" spans="45:47">
      <c r="AS27352" s="1"/>
      <c r="AT27352" s="1"/>
      <c r="AU27352" s="1"/>
    </row>
    <row r="27353" spans="45:47">
      <c r="AS27353" s="1"/>
      <c r="AT27353" s="1"/>
      <c r="AU27353" s="1"/>
    </row>
    <row r="27354" spans="45:47">
      <c r="AS27354" s="1"/>
      <c r="AT27354" s="1"/>
      <c r="AU27354" s="1"/>
    </row>
    <row r="27355" spans="45:47">
      <c r="AS27355" s="1"/>
      <c r="AT27355" s="1"/>
      <c r="AU27355" s="1"/>
    </row>
    <row r="27356" spans="45:47">
      <c r="AS27356" s="1"/>
      <c r="AT27356" s="1"/>
      <c r="AU27356" s="1"/>
    </row>
    <row r="27357" spans="45:47">
      <c r="AS27357" s="1"/>
      <c r="AT27357" s="1"/>
      <c r="AU27357" s="1"/>
    </row>
    <row r="27358" spans="45:47">
      <c r="AS27358" s="1"/>
      <c r="AT27358" s="1"/>
      <c r="AU27358" s="1"/>
    </row>
    <row r="27359" spans="45:47">
      <c r="AS27359" s="1"/>
      <c r="AT27359" s="1"/>
      <c r="AU27359" s="1"/>
    </row>
    <row r="27360" spans="45:47">
      <c r="AS27360" s="1"/>
      <c r="AT27360" s="1"/>
      <c r="AU27360" s="1"/>
    </row>
    <row r="27361" spans="45:47">
      <c r="AS27361" s="1"/>
      <c r="AT27361" s="1"/>
      <c r="AU27361" s="1"/>
    </row>
    <row r="27362" spans="45:47">
      <c r="AS27362" s="1"/>
      <c r="AT27362" s="1"/>
      <c r="AU27362" s="1"/>
    </row>
    <row r="27363" spans="45:47">
      <c r="AS27363" s="1"/>
      <c r="AT27363" s="1"/>
      <c r="AU27363" s="1"/>
    </row>
    <row r="27364" spans="45:47">
      <c r="AS27364" s="1"/>
      <c r="AT27364" s="1"/>
      <c r="AU27364" s="1"/>
    </row>
    <row r="27365" spans="45:47">
      <c r="AS27365" s="1"/>
      <c r="AT27365" s="1"/>
      <c r="AU27365" s="1"/>
    </row>
    <row r="27366" spans="45:47">
      <c r="AS27366" s="1"/>
      <c r="AT27366" s="1"/>
      <c r="AU27366" s="1"/>
    </row>
    <row r="27367" spans="45:47">
      <c r="AS27367" s="1"/>
      <c r="AT27367" s="1"/>
      <c r="AU27367" s="1"/>
    </row>
    <row r="27368" spans="45:47">
      <c r="AS27368" s="1"/>
      <c r="AT27368" s="1"/>
      <c r="AU27368" s="1"/>
    </row>
    <row r="27369" spans="45:47">
      <c r="AS27369" s="1"/>
      <c r="AT27369" s="1"/>
      <c r="AU27369" s="1"/>
    </row>
    <row r="27370" spans="45:47">
      <c r="AS27370" s="1"/>
      <c r="AT27370" s="1"/>
      <c r="AU27370" s="1"/>
    </row>
    <row r="27371" spans="45:47">
      <c r="AS27371" s="1"/>
      <c r="AT27371" s="1"/>
      <c r="AU27371" s="1"/>
    </row>
    <row r="27372" spans="45:47">
      <c r="AS27372" s="1"/>
      <c r="AT27372" s="1"/>
      <c r="AU27372" s="1"/>
    </row>
    <row r="27373" spans="45:47">
      <c r="AS27373" s="1"/>
      <c r="AT27373" s="1"/>
      <c r="AU27373" s="1"/>
    </row>
    <row r="27374" spans="45:47">
      <c r="AS27374" s="1"/>
      <c r="AT27374" s="1"/>
      <c r="AU27374" s="1"/>
    </row>
    <row r="27375" spans="45:47">
      <c r="AS27375" s="1"/>
      <c r="AT27375" s="1"/>
      <c r="AU27375" s="1"/>
    </row>
    <row r="27376" spans="45:47">
      <c r="AS27376" s="1"/>
      <c r="AT27376" s="1"/>
      <c r="AU27376" s="1"/>
    </row>
    <row r="27377" spans="45:47">
      <c r="AS27377" s="1"/>
      <c r="AT27377" s="1"/>
      <c r="AU27377" s="1"/>
    </row>
    <row r="27378" spans="45:47">
      <c r="AS27378" s="1"/>
      <c r="AT27378" s="1"/>
      <c r="AU27378" s="1"/>
    </row>
    <row r="27379" spans="45:47">
      <c r="AS27379" s="1"/>
      <c r="AT27379" s="1"/>
      <c r="AU27379" s="1"/>
    </row>
    <row r="27380" spans="45:47">
      <c r="AS27380" s="1"/>
      <c r="AT27380" s="1"/>
      <c r="AU27380" s="1"/>
    </row>
    <row r="27381" spans="45:47">
      <c r="AS27381" s="1"/>
      <c r="AT27381" s="1"/>
      <c r="AU27381" s="1"/>
    </row>
    <row r="27382" spans="45:47">
      <c r="AS27382" s="1"/>
      <c r="AT27382" s="1"/>
      <c r="AU27382" s="1"/>
    </row>
    <row r="27383" spans="45:47">
      <c r="AS27383" s="1"/>
      <c r="AT27383" s="1"/>
      <c r="AU27383" s="1"/>
    </row>
    <row r="27384" spans="45:47">
      <c r="AS27384" s="1"/>
      <c r="AT27384" s="1"/>
      <c r="AU27384" s="1"/>
    </row>
    <row r="27385" spans="45:47">
      <c r="AS27385" s="1"/>
      <c r="AT27385" s="1"/>
      <c r="AU27385" s="1"/>
    </row>
    <row r="27386" spans="45:47">
      <c r="AS27386" s="1"/>
      <c r="AT27386" s="1"/>
      <c r="AU27386" s="1"/>
    </row>
    <row r="27387" spans="45:47">
      <c r="AS27387" s="1"/>
      <c r="AT27387" s="1"/>
      <c r="AU27387" s="1"/>
    </row>
    <row r="27388" spans="45:47">
      <c r="AS27388" s="1"/>
      <c r="AT27388" s="1"/>
      <c r="AU27388" s="1"/>
    </row>
    <row r="27389" spans="45:47">
      <c r="AS27389" s="1"/>
      <c r="AT27389" s="1"/>
      <c r="AU27389" s="1"/>
    </row>
    <row r="27390" spans="45:47">
      <c r="AS27390" s="1"/>
      <c r="AT27390" s="1"/>
      <c r="AU27390" s="1"/>
    </row>
    <row r="27391" spans="45:47">
      <c r="AS27391" s="1"/>
      <c r="AT27391" s="1"/>
      <c r="AU27391" s="1"/>
    </row>
    <row r="27392" spans="45:47">
      <c r="AS27392" s="1"/>
      <c r="AT27392" s="1"/>
      <c r="AU27392" s="1"/>
    </row>
    <row r="27393" spans="45:47">
      <c r="AS27393" s="1"/>
      <c r="AT27393" s="1"/>
      <c r="AU27393" s="1"/>
    </row>
    <row r="27394" spans="45:47">
      <c r="AS27394" s="1"/>
      <c r="AT27394" s="1"/>
      <c r="AU27394" s="1"/>
    </row>
    <row r="27395" spans="45:47">
      <c r="AS27395" s="1"/>
      <c r="AT27395" s="1"/>
      <c r="AU27395" s="1"/>
    </row>
    <row r="27396" spans="45:47">
      <c r="AS27396" s="1"/>
      <c r="AT27396" s="1"/>
      <c r="AU27396" s="1"/>
    </row>
    <row r="27397" spans="45:47">
      <c r="AS27397" s="1"/>
      <c r="AT27397" s="1"/>
      <c r="AU27397" s="1"/>
    </row>
    <row r="27398" spans="45:47">
      <c r="AS27398" s="1"/>
      <c r="AT27398" s="1"/>
      <c r="AU27398" s="1"/>
    </row>
    <row r="27399" spans="45:47">
      <c r="AS27399" s="1"/>
      <c r="AT27399" s="1"/>
      <c r="AU27399" s="1"/>
    </row>
    <row r="27400" spans="45:47">
      <c r="AS27400" s="1"/>
      <c r="AT27400" s="1"/>
      <c r="AU27400" s="1"/>
    </row>
    <row r="27401" spans="45:47">
      <c r="AS27401" s="1"/>
      <c r="AT27401" s="1"/>
      <c r="AU27401" s="1"/>
    </row>
    <row r="27402" spans="45:47">
      <c r="AS27402" s="1"/>
      <c r="AT27402" s="1"/>
      <c r="AU27402" s="1"/>
    </row>
    <row r="27403" spans="45:47">
      <c r="AS27403" s="1"/>
      <c r="AT27403" s="1"/>
      <c r="AU27403" s="1"/>
    </row>
    <row r="27404" spans="45:47">
      <c r="AS27404" s="1"/>
      <c r="AT27404" s="1"/>
      <c r="AU27404" s="1"/>
    </row>
    <row r="27405" spans="45:47">
      <c r="AS27405" s="1"/>
      <c r="AT27405" s="1"/>
      <c r="AU27405" s="1"/>
    </row>
    <row r="27406" spans="45:47">
      <c r="AS27406" s="1"/>
      <c r="AT27406" s="1"/>
      <c r="AU27406" s="1"/>
    </row>
    <row r="27407" spans="45:47">
      <c r="AS27407" s="1"/>
      <c r="AT27407" s="1"/>
      <c r="AU27407" s="1"/>
    </row>
    <row r="27408" spans="45:47">
      <c r="AS27408" s="1"/>
      <c r="AT27408" s="1"/>
      <c r="AU27408" s="1"/>
    </row>
    <row r="27409" spans="45:47">
      <c r="AS27409" s="1"/>
      <c r="AT27409" s="1"/>
      <c r="AU27409" s="1"/>
    </row>
    <row r="27410" spans="45:47">
      <c r="AS27410" s="1"/>
      <c r="AT27410" s="1"/>
      <c r="AU27410" s="1"/>
    </row>
    <row r="27411" spans="45:47">
      <c r="AS27411" s="1"/>
      <c r="AT27411" s="1"/>
      <c r="AU27411" s="1"/>
    </row>
    <row r="27412" spans="45:47">
      <c r="AS27412" s="1"/>
      <c r="AT27412" s="1"/>
      <c r="AU27412" s="1"/>
    </row>
    <row r="27413" spans="45:47">
      <c r="AS27413" s="1"/>
      <c r="AT27413" s="1"/>
      <c r="AU27413" s="1"/>
    </row>
    <row r="27414" spans="45:47">
      <c r="AS27414" s="1"/>
      <c r="AT27414" s="1"/>
      <c r="AU27414" s="1"/>
    </row>
    <row r="27415" spans="45:47">
      <c r="AS27415" s="1"/>
      <c r="AT27415" s="1"/>
      <c r="AU27415" s="1"/>
    </row>
    <row r="27416" spans="45:47">
      <c r="AS27416" s="1"/>
      <c r="AT27416" s="1"/>
      <c r="AU27416" s="1"/>
    </row>
    <row r="27417" spans="45:47">
      <c r="AS27417" s="1"/>
      <c r="AT27417" s="1"/>
      <c r="AU27417" s="1"/>
    </row>
    <row r="27418" spans="45:47">
      <c r="AS27418" s="1"/>
      <c r="AT27418" s="1"/>
      <c r="AU27418" s="1"/>
    </row>
    <row r="27419" spans="45:47">
      <c r="AS27419" s="1"/>
      <c r="AT27419" s="1"/>
      <c r="AU27419" s="1"/>
    </row>
    <row r="27420" spans="45:47">
      <c r="AS27420" s="1"/>
      <c r="AT27420" s="1"/>
      <c r="AU27420" s="1"/>
    </row>
    <row r="27421" spans="45:47">
      <c r="AS27421" s="1"/>
      <c r="AT27421" s="1"/>
      <c r="AU27421" s="1"/>
    </row>
    <row r="27422" spans="45:47">
      <c r="AS27422" s="1"/>
      <c r="AT27422" s="1"/>
      <c r="AU27422" s="1"/>
    </row>
    <row r="27423" spans="45:47">
      <c r="AS27423" s="1"/>
      <c r="AT27423" s="1"/>
      <c r="AU27423" s="1"/>
    </row>
    <row r="27424" spans="45:47">
      <c r="AS27424" s="1"/>
      <c r="AT27424" s="1"/>
      <c r="AU27424" s="1"/>
    </row>
    <row r="27425" spans="45:47">
      <c r="AS27425" s="1"/>
      <c r="AT27425" s="1"/>
      <c r="AU27425" s="1"/>
    </row>
    <row r="27426" spans="45:47">
      <c r="AS27426" s="1"/>
      <c r="AT27426" s="1"/>
      <c r="AU27426" s="1"/>
    </row>
    <row r="27427" spans="45:47">
      <c r="AS27427" s="1"/>
      <c r="AT27427" s="1"/>
      <c r="AU27427" s="1"/>
    </row>
    <row r="27428" spans="45:47">
      <c r="AS27428" s="1"/>
      <c r="AT27428" s="1"/>
      <c r="AU27428" s="1"/>
    </row>
    <row r="27429" spans="45:47">
      <c r="AS27429" s="1"/>
      <c r="AT27429" s="1"/>
      <c r="AU27429" s="1"/>
    </row>
    <row r="27430" spans="45:47">
      <c r="AS27430" s="1"/>
      <c r="AT27430" s="1"/>
      <c r="AU27430" s="1"/>
    </row>
    <row r="27431" spans="45:47">
      <c r="AS27431" s="1"/>
      <c r="AT27431" s="1"/>
      <c r="AU27431" s="1"/>
    </row>
    <row r="27432" spans="45:47">
      <c r="AS27432" s="1"/>
      <c r="AT27432" s="1"/>
      <c r="AU27432" s="1"/>
    </row>
    <row r="27433" spans="45:47">
      <c r="AS27433" s="1"/>
      <c r="AT27433" s="1"/>
      <c r="AU27433" s="1"/>
    </row>
    <row r="27434" spans="45:47">
      <c r="AS27434" s="1"/>
      <c r="AT27434" s="1"/>
      <c r="AU27434" s="1"/>
    </row>
    <row r="27435" spans="45:47">
      <c r="AS27435" s="1"/>
      <c r="AT27435" s="1"/>
      <c r="AU27435" s="1"/>
    </row>
    <row r="27436" spans="45:47">
      <c r="AS27436" s="1"/>
      <c r="AT27436" s="1"/>
      <c r="AU27436" s="1"/>
    </row>
    <row r="27437" spans="45:47">
      <c r="AS27437" s="1"/>
      <c r="AT27437" s="1"/>
      <c r="AU27437" s="1"/>
    </row>
    <row r="27438" spans="45:47">
      <c r="AS27438" s="1"/>
      <c r="AT27438" s="1"/>
      <c r="AU27438" s="1"/>
    </row>
    <row r="27439" spans="45:47">
      <c r="AS27439" s="1"/>
      <c r="AT27439" s="1"/>
      <c r="AU27439" s="1"/>
    </row>
    <row r="27440" spans="45:47">
      <c r="AS27440" s="1"/>
      <c r="AT27440" s="1"/>
      <c r="AU27440" s="1"/>
    </row>
    <row r="27441" spans="45:47">
      <c r="AS27441" s="1"/>
      <c r="AT27441" s="1"/>
      <c r="AU27441" s="1"/>
    </row>
    <row r="27442" spans="45:47">
      <c r="AS27442" s="1"/>
      <c r="AT27442" s="1"/>
      <c r="AU27442" s="1"/>
    </row>
    <row r="27443" spans="45:47">
      <c r="AS27443" s="1"/>
      <c r="AT27443" s="1"/>
      <c r="AU27443" s="1"/>
    </row>
    <row r="27444" spans="45:47">
      <c r="AS27444" s="1"/>
      <c r="AT27444" s="1"/>
      <c r="AU27444" s="1"/>
    </row>
    <row r="27445" spans="45:47">
      <c r="AS27445" s="1"/>
      <c r="AT27445" s="1"/>
      <c r="AU27445" s="1"/>
    </row>
    <row r="27446" spans="45:47">
      <c r="AS27446" s="1"/>
      <c r="AT27446" s="1"/>
      <c r="AU27446" s="1"/>
    </row>
    <row r="27447" spans="45:47">
      <c r="AS27447" s="1"/>
      <c r="AT27447" s="1"/>
      <c r="AU27447" s="1"/>
    </row>
    <row r="27448" spans="45:47">
      <c r="AS27448" s="1"/>
      <c r="AT27448" s="1"/>
      <c r="AU27448" s="1"/>
    </row>
    <row r="27449" spans="45:47">
      <c r="AS27449" s="1"/>
      <c r="AT27449" s="1"/>
      <c r="AU27449" s="1"/>
    </row>
    <row r="27450" spans="45:47">
      <c r="AS27450" s="1"/>
      <c r="AT27450" s="1"/>
      <c r="AU27450" s="1"/>
    </row>
    <row r="27451" spans="45:47">
      <c r="AS27451" s="1"/>
      <c r="AT27451" s="1"/>
      <c r="AU27451" s="1"/>
    </row>
    <row r="27452" spans="45:47">
      <c r="AS27452" s="1"/>
      <c r="AT27452" s="1"/>
      <c r="AU27452" s="1"/>
    </row>
    <row r="27453" spans="45:47">
      <c r="AS27453" s="1"/>
      <c r="AT27453" s="1"/>
      <c r="AU27453" s="1"/>
    </row>
    <row r="27454" spans="45:47">
      <c r="AS27454" s="1"/>
      <c r="AT27454" s="1"/>
      <c r="AU27454" s="1"/>
    </row>
    <row r="27455" spans="45:47">
      <c r="AS27455" s="1"/>
      <c r="AT27455" s="1"/>
      <c r="AU27455" s="1"/>
    </row>
    <row r="27456" spans="45:47">
      <c r="AS27456" s="1"/>
      <c r="AT27456" s="1"/>
      <c r="AU27456" s="1"/>
    </row>
    <row r="27457" spans="45:47">
      <c r="AS27457" s="1"/>
      <c r="AT27457" s="1"/>
      <c r="AU27457" s="1"/>
    </row>
    <row r="27458" spans="45:47">
      <c r="AS27458" s="1"/>
      <c r="AT27458" s="1"/>
      <c r="AU27458" s="1"/>
    </row>
    <row r="27459" spans="45:47">
      <c r="AS27459" s="1"/>
      <c r="AT27459" s="1"/>
      <c r="AU27459" s="1"/>
    </row>
    <row r="27460" spans="45:47">
      <c r="AS27460" s="1"/>
      <c r="AT27460" s="1"/>
      <c r="AU27460" s="1"/>
    </row>
    <row r="27461" spans="45:47">
      <c r="AS27461" s="1"/>
      <c r="AT27461" s="1"/>
      <c r="AU27461" s="1"/>
    </row>
    <row r="27462" spans="45:47">
      <c r="AS27462" s="1"/>
      <c r="AT27462" s="1"/>
      <c r="AU27462" s="1"/>
    </row>
    <row r="27463" spans="45:47">
      <c r="AS27463" s="1"/>
      <c r="AT27463" s="1"/>
      <c r="AU27463" s="1"/>
    </row>
    <row r="27464" spans="45:47">
      <c r="AS27464" s="1"/>
      <c r="AT27464" s="1"/>
      <c r="AU27464" s="1"/>
    </row>
    <row r="27465" spans="45:47">
      <c r="AS27465" s="1"/>
      <c r="AT27465" s="1"/>
      <c r="AU27465" s="1"/>
    </row>
    <row r="27466" spans="45:47">
      <c r="AS27466" s="1"/>
      <c r="AT27466" s="1"/>
      <c r="AU27466" s="1"/>
    </row>
    <row r="27467" spans="45:47">
      <c r="AS27467" s="1"/>
      <c r="AT27467" s="1"/>
      <c r="AU27467" s="1"/>
    </row>
    <row r="27468" spans="45:47">
      <c r="AS27468" s="1"/>
      <c r="AT27468" s="1"/>
      <c r="AU27468" s="1"/>
    </row>
    <row r="27469" spans="45:47">
      <c r="AS27469" s="1"/>
      <c r="AT27469" s="1"/>
      <c r="AU27469" s="1"/>
    </row>
    <row r="27470" spans="45:47">
      <c r="AS27470" s="1"/>
      <c r="AT27470" s="1"/>
      <c r="AU27470" s="1"/>
    </row>
    <row r="27471" spans="45:47">
      <c r="AS27471" s="1"/>
      <c r="AT27471" s="1"/>
      <c r="AU27471" s="1"/>
    </row>
    <row r="27472" spans="45:47">
      <c r="AS27472" s="1"/>
      <c r="AT27472" s="1"/>
      <c r="AU27472" s="1"/>
    </row>
    <row r="27473" spans="45:47">
      <c r="AS27473" s="1"/>
      <c r="AT27473" s="1"/>
      <c r="AU27473" s="1"/>
    </row>
    <row r="27474" spans="45:47">
      <c r="AS27474" s="1"/>
      <c r="AT27474" s="1"/>
      <c r="AU27474" s="1"/>
    </row>
    <row r="27475" spans="45:47">
      <c r="AS27475" s="1"/>
      <c r="AT27475" s="1"/>
      <c r="AU27475" s="1"/>
    </row>
    <row r="27476" spans="45:47">
      <c r="AS27476" s="1"/>
      <c r="AT27476" s="1"/>
      <c r="AU27476" s="1"/>
    </row>
    <row r="27477" spans="45:47">
      <c r="AS27477" s="1"/>
      <c r="AT27477" s="1"/>
      <c r="AU27477" s="1"/>
    </row>
    <row r="27478" spans="45:47">
      <c r="AS27478" s="1"/>
      <c r="AT27478" s="1"/>
      <c r="AU27478" s="1"/>
    </row>
    <row r="27479" spans="45:47">
      <c r="AS27479" s="1"/>
      <c r="AT27479" s="1"/>
      <c r="AU27479" s="1"/>
    </row>
    <row r="27480" spans="45:47">
      <c r="AS27480" s="1"/>
      <c r="AT27480" s="1"/>
      <c r="AU27480" s="1"/>
    </row>
    <row r="27481" spans="45:47">
      <c r="AS27481" s="1"/>
      <c r="AT27481" s="1"/>
      <c r="AU27481" s="1"/>
    </row>
    <row r="27482" spans="45:47">
      <c r="AS27482" s="1"/>
      <c r="AT27482" s="1"/>
      <c r="AU27482" s="1"/>
    </row>
    <row r="27483" spans="45:47">
      <c r="AS27483" s="1"/>
      <c r="AT27483" s="1"/>
      <c r="AU27483" s="1"/>
    </row>
    <row r="27484" spans="45:47">
      <c r="AS27484" s="1"/>
      <c r="AT27484" s="1"/>
      <c r="AU27484" s="1"/>
    </row>
    <row r="27485" spans="45:47">
      <c r="AS27485" s="1"/>
      <c r="AT27485" s="1"/>
      <c r="AU27485" s="1"/>
    </row>
    <row r="27486" spans="45:47">
      <c r="AS27486" s="1"/>
      <c r="AT27486" s="1"/>
      <c r="AU27486" s="1"/>
    </row>
    <row r="27487" spans="45:47">
      <c r="AS27487" s="1"/>
      <c r="AT27487" s="1"/>
      <c r="AU27487" s="1"/>
    </row>
    <row r="27488" spans="45:47">
      <c r="AS27488" s="1"/>
      <c r="AT27488" s="1"/>
      <c r="AU27488" s="1"/>
    </row>
    <row r="27489" spans="45:47">
      <c r="AS27489" s="1"/>
      <c r="AT27489" s="1"/>
      <c r="AU27489" s="1"/>
    </row>
    <row r="27490" spans="45:47">
      <c r="AS27490" s="1"/>
      <c r="AT27490" s="1"/>
      <c r="AU27490" s="1"/>
    </row>
    <row r="27491" spans="45:47">
      <c r="AS27491" s="1"/>
      <c r="AT27491" s="1"/>
      <c r="AU27491" s="1"/>
    </row>
    <row r="27492" spans="45:47">
      <c r="AS27492" s="1"/>
      <c r="AT27492" s="1"/>
      <c r="AU27492" s="1"/>
    </row>
    <row r="27493" spans="45:47">
      <c r="AS27493" s="1"/>
      <c r="AT27493" s="1"/>
      <c r="AU27493" s="1"/>
    </row>
    <row r="27494" spans="45:47">
      <c r="AS27494" s="1"/>
      <c r="AT27494" s="1"/>
      <c r="AU27494" s="1"/>
    </row>
    <row r="27495" spans="45:47">
      <c r="AS27495" s="1"/>
      <c r="AT27495" s="1"/>
      <c r="AU27495" s="1"/>
    </row>
    <row r="27496" spans="45:47">
      <c r="AS27496" s="1"/>
      <c r="AT27496" s="1"/>
      <c r="AU27496" s="1"/>
    </row>
    <row r="27497" spans="45:47">
      <c r="AS27497" s="1"/>
      <c r="AT27497" s="1"/>
      <c r="AU27497" s="1"/>
    </row>
    <row r="27498" spans="45:47">
      <c r="AS27498" s="1"/>
      <c r="AT27498" s="1"/>
      <c r="AU27498" s="1"/>
    </row>
    <row r="27499" spans="45:47">
      <c r="AS27499" s="1"/>
      <c r="AT27499" s="1"/>
      <c r="AU27499" s="1"/>
    </row>
    <row r="27500" spans="45:47">
      <c r="AS27500" s="1"/>
      <c r="AT27500" s="1"/>
      <c r="AU27500" s="1"/>
    </row>
    <row r="27501" spans="45:47">
      <c r="AS27501" s="1"/>
      <c r="AT27501" s="1"/>
      <c r="AU27501" s="1"/>
    </row>
    <row r="27502" spans="45:47">
      <c r="AS27502" s="1"/>
      <c r="AT27502" s="1"/>
      <c r="AU27502" s="1"/>
    </row>
    <row r="27503" spans="45:47">
      <c r="AS27503" s="1"/>
      <c r="AT27503" s="1"/>
      <c r="AU27503" s="1"/>
    </row>
    <row r="27504" spans="45:47">
      <c r="AS27504" s="1"/>
      <c r="AT27504" s="1"/>
      <c r="AU27504" s="1"/>
    </row>
    <row r="27505" spans="45:47">
      <c r="AS27505" s="1"/>
      <c r="AT27505" s="1"/>
      <c r="AU27505" s="1"/>
    </row>
    <row r="27506" spans="45:47">
      <c r="AS27506" s="1"/>
      <c r="AT27506" s="1"/>
      <c r="AU27506" s="1"/>
    </row>
    <row r="27507" spans="45:47">
      <c r="AS27507" s="1"/>
      <c r="AT27507" s="1"/>
      <c r="AU27507" s="1"/>
    </row>
    <row r="27508" spans="45:47">
      <c r="AS27508" s="1"/>
      <c r="AT27508" s="1"/>
      <c r="AU27508" s="1"/>
    </row>
    <row r="27509" spans="45:47">
      <c r="AS27509" s="1"/>
      <c r="AT27509" s="1"/>
      <c r="AU27509" s="1"/>
    </row>
    <row r="27510" spans="45:47">
      <c r="AS27510" s="1"/>
      <c r="AT27510" s="1"/>
      <c r="AU27510" s="1"/>
    </row>
    <row r="27511" spans="45:47">
      <c r="AS27511" s="1"/>
      <c r="AT27511" s="1"/>
      <c r="AU27511" s="1"/>
    </row>
    <row r="27512" spans="45:47">
      <c r="AS27512" s="1"/>
      <c r="AT27512" s="1"/>
      <c r="AU27512" s="1"/>
    </row>
    <row r="27513" spans="45:47">
      <c r="AS27513" s="1"/>
      <c r="AT27513" s="1"/>
      <c r="AU27513" s="1"/>
    </row>
    <row r="27514" spans="45:47">
      <c r="AS27514" s="1"/>
      <c r="AT27514" s="1"/>
      <c r="AU27514" s="1"/>
    </row>
    <row r="27515" spans="45:47">
      <c r="AS27515" s="1"/>
      <c r="AT27515" s="1"/>
      <c r="AU27515" s="1"/>
    </row>
    <row r="27516" spans="45:47">
      <c r="AS27516" s="1"/>
      <c r="AT27516" s="1"/>
      <c r="AU27516" s="1"/>
    </row>
    <row r="27517" spans="45:47">
      <c r="AS27517" s="1"/>
      <c r="AT27517" s="1"/>
      <c r="AU27517" s="1"/>
    </row>
    <row r="27518" spans="45:47">
      <c r="AS27518" s="1"/>
      <c r="AT27518" s="1"/>
      <c r="AU27518" s="1"/>
    </row>
    <row r="27519" spans="45:47">
      <c r="AS27519" s="1"/>
      <c r="AT27519" s="1"/>
      <c r="AU27519" s="1"/>
    </row>
    <row r="27520" spans="45:47">
      <c r="AS27520" s="1"/>
      <c r="AT27520" s="1"/>
      <c r="AU27520" s="1"/>
    </row>
    <row r="27521" spans="45:47">
      <c r="AS27521" s="1"/>
      <c r="AT27521" s="1"/>
      <c r="AU27521" s="1"/>
    </row>
    <row r="27522" spans="45:47">
      <c r="AS27522" s="1"/>
      <c r="AT27522" s="1"/>
      <c r="AU27522" s="1"/>
    </row>
    <row r="27523" spans="45:47">
      <c r="AS27523" s="1"/>
      <c r="AT27523" s="1"/>
      <c r="AU27523" s="1"/>
    </row>
    <row r="27524" spans="45:47">
      <c r="AS27524" s="1"/>
      <c r="AT27524" s="1"/>
      <c r="AU27524" s="1"/>
    </row>
    <row r="27525" spans="45:47">
      <c r="AS27525" s="1"/>
      <c r="AT27525" s="1"/>
      <c r="AU27525" s="1"/>
    </row>
    <row r="27526" spans="45:47">
      <c r="AS27526" s="1"/>
      <c r="AT27526" s="1"/>
      <c r="AU27526" s="1"/>
    </row>
    <row r="27527" spans="45:47">
      <c r="AS27527" s="1"/>
      <c r="AT27527" s="1"/>
      <c r="AU27527" s="1"/>
    </row>
    <row r="27528" spans="45:47">
      <c r="AS27528" s="1"/>
      <c r="AT27528" s="1"/>
      <c r="AU27528" s="1"/>
    </row>
    <row r="27529" spans="45:47">
      <c r="AS27529" s="1"/>
      <c r="AT27529" s="1"/>
      <c r="AU27529" s="1"/>
    </row>
    <row r="27530" spans="45:47">
      <c r="AS27530" s="1"/>
      <c r="AT27530" s="1"/>
      <c r="AU27530" s="1"/>
    </row>
    <row r="27531" spans="45:47">
      <c r="AS27531" s="1"/>
      <c r="AT27531" s="1"/>
      <c r="AU27531" s="1"/>
    </row>
    <row r="27532" spans="45:47">
      <c r="AS27532" s="1"/>
      <c r="AT27532" s="1"/>
      <c r="AU27532" s="1"/>
    </row>
    <row r="27533" spans="45:47">
      <c r="AS27533" s="1"/>
      <c r="AT27533" s="1"/>
      <c r="AU27533" s="1"/>
    </row>
    <row r="27534" spans="45:47">
      <c r="AS27534" s="1"/>
      <c r="AT27534" s="1"/>
      <c r="AU27534" s="1"/>
    </row>
    <row r="27535" spans="45:47">
      <c r="AS27535" s="1"/>
      <c r="AT27535" s="1"/>
      <c r="AU27535" s="1"/>
    </row>
    <row r="27536" spans="45:47">
      <c r="AS27536" s="1"/>
      <c r="AT27536" s="1"/>
      <c r="AU27536" s="1"/>
    </row>
    <row r="27537" spans="45:47">
      <c r="AS27537" s="1"/>
      <c r="AT27537" s="1"/>
      <c r="AU27537" s="1"/>
    </row>
    <row r="27538" spans="45:47">
      <c r="AS27538" s="1"/>
      <c r="AT27538" s="1"/>
      <c r="AU27538" s="1"/>
    </row>
    <row r="27539" spans="45:47">
      <c r="AS27539" s="1"/>
      <c r="AT27539" s="1"/>
      <c r="AU27539" s="1"/>
    </row>
    <row r="27540" spans="45:47">
      <c r="AS27540" s="1"/>
      <c r="AT27540" s="1"/>
      <c r="AU27540" s="1"/>
    </row>
    <row r="27541" spans="45:47">
      <c r="AS27541" s="1"/>
      <c r="AT27541" s="1"/>
      <c r="AU27541" s="1"/>
    </row>
    <row r="27542" spans="45:47">
      <c r="AS27542" s="1"/>
      <c r="AT27542" s="1"/>
      <c r="AU27542" s="1"/>
    </row>
    <row r="27543" spans="45:47">
      <c r="AS27543" s="1"/>
      <c r="AT27543" s="1"/>
      <c r="AU27543" s="1"/>
    </row>
    <row r="27544" spans="45:47">
      <c r="AS27544" s="1"/>
      <c r="AT27544" s="1"/>
      <c r="AU27544" s="1"/>
    </row>
    <row r="27545" spans="45:47">
      <c r="AS27545" s="1"/>
      <c r="AT27545" s="1"/>
      <c r="AU27545" s="1"/>
    </row>
    <row r="27546" spans="45:47">
      <c r="AS27546" s="1"/>
      <c r="AT27546" s="1"/>
      <c r="AU27546" s="1"/>
    </row>
    <row r="27547" spans="45:47">
      <c r="AS27547" s="1"/>
      <c r="AT27547" s="1"/>
      <c r="AU27547" s="1"/>
    </row>
    <row r="27548" spans="45:47">
      <c r="AS27548" s="1"/>
      <c r="AT27548" s="1"/>
      <c r="AU27548" s="1"/>
    </row>
    <row r="27549" spans="45:47">
      <c r="AS27549" s="1"/>
      <c r="AT27549" s="1"/>
      <c r="AU27549" s="1"/>
    </row>
    <row r="27550" spans="45:47">
      <c r="AS27550" s="1"/>
      <c r="AT27550" s="1"/>
      <c r="AU27550" s="1"/>
    </row>
    <row r="27551" spans="45:47">
      <c r="AS27551" s="1"/>
      <c r="AT27551" s="1"/>
      <c r="AU27551" s="1"/>
    </row>
    <row r="27552" spans="45:47">
      <c r="AS27552" s="1"/>
      <c r="AT27552" s="1"/>
      <c r="AU27552" s="1"/>
    </row>
    <row r="27553" spans="45:47">
      <c r="AS27553" s="1"/>
      <c r="AT27553" s="1"/>
      <c r="AU27553" s="1"/>
    </row>
    <row r="27554" spans="45:47">
      <c r="AS27554" s="1"/>
      <c r="AT27554" s="1"/>
      <c r="AU27554" s="1"/>
    </row>
    <row r="27555" spans="45:47">
      <c r="AS27555" s="1"/>
      <c r="AT27555" s="1"/>
      <c r="AU27555" s="1"/>
    </row>
    <row r="27556" spans="45:47">
      <c r="AS27556" s="1"/>
      <c r="AT27556" s="1"/>
      <c r="AU27556" s="1"/>
    </row>
    <row r="27557" spans="45:47">
      <c r="AS27557" s="1"/>
      <c r="AT27557" s="1"/>
      <c r="AU27557" s="1"/>
    </row>
    <row r="27558" spans="45:47">
      <c r="AS27558" s="1"/>
      <c r="AT27558" s="1"/>
      <c r="AU27558" s="1"/>
    </row>
    <row r="27559" spans="45:47">
      <c r="AS27559" s="1"/>
      <c r="AT27559" s="1"/>
      <c r="AU27559" s="1"/>
    </row>
    <row r="27560" spans="45:47">
      <c r="AS27560" s="1"/>
      <c r="AT27560" s="1"/>
      <c r="AU27560" s="1"/>
    </row>
    <row r="27561" spans="45:47">
      <c r="AS27561" s="1"/>
      <c r="AT27561" s="1"/>
      <c r="AU27561" s="1"/>
    </row>
    <row r="27562" spans="45:47">
      <c r="AS27562" s="1"/>
      <c r="AT27562" s="1"/>
      <c r="AU27562" s="1"/>
    </row>
    <row r="27563" spans="45:47">
      <c r="AS27563" s="1"/>
      <c r="AT27563" s="1"/>
      <c r="AU27563" s="1"/>
    </row>
    <row r="27564" spans="45:47">
      <c r="AS27564" s="1"/>
      <c r="AT27564" s="1"/>
      <c r="AU27564" s="1"/>
    </row>
    <row r="27565" spans="45:47">
      <c r="AS27565" s="1"/>
      <c r="AT27565" s="1"/>
      <c r="AU27565" s="1"/>
    </row>
    <row r="27566" spans="45:47">
      <c r="AS27566" s="1"/>
      <c r="AT27566" s="1"/>
      <c r="AU27566" s="1"/>
    </row>
    <row r="27567" spans="45:47">
      <c r="AS27567" s="1"/>
      <c r="AT27567" s="1"/>
      <c r="AU27567" s="1"/>
    </row>
    <row r="27568" spans="45:47">
      <c r="AS27568" s="1"/>
      <c r="AT27568" s="1"/>
      <c r="AU27568" s="1"/>
    </row>
    <row r="27569" spans="45:47">
      <c r="AS27569" s="1"/>
      <c r="AT27569" s="1"/>
      <c r="AU27569" s="1"/>
    </row>
    <row r="27570" spans="45:47">
      <c r="AS27570" s="1"/>
      <c r="AT27570" s="1"/>
      <c r="AU27570" s="1"/>
    </row>
    <row r="27571" spans="45:47">
      <c r="AS27571" s="1"/>
      <c r="AT27571" s="1"/>
      <c r="AU27571" s="1"/>
    </row>
    <row r="27572" spans="45:47">
      <c r="AS27572" s="1"/>
      <c r="AT27572" s="1"/>
      <c r="AU27572" s="1"/>
    </row>
    <row r="27573" spans="45:47">
      <c r="AS27573" s="1"/>
      <c r="AT27573" s="1"/>
      <c r="AU27573" s="1"/>
    </row>
    <row r="27574" spans="45:47">
      <c r="AS27574" s="1"/>
      <c r="AT27574" s="1"/>
      <c r="AU27574" s="1"/>
    </row>
    <row r="27575" spans="45:47">
      <c r="AS27575" s="1"/>
      <c r="AT27575" s="1"/>
      <c r="AU27575" s="1"/>
    </row>
    <row r="27576" spans="45:47">
      <c r="AS27576" s="1"/>
      <c r="AT27576" s="1"/>
      <c r="AU27576" s="1"/>
    </row>
    <row r="27577" spans="45:47">
      <c r="AS27577" s="1"/>
      <c r="AT27577" s="1"/>
      <c r="AU27577" s="1"/>
    </row>
    <row r="27578" spans="45:47">
      <c r="AS27578" s="1"/>
      <c r="AT27578" s="1"/>
      <c r="AU27578" s="1"/>
    </row>
    <row r="27579" spans="45:47">
      <c r="AS27579" s="1"/>
      <c r="AT27579" s="1"/>
      <c r="AU27579" s="1"/>
    </row>
    <row r="27580" spans="45:47">
      <c r="AS27580" s="1"/>
      <c r="AT27580" s="1"/>
      <c r="AU27580" s="1"/>
    </row>
    <row r="27581" spans="45:47">
      <c r="AS27581" s="1"/>
      <c r="AT27581" s="1"/>
      <c r="AU27581" s="1"/>
    </row>
    <row r="27582" spans="45:47">
      <c r="AS27582" s="1"/>
      <c r="AT27582" s="1"/>
      <c r="AU27582" s="1"/>
    </row>
    <row r="27583" spans="45:47">
      <c r="AS27583" s="1"/>
      <c r="AT27583" s="1"/>
      <c r="AU27583" s="1"/>
    </row>
    <row r="27584" spans="45:47">
      <c r="AS27584" s="1"/>
      <c r="AT27584" s="1"/>
      <c r="AU27584" s="1"/>
    </row>
    <row r="27585" spans="45:47">
      <c r="AS27585" s="1"/>
      <c r="AT27585" s="1"/>
      <c r="AU27585" s="1"/>
    </row>
    <row r="27586" spans="45:47">
      <c r="AS27586" s="1"/>
      <c r="AT27586" s="1"/>
      <c r="AU27586" s="1"/>
    </row>
    <row r="27587" spans="45:47">
      <c r="AS27587" s="1"/>
      <c r="AT27587" s="1"/>
      <c r="AU27587" s="1"/>
    </row>
    <row r="27588" spans="45:47">
      <c r="AS27588" s="1"/>
      <c r="AT27588" s="1"/>
      <c r="AU27588" s="1"/>
    </row>
    <row r="27589" spans="45:47">
      <c r="AS27589" s="1"/>
      <c r="AT27589" s="1"/>
      <c r="AU27589" s="1"/>
    </row>
    <row r="27590" spans="45:47">
      <c r="AS27590" s="1"/>
      <c r="AT27590" s="1"/>
      <c r="AU27590" s="1"/>
    </row>
    <row r="27591" spans="45:47">
      <c r="AS27591" s="1"/>
      <c r="AT27591" s="1"/>
      <c r="AU27591" s="1"/>
    </row>
    <row r="27592" spans="45:47">
      <c r="AS27592" s="1"/>
      <c r="AT27592" s="1"/>
      <c r="AU27592" s="1"/>
    </row>
    <row r="27593" spans="45:47">
      <c r="AS27593" s="1"/>
      <c r="AT27593" s="1"/>
      <c r="AU27593" s="1"/>
    </row>
    <row r="27594" spans="45:47">
      <c r="AS27594" s="1"/>
      <c r="AT27594" s="1"/>
      <c r="AU27594" s="1"/>
    </row>
    <row r="27595" spans="45:47">
      <c r="AS27595" s="1"/>
      <c r="AT27595" s="1"/>
      <c r="AU27595" s="1"/>
    </row>
    <row r="27596" spans="45:47">
      <c r="AS27596" s="1"/>
      <c r="AT27596" s="1"/>
      <c r="AU27596" s="1"/>
    </row>
    <row r="27597" spans="45:47">
      <c r="AS27597" s="1"/>
      <c r="AT27597" s="1"/>
      <c r="AU27597" s="1"/>
    </row>
    <row r="27598" spans="45:47">
      <c r="AS27598" s="1"/>
      <c r="AT27598" s="1"/>
      <c r="AU27598" s="1"/>
    </row>
    <row r="27599" spans="45:47">
      <c r="AS27599" s="1"/>
      <c r="AT27599" s="1"/>
      <c r="AU27599" s="1"/>
    </row>
    <row r="27600" spans="45:47">
      <c r="AS27600" s="1"/>
      <c r="AT27600" s="1"/>
      <c r="AU27600" s="1"/>
    </row>
    <row r="27601" spans="45:47">
      <c r="AS27601" s="1"/>
      <c r="AT27601" s="1"/>
      <c r="AU27601" s="1"/>
    </row>
    <row r="27602" spans="45:47">
      <c r="AS27602" s="1"/>
      <c r="AT27602" s="1"/>
      <c r="AU27602" s="1"/>
    </row>
    <row r="27603" spans="45:47">
      <c r="AS27603" s="1"/>
      <c r="AT27603" s="1"/>
      <c r="AU27603" s="1"/>
    </row>
    <row r="27604" spans="45:47">
      <c r="AS27604" s="1"/>
      <c r="AT27604" s="1"/>
      <c r="AU27604" s="1"/>
    </row>
    <row r="27605" spans="45:47">
      <c r="AS27605" s="1"/>
      <c r="AT27605" s="1"/>
      <c r="AU27605" s="1"/>
    </row>
    <row r="27606" spans="45:47">
      <c r="AS27606" s="1"/>
      <c r="AT27606" s="1"/>
      <c r="AU27606" s="1"/>
    </row>
    <row r="27607" spans="45:47">
      <c r="AS27607" s="1"/>
      <c r="AT27607" s="1"/>
      <c r="AU27607" s="1"/>
    </row>
    <row r="27608" spans="45:47">
      <c r="AS27608" s="1"/>
      <c r="AT27608" s="1"/>
      <c r="AU27608" s="1"/>
    </row>
    <row r="27609" spans="45:47">
      <c r="AS27609" s="1"/>
      <c r="AT27609" s="1"/>
      <c r="AU27609" s="1"/>
    </row>
    <row r="27610" spans="45:47">
      <c r="AS27610" s="1"/>
      <c r="AT27610" s="1"/>
      <c r="AU27610" s="1"/>
    </row>
    <row r="27611" spans="45:47">
      <c r="AS27611" s="1"/>
      <c r="AT27611" s="1"/>
      <c r="AU27611" s="1"/>
    </row>
    <row r="27612" spans="45:47">
      <c r="AS27612" s="1"/>
      <c r="AT27612" s="1"/>
      <c r="AU27612" s="1"/>
    </row>
    <row r="27613" spans="45:47">
      <c r="AS27613" s="1"/>
      <c r="AT27613" s="1"/>
      <c r="AU27613" s="1"/>
    </row>
    <row r="27614" spans="45:47">
      <c r="AS27614" s="1"/>
      <c r="AT27614" s="1"/>
      <c r="AU27614" s="1"/>
    </row>
    <row r="27615" spans="45:47">
      <c r="AS27615" s="1"/>
      <c r="AT27615" s="1"/>
      <c r="AU27615" s="1"/>
    </row>
    <row r="27616" spans="45:47">
      <c r="AS27616" s="1"/>
      <c r="AT27616" s="1"/>
      <c r="AU27616" s="1"/>
    </row>
    <row r="27617" spans="45:47">
      <c r="AS27617" s="1"/>
      <c r="AT27617" s="1"/>
      <c r="AU27617" s="1"/>
    </row>
    <row r="27618" spans="45:47">
      <c r="AS27618" s="1"/>
      <c r="AT27618" s="1"/>
      <c r="AU27618" s="1"/>
    </row>
    <row r="27619" spans="45:47">
      <c r="AS27619" s="1"/>
      <c r="AT27619" s="1"/>
      <c r="AU27619" s="1"/>
    </row>
    <row r="27620" spans="45:47">
      <c r="AS27620" s="1"/>
      <c r="AT27620" s="1"/>
      <c r="AU27620" s="1"/>
    </row>
    <row r="27621" spans="45:47">
      <c r="AS27621" s="1"/>
      <c r="AT27621" s="1"/>
      <c r="AU27621" s="1"/>
    </row>
    <row r="27622" spans="45:47">
      <c r="AS27622" s="1"/>
      <c r="AT27622" s="1"/>
      <c r="AU27622" s="1"/>
    </row>
    <row r="27623" spans="45:47">
      <c r="AS27623" s="1"/>
      <c r="AT27623" s="1"/>
      <c r="AU27623" s="1"/>
    </row>
    <row r="27624" spans="45:47">
      <c r="AS27624" s="1"/>
      <c r="AT27624" s="1"/>
      <c r="AU27624" s="1"/>
    </row>
    <row r="27625" spans="45:47">
      <c r="AS27625" s="1"/>
      <c r="AT27625" s="1"/>
      <c r="AU27625" s="1"/>
    </row>
    <row r="27626" spans="45:47">
      <c r="AS27626" s="1"/>
      <c r="AT27626" s="1"/>
      <c r="AU27626" s="1"/>
    </row>
    <row r="27627" spans="45:47">
      <c r="AS27627" s="1"/>
      <c r="AT27627" s="1"/>
      <c r="AU27627" s="1"/>
    </row>
    <row r="27628" spans="45:47">
      <c r="AS27628" s="1"/>
      <c r="AT27628" s="1"/>
      <c r="AU27628" s="1"/>
    </row>
    <row r="27629" spans="45:47">
      <c r="AS27629" s="1"/>
      <c r="AT27629" s="1"/>
      <c r="AU27629" s="1"/>
    </row>
    <row r="27630" spans="45:47">
      <c r="AS27630" s="1"/>
      <c r="AT27630" s="1"/>
      <c r="AU27630" s="1"/>
    </row>
    <row r="27631" spans="45:47">
      <c r="AS27631" s="1"/>
      <c r="AT27631" s="1"/>
      <c r="AU27631" s="1"/>
    </row>
    <row r="27632" spans="45:47">
      <c r="AS27632" s="1"/>
      <c r="AT27632" s="1"/>
      <c r="AU27632" s="1"/>
    </row>
    <row r="27633" spans="45:47">
      <c r="AS27633" s="1"/>
      <c r="AT27633" s="1"/>
      <c r="AU27633" s="1"/>
    </row>
    <row r="27634" spans="45:47">
      <c r="AS27634" s="1"/>
      <c r="AT27634" s="1"/>
      <c r="AU27634" s="1"/>
    </row>
    <row r="27635" spans="45:47">
      <c r="AS27635" s="1"/>
      <c r="AT27635" s="1"/>
      <c r="AU27635" s="1"/>
    </row>
    <row r="27636" spans="45:47">
      <c r="AS27636" s="1"/>
      <c r="AT27636" s="1"/>
      <c r="AU27636" s="1"/>
    </row>
    <row r="27637" spans="45:47">
      <c r="AS27637" s="1"/>
      <c r="AT27637" s="1"/>
      <c r="AU27637" s="1"/>
    </row>
    <row r="27638" spans="45:47">
      <c r="AS27638" s="1"/>
      <c r="AT27638" s="1"/>
      <c r="AU27638" s="1"/>
    </row>
    <row r="27639" spans="45:47">
      <c r="AS27639" s="1"/>
      <c r="AT27639" s="1"/>
      <c r="AU27639" s="1"/>
    </row>
    <row r="27640" spans="45:47">
      <c r="AS27640" s="1"/>
      <c r="AT27640" s="1"/>
      <c r="AU27640" s="1"/>
    </row>
    <row r="27641" spans="45:47">
      <c r="AS27641" s="1"/>
      <c r="AT27641" s="1"/>
      <c r="AU27641" s="1"/>
    </row>
    <row r="27642" spans="45:47">
      <c r="AS27642" s="1"/>
      <c r="AT27642" s="1"/>
      <c r="AU27642" s="1"/>
    </row>
    <row r="27643" spans="45:47">
      <c r="AS27643" s="1"/>
      <c r="AT27643" s="1"/>
      <c r="AU27643" s="1"/>
    </row>
    <row r="27644" spans="45:47">
      <c r="AS27644" s="1"/>
      <c r="AT27644" s="1"/>
      <c r="AU27644" s="1"/>
    </row>
    <row r="27645" spans="45:47">
      <c r="AS27645" s="1"/>
      <c r="AT27645" s="1"/>
      <c r="AU27645" s="1"/>
    </row>
    <row r="27646" spans="45:47">
      <c r="AS27646" s="1"/>
      <c r="AT27646" s="1"/>
      <c r="AU27646" s="1"/>
    </row>
    <row r="27647" spans="45:47">
      <c r="AS27647" s="1"/>
      <c r="AT27647" s="1"/>
      <c r="AU27647" s="1"/>
    </row>
    <row r="27648" spans="45:47">
      <c r="AS27648" s="1"/>
      <c r="AT27648" s="1"/>
      <c r="AU27648" s="1"/>
    </row>
    <row r="27649" spans="45:47">
      <c r="AS27649" s="1"/>
      <c r="AT27649" s="1"/>
      <c r="AU27649" s="1"/>
    </row>
    <row r="27650" spans="45:47">
      <c r="AS27650" s="1"/>
      <c r="AT27650" s="1"/>
      <c r="AU27650" s="1"/>
    </row>
    <row r="27651" spans="45:47">
      <c r="AS27651" s="1"/>
      <c r="AT27651" s="1"/>
      <c r="AU27651" s="1"/>
    </row>
    <row r="27652" spans="45:47">
      <c r="AS27652" s="1"/>
      <c r="AT27652" s="1"/>
      <c r="AU27652" s="1"/>
    </row>
    <row r="27653" spans="45:47">
      <c r="AS27653" s="1"/>
      <c r="AT27653" s="1"/>
      <c r="AU27653" s="1"/>
    </row>
    <row r="27654" spans="45:47">
      <c r="AS27654" s="1"/>
      <c r="AT27654" s="1"/>
      <c r="AU27654" s="1"/>
    </row>
    <row r="27655" spans="45:47">
      <c r="AS27655" s="1"/>
      <c r="AT27655" s="1"/>
      <c r="AU27655" s="1"/>
    </row>
    <row r="27656" spans="45:47">
      <c r="AS27656" s="1"/>
      <c r="AT27656" s="1"/>
      <c r="AU27656" s="1"/>
    </row>
    <row r="27657" spans="45:47">
      <c r="AS27657" s="1"/>
      <c r="AT27657" s="1"/>
      <c r="AU27657" s="1"/>
    </row>
    <row r="27658" spans="45:47">
      <c r="AS27658" s="1"/>
      <c r="AT27658" s="1"/>
      <c r="AU27658" s="1"/>
    </row>
    <row r="27659" spans="45:47">
      <c r="AS27659" s="1"/>
      <c r="AT27659" s="1"/>
      <c r="AU27659" s="1"/>
    </row>
    <row r="27660" spans="45:47">
      <c r="AS27660" s="1"/>
      <c r="AT27660" s="1"/>
      <c r="AU27660" s="1"/>
    </row>
    <row r="27661" spans="45:47">
      <c r="AS27661" s="1"/>
      <c r="AT27661" s="1"/>
      <c r="AU27661" s="1"/>
    </row>
    <row r="27662" spans="45:47">
      <c r="AS27662" s="1"/>
      <c r="AT27662" s="1"/>
      <c r="AU27662" s="1"/>
    </row>
    <row r="27663" spans="45:47">
      <c r="AS27663" s="1"/>
      <c r="AT27663" s="1"/>
      <c r="AU27663" s="1"/>
    </row>
    <row r="27664" spans="45:47">
      <c r="AS27664" s="1"/>
      <c r="AT27664" s="1"/>
      <c r="AU27664" s="1"/>
    </row>
    <row r="27665" spans="45:47">
      <c r="AS27665" s="1"/>
      <c r="AT27665" s="1"/>
      <c r="AU27665" s="1"/>
    </row>
    <row r="27666" spans="45:47">
      <c r="AS27666" s="1"/>
      <c r="AT27666" s="1"/>
      <c r="AU27666" s="1"/>
    </row>
    <row r="27667" spans="45:47">
      <c r="AS27667" s="1"/>
      <c r="AT27667" s="1"/>
      <c r="AU27667" s="1"/>
    </row>
    <row r="27668" spans="45:47">
      <c r="AS27668" s="1"/>
      <c r="AT27668" s="1"/>
      <c r="AU27668" s="1"/>
    </row>
    <row r="27669" spans="45:47">
      <c r="AS27669" s="1"/>
      <c r="AT27669" s="1"/>
      <c r="AU27669" s="1"/>
    </row>
    <row r="27670" spans="45:47">
      <c r="AS27670" s="1"/>
      <c r="AT27670" s="1"/>
      <c r="AU27670" s="1"/>
    </row>
    <row r="27671" spans="45:47">
      <c r="AS27671" s="1"/>
      <c r="AT27671" s="1"/>
      <c r="AU27671" s="1"/>
    </row>
    <row r="27672" spans="45:47">
      <c r="AS27672" s="1"/>
      <c r="AT27672" s="1"/>
      <c r="AU27672" s="1"/>
    </row>
    <row r="27673" spans="45:47">
      <c r="AS27673" s="1"/>
      <c r="AT27673" s="1"/>
      <c r="AU27673" s="1"/>
    </row>
    <row r="27674" spans="45:47">
      <c r="AS27674" s="1"/>
      <c r="AT27674" s="1"/>
      <c r="AU27674" s="1"/>
    </row>
    <row r="27675" spans="45:47">
      <c r="AS27675" s="1"/>
      <c r="AT27675" s="1"/>
      <c r="AU27675" s="1"/>
    </row>
    <row r="27676" spans="45:47">
      <c r="AS27676" s="1"/>
      <c r="AT27676" s="1"/>
      <c r="AU27676" s="1"/>
    </row>
    <row r="27677" spans="45:47">
      <c r="AS27677" s="1"/>
      <c r="AT27677" s="1"/>
      <c r="AU27677" s="1"/>
    </row>
    <row r="27678" spans="45:47">
      <c r="AS27678" s="1"/>
      <c r="AT27678" s="1"/>
      <c r="AU27678" s="1"/>
    </row>
    <row r="27679" spans="45:47">
      <c r="AS27679" s="1"/>
      <c r="AT27679" s="1"/>
      <c r="AU27679" s="1"/>
    </row>
    <row r="27680" spans="45:47">
      <c r="AS27680" s="1"/>
      <c r="AT27680" s="1"/>
      <c r="AU27680" s="1"/>
    </row>
    <row r="27681" spans="45:47">
      <c r="AS27681" s="1"/>
      <c r="AT27681" s="1"/>
      <c r="AU27681" s="1"/>
    </row>
    <row r="27682" spans="45:47">
      <c r="AS27682" s="1"/>
      <c r="AT27682" s="1"/>
      <c r="AU27682" s="1"/>
    </row>
    <row r="27683" spans="45:47">
      <c r="AS27683" s="1"/>
      <c r="AT27683" s="1"/>
      <c r="AU27683" s="1"/>
    </row>
    <row r="27684" spans="45:47">
      <c r="AS27684" s="1"/>
      <c r="AT27684" s="1"/>
      <c r="AU27684" s="1"/>
    </row>
    <row r="27685" spans="45:47">
      <c r="AS27685" s="1"/>
      <c r="AT27685" s="1"/>
      <c r="AU27685" s="1"/>
    </row>
    <row r="27686" spans="45:47">
      <c r="AS27686" s="1"/>
      <c r="AT27686" s="1"/>
      <c r="AU27686" s="1"/>
    </row>
    <row r="27687" spans="45:47">
      <c r="AS27687" s="1"/>
      <c r="AT27687" s="1"/>
      <c r="AU27687" s="1"/>
    </row>
    <row r="27688" spans="45:47">
      <c r="AS27688" s="1"/>
      <c r="AT27688" s="1"/>
      <c r="AU27688" s="1"/>
    </row>
    <row r="27689" spans="45:47">
      <c r="AS27689" s="1"/>
      <c r="AT27689" s="1"/>
      <c r="AU27689" s="1"/>
    </row>
    <row r="27690" spans="45:47">
      <c r="AS27690" s="1"/>
      <c r="AT27690" s="1"/>
      <c r="AU27690" s="1"/>
    </row>
    <row r="27691" spans="45:47">
      <c r="AS27691" s="1"/>
      <c r="AT27691" s="1"/>
      <c r="AU27691" s="1"/>
    </row>
    <row r="27692" spans="45:47">
      <c r="AS27692" s="1"/>
      <c r="AT27692" s="1"/>
      <c r="AU27692" s="1"/>
    </row>
    <row r="27693" spans="45:47">
      <c r="AS27693" s="1"/>
      <c r="AT27693" s="1"/>
      <c r="AU27693" s="1"/>
    </row>
    <row r="27694" spans="45:47">
      <c r="AS27694" s="1"/>
      <c r="AT27694" s="1"/>
      <c r="AU27694" s="1"/>
    </row>
    <row r="27695" spans="45:47">
      <c r="AS27695" s="1"/>
      <c r="AT27695" s="1"/>
      <c r="AU27695" s="1"/>
    </row>
    <row r="27696" spans="45:47">
      <c r="AS27696" s="1"/>
      <c r="AT27696" s="1"/>
      <c r="AU27696" s="1"/>
    </row>
    <row r="27697" spans="45:47">
      <c r="AS27697" s="1"/>
      <c r="AT27697" s="1"/>
      <c r="AU27697" s="1"/>
    </row>
    <row r="27698" spans="45:47">
      <c r="AS27698" s="1"/>
      <c r="AT27698" s="1"/>
      <c r="AU27698" s="1"/>
    </row>
    <row r="27699" spans="45:47">
      <c r="AS27699" s="1"/>
      <c r="AT27699" s="1"/>
      <c r="AU27699" s="1"/>
    </row>
    <row r="27700" spans="45:47">
      <c r="AS27700" s="1"/>
      <c r="AT27700" s="1"/>
      <c r="AU27700" s="1"/>
    </row>
    <row r="27701" spans="45:47">
      <c r="AS27701" s="1"/>
      <c r="AT27701" s="1"/>
      <c r="AU27701" s="1"/>
    </row>
    <row r="27702" spans="45:47">
      <c r="AS27702" s="1"/>
      <c r="AT27702" s="1"/>
      <c r="AU27702" s="1"/>
    </row>
    <row r="27703" spans="45:47">
      <c r="AS27703" s="1"/>
      <c r="AT27703" s="1"/>
      <c r="AU27703" s="1"/>
    </row>
    <row r="27704" spans="45:47">
      <c r="AS27704" s="1"/>
      <c r="AT27704" s="1"/>
      <c r="AU27704" s="1"/>
    </row>
    <row r="27705" spans="45:47">
      <c r="AS27705" s="1"/>
      <c r="AT27705" s="1"/>
      <c r="AU27705" s="1"/>
    </row>
    <row r="27706" spans="45:47">
      <c r="AS27706" s="1"/>
      <c r="AT27706" s="1"/>
      <c r="AU27706" s="1"/>
    </row>
    <row r="27707" spans="45:47">
      <c r="AS27707" s="1"/>
      <c r="AT27707" s="1"/>
      <c r="AU27707" s="1"/>
    </row>
    <row r="27708" spans="45:47">
      <c r="AS27708" s="1"/>
      <c r="AT27708" s="1"/>
      <c r="AU27708" s="1"/>
    </row>
    <row r="27709" spans="45:47">
      <c r="AS27709" s="1"/>
      <c r="AT27709" s="1"/>
      <c r="AU27709" s="1"/>
    </row>
    <row r="27710" spans="45:47">
      <c r="AS27710" s="1"/>
      <c r="AT27710" s="1"/>
      <c r="AU27710" s="1"/>
    </row>
    <row r="27711" spans="45:47">
      <c r="AS27711" s="1"/>
      <c r="AT27711" s="1"/>
      <c r="AU27711" s="1"/>
    </row>
    <row r="27712" spans="45:47">
      <c r="AS27712" s="1"/>
      <c r="AT27712" s="1"/>
      <c r="AU27712" s="1"/>
    </row>
    <row r="27713" spans="45:47">
      <c r="AS27713" s="1"/>
      <c r="AT27713" s="1"/>
      <c r="AU27713" s="1"/>
    </row>
    <row r="27714" spans="45:47">
      <c r="AS27714" s="1"/>
      <c r="AT27714" s="1"/>
      <c r="AU27714" s="1"/>
    </row>
    <row r="27715" spans="45:47">
      <c r="AS27715" s="1"/>
      <c r="AT27715" s="1"/>
      <c r="AU27715" s="1"/>
    </row>
    <row r="27716" spans="45:47">
      <c r="AS27716" s="1"/>
      <c r="AT27716" s="1"/>
      <c r="AU27716" s="1"/>
    </row>
    <row r="27717" spans="45:47">
      <c r="AS27717" s="1"/>
      <c r="AT27717" s="1"/>
      <c r="AU27717" s="1"/>
    </row>
    <row r="27718" spans="45:47">
      <c r="AS27718" s="1"/>
      <c r="AT27718" s="1"/>
      <c r="AU27718" s="1"/>
    </row>
    <row r="27719" spans="45:47">
      <c r="AS27719" s="1"/>
      <c r="AT27719" s="1"/>
      <c r="AU27719" s="1"/>
    </row>
    <row r="27720" spans="45:47">
      <c r="AS27720" s="1"/>
      <c r="AT27720" s="1"/>
      <c r="AU27720" s="1"/>
    </row>
    <row r="27721" spans="45:47">
      <c r="AS27721" s="1"/>
      <c r="AT27721" s="1"/>
      <c r="AU27721" s="1"/>
    </row>
    <row r="27722" spans="45:47">
      <c r="AS27722" s="1"/>
      <c r="AT27722" s="1"/>
      <c r="AU27722" s="1"/>
    </row>
    <row r="27723" spans="45:47">
      <c r="AS27723" s="1"/>
      <c r="AT27723" s="1"/>
      <c r="AU27723" s="1"/>
    </row>
    <row r="27724" spans="45:47">
      <c r="AS27724" s="1"/>
      <c r="AT27724" s="1"/>
      <c r="AU27724" s="1"/>
    </row>
    <row r="27725" spans="45:47">
      <c r="AS27725" s="1"/>
      <c r="AT27725" s="1"/>
      <c r="AU27725" s="1"/>
    </row>
    <row r="27726" spans="45:47">
      <c r="AS27726" s="1"/>
      <c r="AT27726" s="1"/>
      <c r="AU27726" s="1"/>
    </row>
    <row r="27727" spans="45:47">
      <c r="AS27727" s="1"/>
      <c r="AT27727" s="1"/>
      <c r="AU27727" s="1"/>
    </row>
    <row r="27728" spans="45:47">
      <c r="AS27728" s="1"/>
      <c r="AT27728" s="1"/>
      <c r="AU27728" s="1"/>
    </row>
    <row r="27729" spans="45:47">
      <c r="AS27729" s="1"/>
      <c r="AT27729" s="1"/>
      <c r="AU27729" s="1"/>
    </row>
    <row r="27730" spans="45:47">
      <c r="AS27730" s="1"/>
      <c r="AT27730" s="1"/>
      <c r="AU27730" s="1"/>
    </row>
    <row r="27731" spans="45:47">
      <c r="AS27731" s="1"/>
      <c r="AT27731" s="1"/>
      <c r="AU27731" s="1"/>
    </row>
    <row r="27732" spans="45:47">
      <c r="AS27732" s="1"/>
      <c r="AT27732" s="1"/>
      <c r="AU27732" s="1"/>
    </row>
    <row r="27733" spans="45:47">
      <c r="AS27733" s="1"/>
      <c r="AT27733" s="1"/>
      <c r="AU27733" s="1"/>
    </row>
    <row r="27734" spans="45:47">
      <c r="AS27734" s="1"/>
      <c r="AT27734" s="1"/>
      <c r="AU27734" s="1"/>
    </row>
    <row r="27735" spans="45:47">
      <c r="AS27735" s="1"/>
      <c r="AT27735" s="1"/>
      <c r="AU27735" s="1"/>
    </row>
    <row r="27736" spans="45:47">
      <c r="AS27736" s="1"/>
      <c r="AT27736" s="1"/>
      <c r="AU27736" s="1"/>
    </row>
    <row r="27737" spans="45:47">
      <c r="AS27737" s="1"/>
      <c r="AT27737" s="1"/>
      <c r="AU27737" s="1"/>
    </row>
    <row r="27738" spans="45:47">
      <c r="AS27738" s="1"/>
      <c r="AT27738" s="1"/>
      <c r="AU27738" s="1"/>
    </row>
    <row r="27739" spans="45:47">
      <c r="AS27739" s="1"/>
      <c r="AT27739" s="1"/>
      <c r="AU27739" s="1"/>
    </row>
    <row r="27740" spans="45:47">
      <c r="AS27740" s="1"/>
      <c r="AT27740" s="1"/>
      <c r="AU27740" s="1"/>
    </row>
    <row r="27741" spans="45:47">
      <c r="AS27741" s="1"/>
      <c r="AT27741" s="1"/>
      <c r="AU27741" s="1"/>
    </row>
    <row r="27742" spans="45:47">
      <c r="AS27742" s="1"/>
      <c r="AT27742" s="1"/>
      <c r="AU27742" s="1"/>
    </row>
    <row r="27743" spans="45:47">
      <c r="AS27743" s="1"/>
      <c r="AT27743" s="1"/>
      <c r="AU27743" s="1"/>
    </row>
    <row r="27744" spans="45:47">
      <c r="AS27744" s="1"/>
      <c r="AT27744" s="1"/>
      <c r="AU27744" s="1"/>
    </row>
    <row r="27745" spans="45:47">
      <c r="AS27745" s="1"/>
      <c r="AT27745" s="1"/>
      <c r="AU27745" s="1"/>
    </row>
    <row r="27746" spans="45:47">
      <c r="AS27746" s="1"/>
      <c r="AT27746" s="1"/>
      <c r="AU27746" s="1"/>
    </row>
    <row r="27747" spans="45:47">
      <c r="AS27747" s="1"/>
      <c r="AT27747" s="1"/>
      <c r="AU27747" s="1"/>
    </row>
    <row r="27748" spans="45:47">
      <c r="AS27748" s="1"/>
      <c r="AT27748" s="1"/>
      <c r="AU27748" s="1"/>
    </row>
    <row r="27749" spans="45:47">
      <c r="AS27749" s="1"/>
      <c r="AT27749" s="1"/>
      <c r="AU27749" s="1"/>
    </row>
    <row r="27750" spans="45:47">
      <c r="AS27750" s="1"/>
      <c r="AT27750" s="1"/>
      <c r="AU27750" s="1"/>
    </row>
    <row r="27751" spans="45:47">
      <c r="AS27751" s="1"/>
      <c r="AT27751" s="1"/>
      <c r="AU27751" s="1"/>
    </row>
    <row r="27752" spans="45:47">
      <c r="AS27752" s="1"/>
      <c r="AT27752" s="1"/>
      <c r="AU27752" s="1"/>
    </row>
    <row r="27753" spans="45:47">
      <c r="AS27753" s="1"/>
      <c r="AT27753" s="1"/>
      <c r="AU27753" s="1"/>
    </row>
    <row r="27754" spans="45:47">
      <c r="AS27754" s="1"/>
      <c r="AT27754" s="1"/>
      <c r="AU27754" s="1"/>
    </row>
    <row r="27755" spans="45:47">
      <c r="AS27755" s="1"/>
      <c r="AT27755" s="1"/>
      <c r="AU27755" s="1"/>
    </row>
    <row r="27756" spans="45:47">
      <c r="AS27756" s="1"/>
      <c r="AT27756" s="1"/>
      <c r="AU27756" s="1"/>
    </row>
    <row r="27757" spans="45:47">
      <c r="AS27757" s="1"/>
      <c r="AT27757" s="1"/>
      <c r="AU27757" s="1"/>
    </row>
    <row r="27758" spans="45:47">
      <c r="AS27758" s="1"/>
      <c r="AT27758" s="1"/>
      <c r="AU27758" s="1"/>
    </row>
    <row r="27759" spans="45:47">
      <c r="AS27759" s="1"/>
      <c r="AT27759" s="1"/>
      <c r="AU27759" s="1"/>
    </row>
    <row r="27760" spans="45:47">
      <c r="AS27760" s="1"/>
      <c r="AT27760" s="1"/>
      <c r="AU27760" s="1"/>
    </row>
    <row r="27761" spans="45:47">
      <c r="AS27761" s="1"/>
      <c r="AT27761" s="1"/>
      <c r="AU27761" s="1"/>
    </row>
    <row r="27762" spans="45:47">
      <c r="AS27762" s="1"/>
      <c r="AT27762" s="1"/>
      <c r="AU27762" s="1"/>
    </row>
    <row r="27763" spans="45:47">
      <c r="AS27763" s="1"/>
      <c r="AT27763" s="1"/>
      <c r="AU27763" s="1"/>
    </row>
    <row r="27764" spans="45:47">
      <c r="AS27764" s="1"/>
      <c r="AT27764" s="1"/>
      <c r="AU27764" s="1"/>
    </row>
    <row r="27765" spans="45:47">
      <c r="AS27765" s="1"/>
      <c r="AT27765" s="1"/>
      <c r="AU27765" s="1"/>
    </row>
    <row r="27766" spans="45:47">
      <c r="AS27766" s="1"/>
      <c r="AT27766" s="1"/>
      <c r="AU27766" s="1"/>
    </row>
    <row r="27767" spans="45:47">
      <c r="AS27767" s="1"/>
      <c r="AT27767" s="1"/>
      <c r="AU27767" s="1"/>
    </row>
    <row r="27768" spans="45:47">
      <c r="AS27768" s="1"/>
      <c r="AT27768" s="1"/>
      <c r="AU27768" s="1"/>
    </row>
    <row r="27769" spans="45:47">
      <c r="AS27769" s="1"/>
      <c r="AT27769" s="1"/>
      <c r="AU27769" s="1"/>
    </row>
    <row r="27770" spans="45:47">
      <c r="AS27770" s="1"/>
      <c r="AT27770" s="1"/>
      <c r="AU27770" s="1"/>
    </row>
    <row r="27771" spans="45:47">
      <c r="AS27771" s="1"/>
      <c r="AT27771" s="1"/>
      <c r="AU27771" s="1"/>
    </row>
    <row r="27772" spans="45:47">
      <c r="AS27772" s="1"/>
      <c r="AT27772" s="1"/>
      <c r="AU27772" s="1"/>
    </row>
    <row r="27773" spans="45:47">
      <c r="AS27773" s="1"/>
      <c r="AT27773" s="1"/>
      <c r="AU27773" s="1"/>
    </row>
    <row r="27774" spans="45:47">
      <c r="AS27774" s="1"/>
      <c r="AT27774" s="1"/>
      <c r="AU27774" s="1"/>
    </row>
    <row r="27775" spans="45:47">
      <c r="AS27775" s="1"/>
      <c r="AT27775" s="1"/>
      <c r="AU27775" s="1"/>
    </row>
    <row r="27776" spans="45:47">
      <c r="AS27776" s="1"/>
      <c r="AT27776" s="1"/>
      <c r="AU27776" s="1"/>
    </row>
    <row r="27777" spans="45:47">
      <c r="AS27777" s="1"/>
      <c r="AT27777" s="1"/>
      <c r="AU27777" s="1"/>
    </row>
    <row r="27778" spans="45:47">
      <c r="AS27778" s="1"/>
      <c r="AT27778" s="1"/>
      <c r="AU27778" s="1"/>
    </row>
    <row r="27779" spans="45:47">
      <c r="AS27779" s="1"/>
      <c r="AT27779" s="1"/>
      <c r="AU27779" s="1"/>
    </row>
    <row r="27780" spans="45:47">
      <c r="AS27780" s="1"/>
      <c r="AT27780" s="1"/>
      <c r="AU27780" s="1"/>
    </row>
    <row r="27781" spans="45:47">
      <c r="AS27781" s="1"/>
      <c r="AT27781" s="1"/>
      <c r="AU27781" s="1"/>
    </row>
    <row r="27782" spans="45:47">
      <c r="AS27782" s="1"/>
      <c r="AT27782" s="1"/>
      <c r="AU27782" s="1"/>
    </row>
    <row r="27783" spans="45:47">
      <c r="AS27783" s="1"/>
      <c r="AT27783" s="1"/>
      <c r="AU27783" s="1"/>
    </row>
    <row r="27784" spans="45:47">
      <c r="AS27784" s="1"/>
      <c r="AT27784" s="1"/>
      <c r="AU27784" s="1"/>
    </row>
    <row r="27785" spans="45:47">
      <c r="AS27785" s="1"/>
      <c r="AT27785" s="1"/>
      <c r="AU27785" s="1"/>
    </row>
    <row r="27786" spans="45:47">
      <c r="AS27786" s="1"/>
      <c r="AT27786" s="1"/>
      <c r="AU27786" s="1"/>
    </row>
    <row r="27787" spans="45:47">
      <c r="AS27787" s="1"/>
      <c r="AT27787" s="1"/>
      <c r="AU27787" s="1"/>
    </row>
    <row r="27788" spans="45:47">
      <c r="AS27788" s="1"/>
      <c r="AT27788" s="1"/>
      <c r="AU27788" s="1"/>
    </row>
    <row r="27789" spans="45:47">
      <c r="AS27789" s="1"/>
      <c r="AT27789" s="1"/>
      <c r="AU27789" s="1"/>
    </row>
    <row r="27790" spans="45:47">
      <c r="AS27790" s="1"/>
      <c r="AT27790" s="1"/>
      <c r="AU27790" s="1"/>
    </row>
    <row r="27791" spans="45:47">
      <c r="AS27791" s="1"/>
      <c r="AT27791" s="1"/>
      <c r="AU27791" s="1"/>
    </row>
    <row r="27792" spans="45:47">
      <c r="AS27792" s="1"/>
      <c r="AT27792" s="1"/>
      <c r="AU27792" s="1"/>
    </row>
    <row r="27793" spans="45:47">
      <c r="AS27793" s="1"/>
      <c r="AT27793" s="1"/>
      <c r="AU27793" s="1"/>
    </row>
    <row r="27794" spans="45:47">
      <c r="AS27794" s="1"/>
      <c r="AT27794" s="1"/>
      <c r="AU27794" s="1"/>
    </row>
    <row r="27795" spans="45:47">
      <c r="AS27795" s="1"/>
      <c r="AT27795" s="1"/>
      <c r="AU27795" s="1"/>
    </row>
    <row r="27796" spans="45:47">
      <c r="AS27796" s="1"/>
      <c r="AT27796" s="1"/>
      <c r="AU27796" s="1"/>
    </row>
    <row r="27797" spans="45:47">
      <c r="AS27797" s="1"/>
      <c r="AT27797" s="1"/>
      <c r="AU27797" s="1"/>
    </row>
    <row r="27798" spans="45:47">
      <c r="AS27798" s="1"/>
      <c r="AT27798" s="1"/>
      <c r="AU27798" s="1"/>
    </row>
    <row r="27799" spans="45:47">
      <c r="AS27799" s="1"/>
      <c r="AT27799" s="1"/>
      <c r="AU27799" s="1"/>
    </row>
    <row r="27800" spans="45:47">
      <c r="AS27800" s="1"/>
      <c r="AT27800" s="1"/>
      <c r="AU27800" s="1"/>
    </row>
    <row r="27801" spans="45:47">
      <c r="AS27801" s="1"/>
      <c r="AT27801" s="1"/>
      <c r="AU27801" s="1"/>
    </row>
    <row r="27802" spans="45:47">
      <c r="AS27802" s="1"/>
      <c r="AT27802" s="1"/>
      <c r="AU27802" s="1"/>
    </row>
    <row r="27803" spans="45:47">
      <c r="AS27803" s="1"/>
      <c r="AT27803" s="1"/>
      <c r="AU27803" s="1"/>
    </row>
    <row r="27804" spans="45:47">
      <c r="AS27804" s="1"/>
      <c r="AT27804" s="1"/>
      <c r="AU27804" s="1"/>
    </row>
    <row r="27805" spans="45:47">
      <c r="AS27805" s="1"/>
      <c r="AT27805" s="1"/>
      <c r="AU27805" s="1"/>
    </row>
    <row r="27806" spans="45:47">
      <c r="AS27806" s="1"/>
      <c r="AT27806" s="1"/>
      <c r="AU27806" s="1"/>
    </row>
    <row r="27807" spans="45:47">
      <c r="AS27807" s="1"/>
      <c r="AT27807" s="1"/>
      <c r="AU27807" s="1"/>
    </row>
    <row r="27808" spans="45:47">
      <c r="AS27808" s="1"/>
      <c r="AT27808" s="1"/>
      <c r="AU27808" s="1"/>
    </row>
    <row r="27809" spans="45:47">
      <c r="AS27809" s="1"/>
      <c r="AT27809" s="1"/>
      <c r="AU27809" s="1"/>
    </row>
    <row r="27810" spans="45:47">
      <c r="AS27810" s="1"/>
      <c r="AT27810" s="1"/>
      <c r="AU27810" s="1"/>
    </row>
    <row r="27811" spans="45:47">
      <c r="AS27811" s="1"/>
      <c r="AT27811" s="1"/>
      <c r="AU27811" s="1"/>
    </row>
    <row r="27812" spans="45:47">
      <c r="AS27812" s="1"/>
      <c r="AT27812" s="1"/>
      <c r="AU27812" s="1"/>
    </row>
    <row r="27813" spans="45:47">
      <c r="AS27813" s="1"/>
      <c r="AT27813" s="1"/>
      <c r="AU27813" s="1"/>
    </row>
    <row r="27814" spans="45:47">
      <c r="AS27814" s="1"/>
      <c r="AT27814" s="1"/>
      <c r="AU27814" s="1"/>
    </row>
    <row r="27815" spans="45:47">
      <c r="AS27815" s="1"/>
      <c r="AT27815" s="1"/>
      <c r="AU27815" s="1"/>
    </row>
    <row r="27816" spans="45:47">
      <c r="AS27816" s="1"/>
      <c r="AT27816" s="1"/>
      <c r="AU27816" s="1"/>
    </row>
    <row r="27817" spans="45:47">
      <c r="AS27817" s="1"/>
      <c r="AT27817" s="1"/>
      <c r="AU27817" s="1"/>
    </row>
    <row r="27818" spans="45:47">
      <c r="AS27818" s="1"/>
      <c r="AT27818" s="1"/>
      <c r="AU27818" s="1"/>
    </row>
    <row r="27819" spans="45:47">
      <c r="AS27819" s="1"/>
      <c r="AT27819" s="1"/>
      <c r="AU27819" s="1"/>
    </row>
    <row r="27820" spans="45:47">
      <c r="AS27820" s="1"/>
      <c r="AT27820" s="1"/>
      <c r="AU27820" s="1"/>
    </row>
    <row r="27821" spans="45:47">
      <c r="AS27821" s="1"/>
      <c r="AT27821" s="1"/>
      <c r="AU27821" s="1"/>
    </row>
    <row r="27822" spans="45:47">
      <c r="AS27822" s="1"/>
      <c r="AT27822" s="1"/>
      <c r="AU27822" s="1"/>
    </row>
    <row r="27823" spans="45:47">
      <c r="AS27823" s="1"/>
      <c r="AT27823" s="1"/>
      <c r="AU27823" s="1"/>
    </row>
    <row r="27824" spans="45:47">
      <c r="AS27824" s="1"/>
      <c r="AT27824" s="1"/>
      <c r="AU27824" s="1"/>
    </row>
    <row r="27825" spans="45:47">
      <c r="AS27825" s="1"/>
      <c r="AT27825" s="1"/>
      <c r="AU27825" s="1"/>
    </row>
    <row r="27826" spans="45:47">
      <c r="AS27826" s="1"/>
      <c r="AT27826" s="1"/>
      <c r="AU27826" s="1"/>
    </row>
    <row r="27827" spans="45:47">
      <c r="AS27827" s="1"/>
      <c r="AT27827" s="1"/>
      <c r="AU27827" s="1"/>
    </row>
    <row r="27828" spans="45:47">
      <c r="AS27828" s="1"/>
      <c r="AT27828" s="1"/>
      <c r="AU27828" s="1"/>
    </row>
    <row r="27829" spans="45:47">
      <c r="AS27829" s="1"/>
      <c r="AT27829" s="1"/>
      <c r="AU27829" s="1"/>
    </row>
    <row r="27830" spans="45:47">
      <c r="AS27830" s="1"/>
      <c r="AT27830" s="1"/>
      <c r="AU27830" s="1"/>
    </row>
    <row r="27831" spans="45:47">
      <c r="AS27831" s="1"/>
      <c r="AT27831" s="1"/>
      <c r="AU27831" s="1"/>
    </row>
    <row r="27832" spans="45:47">
      <c r="AS27832" s="1"/>
      <c r="AT27832" s="1"/>
      <c r="AU27832" s="1"/>
    </row>
    <row r="27833" spans="45:47">
      <c r="AS27833" s="1"/>
      <c r="AT27833" s="1"/>
      <c r="AU27833" s="1"/>
    </row>
    <row r="27834" spans="45:47">
      <c r="AS27834" s="1"/>
      <c r="AT27834" s="1"/>
      <c r="AU27834" s="1"/>
    </row>
    <row r="27835" spans="45:47">
      <c r="AS27835" s="1"/>
      <c r="AT27835" s="1"/>
      <c r="AU27835" s="1"/>
    </row>
    <row r="27836" spans="45:47">
      <c r="AS27836" s="1"/>
      <c r="AT27836" s="1"/>
      <c r="AU27836" s="1"/>
    </row>
    <row r="27837" spans="45:47">
      <c r="AS27837" s="1"/>
      <c r="AT27837" s="1"/>
      <c r="AU27837" s="1"/>
    </row>
    <row r="27838" spans="45:47">
      <c r="AS27838" s="1"/>
      <c r="AT27838" s="1"/>
      <c r="AU27838" s="1"/>
    </row>
    <row r="27839" spans="45:47">
      <c r="AS27839" s="1"/>
      <c r="AT27839" s="1"/>
      <c r="AU27839" s="1"/>
    </row>
    <row r="27840" spans="45:47">
      <c r="AS27840" s="1"/>
      <c r="AT27840" s="1"/>
      <c r="AU27840" s="1"/>
    </row>
    <row r="27841" spans="45:47">
      <c r="AS27841" s="1"/>
      <c r="AT27841" s="1"/>
      <c r="AU27841" s="1"/>
    </row>
    <row r="27842" spans="45:47">
      <c r="AS27842" s="1"/>
      <c r="AT27842" s="1"/>
      <c r="AU27842" s="1"/>
    </row>
    <row r="27843" spans="45:47">
      <c r="AS27843" s="1"/>
      <c r="AT27843" s="1"/>
      <c r="AU27843" s="1"/>
    </row>
    <row r="27844" spans="45:47">
      <c r="AS27844" s="1"/>
      <c r="AT27844" s="1"/>
      <c r="AU27844" s="1"/>
    </row>
    <row r="27845" spans="45:47">
      <c r="AS27845" s="1"/>
      <c r="AT27845" s="1"/>
      <c r="AU27845" s="1"/>
    </row>
    <row r="27846" spans="45:47">
      <c r="AS27846" s="1"/>
      <c r="AT27846" s="1"/>
      <c r="AU27846" s="1"/>
    </row>
    <row r="27847" spans="45:47">
      <c r="AS27847" s="1"/>
      <c r="AT27847" s="1"/>
      <c r="AU27847" s="1"/>
    </row>
    <row r="27848" spans="45:47">
      <c r="AS27848" s="1"/>
      <c r="AT27848" s="1"/>
      <c r="AU27848" s="1"/>
    </row>
    <row r="27849" spans="45:47">
      <c r="AS27849" s="1"/>
      <c r="AT27849" s="1"/>
      <c r="AU27849" s="1"/>
    </row>
    <row r="27850" spans="45:47">
      <c r="AS27850" s="1"/>
      <c r="AT27850" s="1"/>
      <c r="AU27850" s="1"/>
    </row>
    <row r="27851" spans="45:47">
      <c r="AS27851" s="1"/>
      <c r="AT27851" s="1"/>
      <c r="AU27851" s="1"/>
    </row>
    <row r="27852" spans="45:47">
      <c r="AS27852" s="1"/>
      <c r="AT27852" s="1"/>
      <c r="AU27852" s="1"/>
    </row>
    <row r="27853" spans="45:47">
      <c r="AS27853" s="1"/>
      <c r="AT27853" s="1"/>
      <c r="AU27853" s="1"/>
    </row>
    <row r="27854" spans="45:47">
      <c r="AS27854" s="1"/>
      <c r="AT27854" s="1"/>
      <c r="AU27854" s="1"/>
    </row>
    <row r="27855" spans="45:47">
      <c r="AS27855" s="1"/>
      <c r="AT27855" s="1"/>
      <c r="AU27855" s="1"/>
    </row>
    <row r="27856" spans="45:47">
      <c r="AS27856" s="1"/>
      <c r="AT27856" s="1"/>
      <c r="AU27856" s="1"/>
    </row>
    <row r="27857" spans="45:47">
      <c r="AS27857" s="1"/>
      <c r="AT27857" s="1"/>
      <c r="AU27857" s="1"/>
    </row>
    <row r="27858" spans="45:47">
      <c r="AS27858" s="1"/>
      <c r="AT27858" s="1"/>
      <c r="AU27858" s="1"/>
    </row>
    <row r="27859" spans="45:47">
      <c r="AS27859" s="1"/>
      <c r="AT27859" s="1"/>
      <c r="AU27859" s="1"/>
    </row>
    <row r="27860" spans="45:47">
      <c r="AS27860" s="1"/>
      <c r="AT27860" s="1"/>
      <c r="AU27860" s="1"/>
    </row>
    <row r="27861" spans="45:47">
      <c r="AS27861" s="1"/>
      <c r="AT27861" s="1"/>
      <c r="AU27861" s="1"/>
    </row>
    <row r="27862" spans="45:47">
      <c r="AS27862" s="1"/>
      <c r="AT27862" s="1"/>
      <c r="AU27862" s="1"/>
    </row>
    <row r="27863" spans="45:47">
      <c r="AS27863" s="1"/>
      <c r="AT27863" s="1"/>
      <c r="AU27863" s="1"/>
    </row>
    <row r="27864" spans="45:47">
      <c r="AS27864" s="1"/>
      <c r="AT27864" s="1"/>
      <c r="AU27864" s="1"/>
    </row>
    <row r="27865" spans="45:47">
      <c r="AS27865" s="1"/>
      <c r="AT27865" s="1"/>
      <c r="AU27865" s="1"/>
    </row>
    <row r="27866" spans="45:47">
      <c r="AS27866" s="1"/>
      <c r="AT27866" s="1"/>
      <c r="AU27866" s="1"/>
    </row>
    <row r="27867" spans="45:47">
      <c r="AS27867" s="1"/>
      <c r="AT27867" s="1"/>
      <c r="AU27867" s="1"/>
    </row>
    <row r="27868" spans="45:47">
      <c r="AS27868" s="1"/>
      <c r="AT27868" s="1"/>
      <c r="AU27868" s="1"/>
    </row>
    <row r="27869" spans="45:47">
      <c r="AS27869" s="1"/>
      <c r="AT27869" s="1"/>
      <c r="AU27869" s="1"/>
    </row>
    <row r="27870" spans="45:47">
      <c r="AS27870" s="1"/>
      <c r="AT27870" s="1"/>
      <c r="AU27870" s="1"/>
    </row>
    <row r="27871" spans="45:47">
      <c r="AS27871" s="1"/>
      <c r="AT27871" s="1"/>
      <c r="AU27871" s="1"/>
    </row>
    <row r="27872" spans="45:47">
      <c r="AS27872" s="1"/>
      <c r="AT27872" s="1"/>
      <c r="AU27872" s="1"/>
    </row>
    <row r="27873" spans="45:47">
      <c r="AS27873" s="1"/>
      <c r="AT27873" s="1"/>
      <c r="AU27873" s="1"/>
    </row>
    <row r="27874" spans="45:47">
      <c r="AS27874" s="1"/>
      <c r="AT27874" s="1"/>
      <c r="AU27874" s="1"/>
    </row>
    <row r="27875" spans="45:47">
      <c r="AS27875" s="1"/>
      <c r="AT27875" s="1"/>
      <c r="AU27875" s="1"/>
    </row>
    <row r="27876" spans="45:47">
      <c r="AS27876" s="1"/>
      <c r="AT27876" s="1"/>
      <c r="AU27876" s="1"/>
    </row>
    <row r="27877" spans="45:47">
      <c r="AS27877" s="1"/>
      <c r="AT27877" s="1"/>
      <c r="AU27877" s="1"/>
    </row>
    <row r="27878" spans="45:47">
      <c r="AS27878" s="1"/>
      <c r="AT27878" s="1"/>
      <c r="AU27878" s="1"/>
    </row>
    <row r="27879" spans="45:47">
      <c r="AS27879" s="1"/>
      <c r="AT27879" s="1"/>
      <c r="AU27879" s="1"/>
    </row>
    <row r="27880" spans="45:47">
      <c r="AS27880" s="1"/>
      <c r="AT27880" s="1"/>
      <c r="AU27880" s="1"/>
    </row>
    <row r="27881" spans="45:47">
      <c r="AS27881" s="1"/>
      <c r="AT27881" s="1"/>
      <c r="AU27881" s="1"/>
    </row>
    <row r="27882" spans="45:47">
      <c r="AS27882" s="1"/>
      <c r="AT27882" s="1"/>
      <c r="AU27882" s="1"/>
    </row>
    <row r="27883" spans="45:47">
      <c r="AS27883" s="1"/>
      <c r="AT27883" s="1"/>
      <c r="AU27883" s="1"/>
    </row>
    <row r="27884" spans="45:47">
      <c r="AS27884" s="1"/>
      <c r="AT27884" s="1"/>
      <c r="AU27884" s="1"/>
    </row>
    <row r="27885" spans="45:47">
      <c r="AS27885" s="1"/>
      <c r="AT27885" s="1"/>
      <c r="AU27885" s="1"/>
    </row>
    <row r="27886" spans="45:47">
      <c r="AS27886" s="1"/>
      <c r="AT27886" s="1"/>
      <c r="AU27886" s="1"/>
    </row>
    <row r="27887" spans="45:47">
      <c r="AS27887" s="1"/>
      <c r="AT27887" s="1"/>
      <c r="AU27887" s="1"/>
    </row>
    <row r="27888" spans="45:47">
      <c r="AS27888" s="1"/>
      <c r="AT27888" s="1"/>
      <c r="AU27888" s="1"/>
    </row>
    <row r="27889" spans="45:47">
      <c r="AS27889" s="1"/>
      <c r="AT27889" s="1"/>
      <c r="AU27889" s="1"/>
    </row>
    <row r="27890" spans="45:47">
      <c r="AS27890" s="1"/>
      <c r="AT27890" s="1"/>
      <c r="AU27890" s="1"/>
    </row>
    <row r="27891" spans="45:47">
      <c r="AS27891" s="1"/>
      <c r="AT27891" s="1"/>
      <c r="AU27891" s="1"/>
    </row>
    <row r="27892" spans="45:47">
      <c r="AS27892" s="1"/>
      <c r="AT27892" s="1"/>
      <c r="AU27892" s="1"/>
    </row>
    <row r="27893" spans="45:47">
      <c r="AS27893" s="1"/>
      <c r="AT27893" s="1"/>
      <c r="AU27893" s="1"/>
    </row>
    <row r="27894" spans="45:47">
      <c r="AS27894" s="1"/>
      <c r="AT27894" s="1"/>
      <c r="AU27894" s="1"/>
    </row>
    <row r="27895" spans="45:47">
      <c r="AS27895" s="1"/>
      <c r="AT27895" s="1"/>
      <c r="AU27895" s="1"/>
    </row>
    <row r="27896" spans="45:47">
      <c r="AS27896" s="1"/>
      <c r="AT27896" s="1"/>
      <c r="AU27896" s="1"/>
    </row>
    <row r="27897" spans="45:47">
      <c r="AS27897" s="1"/>
      <c r="AT27897" s="1"/>
      <c r="AU27897" s="1"/>
    </row>
    <row r="27898" spans="45:47">
      <c r="AS27898" s="1"/>
      <c r="AT27898" s="1"/>
      <c r="AU27898" s="1"/>
    </row>
    <row r="27899" spans="45:47">
      <c r="AS27899" s="1"/>
      <c r="AT27899" s="1"/>
      <c r="AU27899" s="1"/>
    </row>
    <row r="27900" spans="45:47">
      <c r="AS27900" s="1"/>
      <c r="AT27900" s="1"/>
      <c r="AU27900" s="1"/>
    </row>
    <row r="27901" spans="45:47">
      <c r="AS27901" s="1"/>
      <c r="AT27901" s="1"/>
      <c r="AU27901" s="1"/>
    </row>
    <row r="27902" spans="45:47">
      <c r="AS27902" s="1"/>
      <c r="AT27902" s="1"/>
      <c r="AU27902" s="1"/>
    </row>
    <row r="27903" spans="45:47">
      <c r="AS27903" s="1"/>
      <c r="AT27903" s="1"/>
      <c r="AU27903" s="1"/>
    </row>
    <row r="27904" spans="45:47">
      <c r="AS27904" s="1"/>
      <c r="AT27904" s="1"/>
      <c r="AU27904" s="1"/>
    </row>
    <row r="27905" spans="45:47">
      <c r="AS27905" s="1"/>
      <c r="AT27905" s="1"/>
      <c r="AU27905" s="1"/>
    </row>
    <row r="27906" spans="45:47">
      <c r="AS27906" s="1"/>
      <c r="AT27906" s="1"/>
      <c r="AU27906" s="1"/>
    </row>
    <row r="27907" spans="45:47">
      <c r="AS27907" s="1"/>
      <c r="AT27907" s="1"/>
      <c r="AU27907" s="1"/>
    </row>
    <row r="27908" spans="45:47">
      <c r="AS27908" s="1"/>
      <c r="AT27908" s="1"/>
      <c r="AU27908" s="1"/>
    </row>
    <row r="27909" spans="45:47">
      <c r="AS27909" s="1"/>
      <c r="AT27909" s="1"/>
      <c r="AU27909" s="1"/>
    </row>
    <row r="27910" spans="45:47">
      <c r="AS27910" s="1"/>
      <c r="AT27910" s="1"/>
      <c r="AU27910" s="1"/>
    </row>
    <row r="27911" spans="45:47">
      <c r="AS27911" s="1"/>
      <c r="AT27911" s="1"/>
      <c r="AU27911" s="1"/>
    </row>
    <row r="27912" spans="45:47">
      <c r="AS27912" s="1"/>
      <c r="AT27912" s="1"/>
      <c r="AU27912" s="1"/>
    </row>
    <row r="27913" spans="45:47">
      <c r="AS27913" s="1"/>
      <c r="AT27913" s="1"/>
      <c r="AU27913" s="1"/>
    </row>
    <row r="27914" spans="45:47">
      <c r="AS27914" s="1"/>
      <c r="AT27914" s="1"/>
      <c r="AU27914" s="1"/>
    </row>
    <row r="27915" spans="45:47">
      <c r="AS27915" s="1"/>
      <c r="AT27915" s="1"/>
      <c r="AU27915" s="1"/>
    </row>
    <row r="27916" spans="45:47">
      <c r="AS27916" s="1"/>
      <c r="AT27916" s="1"/>
      <c r="AU27916" s="1"/>
    </row>
    <row r="27917" spans="45:47">
      <c r="AS27917" s="1"/>
      <c r="AT27917" s="1"/>
      <c r="AU27917" s="1"/>
    </row>
    <row r="27918" spans="45:47">
      <c r="AS27918" s="1"/>
      <c r="AT27918" s="1"/>
      <c r="AU27918" s="1"/>
    </row>
    <row r="27919" spans="45:47">
      <c r="AS27919" s="1"/>
      <c r="AT27919" s="1"/>
      <c r="AU27919" s="1"/>
    </row>
    <row r="27920" spans="45:47">
      <c r="AS27920" s="1"/>
      <c r="AT27920" s="1"/>
      <c r="AU27920" s="1"/>
    </row>
    <row r="27921" spans="45:47">
      <c r="AS27921" s="1"/>
      <c r="AT27921" s="1"/>
      <c r="AU27921" s="1"/>
    </row>
    <row r="27922" spans="45:47">
      <c r="AS27922" s="1"/>
      <c r="AT27922" s="1"/>
      <c r="AU27922" s="1"/>
    </row>
    <row r="27923" spans="45:47">
      <c r="AS27923" s="1"/>
      <c r="AT27923" s="1"/>
      <c r="AU27923" s="1"/>
    </row>
    <row r="27924" spans="45:47">
      <c r="AS27924" s="1"/>
      <c r="AT27924" s="1"/>
      <c r="AU27924" s="1"/>
    </row>
    <row r="27925" spans="45:47">
      <c r="AS27925" s="1"/>
      <c r="AT27925" s="1"/>
      <c r="AU27925" s="1"/>
    </row>
    <row r="27926" spans="45:47">
      <c r="AS27926" s="1"/>
      <c r="AT27926" s="1"/>
      <c r="AU27926" s="1"/>
    </row>
    <row r="27927" spans="45:47">
      <c r="AS27927" s="1"/>
      <c r="AT27927" s="1"/>
      <c r="AU27927" s="1"/>
    </row>
    <row r="27928" spans="45:47">
      <c r="AS27928" s="1"/>
      <c r="AT27928" s="1"/>
      <c r="AU27928" s="1"/>
    </row>
    <row r="27929" spans="45:47">
      <c r="AS27929" s="1"/>
      <c r="AT27929" s="1"/>
      <c r="AU27929" s="1"/>
    </row>
    <row r="27930" spans="45:47">
      <c r="AS27930" s="1"/>
      <c r="AT27930" s="1"/>
      <c r="AU27930" s="1"/>
    </row>
    <row r="27931" spans="45:47">
      <c r="AS27931" s="1"/>
      <c r="AT27931" s="1"/>
      <c r="AU27931" s="1"/>
    </row>
    <row r="27932" spans="45:47">
      <c r="AS27932" s="1"/>
      <c r="AT27932" s="1"/>
      <c r="AU27932" s="1"/>
    </row>
    <row r="27933" spans="45:47">
      <c r="AS27933" s="1"/>
      <c r="AT27933" s="1"/>
      <c r="AU27933" s="1"/>
    </row>
    <row r="27934" spans="45:47">
      <c r="AS27934" s="1"/>
      <c r="AT27934" s="1"/>
      <c r="AU27934" s="1"/>
    </row>
    <row r="27935" spans="45:47">
      <c r="AS27935" s="1"/>
      <c r="AT27935" s="1"/>
      <c r="AU27935" s="1"/>
    </row>
    <row r="27936" spans="45:47">
      <c r="AS27936" s="1"/>
      <c r="AT27936" s="1"/>
      <c r="AU27936" s="1"/>
    </row>
    <row r="27937" spans="45:47">
      <c r="AS27937" s="1"/>
      <c r="AT27937" s="1"/>
      <c r="AU27937" s="1"/>
    </row>
    <row r="27938" spans="45:47">
      <c r="AS27938" s="1"/>
      <c r="AT27938" s="1"/>
      <c r="AU27938" s="1"/>
    </row>
    <row r="27939" spans="45:47">
      <c r="AS27939" s="1"/>
      <c r="AT27939" s="1"/>
      <c r="AU27939" s="1"/>
    </row>
    <row r="27940" spans="45:47">
      <c r="AS27940" s="1"/>
      <c r="AT27940" s="1"/>
      <c r="AU27940" s="1"/>
    </row>
    <row r="27941" spans="45:47">
      <c r="AS27941" s="1"/>
      <c r="AT27941" s="1"/>
      <c r="AU27941" s="1"/>
    </row>
    <row r="27942" spans="45:47">
      <c r="AS27942" s="1"/>
      <c r="AT27942" s="1"/>
      <c r="AU27942" s="1"/>
    </row>
    <row r="27943" spans="45:47">
      <c r="AS27943" s="1"/>
      <c r="AT27943" s="1"/>
      <c r="AU27943" s="1"/>
    </row>
    <row r="27944" spans="45:47">
      <c r="AS27944" s="1"/>
      <c r="AT27944" s="1"/>
      <c r="AU27944" s="1"/>
    </row>
    <row r="27945" spans="45:47">
      <c r="AS27945" s="1"/>
      <c r="AT27945" s="1"/>
      <c r="AU27945" s="1"/>
    </row>
    <row r="27946" spans="45:47">
      <c r="AS27946" s="1"/>
      <c r="AT27946" s="1"/>
      <c r="AU27946" s="1"/>
    </row>
    <row r="27947" spans="45:47">
      <c r="AS27947" s="1"/>
      <c r="AT27947" s="1"/>
      <c r="AU27947" s="1"/>
    </row>
    <row r="27948" spans="45:47">
      <c r="AS27948" s="1"/>
      <c r="AT27948" s="1"/>
      <c r="AU27948" s="1"/>
    </row>
    <row r="27949" spans="45:47">
      <c r="AS27949" s="1"/>
      <c r="AT27949" s="1"/>
      <c r="AU27949" s="1"/>
    </row>
    <row r="27950" spans="45:47">
      <c r="AS27950" s="1"/>
      <c r="AT27950" s="1"/>
      <c r="AU27950" s="1"/>
    </row>
    <row r="27951" spans="45:47">
      <c r="AS27951" s="1"/>
      <c r="AT27951" s="1"/>
      <c r="AU27951" s="1"/>
    </row>
    <row r="27952" spans="45:47">
      <c r="AS27952" s="1"/>
      <c r="AT27952" s="1"/>
      <c r="AU27952" s="1"/>
    </row>
    <row r="27953" spans="45:47">
      <c r="AS27953" s="1"/>
      <c r="AT27953" s="1"/>
      <c r="AU27953" s="1"/>
    </row>
    <row r="27954" spans="45:47">
      <c r="AS27954" s="1"/>
      <c r="AT27954" s="1"/>
      <c r="AU27954" s="1"/>
    </row>
    <row r="27955" spans="45:47">
      <c r="AS27955" s="1"/>
      <c r="AT27955" s="1"/>
      <c r="AU27955" s="1"/>
    </row>
    <row r="27956" spans="45:47">
      <c r="AS27956" s="1"/>
      <c r="AT27956" s="1"/>
      <c r="AU27956" s="1"/>
    </row>
    <row r="27957" spans="45:47">
      <c r="AS27957" s="1"/>
      <c r="AT27957" s="1"/>
      <c r="AU27957" s="1"/>
    </row>
    <row r="27958" spans="45:47">
      <c r="AS27958" s="1"/>
      <c r="AT27958" s="1"/>
      <c r="AU27958" s="1"/>
    </row>
    <row r="27959" spans="45:47">
      <c r="AS27959" s="1"/>
      <c r="AT27959" s="1"/>
      <c r="AU27959" s="1"/>
    </row>
    <row r="27960" spans="45:47">
      <c r="AS27960" s="1"/>
      <c r="AT27960" s="1"/>
      <c r="AU27960" s="1"/>
    </row>
    <row r="27961" spans="45:47">
      <c r="AS27961" s="1"/>
      <c r="AT27961" s="1"/>
      <c r="AU27961" s="1"/>
    </row>
    <row r="27962" spans="45:47">
      <c r="AS27962" s="1"/>
      <c r="AT27962" s="1"/>
      <c r="AU27962" s="1"/>
    </row>
    <row r="27963" spans="45:47">
      <c r="AS27963" s="1"/>
      <c r="AT27963" s="1"/>
      <c r="AU27963" s="1"/>
    </row>
    <row r="27964" spans="45:47">
      <c r="AS27964" s="1"/>
      <c r="AT27964" s="1"/>
      <c r="AU27964" s="1"/>
    </row>
    <row r="27965" spans="45:47">
      <c r="AS27965" s="1"/>
      <c r="AT27965" s="1"/>
      <c r="AU27965" s="1"/>
    </row>
    <row r="27966" spans="45:47">
      <c r="AS27966" s="1"/>
      <c r="AT27966" s="1"/>
      <c r="AU27966" s="1"/>
    </row>
    <row r="27967" spans="45:47">
      <c r="AS27967" s="1"/>
      <c r="AT27967" s="1"/>
      <c r="AU27967" s="1"/>
    </row>
    <row r="27968" spans="45:47">
      <c r="AS27968" s="1"/>
      <c r="AT27968" s="1"/>
      <c r="AU27968" s="1"/>
    </row>
    <row r="27969" spans="45:47">
      <c r="AS27969" s="1"/>
      <c r="AT27969" s="1"/>
      <c r="AU27969" s="1"/>
    </row>
    <row r="27970" spans="45:47">
      <c r="AS27970" s="1"/>
      <c r="AT27970" s="1"/>
      <c r="AU27970" s="1"/>
    </row>
    <row r="27971" spans="45:47">
      <c r="AS27971" s="1"/>
      <c r="AT27971" s="1"/>
      <c r="AU27971" s="1"/>
    </row>
    <row r="27972" spans="45:47">
      <c r="AS27972" s="1"/>
      <c r="AT27972" s="1"/>
      <c r="AU27972" s="1"/>
    </row>
    <row r="27973" spans="45:47">
      <c r="AS27973" s="1"/>
      <c r="AT27973" s="1"/>
      <c r="AU27973" s="1"/>
    </row>
    <row r="27974" spans="45:47">
      <c r="AS27974" s="1"/>
      <c r="AT27974" s="1"/>
      <c r="AU27974" s="1"/>
    </row>
    <row r="27975" spans="45:47">
      <c r="AS27975" s="1"/>
      <c r="AT27975" s="1"/>
      <c r="AU27975" s="1"/>
    </row>
    <row r="27976" spans="45:47">
      <c r="AS27976" s="1"/>
      <c r="AT27976" s="1"/>
      <c r="AU27976" s="1"/>
    </row>
    <row r="27977" spans="45:47">
      <c r="AS27977" s="1"/>
      <c r="AT27977" s="1"/>
      <c r="AU27977" s="1"/>
    </row>
    <row r="27978" spans="45:47">
      <c r="AS27978" s="1"/>
      <c r="AT27978" s="1"/>
      <c r="AU27978" s="1"/>
    </row>
    <row r="27979" spans="45:47">
      <c r="AS27979" s="1"/>
      <c r="AT27979" s="1"/>
      <c r="AU27979" s="1"/>
    </row>
    <row r="27980" spans="45:47">
      <c r="AS27980" s="1"/>
      <c r="AT27980" s="1"/>
      <c r="AU27980" s="1"/>
    </row>
    <row r="27981" spans="45:47">
      <c r="AS27981" s="1"/>
      <c r="AT27981" s="1"/>
      <c r="AU27981" s="1"/>
    </row>
    <row r="27982" spans="45:47">
      <c r="AS27982" s="1"/>
      <c r="AT27982" s="1"/>
      <c r="AU27982" s="1"/>
    </row>
    <row r="27983" spans="45:47">
      <c r="AS27983" s="1"/>
      <c r="AT27983" s="1"/>
      <c r="AU27983" s="1"/>
    </row>
    <row r="27984" spans="45:47">
      <c r="AS27984" s="1"/>
      <c r="AT27984" s="1"/>
      <c r="AU27984" s="1"/>
    </row>
    <row r="27985" spans="45:47">
      <c r="AS27985" s="1"/>
      <c r="AT27985" s="1"/>
      <c r="AU27985" s="1"/>
    </row>
    <row r="27986" spans="45:47">
      <c r="AS27986" s="1"/>
      <c r="AT27986" s="1"/>
      <c r="AU27986" s="1"/>
    </row>
    <row r="27987" spans="45:47">
      <c r="AS27987" s="1"/>
      <c r="AT27987" s="1"/>
      <c r="AU27987" s="1"/>
    </row>
    <row r="27988" spans="45:47">
      <c r="AS27988" s="1"/>
      <c r="AT27988" s="1"/>
      <c r="AU27988" s="1"/>
    </row>
    <row r="27989" spans="45:47">
      <c r="AS27989" s="1"/>
      <c r="AT27989" s="1"/>
      <c r="AU27989" s="1"/>
    </row>
    <row r="27990" spans="45:47">
      <c r="AS27990" s="1"/>
      <c r="AT27990" s="1"/>
      <c r="AU27990" s="1"/>
    </row>
    <row r="27991" spans="45:47">
      <c r="AS27991" s="1"/>
      <c r="AT27991" s="1"/>
      <c r="AU27991" s="1"/>
    </row>
    <row r="27992" spans="45:47">
      <c r="AS27992" s="1"/>
      <c r="AT27992" s="1"/>
      <c r="AU27992" s="1"/>
    </row>
    <row r="27993" spans="45:47">
      <c r="AS27993" s="1"/>
      <c r="AT27993" s="1"/>
      <c r="AU27993" s="1"/>
    </row>
    <row r="27994" spans="45:47">
      <c r="AS27994" s="1"/>
      <c r="AT27994" s="1"/>
      <c r="AU27994" s="1"/>
    </row>
    <row r="27995" spans="45:47">
      <c r="AS27995" s="1"/>
      <c r="AT27995" s="1"/>
      <c r="AU27995" s="1"/>
    </row>
    <row r="27996" spans="45:47">
      <c r="AS27996" s="1"/>
      <c r="AT27996" s="1"/>
      <c r="AU27996" s="1"/>
    </row>
    <row r="27997" spans="45:47">
      <c r="AS27997" s="1"/>
      <c r="AT27997" s="1"/>
      <c r="AU27997" s="1"/>
    </row>
    <row r="27998" spans="45:47">
      <c r="AS27998" s="1"/>
      <c r="AT27998" s="1"/>
      <c r="AU27998" s="1"/>
    </row>
    <row r="27999" spans="45:47">
      <c r="AS27999" s="1"/>
      <c r="AT27999" s="1"/>
      <c r="AU27999" s="1"/>
    </row>
    <row r="28000" spans="45:47">
      <c r="AS28000" s="1"/>
      <c r="AT28000" s="1"/>
      <c r="AU28000" s="1"/>
    </row>
    <row r="28001" spans="45:47">
      <c r="AS28001" s="1"/>
      <c r="AT28001" s="1"/>
      <c r="AU28001" s="1"/>
    </row>
    <row r="28002" spans="45:47">
      <c r="AS28002" s="1"/>
      <c r="AT28002" s="1"/>
      <c r="AU28002" s="1"/>
    </row>
    <row r="28003" spans="45:47">
      <c r="AS28003" s="1"/>
      <c r="AT28003" s="1"/>
      <c r="AU28003" s="1"/>
    </row>
    <row r="28004" spans="45:47">
      <c r="AS28004" s="1"/>
      <c r="AT28004" s="1"/>
      <c r="AU28004" s="1"/>
    </row>
    <row r="28005" spans="45:47">
      <c r="AS28005" s="1"/>
      <c r="AT28005" s="1"/>
      <c r="AU28005" s="1"/>
    </row>
    <row r="28006" spans="45:47">
      <c r="AS28006" s="1"/>
      <c r="AT28006" s="1"/>
      <c r="AU28006" s="1"/>
    </row>
    <row r="28007" spans="45:47">
      <c r="AS28007" s="1"/>
      <c r="AT28007" s="1"/>
      <c r="AU28007" s="1"/>
    </row>
    <row r="28008" spans="45:47">
      <c r="AS28008" s="1"/>
      <c r="AT28008" s="1"/>
      <c r="AU28008" s="1"/>
    </row>
    <row r="28009" spans="45:47">
      <c r="AS28009" s="1"/>
      <c r="AT28009" s="1"/>
      <c r="AU28009" s="1"/>
    </row>
    <row r="28010" spans="45:47">
      <c r="AS28010" s="1"/>
      <c r="AT28010" s="1"/>
      <c r="AU28010" s="1"/>
    </row>
    <row r="28011" spans="45:47">
      <c r="AS28011" s="1"/>
      <c r="AT28011" s="1"/>
      <c r="AU28011" s="1"/>
    </row>
    <row r="28012" spans="45:47">
      <c r="AS28012" s="1"/>
      <c r="AT28012" s="1"/>
      <c r="AU28012" s="1"/>
    </row>
    <row r="28013" spans="45:47">
      <c r="AS28013" s="1"/>
      <c r="AT28013" s="1"/>
      <c r="AU28013" s="1"/>
    </row>
    <row r="28014" spans="45:47">
      <c r="AS28014" s="1"/>
      <c r="AT28014" s="1"/>
      <c r="AU28014" s="1"/>
    </row>
    <row r="28015" spans="45:47">
      <c r="AS28015" s="1"/>
      <c r="AT28015" s="1"/>
      <c r="AU28015" s="1"/>
    </row>
    <row r="28016" spans="45:47">
      <c r="AS28016" s="1"/>
      <c r="AT28016" s="1"/>
      <c r="AU28016" s="1"/>
    </row>
    <row r="28017" spans="45:47">
      <c r="AS28017" s="1"/>
      <c r="AT28017" s="1"/>
      <c r="AU28017" s="1"/>
    </row>
    <row r="28018" spans="45:47">
      <c r="AS28018" s="1"/>
      <c r="AT28018" s="1"/>
      <c r="AU28018" s="1"/>
    </row>
    <row r="28019" spans="45:47">
      <c r="AS28019" s="1"/>
      <c r="AT28019" s="1"/>
      <c r="AU28019" s="1"/>
    </row>
    <row r="28020" spans="45:47">
      <c r="AS28020" s="1"/>
      <c r="AT28020" s="1"/>
      <c r="AU28020" s="1"/>
    </row>
    <row r="28021" spans="45:47">
      <c r="AS28021" s="1"/>
      <c r="AT28021" s="1"/>
      <c r="AU28021" s="1"/>
    </row>
    <row r="28022" spans="45:47">
      <c r="AS28022" s="1"/>
      <c r="AT28022" s="1"/>
      <c r="AU28022" s="1"/>
    </row>
    <row r="28023" spans="45:47">
      <c r="AS28023" s="1"/>
      <c r="AT28023" s="1"/>
      <c r="AU28023" s="1"/>
    </row>
    <row r="28024" spans="45:47">
      <c r="AS28024" s="1"/>
      <c r="AT28024" s="1"/>
      <c r="AU28024" s="1"/>
    </row>
    <row r="28025" spans="45:47">
      <c r="AS28025" s="1"/>
      <c r="AT28025" s="1"/>
      <c r="AU28025" s="1"/>
    </row>
    <row r="28026" spans="45:47">
      <c r="AS28026" s="1"/>
      <c r="AT28026" s="1"/>
      <c r="AU28026" s="1"/>
    </row>
    <row r="28027" spans="45:47">
      <c r="AS28027" s="1"/>
      <c r="AT28027" s="1"/>
      <c r="AU28027" s="1"/>
    </row>
    <row r="28028" spans="45:47">
      <c r="AS28028" s="1"/>
      <c r="AT28028" s="1"/>
      <c r="AU28028" s="1"/>
    </row>
    <row r="28029" spans="45:47">
      <c r="AS28029" s="1"/>
      <c r="AT28029" s="1"/>
      <c r="AU28029" s="1"/>
    </row>
    <row r="28030" spans="45:47">
      <c r="AS28030" s="1"/>
      <c r="AT28030" s="1"/>
      <c r="AU28030" s="1"/>
    </row>
    <row r="28031" spans="45:47">
      <c r="AS28031" s="1"/>
      <c r="AT28031" s="1"/>
      <c r="AU28031" s="1"/>
    </row>
    <row r="28032" spans="45:47">
      <c r="AS28032" s="1"/>
      <c r="AT28032" s="1"/>
      <c r="AU28032" s="1"/>
    </row>
    <row r="28033" spans="45:47">
      <c r="AS28033" s="1"/>
      <c r="AT28033" s="1"/>
      <c r="AU28033" s="1"/>
    </row>
    <row r="28034" spans="45:47">
      <c r="AS28034" s="1"/>
      <c r="AT28034" s="1"/>
      <c r="AU28034" s="1"/>
    </row>
    <row r="28035" spans="45:47">
      <c r="AS28035" s="1"/>
      <c r="AT28035" s="1"/>
      <c r="AU28035" s="1"/>
    </row>
    <row r="28036" spans="45:47">
      <c r="AS28036" s="1"/>
      <c r="AT28036" s="1"/>
      <c r="AU28036" s="1"/>
    </row>
    <row r="28037" spans="45:47">
      <c r="AS28037" s="1"/>
      <c r="AT28037" s="1"/>
      <c r="AU28037" s="1"/>
    </row>
    <row r="28038" spans="45:47">
      <c r="AS28038" s="1"/>
      <c r="AT28038" s="1"/>
      <c r="AU28038" s="1"/>
    </row>
    <row r="28039" spans="45:47">
      <c r="AS28039" s="1"/>
      <c r="AT28039" s="1"/>
      <c r="AU28039" s="1"/>
    </row>
    <row r="28040" spans="45:47">
      <c r="AS28040" s="1"/>
      <c r="AT28040" s="1"/>
      <c r="AU28040" s="1"/>
    </row>
    <row r="28041" spans="45:47">
      <c r="AS28041" s="1"/>
      <c r="AT28041" s="1"/>
      <c r="AU28041" s="1"/>
    </row>
    <row r="28042" spans="45:47">
      <c r="AS28042" s="1"/>
      <c r="AT28042" s="1"/>
      <c r="AU28042" s="1"/>
    </row>
    <row r="28043" spans="45:47">
      <c r="AS28043" s="1"/>
      <c r="AT28043" s="1"/>
      <c r="AU28043" s="1"/>
    </row>
    <row r="28044" spans="45:47">
      <c r="AS28044" s="1"/>
      <c r="AT28044" s="1"/>
      <c r="AU28044" s="1"/>
    </row>
    <row r="28045" spans="45:47">
      <c r="AS28045" s="1"/>
      <c r="AT28045" s="1"/>
      <c r="AU28045" s="1"/>
    </row>
    <row r="28046" spans="45:47">
      <c r="AS28046" s="1"/>
      <c r="AT28046" s="1"/>
      <c r="AU28046" s="1"/>
    </row>
    <row r="28047" spans="45:47">
      <c r="AS28047" s="1"/>
      <c r="AT28047" s="1"/>
      <c r="AU28047" s="1"/>
    </row>
    <row r="28048" spans="45:47">
      <c r="AS28048" s="1"/>
      <c r="AT28048" s="1"/>
      <c r="AU28048" s="1"/>
    </row>
    <row r="28049" spans="45:47">
      <c r="AS28049" s="1"/>
      <c r="AT28049" s="1"/>
      <c r="AU28049" s="1"/>
    </row>
    <row r="28050" spans="45:47">
      <c r="AS28050" s="1"/>
      <c r="AT28050" s="1"/>
      <c r="AU28050" s="1"/>
    </row>
    <row r="28051" spans="45:47">
      <c r="AS28051" s="1"/>
      <c r="AT28051" s="1"/>
      <c r="AU28051" s="1"/>
    </row>
    <row r="28052" spans="45:47">
      <c r="AS28052" s="1"/>
      <c r="AT28052" s="1"/>
      <c r="AU28052" s="1"/>
    </row>
    <row r="28053" spans="45:47">
      <c r="AS28053" s="1"/>
      <c r="AT28053" s="1"/>
      <c r="AU28053" s="1"/>
    </row>
    <row r="28054" spans="45:47">
      <c r="AS28054" s="1"/>
      <c r="AT28054" s="1"/>
      <c r="AU28054" s="1"/>
    </row>
    <row r="28055" spans="45:47">
      <c r="AS28055" s="1"/>
      <c r="AT28055" s="1"/>
      <c r="AU28055" s="1"/>
    </row>
    <row r="28056" spans="45:47">
      <c r="AS28056" s="1"/>
      <c r="AT28056" s="1"/>
      <c r="AU28056" s="1"/>
    </row>
    <row r="28057" spans="45:47">
      <c r="AS28057" s="1"/>
      <c r="AT28057" s="1"/>
      <c r="AU28057" s="1"/>
    </row>
    <row r="28058" spans="45:47">
      <c r="AS28058" s="1"/>
      <c r="AT28058" s="1"/>
      <c r="AU28058" s="1"/>
    </row>
    <row r="28059" spans="45:47">
      <c r="AS28059" s="1"/>
      <c r="AT28059" s="1"/>
      <c r="AU28059" s="1"/>
    </row>
    <row r="28060" spans="45:47">
      <c r="AS28060" s="1"/>
      <c r="AT28060" s="1"/>
      <c r="AU28060" s="1"/>
    </row>
    <row r="28061" spans="45:47">
      <c r="AS28061" s="1"/>
      <c r="AT28061" s="1"/>
      <c r="AU28061" s="1"/>
    </row>
    <row r="28062" spans="45:47">
      <c r="AS28062" s="1"/>
      <c r="AT28062" s="1"/>
      <c r="AU28062" s="1"/>
    </row>
    <row r="28063" spans="45:47">
      <c r="AS28063" s="1"/>
      <c r="AT28063" s="1"/>
      <c r="AU28063" s="1"/>
    </row>
    <row r="28064" spans="45:47">
      <c r="AS28064" s="1"/>
      <c r="AT28064" s="1"/>
      <c r="AU28064" s="1"/>
    </row>
    <row r="28065" spans="45:47">
      <c r="AS28065" s="1"/>
      <c r="AT28065" s="1"/>
      <c r="AU28065" s="1"/>
    </row>
    <row r="28066" spans="45:47">
      <c r="AS28066" s="1"/>
      <c r="AT28066" s="1"/>
      <c r="AU28066" s="1"/>
    </row>
    <row r="28067" spans="45:47">
      <c r="AS28067" s="1"/>
      <c r="AT28067" s="1"/>
      <c r="AU28067" s="1"/>
    </row>
    <row r="28068" spans="45:47">
      <c r="AS28068" s="1"/>
      <c r="AT28068" s="1"/>
      <c r="AU28068" s="1"/>
    </row>
    <row r="28069" spans="45:47">
      <c r="AS28069" s="1"/>
      <c r="AT28069" s="1"/>
      <c r="AU28069" s="1"/>
    </row>
    <row r="28070" spans="45:47">
      <c r="AS28070" s="1"/>
      <c r="AT28070" s="1"/>
      <c r="AU28070" s="1"/>
    </row>
    <row r="28071" spans="45:47">
      <c r="AS28071" s="1"/>
      <c r="AT28071" s="1"/>
      <c r="AU28071" s="1"/>
    </row>
    <row r="28072" spans="45:47">
      <c r="AS28072" s="1"/>
      <c r="AT28072" s="1"/>
      <c r="AU28072" s="1"/>
    </row>
    <row r="28073" spans="45:47">
      <c r="AS28073" s="1"/>
      <c r="AT28073" s="1"/>
      <c r="AU28073" s="1"/>
    </row>
    <row r="28074" spans="45:47">
      <c r="AS28074" s="1"/>
      <c r="AT28074" s="1"/>
      <c r="AU28074" s="1"/>
    </row>
    <row r="28075" spans="45:47">
      <c r="AS28075" s="1"/>
      <c r="AT28075" s="1"/>
      <c r="AU28075" s="1"/>
    </row>
    <row r="28076" spans="45:47">
      <c r="AS28076" s="1"/>
      <c r="AT28076" s="1"/>
      <c r="AU28076" s="1"/>
    </row>
    <row r="28077" spans="45:47">
      <c r="AS28077" s="1"/>
      <c r="AT28077" s="1"/>
      <c r="AU28077" s="1"/>
    </row>
    <row r="28078" spans="45:47">
      <c r="AS28078" s="1"/>
      <c r="AT28078" s="1"/>
      <c r="AU28078" s="1"/>
    </row>
    <row r="28079" spans="45:47">
      <c r="AS28079" s="1"/>
      <c r="AT28079" s="1"/>
      <c r="AU28079" s="1"/>
    </row>
    <row r="28080" spans="45:47">
      <c r="AS28080" s="1"/>
      <c r="AT28080" s="1"/>
      <c r="AU28080" s="1"/>
    </row>
    <row r="28081" spans="45:47">
      <c r="AS28081" s="1"/>
      <c r="AT28081" s="1"/>
      <c r="AU28081" s="1"/>
    </row>
    <row r="28082" spans="45:47">
      <c r="AS28082" s="1"/>
      <c r="AT28082" s="1"/>
      <c r="AU28082" s="1"/>
    </row>
    <row r="28083" spans="45:47">
      <c r="AS28083" s="1"/>
      <c r="AT28083" s="1"/>
      <c r="AU28083" s="1"/>
    </row>
    <row r="28084" spans="45:47">
      <c r="AS28084" s="1"/>
      <c r="AT28084" s="1"/>
      <c r="AU28084" s="1"/>
    </row>
    <row r="28085" spans="45:47">
      <c r="AS28085" s="1"/>
      <c r="AT28085" s="1"/>
      <c r="AU28085" s="1"/>
    </row>
    <row r="28086" spans="45:47">
      <c r="AS28086" s="1"/>
      <c r="AT28086" s="1"/>
      <c r="AU28086" s="1"/>
    </row>
    <row r="28087" spans="45:47">
      <c r="AS28087" s="1"/>
      <c r="AT28087" s="1"/>
      <c r="AU28087" s="1"/>
    </row>
    <row r="28088" spans="45:47">
      <c r="AS28088" s="1"/>
      <c r="AT28088" s="1"/>
      <c r="AU28088" s="1"/>
    </row>
    <row r="28089" spans="45:47">
      <c r="AS28089" s="1"/>
      <c r="AT28089" s="1"/>
      <c r="AU28089" s="1"/>
    </row>
    <row r="28090" spans="45:47">
      <c r="AS28090" s="1"/>
      <c r="AT28090" s="1"/>
      <c r="AU28090" s="1"/>
    </row>
    <row r="28091" spans="45:47">
      <c r="AS28091" s="1"/>
      <c r="AT28091" s="1"/>
      <c r="AU28091" s="1"/>
    </row>
    <row r="28092" spans="45:47">
      <c r="AS28092" s="1"/>
      <c r="AT28092" s="1"/>
      <c r="AU28092" s="1"/>
    </row>
    <row r="28093" spans="45:47">
      <c r="AS28093" s="1"/>
      <c r="AT28093" s="1"/>
      <c r="AU28093" s="1"/>
    </row>
    <row r="28094" spans="45:47">
      <c r="AS28094" s="1"/>
      <c r="AT28094" s="1"/>
      <c r="AU28094" s="1"/>
    </row>
    <row r="28095" spans="45:47">
      <c r="AS28095" s="1"/>
      <c r="AT28095" s="1"/>
      <c r="AU28095" s="1"/>
    </row>
    <row r="28096" spans="45:47">
      <c r="AS28096" s="1"/>
      <c r="AT28096" s="1"/>
      <c r="AU28096" s="1"/>
    </row>
    <row r="28097" spans="45:47">
      <c r="AS28097" s="1"/>
      <c r="AT28097" s="1"/>
      <c r="AU28097" s="1"/>
    </row>
    <row r="28098" spans="45:47">
      <c r="AS28098" s="1"/>
      <c r="AT28098" s="1"/>
      <c r="AU28098" s="1"/>
    </row>
    <row r="28099" spans="45:47">
      <c r="AS28099" s="1"/>
      <c r="AT28099" s="1"/>
      <c r="AU28099" s="1"/>
    </row>
    <row r="28100" spans="45:47">
      <c r="AS28100" s="1"/>
      <c r="AT28100" s="1"/>
      <c r="AU28100" s="1"/>
    </row>
    <row r="28101" spans="45:47">
      <c r="AS28101" s="1"/>
      <c r="AT28101" s="1"/>
      <c r="AU28101" s="1"/>
    </row>
    <row r="28102" spans="45:47">
      <c r="AS28102" s="1"/>
      <c r="AT28102" s="1"/>
      <c r="AU28102" s="1"/>
    </row>
    <row r="28103" spans="45:47">
      <c r="AS28103" s="1"/>
      <c r="AT28103" s="1"/>
      <c r="AU28103" s="1"/>
    </row>
    <row r="28104" spans="45:47">
      <c r="AS28104" s="1"/>
      <c r="AT28104" s="1"/>
      <c r="AU28104" s="1"/>
    </row>
    <row r="28105" spans="45:47">
      <c r="AS28105" s="1"/>
      <c r="AT28105" s="1"/>
      <c r="AU28105" s="1"/>
    </row>
    <row r="28106" spans="45:47">
      <c r="AS28106" s="1"/>
      <c r="AT28106" s="1"/>
      <c r="AU28106" s="1"/>
    </row>
    <row r="28107" spans="45:47">
      <c r="AS28107" s="1"/>
      <c r="AT28107" s="1"/>
      <c r="AU28107" s="1"/>
    </row>
    <row r="28108" spans="45:47">
      <c r="AS28108" s="1"/>
      <c r="AT28108" s="1"/>
      <c r="AU28108" s="1"/>
    </row>
    <row r="28109" spans="45:47">
      <c r="AS28109" s="1"/>
      <c r="AT28109" s="1"/>
      <c r="AU28109" s="1"/>
    </row>
    <row r="28110" spans="45:47">
      <c r="AS28110" s="1"/>
      <c r="AT28110" s="1"/>
      <c r="AU28110" s="1"/>
    </row>
    <row r="28111" spans="45:47">
      <c r="AS28111" s="1"/>
      <c r="AT28111" s="1"/>
      <c r="AU28111" s="1"/>
    </row>
    <row r="28112" spans="45:47">
      <c r="AS28112" s="1"/>
      <c r="AT28112" s="1"/>
      <c r="AU28112" s="1"/>
    </row>
    <row r="28113" spans="45:47">
      <c r="AS28113" s="1"/>
      <c r="AT28113" s="1"/>
      <c r="AU28113" s="1"/>
    </row>
    <row r="28114" spans="45:47">
      <c r="AS28114" s="1"/>
      <c r="AT28114" s="1"/>
      <c r="AU28114" s="1"/>
    </row>
    <row r="28115" spans="45:47">
      <c r="AS28115" s="1"/>
      <c r="AT28115" s="1"/>
      <c r="AU28115" s="1"/>
    </row>
    <row r="28116" spans="45:47">
      <c r="AS28116" s="1"/>
      <c r="AT28116" s="1"/>
      <c r="AU28116" s="1"/>
    </row>
    <row r="28117" spans="45:47">
      <c r="AS28117" s="1"/>
      <c r="AT28117" s="1"/>
      <c r="AU28117" s="1"/>
    </row>
    <row r="28118" spans="45:47">
      <c r="AS28118" s="1"/>
      <c r="AT28118" s="1"/>
      <c r="AU28118" s="1"/>
    </row>
    <row r="28119" spans="45:47">
      <c r="AS28119" s="1"/>
      <c r="AT28119" s="1"/>
      <c r="AU28119" s="1"/>
    </row>
    <row r="28120" spans="45:47">
      <c r="AS28120" s="1"/>
      <c r="AT28120" s="1"/>
      <c r="AU28120" s="1"/>
    </row>
    <row r="28121" spans="45:47">
      <c r="AS28121" s="1"/>
      <c r="AT28121" s="1"/>
      <c r="AU28121" s="1"/>
    </row>
    <row r="28122" spans="45:47">
      <c r="AS28122" s="1"/>
      <c r="AT28122" s="1"/>
      <c r="AU28122" s="1"/>
    </row>
    <row r="28123" spans="45:47">
      <c r="AS28123" s="1"/>
      <c r="AT28123" s="1"/>
      <c r="AU28123" s="1"/>
    </row>
    <row r="28124" spans="45:47">
      <c r="AS28124" s="1"/>
      <c r="AT28124" s="1"/>
      <c r="AU28124" s="1"/>
    </row>
    <row r="28125" spans="45:47">
      <c r="AS28125" s="1"/>
      <c r="AT28125" s="1"/>
      <c r="AU28125" s="1"/>
    </row>
    <row r="28126" spans="45:47">
      <c r="AS28126" s="1"/>
      <c r="AT28126" s="1"/>
      <c r="AU28126" s="1"/>
    </row>
    <row r="28127" spans="45:47">
      <c r="AS28127" s="1"/>
      <c r="AT28127" s="1"/>
      <c r="AU28127" s="1"/>
    </row>
    <row r="28128" spans="45:47">
      <c r="AS28128" s="1"/>
      <c r="AT28128" s="1"/>
      <c r="AU28128" s="1"/>
    </row>
    <row r="28129" spans="45:47">
      <c r="AS28129" s="1"/>
      <c r="AT28129" s="1"/>
      <c r="AU28129" s="1"/>
    </row>
    <row r="28130" spans="45:47">
      <c r="AS28130" s="1"/>
      <c r="AT28130" s="1"/>
      <c r="AU28130" s="1"/>
    </row>
    <row r="28131" spans="45:47">
      <c r="AS28131" s="1"/>
      <c r="AT28131" s="1"/>
      <c r="AU28131" s="1"/>
    </row>
    <row r="28132" spans="45:47">
      <c r="AS28132" s="1"/>
      <c r="AT28132" s="1"/>
      <c r="AU28132" s="1"/>
    </row>
    <row r="28133" spans="45:47">
      <c r="AS28133" s="1"/>
      <c r="AT28133" s="1"/>
      <c r="AU28133" s="1"/>
    </row>
    <row r="28134" spans="45:47">
      <c r="AS28134" s="1"/>
      <c r="AT28134" s="1"/>
      <c r="AU28134" s="1"/>
    </row>
    <row r="28135" spans="45:47">
      <c r="AS28135" s="1"/>
      <c r="AT28135" s="1"/>
      <c r="AU28135" s="1"/>
    </row>
    <row r="28136" spans="45:47">
      <c r="AS28136" s="1"/>
      <c r="AT28136" s="1"/>
      <c r="AU28136" s="1"/>
    </row>
    <row r="28137" spans="45:47">
      <c r="AS28137" s="1"/>
      <c r="AT28137" s="1"/>
      <c r="AU28137" s="1"/>
    </row>
    <row r="28138" spans="45:47">
      <c r="AS28138" s="1"/>
      <c r="AT28138" s="1"/>
      <c r="AU28138" s="1"/>
    </row>
    <row r="28139" spans="45:47">
      <c r="AS28139" s="1"/>
      <c r="AT28139" s="1"/>
      <c r="AU28139" s="1"/>
    </row>
    <row r="28140" spans="45:47">
      <c r="AS28140" s="1"/>
      <c r="AT28140" s="1"/>
      <c r="AU28140" s="1"/>
    </row>
    <row r="28141" spans="45:47">
      <c r="AS28141" s="1"/>
      <c r="AT28141" s="1"/>
      <c r="AU28141" s="1"/>
    </row>
    <row r="28142" spans="45:47">
      <c r="AS28142" s="1"/>
      <c r="AT28142" s="1"/>
      <c r="AU28142" s="1"/>
    </row>
    <row r="28143" spans="45:47">
      <c r="AS28143" s="1"/>
      <c r="AT28143" s="1"/>
      <c r="AU28143" s="1"/>
    </row>
    <row r="28144" spans="45:47">
      <c r="AS28144" s="1"/>
      <c r="AT28144" s="1"/>
      <c r="AU28144" s="1"/>
    </row>
    <row r="28145" spans="45:47">
      <c r="AS28145" s="1"/>
      <c r="AT28145" s="1"/>
      <c r="AU28145" s="1"/>
    </row>
    <row r="28146" spans="45:47">
      <c r="AS28146" s="1"/>
      <c r="AT28146" s="1"/>
      <c r="AU28146" s="1"/>
    </row>
    <row r="28147" spans="45:47">
      <c r="AS28147" s="1"/>
      <c r="AT28147" s="1"/>
      <c r="AU28147" s="1"/>
    </row>
    <row r="28148" spans="45:47">
      <c r="AS28148" s="1"/>
      <c r="AT28148" s="1"/>
      <c r="AU28148" s="1"/>
    </row>
    <row r="28149" spans="45:47">
      <c r="AS28149" s="1"/>
      <c r="AT28149" s="1"/>
      <c r="AU28149" s="1"/>
    </row>
    <row r="28150" spans="45:47">
      <c r="AS28150" s="1"/>
      <c r="AT28150" s="1"/>
      <c r="AU28150" s="1"/>
    </row>
    <row r="28151" spans="45:47">
      <c r="AS28151" s="1"/>
      <c r="AT28151" s="1"/>
      <c r="AU28151" s="1"/>
    </row>
    <row r="28152" spans="45:47">
      <c r="AS28152" s="1"/>
      <c r="AT28152" s="1"/>
      <c r="AU28152" s="1"/>
    </row>
    <row r="28153" spans="45:47">
      <c r="AS28153" s="1"/>
      <c r="AT28153" s="1"/>
      <c r="AU28153" s="1"/>
    </row>
    <row r="28154" spans="45:47">
      <c r="AS28154" s="1"/>
      <c r="AT28154" s="1"/>
      <c r="AU28154" s="1"/>
    </row>
    <row r="28155" spans="45:47">
      <c r="AS28155" s="1"/>
      <c r="AT28155" s="1"/>
      <c r="AU28155" s="1"/>
    </row>
    <row r="28156" spans="45:47">
      <c r="AS28156" s="1"/>
      <c r="AT28156" s="1"/>
      <c r="AU28156" s="1"/>
    </row>
    <row r="28157" spans="45:47">
      <c r="AS28157" s="1"/>
      <c r="AT28157" s="1"/>
      <c r="AU28157" s="1"/>
    </row>
    <row r="28158" spans="45:47">
      <c r="AS28158" s="1"/>
      <c r="AT28158" s="1"/>
      <c r="AU28158" s="1"/>
    </row>
    <row r="28159" spans="45:47">
      <c r="AS28159" s="1"/>
      <c r="AT28159" s="1"/>
      <c r="AU28159" s="1"/>
    </row>
    <row r="28160" spans="45:47">
      <c r="AS28160" s="1"/>
      <c r="AT28160" s="1"/>
      <c r="AU28160" s="1"/>
    </row>
    <row r="28161" spans="45:47">
      <c r="AS28161" s="1"/>
      <c r="AT28161" s="1"/>
      <c r="AU28161" s="1"/>
    </row>
    <row r="28162" spans="45:47">
      <c r="AS28162" s="1"/>
      <c r="AT28162" s="1"/>
      <c r="AU28162" s="1"/>
    </row>
    <row r="28163" spans="45:47">
      <c r="AS28163" s="1"/>
      <c r="AT28163" s="1"/>
      <c r="AU28163" s="1"/>
    </row>
    <row r="28164" spans="45:47">
      <c r="AS28164" s="1"/>
      <c r="AT28164" s="1"/>
      <c r="AU28164" s="1"/>
    </row>
    <row r="28165" spans="45:47">
      <c r="AS28165" s="1"/>
      <c r="AT28165" s="1"/>
      <c r="AU28165" s="1"/>
    </row>
    <row r="28166" spans="45:47">
      <c r="AS28166" s="1"/>
      <c r="AT28166" s="1"/>
      <c r="AU28166" s="1"/>
    </row>
    <row r="28167" spans="45:47">
      <c r="AS28167" s="1"/>
      <c r="AT28167" s="1"/>
      <c r="AU28167" s="1"/>
    </row>
    <row r="28168" spans="45:47">
      <c r="AS28168" s="1"/>
      <c r="AT28168" s="1"/>
      <c r="AU28168" s="1"/>
    </row>
    <row r="28169" spans="45:47">
      <c r="AS28169" s="1"/>
      <c r="AT28169" s="1"/>
      <c r="AU28169" s="1"/>
    </row>
    <row r="28170" spans="45:47">
      <c r="AS28170" s="1"/>
      <c r="AT28170" s="1"/>
      <c r="AU28170" s="1"/>
    </row>
    <row r="28171" spans="45:47">
      <c r="AS28171" s="1"/>
      <c r="AT28171" s="1"/>
      <c r="AU28171" s="1"/>
    </row>
    <row r="28172" spans="45:47">
      <c r="AS28172" s="1"/>
      <c r="AT28172" s="1"/>
      <c r="AU28172" s="1"/>
    </row>
    <row r="28173" spans="45:47">
      <c r="AS28173" s="1"/>
      <c r="AT28173" s="1"/>
      <c r="AU28173" s="1"/>
    </row>
    <row r="28174" spans="45:47">
      <c r="AS28174" s="1"/>
      <c r="AT28174" s="1"/>
      <c r="AU28174" s="1"/>
    </row>
    <row r="28175" spans="45:47">
      <c r="AS28175" s="1"/>
      <c r="AT28175" s="1"/>
      <c r="AU28175" s="1"/>
    </row>
    <row r="28176" spans="45:47">
      <c r="AS28176" s="1"/>
      <c r="AT28176" s="1"/>
      <c r="AU28176" s="1"/>
    </row>
    <row r="28177" spans="45:47">
      <c r="AS28177" s="1"/>
      <c r="AT28177" s="1"/>
      <c r="AU28177" s="1"/>
    </row>
    <row r="28178" spans="45:47">
      <c r="AS28178" s="1"/>
      <c r="AT28178" s="1"/>
      <c r="AU28178" s="1"/>
    </row>
    <row r="28179" spans="45:47">
      <c r="AS28179" s="1"/>
      <c r="AT28179" s="1"/>
      <c r="AU28179" s="1"/>
    </row>
    <row r="28180" spans="45:47">
      <c r="AS28180" s="1"/>
      <c r="AT28180" s="1"/>
      <c r="AU28180" s="1"/>
    </row>
    <row r="28181" spans="45:47">
      <c r="AS28181" s="1"/>
      <c r="AT28181" s="1"/>
      <c r="AU28181" s="1"/>
    </row>
    <row r="28182" spans="45:47">
      <c r="AS28182" s="1"/>
      <c r="AT28182" s="1"/>
      <c r="AU28182" s="1"/>
    </row>
    <row r="28183" spans="45:47">
      <c r="AS28183" s="1"/>
      <c r="AT28183" s="1"/>
      <c r="AU28183" s="1"/>
    </row>
    <row r="28184" spans="45:47">
      <c r="AS28184" s="1"/>
      <c r="AT28184" s="1"/>
      <c r="AU28184" s="1"/>
    </row>
    <row r="28185" spans="45:47">
      <c r="AS28185" s="1"/>
      <c r="AT28185" s="1"/>
      <c r="AU28185" s="1"/>
    </row>
    <row r="28186" spans="45:47">
      <c r="AS28186" s="1"/>
      <c r="AT28186" s="1"/>
      <c r="AU28186" s="1"/>
    </row>
    <row r="28187" spans="45:47">
      <c r="AS28187" s="1"/>
      <c r="AT28187" s="1"/>
      <c r="AU28187" s="1"/>
    </row>
    <row r="28188" spans="45:47">
      <c r="AS28188" s="1"/>
      <c r="AT28188" s="1"/>
      <c r="AU28188" s="1"/>
    </row>
    <row r="28189" spans="45:47">
      <c r="AS28189" s="1"/>
      <c r="AT28189" s="1"/>
      <c r="AU28189" s="1"/>
    </row>
    <row r="28190" spans="45:47">
      <c r="AS28190" s="1"/>
      <c r="AT28190" s="1"/>
      <c r="AU28190" s="1"/>
    </row>
    <row r="28191" spans="45:47">
      <c r="AS28191" s="1"/>
      <c r="AT28191" s="1"/>
      <c r="AU28191" s="1"/>
    </row>
    <row r="28192" spans="45:47">
      <c r="AS28192" s="1"/>
      <c r="AT28192" s="1"/>
      <c r="AU28192" s="1"/>
    </row>
    <row r="28193" spans="45:47">
      <c r="AS28193" s="1"/>
      <c r="AT28193" s="1"/>
      <c r="AU28193" s="1"/>
    </row>
    <row r="28194" spans="45:47">
      <c r="AS28194" s="1"/>
      <c r="AT28194" s="1"/>
      <c r="AU28194" s="1"/>
    </row>
    <row r="28195" spans="45:47">
      <c r="AS28195" s="1"/>
      <c r="AT28195" s="1"/>
      <c r="AU28195" s="1"/>
    </row>
    <row r="28196" spans="45:47">
      <c r="AS28196" s="1"/>
      <c r="AT28196" s="1"/>
      <c r="AU28196" s="1"/>
    </row>
    <row r="28197" spans="45:47">
      <c r="AS28197" s="1"/>
      <c r="AT28197" s="1"/>
      <c r="AU28197" s="1"/>
    </row>
    <row r="28198" spans="45:47">
      <c r="AS28198" s="1"/>
      <c r="AT28198" s="1"/>
      <c r="AU28198" s="1"/>
    </row>
    <row r="28199" spans="45:47">
      <c r="AS28199" s="1"/>
      <c r="AT28199" s="1"/>
      <c r="AU28199" s="1"/>
    </row>
    <row r="28200" spans="45:47">
      <c r="AS28200" s="1"/>
      <c r="AT28200" s="1"/>
      <c r="AU28200" s="1"/>
    </row>
    <row r="28201" spans="45:47">
      <c r="AS28201" s="1"/>
      <c r="AT28201" s="1"/>
      <c r="AU28201" s="1"/>
    </row>
    <row r="28202" spans="45:47">
      <c r="AS28202" s="1"/>
      <c r="AT28202" s="1"/>
      <c r="AU28202" s="1"/>
    </row>
    <row r="28203" spans="45:47">
      <c r="AS28203" s="1"/>
      <c r="AT28203" s="1"/>
      <c r="AU28203" s="1"/>
    </row>
    <row r="28204" spans="45:47">
      <c r="AS28204" s="1"/>
      <c r="AT28204" s="1"/>
      <c r="AU28204" s="1"/>
    </row>
    <row r="28205" spans="45:47">
      <c r="AS28205" s="1"/>
      <c r="AT28205" s="1"/>
      <c r="AU28205" s="1"/>
    </row>
    <row r="28206" spans="45:47">
      <c r="AS28206" s="1"/>
      <c r="AT28206" s="1"/>
      <c r="AU28206" s="1"/>
    </row>
    <row r="28207" spans="45:47">
      <c r="AS28207" s="1"/>
      <c r="AT28207" s="1"/>
      <c r="AU28207" s="1"/>
    </row>
    <row r="28208" spans="45:47">
      <c r="AS28208" s="1"/>
      <c r="AT28208" s="1"/>
      <c r="AU28208" s="1"/>
    </row>
    <row r="28209" spans="45:47">
      <c r="AS28209" s="1"/>
      <c r="AT28209" s="1"/>
      <c r="AU28209" s="1"/>
    </row>
    <row r="28210" spans="45:47">
      <c r="AS28210" s="1"/>
      <c r="AT28210" s="1"/>
      <c r="AU28210" s="1"/>
    </row>
    <row r="28211" spans="45:47">
      <c r="AS28211" s="1"/>
      <c r="AT28211" s="1"/>
      <c r="AU28211" s="1"/>
    </row>
    <row r="28212" spans="45:47">
      <c r="AS28212" s="1"/>
      <c r="AT28212" s="1"/>
      <c r="AU28212" s="1"/>
    </row>
    <row r="28213" spans="45:47">
      <c r="AS28213" s="1"/>
      <c r="AT28213" s="1"/>
      <c r="AU28213" s="1"/>
    </row>
    <row r="28214" spans="45:47">
      <c r="AS28214" s="1"/>
      <c r="AT28214" s="1"/>
      <c r="AU28214" s="1"/>
    </row>
    <row r="28215" spans="45:47">
      <c r="AS28215" s="1"/>
      <c r="AT28215" s="1"/>
      <c r="AU28215" s="1"/>
    </row>
    <row r="28216" spans="45:47">
      <c r="AS28216" s="1"/>
      <c r="AT28216" s="1"/>
      <c r="AU28216" s="1"/>
    </row>
    <row r="28217" spans="45:47">
      <c r="AS28217" s="1"/>
      <c r="AT28217" s="1"/>
      <c r="AU28217" s="1"/>
    </row>
    <row r="28218" spans="45:47">
      <c r="AS28218" s="1"/>
      <c r="AT28218" s="1"/>
      <c r="AU28218" s="1"/>
    </row>
    <row r="28219" spans="45:47">
      <c r="AS28219" s="1"/>
      <c r="AT28219" s="1"/>
      <c r="AU28219" s="1"/>
    </row>
    <row r="28220" spans="45:47">
      <c r="AS28220" s="1"/>
      <c r="AT28220" s="1"/>
      <c r="AU28220" s="1"/>
    </row>
    <row r="28221" spans="45:47">
      <c r="AS28221" s="1"/>
      <c r="AT28221" s="1"/>
      <c r="AU28221" s="1"/>
    </row>
    <row r="28222" spans="45:47">
      <c r="AS28222" s="1"/>
      <c r="AT28222" s="1"/>
      <c r="AU28222" s="1"/>
    </row>
    <row r="28223" spans="45:47">
      <c r="AS28223" s="1"/>
      <c r="AT28223" s="1"/>
      <c r="AU28223" s="1"/>
    </row>
    <row r="28224" spans="45:47">
      <c r="AS28224" s="1"/>
      <c r="AT28224" s="1"/>
      <c r="AU28224" s="1"/>
    </row>
    <row r="28225" spans="45:47">
      <c r="AS28225" s="1"/>
      <c r="AT28225" s="1"/>
      <c r="AU28225" s="1"/>
    </row>
    <row r="28226" spans="45:47">
      <c r="AS28226" s="1"/>
      <c r="AT28226" s="1"/>
      <c r="AU28226" s="1"/>
    </row>
    <row r="28227" spans="45:47">
      <c r="AS28227" s="1"/>
      <c r="AT28227" s="1"/>
      <c r="AU28227" s="1"/>
    </row>
    <row r="28228" spans="45:47">
      <c r="AS28228" s="1"/>
      <c r="AT28228" s="1"/>
      <c r="AU28228" s="1"/>
    </row>
    <row r="28229" spans="45:47">
      <c r="AS28229" s="1"/>
      <c r="AT28229" s="1"/>
      <c r="AU28229" s="1"/>
    </row>
    <row r="28230" spans="45:47">
      <c r="AS28230" s="1"/>
      <c r="AT28230" s="1"/>
      <c r="AU28230" s="1"/>
    </row>
    <row r="28231" spans="45:47">
      <c r="AS28231" s="1"/>
      <c r="AT28231" s="1"/>
      <c r="AU28231" s="1"/>
    </row>
    <row r="28232" spans="45:47">
      <c r="AS28232" s="1"/>
      <c r="AT28232" s="1"/>
      <c r="AU28232" s="1"/>
    </row>
    <row r="28233" spans="45:47">
      <c r="AS28233" s="1"/>
      <c r="AT28233" s="1"/>
      <c r="AU28233" s="1"/>
    </row>
    <row r="28234" spans="45:47">
      <c r="AS28234" s="1"/>
      <c r="AT28234" s="1"/>
      <c r="AU28234" s="1"/>
    </row>
    <row r="28235" spans="45:47">
      <c r="AS28235" s="1"/>
      <c r="AT28235" s="1"/>
      <c r="AU28235" s="1"/>
    </row>
    <row r="28236" spans="45:47">
      <c r="AS28236" s="1"/>
      <c r="AT28236" s="1"/>
      <c r="AU28236" s="1"/>
    </row>
    <row r="28237" spans="45:47">
      <c r="AS28237" s="1"/>
      <c r="AT28237" s="1"/>
      <c r="AU28237" s="1"/>
    </row>
    <row r="28238" spans="45:47">
      <c r="AS28238" s="1"/>
      <c r="AT28238" s="1"/>
      <c r="AU28238" s="1"/>
    </row>
    <row r="28239" spans="45:47">
      <c r="AS28239" s="1"/>
      <c r="AT28239" s="1"/>
      <c r="AU28239" s="1"/>
    </row>
    <row r="28240" spans="45:47">
      <c r="AS28240" s="1"/>
      <c r="AT28240" s="1"/>
      <c r="AU28240" s="1"/>
    </row>
    <row r="28241" spans="45:47">
      <c r="AS28241" s="1"/>
      <c r="AT28241" s="1"/>
      <c r="AU28241" s="1"/>
    </row>
    <row r="28242" spans="45:47">
      <c r="AS28242" s="1"/>
      <c r="AT28242" s="1"/>
      <c r="AU28242" s="1"/>
    </row>
    <row r="28243" spans="45:47">
      <c r="AS28243" s="1"/>
      <c r="AT28243" s="1"/>
      <c r="AU28243" s="1"/>
    </row>
    <row r="28244" spans="45:47">
      <c r="AS28244" s="1"/>
      <c r="AT28244" s="1"/>
      <c r="AU28244" s="1"/>
    </row>
    <row r="28245" spans="45:47">
      <c r="AS28245" s="1"/>
      <c r="AT28245" s="1"/>
      <c r="AU28245" s="1"/>
    </row>
    <row r="28246" spans="45:47">
      <c r="AS28246" s="1"/>
      <c r="AT28246" s="1"/>
      <c r="AU28246" s="1"/>
    </row>
    <row r="28247" spans="45:47">
      <c r="AS28247" s="1"/>
      <c r="AT28247" s="1"/>
      <c r="AU28247" s="1"/>
    </row>
    <row r="28248" spans="45:47">
      <c r="AS28248" s="1"/>
      <c r="AT28248" s="1"/>
      <c r="AU28248" s="1"/>
    </row>
    <row r="28249" spans="45:47">
      <c r="AS28249" s="1"/>
      <c r="AT28249" s="1"/>
      <c r="AU28249" s="1"/>
    </row>
    <row r="28250" spans="45:47">
      <c r="AS28250" s="1"/>
      <c r="AT28250" s="1"/>
      <c r="AU28250" s="1"/>
    </row>
    <row r="28251" spans="45:47">
      <c r="AS28251" s="1"/>
      <c r="AT28251" s="1"/>
      <c r="AU28251" s="1"/>
    </row>
    <row r="28252" spans="45:47">
      <c r="AS28252" s="1"/>
      <c r="AT28252" s="1"/>
      <c r="AU28252" s="1"/>
    </row>
    <row r="28253" spans="45:47">
      <c r="AS28253" s="1"/>
      <c r="AT28253" s="1"/>
      <c r="AU28253" s="1"/>
    </row>
    <row r="28254" spans="45:47">
      <c r="AS28254" s="1"/>
      <c r="AT28254" s="1"/>
      <c r="AU28254" s="1"/>
    </row>
    <row r="28255" spans="45:47">
      <c r="AS28255" s="1"/>
      <c r="AT28255" s="1"/>
      <c r="AU28255" s="1"/>
    </row>
    <row r="28256" spans="45:47">
      <c r="AS28256" s="1"/>
      <c r="AT28256" s="1"/>
      <c r="AU28256" s="1"/>
    </row>
    <row r="28257" spans="45:47">
      <c r="AS28257" s="1"/>
      <c r="AT28257" s="1"/>
      <c r="AU28257" s="1"/>
    </row>
    <row r="28258" spans="45:47">
      <c r="AS28258" s="1"/>
      <c r="AT28258" s="1"/>
      <c r="AU28258" s="1"/>
    </row>
    <row r="28259" spans="45:47">
      <c r="AS28259" s="1"/>
      <c r="AT28259" s="1"/>
      <c r="AU28259" s="1"/>
    </row>
    <row r="28260" spans="45:47">
      <c r="AS28260" s="1"/>
      <c r="AT28260" s="1"/>
      <c r="AU28260" s="1"/>
    </row>
    <row r="28261" spans="45:47">
      <c r="AS28261" s="1"/>
      <c r="AT28261" s="1"/>
      <c r="AU28261" s="1"/>
    </row>
    <row r="28262" spans="45:47">
      <c r="AS28262" s="1"/>
      <c r="AT28262" s="1"/>
      <c r="AU28262" s="1"/>
    </row>
    <row r="28263" spans="45:47">
      <c r="AS28263" s="1"/>
      <c r="AT28263" s="1"/>
      <c r="AU28263" s="1"/>
    </row>
    <row r="28264" spans="45:47">
      <c r="AS28264" s="1"/>
      <c r="AT28264" s="1"/>
      <c r="AU28264" s="1"/>
    </row>
    <row r="28265" spans="45:47">
      <c r="AS28265" s="1"/>
      <c r="AT28265" s="1"/>
      <c r="AU28265" s="1"/>
    </row>
    <row r="28266" spans="45:47">
      <c r="AS28266" s="1"/>
      <c r="AT28266" s="1"/>
      <c r="AU28266" s="1"/>
    </row>
    <row r="28267" spans="45:47">
      <c r="AS28267" s="1"/>
      <c r="AT28267" s="1"/>
      <c r="AU28267" s="1"/>
    </row>
    <row r="28268" spans="45:47">
      <c r="AS28268" s="1"/>
      <c r="AT28268" s="1"/>
      <c r="AU28268" s="1"/>
    </row>
    <row r="28269" spans="45:47">
      <c r="AS28269" s="1"/>
      <c r="AT28269" s="1"/>
      <c r="AU28269" s="1"/>
    </row>
    <row r="28270" spans="45:47">
      <c r="AS28270" s="1"/>
      <c r="AT28270" s="1"/>
      <c r="AU28270" s="1"/>
    </row>
    <row r="28271" spans="45:47">
      <c r="AS28271" s="1"/>
      <c r="AT28271" s="1"/>
      <c r="AU28271" s="1"/>
    </row>
    <row r="28272" spans="45:47">
      <c r="AS28272" s="1"/>
      <c r="AT28272" s="1"/>
      <c r="AU28272" s="1"/>
    </row>
    <row r="28273" spans="45:47">
      <c r="AS28273" s="1"/>
      <c r="AT28273" s="1"/>
      <c r="AU28273" s="1"/>
    </row>
    <row r="28274" spans="45:47">
      <c r="AS28274" s="1"/>
      <c r="AT28274" s="1"/>
      <c r="AU28274" s="1"/>
    </row>
    <row r="28275" spans="45:47">
      <c r="AS28275" s="1"/>
      <c r="AT28275" s="1"/>
      <c r="AU28275" s="1"/>
    </row>
    <row r="28276" spans="45:47">
      <c r="AS28276" s="1"/>
      <c r="AT28276" s="1"/>
      <c r="AU28276" s="1"/>
    </row>
    <row r="28277" spans="45:47">
      <c r="AS28277" s="1"/>
      <c r="AT28277" s="1"/>
      <c r="AU28277" s="1"/>
    </row>
    <row r="28278" spans="45:47">
      <c r="AS28278" s="1"/>
      <c r="AT28278" s="1"/>
      <c r="AU28278" s="1"/>
    </row>
    <row r="28279" spans="45:47">
      <c r="AS28279" s="1"/>
      <c r="AT28279" s="1"/>
      <c r="AU28279" s="1"/>
    </row>
    <row r="28280" spans="45:47">
      <c r="AS28280" s="1"/>
      <c r="AT28280" s="1"/>
      <c r="AU28280" s="1"/>
    </row>
    <row r="28281" spans="45:47">
      <c r="AS28281" s="1"/>
      <c r="AT28281" s="1"/>
      <c r="AU28281" s="1"/>
    </row>
    <row r="28282" spans="45:47">
      <c r="AS28282" s="1"/>
      <c r="AT28282" s="1"/>
      <c r="AU28282" s="1"/>
    </row>
    <row r="28283" spans="45:47">
      <c r="AS28283" s="1"/>
      <c r="AT28283" s="1"/>
      <c r="AU28283" s="1"/>
    </row>
    <row r="28284" spans="45:47">
      <c r="AS28284" s="1"/>
      <c r="AT28284" s="1"/>
      <c r="AU28284" s="1"/>
    </row>
    <row r="28285" spans="45:47">
      <c r="AS28285" s="1"/>
      <c r="AT28285" s="1"/>
      <c r="AU28285" s="1"/>
    </row>
    <row r="28286" spans="45:47">
      <c r="AS28286" s="1"/>
      <c r="AT28286" s="1"/>
      <c r="AU28286" s="1"/>
    </row>
    <row r="28287" spans="45:47">
      <c r="AS28287" s="1"/>
      <c r="AT28287" s="1"/>
      <c r="AU28287" s="1"/>
    </row>
    <row r="28288" spans="45:47">
      <c r="AS28288" s="1"/>
      <c r="AT28288" s="1"/>
      <c r="AU28288" s="1"/>
    </row>
    <row r="28289" spans="45:47">
      <c r="AS28289" s="1"/>
      <c r="AT28289" s="1"/>
      <c r="AU28289" s="1"/>
    </row>
    <row r="28290" spans="45:47">
      <c r="AS28290" s="1"/>
      <c r="AT28290" s="1"/>
      <c r="AU28290" s="1"/>
    </row>
    <row r="28291" spans="45:47">
      <c r="AS28291" s="1"/>
      <c r="AT28291" s="1"/>
      <c r="AU28291" s="1"/>
    </row>
    <row r="28292" spans="45:47">
      <c r="AS28292" s="1"/>
      <c r="AT28292" s="1"/>
      <c r="AU28292" s="1"/>
    </row>
    <row r="28293" spans="45:47">
      <c r="AS28293" s="1"/>
      <c r="AT28293" s="1"/>
      <c r="AU28293" s="1"/>
    </row>
    <row r="28294" spans="45:47">
      <c r="AS28294" s="1"/>
      <c r="AT28294" s="1"/>
      <c r="AU28294" s="1"/>
    </row>
    <row r="28295" spans="45:47">
      <c r="AS28295" s="1"/>
      <c r="AT28295" s="1"/>
      <c r="AU28295" s="1"/>
    </row>
    <row r="28296" spans="45:47">
      <c r="AS28296" s="1"/>
      <c r="AT28296" s="1"/>
      <c r="AU28296" s="1"/>
    </row>
    <row r="28297" spans="45:47">
      <c r="AS28297" s="1"/>
      <c r="AT28297" s="1"/>
      <c r="AU28297" s="1"/>
    </row>
    <row r="28298" spans="45:47">
      <c r="AS28298" s="1"/>
      <c r="AT28298" s="1"/>
      <c r="AU28298" s="1"/>
    </row>
    <row r="28299" spans="45:47">
      <c r="AS28299" s="1"/>
      <c r="AT28299" s="1"/>
      <c r="AU28299" s="1"/>
    </row>
    <row r="28300" spans="45:47">
      <c r="AS28300" s="1"/>
      <c r="AT28300" s="1"/>
      <c r="AU28300" s="1"/>
    </row>
    <row r="28301" spans="45:47">
      <c r="AS28301" s="1"/>
      <c r="AT28301" s="1"/>
      <c r="AU28301" s="1"/>
    </row>
    <row r="28302" spans="45:47">
      <c r="AS28302" s="1"/>
      <c r="AT28302" s="1"/>
      <c r="AU28302" s="1"/>
    </row>
    <row r="28303" spans="45:47">
      <c r="AS28303" s="1"/>
      <c r="AT28303" s="1"/>
      <c r="AU28303" s="1"/>
    </row>
    <row r="28304" spans="45:47">
      <c r="AS28304" s="1"/>
      <c r="AT28304" s="1"/>
      <c r="AU28304" s="1"/>
    </row>
    <row r="28305" spans="45:47">
      <c r="AS28305" s="1"/>
      <c r="AT28305" s="1"/>
      <c r="AU28305" s="1"/>
    </row>
    <row r="28306" spans="45:47">
      <c r="AS28306" s="1"/>
      <c r="AT28306" s="1"/>
      <c r="AU28306" s="1"/>
    </row>
    <row r="28307" spans="45:47">
      <c r="AS28307" s="1"/>
      <c r="AT28307" s="1"/>
      <c r="AU28307" s="1"/>
    </row>
    <row r="28308" spans="45:47">
      <c r="AS28308" s="1"/>
      <c r="AT28308" s="1"/>
      <c r="AU28308" s="1"/>
    </row>
    <row r="28309" spans="45:47">
      <c r="AS28309" s="1"/>
      <c r="AT28309" s="1"/>
      <c r="AU28309" s="1"/>
    </row>
    <row r="28310" spans="45:47">
      <c r="AS28310" s="1"/>
      <c r="AT28310" s="1"/>
      <c r="AU28310" s="1"/>
    </row>
    <row r="28311" spans="45:47">
      <c r="AS28311" s="1"/>
      <c r="AT28311" s="1"/>
      <c r="AU28311" s="1"/>
    </row>
    <row r="28312" spans="45:47">
      <c r="AS28312" s="1"/>
      <c r="AT28312" s="1"/>
      <c r="AU28312" s="1"/>
    </row>
    <row r="28313" spans="45:47">
      <c r="AS28313" s="1"/>
      <c r="AT28313" s="1"/>
      <c r="AU28313" s="1"/>
    </row>
    <row r="28314" spans="45:47">
      <c r="AS28314" s="1"/>
      <c r="AT28314" s="1"/>
      <c r="AU28314" s="1"/>
    </row>
    <row r="28315" spans="45:47">
      <c r="AS28315" s="1"/>
      <c r="AT28315" s="1"/>
      <c r="AU28315" s="1"/>
    </row>
    <row r="28316" spans="45:47">
      <c r="AS28316" s="1"/>
      <c r="AT28316" s="1"/>
      <c r="AU28316" s="1"/>
    </row>
    <row r="28317" spans="45:47">
      <c r="AS28317" s="1"/>
      <c r="AT28317" s="1"/>
      <c r="AU28317" s="1"/>
    </row>
    <row r="28318" spans="45:47">
      <c r="AS28318" s="1"/>
      <c r="AT28318" s="1"/>
      <c r="AU28318" s="1"/>
    </row>
    <row r="28319" spans="45:47">
      <c r="AS28319" s="1"/>
      <c r="AT28319" s="1"/>
      <c r="AU28319" s="1"/>
    </row>
    <row r="28320" spans="45:47">
      <c r="AS28320" s="1"/>
      <c r="AT28320" s="1"/>
      <c r="AU28320" s="1"/>
    </row>
    <row r="28321" spans="45:47">
      <c r="AS28321" s="1"/>
      <c r="AT28321" s="1"/>
      <c r="AU28321" s="1"/>
    </row>
    <row r="28322" spans="45:47">
      <c r="AS28322" s="1"/>
      <c r="AT28322" s="1"/>
      <c r="AU28322" s="1"/>
    </row>
    <row r="28323" spans="45:47">
      <c r="AS28323" s="1"/>
      <c r="AT28323" s="1"/>
      <c r="AU28323" s="1"/>
    </row>
    <row r="28324" spans="45:47">
      <c r="AS28324" s="1"/>
      <c r="AT28324" s="1"/>
      <c r="AU28324" s="1"/>
    </row>
    <row r="28325" spans="45:47">
      <c r="AS28325" s="1"/>
      <c r="AT28325" s="1"/>
      <c r="AU28325" s="1"/>
    </row>
    <row r="28326" spans="45:47">
      <c r="AS28326" s="1"/>
      <c r="AT28326" s="1"/>
      <c r="AU28326" s="1"/>
    </row>
    <row r="28327" spans="45:47">
      <c r="AS28327" s="1"/>
      <c r="AT28327" s="1"/>
      <c r="AU28327" s="1"/>
    </row>
    <row r="28328" spans="45:47">
      <c r="AS28328" s="1"/>
      <c r="AT28328" s="1"/>
      <c r="AU28328" s="1"/>
    </row>
    <row r="28329" spans="45:47">
      <c r="AS28329" s="1"/>
      <c r="AT28329" s="1"/>
      <c r="AU28329" s="1"/>
    </row>
    <row r="28330" spans="45:47">
      <c r="AS28330" s="1"/>
      <c r="AT28330" s="1"/>
      <c r="AU28330" s="1"/>
    </row>
    <row r="28331" spans="45:47">
      <c r="AS28331" s="1"/>
      <c r="AT28331" s="1"/>
      <c r="AU28331" s="1"/>
    </row>
    <row r="28332" spans="45:47">
      <c r="AS28332" s="1"/>
      <c r="AT28332" s="1"/>
      <c r="AU28332" s="1"/>
    </row>
    <row r="28333" spans="45:47">
      <c r="AS28333" s="1"/>
      <c r="AT28333" s="1"/>
      <c r="AU28333" s="1"/>
    </row>
    <row r="28334" spans="45:47">
      <c r="AS28334" s="1"/>
      <c r="AT28334" s="1"/>
      <c r="AU28334" s="1"/>
    </row>
    <row r="28335" spans="45:47">
      <c r="AS28335" s="1"/>
      <c r="AT28335" s="1"/>
      <c r="AU28335" s="1"/>
    </row>
    <row r="28336" spans="45:47">
      <c r="AS28336" s="1"/>
      <c r="AT28336" s="1"/>
      <c r="AU28336" s="1"/>
    </row>
    <row r="28337" spans="45:47">
      <c r="AS28337" s="1"/>
      <c r="AT28337" s="1"/>
      <c r="AU28337" s="1"/>
    </row>
    <row r="28338" spans="45:47">
      <c r="AS28338" s="1"/>
      <c r="AT28338" s="1"/>
      <c r="AU28338" s="1"/>
    </row>
    <row r="28339" spans="45:47">
      <c r="AS28339" s="1"/>
      <c r="AT28339" s="1"/>
      <c r="AU28339" s="1"/>
    </row>
    <row r="28340" spans="45:47">
      <c r="AS28340" s="1"/>
      <c r="AT28340" s="1"/>
      <c r="AU28340" s="1"/>
    </row>
    <row r="28341" spans="45:47">
      <c r="AS28341" s="1"/>
      <c r="AT28341" s="1"/>
      <c r="AU28341" s="1"/>
    </row>
    <row r="28342" spans="45:47">
      <c r="AS28342" s="1"/>
      <c r="AT28342" s="1"/>
      <c r="AU28342" s="1"/>
    </row>
    <row r="28343" spans="45:47">
      <c r="AS28343" s="1"/>
      <c r="AT28343" s="1"/>
      <c r="AU28343" s="1"/>
    </row>
    <row r="28344" spans="45:47">
      <c r="AS28344" s="1"/>
      <c r="AT28344" s="1"/>
      <c r="AU28344" s="1"/>
    </row>
    <row r="28345" spans="45:47">
      <c r="AS28345" s="1"/>
      <c r="AT28345" s="1"/>
      <c r="AU28345" s="1"/>
    </row>
    <row r="28346" spans="45:47">
      <c r="AS28346" s="1"/>
      <c r="AT28346" s="1"/>
      <c r="AU28346" s="1"/>
    </row>
    <row r="28347" spans="45:47">
      <c r="AS28347" s="1"/>
      <c r="AT28347" s="1"/>
      <c r="AU28347" s="1"/>
    </row>
    <row r="28348" spans="45:47">
      <c r="AS28348" s="1"/>
      <c r="AT28348" s="1"/>
      <c r="AU28348" s="1"/>
    </row>
    <row r="28349" spans="45:47">
      <c r="AS28349" s="1"/>
      <c r="AT28349" s="1"/>
      <c r="AU28349" s="1"/>
    </row>
    <row r="28350" spans="45:47">
      <c r="AS28350" s="1"/>
      <c r="AT28350" s="1"/>
      <c r="AU28350" s="1"/>
    </row>
    <row r="28351" spans="45:47">
      <c r="AS28351" s="1"/>
      <c r="AT28351" s="1"/>
      <c r="AU28351" s="1"/>
    </row>
    <row r="28352" spans="45:47">
      <c r="AS28352" s="1"/>
      <c r="AT28352" s="1"/>
      <c r="AU28352" s="1"/>
    </row>
    <row r="28353" spans="45:47">
      <c r="AS28353" s="1"/>
      <c r="AT28353" s="1"/>
      <c r="AU28353" s="1"/>
    </row>
    <row r="28354" spans="45:47">
      <c r="AS28354" s="1"/>
      <c r="AT28354" s="1"/>
      <c r="AU28354" s="1"/>
    </row>
    <row r="28355" spans="45:47">
      <c r="AS28355" s="1"/>
      <c r="AT28355" s="1"/>
      <c r="AU28355" s="1"/>
    </row>
    <row r="28356" spans="45:47">
      <c r="AS28356" s="1"/>
      <c r="AT28356" s="1"/>
      <c r="AU28356" s="1"/>
    </row>
    <row r="28357" spans="45:47">
      <c r="AS28357" s="1"/>
      <c r="AT28357" s="1"/>
      <c r="AU28357" s="1"/>
    </row>
    <row r="28358" spans="45:47">
      <c r="AS28358" s="1"/>
      <c r="AT28358" s="1"/>
      <c r="AU28358" s="1"/>
    </row>
    <row r="28359" spans="45:47">
      <c r="AS28359" s="1"/>
      <c r="AT28359" s="1"/>
      <c r="AU28359" s="1"/>
    </row>
    <row r="28360" spans="45:47">
      <c r="AS28360" s="1"/>
      <c r="AT28360" s="1"/>
      <c r="AU28360" s="1"/>
    </row>
    <row r="28361" spans="45:47">
      <c r="AS28361" s="1"/>
      <c r="AT28361" s="1"/>
      <c r="AU28361" s="1"/>
    </row>
    <row r="28362" spans="45:47">
      <c r="AS28362" s="1"/>
      <c r="AT28362" s="1"/>
      <c r="AU28362" s="1"/>
    </row>
    <row r="28363" spans="45:47">
      <c r="AS28363" s="1"/>
      <c r="AT28363" s="1"/>
      <c r="AU28363" s="1"/>
    </row>
    <row r="28364" spans="45:47">
      <c r="AS28364" s="1"/>
      <c r="AT28364" s="1"/>
      <c r="AU28364" s="1"/>
    </row>
    <row r="28365" spans="45:47">
      <c r="AS28365" s="1"/>
      <c r="AT28365" s="1"/>
      <c r="AU28365" s="1"/>
    </row>
    <row r="28366" spans="45:47">
      <c r="AS28366" s="1"/>
      <c r="AT28366" s="1"/>
      <c r="AU28366" s="1"/>
    </row>
    <row r="28367" spans="45:47">
      <c r="AS28367" s="1"/>
      <c r="AT28367" s="1"/>
      <c r="AU28367" s="1"/>
    </row>
    <row r="28368" spans="45:47">
      <c r="AS28368" s="1"/>
      <c r="AT28368" s="1"/>
      <c r="AU28368" s="1"/>
    </row>
    <row r="28369" spans="45:47">
      <c r="AS28369" s="1"/>
      <c r="AT28369" s="1"/>
      <c r="AU28369" s="1"/>
    </row>
    <row r="28370" spans="45:47">
      <c r="AS28370" s="1"/>
      <c r="AT28370" s="1"/>
      <c r="AU28370" s="1"/>
    </row>
    <row r="28371" spans="45:47">
      <c r="AS28371" s="1"/>
      <c r="AT28371" s="1"/>
      <c r="AU28371" s="1"/>
    </row>
    <row r="28372" spans="45:47">
      <c r="AS28372" s="1"/>
      <c r="AT28372" s="1"/>
      <c r="AU28372" s="1"/>
    </row>
    <row r="28373" spans="45:47">
      <c r="AS28373" s="1"/>
      <c r="AT28373" s="1"/>
      <c r="AU28373" s="1"/>
    </row>
    <row r="28374" spans="45:47">
      <c r="AS28374" s="1"/>
      <c r="AT28374" s="1"/>
      <c r="AU28374" s="1"/>
    </row>
    <row r="28375" spans="45:47">
      <c r="AS28375" s="1"/>
      <c r="AT28375" s="1"/>
      <c r="AU28375" s="1"/>
    </row>
    <row r="28376" spans="45:47">
      <c r="AS28376" s="1"/>
      <c r="AT28376" s="1"/>
      <c r="AU28376" s="1"/>
    </row>
    <row r="28377" spans="45:47">
      <c r="AS28377" s="1"/>
      <c r="AT28377" s="1"/>
      <c r="AU28377" s="1"/>
    </row>
    <row r="28378" spans="45:47">
      <c r="AS28378" s="1"/>
      <c r="AT28378" s="1"/>
      <c r="AU28378" s="1"/>
    </row>
    <row r="28379" spans="45:47">
      <c r="AS28379" s="1"/>
      <c r="AT28379" s="1"/>
      <c r="AU28379" s="1"/>
    </row>
    <row r="28380" spans="45:47">
      <c r="AS28380" s="1"/>
      <c r="AT28380" s="1"/>
      <c r="AU28380" s="1"/>
    </row>
    <row r="28381" spans="45:47">
      <c r="AS28381" s="1"/>
      <c r="AT28381" s="1"/>
      <c r="AU28381" s="1"/>
    </row>
    <row r="28382" spans="45:47">
      <c r="AS28382" s="1"/>
      <c r="AT28382" s="1"/>
      <c r="AU28382" s="1"/>
    </row>
    <row r="28383" spans="45:47">
      <c r="AS28383" s="1"/>
      <c r="AT28383" s="1"/>
      <c r="AU28383" s="1"/>
    </row>
    <row r="28384" spans="45:47">
      <c r="AS28384" s="1"/>
      <c r="AT28384" s="1"/>
      <c r="AU28384" s="1"/>
    </row>
    <row r="28385" spans="45:47">
      <c r="AS28385" s="1"/>
      <c r="AT28385" s="1"/>
      <c r="AU28385" s="1"/>
    </row>
    <row r="28386" spans="45:47">
      <c r="AS28386" s="1"/>
      <c r="AT28386" s="1"/>
      <c r="AU28386" s="1"/>
    </row>
    <row r="28387" spans="45:47">
      <c r="AS28387" s="1"/>
      <c r="AT28387" s="1"/>
      <c r="AU28387" s="1"/>
    </row>
    <row r="28388" spans="45:47">
      <c r="AS28388" s="1"/>
      <c r="AT28388" s="1"/>
      <c r="AU28388" s="1"/>
    </row>
    <row r="28389" spans="45:47">
      <c r="AS28389" s="1"/>
      <c r="AT28389" s="1"/>
      <c r="AU28389" s="1"/>
    </row>
    <row r="28390" spans="45:47">
      <c r="AS28390" s="1"/>
      <c r="AT28390" s="1"/>
      <c r="AU28390" s="1"/>
    </row>
    <row r="28391" spans="45:47">
      <c r="AS28391" s="1"/>
      <c r="AT28391" s="1"/>
      <c r="AU28391" s="1"/>
    </row>
    <row r="28392" spans="45:47">
      <c r="AS28392" s="1"/>
      <c r="AT28392" s="1"/>
      <c r="AU28392" s="1"/>
    </row>
    <row r="28393" spans="45:47">
      <c r="AS28393" s="1"/>
      <c r="AT28393" s="1"/>
      <c r="AU28393" s="1"/>
    </row>
    <row r="28394" spans="45:47">
      <c r="AS28394" s="1"/>
      <c r="AT28394" s="1"/>
      <c r="AU28394" s="1"/>
    </row>
    <row r="28395" spans="45:47">
      <c r="AS28395" s="1"/>
      <c r="AT28395" s="1"/>
      <c r="AU28395" s="1"/>
    </row>
    <row r="28396" spans="45:47">
      <c r="AS28396" s="1"/>
      <c r="AT28396" s="1"/>
      <c r="AU28396" s="1"/>
    </row>
    <row r="28397" spans="45:47">
      <c r="AS28397" s="1"/>
      <c r="AT28397" s="1"/>
      <c r="AU28397" s="1"/>
    </row>
    <row r="28398" spans="45:47">
      <c r="AS28398" s="1"/>
      <c r="AT28398" s="1"/>
      <c r="AU28398" s="1"/>
    </row>
    <row r="28399" spans="45:47">
      <c r="AS28399" s="1"/>
      <c r="AT28399" s="1"/>
      <c r="AU28399" s="1"/>
    </row>
    <row r="28400" spans="45:47">
      <c r="AS28400" s="1"/>
      <c r="AT28400" s="1"/>
      <c r="AU28400" s="1"/>
    </row>
    <row r="28401" spans="45:47">
      <c r="AS28401" s="1"/>
      <c r="AT28401" s="1"/>
      <c r="AU28401" s="1"/>
    </row>
    <row r="28402" spans="45:47">
      <c r="AS28402" s="1"/>
      <c r="AT28402" s="1"/>
      <c r="AU28402" s="1"/>
    </row>
    <row r="28403" spans="45:47">
      <c r="AS28403" s="1"/>
      <c r="AT28403" s="1"/>
      <c r="AU28403" s="1"/>
    </row>
    <row r="28404" spans="45:47">
      <c r="AS28404" s="1"/>
      <c r="AT28404" s="1"/>
      <c r="AU28404" s="1"/>
    </row>
    <row r="28405" spans="45:47">
      <c r="AS28405" s="1"/>
      <c r="AT28405" s="1"/>
      <c r="AU28405" s="1"/>
    </row>
    <row r="28406" spans="45:47">
      <c r="AS28406" s="1"/>
      <c r="AT28406" s="1"/>
      <c r="AU28406" s="1"/>
    </row>
    <row r="28407" spans="45:47">
      <c r="AS28407" s="1"/>
      <c r="AT28407" s="1"/>
      <c r="AU28407" s="1"/>
    </row>
    <row r="28408" spans="45:47">
      <c r="AS28408" s="1"/>
      <c r="AT28408" s="1"/>
      <c r="AU28408" s="1"/>
    </row>
    <row r="28409" spans="45:47">
      <c r="AS28409" s="1"/>
      <c r="AT28409" s="1"/>
      <c r="AU28409" s="1"/>
    </row>
    <row r="28410" spans="45:47">
      <c r="AS28410" s="1"/>
      <c r="AT28410" s="1"/>
      <c r="AU28410" s="1"/>
    </row>
    <row r="28411" spans="45:47">
      <c r="AS28411" s="1"/>
      <c r="AT28411" s="1"/>
      <c r="AU28411" s="1"/>
    </row>
    <row r="28412" spans="45:47">
      <c r="AS28412" s="1"/>
      <c r="AT28412" s="1"/>
      <c r="AU28412" s="1"/>
    </row>
    <row r="28413" spans="45:47">
      <c r="AS28413" s="1"/>
      <c r="AT28413" s="1"/>
      <c r="AU28413" s="1"/>
    </row>
    <row r="28414" spans="45:47">
      <c r="AS28414" s="1"/>
      <c r="AT28414" s="1"/>
      <c r="AU28414" s="1"/>
    </row>
    <row r="28415" spans="45:47">
      <c r="AS28415" s="1"/>
      <c r="AT28415" s="1"/>
      <c r="AU28415" s="1"/>
    </row>
    <row r="28416" spans="45:47">
      <c r="AS28416" s="1"/>
      <c r="AT28416" s="1"/>
      <c r="AU28416" s="1"/>
    </row>
    <row r="28417" spans="45:47">
      <c r="AS28417" s="1"/>
      <c r="AT28417" s="1"/>
      <c r="AU28417" s="1"/>
    </row>
    <row r="28418" spans="45:47">
      <c r="AS28418" s="1"/>
      <c r="AT28418" s="1"/>
      <c r="AU28418" s="1"/>
    </row>
    <row r="28419" spans="45:47">
      <c r="AS28419" s="1"/>
      <c r="AT28419" s="1"/>
      <c r="AU28419" s="1"/>
    </row>
    <row r="28420" spans="45:47">
      <c r="AS28420" s="1"/>
      <c r="AT28420" s="1"/>
      <c r="AU28420" s="1"/>
    </row>
    <row r="28421" spans="45:47">
      <c r="AS28421" s="1"/>
      <c r="AT28421" s="1"/>
      <c r="AU28421" s="1"/>
    </row>
    <row r="28422" spans="45:47">
      <c r="AS28422" s="1"/>
      <c r="AT28422" s="1"/>
      <c r="AU28422" s="1"/>
    </row>
    <row r="28423" spans="45:47">
      <c r="AS28423" s="1"/>
      <c r="AT28423" s="1"/>
      <c r="AU28423" s="1"/>
    </row>
    <row r="28424" spans="45:47">
      <c r="AS28424" s="1"/>
      <c r="AT28424" s="1"/>
      <c r="AU28424" s="1"/>
    </row>
    <row r="28425" spans="45:47">
      <c r="AS28425" s="1"/>
      <c r="AT28425" s="1"/>
      <c r="AU28425" s="1"/>
    </row>
    <row r="28426" spans="45:47">
      <c r="AS28426" s="1"/>
      <c r="AT28426" s="1"/>
      <c r="AU28426" s="1"/>
    </row>
    <row r="28427" spans="45:47">
      <c r="AS28427" s="1"/>
      <c r="AT28427" s="1"/>
      <c r="AU28427" s="1"/>
    </row>
    <row r="28428" spans="45:47">
      <c r="AS28428" s="1"/>
      <c r="AT28428" s="1"/>
      <c r="AU28428" s="1"/>
    </row>
    <row r="28429" spans="45:47">
      <c r="AS28429" s="1"/>
      <c r="AT28429" s="1"/>
      <c r="AU28429" s="1"/>
    </row>
    <row r="28430" spans="45:47">
      <c r="AS28430" s="1"/>
      <c r="AT28430" s="1"/>
      <c r="AU28430" s="1"/>
    </row>
    <row r="28431" spans="45:47">
      <c r="AS28431" s="1"/>
      <c r="AT28431" s="1"/>
      <c r="AU28431" s="1"/>
    </row>
    <row r="28432" spans="45:47">
      <c r="AS28432" s="1"/>
      <c r="AT28432" s="1"/>
      <c r="AU28432" s="1"/>
    </row>
    <row r="28433" spans="45:47">
      <c r="AS28433" s="1"/>
      <c r="AT28433" s="1"/>
      <c r="AU28433" s="1"/>
    </row>
    <row r="28434" spans="45:47">
      <c r="AS28434" s="1"/>
      <c r="AT28434" s="1"/>
      <c r="AU28434" s="1"/>
    </row>
    <row r="28435" spans="45:47">
      <c r="AS28435" s="1"/>
      <c r="AT28435" s="1"/>
      <c r="AU28435" s="1"/>
    </row>
    <row r="28436" spans="45:47">
      <c r="AS28436" s="1"/>
      <c r="AT28436" s="1"/>
      <c r="AU28436" s="1"/>
    </row>
    <row r="28437" spans="45:47">
      <c r="AS28437" s="1"/>
      <c r="AT28437" s="1"/>
      <c r="AU28437" s="1"/>
    </row>
    <row r="28438" spans="45:47">
      <c r="AS28438" s="1"/>
      <c r="AT28438" s="1"/>
      <c r="AU28438" s="1"/>
    </row>
    <row r="28439" spans="45:47">
      <c r="AS28439" s="1"/>
      <c r="AT28439" s="1"/>
      <c r="AU28439" s="1"/>
    </row>
    <row r="28440" spans="45:47">
      <c r="AS28440" s="1"/>
      <c r="AT28440" s="1"/>
      <c r="AU28440" s="1"/>
    </row>
    <row r="28441" spans="45:47">
      <c r="AS28441" s="1"/>
      <c r="AT28441" s="1"/>
      <c r="AU28441" s="1"/>
    </row>
    <row r="28442" spans="45:47">
      <c r="AS28442" s="1"/>
      <c r="AT28442" s="1"/>
      <c r="AU28442" s="1"/>
    </row>
    <row r="28443" spans="45:47">
      <c r="AS28443" s="1"/>
      <c r="AT28443" s="1"/>
      <c r="AU28443" s="1"/>
    </row>
    <row r="28444" spans="45:47">
      <c r="AS28444" s="1"/>
      <c r="AT28444" s="1"/>
      <c r="AU28444" s="1"/>
    </row>
    <row r="28445" spans="45:47">
      <c r="AS28445" s="1"/>
      <c r="AT28445" s="1"/>
      <c r="AU28445" s="1"/>
    </row>
    <row r="28446" spans="45:47">
      <c r="AS28446" s="1"/>
      <c r="AT28446" s="1"/>
      <c r="AU28446" s="1"/>
    </row>
    <row r="28447" spans="45:47">
      <c r="AS28447" s="1"/>
      <c r="AT28447" s="1"/>
      <c r="AU28447" s="1"/>
    </row>
    <row r="28448" spans="45:47">
      <c r="AS28448" s="1"/>
      <c r="AT28448" s="1"/>
      <c r="AU28448" s="1"/>
    </row>
    <row r="28449" spans="45:47">
      <c r="AS28449" s="1"/>
      <c r="AT28449" s="1"/>
      <c r="AU28449" s="1"/>
    </row>
    <row r="28450" spans="45:47">
      <c r="AS28450" s="1"/>
      <c r="AT28450" s="1"/>
      <c r="AU28450" s="1"/>
    </row>
    <row r="28451" spans="45:47">
      <c r="AS28451" s="1"/>
      <c r="AT28451" s="1"/>
      <c r="AU28451" s="1"/>
    </row>
    <row r="28452" spans="45:47">
      <c r="AS28452" s="1"/>
      <c r="AT28452" s="1"/>
      <c r="AU28452" s="1"/>
    </row>
    <row r="28453" spans="45:47">
      <c r="AS28453" s="1"/>
      <c r="AT28453" s="1"/>
      <c r="AU28453" s="1"/>
    </row>
    <row r="28454" spans="45:47">
      <c r="AS28454" s="1"/>
      <c r="AT28454" s="1"/>
      <c r="AU28454" s="1"/>
    </row>
    <row r="28455" spans="45:47">
      <c r="AS28455" s="1"/>
      <c r="AT28455" s="1"/>
      <c r="AU28455" s="1"/>
    </row>
    <row r="28456" spans="45:47">
      <c r="AS28456" s="1"/>
      <c r="AT28456" s="1"/>
      <c r="AU28456" s="1"/>
    </row>
    <row r="28457" spans="45:47">
      <c r="AS28457" s="1"/>
      <c r="AT28457" s="1"/>
      <c r="AU28457" s="1"/>
    </row>
    <row r="28458" spans="45:47">
      <c r="AS28458" s="1"/>
      <c r="AT28458" s="1"/>
      <c r="AU28458" s="1"/>
    </row>
    <row r="28459" spans="45:47">
      <c r="AS28459" s="1"/>
      <c r="AT28459" s="1"/>
      <c r="AU28459" s="1"/>
    </row>
    <row r="28460" spans="45:47">
      <c r="AS28460" s="1"/>
      <c r="AT28460" s="1"/>
      <c r="AU28460" s="1"/>
    </row>
    <row r="28461" spans="45:47">
      <c r="AS28461" s="1"/>
      <c r="AT28461" s="1"/>
      <c r="AU28461" s="1"/>
    </row>
    <row r="28462" spans="45:47">
      <c r="AS28462" s="1"/>
      <c r="AT28462" s="1"/>
      <c r="AU28462" s="1"/>
    </row>
    <row r="28463" spans="45:47">
      <c r="AS28463" s="1"/>
      <c r="AT28463" s="1"/>
      <c r="AU28463" s="1"/>
    </row>
    <row r="28464" spans="45:47">
      <c r="AS28464" s="1"/>
      <c r="AT28464" s="1"/>
      <c r="AU28464" s="1"/>
    </row>
    <row r="28465" spans="45:47">
      <c r="AS28465" s="1"/>
      <c r="AT28465" s="1"/>
      <c r="AU28465" s="1"/>
    </row>
    <row r="28466" spans="45:47">
      <c r="AS28466" s="1"/>
      <c r="AT28466" s="1"/>
      <c r="AU28466" s="1"/>
    </row>
    <row r="28467" spans="45:47">
      <c r="AS28467" s="1"/>
      <c r="AT28467" s="1"/>
      <c r="AU28467" s="1"/>
    </row>
    <row r="28468" spans="45:47">
      <c r="AS28468" s="1"/>
      <c r="AT28468" s="1"/>
      <c r="AU28468" s="1"/>
    </row>
    <row r="28469" spans="45:47">
      <c r="AS28469" s="1"/>
      <c r="AT28469" s="1"/>
      <c r="AU28469" s="1"/>
    </row>
    <row r="28470" spans="45:47">
      <c r="AS28470" s="1"/>
      <c r="AT28470" s="1"/>
      <c r="AU28470" s="1"/>
    </row>
    <row r="28471" spans="45:47">
      <c r="AS28471" s="1"/>
      <c r="AT28471" s="1"/>
      <c r="AU28471" s="1"/>
    </row>
    <row r="28472" spans="45:47">
      <c r="AS28472" s="1"/>
      <c r="AT28472" s="1"/>
      <c r="AU28472" s="1"/>
    </row>
    <row r="28473" spans="45:47">
      <c r="AS28473" s="1"/>
      <c r="AT28473" s="1"/>
      <c r="AU28473" s="1"/>
    </row>
    <row r="28474" spans="45:47">
      <c r="AS28474" s="1"/>
      <c r="AT28474" s="1"/>
      <c r="AU28474" s="1"/>
    </row>
    <row r="28475" spans="45:47">
      <c r="AS28475" s="1"/>
      <c r="AT28475" s="1"/>
      <c r="AU28475" s="1"/>
    </row>
    <row r="28476" spans="45:47">
      <c r="AS28476" s="1"/>
      <c r="AT28476" s="1"/>
      <c r="AU28476" s="1"/>
    </row>
    <row r="28477" spans="45:47">
      <c r="AS28477" s="1"/>
      <c r="AT28477" s="1"/>
      <c r="AU28477" s="1"/>
    </row>
    <row r="28478" spans="45:47">
      <c r="AS28478" s="1"/>
      <c r="AT28478" s="1"/>
      <c r="AU28478" s="1"/>
    </row>
    <row r="28479" spans="45:47">
      <c r="AS28479" s="1"/>
      <c r="AT28479" s="1"/>
      <c r="AU28479" s="1"/>
    </row>
    <row r="28480" spans="45:47">
      <c r="AS28480" s="1"/>
      <c r="AT28480" s="1"/>
      <c r="AU28480" s="1"/>
    </row>
    <row r="28481" spans="45:47">
      <c r="AS28481" s="1"/>
      <c r="AT28481" s="1"/>
      <c r="AU28481" s="1"/>
    </row>
    <row r="28482" spans="45:47">
      <c r="AS28482" s="1"/>
      <c r="AT28482" s="1"/>
      <c r="AU28482" s="1"/>
    </row>
    <row r="28483" spans="45:47">
      <c r="AS28483" s="1"/>
      <c r="AT28483" s="1"/>
      <c r="AU28483" s="1"/>
    </row>
    <row r="28484" spans="45:47">
      <c r="AS28484" s="1"/>
      <c r="AT28484" s="1"/>
      <c r="AU28484" s="1"/>
    </row>
    <row r="28485" spans="45:47">
      <c r="AS28485" s="1"/>
      <c r="AT28485" s="1"/>
      <c r="AU28485" s="1"/>
    </row>
    <row r="28486" spans="45:47">
      <c r="AS28486" s="1"/>
      <c r="AT28486" s="1"/>
      <c r="AU28486" s="1"/>
    </row>
    <row r="28487" spans="45:47">
      <c r="AS28487" s="1"/>
      <c r="AT28487" s="1"/>
      <c r="AU28487" s="1"/>
    </row>
    <row r="28488" spans="45:47">
      <c r="AS28488" s="1"/>
      <c r="AT28488" s="1"/>
      <c r="AU28488" s="1"/>
    </row>
    <row r="28489" spans="45:47">
      <c r="AS28489" s="1"/>
      <c r="AT28489" s="1"/>
      <c r="AU28489" s="1"/>
    </row>
    <row r="28490" spans="45:47">
      <c r="AS28490" s="1"/>
      <c r="AT28490" s="1"/>
      <c r="AU28490" s="1"/>
    </row>
    <row r="28491" spans="45:47">
      <c r="AS28491" s="1"/>
      <c r="AT28491" s="1"/>
      <c r="AU28491" s="1"/>
    </row>
    <row r="28492" spans="45:47">
      <c r="AS28492" s="1"/>
      <c r="AT28492" s="1"/>
      <c r="AU28492" s="1"/>
    </row>
    <row r="28493" spans="45:47">
      <c r="AS28493" s="1"/>
      <c r="AT28493" s="1"/>
      <c r="AU28493" s="1"/>
    </row>
    <row r="28494" spans="45:47">
      <c r="AS28494" s="1"/>
      <c r="AT28494" s="1"/>
      <c r="AU28494" s="1"/>
    </row>
    <row r="28495" spans="45:47">
      <c r="AS28495" s="1"/>
      <c r="AT28495" s="1"/>
      <c r="AU28495" s="1"/>
    </row>
    <row r="28496" spans="45:47">
      <c r="AS28496" s="1"/>
      <c r="AT28496" s="1"/>
      <c r="AU28496" s="1"/>
    </row>
    <row r="28497" spans="45:47">
      <c r="AS28497" s="1"/>
      <c r="AT28497" s="1"/>
      <c r="AU28497" s="1"/>
    </row>
    <row r="28498" spans="45:47">
      <c r="AS28498" s="1"/>
      <c r="AT28498" s="1"/>
      <c r="AU28498" s="1"/>
    </row>
    <row r="28499" spans="45:47">
      <c r="AS28499" s="1"/>
      <c r="AT28499" s="1"/>
      <c r="AU28499" s="1"/>
    </row>
    <row r="28500" spans="45:47">
      <c r="AS28500" s="1"/>
      <c r="AT28500" s="1"/>
      <c r="AU28500" s="1"/>
    </row>
    <row r="28501" spans="45:47">
      <c r="AS28501" s="1"/>
      <c r="AT28501" s="1"/>
      <c r="AU28501" s="1"/>
    </row>
    <row r="28502" spans="45:47">
      <c r="AS28502" s="1"/>
      <c r="AT28502" s="1"/>
      <c r="AU28502" s="1"/>
    </row>
    <row r="28503" spans="45:47">
      <c r="AS28503" s="1"/>
      <c r="AT28503" s="1"/>
      <c r="AU28503" s="1"/>
    </row>
    <row r="28504" spans="45:47">
      <c r="AS28504" s="1"/>
      <c r="AT28504" s="1"/>
      <c r="AU28504" s="1"/>
    </row>
    <row r="28505" spans="45:47">
      <c r="AS28505" s="1"/>
      <c r="AT28505" s="1"/>
      <c r="AU28505" s="1"/>
    </row>
    <row r="28506" spans="45:47">
      <c r="AS28506" s="1"/>
      <c r="AT28506" s="1"/>
      <c r="AU28506" s="1"/>
    </row>
    <row r="28507" spans="45:47">
      <c r="AS28507" s="1"/>
      <c r="AT28507" s="1"/>
      <c r="AU28507" s="1"/>
    </row>
    <row r="28508" spans="45:47">
      <c r="AS28508" s="1"/>
      <c r="AT28508" s="1"/>
      <c r="AU28508" s="1"/>
    </row>
    <row r="28509" spans="45:47">
      <c r="AS28509" s="1"/>
      <c r="AT28509" s="1"/>
      <c r="AU28509" s="1"/>
    </row>
    <row r="28510" spans="45:47">
      <c r="AS28510" s="1"/>
      <c r="AT28510" s="1"/>
      <c r="AU28510" s="1"/>
    </row>
    <row r="28511" spans="45:47">
      <c r="AS28511" s="1"/>
      <c r="AT28511" s="1"/>
      <c r="AU28511" s="1"/>
    </row>
    <row r="28512" spans="45:47">
      <c r="AS28512" s="1"/>
      <c r="AT28512" s="1"/>
      <c r="AU28512" s="1"/>
    </row>
    <row r="28513" spans="45:47">
      <c r="AS28513" s="1"/>
      <c r="AT28513" s="1"/>
      <c r="AU28513" s="1"/>
    </row>
    <row r="28514" spans="45:47">
      <c r="AS28514" s="1"/>
      <c r="AT28514" s="1"/>
      <c r="AU28514" s="1"/>
    </row>
    <row r="28515" spans="45:47">
      <c r="AS28515" s="1"/>
      <c r="AT28515" s="1"/>
      <c r="AU28515" s="1"/>
    </row>
    <row r="28516" spans="45:47">
      <c r="AS28516" s="1"/>
      <c r="AT28516" s="1"/>
      <c r="AU28516" s="1"/>
    </row>
    <row r="28517" spans="45:47">
      <c r="AS28517" s="1"/>
      <c r="AT28517" s="1"/>
      <c r="AU28517" s="1"/>
    </row>
    <row r="28518" spans="45:47">
      <c r="AS28518" s="1"/>
      <c r="AT28518" s="1"/>
      <c r="AU28518" s="1"/>
    </row>
    <row r="28519" spans="45:47">
      <c r="AS28519" s="1"/>
      <c r="AT28519" s="1"/>
      <c r="AU28519" s="1"/>
    </row>
    <row r="28520" spans="45:47">
      <c r="AS28520" s="1"/>
      <c r="AT28520" s="1"/>
      <c r="AU28520" s="1"/>
    </row>
    <row r="28521" spans="45:47">
      <c r="AS28521" s="1"/>
      <c r="AT28521" s="1"/>
      <c r="AU28521" s="1"/>
    </row>
    <row r="28522" spans="45:47">
      <c r="AS28522" s="1"/>
      <c r="AT28522" s="1"/>
      <c r="AU28522" s="1"/>
    </row>
    <row r="28523" spans="45:47">
      <c r="AS28523" s="1"/>
      <c r="AT28523" s="1"/>
      <c r="AU28523" s="1"/>
    </row>
    <row r="28524" spans="45:47">
      <c r="AS28524" s="1"/>
      <c r="AT28524" s="1"/>
      <c r="AU28524" s="1"/>
    </row>
    <row r="28525" spans="45:47">
      <c r="AS28525" s="1"/>
      <c r="AT28525" s="1"/>
      <c r="AU28525" s="1"/>
    </row>
    <row r="28526" spans="45:47">
      <c r="AS28526" s="1"/>
      <c r="AT28526" s="1"/>
      <c r="AU28526" s="1"/>
    </row>
    <row r="28527" spans="45:47">
      <c r="AS28527" s="1"/>
      <c r="AT28527" s="1"/>
      <c r="AU28527" s="1"/>
    </row>
    <row r="28528" spans="45:47">
      <c r="AS28528" s="1"/>
      <c r="AT28528" s="1"/>
      <c r="AU28528" s="1"/>
    </row>
    <row r="28529" spans="45:47">
      <c r="AS28529" s="1"/>
      <c r="AT28529" s="1"/>
      <c r="AU28529" s="1"/>
    </row>
    <row r="28530" spans="45:47">
      <c r="AS28530" s="1"/>
      <c r="AT28530" s="1"/>
      <c r="AU28530" s="1"/>
    </row>
    <row r="28531" spans="45:47">
      <c r="AS28531" s="1"/>
      <c r="AT28531" s="1"/>
      <c r="AU28531" s="1"/>
    </row>
    <row r="28532" spans="45:47">
      <c r="AS28532" s="1"/>
      <c r="AT28532" s="1"/>
      <c r="AU28532" s="1"/>
    </row>
    <row r="28533" spans="45:47">
      <c r="AS28533" s="1"/>
      <c r="AT28533" s="1"/>
      <c r="AU28533" s="1"/>
    </row>
    <row r="28534" spans="45:47">
      <c r="AS28534" s="1"/>
      <c r="AT28534" s="1"/>
      <c r="AU28534" s="1"/>
    </row>
    <row r="28535" spans="45:47">
      <c r="AS28535" s="1"/>
      <c r="AT28535" s="1"/>
      <c r="AU28535" s="1"/>
    </row>
    <row r="28536" spans="45:47">
      <c r="AS28536" s="1"/>
      <c r="AT28536" s="1"/>
      <c r="AU28536" s="1"/>
    </row>
    <row r="28537" spans="45:47">
      <c r="AS28537" s="1"/>
      <c r="AT28537" s="1"/>
      <c r="AU28537" s="1"/>
    </row>
    <row r="28538" spans="45:47">
      <c r="AS28538" s="1"/>
      <c r="AT28538" s="1"/>
      <c r="AU28538" s="1"/>
    </row>
    <row r="28539" spans="45:47">
      <c r="AS28539" s="1"/>
      <c r="AT28539" s="1"/>
      <c r="AU28539" s="1"/>
    </row>
    <row r="28540" spans="45:47">
      <c r="AS28540" s="1"/>
      <c r="AT28540" s="1"/>
      <c r="AU28540" s="1"/>
    </row>
    <row r="28541" spans="45:47">
      <c r="AS28541" s="1"/>
      <c r="AT28541" s="1"/>
      <c r="AU28541" s="1"/>
    </row>
    <row r="28542" spans="45:47">
      <c r="AS28542" s="1"/>
      <c r="AT28542" s="1"/>
      <c r="AU28542" s="1"/>
    </row>
    <row r="28543" spans="45:47">
      <c r="AS28543" s="1"/>
      <c r="AT28543" s="1"/>
      <c r="AU28543" s="1"/>
    </row>
    <row r="28544" spans="45:47">
      <c r="AS28544" s="1"/>
      <c r="AT28544" s="1"/>
      <c r="AU28544" s="1"/>
    </row>
    <row r="28545" spans="45:47">
      <c r="AS28545" s="1"/>
      <c r="AT28545" s="1"/>
      <c r="AU28545" s="1"/>
    </row>
    <row r="28546" spans="45:47">
      <c r="AS28546" s="1"/>
      <c r="AT28546" s="1"/>
      <c r="AU28546" s="1"/>
    </row>
    <row r="28547" spans="45:47">
      <c r="AS28547" s="1"/>
      <c r="AT28547" s="1"/>
      <c r="AU28547" s="1"/>
    </row>
    <row r="28548" spans="45:47">
      <c r="AS28548" s="1"/>
      <c r="AT28548" s="1"/>
      <c r="AU28548" s="1"/>
    </row>
    <row r="28549" spans="45:47">
      <c r="AS28549" s="1"/>
      <c r="AT28549" s="1"/>
      <c r="AU28549" s="1"/>
    </row>
    <row r="28550" spans="45:47">
      <c r="AS28550" s="1"/>
      <c r="AT28550" s="1"/>
      <c r="AU28550" s="1"/>
    </row>
    <row r="28551" spans="45:47">
      <c r="AS28551" s="1"/>
      <c r="AT28551" s="1"/>
      <c r="AU28551" s="1"/>
    </row>
    <row r="28552" spans="45:47">
      <c r="AS28552" s="1"/>
      <c r="AT28552" s="1"/>
      <c r="AU28552" s="1"/>
    </row>
    <row r="28553" spans="45:47">
      <c r="AS28553" s="1"/>
      <c r="AT28553" s="1"/>
      <c r="AU28553" s="1"/>
    </row>
    <row r="28554" spans="45:47">
      <c r="AS28554" s="1"/>
      <c r="AT28554" s="1"/>
      <c r="AU28554" s="1"/>
    </row>
    <row r="28555" spans="45:47">
      <c r="AS28555" s="1"/>
      <c r="AT28555" s="1"/>
      <c r="AU28555" s="1"/>
    </row>
    <row r="28556" spans="45:47">
      <c r="AS28556" s="1"/>
      <c r="AT28556" s="1"/>
      <c r="AU28556" s="1"/>
    </row>
    <row r="28557" spans="45:47">
      <c r="AS28557" s="1"/>
      <c r="AT28557" s="1"/>
      <c r="AU28557" s="1"/>
    </row>
    <row r="28558" spans="45:47">
      <c r="AS28558" s="1"/>
      <c r="AT28558" s="1"/>
      <c r="AU28558" s="1"/>
    </row>
    <row r="28559" spans="45:47">
      <c r="AS28559" s="1"/>
      <c r="AT28559" s="1"/>
      <c r="AU28559" s="1"/>
    </row>
    <row r="28560" spans="45:47">
      <c r="AS28560" s="1"/>
      <c r="AT28560" s="1"/>
      <c r="AU28560" s="1"/>
    </row>
    <row r="28561" spans="45:47">
      <c r="AS28561" s="1"/>
      <c r="AT28561" s="1"/>
      <c r="AU28561" s="1"/>
    </row>
    <row r="28562" spans="45:47">
      <c r="AS28562" s="1"/>
      <c r="AT28562" s="1"/>
      <c r="AU28562" s="1"/>
    </row>
    <row r="28563" spans="45:47">
      <c r="AS28563" s="1"/>
      <c r="AT28563" s="1"/>
      <c r="AU28563" s="1"/>
    </row>
    <row r="28564" spans="45:47">
      <c r="AS28564" s="1"/>
      <c r="AT28564" s="1"/>
      <c r="AU28564" s="1"/>
    </row>
    <row r="28565" spans="45:47">
      <c r="AS28565" s="1"/>
      <c r="AT28565" s="1"/>
      <c r="AU28565" s="1"/>
    </row>
    <row r="28566" spans="45:47">
      <c r="AS28566" s="1"/>
      <c r="AT28566" s="1"/>
      <c r="AU28566" s="1"/>
    </row>
    <row r="28567" spans="45:47">
      <c r="AS28567" s="1"/>
      <c r="AT28567" s="1"/>
      <c r="AU28567" s="1"/>
    </row>
    <row r="28568" spans="45:47">
      <c r="AS28568" s="1"/>
      <c r="AT28568" s="1"/>
      <c r="AU28568" s="1"/>
    </row>
    <row r="28569" spans="45:47">
      <c r="AS28569" s="1"/>
      <c r="AT28569" s="1"/>
      <c r="AU28569" s="1"/>
    </row>
    <row r="28570" spans="45:47">
      <c r="AS28570" s="1"/>
      <c r="AT28570" s="1"/>
      <c r="AU28570" s="1"/>
    </row>
    <row r="28571" spans="45:47">
      <c r="AS28571" s="1"/>
      <c r="AT28571" s="1"/>
      <c r="AU28571" s="1"/>
    </row>
    <row r="28572" spans="45:47">
      <c r="AS28572" s="1"/>
      <c r="AT28572" s="1"/>
      <c r="AU28572" s="1"/>
    </row>
    <row r="28573" spans="45:47">
      <c r="AS28573" s="1"/>
      <c r="AT28573" s="1"/>
      <c r="AU28573" s="1"/>
    </row>
    <row r="28574" spans="45:47">
      <c r="AS28574" s="1"/>
      <c r="AT28574" s="1"/>
      <c r="AU28574" s="1"/>
    </row>
    <row r="28575" spans="45:47">
      <c r="AS28575" s="1"/>
      <c r="AT28575" s="1"/>
      <c r="AU28575" s="1"/>
    </row>
    <row r="28576" spans="45:47">
      <c r="AS28576" s="1"/>
      <c r="AT28576" s="1"/>
      <c r="AU28576" s="1"/>
    </row>
    <row r="28577" spans="45:47">
      <c r="AS28577" s="1"/>
      <c r="AT28577" s="1"/>
      <c r="AU28577" s="1"/>
    </row>
    <row r="28578" spans="45:47">
      <c r="AS28578" s="1"/>
      <c r="AT28578" s="1"/>
      <c r="AU28578" s="1"/>
    </row>
    <row r="28579" spans="45:47">
      <c r="AS28579" s="1"/>
      <c r="AT28579" s="1"/>
      <c r="AU28579" s="1"/>
    </row>
    <row r="28580" spans="45:47">
      <c r="AS28580" s="1"/>
      <c r="AT28580" s="1"/>
      <c r="AU28580" s="1"/>
    </row>
    <row r="28581" spans="45:47">
      <c r="AS28581" s="1"/>
      <c r="AT28581" s="1"/>
      <c r="AU28581" s="1"/>
    </row>
    <row r="28582" spans="45:47">
      <c r="AS28582" s="1"/>
      <c r="AT28582" s="1"/>
      <c r="AU28582" s="1"/>
    </row>
    <row r="28583" spans="45:47">
      <c r="AS28583" s="1"/>
      <c r="AT28583" s="1"/>
      <c r="AU28583" s="1"/>
    </row>
    <row r="28584" spans="45:47">
      <c r="AS28584" s="1"/>
      <c r="AT28584" s="1"/>
      <c r="AU28584" s="1"/>
    </row>
    <row r="28585" spans="45:47">
      <c r="AS28585" s="1"/>
      <c r="AT28585" s="1"/>
      <c r="AU28585" s="1"/>
    </row>
    <row r="28586" spans="45:47">
      <c r="AS28586" s="1"/>
      <c r="AT28586" s="1"/>
      <c r="AU28586" s="1"/>
    </row>
    <row r="28587" spans="45:47">
      <c r="AS28587" s="1"/>
      <c r="AT28587" s="1"/>
      <c r="AU28587" s="1"/>
    </row>
    <row r="28588" spans="45:47">
      <c r="AS28588" s="1"/>
      <c r="AT28588" s="1"/>
      <c r="AU28588" s="1"/>
    </row>
    <row r="28589" spans="45:47">
      <c r="AS28589" s="1"/>
      <c r="AT28589" s="1"/>
      <c r="AU28589" s="1"/>
    </row>
    <row r="28590" spans="45:47">
      <c r="AS28590" s="1"/>
      <c r="AT28590" s="1"/>
      <c r="AU28590" s="1"/>
    </row>
    <row r="28591" spans="45:47">
      <c r="AS28591" s="1"/>
      <c r="AT28591" s="1"/>
      <c r="AU28591" s="1"/>
    </row>
    <row r="28592" spans="45:47">
      <c r="AS28592" s="1"/>
      <c r="AT28592" s="1"/>
      <c r="AU28592" s="1"/>
    </row>
    <row r="28593" spans="45:47">
      <c r="AS28593" s="1"/>
      <c r="AT28593" s="1"/>
      <c r="AU28593" s="1"/>
    </row>
    <row r="28594" spans="45:47">
      <c r="AS28594" s="1"/>
      <c r="AT28594" s="1"/>
      <c r="AU28594" s="1"/>
    </row>
    <row r="28595" spans="45:47">
      <c r="AS28595" s="1"/>
      <c r="AT28595" s="1"/>
      <c r="AU28595" s="1"/>
    </row>
    <row r="28596" spans="45:47">
      <c r="AS28596" s="1"/>
      <c r="AT28596" s="1"/>
      <c r="AU28596" s="1"/>
    </row>
    <row r="28597" spans="45:47">
      <c r="AS28597" s="1"/>
      <c r="AT28597" s="1"/>
      <c r="AU28597" s="1"/>
    </row>
    <row r="28598" spans="45:47">
      <c r="AS28598" s="1"/>
      <c r="AT28598" s="1"/>
      <c r="AU28598" s="1"/>
    </row>
    <row r="28599" spans="45:47">
      <c r="AS28599" s="1"/>
      <c r="AT28599" s="1"/>
      <c r="AU28599" s="1"/>
    </row>
    <row r="28600" spans="45:47">
      <c r="AS28600" s="1"/>
      <c r="AT28600" s="1"/>
      <c r="AU28600" s="1"/>
    </row>
    <row r="28601" spans="45:47">
      <c r="AS28601" s="1"/>
      <c r="AT28601" s="1"/>
      <c r="AU28601" s="1"/>
    </row>
    <row r="28602" spans="45:47">
      <c r="AS28602" s="1"/>
      <c r="AT28602" s="1"/>
      <c r="AU28602" s="1"/>
    </row>
    <row r="28603" spans="45:47">
      <c r="AS28603" s="1"/>
      <c r="AT28603" s="1"/>
      <c r="AU28603" s="1"/>
    </row>
    <row r="28604" spans="45:47">
      <c r="AS28604" s="1"/>
      <c r="AT28604" s="1"/>
      <c r="AU28604" s="1"/>
    </row>
    <row r="28605" spans="45:47">
      <c r="AS28605" s="1"/>
      <c r="AT28605" s="1"/>
      <c r="AU28605" s="1"/>
    </row>
    <row r="28606" spans="45:47">
      <c r="AS28606" s="1"/>
      <c r="AT28606" s="1"/>
      <c r="AU28606" s="1"/>
    </row>
    <row r="28607" spans="45:47">
      <c r="AS28607" s="1"/>
      <c r="AT28607" s="1"/>
      <c r="AU28607" s="1"/>
    </row>
    <row r="28608" spans="45:47">
      <c r="AS28608" s="1"/>
      <c r="AT28608" s="1"/>
      <c r="AU28608" s="1"/>
    </row>
    <row r="28609" spans="45:47">
      <c r="AS28609" s="1"/>
      <c r="AT28609" s="1"/>
      <c r="AU28609" s="1"/>
    </row>
    <row r="28610" spans="45:47">
      <c r="AS28610" s="1"/>
      <c r="AT28610" s="1"/>
      <c r="AU28610" s="1"/>
    </row>
    <row r="28611" spans="45:47">
      <c r="AS28611" s="1"/>
      <c r="AT28611" s="1"/>
      <c r="AU28611" s="1"/>
    </row>
    <row r="28612" spans="45:47">
      <c r="AS28612" s="1"/>
      <c r="AT28612" s="1"/>
      <c r="AU28612" s="1"/>
    </row>
    <row r="28613" spans="45:47">
      <c r="AS28613" s="1"/>
      <c r="AT28613" s="1"/>
      <c r="AU28613" s="1"/>
    </row>
    <row r="28614" spans="45:47">
      <c r="AS28614" s="1"/>
      <c r="AT28614" s="1"/>
      <c r="AU28614" s="1"/>
    </row>
    <row r="28615" spans="45:47">
      <c r="AS28615" s="1"/>
      <c r="AT28615" s="1"/>
      <c r="AU28615" s="1"/>
    </row>
    <row r="28616" spans="45:47">
      <c r="AS28616" s="1"/>
      <c r="AT28616" s="1"/>
      <c r="AU28616" s="1"/>
    </row>
    <row r="28617" spans="45:47">
      <c r="AS28617" s="1"/>
      <c r="AT28617" s="1"/>
      <c r="AU28617" s="1"/>
    </row>
    <row r="28618" spans="45:47">
      <c r="AS28618" s="1"/>
      <c r="AT28618" s="1"/>
      <c r="AU28618" s="1"/>
    </row>
    <row r="28619" spans="45:47">
      <c r="AS28619" s="1"/>
      <c r="AT28619" s="1"/>
      <c r="AU28619" s="1"/>
    </row>
    <row r="28620" spans="45:47">
      <c r="AS28620" s="1"/>
      <c r="AT28620" s="1"/>
      <c r="AU28620" s="1"/>
    </row>
    <row r="28621" spans="45:47">
      <c r="AS28621" s="1"/>
      <c r="AT28621" s="1"/>
      <c r="AU28621" s="1"/>
    </row>
    <row r="28622" spans="45:47">
      <c r="AS28622" s="1"/>
      <c r="AT28622" s="1"/>
      <c r="AU28622" s="1"/>
    </row>
    <row r="28623" spans="45:47">
      <c r="AS28623" s="1"/>
      <c r="AT28623" s="1"/>
      <c r="AU28623" s="1"/>
    </row>
    <row r="28624" spans="45:47">
      <c r="AS28624" s="1"/>
      <c r="AT28624" s="1"/>
      <c r="AU28624" s="1"/>
    </row>
    <row r="28625" spans="45:47">
      <c r="AS28625" s="1"/>
      <c r="AT28625" s="1"/>
      <c r="AU28625" s="1"/>
    </row>
    <row r="28626" spans="45:47">
      <c r="AS28626" s="1"/>
      <c r="AT28626" s="1"/>
      <c r="AU28626" s="1"/>
    </row>
    <row r="28627" spans="45:47">
      <c r="AS28627" s="1"/>
      <c r="AT28627" s="1"/>
      <c r="AU28627" s="1"/>
    </row>
    <row r="28628" spans="45:47">
      <c r="AS28628" s="1"/>
      <c r="AT28628" s="1"/>
      <c r="AU28628" s="1"/>
    </row>
    <row r="28629" spans="45:47">
      <c r="AS28629" s="1"/>
      <c r="AT28629" s="1"/>
      <c r="AU28629" s="1"/>
    </row>
    <row r="28630" spans="45:47">
      <c r="AS28630" s="1"/>
      <c r="AT28630" s="1"/>
      <c r="AU28630" s="1"/>
    </row>
    <row r="28631" spans="45:47">
      <c r="AS28631" s="1"/>
      <c r="AT28631" s="1"/>
      <c r="AU28631" s="1"/>
    </row>
    <row r="28632" spans="45:47">
      <c r="AS28632" s="1"/>
      <c r="AT28632" s="1"/>
      <c r="AU28632" s="1"/>
    </row>
    <row r="28633" spans="45:47">
      <c r="AS28633" s="1"/>
      <c r="AT28633" s="1"/>
      <c r="AU28633" s="1"/>
    </row>
    <row r="28634" spans="45:47">
      <c r="AS28634" s="1"/>
      <c r="AT28634" s="1"/>
      <c r="AU28634" s="1"/>
    </row>
    <row r="28635" spans="45:47">
      <c r="AS28635" s="1"/>
      <c r="AT28635" s="1"/>
      <c r="AU28635" s="1"/>
    </row>
    <row r="28636" spans="45:47">
      <c r="AS28636" s="1"/>
      <c r="AT28636" s="1"/>
      <c r="AU28636" s="1"/>
    </row>
    <row r="28637" spans="45:47">
      <c r="AS28637" s="1"/>
      <c r="AT28637" s="1"/>
      <c r="AU28637" s="1"/>
    </row>
    <row r="28638" spans="45:47">
      <c r="AS28638" s="1"/>
      <c r="AT28638" s="1"/>
      <c r="AU28638" s="1"/>
    </row>
    <row r="28639" spans="45:47">
      <c r="AS28639" s="1"/>
      <c r="AT28639" s="1"/>
      <c r="AU28639" s="1"/>
    </row>
    <row r="28640" spans="45:47">
      <c r="AS28640" s="1"/>
      <c r="AT28640" s="1"/>
      <c r="AU28640" s="1"/>
    </row>
    <row r="28641" spans="45:47">
      <c r="AS28641" s="1"/>
      <c r="AT28641" s="1"/>
      <c r="AU28641" s="1"/>
    </row>
    <row r="28642" spans="45:47">
      <c r="AS28642" s="1"/>
      <c r="AT28642" s="1"/>
      <c r="AU28642" s="1"/>
    </row>
    <row r="28643" spans="45:47">
      <c r="AS28643" s="1"/>
      <c r="AT28643" s="1"/>
      <c r="AU28643" s="1"/>
    </row>
    <row r="28644" spans="45:47">
      <c r="AS28644" s="1"/>
      <c r="AT28644" s="1"/>
      <c r="AU28644" s="1"/>
    </row>
    <row r="28645" spans="45:47">
      <c r="AS28645" s="1"/>
      <c r="AT28645" s="1"/>
      <c r="AU28645" s="1"/>
    </row>
    <row r="28646" spans="45:47">
      <c r="AS28646" s="1"/>
      <c r="AT28646" s="1"/>
      <c r="AU28646" s="1"/>
    </row>
    <row r="28647" spans="45:47">
      <c r="AS28647" s="1"/>
      <c r="AT28647" s="1"/>
      <c r="AU28647" s="1"/>
    </row>
    <row r="28648" spans="45:47">
      <c r="AS28648" s="1"/>
      <c r="AT28648" s="1"/>
      <c r="AU28648" s="1"/>
    </row>
    <row r="28649" spans="45:47">
      <c r="AS28649" s="1"/>
      <c r="AT28649" s="1"/>
      <c r="AU28649" s="1"/>
    </row>
    <row r="28650" spans="45:47">
      <c r="AS28650" s="1"/>
      <c r="AT28650" s="1"/>
      <c r="AU28650" s="1"/>
    </row>
    <row r="28651" spans="45:47">
      <c r="AS28651" s="1"/>
      <c r="AT28651" s="1"/>
      <c r="AU28651" s="1"/>
    </row>
    <row r="28652" spans="45:47">
      <c r="AS28652" s="1"/>
      <c r="AT28652" s="1"/>
      <c r="AU28652" s="1"/>
    </row>
    <row r="28653" spans="45:47">
      <c r="AS28653" s="1"/>
      <c r="AT28653" s="1"/>
      <c r="AU28653" s="1"/>
    </row>
    <row r="28654" spans="45:47">
      <c r="AS28654" s="1"/>
      <c r="AT28654" s="1"/>
      <c r="AU28654" s="1"/>
    </row>
    <row r="28655" spans="45:47">
      <c r="AS28655" s="1"/>
      <c r="AT28655" s="1"/>
      <c r="AU28655" s="1"/>
    </row>
    <row r="28656" spans="45:47">
      <c r="AS28656" s="1"/>
      <c r="AT28656" s="1"/>
      <c r="AU28656" s="1"/>
    </row>
    <row r="28657" spans="45:47">
      <c r="AS28657" s="1"/>
      <c r="AT28657" s="1"/>
      <c r="AU28657" s="1"/>
    </row>
    <row r="28658" spans="45:47">
      <c r="AS28658" s="1"/>
      <c r="AT28658" s="1"/>
      <c r="AU28658" s="1"/>
    </row>
    <row r="28659" spans="45:47">
      <c r="AS28659" s="1"/>
      <c r="AT28659" s="1"/>
      <c r="AU28659" s="1"/>
    </row>
    <row r="28660" spans="45:47">
      <c r="AS28660" s="1"/>
      <c r="AT28660" s="1"/>
      <c r="AU28660" s="1"/>
    </row>
    <row r="28661" spans="45:47">
      <c r="AS28661" s="1"/>
      <c r="AT28661" s="1"/>
      <c r="AU28661" s="1"/>
    </row>
    <row r="28662" spans="45:47">
      <c r="AS28662" s="1"/>
      <c r="AT28662" s="1"/>
      <c r="AU28662" s="1"/>
    </row>
    <row r="28663" spans="45:47">
      <c r="AS28663" s="1"/>
      <c r="AT28663" s="1"/>
      <c r="AU28663" s="1"/>
    </row>
    <row r="28664" spans="45:47">
      <c r="AS28664" s="1"/>
      <c r="AT28664" s="1"/>
      <c r="AU28664" s="1"/>
    </row>
    <row r="28665" spans="45:47">
      <c r="AS28665" s="1"/>
      <c r="AT28665" s="1"/>
      <c r="AU28665" s="1"/>
    </row>
    <row r="28666" spans="45:47">
      <c r="AS28666" s="1"/>
      <c r="AT28666" s="1"/>
      <c r="AU28666" s="1"/>
    </row>
    <row r="28667" spans="45:47">
      <c r="AS28667" s="1"/>
      <c r="AT28667" s="1"/>
      <c r="AU28667" s="1"/>
    </row>
    <row r="28668" spans="45:47">
      <c r="AS28668" s="1"/>
      <c r="AT28668" s="1"/>
      <c r="AU28668" s="1"/>
    </row>
    <row r="28669" spans="45:47">
      <c r="AS28669" s="1"/>
      <c r="AT28669" s="1"/>
      <c r="AU28669" s="1"/>
    </row>
    <row r="28670" spans="45:47">
      <c r="AS28670" s="1"/>
      <c r="AT28670" s="1"/>
      <c r="AU28670" s="1"/>
    </row>
    <row r="28671" spans="45:47">
      <c r="AS28671" s="1"/>
      <c r="AT28671" s="1"/>
      <c r="AU28671" s="1"/>
    </row>
    <row r="28672" spans="45:47">
      <c r="AS28672" s="1"/>
      <c r="AT28672" s="1"/>
      <c r="AU28672" s="1"/>
    </row>
    <row r="28673" spans="45:47">
      <c r="AS28673" s="1"/>
      <c r="AT28673" s="1"/>
      <c r="AU28673" s="1"/>
    </row>
    <row r="28674" spans="45:47">
      <c r="AS28674" s="1"/>
      <c r="AT28674" s="1"/>
      <c r="AU28674" s="1"/>
    </row>
    <row r="28675" spans="45:47">
      <c r="AS28675" s="1"/>
      <c r="AT28675" s="1"/>
      <c r="AU28675" s="1"/>
    </row>
    <row r="28676" spans="45:47">
      <c r="AS28676" s="1"/>
      <c r="AT28676" s="1"/>
      <c r="AU28676" s="1"/>
    </row>
    <row r="28677" spans="45:47">
      <c r="AS28677" s="1"/>
      <c r="AT28677" s="1"/>
      <c r="AU28677" s="1"/>
    </row>
    <row r="28678" spans="45:47">
      <c r="AS28678" s="1"/>
      <c r="AT28678" s="1"/>
      <c r="AU28678" s="1"/>
    </row>
    <row r="28679" spans="45:47">
      <c r="AS28679" s="1"/>
      <c r="AT28679" s="1"/>
      <c r="AU28679" s="1"/>
    </row>
    <row r="28680" spans="45:47">
      <c r="AS28680" s="1"/>
      <c r="AT28680" s="1"/>
      <c r="AU28680" s="1"/>
    </row>
    <row r="28681" spans="45:47">
      <c r="AS28681" s="1"/>
      <c r="AT28681" s="1"/>
      <c r="AU28681" s="1"/>
    </row>
    <row r="28682" spans="45:47">
      <c r="AS28682" s="1"/>
      <c r="AT28682" s="1"/>
      <c r="AU28682" s="1"/>
    </row>
    <row r="28683" spans="45:47">
      <c r="AS28683" s="1"/>
      <c r="AT28683" s="1"/>
      <c r="AU28683" s="1"/>
    </row>
    <row r="28684" spans="45:47">
      <c r="AS28684" s="1"/>
      <c r="AT28684" s="1"/>
      <c r="AU28684" s="1"/>
    </row>
    <row r="28685" spans="45:47">
      <c r="AS28685" s="1"/>
      <c r="AT28685" s="1"/>
      <c r="AU28685" s="1"/>
    </row>
    <row r="28686" spans="45:47">
      <c r="AS28686" s="1"/>
      <c r="AT28686" s="1"/>
      <c r="AU28686" s="1"/>
    </row>
    <row r="28687" spans="45:47">
      <c r="AS28687" s="1"/>
      <c r="AT28687" s="1"/>
      <c r="AU28687" s="1"/>
    </row>
    <row r="28688" spans="45:47">
      <c r="AS28688" s="1"/>
      <c r="AT28688" s="1"/>
      <c r="AU28688" s="1"/>
    </row>
    <row r="28689" spans="45:47">
      <c r="AS28689" s="1"/>
      <c r="AT28689" s="1"/>
      <c r="AU28689" s="1"/>
    </row>
    <row r="28690" spans="45:47">
      <c r="AS28690" s="1"/>
      <c r="AT28690" s="1"/>
      <c r="AU28690" s="1"/>
    </row>
    <row r="28691" spans="45:47">
      <c r="AS28691" s="1"/>
      <c r="AT28691" s="1"/>
      <c r="AU28691" s="1"/>
    </row>
    <row r="28692" spans="45:47">
      <c r="AS28692" s="1"/>
      <c r="AT28692" s="1"/>
      <c r="AU28692" s="1"/>
    </row>
    <row r="28693" spans="45:47">
      <c r="AS28693" s="1"/>
      <c r="AT28693" s="1"/>
      <c r="AU28693" s="1"/>
    </row>
    <row r="28694" spans="45:47">
      <c r="AS28694" s="1"/>
      <c r="AT28694" s="1"/>
      <c r="AU28694" s="1"/>
    </row>
    <row r="28695" spans="45:47">
      <c r="AS28695" s="1"/>
      <c r="AT28695" s="1"/>
      <c r="AU28695" s="1"/>
    </row>
    <row r="28696" spans="45:47">
      <c r="AS28696" s="1"/>
      <c r="AT28696" s="1"/>
      <c r="AU28696" s="1"/>
    </row>
    <row r="28697" spans="45:47">
      <c r="AS28697" s="1"/>
      <c r="AT28697" s="1"/>
      <c r="AU28697" s="1"/>
    </row>
    <row r="28698" spans="45:47">
      <c r="AS28698" s="1"/>
      <c r="AT28698" s="1"/>
      <c r="AU28698" s="1"/>
    </row>
    <row r="28699" spans="45:47">
      <c r="AS28699" s="1"/>
      <c r="AT28699" s="1"/>
      <c r="AU28699" s="1"/>
    </row>
    <row r="28700" spans="45:47">
      <c r="AS28700" s="1"/>
      <c r="AT28700" s="1"/>
      <c r="AU28700" s="1"/>
    </row>
    <row r="28701" spans="45:47">
      <c r="AS28701" s="1"/>
      <c r="AT28701" s="1"/>
      <c r="AU28701" s="1"/>
    </row>
    <row r="28702" spans="45:47">
      <c r="AS28702" s="1"/>
      <c r="AT28702" s="1"/>
      <c r="AU28702" s="1"/>
    </row>
    <row r="28703" spans="45:47">
      <c r="AS28703" s="1"/>
      <c r="AT28703" s="1"/>
      <c r="AU28703" s="1"/>
    </row>
    <row r="28704" spans="45:47">
      <c r="AS28704" s="1"/>
      <c r="AT28704" s="1"/>
      <c r="AU28704" s="1"/>
    </row>
    <row r="28705" spans="45:47">
      <c r="AS28705" s="1"/>
      <c r="AT28705" s="1"/>
      <c r="AU28705" s="1"/>
    </row>
    <row r="28706" spans="45:47">
      <c r="AS28706" s="1"/>
      <c r="AT28706" s="1"/>
      <c r="AU28706" s="1"/>
    </row>
    <row r="28707" spans="45:47">
      <c r="AS28707" s="1"/>
      <c r="AT28707" s="1"/>
      <c r="AU28707" s="1"/>
    </row>
    <row r="28708" spans="45:47">
      <c r="AS28708" s="1"/>
      <c r="AT28708" s="1"/>
      <c r="AU28708" s="1"/>
    </row>
    <row r="28709" spans="45:47">
      <c r="AS28709" s="1"/>
      <c r="AT28709" s="1"/>
      <c r="AU28709" s="1"/>
    </row>
    <row r="28710" spans="45:47">
      <c r="AS28710" s="1"/>
      <c r="AT28710" s="1"/>
      <c r="AU28710" s="1"/>
    </row>
    <row r="28711" spans="45:47">
      <c r="AS28711" s="1"/>
      <c r="AT28711" s="1"/>
      <c r="AU28711" s="1"/>
    </row>
    <row r="28712" spans="45:47">
      <c r="AS28712" s="1"/>
      <c r="AT28712" s="1"/>
      <c r="AU28712" s="1"/>
    </row>
    <row r="28713" spans="45:47">
      <c r="AS28713" s="1"/>
      <c r="AT28713" s="1"/>
      <c r="AU28713" s="1"/>
    </row>
    <row r="28714" spans="45:47">
      <c r="AS28714" s="1"/>
      <c r="AT28714" s="1"/>
      <c r="AU28714" s="1"/>
    </row>
    <row r="28715" spans="45:47">
      <c r="AS28715" s="1"/>
      <c r="AT28715" s="1"/>
      <c r="AU28715" s="1"/>
    </row>
    <row r="28716" spans="45:47">
      <c r="AS28716" s="1"/>
      <c r="AT28716" s="1"/>
      <c r="AU28716" s="1"/>
    </row>
    <row r="28717" spans="45:47">
      <c r="AS28717" s="1"/>
      <c r="AT28717" s="1"/>
      <c r="AU28717" s="1"/>
    </row>
    <row r="28718" spans="45:47">
      <c r="AS28718" s="1"/>
      <c r="AT28718" s="1"/>
      <c r="AU28718" s="1"/>
    </row>
    <row r="28719" spans="45:47">
      <c r="AS28719" s="1"/>
      <c r="AT28719" s="1"/>
      <c r="AU28719" s="1"/>
    </row>
    <row r="28720" spans="45:47">
      <c r="AS28720" s="1"/>
      <c r="AT28720" s="1"/>
      <c r="AU28720" s="1"/>
    </row>
    <row r="28721" spans="45:47">
      <c r="AS28721" s="1"/>
      <c r="AT28721" s="1"/>
      <c r="AU28721" s="1"/>
    </row>
    <row r="28722" spans="45:47">
      <c r="AS28722" s="1"/>
      <c r="AT28722" s="1"/>
      <c r="AU28722" s="1"/>
    </row>
    <row r="28723" spans="45:47">
      <c r="AS28723" s="1"/>
      <c r="AT28723" s="1"/>
      <c r="AU28723" s="1"/>
    </row>
    <row r="28724" spans="45:47">
      <c r="AS28724" s="1"/>
      <c r="AT28724" s="1"/>
      <c r="AU28724" s="1"/>
    </row>
    <row r="28725" spans="45:47">
      <c r="AS28725" s="1"/>
      <c r="AT28725" s="1"/>
      <c r="AU28725" s="1"/>
    </row>
    <row r="28726" spans="45:47">
      <c r="AS28726" s="1"/>
      <c r="AT28726" s="1"/>
      <c r="AU28726" s="1"/>
    </row>
    <row r="28727" spans="45:47">
      <c r="AS28727" s="1"/>
      <c r="AT28727" s="1"/>
      <c r="AU28727" s="1"/>
    </row>
    <row r="28728" spans="45:47">
      <c r="AS28728" s="1"/>
      <c r="AT28728" s="1"/>
      <c r="AU28728" s="1"/>
    </row>
    <row r="28729" spans="45:47">
      <c r="AS28729" s="1"/>
      <c r="AT28729" s="1"/>
      <c r="AU28729" s="1"/>
    </row>
    <row r="28730" spans="45:47">
      <c r="AS28730" s="1"/>
      <c r="AT28730" s="1"/>
      <c r="AU28730" s="1"/>
    </row>
    <row r="28731" spans="45:47">
      <c r="AS28731" s="1"/>
      <c r="AT28731" s="1"/>
      <c r="AU28731" s="1"/>
    </row>
    <row r="28732" spans="45:47">
      <c r="AS28732" s="1"/>
      <c r="AT28732" s="1"/>
      <c r="AU28732" s="1"/>
    </row>
    <row r="28733" spans="45:47">
      <c r="AS28733" s="1"/>
      <c r="AT28733" s="1"/>
      <c r="AU28733" s="1"/>
    </row>
    <row r="28734" spans="45:47">
      <c r="AS28734" s="1"/>
      <c r="AT28734" s="1"/>
      <c r="AU28734" s="1"/>
    </row>
    <row r="28735" spans="45:47">
      <c r="AS28735" s="1"/>
      <c r="AT28735" s="1"/>
      <c r="AU28735" s="1"/>
    </row>
    <row r="28736" spans="45:47">
      <c r="AS28736" s="1"/>
      <c r="AT28736" s="1"/>
      <c r="AU28736" s="1"/>
    </row>
    <row r="28737" spans="45:47">
      <c r="AS28737" s="1"/>
      <c r="AT28737" s="1"/>
      <c r="AU28737" s="1"/>
    </row>
    <row r="28738" spans="45:47">
      <c r="AS28738" s="1"/>
      <c r="AT28738" s="1"/>
      <c r="AU28738" s="1"/>
    </row>
    <row r="28739" spans="45:47">
      <c r="AS28739" s="1"/>
      <c r="AT28739" s="1"/>
      <c r="AU28739" s="1"/>
    </row>
    <row r="28740" spans="45:47">
      <c r="AS28740" s="1"/>
      <c r="AT28740" s="1"/>
      <c r="AU28740" s="1"/>
    </row>
    <row r="28741" spans="45:47">
      <c r="AS28741" s="1"/>
      <c r="AT28741" s="1"/>
      <c r="AU28741" s="1"/>
    </row>
    <row r="28742" spans="45:47">
      <c r="AS28742" s="1"/>
      <c r="AT28742" s="1"/>
      <c r="AU28742" s="1"/>
    </row>
    <row r="28743" spans="45:47">
      <c r="AS28743" s="1"/>
      <c r="AT28743" s="1"/>
      <c r="AU28743" s="1"/>
    </row>
    <row r="28744" spans="45:47">
      <c r="AS28744" s="1"/>
      <c r="AT28744" s="1"/>
      <c r="AU28744" s="1"/>
    </row>
    <row r="28745" spans="45:47">
      <c r="AS28745" s="1"/>
      <c r="AT28745" s="1"/>
      <c r="AU28745" s="1"/>
    </row>
    <row r="28746" spans="45:47">
      <c r="AS28746" s="1"/>
      <c r="AT28746" s="1"/>
      <c r="AU28746" s="1"/>
    </row>
    <row r="28747" spans="45:47">
      <c r="AS28747" s="1"/>
      <c r="AT28747" s="1"/>
      <c r="AU28747" s="1"/>
    </row>
    <row r="28748" spans="45:47">
      <c r="AS28748" s="1"/>
      <c r="AT28748" s="1"/>
      <c r="AU28748" s="1"/>
    </row>
    <row r="28749" spans="45:47">
      <c r="AS28749" s="1"/>
      <c r="AT28749" s="1"/>
      <c r="AU28749" s="1"/>
    </row>
    <row r="28750" spans="45:47">
      <c r="AS28750" s="1"/>
      <c r="AT28750" s="1"/>
      <c r="AU28750" s="1"/>
    </row>
    <row r="28751" spans="45:47">
      <c r="AS28751" s="1"/>
      <c r="AT28751" s="1"/>
      <c r="AU28751" s="1"/>
    </row>
    <row r="28752" spans="45:47">
      <c r="AS28752" s="1"/>
      <c r="AT28752" s="1"/>
      <c r="AU28752" s="1"/>
    </row>
    <row r="28753" spans="45:47">
      <c r="AS28753" s="1"/>
      <c r="AT28753" s="1"/>
      <c r="AU28753" s="1"/>
    </row>
    <row r="28754" spans="45:47">
      <c r="AS28754" s="1"/>
      <c r="AT28754" s="1"/>
      <c r="AU28754" s="1"/>
    </row>
    <row r="28755" spans="45:47">
      <c r="AS28755" s="1"/>
      <c r="AT28755" s="1"/>
      <c r="AU28755" s="1"/>
    </row>
    <row r="28756" spans="45:47">
      <c r="AS28756" s="1"/>
      <c r="AT28756" s="1"/>
      <c r="AU28756" s="1"/>
    </row>
    <row r="28757" spans="45:47">
      <c r="AS28757" s="1"/>
      <c r="AT28757" s="1"/>
      <c r="AU28757" s="1"/>
    </row>
    <row r="28758" spans="45:47">
      <c r="AS28758" s="1"/>
      <c r="AT28758" s="1"/>
      <c r="AU28758" s="1"/>
    </row>
    <row r="28759" spans="45:47">
      <c r="AS28759" s="1"/>
      <c r="AT28759" s="1"/>
      <c r="AU28759" s="1"/>
    </row>
    <row r="28760" spans="45:47">
      <c r="AS28760" s="1"/>
      <c r="AT28760" s="1"/>
      <c r="AU28760" s="1"/>
    </row>
    <row r="28761" spans="45:47">
      <c r="AS28761" s="1"/>
      <c r="AT28761" s="1"/>
      <c r="AU28761" s="1"/>
    </row>
    <row r="28762" spans="45:47">
      <c r="AS28762" s="1"/>
      <c r="AT28762" s="1"/>
      <c r="AU28762" s="1"/>
    </row>
    <row r="28763" spans="45:47">
      <c r="AS28763" s="1"/>
      <c r="AT28763" s="1"/>
      <c r="AU28763" s="1"/>
    </row>
    <row r="28764" spans="45:47">
      <c r="AS28764" s="1"/>
      <c r="AT28764" s="1"/>
      <c r="AU28764" s="1"/>
    </row>
    <row r="28765" spans="45:47">
      <c r="AS28765" s="1"/>
      <c r="AT28765" s="1"/>
      <c r="AU28765" s="1"/>
    </row>
    <row r="28766" spans="45:47">
      <c r="AS28766" s="1"/>
      <c r="AT28766" s="1"/>
      <c r="AU28766" s="1"/>
    </row>
    <row r="28767" spans="45:47">
      <c r="AS28767" s="1"/>
      <c r="AT28767" s="1"/>
      <c r="AU28767" s="1"/>
    </row>
    <row r="28768" spans="45:47">
      <c r="AS28768" s="1"/>
      <c r="AT28768" s="1"/>
      <c r="AU28768" s="1"/>
    </row>
    <row r="28769" spans="45:47">
      <c r="AS28769" s="1"/>
      <c r="AT28769" s="1"/>
      <c r="AU28769" s="1"/>
    </row>
    <row r="28770" spans="45:47">
      <c r="AS28770" s="1"/>
      <c r="AT28770" s="1"/>
      <c r="AU28770" s="1"/>
    </row>
    <row r="28771" spans="45:47">
      <c r="AS28771" s="1"/>
      <c r="AT28771" s="1"/>
      <c r="AU28771" s="1"/>
    </row>
    <row r="28772" spans="45:47">
      <c r="AS28772" s="1"/>
      <c r="AT28772" s="1"/>
      <c r="AU28772" s="1"/>
    </row>
    <row r="28773" spans="45:47">
      <c r="AS28773" s="1"/>
      <c r="AT28773" s="1"/>
      <c r="AU28773" s="1"/>
    </row>
    <row r="28774" spans="45:47">
      <c r="AS28774" s="1"/>
      <c r="AT28774" s="1"/>
      <c r="AU28774" s="1"/>
    </row>
    <row r="28775" spans="45:47">
      <c r="AS28775" s="1"/>
      <c r="AT28775" s="1"/>
      <c r="AU28775" s="1"/>
    </row>
    <row r="28776" spans="45:47">
      <c r="AS28776" s="1"/>
      <c r="AT28776" s="1"/>
      <c r="AU28776" s="1"/>
    </row>
    <row r="28777" spans="45:47">
      <c r="AS28777" s="1"/>
      <c r="AT28777" s="1"/>
      <c r="AU28777" s="1"/>
    </row>
    <row r="28778" spans="45:47">
      <c r="AS28778" s="1"/>
      <c r="AT28778" s="1"/>
      <c r="AU28778" s="1"/>
    </row>
    <row r="28779" spans="45:47">
      <c r="AS28779" s="1"/>
      <c r="AT28779" s="1"/>
      <c r="AU28779" s="1"/>
    </row>
    <row r="28780" spans="45:47">
      <c r="AS28780" s="1"/>
      <c r="AT28780" s="1"/>
      <c r="AU28780" s="1"/>
    </row>
    <row r="28781" spans="45:47">
      <c r="AS28781" s="1"/>
      <c r="AT28781" s="1"/>
      <c r="AU28781" s="1"/>
    </row>
    <row r="28782" spans="45:47">
      <c r="AS28782" s="1"/>
      <c r="AT28782" s="1"/>
      <c r="AU28782" s="1"/>
    </row>
    <row r="28783" spans="45:47">
      <c r="AS28783" s="1"/>
      <c r="AT28783" s="1"/>
      <c r="AU28783" s="1"/>
    </row>
    <row r="28784" spans="45:47">
      <c r="AS28784" s="1"/>
      <c r="AT28784" s="1"/>
      <c r="AU28784" s="1"/>
    </row>
    <row r="28785" spans="45:47">
      <c r="AS28785" s="1"/>
      <c r="AT28785" s="1"/>
      <c r="AU28785" s="1"/>
    </row>
    <row r="28786" spans="45:47">
      <c r="AS28786" s="1"/>
      <c r="AT28786" s="1"/>
      <c r="AU28786" s="1"/>
    </row>
    <row r="28787" spans="45:47">
      <c r="AS28787" s="1"/>
      <c r="AT28787" s="1"/>
      <c r="AU28787" s="1"/>
    </row>
    <row r="28788" spans="45:47">
      <c r="AS28788" s="1"/>
      <c r="AT28788" s="1"/>
      <c r="AU28788" s="1"/>
    </row>
    <row r="28789" spans="45:47">
      <c r="AS28789" s="1"/>
      <c r="AT28789" s="1"/>
      <c r="AU28789" s="1"/>
    </row>
    <row r="28790" spans="45:47">
      <c r="AS28790" s="1"/>
      <c r="AT28790" s="1"/>
      <c r="AU28790" s="1"/>
    </row>
    <row r="28791" spans="45:47">
      <c r="AS28791" s="1"/>
      <c r="AT28791" s="1"/>
      <c r="AU28791" s="1"/>
    </row>
    <row r="28792" spans="45:47">
      <c r="AS28792" s="1"/>
      <c r="AT28792" s="1"/>
      <c r="AU28792" s="1"/>
    </row>
    <row r="28793" spans="45:47">
      <c r="AS28793" s="1"/>
      <c r="AT28793" s="1"/>
      <c r="AU28793" s="1"/>
    </row>
    <row r="28794" spans="45:47">
      <c r="AS28794" s="1"/>
      <c r="AT28794" s="1"/>
      <c r="AU28794" s="1"/>
    </row>
    <row r="28795" spans="45:47">
      <c r="AS28795" s="1"/>
      <c r="AT28795" s="1"/>
      <c r="AU28795" s="1"/>
    </row>
    <row r="28796" spans="45:47">
      <c r="AS28796" s="1"/>
      <c r="AT28796" s="1"/>
      <c r="AU28796" s="1"/>
    </row>
    <row r="28797" spans="45:47">
      <c r="AS28797" s="1"/>
      <c r="AT28797" s="1"/>
      <c r="AU28797" s="1"/>
    </row>
    <row r="28798" spans="45:47">
      <c r="AS28798" s="1"/>
      <c r="AT28798" s="1"/>
      <c r="AU28798" s="1"/>
    </row>
    <row r="28799" spans="45:47">
      <c r="AS28799" s="1"/>
      <c r="AT28799" s="1"/>
      <c r="AU28799" s="1"/>
    </row>
    <row r="28800" spans="45:47">
      <c r="AS28800" s="1"/>
      <c r="AT28800" s="1"/>
      <c r="AU28800" s="1"/>
    </row>
    <row r="28801" spans="45:47">
      <c r="AS28801" s="1"/>
      <c r="AT28801" s="1"/>
      <c r="AU28801" s="1"/>
    </row>
    <row r="28802" spans="45:47">
      <c r="AS28802" s="1"/>
      <c r="AT28802" s="1"/>
      <c r="AU28802" s="1"/>
    </row>
    <row r="28803" spans="45:47">
      <c r="AS28803" s="1"/>
      <c r="AT28803" s="1"/>
      <c r="AU28803" s="1"/>
    </row>
    <row r="28804" spans="45:47">
      <c r="AS28804" s="1"/>
      <c r="AT28804" s="1"/>
      <c r="AU28804" s="1"/>
    </row>
    <row r="28805" spans="45:47">
      <c r="AS28805" s="1"/>
      <c r="AT28805" s="1"/>
      <c r="AU28805" s="1"/>
    </row>
    <row r="28806" spans="45:47">
      <c r="AS28806" s="1"/>
      <c r="AT28806" s="1"/>
      <c r="AU28806" s="1"/>
    </row>
    <row r="28807" spans="45:47">
      <c r="AS28807" s="1"/>
      <c r="AT28807" s="1"/>
      <c r="AU28807" s="1"/>
    </row>
    <row r="28808" spans="45:47">
      <c r="AS28808" s="1"/>
      <c r="AT28808" s="1"/>
      <c r="AU28808" s="1"/>
    </row>
    <row r="28809" spans="45:47">
      <c r="AS28809" s="1"/>
      <c r="AT28809" s="1"/>
      <c r="AU28809" s="1"/>
    </row>
    <row r="28810" spans="45:47">
      <c r="AS28810" s="1"/>
      <c r="AT28810" s="1"/>
      <c r="AU28810" s="1"/>
    </row>
    <row r="28811" spans="45:47">
      <c r="AS28811" s="1"/>
      <c r="AT28811" s="1"/>
      <c r="AU28811" s="1"/>
    </row>
    <row r="28812" spans="45:47">
      <c r="AS28812" s="1"/>
      <c r="AT28812" s="1"/>
      <c r="AU28812" s="1"/>
    </row>
    <row r="28813" spans="45:47">
      <c r="AS28813" s="1"/>
      <c r="AT28813" s="1"/>
      <c r="AU28813" s="1"/>
    </row>
    <row r="28814" spans="45:47">
      <c r="AS28814" s="1"/>
      <c r="AT28814" s="1"/>
      <c r="AU28814" s="1"/>
    </row>
    <row r="28815" spans="45:47">
      <c r="AS28815" s="1"/>
      <c r="AT28815" s="1"/>
      <c r="AU28815" s="1"/>
    </row>
    <row r="28816" spans="45:47">
      <c r="AS28816" s="1"/>
      <c r="AT28816" s="1"/>
      <c r="AU28816" s="1"/>
    </row>
    <row r="28817" spans="45:47">
      <c r="AS28817" s="1"/>
      <c r="AT28817" s="1"/>
      <c r="AU28817" s="1"/>
    </row>
    <row r="28818" spans="45:47">
      <c r="AS28818" s="1"/>
      <c r="AT28818" s="1"/>
      <c r="AU28818" s="1"/>
    </row>
    <row r="28819" spans="45:47">
      <c r="AS28819" s="1"/>
      <c r="AT28819" s="1"/>
      <c r="AU28819" s="1"/>
    </row>
    <row r="28820" spans="45:47">
      <c r="AS28820" s="1"/>
      <c r="AT28820" s="1"/>
      <c r="AU28820" s="1"/>
    </row>
    <row r="28821" spans="45:47">
      <c r="AS28821" s="1"/>
      <c r="AT28821" s="1"/>
      <c r="AU28821" s="1"/>
    </row>
    <row r="28822" spans="45:47">
      <c r="AS28822" s="1"/>
      <c r="AT28822" s="1"/>
      <c r="AU28822" s="1"/>
    </row>
    <row r="28823" spans="45:47">
      <c r="AS28823" s="1"/>
      <c r="AT28823" s="1"/>
      <c r="AU28823" s="1"/>
    </row>
    <row r="28824" spans="45:47">
      <c r="AS28824" s="1"/>
      <c r="AT28824" s="1"/>
      <c r="AU28824" s="1"/>
    </row>
    <row r="28825" spans="45:47">
      <c r="AS28825" s="1"/>
      <c r="AT28825" s="1"/>
      <c r="AU28825" s="1"/>
    </row>
    <row r="28826" spans="45:47">
      <c r="AS28826" s="1"/>
      <c r="AT28826" s="1"/>
      <c r="AU28826" s="1"/>
    </row>
    <row r="28827" spans="45:47">
      <c r="AS28827" s="1"/>
      <c r="AT28827" s="1"/>
      <c r="AU28827" s="1"/>
    </row>
    <row r="28828" spans="45:47">
      <c r="AS28828" s="1"/>
      <c r="AT28828" s="1"/>
      <c r="AU28828" s="1"/>
    </row>
    <row r="28829" spans="45:47">
      <c r="AS28829" s="1"/>
      <c r="AT28829" s="1"/>
      <c r="AU28829" s="1"/>
    </row>
    <row r="28830" spans="45:47">
      <c r="AS28830" s="1"/>
      <c r="AT28830" s="1"/>
      <c r="AU28830" s="1"/>
    </row>
    <row r="28831" spans="45:47">
      <c r="AS28831" s="1"/>
      <c r="AT28831" s="1"/>
      <c r="AU28831" s="1"/>
    </row>
    <row r="28832" spans="45:47">
      <c r="AS28832" s="1"/>
      <c r="AT28832" s="1"/>
      <c r="AU28832" s="1"/>
    </row>
    <row r="28833" spans="45:47">
      <c r="AS28833" s="1"/>
      <c r="AT28833" s="1"/>
      <c r="AU28833" s="1"/>
    </row>
    <row r="28834" spans="45:47">
      <c r="AS28834" s="1"/>
      <c r="AT28834" s="1"/>
      <c r="AU28834" s="1"/>
    </row>
    <row r="28835" spans="45:47">
      <c r="AS28835" s="1"/>
      <c r="AT28835" s="1"/>
      <c r="AU28835" s="1"/>
    </row>
    <row r="28836" spans="45:47">
      <c r="AS28836" s="1"/>
      <c r="AT28836" s="1"/>
      <c r="AU28836" s="1"/>
    </row>
    <row r="28837" spans="45:47">
      <c r="AS28837" s="1"/>
      <c r="AT28837" s="1"/>
      <c r="AU28837" s="1"/>
    </row>
    <row r="28838" spans="45:47">
      <c r="AS28838" s="1"/>
      <c r="AT28838" s="1"/>
      <c r="AU28838" s="1"/>
    </row>
    <row r="28839" spans="45:47">
      <c r="AS28839" s="1"/>
      <c r="AT28839" s="1"/>
      <c r="AU28839" s="1"/>
    </row>
    <row r="28840" spans="45:47">
      <c r="AS28840" s="1"/>
      <c r="AT28840" s="1"/>
      <c r="AU28840" s="1"/>
    </row>
    <row r="28841" spans="45:47">
      <c r="AS28841" s="1"/>
      <c r="AT28841" s="1"/>
      <c r="AU28841" s="1"/>
    </row>
    <row r="28842" spans="45:47">
      <c r="AS28842" s="1"/>
      <c r="AT28842" s="1"/>
      <c r="AU28842" s="1"/>
    </row>
    <row r="28843" spans="45:47">
      <c r="AS28843" s="1"/>
      <c r="AT28843" s="1"/>
      <c r="AU28843" s="1"/>
    </row>
    <row r="28844" spans="45:47">
      <c r="AS28844" s="1"/>
      <c r="AT28844" s="1"/>
      <c r="AU28844" s="1"/>
    </row>
    <row r="28845" spans="45:47">
      <c r="AS28845" s="1"/>
      <c r="AT28845" s="1"/>
      <c r="AU28845" s="1"/>
    </row>
    <row r="28846" spans="45:47">
      <c r="AS28846" s="1"/>
      <c r="AT28846" s="1"/>
      <c r="AU28846" s="1"/>
    </row>
    <row r="28847" spans="45:47">
      <c r="AS28847" s="1"/>
      <c r="AT28847" s="1"/>
      <c r="AU28847" s="1"/>
    </row>
    <row r="28848" spans="45:47">
      <c r="AS28848" s="1"/>
      <c r="AT28848" s="1"/>
      <c r="AU28848" s="1"/>
    </row>
    <row r="28849" spans="45:47">
      <c r="AS28849" s="1"/>
      <c r="AT28849" s="1"/>
      <c r="AU28849" s="1"/>
    </row>
    <row r="28850" spans="45:47">
      <c r="AS28850" s="1"/>
      <c r="AT28850" s="1"/>
      <c r="AU28850" s="1"/>
    </row>
    <row r="28851" spans="45:47">
      <c r="AS28851" s="1"/>
      <c r="AT28851" s="1"/>
      <c r="AU28851" s="1"/>
    </row>
    <row r="28852" spans="45:47">
      <c r="AS28852" s="1"/>
      <c r="AT28852" s="1"/>
      <c r="AU28852" s="1"/>
    </row>
    <row r="28853" spans="45:47">
      <c r="AS28853" s="1"/>
      <c r="AT28853" s="1"/>
      <c r="AU28853" s="1"/>
    </row>
    <row r="28854" spans="45:47">
      <c r="AS28854" s="1"/>
      <c r="AT28854" s="1"/>
      <c r="AU28854" s="1"/>
    </row>
    <row r="28855" spans="45:47">
      <c r="AS28855" s="1"/>
      <c r="AT28855" s="1"/>
      <c r="AU28855" s="1"/>
    </row>
    <row r="28856" spans="45:47">
      <c r="AS28856" s="1"/>
      <c r="AT28856" s="1"/>
      <c r="AU28856" s="1"/>
    </row>
    <row r="28857" spans="45:47">
      <c r="AS28857" s="1"/>
      <c r="AT28857" s="1"/>
      <c r="AU28857" s="1"/>
    </row>
    <row r="28858" spans="45:47">
      <c r="AS28858" s="1"/>
      <c r="AT28858" s="1"/>
      <c r="AU28858" s="1"/>
    </row>
    <row r="28859" spans="45:47">
      <c r="AS28859" s="1"/>
      <c r="AT28859" s="1"/>
      <c r="AU28859" s="1"/>
    </row>
    <row r="28860" spans="45:47">
      <c r="AS28860" s="1"/>
      <c r="AT28860" s="1"/>
      <c r="AU28860" s="1"/>
    </row>
    <row r="28861" spans="45:47">
      <c r="AS28861" s="1"/>
      <c r="AT28861" s="1"/>
      <c r="AU28861" s="1"/>
    </row>
    <row r="28862" spans="45:47">
      <c r="AS28862" s="1"/>
      <c r="AT28862" s="1"/>
      <c r="AU28862" s="1"/>
    </row>
    <row r="28863" spans="45:47">
      <c r="AS28863" s="1"/>
      <c r="AT28863" s="1"/>
      <c r="AU28863" s="1"/>
    </row>
    <row r="28864" spans="45:47">
      <c r="AS28864" s="1"/>
      <c r="AT28864" s="1"/>
      <c r="AU28864" s="1"/>
    </row>
    <row r="28865" spans="45:47">
      <c r="AS28865" s="1"/>
      <c r="AT28865" s="1"/>
      <c r="AU28865" s="1"/>
    </row>
    <row r="28866" spans="45:47">
      <c r="AS28866" s="1"/>
      <c r="AT28866" s="1"/>
      <c r="AU28866" s="1"/>
    </row>
    <row r="28867" spans="45:47">
      <c r="AS28867" s="1"/>
      <c r="AT28867" s="1"/>
      <c r="AU28867" s="1"/>
    </row>
    <row r="28868" spans="45:47">
      <c r="AS28868" s="1"/>
      <c r="AT28868" s="1"/>
      <c r="AU28868" s="1"/>
    </row>
    <row r="28869" spans="45:47">
      <c r="AS28869" s="1"/>
      <c r="AT28869" s="1"/>
      <c r="AU28869" s="1"/>
    </row>
    <row r="28870" spans="45:47">
      <c r="AS28870" s="1"/>
      <c r="AT28870" s="1"/>
      <c r="AU28870" s="1"/>
    </row>
    <row r="28871" spans="45:47">
      <c r="AS28871" s="1"/>
      <c r="AT28871" s="1"/>
      <c r="AU28871" s="1"/>
    </row>
    <row r="28872" spans="45:47">
      <c r="AS28872" s="1"/>
      <c r="AT28872" s="1"/>
      <c r="AU28872" s="1"/>
    </row>
    <row r="28873" spans="45:47">
      <c r="AS28873" s="1"/>
      <c r="AT28873" s="1"/>
      <c r="AU28873" s="1"/>
    </row>
    <row r="28874" spans="45:47">
      <c r="AS28874" s="1"/>
      <c r="AT28874" s="1"/>
      <c r="AU28874" s="1"/>
    </row>
    <row r="28875" spans="45:47">
      <c r="AS28875" s="1"/>
      <c r="AT28875" s="1"/>
      <c r="AU28875" s="1"/>
    </row>
    <row r="28876" spans="45:47">
      <c r="AS28876" s="1"/>
      <c r="AT28876" s="1"/>
      <c r="AU28876" s="1"/>
    </row>
    <row r="28877" spans="45:47">
      <c r="AS28877" s="1"/>
      <c r="AT28877" s="1"/>
      <c r="AU28877" s="1"/>
    </row>
    <row r="28878" spans="45:47">
      <c r="AS28878" s="1"/>
      <c r="AT28878" s="1"/>
      <c r="AU28878" s="1"/>
    </row>
    <row r="28879" spans="45:47">
      <c r="AS28879" s="1"/>
      <c r="AT28879" s="1"/>
      <c r="AU28879" s="1"/>
    </row>
    <row r="28880" spans="45:47">
      <c r="AS28880" s="1"/>
      <c r="AT28880" s="1"/>
      <c r="AU28880" s="1"/>
    </row>
    <row r="28881" spans="45:47">
      <c r="AS28881" s="1"/>
      <c r="AT28881" s="1"/>
      <c r="AU28881" s="1"/>
    </row>
    <row r="28882" spans="45:47">
      <c r="AS28882" s="1"/>
      <c r="AT28882" s="1"/>
      <c r="AU28882" s="1"/>
    </row>
    <row r="28883" spans="45:47">
      <c r="AS28883" s="1"/>
      <c r="AT28883" s="1"/>
      <c r="AU28883" s="1"/>
    </row>
    <row r="28884" spans="45:47">
      <c r="AS28884" s="1"/>
      <c r="AT28884" s="1"/>
      <c r="AU28884" s="1"/>
    </row>
    <row r="28885" spans="45:47">
      <c r="AS28885" s="1"/>
      <c r="AT28885" s="1"/>
      <c r="AU28885" s="1"/>
    </row>
    <row r="28886" spans="45:47">
      <c r="AS28886" s="1"/>
      <c r="AT28886" s="1"/>
      <c r="AU28886" s="1"/>
    </row>
    <row r="28887" spans="45:47">
      <c r="AS28887" s="1"/>
      <c r="AT28887" s="1"/>
      <c r="AU28887" s="1"/>
    </row>
    <row r="28888" spans="45:47">
      <c r="AS28888" s="1"/>
      <c r="AT28888" s="1"/>
      <c r="AU28888" s="1"/>
    </row>
    <row r="28889" spans="45:47">
      <c r="AS28889" s="1"/>
      <c r="AT28889" s="1"/>
      <c r="AU28889" s="1"/>
    </row>
    <row r="28890" spans="45:47">
      <c r="AS28890" s="1"/>
      <c r="AT28890" s="1"/>
      <c r="AU28890" s="1"/>
    </row>
    <row r="28891" spans="45:47">
      <c r="AS28891" s="1"/>
      <c r="AT28891" s="1"/>
      <c r="AU28891" s="1"/>
    </row>
    <row r="28892" spans="45:47">
      <c r="AS28892" s="1"/>
      <c r="AT28892" s="1"/>
      <c r="AU28892" s="1"/>
    </row>
    <row r="28893" spans="45:47">
      <c r="AS28893" s="1"/>
      <c r="AT28893" s="1"/>
      <c r="AU28893" s="1"/>
    </row>
    <row r="28894" spans="45:47">
      <c r="AS28894" s="1"/>
      <c r="AT28894" s="1"/>
      <c r="AU28894" s="1"/>
    </row>
    <row r="28895" spans="45:47">
      <c r="AS28895" s="1"/>
      <c r="AT28895" s="1"/>
      <c r="AU28895" s="1"/>
    </row>
    <row r="28896" spans="45:47">
      <c r="AS28896" s="1"/>
      <c r="AT28896" s="1"/>
      <c r="AU28896" s="1"/>
    </row>
    <row r="28897" spans="45:47">
      <c r="AS28897" s="1"/>
      <c r="AT28897" s="1"/>
      <c r="AU28897" s="1"/>
    </row>
    <row r="28898" spans="45:47">
      <c r="AS28898" s="1"/>
      <c r="AT28898" s="1"/>
      <c r="AU28898" s="1"/>
    </row>
    <row r="28899" spans="45:47">
      <c r="AS28899" s="1"/>
      <c r="AT28899" s="1"/>
      <c r="AU28899" s="1"/>
    </row>
    <row r="28900" spans="45:47">
      <c r="AS28900" s="1"/>
      <c r="AT28900" s="1"/>
      <c r="AU28900" s="1"/>
    </row>
    <row r="28901" spans="45:47">
      <c r="AS28901" s="1"/>
      <c r="AT28901" s="1"/>
      <c r="AU28901" s="1"/>
    </row>
    <row r="28902" spans="45:47">
      <c r="AS28902" s="1"/>
      <c r="AT28902" s="1"/>
      <c r="AU28902" s="1"/>
    </row>
    <row r="28903" spans="45:47">
      <c r="AS28903" s="1"/>
      <c r="AT28903" s="1"/>
      <c r="AU28903" s="1"/>
    </row>
    <row r="28904" spans="45:47">
      <c r="AS28904" s="1"/>
      <c r="AT28904" s="1"/>
      <c r="AU28904" s="1"/>
    </row>
    <row r="28905" spans="45:47">
      <c r="AS28905" s="1"/>
      <c r="AT28905" s="1"/>
      <c r="AU28905" s="1"/>
    </row>
    <row r="28906" spans="45:47">
      <c r="AS28906" s="1"/>
      <c r="AT28906" s="1"/>
      <c r="AU28906" s="1"/>
    </row>
    <row r="28907" spans="45:47">
      <c r="AS28907" s="1"/>
      <c r="AT28907" s="1"/>
      <c r="AU28907" s="1"/>
    </row>
    <row r="28908" spans="45:47">
      <c r="AS28908" s="1"/>
      <c r="AT28908" s="1"/>
      <c r="AU28908" s="1"/>
    </row>
    <row r="28909" spans="45:47">
      <c r="AS28909" s="1"/>
      <c r="AT28909" s="1"/>
      <c r="AU28909" s="1"/>
    </row>
    <row r="28910" spans="45:47">
      <c r="AS28910" s="1"/>
      <c r="AT28910" s="1"/>
      <c r="AU28910" s="1"/>
    </row>
    <row r="28911" spans="45:47">
      <c r="AS28911" s="1"/>
      <c r="AT28911" s="1"/>
      <c r="AU28911" s="1"/>
    </row>
    <row r="28912" spans="45:47">
      <c r="AS28912" s="1"/>
      <c r="AT28912" s="1"/>
      <c r="AU28912" s="1"/>
    </row>
    <row r="28913" spans="45:47">
      <c r="AS28913" s="1"/>
      <c r="AT28913" s="1"/>
      <c r="AU28913" s="1"/>
    </row>
    <row r="28914" spans="45:47">
      <c r="AS28914" s="1"/>
      <c r="AT28914" s="1"/>
      <c r="AU28914" s="1"/>
    </row>
    <row r="28915" spans="45:47">
      <c r="AS28915" s="1"/>
      <c r="AT28915" s="1"/>
      <c r="AU28915" s="1"/>
    </row>
    <row r="28916" spans="45:47">
      <c r="AS28916" s="1"/>
      <c r="AT28916" s="1"/>
      <c r="AU28916" s="1"/>
    </row>
    <row r="28917" spans="45:47">
      <c r="AS28917" s="1"/>
      <c r="AT28917" s="1"/>
      <c r="AU28917" s="1"/>
    </row>
    <row r="28918" spans="45:47">
      <c r="AS28918" s="1"/>
      <c r="AT28918" s="1"/>
      <c r="AU28918" s="1"/>
    </row>
    <row r="28919" spans="45:47">
      <c r="AS28919" s="1"/>
      <c r="AT28919" s="1"/>
      <c r="AU28919" s="1"/>
    </row>
    <row r="28920" spans="45:47">
      <c r="AS28920" s="1"/>
      <c r="AT28920" s="1"/>
      <c r="AU28920" s="1"/>
    </row>
    <row r="28921" spans="45:47">
      <c r="AS28921" s="1"/>
      <c r="AT28921" s="1"/>
      <c r="AU28921" s="1"/>
    </row>
    <row r="28922" spans="45:47">
      <c r="AS28922" s="1"/>
      <c r="AT28922" s="1"/>
      <c r="AU28922" s="1"/>
    </row>
    <row r="28923" spans="45:47">
      <c r="AS28923" s="1"/>
      <c r="AT28923" s="1"/>
      <c r="AU28923" s="1"/>
    </row>
    <row r="28924" spans="45:47">
      <c r="AS28924" s="1"/>
      <c r="AT28924" s="1"/>
      <c r="AU28924" s="1"/>
    </row>
    <row r="28925" spans="45:47">
      <c r="AS28925" s="1"/>
      <c r="AT28925" s="1"/>
      <c r="AU28925" s="1"/>
    </row>
    <row r="28926" spans="45:47">
      <c r="AS28926" s="1"/>
      <c r="AT28926" s="1"/>
      <c r="AU28926" s="1"/>
    </row>
    <row r="28927" spans="45:47">
      <c r="AS28927" s="1"/>
      <c r="AT28927" s="1"/>
      <c r="AU28927" s="1"/>
    </row>
    <row r="28928" spans="45:47">
      <c r="AS28928" s="1"/>
      <c r="AT28928" s="1"/>
      <c r="AU28928" s="1"/>
    </row>
    <row r="28929" spans="45:47">
      <c r="AS28929" s="1"/>
      <c r="AT28929" s="1"/>
      <c r="AU28929" s="1"/>
    </row>
    <row r="28930" spans="45:47">
      <c r="AS28930" s="1"/>
      <c r="AT28930" s="1"/>
      <c r="AU28930" s="1"/>
    </row>
    <row r="28931" spans="45:47">
      <c r="AS28931" s="1"/>
      <c r="AT28931" s="1"/>
      <c r="AU28931" s="1"/>
    </row>
    <row r="28932" spans="45:47">
      <c r="AS28932" s="1"/>
      <c r="AT28932" s="1"/>
      <c r="AU28932" s="1"/>
    </row>
    <row r="28933" spans="45:47">
      <c r="AS28933" s="1"/>
      <c r="AT28933" s="1"/>
      <c r="AU28933" s="1"/>
    </row>
    <row r="28934" spans="45:47">
      <c r="AS28934" s="1"/>
      <c r="AT28934" s="1"/>
      <c r="AU28934" s="1"/>
    </row>
    <row r="28935" spans="45:47">
      <c r="AS28935" s="1"/>
      <c r="AT28935" s="1"/>
      <c r="AU28935" s="1"/>
    </row>
    <row r="28936" spans="45:47">
      <c r="AS28936" s="1"/>
      <c r="AT28936" s="1"/>
      <c r="AU28936" s="1"/>
    </row>
    <row r="28937" spans="45:47">
      <c r="AS28937" s="1"/>
      <c r="AT28937" s="1"/>
      <c r="AU28937" s="1"/>
    </row>
    <row r="28938" spans="45:47">
      <c r="AS28938" s="1"/>
      <c r="AT28938" s="1"/>
      <c r="AU28938" s="1"/>
    </row>
    <row r="28939" spans="45:47">
      <c r="AS28939" s="1"/>
      <c r="AT28939" s="1"/>
      <c r="AU28939" s="1"/>
    </row>
    <row r="28940" spans="45:47">
      <c r="AS28940" s="1"/>
      <c r="AT28940" s="1"/>
      <c r="AU28940" s="1"/>
    </row>
    <row r="28941" spans="45:47">
      <c r="AS28941" s="1"/>
      <c r="AT28941" s="1"/>
      <c r="AU28941" s="1"/>
    </row>
    <row r="28942" spans="45:47">
      <c r="AS28942" s="1"/>
      <c r="AT28942" s="1"/>
      <c r="AU28942" s="1"/>
    </row>
    <row r="28943" spans="45:47">
      <c r="AS28943" s="1"/>
      <c r="AT28943" s="1"/>
      <c r="AU28943" s="1"/>
    </row>
    <row r="28944" spans="45:47">
      <c r="AS28944" s="1"/>
      <c r="AT28944" s="1"/>
      <c r="AU28944" s="1"/>
    </row>
    <row r="28945" spans="45:47">
      <c r="AS28945" s="1"/>
      <c r="AT28945" s="1"/>
      <c r="AU28945" s="1"/>
    </row>
    <row r="28946" spans="45:47">
      <c r="AS28946" s="1"/>
      <c r="AT28946" s="1"/>
      <c r="AU28946" s="1"/>
    </row>
    <row r="28947" spans="45:47">
      <c r="AS28947" s="1"/>
      <c r="AT28947" s="1"/>
      <c r="AU28947" s="1"/>
    </row>
    <row r="28948" spans="45:47">
      <c r="AS28948" s="1"/>
      <c r="AT28948" s="1"/>
      <c r="AU28948" s="1"/>
    </row>
    <row r="28949" spans="45:47">
      <c r="AS28949" s="1"/>
      <c r="AT28949" s="1"/>
      <c r="AU28949" s="1"/>
    </row>
    <row r="28950" spans="45:47">
      <c r="AS28950" s="1"/>
      <c r="AT28950" s="1"/>
      <c r="AU28950" s="1"/>
    </row>
    <row r="28951" spans="45:47">
      <c r="AS28951" s="1"/>
      <c r="AT28951" s="1"/>
      <c r="AU28951" s="1"/>
    </row>
    <row r="28952" spans="45:47">
      <c r="AS28952" s="1"/>
      <c r="AT28952" s="1"/>
      <c r="AU28952" s="1"/>
    </row>
    <row r="28953" spans="45:47">
      <c r="AS28953" s="1"/>
      <c r="AT28953" s="1"/>
      <c r="AU28953" s="1"/>
    </row>
    <row r="28954" spans="45:47">
      <c r="AS28954" s="1"/>
      <c r="AT28954" s="1"/>
      <c r="AU28954" s="1"/>
    </row>
    <row r="28955" spans="45:47">
      <c r="AS28955" s="1"/>
      <c r="AT28955" s="1"/>
      <c r="AU28955" s="1"/>
    </row>
    <row r="28956" spans="45:47">
      <c r="AS28956" s="1"/>
      <c r="AT28956" s="1"/>
      <c r="AU28956" s="1"/>
    </row>
    <row r="28957" spans="45:47">
      <c r="AS28957" s="1"/>
      <c r="AT28957" s="1"/>
      <c r="AU28957" s="1"/>
    </row>
    <row r="28958" spans="45:47">
      <c r="AS28958" s="1"/>
      <c r="AT28958" s="1"/>
      <c r="AU28958" s="1"/>
    </row>
    <row r="28959" spans="45:47">
      <c r="AS28959" s="1"/>
      <c r="AT28959" s="1"/>
      <c r="AU28959" s="1"/>
    </row>
    <row r="28960" spans="45:47">
      <c r="AS28960" s="1"/>
      <c r="AT28960" s="1"/>
      <c r="AU28960" s="1"/>
    </row>
    <row r="28961" spans="45:47">
      <c r="AS28961" s="1"/>
      <c r="AT28961" s="1"/>
      <c r="AU28961" s="1"/>
    </row>
    <row r="28962" spans="45:47">
      <c r="AS28962" s="1"/>
      <c r="AT28962" s="1"/>
      <c r="AU28962" s="1"/>
    </row>
    <row r="28963" spans="45:47">
      <c r="AS28963" s="1"/>
      <c r="AT28963" s="1"/>
      <c r="AU28963" s="1"/>
    </row>
    <row r="28964" spans="45:47">
      <c r="AS28964" s="1"/>
      <c r="AT28964" s="1"/>
      <c r="AU28964" s="1"/>
    </row>
    <row r="28965" spans="45:47">
      <c r="AS28965" s="1"/>
      <c r="AT28965" s="1"/>
      <c r="AU28965" s="1"/>
    </row>
    <row r="28966" spans="45:47">
      <c r="AS28966" s="1"/>
      <c r="AT28966" s="1"/>
      <c r="AU28966" s="1"/>
    </row>
    <row r="28967" spans="45:47">
      <c r="AS28967" s="1"/>
      <c r="AT28967" s="1"/>
      <c r="AU28967" s="1"/>
    </row>
    <row r="28968" spans="45:47">
      <c r="AS28968" s="1"/>
      <c r="AT28968" s="1"/>
      <c r="AU28968" s="1"/>
    </row>
    <row r="28969" spans="45:47">
      <c r="AS28969" s="1"/>
      <c r="AT28969" s="1"/>
      <c r="AU28969" s="1"/>
    </row>
    <row r="28970" spans="45:47">
      <c r="AS28970" s="1"/>
      <c r="AT28970" s="1"/>
      <c r="AU28970" s="1"/>
    </row>
    <row r="28971" spans="45:47">
      <c r="AS28971" s="1"/>
      <c r="AT28971" s="1"/>
      <c r="AU28971" s="1"/>
    </row>
    <row r="28972" spans="45:47">
      <c r="AS28972" s="1"/>
      <c r="AT28972" s="1"/>
      <c r="AU28972" s="1"/>
    </row>
    <row r="28973" spans="45:47">
      <c r="AS28973" s="1"/>
      <c r="AT28973" s="1"/>
      <c r="AU28973" s="1"/>
    </row>
    <row r="28974" spans="45:47">
      <c r="AS28974" s="1"/>
      <c r="AT28974" s="1"/>
      <c r="AU28974" s="1"/>
    </row>
    <row r="28975" spans="45:47">
      <c r="AS28975" s="1"/>
      <c r="AT28975" s="1"/>
      <c r="AU28975" s="1"/>
    </row>
    <row r="28976" spans="45:47">
      <c r="AS28976" s="1"/>
      <c r="AT28976" s="1"/>
      <c r="AU28976" s="1"/>
    </row>
    <row r="28977" spans="45:47">
      <c r="AS28977" s="1"/>
      <c r="AT28977" s="1"/>
      <c r="AU28977" s="1"/>
    </row>
    <row r="28978" spans="45:47">
      <c r="AS28978" s="1"/>
      <c r="AT28978" s="1"/>
      <c r="AU28978" s="1"/>
    </row>
    <row r="28979" spans="45:47">
      <c r="AS28979" s="1"/>
      <c r="AT28979" s="1"/>
      <c r="AU28979" s="1"/>
    </row>
    <row r="28980" spans="45:47">
      <c r="AS28980" s="1"/>
      <c r="AT28980" s="1"/>
      <c r="AU28980" s="1"/>
    </row>
    <row r="28981" spans="45:47">
      <c r="AS28981" s="1"/>
      <c r="AT28981" s="1"/>
      <c r="AU28981" s="1"/>
    </row>
    <row r="28982" spans="45:47">
      <c r="AS28982" s="1"/>
      <c r="AT28982" s="1"/>
      <c r="AU28982" s="1"/>
    </row>
    <row r="28983" spans="45:47">
      <c r="AS28983" s="1"/>
      <c r="AT28983" s="1"/>
      <c r="AU28983" s="1"/>
    </row>
    <row r="28984" spans="45:47">
      <c r="AS28984" s="1"/>
      <c r="AT28984" s="1"/>
      <c r="AU28984" s="1"/>
    </row>
    <row r="28985" spans="45:47">
      <c r="AS28985" s="1"/>
      <c r="AT28985" s="1"/>
      <c r="AU28985" s="1"/>
    </row>
    <row r="28986" spans="45:47">
      <c r="AS28986" s="1"/>
      <c r="AT28986" s="1"/>
      <c r="AU28986" s="1"/>
    </row>
    <row r="28987" spans="45:47">
      <c r="AS28987" s="1"/>
      <c r="AT28987" s="1"/>
      <c r="AU28987" s="1"/>
    </row>
    <row r="28988" spans="45:47">
      <c r="AS28988" s="1"/>
      <c r="AT28988" s="1"/>
      <c r="AU28988" s="1"/>
    </row>
    <row r="28989" spans="45:47">
      <c r="AS28989" s="1"/>
      <c r="AT28989" s="1"/>
      <c r="AU28989" s="1"/>
    </row>
    <row r="28990" spans="45:47">
      <c r="AS28990" s="1"/>
      <c r="AT28990" s="1"/>
      <c r="AU28990" s="1"/>
    </row>
    <row r="28991" spans="45:47">
      <c r="AS28991" s="1"/>
      <c r="AT28991" s="1"/>
      <c r="AU28991" s="1"/>
    </row>
    <row r="28992" spans="45:47">
      <c r="AS28992" s="1"/>
      <c r="AT28992" s="1"/>
      <c r="AU28992" s="1"/>
    </row>
    <row r="28993" spans="45:47">
      <c r="AS28993" s="1"/>
      <c r="AT28993" s="1"/>
      <c r="AU28993" s="1"/>
    </row>
    <row r="28994" spans="45:47">
      <c r="AS28994" s="1"/>
      <c r="AT28994" s="1"/>
      <c r="AU28994" s="1"/>
    </row>
    <row r="28995" spans="45:47">
      <c r="AS28995" s="1"/>
      <c r="AT28995" s="1"/>
      <c r="AU28995" s="1"/>
    </row>
    <row r="28996" spans="45:47">
      <c r="AS28996" s="1"/>
      <c r="AT28996" s="1"/>
      <c r="AU28996" s="1"/>
    </row>
    <row r="28997" spans="45:47">
      <c r="AS28997" s="1"/>
      <c r="AT28997" s="1"/>
      <c r="AU28997" s="1"/>
    </row>
    <row r="28998" spans="45:47">
      <c r="AS28998" s="1"/>
      <c r="AT28998" s="1"/>
      <c r="AU28998" s="1"/>
    </row>
    <row r="28999" spans="45:47">
      <c r="AS28999" s="1"/>
      <c r="AT28999" s="1"/>
      <c r="AU28999" s="1"/>
    </row>
    <row r="29000" spans="45:47">
      <c r="AS29000" s="1"/>
      <c r="AT29000" s="1"/>
      <c r="AU29000" s="1"/>
    </row>
    <row r="29001" spans="45:47">
      <c r="AS29001" s="1"/>
      <c r="AT29001" s="1"/>
      <c r="AU29001" s="1"/>
    </row>
    <row r="29002" spans="45:47">
      <c r="AS29002" s="1"/>
      <c r="AT29002" s="1"/>
      <c r="AU29002" s="1"/>
    </row>
    <row r="29003" spans="45:47">
      <c r="AS29003" s="1"/>
      <c r="AT29003" s="1"/>
      <c r="AU29003" s="1"/>
    </row>
    <row r="29004" spans="45:47">
      <c r="AS29004" s="1"/>
      <c r="AT29004" s="1"/>
      <c r="AU29004" s="1"/>
    </row>
    <row r="29005" spans="45:47">
      <c r="AS29005" s="1"/>
      <c r="AT29005" s="1"/>
      <c r="AU29005" s="1"/>
    </row>
    <row r="29006" spans="45:47">
      <c r="AS29006" s="1"/>
      <c r="AT29006" s="1"/>
      <c r="AU29006" s="1"/>
    </row>
    <row r="29007" spans="45:47">
      <c r="AS29007" s="1"/>
      <c r="AT29007" s="1"/>
      <c r="AU29007" s="1"/>
    </row>
    <row r="29008" spans="45:47">
      <c r="AS29008" s="1"/>
      <c r="AT29008" s="1"/>
      <c r="AU29008" s="1"/>
    </row>
    <row r="29009" spans="45:47">
      <c r="AS29009" s="1"/>
      <c r="AT29009" s="1"/>
      <c r="AU29009" s="1"/>
    </row>
    <row r="29010" spans="45:47">
      <c r="AS29010" s="1"/>
      <c r="AT29010" s="1"/>
      <c r="AU29010" s="1"/>
    </row>
    <row r="29011" spans="45:47">
      <c r="AS29011" s="1"/>
      <c r="AT29011" s="1"/>
      <c r="AU29011" s="1"/>
    </row>
    <row r="29012" spans="45:47">
      <c r="AS29012" s="1"/>
      <c r="AT29012" s="1"/>
      <c r="AU29012" s="1"/>
    </row>
    <row r="29013" spans="45:47">
      <c r="AS29013" s="1"/>
      <c r="AT29013" s="1"/>
      <c r="AU29013" s="1"/>
    </row>
    <row r="29014" spans="45:47">
      <c r="AS29014" s="1"/>
      <c r="AT29014" s="1"/>
      <c r="AU29014" s="1"/>
    </row>
    <row r="29015" spans="45:47">
      <c r="AS29015" s="1"/>
      <c r="AT29015" s="1"/>
      <c r="AU29015" s="1"/>
    </row>
    <row r="29016" spans="45:47">
      <c r="AS29016" s="1"/>
      <c r="AT29016" s="1"/>
      <c r="AU29016" s="1"/>
    </row>
    <row r="29017" spans="45:47">
      <c r="AS29017" s="1"/>
      <c r="AT29017" s="1"/>
      <c r="AU29017" s="1"/>
    </row>
    <row r="29018" spans="45:47">
      <c r="AS29018" s="1"/>
      <c r="AT29018" s="1"/>
      <c r="AU29018" s="1"/>
    </row>
    <row r="29019" spans="45:47">
      <c r="AS29019" s="1"/>
      <c r="AT29019" s="1"/>
      <c r="AU29019" s="1"/>
    </row>
    <row r="29020" spans="45:47">
      <c r="AS29020" s="1"/>
      <c r="AT29020" s="1"/>
      <c r="AU29020" s="1"/>
    </row>
    <row r="29021" spans="45:47">
      <c r="AS29021" s="1"/>
      <c r="AT29021" s="1"/>
      <c r="AU29021" s="1"/>
    </row>
    <row r="29022" spans="45:47">
      <c r="AS29022" s="1"/>
      <c r="AT29022" s="1"/>
      <c r="AU29022" s="1"/>
    </row>
    <row r="29023" spans="45:47">
      <c r="AS29023" s="1"/>
      <c r="AT29023" s="1"/>
      <c r="AU29023" s="1"/>
    </row>
    <row r="29024" spans="45:47">
      <c r="AS29024" s="1"/>
      <c r="AT29024" s="1"/>
      <c r="AU29024" s="1"/>
    </row>
    <row r="29025" spans="45:47">
      <c r="AS29025" s="1"/>
      <c r="AT29025" s="1"/>
      <c r="AU29025" s="1"/>
    </row>
    <row r="29026" spans="45:47">
      <c r="AS29026" s="1"/>
      <c r="AT29026" s="1"/>
      <c r="AU29026" s="1"/>
    </row>
    <row r="29027" spans="45:47">
      <c r="AS29027" s="1"/>
      <c r="AT29027" s="1"/>
      <c r="AU29027" s="1"/>
    </row>
    <row r="29028" spans="45:47">
      <c r="AS29028" s="1"/>
      <c r="AT29028" s="1"/>
      <c r="AU29028" s="1"/>
    </row>
    <row r="29029" spans="45:47">
      <c r="AS29029" s="1"/>
      <c r="AT29029" s="1"/>
      <c r="AU29029" s="1"/>
    </row>
    <row r="29030" spans="45:47">
      <c r="AS29030" s="1"/>
      <c r="AT29030" s="1"/>
      <c r="AU29030" s="1"/>
    </row>
    <row r="29031" spans="45:47">
      <c r="AS29031" s="1"/>
      <c r="AT29031" s="1"/>
      <c r="AU29031" s="1"/>
    </row>
    <row r="29032" spans="45:47">
      <c r="AS29032" s="1"/>
      <c r="AT29032" s="1"/>
      <c r="AU29032" s="1"/>
    </row>
    <row r="29033" spans="45:47">
      <c r="AS29033" s="1"/>
      <c r="AT29033" s="1"/>
      <c r="AU29033" s="1"/>
    </row>
    <row r="29034" spans="45:47">
      <c r="AS29034" s="1"/>
      <c r="AT29034" s="1"/>
      <c r="AU29034" s="1"/>
    </row>
    <row r="29035" spans="45:47">
      <c r="AS29035" s="1"/>
      <c r="AT29035" s="1"/>
      <c r="AU29035" s="1"/>
    </row>
    <row r="29036" spans="45:47">
      <c r="AS29036" s="1"/>
      <c r="AT29036" s="1"/>
      <c r="AU29036" s="1"/>
    </row>
    <row r="29037" spans="45:47">
      <c r="AS29037" s="1"/>
      <c r="AT29037" s="1"/>
      <c r="AU29037" s="1"/>
    </row>
    <row r="29038" spans="45:47">
      <c r="AS29038" s="1"/>
      <c r="AT29038" s="1"/>
      <c r="AU29038" s="1"/>
    </row>
    <row r="29039" spans="45:47">
      <c r="AS29039" s="1"/>
      <c r="AT29039" s="1"/>
      <c r="AU29039" s="1"/>
    </row>
    <row r="29040" spans="45:47">
      <c r="AS29040" s="1"/>
      <c r="AT29040" s="1"/>
      <c r="AU29040" s="1"/>
    </row>
    <row r="29041" spans="45:47">
      <c r="AS29041" s="1"/>
      <c r="AT29041" s="1"/>
      <c r="AU29041" s="1"/>
    </row>
    <row r="29042" spans="45:47">
      <c r="AS29042" s="1"/>
      <c r="AT29042" s="1"/>
      <c r="AU29042" s="1"/>
    </row>
    <row r="29043" spans="45:47">
      <c r="AS29043" s="1"/>
      <c r="AT29043" s="1"/>
      <c r="AU29043" s="1"/>
    </row>
    <row r="29044" spans="45:47">
      <c r="AS29044" s="1"/>
      <c r="AT29044" s="1"/>
      <c r="AU29044" s="1"/>
    </row>
    <row r="29045" spans="45:47">
      <c r="AS29045" s="1"/>
      <c r="AT29045" s="1"/>
      <c r="AU29045" s="1"/>
    </row>
    <row r="29046" spans="45:47">
      <c r="AS29046" s="1"/>
      <c r="AT29046" s="1"/>
      <c r="AU29046" s="1"/>
    </row>
    <row r="29047" spans="45:47">
      <c r="AS29047" s="1"/>
      <c r="AT29047" s="1"/>
      <c r="AU29047" s="1"/>
    </row>
    <row r="29048" spans="45:47">
      <c r="AS29048" s="1"/>
      <c r="AT29048" s="1"/>
      <c r="AU29048" s="1"/>
    </row>
    <row r="29049" spans="45:47">
      <c r="AS29049" s="1"/>
      <c r="AT29049" s="1"/>
      <c r="AU29049" s="1"/>
    </row>
    <row r="29050" spans="45:47">
      <c r="AS29050" s="1"/>
      <c r="AT29050" s="1"/>
      <c r="AU29050" s="1"/>
    </row>
    <row r="29051" spans="45:47">
      <c r="AS29051" s="1"/>
      <c r="AT29051" s="1"/>
      <c r="AU29051" s="1"/>
    </row>
    <row r="29052" spans="45:47">
      <c r="AS29052" s="1"/>
      <c r="AT29052" s="1"/>
      <c r="AU29052" s="1"/>
    </row>
    <row r="29053" spans="45:47">
      <c r="AS29053" s="1"/>
      <c r="AT29053" s="1"/>
      <c r="AU29053" s="1"/>
    </row>
    <row r="29054" spans="45:47">
      <c r="AS29054" s="1"/>
      <c r="AT29054" s="1"/>
      <c r="AU29054" s="1"/>
    </row>
    <row r="29055" spans="45:47">
      <c r="AS29055" s="1"/>
      <c r="AT29055" s="1"/>
      <c r="AU29055" s="1"/>
    </row>
    <row r="29056" spans="45:47">
      <c r="AS29056" s="1"/>
      <c r="AT29056" s="1"/>
      <c r="AU29056" s="1"/>
    </row>
    <row r="29057" spans="45:47">
      <c r="AS29057" s="1"/>
      <c r="AT29057" s="1"/>
      <c r="AU29057" s="1"/>
    </row>
    <row r="29058" spans="45:47">
      <c r="AS29058" s="1"/>
      <c r="AT29058" s="1"/>
      <c r="AU29058" s="1"/>
    </row>
    <row r="29059" spans="45:47">
      <c r="AS29059" s="1"/>
      <c r="AT29059" s="1"/>
      <c r="AU29059" s="1"/>
    </row>
    <row r="29060" spans="45:47">
      <c r="AS29060" s="1"/>
      <c r="AT29060" s="1"/>
      <c r="AU29060" s="1"/>
    </row>
    <row r="29061" spans="45:47">
      <c r="AS29061" s="1"/>
      <c r="AT29061" s="1"/>
      <c r="AU29061" s="1"/>
    </row>
    <row r="29062" spans="45:47">
      <c r="AS29062" s="1"/>
      <c r="AT29062" s="1"/>
      <c r="AU29062" s="1"/>
    </row>
    <row r="29063" spans="45:47">
      <c r="AS29063" s="1"/>
      <c r="AT29063" s="1"/>
      <c r="AU29063" s="1"/>
    </row>
    <row r="29064" spans="45:47">
      <c r="AS29064" s="1"/>
      <c r="AT29064" s="1"/>
      <c r="AU29064" s="1"/>
    </row>
    <row r="29065" spans="45:47">
      <c r="AS29065" s="1"/>
      <c r="AT29065" s="1"/>
      <c r="AU29065" s="1"/>
    </row>
    <row r="29066" spans="45:47">
      <c r="AS29066" s="1"/>
      <c r="AT29066" s="1"/>
      <c r="AU29066" s="1"/>
    </row>
    <row r="29067" spans="45:47">
      <c r="AS29067" s="1"/>
      <c r="AT29067" s="1"/>
      <c r="AU29067" s="1"/>
    </row>
    <row r="29068" spans="45:47">
      <c r="AS29068" s="1"/>
      <c r="AT29068" s="1"/>
      <c r="AU29068" s="1"/>
    </row>
    <row r="29069" spans="45:47">
      <c r="AS29069" s="1"/>
      <c r="AT29069" s="1"/>
      <c r="AU29069" s="1"/>
    </row>
    <row r="29070" spans="45:47">
      <c r="AS29070" s="1"/>
      <c r="AT29070" s="1"/>
      <c r="AU29070" s="1"/>
    </row>
    <row r="29071" spans="45:47">
      <c r="AS29071" s="1"/>
      <c r="AT29071" s="1"/>
      <c r="AU29071" s="1"/>
    </row>
    <row r="29072" spans="45:47">
      <c r="AS29072" s="1"/>
      <c r="AT29072" s="1"/>
      <c r="AU29072" s="1"/>
    </row>
    <row r="29073" spans="45:47">
      <c r="AS29073" s="1"/>
      <c r="AT29073" s="1"/>
      <c r="AU29073" s="1"/>
    </row>
    <row r="29074" spans="45:47">
      <c r="AS29074" s="1"/>
      <c r="AT29074" s="1"/>
      <c r="AU29074" s="1"/>
    </row>
    <row r="29075" spans="45:47">
      <c r="AS29075" s="1"/>
      <c r="AT29075" s="1"/>
      <c r="AU29075" s="1"/>
    </row>
    <row r="29076" spans="45:47">
      <c r="AS29076" s="1"/>
      <c r="AT29076" s="1"/>
      <c r="AU29076" s="1"/>
    </row>
    <row r="29077" spans="45:47">
      <c r="AS29077" s="1"/>
      <c r="AT29077" s="1"/>
      <c r="AU29077" s="1"/>
    </row>
    <row r="29078" spans="45:47">
      <c r="AS29078" s="1"/>
      <c r="AT29078" s="1"/>
      <c r="AU29078" s="1"/>
    </row>
    <row r="29079" spans="45:47">
      <c r="AS29079" s="1"/>
      <c r="AT29079" s="1"/>
      <c r="AU29079" s="1"/>
    </row>
    <row r="29080" spans="45:47">
      <c r="AS29080" s="1"/>
      <c r="AT29080" s="1"/>
      <c r="AU29080" s="1"/>
    </row>
    <row r="29081" spans="45:47">
      <c r="AS29081" s="1"/>
      <c r="AT29081" s="1"/>
      <c r="AU29081" s="1"/>
    </row>
    <row r="29082" spans="45:47">
      <c r="AS29082" s="1"/>
      <c r="AT29082" s="1"/>
      <c r="AU29082" s="1"/>
    </row>
    <row r="29083" spans="45:47">
      <c r="AS29083" s="1"/>
      <c r="AT29083" s="1"/>
      <c r="AU29083" s="1"/>
    </row>
    <row r="29084" spans="45:47">
      <c r="AS29084" s="1"/>
      <c r="AT29084" s="1"/>
      <c r="AU29084" s="1"/>
    </row>
    <row r="29085" spans="45:47">
      <c r="AS29085" s="1"/>
      <c r="AT29085" s="1"/>
      <c r="AU29085" s="1"/>
    </row>
    <row r="29086" spans="45:47">
      <c r="AS29086" s="1"/>
      <c r="AT29086" s="1"/>
      <c r="AU29086" s="1"/>
    </row>
    <row r="29087" spans="45:47">
      <c r="AS29087" s="1"/>
      <c r="AT29087" s="1"/>
      <c r="AU29087" s="1"/>
    </row>
    <row r="29088" spans="45:47">
      <c r="AS29088" s="1"/>
      <c r="AT29088" s="1"/>
      <c r="AU29088" s="1"/>
    </row>
    <row r="29089" spans="45:47">
      <c r="AS29089" s="1"/>
      <c r="AT29089" s="1"/>
      <c r="AU29089" s="1"/>
    </row>
    <row r="29090" spans="45:47">
      <c r="AS29090" s="1"/>
      <c r="AT29090" s="1"/>
      <c r="AU29090" s="1"/>
    </row>
    <row r="29091" spans="45:47">
      <c r="AS29091" s="1"/>
      <c r="AT29091" s="1"/>
      <c r="AU29091" s="1"/>
    </row>
    <row r="29092" spans="45:47">
      <c r="AS29092" s="1"/>
      <c r="AT29092" s="1"/>
      <c r="AU29092" s="1"/>
    </row>
    <row r="29093" spans="45:47">
      <c r="AS29093" s="1"/>
      <c r="AT29093" s="1"/>
      <c r="AU29093" s="1"/>
    </row>
    <row r="29094" spans="45:47">
      <c r="AS29094" s="1"/>
      <c r="AT29094" s="1"/>
      <c r="AU29094" s="1"/>
    </row>
    <row r="29095" spans="45:47">
      <c r="AS29095" s="1"/>
      <c r="AT29095" s="1"/>
      <c r="AU29095" s="1"/>
    </row>
    <row r="29096" spans="45:47">
      <c r="AS29096" s="1"/>
      <c r="AT29096" s="1"/>
      <c r="AU29096" s="1"/>
    </row>
    <row r="29097" spans="45:47">
      <c r="AS29097" s="1"/>
      <c r="AT29097" s="1"/>
      <c r="AU29097" s="1"/>
    </row>
    <row r="29098" spans="45:47">
      <c r="AS29098" s="1"/>
      <c r="AT29098" s="1"/>
      <c r="AU29098" s="1"/>
    </row>
    <row r="29099" spans="45:47">
      <c r="AS29099" s="1"/>
      <c r="AT29099" s="1"/>
      <c r="AU29099" s="1"/>
    </row>
    <row r="29100" spans="45:47">
      <c r="AS29100" s="1"/>
      <c r="AT29100" s="1"/>
      <c r="AU29100" s="1"/>
    </row>
    <row r="29101" spans="45:47">
      <c r="AS29101" s="1"/>
      <c r="AT29101" s="1"/>
      <c r="AU29101" s="1"/>
    </row>
    <row r="29102" spans="45:47">
      <c r="AS29102" s="1"/>
      <c r="AT29102" s="1"/>
      <c r="AU29102" s="1"/>
    </row>
    <row r="29103" spans="45:47">
      <c r="AS29103" s="1"/>
      <c r="AT29103" s="1"/>
      <c r="AU29103" s="1"/>
    </row>
    <row r="29104" spans="45:47">
      <c r="AS29104" s="1"/>
      <c r="AT29104" s="1"/>
      <c r="AU29104" s="1"/>
    </row>
    <row r="29105" spans="45:47">
      <c r="AS29105" s="1"/>
      <c r="AT29105" s="1"/>
      <c r="AU29105" s="1"/>
    </row>
    <row r="29106" spans="45:47">
      <c r="AS29106" s="1"/>
      <c r="AT29106" s="1"/>
      <c r="AU29106" s="1"/>
    </row>
    <row r="29107" spans="45:47">
      <c r="AS29107" s="1"/>
      <c r="AT29107" s="1"/>
      <c r="AU29107" s="1"/>
    </row>
    <row r="29108" spans="45:47">
      <c r="AS29108" s="1"/>
      <c r="AT29108" s="1"/>
      <c r="AU29108" s="1"/>
    </row>
    <row r="29109" spans="45:47">
      <c r="AS29109" s="1"/>
      <c r="AT29109" s="1"/>
      <c r="AU29109" s="1"/>
    </row>
    <row r="29110" spans="45:47">
      <c r="AS29110" s="1"/>
      <c r="AT29110" s="1"/>
      <c r="AU29110" s="1"/>
    </row>
    <row r="29111" spans="45:47">
      <c r="AS29111" s="1"/>
      <c r="AT29111" s="1"/>
      <c r="AU29111" s="1"/>
    </row>
    <row r="29112" spans="45:47">
      <c r="AS29112" s="1"/>
      <c r="AT29112" s="1"/>
      <c r="AU29112" s="1"/>
    </row>
    <row r="29113" spans="45:47">
      <c r="AS29113" s="1"/>
      <c r="AT29113" s="1"/>
      <c r="AU29113" s="1"/>
    </row>
    <row r="29114" spans="45:47">
      <c r="AS29114" s="1"/>
      <c r="AT29114" s="1"/>
      <c r="AU29114" s="1"/>
    </row>
    <row r="29115" spans="45:47">
      <c r="AS29115" s="1"/>
      <c r="AT29115" s="1"/>
      <c r="AU29115" s="1"/>
    </row>
    <row r="29116" spans="45:47">
      <c r="AS29116" s="1"/>
      <c r="AT29116" s="1"/>
      <c r="AU29116" s="1"/>
    </row>
    <row r="29117" spans="45:47">
      <c r="AS29117" s="1"/>
      <c r="AT29117" s="1"/>
      <c r="AU29117" s="1"/>
    </row>
    <row r="29118" spans="45:47">
      <c r="AS29118" s="1"/>
      <c r="AT29118" s="1"/>
      <c r="AU29118" s="1"/>
    </row>
    <row r="29119" spans="45:47">
      <c r="AS29119" s="1"/>
      <c r="AT29119" s="1"/>
      <c r="AU29119" s="1"/>
    </row>
    <row r="29120" spans="45:47">
      <c r="AS29120" s="1"/>
      <c r="AT29120" s="1"/>
      <c r="AU29120" s="1"/>
    </row>
    <row r="29121" spans="45:47">
      <c r="AS29121" s="1"/>
      <c r="AT29121" s="1"/>
      <c r="AU29121" s="1"/>
    </row>
    <row r="29122" spans="45:47">
      <c r="AS29122" s="1"/>
      <c r="AT29122" s="1"/>
      <c r="AU29122" s="1"/>
    </row>
    <row r="29123" spans="45:47">
      <c r="AS29123" s="1"/>
      <c r="AT29123" s="1"/>
      <c r="AU29123" s="1"/>
    </row>
    <row r="29124" spans="45:47">
      <c r="AS29124" s="1"/>
      <c r="AT29124" s="1"/>
      <c r="AU29124" s="1"/>
    </row>
    <row r="29125" spans="45:47">
      <c r="AS29125" s="1"/>
      <c r="AT29125" s="1"/>
      <c r="AU29125" s="1"/>
    </row>
    <row r="29126" spans="45:47">
      <c r="AS29126" s="1"/>
      <c r="AT29126" s="1"/>
      <c r="AU29126" s="1"/>
    </row>
    <row r="29127" spans="45:47">
      <c r="AS29127" s="1"/>
      <c r="AT29127" s="1"/>
      <c r="AU29127" s="1"/>
    </row>
    <row r="29128" spans="45:47">
      <c r="AS29128" s="1"/>
      <c r="AT29128" s="1"/>
      <c r="AU29128" s="1"/>
    </row>
    <row r="29129" spans="45:47">
      <c r="AS29129" s="1"/>
      <c r="AT29129" s="1"/>
      <c r="AU29129" s="1"/>
    </row>
    <row r="29130" spans="45:47">
      <c r="AS29130" s="1"/>
      <c r="AT29130" s="1"/>
      <c r="AU29130" s="1"/>
    </row>
    <row r="29131" spans="45:47">
      <c r="AS29131" s="1"/>
      <c r="AT29131" s="1"/>
      <c r="AU29131" s="1"/>
    </row>
    <row r="29132" spans="45:47">
      <c r="AS29132" s="1"/>
      <c r="AT29132" s="1"/>
      <c r="AU29132" s="1"/>
    </row>
    <row r="29133" spans="45:47">
      <c r="AS29133" s="1"/>
      <c r="AT29133" s="1"/>
      <c r="AU29133" s="1"/>
    </row>
    <row r="29134" spans="45:47">
      <c r="AS29134" s="1"/>
      <c r="AT29134" s="1"/>
      <c r="AU29134" s="1"/>
    </row>
    <row r="29135" spans="45:47">
      <c r="AS29135" s="1"/>
      <c r="AT29135" s="1"/>
      <c r="AU29135" s="1"/>
    </row>
    <row r="29136" spans="45:47">
      <c r="AS29136" s="1"/>
      <c r="AT29136" s="1"/>
      <c r="AU29136" s="1"/>
    </row>
    <row r="29137" spans="45:47">
      <c r="AS29137" s="1"/>
      <c r="AT29137" s="1"/>
      <c r="AU29137" s="1"/>
    </row>
    <row r="29138" spans="45:47">
      <c r="AS29138" s="1"/>
      <c r="AT29138" s="1"/>
      <c r="AU29138" s="1"/>
    </row>
    <row r="29139" spans="45:47">
      <c r="AS29139" s="1"/>
      <c r="AT29139" s="1"/>
      <c r="AU29139" s="1"/>
    </row>
    <row r="29140" spans="45:47">
      <c r="AS29140" s="1"/>
      <c r="AT29140" s="1"/>
      <c r="AU29140" s="1"/>
    </row>
    <row r="29141" spans="45:47">
      <c r="AS29141" s="1"/>
      <c r="AT29141" s="1"/>
      <c r="AU29141" s="1"/>
    </row>
    <row r="29142" spans="45:47">
      <c r="AS29142" s="1"/>
      <c r="AT29142" s="1"/>
      <c r="AU29142" s="1"/>
    </row>
    <row r="29143" spans="45:47">
      <c r="AS29143" s="1"/>
      <c r="AT29143" s="1"/>
      <c r="AU29143" s="1"/>
    </row>
    <row r="29144" spans="45:47">
      <c r="AS29144" s="1"/>
      <c r="AT29144" s="1"/>
      <c r="AU29144" s="1"/>
    </row>
    <row r="29145" spans="45:47">
      <c r="AS29145" s="1"/>
      <c r="AT29145" s="1"/>
      <c r="AU29145" s="1"/>
    </row>
    <row r="29146" spans="45:47">
      <c r="AS29146" s="1"/>
      <c r="AT29146" s="1"/>
      <c r="AU29146" s="1"/>
    </row>
    <row r="29147" spans="45:47">
      <c r="AS29147" s="1"/>
      <c r="AT29147" s="1"/>
      <c r="AU29147" s="1"/>
    </row>
    <row r="29148" spans="45:47">
      <c r="AS29148" s="1"/>
      <c r="AT29148" s="1"/>
      <c r="AU29148" s="1"/>
    </row>
    <row r="29149" spans="45:47">
      <c r="AS29149" s="1"/>
      <c r="AT29149" s="1"/>
      <c r="AU29149" s="1"/>
    </row>
    <row r="29150" spans="45:47">
      <c r="AS29150" s="1"/>
      <c r="AT29150" s="1"/>
      <c r="AU29150" s="1"/>
    </row>
    <row r="29151" spans="45:47">
      <c r="AS29151" s="1"/>
      <c r="AT29151" s="1"/>
      <c r="AU29151" s="1"/>
    </row>
    <row r="29152" spans="45:47">
      <c r="AS29152" s="1"/>
      <c r="AT29152" s="1"/>
      <c r="AU29152" s="1"/>
    </row>
    <row r="29153" spans="45:47">
      <c r="AS29153" s="1"/>
      <c r="AT29153" s="1"/>
      <c r="AU29153" s="1"/>
    </row>
    <row r="29154" spans="45:47">
      <c r="AS29154" s="1"/>
      <c r="AT29154" s="1"/>
      <c r="AU29154" s="1"/>
    </row>
    <row r="29155" spans="45:47">
      <c r="AS29155" s="1"/>
      <c r="AT29155" s="1"/>
      <c r="AU29155" s="1"/>
    </row>
    <row r="29156" spans="45:47">
      <c r="AS29156" s="1"/>
      <c r="AT29156" s="1"/>
      <c r="AU29156" s="1"/>
    </row>
    <row r="29157" spans="45:47">
      <c r="AS29157" s="1"/>
      <c r="AT29157" s="1"/>
      <c r="AU29157" s="1"/>
    </row>
    <row r="29158" spans="45:47">
      <c r="AS29158" s="1"/>
      <c r="AT29158" s="1"/>
      <c r="AU29158" s="1"/>
    </row>
    <row r="29159" spans="45:47">
      <c r="AS29159" s="1"/>
      <c r="AT29159" s="1"/>
      <c r="AU29159" s="1"/>
    </row>
    <row r="29160" spans="45:47">
      <c r="AS29160" s="1"/>
      <c r="AT29160" s="1"/>
      <c r="AU29160" s="1"/>
    </row>
    <row r="29161" spans="45:47">
      <c r="AS29161" s="1"/>
      <c r="AT29161" s="1"/>
      <c r="AU29161" s="1"/>
    </row>
    <row r="29162" spans="45:47">
      <c r="AS29162" s="1"/>
      <c r="AT29162" s="1"/>
      <c r="AU29162" s="1"/>
    </row>
    <row r="29163" spans="45:47">
      <c r="AS29163" s="1"/>
      <c r="AT29163" s="1"/>
      <c r="AU29163" s="1"/>
    </row>
    <row r="29164" spans="45:47">
      <c r="AS29164" s="1"/>
      <c r="AT29164" s="1"/>
      <c r="AU29164" s="1"/>
    </row>
    <row r="29165" spans="45:47">
      <c r="AS29165" s="1"/>
      <c r="AT29165" s="1"/>
      <c r="AU29165" s="1"/>
    </row>
    <row r="29166" spans="45:47">
      <c r="AS29166" s="1"/>
      <c r="AT29166" s="1"/>
      <c r="AU29166" s="1"/>
    </row>
    <row r="29167" spans="45:47">
      <c r="AS29167" s="1"/>
      <c r="AT29167" s="1"/>
      <c r="AU29167" s="1"/>
    </row>
    <row r="29168" spans="45:47">
      <c r="AS29168" s="1"/>
      <c r="AT29168" s="1"/>
      <c r="AU29168" s="1"/>
    </row>
    <row r="29169" spans="45:47">
      <c r="AS29169" s="1"/>
      <c r="AT29169" s="1"/>
      <c r="AU29169" s="1"/>
    </row>
    <row r="29170" spans="45:47">
      <c r="AS29170" s="1"/>
      <c r="AT29170" s="1"/>
      <c r="AU29170" s="1"/>
    </row>
    <row r="29171" spans="45:47">
      <c r="AS29171" s="1"/>
      <c r="AT29171" s="1"/>
      <c r="AU29171" s="1"/>
    </row>
    <row r="29172" spans="45:47">
      <c r="AS29172" s="1"/>
      <c r="AT29172" s="1"/>
      <c r="AU29172" s="1"/>
    </row>
    <row r="29173" spans="45:47">
      <c r="AS29173" s="1"/>
      <c r="AT29173" s="1"/>
      <c r="AU29173" s="1"/>
    </row>
    <row r="29174" spans="45:47">
      <c r="AS29174" s="1"/>
      <c r="AT29174" s="1"/>
      <c r="AU29174" s="1"/>
    </row>
    <row r="29175" spans="45:47">
      <c r="AS29175" s="1"/>
      <c r="AT29175" s="1"/>
      <c r="AU29175" s="1"/>
    </row>
    <row r="29176" spans="45:47">
      <c r="AS29176" s="1"/>
      <c r="AT29176" s="1"/>
      <c r="AU29176" s="1"/>
    </row>
    <row r="29177" spans="45:47">
      <c r="AS29177" s="1"/>
      <c r="AT29177" s="1"/>
      <c r="AU29177" s="1"/>
    </row>
    <row r="29178" spans="45:47">
      <c r="AS29178" s="1"/>
      <c r="AT29178" s="1"/>
      <c r="AU29178" s="1"/>
    </row>
    <row r="29179" spans="45:47">
      <c r="AS29179" s="1"/>
      <c r="AT29179" s="1"/>
      <c r="AU29179" s="1"/>
    </row>
    <row r="29180" spans="45:47">
      <c r="AS29180" s="1"/>
      <c r="AT29180" s="1"/>
      <c r="AU29180" s="1"/>
    </row>
    <row r="29181" spans="45:47">
      <c r="AS29181" s="1"/>
      <c r="AT29181" s="1"/>
      <c r="AU29181" s="1"/>
    </row>
    <row r="29182" spans="45:47">
      <c r="AS29182" s="1"/>
      <c r="AT29182" s="1"/>
      <c r="AU29182" s="1"/>
    </row>
    <row r="29183" spans="45:47">
      <c r="AS29183" s="1"/>
      <c r="AT29183" s="1"/>
      <c r="AU29183" s="1"/>
    </row>
    <row r="29184" spans="45:47">
      <c r="AS29184" s="1"/>
      <c r="AT29184" s="1"/>
      <c r="AU29184" s="1"/>
    </row>
    <row r="29185" spans="45:47">
      <c r="AS29185" s="1"/>
      <c r="AT29185" s="1"/>
      <c r="AU29185" s="1"/>
    </row>
    <row r="29186" spans="45:47">
      <c r="AS29186" s="1"/>
      <c r="AT29186" s="1"/>
      <c r="AU29186" s="1"/>
    </row>
    <row r="29187" spans="45:47">
      <c r="AS29187" s="1"/>
      <c r="AT29187" s="1"/>
      <c r="AU29187" s="1"/>
    </row>
    <row r="29188" spans="45:47">
      <c r="AS29188" s="1"/>
      <c r="AT29188" s="1"/>
      <c r="AU29188" s="1"/>
    </row>
    <row r="29189" spans="45:47">
      <c r="AS29189" s="1"/>
      <c r="AT29189" s="1"/>
      <c r="AU29189" s="1"/>
    </row>
    <row r="29190" spans="45:47">
      <c r="AS29190" s="1"/>
      <c r="AT29190" s="1"/>
      <c r="AU29190" s="1"/>
    </row>
    <row r="29191" spans="45:47">
      <c r="AS29191" s="1"/>
      <c r="AT29191" s="1"/>
      <c r="AU29191" s="1"/>
    </row>
    <row r="29192" spans="45:47">
      <c r="AS29192" s="1"/>
      <c r="AT29192" s="1"/>
      <c r="AU29192" s="1"/>
    </row>
    <row r="29193" spans="45:47">
      <c r="AS29193" s="1"/>
      <c r="AT29193" s="1"/>
      <c r="AU29193" s="1"/>
    </row>
    <row r="29194" spans="45:47">
      <c r="AS29194" s="1"/>
      <c r="AT29194" s="1"/>
      <c r="AU29194" s="1"/>
    </row>
    <row r="29195" spans="45:47">
      <c r="AS29195" s="1"/>
      <c r="AT29195" s="1"/>
      <c r="AU29195" s="1"/>
    </row>
    <row r="29196" spans="45:47">
      <c r="AS29196" s="1"/>
      <c r="AT29196" s="1"/>
      <c r="AU29196" s="1"/>
    </row>
    <row r="29197" spans="45:47">
      <c r="AS29197" s="1"/>
      <c r="AT29197" s="1"/>
      <c r="AU29197" s="1"/>
    </row>
    <row r="29198" spans="45:47">
      <c r="AS29198" s="1"/>
      <c r="AT29198" s="1"/>
      <c r="AU29198" s="1"/>
    </row>
    <row r="29199" spans="45:47">
      <c r="AS29199" s="1"/>
      <c r="AT29199" s="1"/>
      <c r="AU29199" s="1"/>
    </row>
    <row r="29200" spans="45:47">
      <c r="AS29200" s="1"/>
      <c r="AT29200" s="1"/>
      <c r="AU29200" s="1"/>
    </row>
    <row r="29201" spans="45:47">
      <c r="AS29201" s="1"/>
      <c r="AT29201" s="1"/>
      <c r="AU29201" s="1"/>
    </row>
    <row r="29202" spans="45:47">
      <c r="AS29202" s="1"/>
      <c r="AT29202" s="1"/>
      <c r="AU29202" s="1"/>
    </row>
    <row r="29203" spans="45:47">
      <c r="AS29203" s="1"/>
      <c r="AT29203" s="1"/>
      <c r="AU29203" s="1"/>
    </row>
    <row r="29204" spans="45:47">
      <c r="AS29204" s="1"/>
      <c r="AT29204" s="1"/>
      <c r="AU29204" s="1"/>
    </row>
    <row r="29205" spans="45:47">
      <c r="AS29205" s="1"/>
      <c r="AT29205" s="1"/>
      <c r="AU29205" s="1"/>
    </row>
    <row r="29206" spans="45:47">
      <c r="AS29206" s="1"/>
      <c r="AT29206" s="1"/>
      <c r="AU29206" s="1"/>
    </row>
    <row r="29207" spans="45:47">
      <c r="AS29207" s="1"/>
      <c r="AT29207" s="1"/>
      <c r="AU29207" s="1"/>
    </row>
    <row r="29208" spans="45:47">
      <c r="AS29208" s="1"/>
      <c r="AT29208" s="1"/>
      <c r="AU29208" s="1"/>
    </row>
    <row r="29209" spans="45:47">
      <c r="AS29209" s="1"/>
      <c r="AT29209" s="1"/>
      <c r="AU29209" s="1"/>
    </row>
    <row r="29210" spans="45:47">
      <c r="AS29210" s="1"/>
      <c r="AT29210" s="1"/>
      <c r="AU29210" s="1"/>
    </row>
    <row r="29211" spans="45:47">
      <c r="AS29211" s="1"/>
      <c r="AT29211" s="1"/>
      <c r="AU29211" s="1"/>
    </row>
    <row r="29212" spans="45:47">
      <c r="AS29212" s="1"/>
      <c r="AT29212" s="1"/>
      <c r="AU29212" s="1"/>
    </row>
    <row r="29213" spans="45:47">
      <c r="AS29213" s="1"/>
      <c r="AT29213" s="1"/>
      <c r="AU29213" s="1"/>
    </row>
    <row r="29214" spans="45:47">
      <c r="AS29214" s="1"/>
      <c r="AT29214" s="1"/>
      <c r="AU29214" s="1"/>
    </row>
    <row r="29215" spans="45:47">
      <c r="AS29215" s="1"/>
      <c r="AT29215" s="1"/>
      <c r="AU29215" s="1"/>
    </row>
    <row r="29216" spans="45:47">
      <c r="AS29216" s="1"/>
      <c r="AT29216" s="1"/>
      <c r="AU29216" s="1"/>
    </row>
    <row r="29217" spans="45:47">
      <c r="AS29217" s="1"/>
      <c r="AT29217" s="1"/>
      <c r="AU29217" s="1"/>
    </row>
    <row r="29218" spans="45:47">
      <c r="AS29218" s="1"/>
      <c r="AT29218" s="1"/>
      <c r="AU29218" s="1"/>
    </row>
    <row r="29219" spans="45:47">
      <c r="AS29219" s="1"/>
      <c r="AT29219" s="1"/>
      <c r="AU29219" s="1"/>
    </row>
    <row r="29220" spans="45:47">
      <c r="AS29220" s="1"/>
      <c r="AT29220" s="1"/>
      <c r="AU29220" s="1"/>
    </row>
    <row r="29221" spans="45:47">
      <c r="AS29221" s="1"/>
      <c r="AT29221" s="1"/>
      <c r="AU29221" s="1"/>
    </row>
    <row r="29222" spans="45:47">
      <c r="AS29222" s="1"/>
      <c r="AT29222" s="1"/>
      <c r="AU29222" s="1"/>
    </row>
    <row r="29223" spans="45:47">
      <c r="AS29223" s="1"/>
      <c r="AT29223" s="1"/>
      <c r="AU29223" s="1"/>
    </row>
    <row r="29224" spans="45:47">
      <c r="AS29224" s="1"/>
      <c r="AT29224" s="1"/>
      <c r="AU29224" s="1"/>
    </row>
    <row r="29225" spans="45:47">
      <c r="AS29225" s="1"/>
      <c r="AT29225" s="1"/>
      <c r="AU29225" s="1"/>
    </row>
    <row r="29226" spans="45:47">
      <c r="AS29226" s="1"/>
      <c r="AT29226" s="1"/>
      <c r="AU29226" s="1"/>
    </row>
    <row r="29227" spans="45:47">
      <c r="AS29227" s="1"/>
      <c r="AT29227" s="1"/>
      <c r="AU29227" s="1"/>
    </row>
    <row r="29228" spans="45:47">
      <c r="AS29228" s="1"/>
      <c r="AT29228" s="1"/>
      <c r="AU29228" s="1"/>
    </row>
    <row r="29229" spans="45:47">
      <c r="AS29229" s="1"/>
      <c r="AT29229" s="1"/>
      <c r="AU29229" s="1"/>
    </row>
    <row r="29230" spans="45:47">
      <c r="AS29230" s="1"/>
      <c r="AT29230" s="1"/>
      <c r="AU29230" s="1"/>
    </row>
    <row r="29231" spans="45:47">
      <c r="AS29231" s="1"/>
      <c r="AT29231" s="1"/>
      <c r="AU29231" s="1"/>
    </row>
    <row r="29232" spans="45:47">
      <c r="AS29232" s="1"/>
      <c r="AT29232" s="1"/>
      <c r="AU29232" s="1"/>
    </row>
    <row r="29233" spans="45:47">
      <c r="AS29233" s="1"/>
      <c r="AT29233" s="1"/>
      <c r="AU29233" s="1"/>
    </row>
    <row r="29234" spans="45:47">
      <c r="AS29234" s="1"/>
      <c r="AT29234" s="1"/>
      <c r="AU29234" s="1"/>
    </row>
    <row r="29235" spans="45:47">
      <c r="AS29235" s="1"/>
      <c r="AT29235" s="1"/>
      <c r="AU29235" s="1"/>
    </row>
    <row r="29236" spans="45:47">
      <c r="AS29236" s="1"/>
      <c r="AT29236" s="1"/>
      <c r="AU29236" s="1"/>
    </row>
    <row r="29237" spans="45:47">
      <c r="AS29237" s="1"/>
      <c r="AT29237" s="1"/>
      <c r="AU29237" s="1"/>
    </row>
    <row r="29238" spans="45:47">
      <c r="AS29238" s="1"/>
      <c r="AT29238" s="1"/>
      <c r="AU29238" s="1"/>
    </row>
    <row r="29239" spans="45:47">
      <c r="AS29239" s="1"/>
      <c r="AT29239" s="1"/>
      <c r="AU29239" s="1"/>
    </row>
    <row r="29240" spans="45:47">
      <c r="AS29240" s="1"/>
      <c r="AT29240" s="1"/>
      <c r="AU29240" s="1"/>
    </row>
    <row r="29241" spans="45:47">
      <c r="AS29241" s="1"/>
      <c r="AT29241" s="1"/>
      <c r="AU29241" s="1"/>
    </row>
    <row r="29242" spans="45:47">
      <c r="AS29242" s="1"/>
      <c r="AT29242" s="1"/>
      <c r="AU29242" s="1"/>
    </row>
    <row r="29243" spans="45:47">
      <c r="AS29243" s="1"/>
      <c r="AT29243" s="1"/>
      <c r="AU29243" s="1"/>
    </row>
    <row r="29244" spans="45:47">
      <c r="AS29244" s="1"/>
      <c r="AT29244" s="1"/>
      <c r="AU29244" s="1"/>
    </row>
    <row r="29245" spans="45:47">
      <c r="AS29245" s="1"/>
      <c r="AT29245" s="1"/>
      <c r="AU29245" s="1"/>
    </row>
    <row r="29246" spans="45:47">
      <c r="AS29246" s="1"/>
      <c r="AT29246" s="1"/>
      <c r="AU29246" s="1"/>
    </row>
    <row r="29247" spans="45:47">
      <c r="AS29247" s="1"/>
      <c r="AT29247" s="1"/>
      <c r="AU29247" s="1"/>
    </row>
    <row r="29248" spans="45:47">
      <c r="AS29248" s="1"/>
      <c r="AT29248" s="1"/>
      <c r="AU29248" s="1"/>
    </row>
    <row r="29249" spans="45:47">
      <c r="AS29249" s="1"/>
      <c r="AT29249" s="1"/>
      <c r="AU29249" s="1"/>
    </row>
    <row r="29250" spans="45:47">
      <c r="AS29250" s="1"/>
      <c r="AT29250" s="1"/>
      <c r="AU29250" s="1"/>
    </row>
    <row r="29251" spans="45:47">
      <c r="AS29251" s="1"/>
      <c r="AT29251" s="1"/>
      <c r="AU29251" s="1"/>
    </row>
    <row r="29252" spans="45:47">
      <c r="AS29252" s="1"/>
      <c r="AT29252" s="1"/>
      <c r="AU29252" s="1"/>
    </row>
    <row r="29253" spans="45:47">
      <c r="AS29253" s="1"/>
      <c r="AT29253" s="1"/>
      <c r="AU29253" s="1"/>
    </row>
    <row r="29254" spans="45:47">
      <c r="AS29254" s="1"/>
      <c r="AT29254" s="1"/>
      <c r="AU29254" s="1"/>
    </row>
    <row r="29255" spans="45:47">
      <c r="AS29255" s="1"/>
      <c r="AT29255" s="1"/>
      <c r="AU29255" s="1"/>
    </row>
    <row r="29256" spans="45:47">
      <c r="AS29256" s="1"/>
      <c r="AT29256" s="1"/>
      <c r="AU29256" s="1"/>
    </row>
    <row r="29257" spans="45:47">
      <c r="AS29257" s="1"/>
      <c r="AT29257" s="1"/>
      <c r="AU29257" s="1"/>
    </row>
    <row r="29258" spans="45:47">
      <c r="AS29258" s="1"/>
      <c r="AT29258" s="1"/>
      <c r="AU29258" s="1"/>
    </row>
    <row r="29259" spans="45:47">
      <c r="AS29259" s="1"/>
      <c r="AT29259" s="1"/>
      <c r="AU29259" s="1"/>
    </row>
    <row r="29260" spans="45:47">
      <c r="AS29260" s="1"/>
      <c r="AT29260" s="1"/>
      <c r="AU29260" s="1"/>
    </row>
    <row r="29261" spans="45:47">
      <c r="AS29261" s="1"/>
      <c r="AT29261" s="1"/>
      <c r="AU29261" s="1"/>
    </row>
    <row r="29262" spans="45:47">
      <c r="AS29262" s="1"/>
      <c r="AT29262" s="1"/>
      <c r="AU29262" s="1"/>
    </row>
    <row r="29263" spans="45:47">
      <c r="AS29263" s="1"/>
      <c r="AT29263" s="1"/>
      <c r="AU29263" s="1"/>
    </row>
    <row r="29264" spans="45:47">
      <c r="AS29264" s="1"/>
      <c r="AT29264" s="1"/>
      <c r="AU29264" s="1"/>
    </row>
    <row r="29265" spans="45:47">
      <c r="AS29265" s="1"/>
      <c r="AT29265" s="1"/>
      <c r="AU29265" s="1"/>
    </row>
    <row r="29266" spans="45:47">
      <c r="AS29266" s="1"/>
      <c r="AT29266" s="1"/>
      <c r="AU29266" s="1"/>
    </row>
    <row r="29267" spans="45:47">
      <c r="AS29267" s="1"/>
      <c r="AT29267" s="1"/>
      <c r="AU29267" s="1"/>
    </row>
    <row r="29268" spans="45:47">
      <c r="AS29268" s="1"/>
      <c r="AT29268" s="1"/>
      <c r="AU29268" s="1"/>
    </row>
    <row r="29269" spans="45:47">
      <c r="AS29269" s="1"/>
      <c r="AT29269" s="1"/>
      <c r="AU29269" s="1"/>
    </row>
    <row r="29270" spans="45:47">
      <c r="AS29270" s="1"/>
      <c r="AT29270" s="1"/>
      <c r="AU29270" s="1"/>
    </row>
    <row r="29271" spans="45:47">
      <c r="AS29271" s="1"/>
      <c r="AT29271" s="1"/>
      <c r="AU29271" s="1"/>
    </row>
    <row r="29272" spans="45:47">
      <c r="AS29272" s="1"/>
      <c r="AT29272" s="1"/>
      <c r="AU29272" s="1"/>
    </row>
    <row r="29273" spans="45:47">
      <c r="AS29273" s="1"/>
      <c r="AT29273" s="1"/>
      <c r="AU29273" s="1"/>
    </row>
    <row r="29274" spans="45:47">
      <c r="AS29274" s="1"/>
      <c r="AT29274" s="1"/>
      <c r="AU29274" s="1"/>
    </row>
    <row r="29275" spans="45:47">
      <c r="AS29275" s="1"/>
      <c r="AT29275" s="1"/>
      <c r="AU29275" s="1"/>
    </row>
    <row r="29276" spans="45:47">
      <c r="AS29276" s="1"/>
      <c r="AT29276" s="1"/>
      <c r="AU29276" s="1"/>
    </row>
    <row r="29277" spans="45:47">
      <c r="AS29277" s="1"/>
      <c r="AT29277" s="1"/>
      <c r="AU29277" s="1"/>
    </row>
    <row r="29278" spans="45:47">
      <c r="AS29278" s="1"/>
      <c r="AT29278" s="1"/>
      <c r="AU29278" s="1"/>
    </row>
    <row r="29279" spans="45:47">
      <c r="AS29279" s="1"/>
      <c r="AT29279" s="1"/>
      <c r="AU29279" s="1"/>
    </row>
    <row r="29280" spans="45:47">
      <c r="AS29280" s="1"/>
      <c r="AT29280" s="1"/>
      <c r="AU29280" s="1"/>
    </row>
    <row r="29281" spans="45:47">
      <c r="AS29281" s="1"/>
      <c r="AT29281" s="1"/>
      <c r="AU29281" s="1"/>
    </row>
    <row r="29282" spans="45:47">
      <c r="AS29282" s="1"/>
      <c r="AT29282" s="1"/>
      <c r="AU29282" s="1"/>
    </row>
    <row r="29283" spans="45:47">
      <c r="AS29283" s="1"/>
      <c r="AT29283" s="1"/>
      <c r="AU29283" s="1"/>
    </row>
    <row r="29284" spans="45:47">
      <c r="AS29284" s="1"/>
      <c r="AT29284" s="1"/>
      <c r="AU29284" s="1"/>
    </row>
    <row r="29285" spans="45:47">
      <c r="AS29285" s="1"/>
      <c r="AT29285" s="1"/>
      <c r="AU29285" s="1"/>
    </row>
    <row r="29286" spans="45:47">
      <c r="AS29286" s="1"/>
      <c r="AT29286" s="1"/>
      <c r="AU29286" s="1"/>
    </row>
    <row r="29287" spans="45:47">
      <c r="AS29287" s="1"/>
      <c r="AT29287" s="1"/>
      <c r="AU29287" s="1"/>
    </row>
    <row r="29288" spans="45:47">
      <c r="AS29288" s="1"/>
      <c r="AT29288" s="1"/>
      <c r="AU29288" s="1"/>
    </row>
    <row r="29289" spans="45:47">
      <c r="AS29289" s="1"/>
      <c r="AT29289" s="1"/>
      <c r="AU29289" s="1"/>
    </row>
    <row r="29290" spans="45:47">
      <c r="AS29290" s="1"/>
      <c r="AT29290" s="1"/>
      <c r="AU29290" s="1"/>
    </row>
    <row r="29291" spans="45:47">
      <c r="AS29291" s="1"/>
      <c r="AT29291" s="1"/>
      <c r="AU29291" s="1"/>
    </row>
    <row r="29292" spans="45:47">
      <c r="AS29292" s="1"/>
      <c r="AT29292" s="1"/>
      <c r="AU29292" s="1"/>
    </row>
    <row r="29293" spans="45:47">
      <c r="AS29293" s="1"/>
      <c r="AT29293" s="1"/>
      <c r="AU29293" s="1"/>
    </row>
    <row r="29294" spans="45:47">
      <c r="AS29294" s="1"/>
      <c r="AT29294" s="1"/>
      <c r="AU29294" s="1"/>
    </row>
    <row r="29295" spans="45:47">
      <c r="AS29295" s="1"/>
      <c r="AT29295" s="1"/>
      <c r="AU29295" s="1"/>
    </row>
    <row r="29296" spans="45:47">
      <c r="AS29296" s="1"/>
      <c r="AT29296" s="1"/>
      <c r="AU29296" s="1"/>
    </row>
    <row r="29297" spans="45:47">
      <c r="AS29297" s="1"/>
      <c r="AT29297" s="1"/>
      <c r="AU29297" s="1"/>
    </row>
    <row r="29298" spans="45:47">
      <c r="AS29298" s="1"/>
      <c r="AT29298" s="1"/>
      <c r="AU29298" s="1"/>
    </row>
    <row r="29299" spans="45:47">
      <c r="AS29299" s="1"/>
      <c r="AT29299" s="1"/>
      <c r="AU29299" s="1"/>
    </row>
    <row r="29300" spans="45:47">
      <c r="AS29300" s="1"/>
      <c r="AT29300" s="1"/>
      <c r="AU29300" s="1"/>
    </row>
    <row r="29301" spans="45:47">
      <c r="AS29301" s="1"/>
      <c r="AT29301" s="1"/>
      <c r="AU29301" s="1"/>
    </row>
    <row r="29302" spans="45:47">
      <c r="AS29302" s="1"/>
      <c r="AT29302" s="1"/>
      <c r="AU29302" s="1"/>
    </row>
    <row r="29303" spans="45:47">
      <c r="AS29303" s="1"/>
      <c r="AT29303" s="1"/>
      <c r="AU29303" s="1"/>
    </row>
    <row r="29304" spans="45:47">
      <c r="AS29304" s="1"/>
      <c r="AT29304" s="1"/>
      <c r="AU29304" s="1"/>
    </row>
    <row r="29305" spans="45:47">
      <c r="AS29305" s="1"/>
      <c r="AT29305" s="1"/>
      <c r="AU29305" s="1"/>
    </row>
    <row r="29306" spans="45:47">
      <c r="AS29306" s="1"/>
      <c r="AT29306" s="1"/>
      <c r="AU29306" s="1"/>
    </row>
    <row r="29307" spans="45:47">
      <c r="AS29307" s="1"/>
      <c r="AT29307" s="1"/>
      <c r="AU29307" s="1"/>
    </row>
    <row r="29308" spans="45:47">
      <c r="AS29308" s="1"/>
      <c r="AT29308" s="1"/>
      <c r="AU29308" s="1"/>
    </row>
    <row r="29309" spans="45:47">
      <c r="AS29309" s="1"/>
      <c r="AT29309" s="1"/>
      <c r="AU29309" s="1"/>
    </row>
    <row r="29310" spans="45:47">
      <c r="AS29310" s="1"/>
      <c r="AT29310" s="1"/>
      <c r="AU29310" s="1"/>
    </row>
    <row r="29311" spans="45:47">
      <c r="AS29311" s="1"/>
      <c r="AT29311" s="1"/>
      <c r="AU29311" s="1"/>
    </row>
    <row r="29312" spans="45:47">
      <c r="AS29312" s="1"/>
      <c r="AT29312" s="1"/>
      <c r="AU29312" s="1"/>
    </row>
    <row r="29313" spans="45:47">
      <c r="AS29313" s="1"/>
      <c r="AT29313" s="1"/>
      <c r="AU29313" s="1"/>
    </row>
    <row r="29314" spans="45:47">
      <c r="AS29314" s="1"/>
      <c r="AT29314" s="1"/>
      <c r="AU29314" s="1"/>
    </row>
    <row r="29315" spans="45:47">
      <c r="AS29315" s="1"/>
      <c r="AT29315" s="1"/>
      <c r="AU29315" s="1"/>
    </row>
    <row r="29316" spans="45:47">
      <c r="AS29316" s="1"/>
      <c r="AT29316" s="1"/>
      <c r="AU29316" s="1"/>
    </row>
    <row r="29317" spans="45:47">
      <c r="AS29317" s="1"/>
      <c r="AT29317" s="1"/>
      <c r="AU29317" s="1"/>
    </row>
    <row r="29318" spans="45:47">
      <c r="AS29318" s="1"/>
      <c r="AT29318" s="1"/>
      <c r="AU29318" s="1"/>
    </row>
    <row r="29319" spans="45:47">
      <c r="AS29319" s="1"/>
      <c r="AT29319" s="1"/>
      <c r="AU29319" s="1"/>
    </row>
    <row r="29320" spans="45:47">
      <c r="AS29320" s="1"/>
      <c r="AT29320" s="1"/>
      <c r="AU29320" s="1"/>
    </row>
    <row r="29321" spans="45:47">
      <c r="AS29321" s="1"/>
      <c r="AT29321" s="1"/>
      <c r="AU29321" s="1"/>
    </row>
    <row r="29322" spans="45:47">
      <c r="AS29322" s="1"/>
      <c r="AT29322" s="1"/>
      <c r="AU29322" s="1"/>
    </row>
    <row r="29323" spans="45:47">
      <c r="AS29323" s="1"/>
      <c r="AT29323" s="1"/>
      <c r="AU29323" s="1"/>
    </row>
    <row r="29324" spans="45:47">
      <c r="AS29324" s="1"/>
      <c r="AT29324" s="1"/>
      <c r="AU29324" s="1"/>
    </row>
    <row r="29325" spans="45:47">
      <c r="AS29325" s="1"/>
      <c r="AT29325" s="1"/>
      <c r="AU29325" s="1"/>
    </row>
    <row r="29326" spans="45:47">
      <c r="AS29326" s="1"/>
      <c r="AT29326" s="1"/>
      <c r="AU29326" s="1"/>
    </row>
    <row r="29327" spans="45:47">
      <c r="AS29327" s="1"/>
      <c r="AT29327" s="1"/>
      <c r="AU29327" s="1"/>
    </row>
    <row r="29328" spans="45:47">
      <c r="AS29328" s="1"/>
      <c r="AT29328" s="1"/>
      <c r="AU29328" s="1"/>
    </row>
    <row r="29329" spans="45:47">
      <c r="AS29329" s="1"/>
      <c r="AT29329" s="1"/>
      <c r="AU29329" s="1"/>
    </row>
    <row r="29330" spans="45:47">
      <c r="AS29330" s="1"/>
      <c r="AT29330" s="1"/>
      <c r="AU29330" s="1"/>
    </row>
    <row r="29331" spans="45:47">
      <c r="AS29331" s="1"/>
      <c r="AT29331" s="1"/>
      <c r="AU29331" s="1"/>
    </row>
    <row r="29332" spans="45:47">
      <c r="AS29332" s="1"/>
      <c r="AT29332" s="1"/>
      <c r="AU29332" s="1"/>
    </row>
    <row r="29333" spans="45:47">
      <c r="AS29333" s="1"/>
      <c r="AT29333" s="1"/>
      <c r="AU29333" s="1"/>
    </row>
    <row r="29334" spans="45:47">
      <c r="AS29334" s="1"/>
      <c r="AT29334" s="1"/>
      <c r="AU29334" s="1"/>
    </row>
    <row r="29335" spans="45:47">
      <c r="AS29335" s="1"/>
      <c r="AT29335" s="1"/>
      <c r="AU29335" s="1"/>
    </row>
    <row r="29336" spans="45:47">
      <c r="AS29336" s="1"/>
      <c r="AT29336" s="1"/>
      <c r="AU29336" s="1"/>
    </row>
    <row r="29337" spans="45:47">
      <c r="AS29337" s="1"/>
      <c r="AT29337" s="1"/>
      <c r="AU29337" s="1"/>
    </row>
    <row r="29338" spans="45:47">
      <c r="AS29338" s="1"/>
      <c r="AT29338" s="1"/>
      <c r="AU29338" s="1"/>
    </row>
    <row r="29339" spans="45:47">
      <c r="AS29339" s="1"/>
      <c r="AT29339" s="1"/>
      <c r="AU29339" s="1"/>
    </row>
    <row r="29340" spans="45:47">
      <c r="AS29340" s="1"/>
      <c r="AT29340" s="1"/>
      <c r="AU29340" s="1"/>
    </row>
    <row r="29341" spans="45:47">
      <c r="AS29341" s="1"/>
      <c r="AT29341" s="1"/>
      <c r="AU29341" s="1"/>
    </row>
    <row r="29342" spans="45:47">
      <c r="AS29342" s="1"/>
      <c r="AT29342" s="1"/>
      <c r="AU29342" s="1"/>
    </row>
    <row r="29343" spans="45:47">
      <c r="AS29343" s="1"/>
      <c r="AT29343" s="1"/>
      <c r="AU29343" s="1"/>
    </row>
    <row r="29344" spans="45:47">
      <c r="AS29344" s="1"/>
      <c r="AT29344" s="1"/>
      <c r="AU29344" s="1"/>
    </row>
    <row r="29345" spans="45:47">
      <c r="AS29345" s="1"/>
      <c r="AT29345" s="1"/>
      <c r="AU29345" s="1"/>
    </row>
    <row r="29346" spans="45:47">
      <c r="AS29346" s="1"/>
      <c r="AT29346" s="1"/>
      <c r="AU29346" s="1"/>
    </row>
    <row r="29347" spans="45:47">
      <c r="AS29347" s="1"/>
      <c r="AT29347" s="1"/>
      <c r="AU29347" s="1"/>
    </row>
    <row r="29348" spans="45:47">
      <c r="AS29348" s="1"/>
      <c r="AT29348" s="1"/>
      <c r="AU29348" s="1"/>
    </row>
    <row r="29349" spans="45:47">
      <c r="AS29349" s="1"/>
      <c r="AT29349" s="1"/>
      <c r="AU29349" s="1"/>
    </row>
    <row r="29350" spans="45:47">
      <c r="AS29350" s="1"/>
      <c r="AT29350" s="1"/>
      <c r="AU29350" s="1"/>
    </row>
    <row r="29351" spans="45:47">
      <c r="AS29351" s="1"/>
      <c r="AT29351" s="1"/>
      <c r="AU29351" s="1"/>
    </row>
    <row r="29352" spans="45:47">
      <c r="AS29352" s="1"/>
      <c r="AT29352" s="1"/>
      <c r="AU29352" s="1"/>
    </row>
    <row r="29353" spans="45:47">
      <c r="AS29353" s="1"/>
      <c r="AT29353" s="1"/>
      <c r="AU29353" s="1"/>
    </row>
    <row r="29354" spans="45:47">
      <c r="AS29354" s="1"/>
      <c r="AT29354" s="1"/>
      <c r="AU29354" s="1"/>
    </row>
    <row r="29355" spans="45:47">
      <c r="AS29355" s="1"/>
      <c r="AT29355" s="1"/>
      <c r="AU29355" s="1"/>
    </row>
    <row r="29356" spans="45:47">
      <c r="AS29356" s="1"/>
      <c r="AT29356" s="1"/>
      <c r="AU29356" s="1"/>
    </row>
    <row r="29357" spans="45:47">
      <c r="AS29357" s="1"/>
      <c r="AT29357" s="1"/>
      <c r="AU29357" s="1"/>
    </row>
    <row r="29358" spans="45:47">
      <c r="AS29358" s="1"/>
      <c r="AT29358" s="1"/>
      <c r="AU29358" s="1"/>
    </row>
    <row r="29359" spans="45:47">
      <c r="AS29359" s="1"/>
      <c r="AT29359" s="1"/>
      <c r="AU29359" s="1"/>
    </row>
    <row r="29360" spans="45:47">
      <c r="AS29360" s="1"/>
      <c r="AT29360" s="1"/>
      <c r="AU29360" s="1"/>
    </row>
    <row r="29361" spans="45:47">
      <c r="AS29361" s="1"/>
      <c r="AT29361" s="1"/>
      <c r="AU29361" s="1"/>
    </row>
    <row r="29362" spans="45:47">
      <c r="AS29362" s="1"/>
      <c r="AT29362" s="1"/>
      <c r="AU29362" s="1"/>
    </row>
    <row r="29363" spans="45:47">
      <c r="AS29363" s="1"/>
      <c r="AT29363" s="1"/>
      <c r="AU29363" s="1"/>
    </row>
    <row r="29364" spans="45:47">
      <c r="AS29364" s="1"/>
      <c r="AT29364" s="1"/>
      <c r="AU29364" s="1"/>
    </row>
    <row r="29365" spans="45:47">
      <c r="AS29365" s="1"/>
      <c r="AT29365" s="1"/>
      <c r="AU29365" s="1"/>
    </row>
    <row r="29366" spans="45:47">
      <c r="AS29366" s="1"/>
      <c r="AT29366" s="1"/>
      <c r="AU29366" s="1"/>
    </row>
    <row r="29367" spans="45:47">
      <c r="AS29367" s="1"/>
      <c r="AT29367" s="1"/>
      <c r="AU29367" s="1"/>
    </row>
    <row r="29368" spans="45:47">
      <c r="AS29368" s="1"/>
      <c r="AT29368" s="1"/>
      <c r="AU29368" s="1"/>
    </row>
    <row r="29369" spans="45:47">
      <c r="AS29369" s="1"/>
      <c r="AT29369" s="1"/>
      <c r="AU29369" s="1"/>
    </row>
    <row r="29370" spans="45:47">
      <c r="AS29370" s="1"/>
      <c r="AT29370" s="1"/>
      <c r="AU29370" s="1"/>
    </row>
    <row r="29371" spans="45:47">
      <c r="AS29371" s="1"/>
      <c r="AT29371" s="1"/>
      <c r="AU29371" s="1"/>
    </row>
    <row r="29372" spans="45:47">
      <c r="AS29372" s="1"/>
      <c r="AT29372" s="1"/>
      <c r="AU29372" s="1"/>
    </row>
    <row r="29373" spans="45:47">
      <c r="AS29373" s="1"/>
      <c r="AT29373" s="1"/>
      <c r="AU29373" s="1"/>
    </row>
    <row r="29374" spans="45:47">
      <c r="AS29374" s="1"/>
      <c r="AT29374" s="1"/>
      <c r="AU29374" s="1"/>
    </row>
    <row r="29375" spans="45:47">
      <c r="AS29375" s="1"/>
      <c r="AT29375" s="1"/>
      <c r="AU29375" s="1"/>
    </row>
    <row r="29376" spans="45:47">
      <c r="AS29376" s="1"/>
      <c r="AT29376" s="1"/>
      <c r="AU29376" s="1"/>
    </row>
    <row r="29377" spans="45:47">
      <c r="AS29377" s="1"/>
      <c r="AT29377" s="1"/>
      <c r="AU29377" s="1"/>
    </row>
    <row r="29378" spans="45:47">
      <c r="AS29378" s="1"/>
      <c r="AT29378" s="1"/>
      <c r="AU29378" s="1"/>
    </row>
    <row r="29379" spans="45:47">
      <c r="AS29379" s="1"/>
      <c r="AT29379" s="1"/>
      <c r="AU29379" s="1"/>
    </row>
    <row r="29380" spans="45:47">
      <c r="AS29380" s="1"/>
      <c r="AT29380" s="1"/>
      <c r="AU29380" s="1"/>
    </row>
    <row r="29381" spans="45:47">
      <c r="AS29381" s="1"/>
      <c r="AT29381" s="1"/>
      <c r="AU29381" s="1"/>
    </row>
    <row r="29382" spans="45:47">
      <c r="AS29382" s="1"/>
      <c r="AT29382" s="1"/>
      <c r="AU29382" s="1"/>
    </row>
    <row r="29383" spans="45:47">
      <c r="AS29383" s="1"/>
      <c r="AT29383" s="1"/>
      <c r="AU29383" s="1"/>
    </row>
    <row r="29384" spans="45:47">
      <c r="AS29384" s="1"/>
      <c r="AT29384" s="1"/>
      <c r="AU29384" s="1"/>
    </row>
    <row r="29385" spans="45:47">
      <c r="AS29385" s="1"/>
      <c r="AT29385" s="1"/>
      <c r="AU29385" s="1"/>
    </row>
    <row r="29386" spans="45:47">
      <c r="AS29386" s="1"/>
      <c r="AT29386" s="1"/>
      <c r="AU29386" s="1"/>
    </row>
    <row r="29387" spans="45:47">
      <c r="AS29387" s="1"/>
      <c r="AT29387" s="1"/>
      <c r="AU29387" s="1"/>
    </row>
    <row r="29388" spans="45:47">
      <c r="AS29388" s="1"/>
      <c r="AT29388" s="1"/>
      <c r="AU29388" s="1"/>
    </row>
    <row r="29389" spans="45:47">
      <c r="AS29389" s="1"/>
      <c r="AT29389" s="1"/>
      <c r="AU29389" s="1"/>
    </row>
    <row r="29390" spans="45:47">
      <c r="AS29390" s="1"/>
      <c r="AT29390" s="1"/>
      <c r="AU29390" s="1"/>
    </row>
    <row r="29391" spans="45:47">
      <c r="AS29391" s="1"/>
      <c r="AT29391" s="1"/>
      <c r="AU29391" s="1"/>
    </row>
    <row r="29392" spans="45:47">
      <c r="AS29392" s="1"/>
      <c r="AT29392" s="1"/>
      <c r="AU29392" s="1"/>
    </row>
    <row r="29393" spans="45:47">
      <c r="AS29393" s="1"/>
      <c r="AT29393" s="1"/>
      <c r="AU29393" s="1"/>
    </row>
    <row r="29394" spans="45:47">
      <c r="AS29394" s="1"/>
      <c r="AT29394" s="1"/>
      <c r="AU29394" s="1"/>
    </row>
    <row r="29395" spans="45:47">
      <c r="AS29395" s="1"/>
      <c r="AT29395" s="1"/>
      <c r="AU29395" s="1"/>
    </row>
    <row r="29396" spans="45:47">
      <c r="AS29396" s="1"/>
      <c r="AT29396" s="1"/>
      <c r="AU29396" s="1"/>
    </row>
    <row r="29397" spans="45:47">
      <c r="AS29397" s="1"/>
      <c r="AT29397" s="1"/>
      <c r="AU29397" s="1"/>
    </row>
    <row r="29398" spans="45:47">
      <c r="AS29398" s="1"/>
      <c r="AT29398" s="1"/>
      <c r="AU29398" s="1"/>
    </row>
    <row r="29399" spans="45:47">
      <c r="AS29399" s="1"/>
      <c r="AT29399" s="1"/>
      <c r="AU29399" s="1"/>
    </row>
    <row r="29400" spans="45:47">
      <c r="AS29400" s="1"/>
      <c r="AT29400" s="1"/>
      <c r="AU29400" s="1"/>
    </row>
    <row r="29401" spans="45:47">
      <c r="AS29401" s="1"/>
      <c r="AT29401" s="1"/>
      <c r="AU29401" s="1"/>
    </row>
    <row r="29402" spans="45:47">
      <c r="AS29402" s="1"/>
      <c r="AT29402" s="1"/>
      <c r="AU29402" s="1"/>
    </row>
    <row r="29403" spans="45:47">
      <c r="AS29403" s="1"/>
      <c r="AT29403" s="1"/>
      <c r="AU29403" s="1"/>
    </row>
    <row r="29404" spans="45:47">
      <c r="AS29404" s="1"/>
      <c r="AT29404" s="1"/>
      <c r="AU29404" s="1"/>
    </row>
    <row r="29405" spans="45:47">
      <c r="AS29405" s="1"/>
      <c r="AT29405" s="1"/>
      <c r="AU29405" s="1"/>
    </row>
    <row r="29406" spans="45:47">
      <c r="AS29406" s="1"/>
      <c r="AT29406" s="1"/>
      <c r="AU29406" s="1"/>
    </row>
    <row r="29407" spans="45:47">
      <c r="AS29407" s="1"/>
      <c r="AT29407" s="1"/>
      <c r="AU29407" s="1"/>
    </row>
    <row r="29408" spans="45:47">
      <c r="AS29408" s="1"/>
      <c r="AT29408" s="1"/>
      <c r="AU29408" s="1"/>
    </row>
    <row r="29409" spans="45:47">
      <c r="AS29409" s="1"/>
      <c r="AT29409" s="1"/>
      <c r="AU29409" s="1"/>
    </row>
    <row r="29410" spans="45:47">
      <c r="AS29410" s="1"/>
      <c r="AT29410" s="1"/>
      <c r="AU29410" s="1"/>
    </row>
    <row r="29411" spans="45:47">
      <c r="AS29411" s="1"/>
      <c r="AT29411" s="1"/>
      <c r="AU29411" s="1"/>
    </row>
    <row r="29412" spans="45:47">
      <c r="AS29412" s="1"/>
      <c r="AT29412" s="1"/>
      <c r="AU29412" s="1"/>
    </row>
    <row r="29413" spans="45:47">
      <c r="AS29413" s="1"/>
      <c r="AT29413" s="1"/>
      <c r="AU29413" s="1"/>
    </row>
    <row r="29414" spans="45:47">
      <c r="AS29414" s="1"/>
      <c r="AT29414" s="1"/>
      <c r="AU29414" s="1"/>
    </row>
    <row r="29415" spans="45:47">
      <c r="AS29415" s="1"/>
      <c r="AT29415" s="1"/>
      <c r="AU29415" s="1"/>
    </row>
    <row r="29416" spans="45:47">
      <c r="AS29416" s="1"/>
      <c r="AT29416" s="1"/>
      <c r="AU29416" s="1"/>
    </row>
    <row r="29417" spans="45:47">
      <c r="AS29417" s="1"/>
      <c r="AT29417" s="1"/>
      <c r="AU29417" s="1"/>
    </row>
    <row r="29418" spans="45:47">
      <c r="AS29418" s="1"/>
      <c r="AT29418" s="1"/>
      <c r="AU29418" s="1"/>
    </row>
    <row r="29419" spans="45:47">
      <c r="AS29419" s="1"/>
      <c r="AT29419" s="1"/>
      <c r="AU29419" s="1"/>
    </row>
    <row r="29420" spans="45:47">
      <c r="AS29420" s="1"/>
      <c r="AT29420" s="1"/>
      <c r="AU29420" s="1"/>
    </row>
    <row r="29421" spans="45:47">
      <c r="AS29421" s="1"/>
      <c r="AT29421" s="1"/>
      <c r="AU29421" s="1"/>
    </row>
    <row r="29422" spans="45:47">
      <c r="AS29422" s="1"/>
      <c r="AT29422" s="1"/>
      <c r="AU29422" s="1"/>
    </row>
    <row r="29423" spans="45:47">
      <c r="AS29423" s="1"/>
      <c r="AT29423" s="1"/>
      <c r="AU29423" s="1"/>
    </row>
    <row r="29424" spans="45:47">
      <c r="AS29424" s="1"/>
      <c r="AT29424" s="1"/>
      <c r="AU29424" s="1"/>
    </row>
    <row r="29425" spans="45:47">
      <c r="AS29425" s="1"/>
      <c r="AT29425" s="1"/>
      <c r="AU29425" s="1"/>
    </row>
    <row r="29426" spans="45:47">
      <c r="AS29426" s="1"/>
      <c r="AT29426" s="1"/>
      <c r="AU29426" s="1"/>
    </row>
    <row r="29427" spans="45:47">
      <c r="AS29427" s="1"/>
      <c r="AT29427" s="1"/>
      <c r="AU29427" s="1"/>
    </row>
    <row r="29428" spans="45:47">
      <c r="AS29428" s="1"/>
      <c r="AT29428" s="1"/>
      <c r="AU29428" s="1"/>
    </row>
    <row r="29429" spans="45:47">
      <c r="AS29429" s="1"/>
      <c r="AT29429" s="1"/>
      <c r="AU29429" s="1"/>
    </row>
    <row r="29430" spans="45:47">
      <c r="AS29430" s="1"/>
      <c r="AT29430" s="1"/>
      <c r="AU29430" s="1"/>
    </row>
    <row r="29431" spans="45:47">
      <c r="AS29431" s="1"/>
      <c r="AT29431" s="1"/>
      <c r="AU29431" s="1"/>
    </row>
    <row r="29432" spans="45:47">
      <c r="AS29432" s="1"/>
      <c r="AT29432" s="1"/>
      <c r="AU29432" s="1"/>
    </row>
    <row r="29433" spans="45:47">
      <c r="AS29433" s="1"/>
      <c r="AT29433" s="1"/>
      <c r="AU29433" s="1"/>
    </row>
    <row r="29434" spans="45:47">
      <c r="AS29434" s="1"/>
      <c r="AT29434" s="1"/>
      <c r="AU29434" s="1"/>
    </row>
    <row r="29435" spans="45:47">
      <c r="AS29435" s="1"/>
      <c r="AT29435" s="1"/>
      <c r="AU29435" s="1"/>
    </row>
    <row r="29436" spans="45:47">
      <c r="AS29436" s="1"/>
      <c r="AT29436" s="1"/>
      <c r="AU29436" s="1"/>
    </row>
    <row r="29437" spans="45:47">
      <c r="AS29437" s="1"/>
      <c r="AT29437" s="1"/>
      <c r="AU29437" s="1"/>
    </row>
    <row r="29438" spans="45:47">
      <c r="AS29438" s="1"/>
      <c r="AT29438" s="1"/>
      <c r="AU29438" s="1"/>
    </row>
    <row r="29439" spans="45:47">
      <c r="AS29439" s="1"/>
      <c r="AT29439" s="1"/>
      <c r="AU29439" s="1"/>
    </row>
    <row r="29440" spans="45:47">
      <c r="AS29440" s="1"/>
      <c r="AT29440" s="1"/>
      <c r="AU29440" s="1"/>
    </row>
    <row r="29441" spans="45:47">
      <c r="AS29441" s="1"/>
      <c r="AT29441" s="1"/>
      <c r="AU29441" s="1"/>
    </row>
    <row r="29442" spans="45:47">
      <c r="AS29442" s="1"/>
      <c r="AT29442" s="1"/>
      <c r="AU29442" s="1"/>
    </row>
    <row r="29443" spans="45:47">
      <c r="AS29443" s="1"/>
      <c r="AT29443" s="1"/>
      <c r="AU29443" s="1"/>
    </row>
    <row r="29444" spans="45:47">
      <c r="AS29444" s="1"/>
      <c r="AT29444" s="1"/>
      <c r="AU29444" s="1"/>
    </row>
    <row r="29445" spans="45:47">
      <c r="AS29445" s="1"/>
      <c r="AT29445" s="1"/>
      <c r="AU29445" s="1"/>
    </row>
    <row r="29446" spans="45:47">
      <c r="AS29446" s="1"/>
      <c r="AT29446" s="1"/>
      <c r="AU29446" s="1"/>
    </row>
    <row r="29447" spans="45:47">
      <c r="AS29447" s="1"/>
      <c r="AT29447" s="1"/>
      <c r="AU29447" s="1"/>
    </row>
    <row r="29448" spans="45:47">
      <c r="AS29448" s="1"/>
      <c r="AT29448" s="1"/>
      <c r="AU29448" s="1"/>
    </row>
    <row r="29449" spans="45:47">
      <c r="AS29449" s="1"/>
      <c r="AT29449" s="1"/>
      <c r="AU29449" s="1"/>
    </row>
    <row r="29450" spans="45:47">
      <c r="AS29450" s="1"/>
      <c r="AT29450" s="1"/>
      <c r="AU29450" s="1"/>
    </row>
    <row r="29451" spans="45:47">
      <c r="AS29451" s="1"/>
      <c r="AT29451" s="1"/>
      <c r="AU29451" s="1"/>
    </row>
    <row r="29452" spans="45:47">
      <c r="AS29452" s="1"/>
      <c r="AT29452" s="1"/>
      <c r="AU29452" s="1"/>
    </row>
    <row r="29453" spans="45:47">
      <c r="AS29453" s="1"/>
      <c r="AT29453" s="1"/>
      <c r="AU29453" s="1"/>
    </row>
    <row r="29454" spans="45:47">
      <c r="AS29454" s="1"/>
      <c r="AT29454" s="1"/>
      <c r="AU29454" s="1"/>
    </row>
    <row r="29455" spans="45:47">
      <c r="AS29455" s="1"/>
      <c r="AT29455" s="1"/>
      <c r="AU29455" s="1"/>
    </row>
    <row r="29456" spans="45:47">
      <c r="AS29456" s="1"/>
      <c r="AT29456" s="1"/>
      <c r="AU29456" s="1"/>
    </row>
    <row r="29457" spans="45:47">
      <c r="AS29457" s="1"/>
      <c r="AT29457" s="1"/>
      <c r="AU29457" s="1"/>
    </row>
    <row r="29458" spans="45:47">
      <c r="AS29458" s="1"/>
      <c r="AT29458" s="1"/>
      <c r="AU29458" s="1"/>
    </row>
    <row r="29459" spans="45:47">
      <c r="AS29459" s="1"/>
      <c r="AT29459" s="1"/>
      <c r="AU29459" s="1"/>
    </row>
    <row r="29460" spans="45:47">
      <c r="AS29460" s="1"/>
      <c r="AT29460" s="1"/>
      <c r="AU29460" s="1"/>
    </row>
    <row r="29461" spans="45:47">
      <c r="AS29461" s="1"/>
      <c r="AT29461" s="1"/>
      <c r="AU29461" s="1"/>
    </row>
    <row r="29462" spans="45:47">
      <c r="AS29462" s="1"/>
      <c r="AT29462" s="1"/>
      <c r="AU29462" s="1"/>
    </row>
    <row r="29463" spans="45:47">
      <c r="AS29463" s="1"/>
      <c r="AT29463" s="1"/>
      <c r="AU29463" s="1"/>
    </row>
    <row r="29464" spans="45:47">
      <c r="AS29464" s="1"/>
      <c r="AT29464" s="1"/>
      <c r="AU29464" s="1"/>
    </row>
    <row r="29465" spans="45:47">
      <c r="AS29465" s="1"/>
      <c r="AT29465" s="1"/>
      <c r="AU29465" s="1"/>
    </row>
    <row r="29466" spans="45:47">
      <c r="AS29466" s="1"/>
      <c r="AT29466" s="1"/>
      <c r="AU29466" s="1"/>
    </row>
    <row r="29467" spans="45:47">
      <c r="AS29467" s="1"/>
      <c r="AT29467" s="1"/>
      <c r="AU29467" s="1"/>
    </row>
    <row r="29468" spans="45:47">
      <c r="AS29468" s="1"/>
      <c r="AT29468" s="1"/>
      <c r="AU29468" s="1"/>
    </row>
    <row r="29469" spans="45:47">
      <c r="AS29469" s="1"/>
      <c r="AT29469" s="1"/>
      <c r="AU29469" s="1"/>
    </row>
    <row r="29470" spans="45:47">
      <c r="AS29470" s="1"/>
      <c r="AT29470" s="1"/>
      <c r="AU29470" s="1"/>
    </row>
    <row r="29471" spans="45:47">
      <c r="AS29471" s="1"/>
      <c r="AT29471" s="1"/>
      <c r="AU29471" s="1"/>
    </row>
    <row r="29472" spans="45:47">
      <c r="AS29472" s="1"/>
      <c r="AT29472" s="1"/>
      <c r="AU29472" s="1"/>
    </row>
    <row r="29473" spans="45:47">
      <c r="AS29473" s="1"/>
      <c r="AT29473" s="1"/>
      <c r="AU29473" s="1"/>
    </row>
    <row r="29474" spans="45:47">
      <c r="AS29474" s="1"/>
      <c r="AT29474" s="1"/>
      <c r="AU29474" s="1"/>
    </row>
    <row r="29475" spans="45:47">
      <c r="AS29475" s="1"/>
      <c r="AT29475" s="1"/>
      <c r="AU29475" s="1"/>
    </row>
    <row r="29476" spans="45:47">
      <c r="AS29476" s="1"/>
      <c r="AT29476" s="1"/>
      <c r="AU29476" s="1"/>
    </row>
    <row r="29477" spans="45:47">
      <c r="AS29477" s="1"/>
      <c r="AT29477" s="1"/>
      <c r="AU29477" s="1"/>
    </row>
    <row r="29478" spans="45:47">
      <c r="AS29478" s="1"/>
      <c r="AT29478" s="1"/>
      <c r="AU29478" s="1"/>
    </row>
    <row r="29479" spans="45:47">
      <c r="AS29479" s="1"/>
      <c r="AT29479" s="1"/>
      <c r="AU29479" s="1"/>
    </row>
    <row r="29480" spans="45:47">
      <c r="AS29480" s="1"/>
      <c r="AT29480" s="1"/>
      <c r="AU29480" s="1"/>
    </row>
    <row r="29481" spans="45:47">
      <c r="AS29481" s="1"/>
      <c r="AT29481" s="1"/>
      <c r="AU29481" s="1"/>
    </row>
    <row r="29482" spans="45:47">
      <c r="AS29482" s="1"/>
      <c r="AT29482" s="1"/>
      <c r="AU29482" s="1"/>
    </row>
    <row r="29483" spans="45:47">
      <c r="AS29483" s="1"/>
      <c r="AT29483" s="1"/>
      <c r="AU29483" s="1"/>
    </row>
    <row r="29484" spans="45:47">
      <c r="AS29484" s="1"/>
      <c r="AT29484" s="1"/>
      <c r="AU29484" s="1"/>
    </row>
    <row r="29485" spans="45:47">
      <c r="AS29485" s="1"/>
      <c r="AT29485" s="1"/>
      <c r="AU29485" s="1"/>
    </row>
    <row r="29486" spans="45:47">
      <c r="AS29486" s="1"/>
      <c r="AT29486" s="1"/>
      <c r="AU29486" s="1"/>
    </row>
    <row r="29487" spans="45:47">
      <c r="AS29487" s="1"/>
      <c r="AT29487" s="1"/>
      <c r="AU29487" s="1"/>
    </row>
    <row r="29488" spans="45:47">
      <c r="AS29488" s="1"/>
      <c r="AT29488" s="1"/>
      <c r="AU29488" s="1"/>
    </row>
    <row r="29489" spans="45:47">
      <c r="AS29489" s="1"/>
      <c r="AT29489" s="1"/>
      <c r="AU29489" s="1"/>
    </row>
    <row r="29490" spans="45:47">
      <c r="AS29490" s="1"/>
      <c r="AT29490" s="1"/>
      <c r="AU29490" s="1"/>
    </row>
    <row r="29491" spans="45:47">
      <c r="AS29491" s="1"/>
      <c r="AT29491" s="1"/>
      <c r="AU29491" s="1"/>
    </row>
    <row r="29492" spans="45:47">
      <c r="AS29492" s="1"/>
      <c r="AT29492" s="1"/>
      <c r="AU29492" s="1"/>
    </row>
    <row r="29493" spans="45:47">
      <c r="AS29493" s="1"/>
      <c r="AT29493" s="1"/>
      <c r="AU29493" s="1"/>
    </row>
    <row r="29494" spans="45:47">
      <c r="AS29494" s="1"/>
      <c r="AT29494" s="1"/>
      <c r="AU29494" s="1"/>
    </row>
    <row r="29495" spans="45:47">
      <c r="AS29495" s="1"/>
      <c r="AT29495" s="1"/>
      <c r="AU29495" s="1"/>
    </row>
    <row r="29496" spans="45:47">
      <c r="AS29496" s="1"/>
      <c r="AT29496" s="1"/>
      <c r="AU29496" s="1"/>
    </row>
    <row r="29497" spans="45:47">
      <c r="AS29497" s="1"/>
      <c r="AT29497" s="1"/>
      <c r="AU29497" s="1"/>
    </row>
    <row r="29498" spans="45:47">
      <c r="AS29498" s="1"/>
      <c r="AT29498" s="1"/>
      <c r="AU29498" s="1"/>
    </row>
    <row r="29499" spans="45:47">
      <c r="AS29499" s="1"/>
      <c r="AT29499" s="1"/>
      <c r="AU29499" s="1"/>
    </row>
    <row r="29500" spans="45:47">
      <c r="AS29500" s="1"/>
      <c r="AT29500" s="1"/>
      <c r="AU29500" s="1"/>
    </row>
    <row r="29501" spans="45:47">
      <c r="AS29501" s="1"/>
      <c r="AT29501" s="1"/>
      <c r="AU29501" s="1"/>
    </row>
    <row r="29502" spans="45:47">
      <c r="AS29502" s="1"/>
      <c r="AT29502" s="1"/>
      <c r="AU29502" s="1"/>
    </row>
    <row r="29503" spans="45:47">
      <c r="AS29503" s="1"/>
      <c r="AT29503" s="1"/>
      <c r="AU29503" s="1"/>
    </row>
    <row r="29504" spans="45:47">
      <c r="AS29504" s="1"/>
      <c r="AT29504" s="1"/>
      <c r="AU29504" s="1"/>
    </row>
    <row r="29505" spans="45:47">
      <c r="AS29505" s="1"/>
      <c r="AT29505" s="1"/>
      <c r="AU29505" s="1"/>
    </row>
    <row r="29506" spans="45:47">
      <c r="AS29506" s="1"/>
      <c r="AT29506" s="1"/>
      <c r="AU29506" s="1"/>
    </row>
    <row r="29507" spans="45:47">
      <c r="AS29507" s="1"/>
      <c r="AT29507" s="1"/>
      <c r="AU29507" s="1"/>
    </row>
    <row r="29508" spans="45:47">
      <c r="AS29508" s="1"/>
      <c r="AT29508" s="1"/>
      <c r="AU29508" s="1"/>
    </row>
    <row r="29509" spans="45:47">
      <c r="AS29509" s="1"/>
      <c r="AT29509" s="1"/>
      <c r="AU29509" s="1"/>
    </row>
    <row r="29510" spans="45:47">
      <c r="AS29510" s="1"/>
      <c r="AT29510" s="1"/>
      <c r="AU29510" s="1"/>
    </row>
    <row r="29511" spans="45:47">
      <c r="AS29511" s="1"/>
      <c r="AT29511" s="1"/>
      <c r="AU29511" s="1"/>
    </row>
    <row r="29512" spans="45:47">
      <c r="AS29512" s="1"/>
      <c r="AT29512" s="1"/>
      <c r="AU29512" s="1"/>
    </row>
    <row r="29513" spans="45:47">
      <c r="AS29513" s="1"/>
      <c r="AT29513" s="1"/>
      <c r="AU29513" s="1"/>
    </row>
    <row r="29514" spans="45:47">
      <c r="AS29514" s="1"/>
      <c r="AT29514" s="1"/>
      <c r="AU29514" s="1"/>
    </row>
    <row r="29515" spans="45:47">
      <c r="AS29515" s="1"/>
      <c r="AT29515" s="1"/>
      <c r="AU29515" s="1"/>
    </row>
    <row r="29516" spans="45:47">
      <c r="AS29516" s="1"/>
      <c r="AT29516" s="1"/>
      <c r="AU29516" s="1"/>
    </row>
    <row r="29517" spans="45:47">
      <c r="AS29517" s="1"/>
      <c r="AT29517" s="1"/>
      <c r="AU29517" s="1"/>
    </row>
    <row r="29518" spans="45:47">
      <c r="AS29518" s="1"/>
      <c r="AT29518" s="1"/>
      <c r="AU29518" s="1"/>
    </row>
    <row r="29519" spans="45:47">
      <c r="AS29519" s="1"/>
      <c r="AT29519" s="1"/>
      <c r="AU29519" s="1"/>
    </row>
    <row r="29520" spans="45:47">
      <c r="AS29520" s="1"/>
      <c r="AT29520" s="1"/>
      <c r="AU29520" s="1"/>
    </row>
    <row r="29521" spans="45:47">
      <c r="AS29521" s="1"/>
      <c r="AT29521" s="1"/>
      <c r="AU29521" s="1"/>
    </row>
    <row r="29522" spans="45:47">
      <c r="AS29522" s="1"/>
      <c r="AT29522" s="1"/>
      <c r="AU29522" s="1"/>
    </row>
    <row r="29523" spans="45:47">
      <c r="AS29523" s="1"/>
      <c r="AT29523" s="1"/>
      <c r="AU29523" s="1"/>
    </row>
    <row r="29524" spans="45:47">
      <c r="AS29524" s="1"/>
      <c r="AT29524" s="1"/>
      <c r="AU29524" s="1"/>
    </row>
    <row r="29525" spans="45:47">
      <c r="AS29525" s="1"/>
      <c r="AT29525" s="1"/>
      <c r="AU29525" s="1"/>
    </row>
    <row r="29526" spans="45:47">
      <c r="AS29526" s="1"/>
      <c r="AT29526" s="1"/>
      <c r="AU29526" s="1"/>
    </row>
    <row r="29527" spans="45:47">
      <c r="AS29527" s="1"/>
      <c r="AT29527" s="1"/>
      <c r="AU29527" s="1"/>
    </row>
    <row r="29528" spans="45:47">
      <c r="AS29528" s="1"/>
      <c r="AT29528" s="1"/>
      <c r="AU29528" s="1"/>
    </row>
    <row r="29529" spans="45:47">
      <c r="AS29529" s="1"/>
      <c r="AT29529" s="1"/>
      <c r="AU29529" s="1"/>
    </row>
    <row r="29530" spans="45:47">
      <c r="AS29530" s="1"/>
      <c r="AT29530" s="1"/>
      <c r="AU29530" s="1"/>
    </row>
    <row r="29531" spans="45:47">
      <c r="AS29531" s="1"/>
      <c r="AT29531" s="1"/>
      <c r="AU29531" s="1"/>
    </row>
    <row r="29532" spans="45:47">
      <c r="AS29532" s="1"/>
      <c r="AT29532" s="1"/>
      <c r="AU29532" s="1"/>
    </row>
    <row r="29533" spans="45:47">
      <c r="AS29533" s="1"/>
      <c r="AT29533" s="1"/>
      <c r="AU29533" s="1"/>
    </row>
    <row r="29534" spans="45:47">
      <c r="AS29534" s="1"/>
      <c r="AT29534" s="1"/>
      <c r="AU29534" s="1"/>
    </row>
    <row r="29535" spans="45:47">
      <c r="AS29535" s="1"/>
      <c r="AT29535" s="1"/>
      <c r="AU29535" s="1"/>
    </row>
    <row r="29536" spans="45:47">
      <c r="AS29536" s="1"/>
      <c r="AT29536" s="1"/>
      <c r="AU29536" s="1"/>
    </row>
    <row r="29537" spans="45:47">
      <c r="AS29537" s="1"/>
      <c r="AT29537" s="1"/>
      <c r="AU29537" s="1"/>
    </row>
    <row r="29538" spans="45:47">
      <c r="AS29538" s="1"/>
      <c r="AT29538" s="1"/>
      <c r="AU29538" s="1"/>
    </row>
    <row r="29539" spans="45:47">
      <c r="AS29539" s="1"/>
      <c r="AT29539" s="1"/>
      <c r="AU29539" s="1"/>
    </row>
    <row r="29540" spans="45:47">
      <c r="AS29540" s="1"/>
      <c r="AT29540" s="1"/>
      <c r="AU29540" s="1"/>
    </row>
    <row r="29541" spans="45:47">
      <c r="AS29541" s="1"/>
      <c r="AT29541" s="1"/>
      <c r="AU29541" s="1"/>
    </row>
    <row r="29542" spans="45:47">
      <c r="AS29542" s="1"/>
      <c r="AT29542" s="1"/>
      <c r="AU29542" s="1"/>
    </row>
    <row r="29543" spans="45:47">
      <c r="AS29543" s="1"/>
      <c r="AT29543" s="1"/>
      <c r="AU29543" s="1"/>
    </row>
    <row r="29544" spans="45:47">
      <c r="AS29544" s="1"/>
      <c r="AT29544" s="1"/>
      <c r="AU29544" s="1"/>
    </row>
    <row r="29545" spans="45:47">
      <c r="AS29545" s="1"/>
      <c r="AT29545" s="1"/>
      <c r="AU29545" s="1"/>
    </row>
    <row r="29546" spans="45:47">
      <c r="AS29546" s="1"/>
      <c r="AT29546" s="1"/>
      <c r="AU29546" s="1"/>
    </row>
    <row r="29547" spans="45:47">
      <c r="AS29547" s="1"/>
      <c r="AT29547" s="1"/>
      <c r="AU29547" s="1"/>
    </row>
    <row r="29548" spans="45:47">
      <c r="AS29548" s="1"/>
      <c r="AT29548" s="1"/>
      <c r="AU29548" s="1"/>
    </row>
    <row r="29549" spans="45:47">
      <c r="AS29549" s="1"/>
      <c r="AT29549" s="1"/>
      <c r="AU29549" s="1"/>
    </row>
    <row r="29550" spans="45:47">
      <c r="AS29550" s="1"/>
      <c r="AT29550" s="1"/>
      <c r="AU29550" s="1"/>
    </row>
    <row r="29551" spans="45:47">
      <c r="AS29551" s="1"/>
      <c r="AT29551" s="1"/>
      <c r="AU29551" s="1"/>
    </row>
    <row r="29552" spans="45:47">
      <c r="AS29552" s="1"/>
      <c r="AT29552" s="1"/>
      <c r="AU29552" s="1"/>
    </row>
    <row r="29553" spans="45:47">
      <c r="AS29553" s="1"/>
      <c r="AT29553" s="1"/>
      <c r="AU29553" s="1"/>
    </row>
    <row r="29554" spans="45:47">
      <c r="AS29554" s="1"/>
      <c r="AT29554" s="1"/>
      <c r="AU29554" s="1"/>
    </row>
    <row r="29555" spans="45:47">
      <c r="AS29555" s="1"/>
      <c r="AT29555" s="1"/>
      <c r="AU29555" s="1"/>
    </row>
    <row r="29556" spans="45:47">
      <c r="AS29556" s="1"/>
      <c r="AT29556" s="1"/>
      <c r="AU29556" s="1"/>
    </row>
    <row r="29557" spans="45:47">
      <c r="AS29557" s="1"/>
      <c r="AT29557" s="1"/>
      <c r="AU29557" s="1"/>
    </row>
    <row r="29558" spans="45:47">
      <c r="AS29558" s="1"/>
      <c r="AT29558" s="1"/>
      <c r="AU29558" s="1"/>
    </row>
    <row r="29559" spans="45:47">
      <c r="AS29559" s="1"/>
      <c r="AT29559" s="1"/>
      <c r="AU29559" s="1"/>
    </row>
    <row r="29560" spans="45:47">
      <c r="AS29560" s="1"/>
      <c r="AT29560" s="1"/>
      <c r="AU29560" s="1"/>
    </row>
    <row r="29561" spans="45:47">
      <c r="AS29561" s="1"/>
      <c r="AT29561" s="1"/>
      <c r="AU29561" s="1"/>
    </row>
    <row r="29562" spans="45:47">
      <c r="AS29562" s="1"/>
      <c r="AT29562" s="1"/>
      <c r="AU29562" s="1"/>
    </row>
    <row r="29563" spans="45:47">
      <c r="AS29563" s="1"/>
      <c r="AT29563" s="1"/>
      <c r="AU29563" s="1"/>
    </row>
    <row r="29564" spans="45:47">
      <c r="AS29564" s="1"/>
      <c r="AT29564" s="1"/>
      <c r="AU29564" s="1"/>
    </row>
    <row r="29565" spans="45:47">
      <c r="AS29565" s="1"/>
      <c r="AT29565" s="1"/>
      <c r="AU29565" s="1"/>
    </row>
    <row r="29566" spans="45:47">
      <c r="AS29566" s="1"/>
      <c r="AT29566" s="1"/>
      <c r="AU29566" s="1"/>
    </row>
    <row r="29567" spans="45:47">
      <c r="AS29567" s="1"/>
      <c r="AT29567" s="1"/>
      <c r="AU29567" s="1"/>
    </row>
    <row r="29568" spans="45:47">
      <c r="AS29568" s="1"/>
      <c r="AT29568" s="1"/>
      <c r="AU29568" s="1"/>
    </row>
    <row r="29569" spans="45:47">
      <c r="AS29569" s="1"/>
      <c r="AT29569" s="1"/>
      <c r="AU29569" s="1"/>
    </row>
    <row r="29570" spans="45:47">
      <c r="AS29570" s="1"/>
      <c r="AT29570" s="1"/>
      <c r="AU29570" s="1"/>
    </row>
    <row r="29571" spans="45:47">
      <c r="AS29571" s="1"/>
      <c r="AT29571" s="1"/>
      <c r="AU29571" s="1"/>
    </row>
    <row r="29572" spans="45:47">
      <c r="AS29572" s="1"/>
      <c r="AT29572" s="1"/>
      <c r="AU29572" s="1"/>
    </row>
    <row r="29573" spans="45:47">
      <c r="AS29573" s="1"/>
      <c r="AT29573" s="1"/>
      <c r="AU29573" s="1"/>
    </row>
    <row r="29574" spans="45:47">
      <c r="AS29574" s="1"/>
      <c r="AT29574" s="1"/>
      <c r="AU29574" s="1"/>
    </row>
    <row r="29575" spans="45:47">
      <c r="AS29575" s="1"/>
      <c r="AT29575" s="1"/>
      <c r="AU29575" s="1"/>
    </row>
    <row r="29576" spans="45:47">
      <c r="AS29576" s="1"/>
      <c r="AT29576" s="1"/>
      <c r="AU29576" s="1"/>
    </row>
    <row r="29577" spans="45:47">
      <c r="AS29577" s="1"/>
      <c r="AT29577" s="1"/>
      <c r="AU29577" s="1"/>
    </row>
    <row r="29578" spans="45:47">
      <c r="AS29578" s="1"/>
      <c r="AT29578" s="1"/>
      <c r="AU29578" s="1"/>
    </row>
    <row r="29579" spans="45:47">
      <c r="AS29579" s="1"/>
      <c r="AT29579" s="1"/>
      <c r="AU29579" s="1"/>
    </row>
    <row r="29580" spans="45:47">
      <c r="AS29580" s="1"/>
      <c r="AT29580" s="1"/>
      <c r="AU29580" s="1"/>
    </row>
    <row r="29581" spans="45:47">
      <c r="AS29581" s="1"/>
      <c r="AT29581" s="1"/>
      <c r="AU29581" s="1"/>
    </row>
    <row r="29582" spans="45:47">
      <c r="AS29582" s="1"/>
      <c r="AT29582" s="1"/>
      <c r="AU29582" s="1"/>
    </row>
    <row r="29583" spans="45:47">
      <c r="AS29583" s="1"/>
      <c r="AT29583" s="1"/>
      <c r="AU29583" s="1"/>
    </row>
    <row r="29584" spans="45:47">
      <c r="AS29584" s="1"/>
      <c r="AT29584" s="1"/>
      <c r="AU29584" s="1"/>
    </row>
    <row r="29585" spans="45:47">
      <c r="AS29585" s="1"/>
      <c r="AT29585" s="1"/>
      <c r="AU29585" s="1"/>
    </row>
    <row r="29586" spans="45:47">
      <c r="AS29586" s="1"/>
      <c r="AT29586" s="1"/>
      <c r="AU29586" s="1"/>
    </row>
    <row r="29587" spans="45:47">
      <c r="AS29587" s="1"/>
      <c r="AT29587" s="1"/>
      <c r="AU29587" s="1"/>
    </row>
    <row r="29588" spans="45:47">
      <c r="AS29588" s="1"/>
      <c r="AT29588" s="1"/>
      <c r="AU29588" s="1"/>
    </row>
    <row r="29589" spans="45:47">
      <c r="AS29589" s="1"/>
      <c r="AT29589" s="1"/>
      <c r="AU29589" s="1"/>
    </row>
    <row r="29590" spans="45:47">
      <c r="AS29590" s="1"/>
      <c r="AT29590" s="1"/>
      <c r="AU29590" s="1"/>
    </row>
    <row r="29591" spans="45:47">
      <c r="AS29591" s="1"/>
      <c r="AT29591" s="1"/>
      <c r="AU29591" s="1"/>
    </row>
    <row r="29592" spans="45:47">
      <c r="AS29592" s="1"/>
      <c r="AT29592" s="1"/>
      <c r="AU29592" s="1"/>
    </row>
    <row r="29593" spans="45:47">
      <c r="AS29593" s="1"/>
      <c r="AT29593" s="1"/>
      <c r="AU29593" s="1"/>
    </row>
    <row r="29594" spans="45:47">
      <c r="AS29594" s="1"/>
      <c r="AT29594" s="1"/>
      <c r="AU29594" s="1"/>
    </row>
    <row r="29595" spans="45:47">
      <c r="AS29595" s="1"/>
      <c r="AT29595" s="1"/>
      <c r="AU29595" s="1"/>
    </row>
    <row r="29596" spans="45:47">
      <c r="AS29596" s="1"/>
      <c r="AT29596" s="1"/>
      <c r="AU29596" s="1"/>
    </row>
    <row r="29597" spans="45:47">
      <c r="AS29597" s="1"/>
      <c r="AT29597" s="1"/>
      <c r="AU29597" s="1"/>
    </row>
    <row r="29598" spans="45:47">
      <c r="AS29598" s="1"/>
      <c r="AT29598" s="1"/>
      <c r="AU29598" s="1"/>
    </row>
    <row r="29599" spans="45:47">
      <c r="AS29599" s="1"/>
      <c r="AT29599" s="1"/>
      <c r="AU29599" s="1"/>
    </row>
    <row r="29600" spans="45:47">
      <c r="AS29600" s="1"/>
      <c r="AT29600" s="1"/>
      <c r="AU29600" s="1"/>
    </row>
    <row r="29601" spans="45:47">
      <c r="AS29601" s="1"/>
      <c r="AT29601" s="1"/>
      <c r="AU29601" s="1"/>
    </row>
    <row r="29602" spans="45:47">
      <c r="AS29602" s="1"/>
      <c r="AT29602" s="1"/>
      <c r="AU29602" s="1"/>
    </row>
    <row r="29603" spans="45:47">
      <c r="AS29603" s="1"/>
      <c r="AT29603" s="1"/>
      <c r="AU29603" s="1"/>
    </row>
    <row r="29604" spans="45:47">
      <c r="AS29604" s="1"/>
      <c r="AT29604" s="1"/>
      <c r="AU29604" s="1"/>
    </row>
    <row r="29605" spans="45:47">
      <c r="AS29605" s="1"/>
      <c r="AT29605" s="1"/>
      <c r="AU29605" s="1"/>
    </row>
    <row r="29606" spans="45:47">
      <c r="AS29606" s="1"/>
      <c r="AT29606" s="1"/>
      <c r="AU29606" s="1"/>
    </row>
    <row r="29607" spans="45:47">
      <c r="AS29607" s="1"/>
      <c r="AT29607" s="1"/>
      <c r="AU29607" s="1"/>
    </row>
    <row r="29608" spans="45:47">
      <c r="AS29608" s="1"/>
      <c r="AT29608" s="1"/>
      <c r="AU29608" s="1"/>
    </row>
    <row r="29609" spans="45:47">
      <c r="AS29609" s="1"/>
      <c r="AT29609" s="1"/>
      <c r="AU29609" s="1"/>
    </row>
    <row r="29610" spans="45:47">
      <c r="AS29610" s="1"/>
      <c r="AT29610" s="1"/>
      <c r="AU29610" s="1"/>
    </row>
    <row r="29611" spans="45:47">
      <c r="AS29611" s="1"/>
      <c r="AT29611" s="1"/>
      <c r="AU29611" s="1"/>
    </row>
    <row r="29612" spans="45:47">
      <c r="AS29612" s="1"/>
      <c r="AT29612" s="1"/>
      <c r="AU29612" s="1"/>
    </row>
    <row r="29613" spans="45:47">
      <c r="AS29613" s="1"/>
      <c r="AT29613" s="1"/>
      <c r="AU29613" s="1"/>
    </row>
    <row r="29614" spans="45:47">
      <c r="AS29614" s="1"/>
      <c r="AT29614" s="1"/>
      <c r="AU29614" s="1"/>
    </row>
    <row r="29615" spans="45:47">
      <c r="AS29615" s="1"/>
      <c r="AT29615" s="1"/>
      <c r="AU29615" s="1"/>
    </row>
    <row r="29616" spans="45:47">
      <c r="AS29616" s="1"/>
      <c r="AT29616" s="1"/>
      <c r="AU29616" s="1"/>
    </row>
    <row r="29617" spans="45:47">
      <c r="AS29617" s="1"/>
      <c r="AT29617" s="1"/>
      <c r="AU29617" s="1"/>
    </row>
    <row r="29618" spans="45:47">
      <c r="AS29618" s="1"/>
      <c r="AT29618" s="1"/>
      <c r="AU29618" s="1"/>
    </row>
    <row r="29619" spans="45:47">
      <c r="AS29619" s="1"/>
      <c r="AT29619" s="1"/>
      <c r="AU29619" s="1"/>
    </row>
    <row r="29620" spans="45:47">
      <c r="AS29620" s="1"/>
      <c r="AT29620" s="1"/>
      <c r="AU29620" s="1"/>
    </row>
    <row r="29621" spans="45:47">
      <c r="AS29621" s="1"/>
      <c r="AT29621" s="1"/>
      <c r="AU29621" s="1"/>
    </row>
    <row r="29622" spans="45:47">
      <c r="AS29622" s="1"/>
      <c r="AT29622" s="1"/>
      <c r="AU29622" s="1"/>
    </row>
    <row r="29623" spans="45:47">
      <c r="AS29623" s="1"/>
      <c r="AT29623" s="1"/>
      <c r="AU29623" s="1"/>
    </row>
    <row r="29624" spans="45:47">
      <c r="AS29624" s="1"/>
      <c r="AT29624" s="1"/>
      <c r="AU29624" s="1"/>
    </row>
    <row r="29625" spans="45:47">
      <c r="AS29625" s="1"/>
      <c r="AT29625" s="1"/>
      <c r="AU29625" s="1"/>
    </row>
    <row r="29626" spans="45:47">
      <c r="AS29626" s="1"/>
      <c r="AT29626" s="1"/>
      <c r="AU29626" s="1"/>
    </row>
    <row r="29627" spans="45:47">
      <c r="AS29627" s="1"/>
      <c r="AT29627" s="1"/>
      <c r="AU29627" s="1"/>
    </row>
    <row r="29628" spans="45:47">
      <c r="AS29628" s="1"/>
      <c r="AT29628" s="1"/>
      <c r="AU29628" s="1"/>
    </row>
    <row r="29629" spans="45:47">
      <c r="AS29629" s="1"/>
      <c r="AT29629" s="1"/>
      <c r="AU29629" s="1"/>
    </row>
    <row r="29630" spans="45:47">
      <c r="AS29630" s="1"/>
      <c r="AT29630" s="1"/>
      <c r="AU29630" s="1"/>
    </row>
    <row r="29631" spans="45:47">
      <c r="AS29631" s="1"/>
      <c r="AT29631" s="1"/>
      <c r="AU29631" s="1"/>
    </row>
    <row r="29632" spans="45:47">
      <c r="AS29632" s="1"/>
      <c r="AT29632" s="1"/>
      <c r="AU29632" s="1"/>
    </row>
    <row r="29633" spans="45:47">
      <c r="AS29633" s="1"/>
      <c r="AT29633" s="1"/>
      <c r="AU29633" s="1"/>
    </row>
    <row r="29634" spans="45:47">
      <c r="AS29634" s="1"/>
      <c r="AT29634" s="1"/>
      <c r="AU29634" s="1"/>
    </row>
    <row r="29635" spans="45:47">
      <c r="AS29635" s="1"/>
      <c r="AT29635" s="1"/>
      <c r="AU29635" s="1"/>
    </row>
    <row r="29636" spans="45:47">
      <c r="AS29636" s="1"/>
      <c r="AT29636" s="1"/>
      <c r="AU29636" s="1"/>
    </row>
    <row r="29637" spans="45:47">
      <c r="AS29637" s="1"/>
      <c r="AT29637" s="1"/>
      <c r="AU29637" s="1"/>
    </row>
    <row r="29638" spans="45:47">
      <c r="AS29638" s="1"/>
      <c r="AT29638" s="1"/>
      <c r="AU29638" s="1"/>
    </row>
    <row r="29639" spans="45:47">
      <c r="AS29639" s="1"/>
      <c r="AT29639" s="1"/>
      <c r="AU29639" s="1"/>
    </row>
    <row r="29640" spans="45:47">
      <c r="AS29640" s="1"/>
      <c r="AT29640" s="1"/>
      <c r="AU29640" s="1"/>
    </row>
    <row r="29641" spans="45:47">
      <c r="AS29641" s="1"/>
      <c r="AT29641" s="1"/>
      <c r="AU29641" s="1"/>
    </row>
    <row r="29642" spans="45:47">
      <c r="AS29642" s="1"/>
      <c r="AT29642" s="1"/>
      <c r="AU29642" s="1"/>
    </row>
    <row r="29643" spans="45:47">
      <c r="AS29643" s="1"/>
      <c r="AT29643" s="1"/>
      <c r="AU29643" s="1"/>
    </row>
    <row r="29644" spans="45:47">
      <c r="AS29644" s="1"/>
      <c r="AT29644" s="1"/>
      <c r="AU29644" s="1"/>
    </row>
    <row r="29645" spans="45:47">
      <c r="AS29645" s="1"/>
      <c r="AT29645" s="1"/>
      <c r="AU29645" s="1"/>
    </row>
    <row r="29646" spans="45:47">
      <c r="AS29646" s="1"/>
      <c r="AT29646" s="1"/>
      <c r="AU29646" s="1"/>
    </row>
    <row r="29647" spans="45:47">
      <c r="AS29647" s="1"/>
      <c r="AT29647" s="1"/>
      <c r="AU29647" s="1"/>
    </row>
    <row r="29648" spans="45:47">
      <c r="AS29648" s="1"/>
      <c r="AT29648" s="1"/>
      <c r="AU29648" s="1"/>
    </row>
    <row r="29649" spans="45:47">
      <c r="AS29649" s="1"/>
      <c r="AT29649" s="1"/>
      <c r="AU29649" s="1"/>
    </row>
    <row r="29650" spans="45:47">
      <c r="AS29650" s="1"/>
      <c r="AT29650" s="1"/>
      <c r="AU29650" s="1"/>
    </row>
    <row r="29651" spans="45:47">
      <c r="AS29651" s="1"/>
      <c r="AT29651" s="1"/>
      <c r="AU29651" s="1"/>
    </row>
    <row r="29652" spans="45:47">
      <c r="AS29652" s="1"/>
      <c r="AT29652" s="1"/>
      <c r="AU29652" s="1"/>
    </row>
    <row r="29653" spans="45:47">
      <c r="AS29653" s="1"/>
      <c r="AT29653" s="1"/>
      <c r="AU29653" s="1"/>
    </row>
    <row r="29654" spans="45:47">
      <c r="AS29654" s="1"/>
      <c r="AT29654" s="1"/>
      <c r="AU29654" s="1"/>
    </row>
    <row r="29655" spans="45:47">
      <c r="AS29655" s="1"/>
      <c r="AT29655" s="1"/>
      <c r="AU29655" s="1"/>
    </row>
    <row r="29656" spans="45:47">
      <c r="AS29656" s="1"/>
      <c r="AT29656" s="1"/>
      <c r="AU29656" s="1"/>
    </row>
    <row r="29657" spans="45:47">
      <c r="AS29657" s="1"/>
      <c r="AT29657" s="1"/>
      <c r="AU29657" s="1"/>
    </row>
    <row r="29658" spans="45:47">
      <c r="AS29658" s="1"/>
      <c r="AT29658" s="1"/>
      <c r="AU29658" s="1"/>
    </row>
    <row r="29659" spans="45:47">
      <c r="AS29659" s="1"/>
      <c r="AT29659" s="1"/>
      <c r="AU29659" s="1"/>
    </row>
    <row r="29660" spans="45:47">
      <c r="AS29660" s="1"/>
      <c r="AT29660" s="1"/>
      <c r="AU29660" s="1"/>
    </row>
    <row r="29661" spans="45:47">
      <c r="AS29661" s="1"/>
      <c r="AT29661" s="1"/>
      <c r="AU29661" s="1"/>
    </row>
    <row r="29662" spans="45:47">
      <c r="AS29662" s="1"/>
      <c r="AT29662" s="1"/>
      <c r="AU29662" s="1"/>
    </row>
    <row r="29663" spans="45:47">
      <c r="AS29663" s="1"/>
      <c r="AT29663" s="1"/>
      <c r="AU29663" s="1"/>
    </row>
    <row r="29664" spans="45:47">
      <c r="AS29664" s="1"/>
      <c r="AT29664" s="1"/>
      <c r="AU29664" s="1"/>
    </row>
    <row r="29665" spans="45:47">
      <c r="AS29665" s="1"/>
      <c r="AT29665" s="1"/>
      <c r="AU29665" s="1"/>
    </row>
    <row r="29666" spans="45:47">
      <c r="AS29666" s="1"/>
      <c r="AT29666" s="1"/>
      <c r="AU29666" s="1"/>
    </row>
    <row r="29667" spans="45:47">
      <c r="AS29667" s="1"/>
      <c r="AT29667" s="1"/>
      <c r="AU29667" s="1"/>
    </row>
    <row r="29668" spans="45:47">
      <c r="AS29668" s="1"/>
      <c r="AT29668" s="1"/>
      <c r="AU29668" s="1"/>
    </row>
    <row r="29669" spans="45:47">
      <c r="AS29669" s="1"/>
      <c r="AT29669" s="1"/>
      <c r="AU29669" s="1"/>
    </row>
    <row r="29670" spans="45:47">
      <c r="AS29670" s="1"/>
      <c r="AT29670" s="1"/>
      <c r="AU29670" s="1"/>
    </row>
    <row r="29671" spans="45:47">
      <c r="AS29671" s="1"/>
      <c r="AT29671" s="1"/>
      <c r="AU29671" s="1"/>
    </row>
    <row r="29672" spans="45:47">
      <c r="AS29672" s="1"/>
      <c r="AT29672" s="1"/>
      <c r="AU29672" s="1"/>
    </row>
    <row r="29673" spans="45:47">
      <c r="AS29673" s="1"/>
      <c r="AT29673" s="1"/>
      <c r="AU29673" s="1"/>
    </row>
    <row r="29674" spans="45:47">
      <c r="AS29674" s="1"/>
      <c r="AT29674" s="1"/>
      <c r="AU29674" s="1"/>
    </row>
    <row r="29675" spans="45:47">
      <c r="AS29675" s="1"/>
      <c r="AT29675" s="1"/>
      <c r="AU29675" s="1"/>
    </row>
    <row r="29676" spans="45:47">
      <c r="AS29676" s="1"/>
      <c r="AT29676" s="1"/>
      <c r="AU29676" s="1"/>
    </row>
    <row r="29677" spans="45:47">
      <c r="AS29677" s="1"/>
      <c r="AT29677" s="1"/>
      <c r="AU29677" s="1"/>
    </row>
    <row r="29678" spans="45:47">
      <c r="AS29678" s="1"/>
      <c r="AT29678" s="1"/>
      <c r="AU29678" s="1"/>
    </row>
    <row r="29679" spans="45:47">
      <c r="AS29679" s="1"/>
      <c r="AT29679" s="1"/>
      <c r="AU29679" s="1"/>
    </row>
    <row r="29680" spans="45:47">
      <c r="AS29680" s="1"/>
      <c r="AT29680" s="1"/>
      <c r="AU29680" s="1"/>
    </row>
    <row r="29681" spans="45:47">
      <c r="AS29681" s="1"/>
      <c r="AT29681" s="1"/>
      <c r="AU29681" s="1"/>
    </row>
    <row r="29682" spans="45:47">
      <c r="AS29682" s="1"/>
      <c r="AT29682" s="1"/>
      <c r="AU29682" s="1"/>
    </row>
    <row r="29683" spans="45:47">
      <c r="AS29683" s="1"/>
      <c r="AT29683" s="1"/>
      <c r="AU29683" s="1"/>
    </row>
    <row r="29684" spans="45:47">
      <c r="AS29684" s="1"/>
      <c r="AT29684" s="1"/>
      <c r="AU29684" s="1"/>
    </row>
    <row r="29685" spans="45:47">
      <c r="AS29685" s="1"/>
      <c r="AT29685" s="1"/>
      <c r="AU29685" s="1"/>
    </row>
    <row r="29686" spans="45:47">
      <c r="AS29686" s="1"/>
      <c r="AT29686" s="1"/>
      <c r="AU29686" s="1"/>
    </row>
    <row r="29687" spans="45:47">
      <c r="AS29687" s="1"/>
      <c r="AT29687" s="1"/>
      <c r="AU29687" s="1"/>
    </row>
    <row r="29688" spans="45:47">
      <c r="AS29688" s="1"/>
      <c r="AT29688" s="1"/>
      <c r="AU29688" s="1"/>
    </row>
    <row r="29689" spans="45:47">
      <c r="AS29689" s="1"/>
      <c r="AT29689" s="1"/>
      <c r="AU29689" s="1"/>
    </row>
    <row r="29690" spans="45:47">
      <c r="AS29690" s="1"/>
      <c r="AT29690" s="1"/>
      <c r="AU29690" s="1"/>
    </row>
    <row r="29691" spans="45:47">
      <c r="AS29691" s="1"/>
      <c r="AT29691" s="1"/>
      <c r="AU29691" s="1"/>
    </row>
    <row r="29692" spans="45:47">
      <c r="AS29692" s="1"/>
      <c r="AT29692" s="1"/>
      <c r="AU29692" s="1"/>
    </row>
    <row r="29693" spans="45:47">
      <c r="AS29693" s="1"/>
      <c r="AT29693" s="1"/>
      <c r="AU29693" s="1"/>
    </row>
    <row r="29694" spans="45:47">
      <c r="AS29694" s="1"/>
      <c r="AT29694" s="1"/>
      <c r="AU29694" s="1"/>
    </row>
    <row r="29695" spans="45:47">
      <c r="AS29695" s="1"/>
      <c r="AT29695" s="1"/>
      <c r="AU29695" s="1"/>
    </row>
    <row r="29696" spans="45:47">
      <c r="AS29696" s="1"/>
      <c r="AT29696" s="1"/>
      <c r="AU29696" s="1"/>
    </row>
    <row r="29697" spans="45:47">
      <c r="AS29697" s="1"/>
      <c r="AT29697" s="1"/>
      <c r="AU29697" s="1"/>
    </row>
    <row r="29698" spans="45:47">
      <c r="AS29698" s="1"/>
      <c r="AT29698" s="1"/>
      <c r="AU29698" s="1"/>
    </row>
    <row r="29699" spans="45:47">
      <c r="AS29699" s="1"/>
      <c r="AT29699" s="1"/>
      <c r="AU29699" s="1"/>
    </row>
    <row r="29700" spans="45:47">
      <c r="AS29700" s="1"/>
      <c r="AT29700" s="1"/>
      <c r="AU29700" s="1"/>
    </row>
    <row r="29701" spans="45:47">
      <c r="AS29701" s="1"/>
      <c r="AT29701" s="1"/>
      <c r="AU29701" s="1"/>
    </row>
    <row r="29702" spans="45:47">
      <c r="AS29702" s="1"/>
      <c r="AT29702" s="1"/>
      <c r="AU29702" s="1"/>
    </row>
    <row r="29703" spans="45:47">
      <c r="AS29703" s="1"/>
      <c r="AT29703" s="1"/>
      <c r="AU29703" s="1"/>
    </row>
    <row r="29704" spans="45:47">
      <c r="AS29704" s="1"/>
      <c r="AT29704" s="1"/>
      <c r="AU29704" s="1"/>
    </row>
    <row r="29705" spans="45:47">
      <c r="AS29705" s="1"/>
      <c r="AT29705" s="1"/>
      <c r="AU29705" s="1"/>
    </row>
    <row r="29706" spans="45:47">
      <c r="AS29706" s="1"/>
      <c r="AT29706" s="1"/>
      <c r="AU29706" s="1"/>
    </row>
    <row r="29707" spans="45:47">
      <c r="AS29707" s="1"/>
      <c r="AT29707" s="1"/>
      <c r="AU29707" s="1"/>
    </row>
    <row r="29708" spans="45:47">
      <c r="AS29708" s="1"/>
      <c r="AT29708" s="1"/>
      <c r="AU29708" s="1"/>
    </row>
    <row r="29709" spans="45:47">
      <c r="AS29709" s="1"/>
      <c r="AT29709" s="1"/>
      <c r="AU29709" s="1"/>
    </row>
    <row r="29710" spans="45:47">
      <c r="AS29710" s="1"/>
      <c r="AT29710" s="1"/>
      <c r="AU29710" s="1"/>
    </row>
    <row r="29711" spans="45:47">
      <c r="AS29711" s="1"/>
      <c r="AT29711" s="1"/>
      <c r="AU29711" s="1"/>
    </row>
    <row r="29712" spans="45:47">
      <c r="AS29712" s="1"/>
      <c r="AT29712" s="1"/>
      <c r="AU29712" s="1"/>
    </row>
    <row r="29713" spans="45:47">
      <c r="AS29713" s="1"/>
      <c r="AT29713" s="1"/>
      <c r="AU29713" s="1"/>
    </row>
    <row r="29714" spans="45:47">
      <c r="AS29714" s="1"/>
      <c r="AT29714" s="1"/>
      <c r="AU29714" s="1"/>
    </row>
    <row r="29715" spans="45:47">
      <c r="AS29715" s="1"/>
      <c r="AT29715" s="1"/>
      <c r="AU29715" s="1"/>
    </row>
    <row r="29716" spans="45:47">
      <c r="AS29716" s="1"/>
      <c r="AT29716" s="1"/>
      <c r="AU29716" s="1"/>
    </row>
    <row r="29717" spans="45:47">
      <c r="AS29717" s="1"/>
      <c r="AT29717" s="1"/>
      <c r="AU29717" s="1"/>
    </row>
    <row r="29718" spans="45:47">
      <c r="AS29718" s="1"/>
      <c r="AT29718" s="1"/>
      <c r="AU29718" s="1"/>
    </row>
    <row r="29719" spans="45:47">
      <c r="AS29719" s="1"/>
      <c r="AT29719" s="1"/>
      <c r="AU29719" s="1"/>
    </row>
    <row r="29720" spans="45:47">
      <c r="AS29720" s="1"/>
      <c r="AT29720" s="1"/>
      <c r="AU29720" s="1"/>
    </row>
    <row r="29721" spans="45:47">
      <c r="AS29721" s="1"/>
      <c r="AT29721" s="1"/>
      <c r="AU29721" s="1"/>
    </row>
    <row r="29722" spans="45:47">
      <c r="AS29722" s="1"/>
      <c r="AT29722" s="1"/>
      <c r="AU29722" s="1"/>
    </row>
    <row r="29723" spans="45:47">
      <c r="AS29723" s="1"/>
      <c r="AT29723" s="1"/>
      <c r="AU29723" s="1"/>
    </row>
    <row r="29724" spans="45:47">
      <c r="AS29724" s="1"/>
      <c r="AT29724" s="1"/>
      <c r="AU29724" s="1"/>
    </row>
    <row r="29725" spans="45:47">
      <c r="AS29725" s="1"/>
      <c r="AT29725" s="1"/>
      <c r="AU29725" s="1"/>
    </row>
    <row r="29726" spans="45:47">
      <c r="AS29726" s="1"/>
      <c r="AT29726" s="1"/>
      <c r="AU29726" s="1"/>
    </row>
    <row r="29727" spans="45:47">
      <c r="AS29727" s="1"/>
      <c r="AT29727" s="1"/>
      <c r="AU29727" s="1"/>
    </row>
    <row r="29728" spans="45:47">
      <c r="AS29728" s="1"/>
      <c r="AT29728" s="1"/>
      <c r="AU29728" s="1"/>
    </row>
    <row r="29729" spans="45:47">
      <c r="AS29729" s="1"/>
      <c r="AT29729" s="1"/>
      <c r="AU29729" s="1"/>
    </row>
    <row r="29730" spans="45:47">
      <c r="AS29730" s="1"/>
      <c r="AT29730" s="1"/>
      <c r="AU29730" s="1"/>
    </row>
    <row r="29731" spans="45:47">
      <c r="AS29731" s="1"/>
      <c r="AT29731" s="1"/>
      <c r="AU29731" s="1"/>
    </row>
    <row r="29732" spans="45:47">
      <c r="AS29732" s="1"/>
      <c r="AT29732" s="1"/>
      <c r="AU29732" s="1"/>
    </row>
    <row r="29733" spans="45:47">
      <c r="AS29733" s="1"/>
      <c r="AT29733" s="1"/>
      <c r="AU29733" s="1"/>
    </row>
    <row r="29734" spans="45:47">
      <c r="AS29734" s="1"/>
      <c r="AT29734" s="1"/>
      <c r="AU29734" s="1"/>
    </row>
    <row r="29735" spans="45:47">
      <c r="AS29735" s="1"/>
      <c r="AT29735" s="1"/>
      <c r="AU29735" s="1"/>
    </row>
    <row r="29736" spans="45:47">
      <c r="AS29736" s="1"/>
      <c r="AT29736" s="1"/>
      <c r="AU29736" s="1"/>
    </row>
    <row r="29737" spans="45:47">
      <c r="AS29737" s="1"/>
      <c r="AT29737" s="1"/>
      <c r="AU29737" s="1"/>
    </row>
    <row r="29738" spans="45:47">
      <c r="AS29738" s="1"/>
      <c r="AT29738" s="1"/>
      <c r="AU29738" s="1"/>
    </row>
    <row r="29739" spans="45:47">
      <c r="AS29739" s="1"/>
      <c r="AT29739" s="1"/>
      <c r="AU29739" s="1"/>
    </row>
    <row r="29740" spans="45:47">
      <c r="AS29740" s="1"/>
      <c r="AT29740" s="1"/>
      <c r="AU29740" s="1"/>
    </row>
    <row r="29741" spans="45:47">
      <c r="AS29741" s="1"/>
      <c r="AT29741" s="1"/>
      <c r="AU29741" s="1"/>
    </row>
    <row r="29742" spans="45:47">
      <c r="AS29742" s="1"/>
      <c r="AT29742" s="1"/>
      <c r="AU29742" s="1"/>
    </row>
    <row r="29743" spans="45:47">
      <c r="AS29743" s="1"/>
      <c r="AT29743" s="1"/>
      <c r="AU29743" s="1"/>
    </row>
    <row r="29744" spans="45:47">
      <c r="AS29744" s="1"/>
      <c r="AT29744" s="1"/>
      <c r="AU29744" s="1"/>
    </row>
    <row r="29745" spans="45:47">
      <c r="AS29745" s="1"/>
      <c r="AT29745" s="1"/>
      <c r="AU29745" s="1"/>
    </row>
    <row r="29746" spans="45:47">
      <c r="AS29746" s="1"/>
      <c r="AT29746" s="1"/>
      <c r="AU29746" s="1"/>
    </row>
    <row r="29747" spans="45:47">
      <c r="AS29747" s="1"/>
      <c r="AT29747" s="1"/>
      <c r="AU29747" s="1"/>
    </row>
    <row r="29748" spans="45:47">
      <c r="AS29748" s="1"/>
      <c r="AT29748" s="1"/>
      <c r="AU29748" s="1"/>
    </row>
    <row r="29749" spans="45:47">
      <c r="AS29749" s="1"/>
      <c r="AT29749" s="1"/>
      <c r="AU29749" s="1"/>
    </row>
    <row r="29750" spans="45:47">
      <c r="AS29750" s="1"/>
      <c r="AT29750" s="1"/>
      <c r="AU29750" s="1"/>
    </row>
    <row r="29751" spans="45:47">
      <c r="AS29751" s="1"/>
      <c r="AT29751" s="1"/>
      <c r="AU29751" s="1"/>
    </row>
    <row r="29752" spans="45:47">
      <c r="AS29752" s="1"/>
      <c r="AT29752" s="1"/>
      <c r="AU29752" s="1"/>
    </row>
    <row r="29753" spans="45:47">
      <c r="AS29753" s="1"/>
      <c r="AT29753" s="1"/>
      <c r="AU29753" s="1"/>
    </row>
    <row r="29754" spans="45:47">
      <c r="AS29754" s="1"/>
      <c r="AT29754" s="1"/>
      <c r="AU29754" s="1"/>
    </row>
    <row r="29755" spans="45:47">
      <c r="AS29755" s="1"/>
      <c r="AT29755" s="1"/>
      <c r="AU29755" s="1"/>
    </row>
    <row r="29756" spans="45:47">
      <c r="AS29756" s="1"/>
      <c r="AT29756" s="1"/>
      <c r="AU29756" s="1"/>
    </row>
    <row r="29757" spans="45:47">
      <c r="AS29757" s="1"/>
      <c r="AT29757" s="1"/>
      <c r="AU29757" s="1"/>
    </row>
    <row r="29758" spans="45:47">
      <c r="AS29758" s="1"/>
      <c r="AT29758" s="1"/>
      <c r="AU29758" s="1"/>
    </row>
    <row r="29759" spans="45:47">
      <c r="AS29759" s="1"/>
      <c r="AT29759" s="1"/>
      <c r="AU29759" s="1"/>
    </row>
    <row r="29760" spans="45:47">
      <c r="AS29760" s="1"/>
      <c r="AT29760" s="1"/>
      <c r="AU29760" s="1"/>
    </row>
    <row r="29761" spans="45:47">
      <c r="AS29761" s="1"/>
      <c r="AT29761" s="1"/>
      <c r="AU29761" s="1"/>
    </row>
    <row r="29762" spans="45:47">
      <c r="AS29762" s="1"/>
      <c r="AT29762" s="1"/>
      <c r="AU29762" s="1"/>
    </row>
    <row r="29763" spans="45:47">
      <c r="AS29763" s="1"/>
      <c r="AT29763" s="1"/>
      <c r="AU29763" s="1"/>
    </row>
    <row r="29764" spans="45:47">
      <c r="AS29764" s="1"/>
      <c r="AT29764" s="1"/>
      <c r="AU29764" s="1"/>
    </row>
    <row r="29765" spans="45:47">
      <c r="AS29765" s="1"/>
      <c r="AT29765" s="1"/>
      <c r="AU29765" s="1"/>
    </row>
    <row r="29766" spans="45:47">
      <c r="AS29766" s="1"/>
      <c r="AT29766" s="1"/>
      <c r="AU29766" s="1"/>
    </row>
    <row r="29767" spans="45:47">
      <c r="AS29767" s="1"/>
      <c r="AT29767" s="1"/>
      <c r="AU29767" s="1"/>
    </row>
    <row r="29768" spans="45:47">
      <c r="AS29768" s="1"/>
      <c r="AT29768" s="1"/>
      <c r="AU29768" s="1"/>
    </row>
    <row r="29769" spans="45:47">
      <c r="AS29769" s="1"/>
      <c r="AT29769" s="1"/>
      <c r="AU29769" s="1"/>
    </row>
    <row r="29770" spans="45:47">
      <c r="AS29770" s="1"/>
      <c r="AT29770" s="1"/>
      <c r="AU29770" s="1"/>
    </row>
    <row r="29771" spans="45:47">
      <c r="AS29771" s="1"/>
      <c r="AT29771" s="1"/>
      <c r="AU29771" s="1"/>
    </row>
    <row r="29772" spans="45:47">
      <c r="AS29772" s="1"/>
      <c r="AT29772" s="1"/>
      <c r="AU29772" s="1"/>
    </row>
    <row r="29773" spans="45:47">
      <c r="AS29773" s="1"/>
      <c r="AT29773" s="1"/>
      <c r="AU29773" s="1"/>
    </row>
    <row r="29774" spans="45:47">
      <c r="AS29774" s="1"/>
      <c r="AT29774" s="1"/>
      <c r="AU29774" s="1"/>
    </row>
    <row r="29775" spans="45:47">
      <c r="AS29775" s="1"/>
      <c r="AT29775" s="1"/>
      <c r="AU29775" s="1"/>
    </row>
    <row r="29776" spans="45:47">
      <c r="AS29776" s="1"/>
      <c r="AT29776" s="1"/>
      <c r="AU29776" s="1"/>
    </row>
    <row r="29777" spans="45:47">
      <c r="AS29777" s="1"/>
      <c r="AT29777" s="1"/>
      <c r="AU29777" s="1"/>
    </row>
    <row r="29778" spans="45:47">
      <c r="AS29778" s="1"/>
      <c r="AT29778" s="1"/>
      <c r="AU29778" s="1"/>
    </row>
    <row r="29779" spans="45:47">
      <c r="AS29779" s="1"/>
      <c r="AT29779" s="1"/>
      <c r="AU29779" s="1"/>
    </row>
    <row r="29780" spans="45:47">
      <c r="AS29780" s="1"/>
      <c r="AT29780" s="1"/>
      <c r="AU29780" s="1"/>
    </row>
    <row r="29781" spans="45:47">
      <c r="AS29781" s="1"/>
      <c r="AT29781" s="1"/>
      <c r="AU29781" s="1"/>
    </row>
    <row r="29782" spans="45:47">
      <c r="AS29782" s="1"/>
      <c r="AT29782" s="1"/>
      <c r="AU29782" s="1"/>
    </row>
    <row r="29783" spans="45:47">
      <c r="AS29783" s="1"/>
      <c r="AT29783" s="1"/>
      <c r="AU29783" s="1"/>
    </row>
    <row r="29784" spans="45:47">
      <c r="AS29784" s="1"/>
      <c r="AT29784" s="1"/>
      <c r="AU29784" s="1"/>
    </row>
    <row r="29785" spans="45:47">
      <c r="AS29785" s="1"/>
      <c r="AT29785" s="1"/>
      <c r="AU29785" s="1"/>
    </row>
    <row r="29786" spans="45:47">
      <c r="AS29786" s="1"/>
      <c r="AT29786" s="1"/>
      <c r="AU29786" s="1"/>
    </row>
    <row r="29787" spans="45:47">
      <c r="AS29787" s="1"/>
      <c r="AT29787" s="1"/>
      <c r="AU29787" s="1"/>
    </row>
    <row r="29788" spans="45:47">
      <c r="AS29788" s="1"/>
      <c r="AT29788" s="1"/>
      <c r="AU29788" s="1"/>
    </row>
    <row r="29789" spans="45:47">
      <c r="AS29789" s="1"/>
      <c r="AT29789" s="1"/>
      <c r="AU29789" s="1"/>
    </row>
    <row r="29790" spans="45:47">
      <c r="AS29790" s="1"/>
      <c r="AT29790" s="1"/>
      <c r="AU29790" s="1"/>
    </row>
    <row r="29791" spans="45:47">
      <c r="AS29791" s="1"/>
      <c r="AT29791" s="1"/>
      <c r="AU29791" s="1"/>
    </row>
    <row r="29792" spans="45:47">
      <c r="AS29792" s="1"/>
      <c r="AT29792" s="1"/>
      <c r="AU29792" s="1"/>
    </row>
    <row r="29793" spans="45:47">
      <c r="AS29793" s="1"/>
      <c r="AT29793" s="1"/>
      <c r="AU29793" s="1"/>
    </row>
    <row r="29794" spans="45:47">
      <c r="AS29794" s="1"/>
      <c r="AT29794" s="1"/>
      <c r="AU29794" s="1"/>
    </row>
    <row r="29795" spans="45:47">
      <c r="AS29795" s="1"/>
      <c r="AT29795" s="1"/>
      <c r="AU29795" s="1"/>
    </row>
    <row r="29796" spans="45:47">
      <c r="AS29796" s="1"/>
      <c r="AT29796" s="1"/>
      <c r="AU29796" s="1"/>
    </row>
    <row r="29797" spans="45:47">
      <c r="AS29797" s="1"/>
      <c r="AT29797" s="1"/>
      <c r="AU29797" s="1"/>
    </row>
    <row r="29798" spans="45:47">
      <c r="AS29798" s="1"/>
      <c r="AT29798" s="1"/>
      <c r="AU29798" s="1"/>
    </row>
    <row r="29799" spans="45:47">
      <c r="AS29799" s="1"/>
      <c r="AT29799" s="1"/>
      <c r="AU29799" s="1"/>
    </row>
    <row r="29800" spans="45:47">
      <c r="AS29800" s="1"/>
      <c r="AT29800" s="1"/>
      <c r="AU29800" s="1"/>
    </row>
    <row r="29801" spans="45:47">
      <c r="AS29801" s="1"/>
      <c r="AT29801" s="1"/>
      <c r="AU29801" s="1"/>
    </row>
    <row r="29802" spans="45:47">
      <c r="AS29802" s="1"/>
      <c r="AT29802" s="1"/>
      <c r="AU29802" s="1"/>
    </row>
    <row r="29803" spans="45:47">
      <c r="AS29803" s="1"/>
      <c r="AT29803" s="1"/>
      <c r="AU29803" s="1"/>
    </row>
    <row r="29804" spans="45:47">
      <c r="AS29804" s="1"/>
      <c r="AT29804" s="1"/>
      <c r="AU29804" s="1"/>
    </row>
    <row r="29805" spans="45:47">
      <c r="AS29805" s="1"/>
      <c r="AT29805" s="1"/>
      <c r="AU29805" s="1"/>
    </row>
    <row r="29806" spans="45:47">
      <c r="AS29806" s="1"/>
      <c r="AT29806" s="1"/>
      <c r="AU29806" s="1"/>
    </row>
    <row r="29807" spans="45:47">
      <c r="AS29807" s="1"/>
      <c r="AT29807" s="1"/>
      <c r="AU29807" s="1"/>
    </row>
    <row r="29808" spans="45:47">
      <c r="AS29808" s="1"/>
      <c r="AT29808" s="1"/>
      <c r="AU29808" s="1"/>
    </row>
    <row r="29809" spans="45:47">
      <c r="AS29809" s="1"/>
      <c r="AT29809" s="1"/>
      <c r="AU29809" s="1"/>
    </row>
    <row r="29810" spans="45:47">
      <c r="AS29810" s="1"/>
      <c r="AT29810" s="1"/>
      <c r="AU29810" s="1"/>
    </row>
    <row r="29811" spans="45:47">
      <c r="AS29811" s="1"/>
      <c r="AT29811" s="1"/>
      <c r="AU29811" s="1"/>
    </row>
    <row r="29812" spans="45:47">
      <c r="AS29812" s="1"/>
      <c r="AT29812" s="1"/>
      <c r="AU29812" s="1"/>
    </row>
    <row r="29813" spans="45:47">
      <c r="AS29813" s="1"/>
      <c r="AT29813" s="1"/>
      <c r="AU29813" s="1"/>
    </row>
    <row r="29814" spans="45:47">
      <c r="AS29814" s="1"/>
      <c r="AT29814" s="1"/>
      <c r="AU29814" s="1"/>
    </row>
    <row r="29815" spans="45:47">
      <c r="AS29815" s="1"/>
      <c r="AT29815" s="1"/>
      <c r="AU29815" s="1"/>
    </row>
    <row r="29816" spans="45:47">
      <c r="AS29816" s="1"/>
      <c r="AT29816" s="1"/>
      <c r="AU29816" s="1"/>
    </row>
    <row r="29817" spans="45:47">
      <c r="AS29817" s="1"/>
      <c r="AT29817" s="1"/>
      <c r="AU29817" s="1"/>
    </row>
    <row r="29818" spans="45:47">
      <c r="AS29818" s="1"/>
      <c r="AT29818" s="1"/>
      <c r="AU29818" s="1"/>
    </row>
    <row r="29819" spans="45:47">
      <c r="AS29819" s="1"/>
      <c r="AT29819" s="1"/>
      <c r="AU29819" s="1"/>
    </row>
    <row r="29820" spans="45:47">
      <c r="AS29820" s="1"/>
      <c r="AT29820" s="1"/>
      <c r="AU29820" s="1"/>
    </row>
    <row r="29821" spans="45:47">
      <c r="AS29821" s="1"/>
      <c r="AT29821" s="1"/>
      <c r="AU29821" s="1"/>
    </row>
    <row r="29822" spans="45:47">
      <c r="AS29822" s="1"/>
      <c r="AT29822" s="1"/>
      <c r="AU29822" s="1"/>
    </row>
    <row r="29823" spans="45:47">
      <c r="AS29823" s="1"/>
      <c r="AT29823" s="1"/>
      <c r="AU29823" s="1"/>
    </row>
    <row r="29824" spans="45:47">
      <c r="AS29824" s="1"/>
      <c r="AT29824" s="1"/>
      <c r="AU29824" s="1"/>
    </row>
    <row r="29825" spans="45:47">
      <c r="AS29825" s="1"/>
      <c r="AT29825" s="1"/>
      <c r="AU29825" s="1"/>
    </row>
    <row r="29826" spans="45:47">
      <c r="AS29826" s="1"/>
      <c r="AT29826" s="1"/>
      <c r="AU29826" s="1"/>
    </row>
    <row r="29827" spans="45:47">
      <c r="AS29827" s="1"/>
      <c r="AT29827" s="1"/>
      <c r="AU29827" s="1"/>
    </row>
    <row r="29828" spans="45:47">
      <c r="AS29828" s="1"/>
      <c r="AT29828" s="1"/>
      <c r="AU29828" s="1"/>
    </row>
    <row r="29829" spans="45:47">
      <c r="AS29829" s="1"/>
      <c r="AT29829" s="1"/>
      <c r="AU29829" s="1"/>
    </row>
    <row r="29830" spans="45:47">
      <c r="AS29830" s="1"/>
      <c r="AT29830" s="1"/>
      <c r="AU29830" s="1"/>
    </row>
    <row r="29831" spans="45:47">
      <c r="AS29831" s="1"/>
      <c r="AT29831" s="1"/>
      <c r="AU29831" s="1"/>
    </row>
    <row r="29832" spans="45:47">
      <c r="AS29832" s="1"/>
      <c r="AT29832" s="1"/>
      <c r="AU29832" s="1"/>
    </row>
    <row r="29833" spans="45:47">
      <c r="AS29833" s="1"/>
      <c r="AT29833" s="1"/>
      <c r="AU29833" s="1"/>
    </row>
    <row r="29834" spans="45:47">
      <c r="AS29834" s="1"/>
      <c r="AT29834" s="1"/>
      <c r="AU29834" s="1"/>
    </row>
    <row r="29835" spans="45:47">
      <c r="AS29835" s="1"/>
      <c r="AT29835" s="1"/>
      <c r="AU29835" s="1"/>
    </row>
    <row r="29836" spans="45:47">
      <c r="AS29836" s="1"/>
      <c r="AT29836" s="1"/>
      <c r="AU29836" s="1"/>
    </row>
    <row r="29837" spans="45:47">
      <c r="AS29837" s="1"/>
      <c r="AT29837" s="1"/>
      <c r="AU29837" s="1"/>
    </row>
    <row r="29838" spans="45:47">
      <c r="AS29838" s="1"/>
      <c r="AT29838" s="1"/>
      <c r="AU29838" s="1"/>
    </row>
    <row r="29839" spans="45:47">
      <c r="AS29839" s="1"/>
      <c r="AT29839" s="1"/>
      <c r="AU29839" s="1"/>
    </row>
    <row r="29840" spans="45:47">
      <c r="AS29840" s="1"/>
      <c r="AT29840" s="1"/>
      <c r="AU29840" s="1"/>
    </row>
    <row r="29841" spans="45:47">
      <c r="AS29841" s="1"/>
      <c r="AT29841" s="1"/>
      <c r="AU29841" s="1"/>
    </row>
    <row r="29842" spans="45:47">
      <c r="AS29842" s="1"/>
      <c r="AT29842" s="1"/>
      <c r="AU29842" s="1"/>
    </row>
    <row r="29843" spans="45:47">
      <c r="AS29843" s="1"/>
      <c r="AT29843" s="1"/>
      <c r="AU29843" s="1"/>
    </row>
    <row r="29844" spans="45:47">
      <c r="AS29844" s="1"/>
      <c r="AT29844" s="1"/>
      <c r="AU29844" s="1"/>
    </row>
    <row r="29845" spans="45:47">
      <c r="AS29845" s="1"/>
      <c r="AT29845" s="1"/>
      <c r="AU29845" s="1"/>
    </row>
    <row r="29846" spans="45:47">
      <c r="AS29846" s="1"/>
      <c r="AT29846" s="1"/>
      <c r="AU29846" s="1"/>
    </row>
    <row r="29847" spans="45:47">
      <c r="AS29847" s="1"/>
      <c r="AT29847" s="1"/>
      <c r="AU29847" s="1"/>
    </row>
    <row r="29848" spans="45:47">
      <c r="AS29848" s="1"/>
      <c r="AT29848" s="1"/>
      <c r="AU29848" s="1"/>
    </row>
    <row r="29849" spans="45:47">
      <c r="AS29849" s="1"/>
      <c r="AT29849" s="1"/>
      <c r="AU29849" s="1"/>
    </row>
    <row r="29850" spans="45:47">
      <c r="AS29850" s="1"/>
      <c r="AT29850" s="1"/>
      <c r="AU29850" s="1"/>
    </row>
    <row r="29851" spans="45:47">
      <c r="AS29851" s="1"/>
      <c r="AT29851" s="1"/>
      <c r="AU29851" s="1"/>
    </row>
    <row r="29852" spans="45:47">
      <c r="AS29852" s="1"/>
      <c r="AT29852" s="1"/>
      <c r="AU29852" s="1"/>
    </row>
    <row r="29853" spans="45:47">
      <c r="AS29853" s="1"/>
      <c r="AT29853" s="1"/>
      <c r="AU29853" s="1"/>
    </row>
    <row r="29854" spans="45:47">
      <c r="AS29854" s="1"/>
      <c r="AT29854" s="1"/>
      <c r="AU29854" s="1"/>
    </row>
    <row r="29855" spans="45:47">
      <c r="AS29855" s="1"/>
      <c r="AT29855" s="1"/>
      <c r="AU29855" s="1"/>
    </row>
    <row r="29856" spans="45:47">
      <c r="AS29856" s="1"/>
      <c r="AT29856" s="1"/>
      <c r="AU29856" s="1"/>
    </row>
    <row r="29857" spans="45:47">
      <c r="AS29857" s="1"/>
      <c r="AT29857" s="1"/>
      <c r="AU29857" s="1"/>
    </row>
    <row r="29858" spans="45:47">
      <c r="AS29858" s="1"/>
      <c r="AT29858" s="1"/>
      <c r="AU29858" s="1"/>
    </row>
    <row r="29859" spans="45:47">
      <c r="AS29859" s="1"/>
      <c r="AT29859" s="1"/>
      <c r="AU29859" s="1"/>
    </row>
    <row r="29860" spans="45:47">
      <c r="AS29860" s="1"/>
      <c r="AT29860" s="1"/>
      <c r="AU29860" s="1"/>
    </row>
    <row r="29861" spans="45:47">
      <c r="AS29861" s="1"/>
      <c r="AT29861" s="1"/>
      <c r="AU29861" s="1"/>
    </row>
    <row r="29862" spans="45:47">
      <c r="AS29862" s="1"/>
      <c r="AT29862" s="1"/>
      <c r="AU29862" s="1"/>
    </row>
    <row r="29863" spans="45:47">
      <c r="AS29863" s="1"/>
      <c r="AT29863" s="1"/>
      <c r="AU29863" s="1"/>
    </row>
    <row r="29864" spans="45:47">
      <c r="AS29864" s="1"/>
      <c r="AT29864" s="1"/>
      <c r="AU29864" s="1"/>
    </row>
    <row r="29865" spans="45:47">
      <c r="AS29865" s="1"/>
      <c r="AT29865" s="1"/>
      <c r="AU29865" s="1"/>
    </row>
    <row r="29866" spans="45:47">
      <c r="AS29866" s="1"/>
      <c r="AT29866" s="1"/>
      <c r="AU29866" s="1"/>
    </row>
    <row r="29867" spans="45:47">
      <c r="AS29867" s="1"/>
      <c r="AT29867" s="1"/>
      <c r="AU29867" s="1"/>
    </row>
    <row r="29868" spans="45:47">
      <c r="AS29868" s="1"/>
      <c r="AT29868" s="1"/>
      <c r="AU29868" s="1"/>
    </row>
    <row r="29869" spans="45:47">
      <c r="AS29869" s="1"/>
      <c r="AT29869" s="1"/>
      <c r="AU29869" s="1"/>
    </row>
    <row r="29870" spans="45:47">
      <c r="AS29870" s="1"/>
      <c r="AT29870" s="1"/>
      <c r="AU29870" s="1"/>
    </row>
    <row r="29871" spans="45:47">
      <c r="AS29871" s="1"/>
      <c r="AT29871" s="1"/>
      <c r="AU29871" s="1"/>
    </row>
    <row r="29872" spans="45:47">
      <c r="AS29872" s="1"/>
      <c r="AT29872" s="1"/>
      <c r="AU29872" s="1"/>
    </row>
    <row r="29873" spans="45:47">
      <c r="AS29873" s="1"/>
      <c r="AT29873" s="1"/>
      <c r="AU29873" s="1"/>
    </row>
    <row r="29874" spans="45:47">
      <c r="AS29874" s="1"/>
      <c r="AT29874" s="1"/>
      <c r="AU29874" s="1"/>
    </row>
    <row r="29875" spans="45:47">
      <c r="AS29875" s="1"/>
      <c r="AT29875" s="1"/>
      <c r="AU29875" s="1"/>
    </row>
    <row r="29876" spans="45:47">
      <c r="AS29876" s="1"/>
      <c r="AT29876" s="1"/>
      <c r="AU29876" s="1"/>
    </row>
    <row r="29877" spans="45:47">
      <c r="AS29877" s="1"/>
      <c r="AT29877" s="1"/>
      <c r="AU29877" s="1"/>
    </row>
    <row r="29878" spans="45:47">
      <c r="AS29878" s="1"/>
      <c r="AT29878" s="1"/>
      <c r="AU29878" s="1"/>
    </row>
    <row r="29879" spans="45:47">
      <c r="AS29879" s="1"/>
      <c r="AT29879" s="1"/>
      <c r="AU29879" s="1"/>
    </row>
    <row r="29880" spans="45:47">
      <c r="AS29880" s="1"/>
      <c r="AT29880" s="1"/>
      <c r="AU29880" s="1"/>
    </row>
    <row r="29881" spans="45:47">
      <c r="AS29881" s="1"/>
      <c r="AT29881" s="1"/>
      <c r="AU29881" s="1"/>
    </row>
    <row r="29882" spans="45:47">
      <c r="AS29882" s="1"/>
      <c r="AT29882" s="1"/>
      <c r="AU29882" s="1"/>
    </row>
    <row r="29883" spans="45:47">
      <c r="AS29883" s="1"/>
      <c r="AT29883" s="1"/>
      <c r="AU29883" s="1"/>
    </row>
    <row r="29884" spans="45:47">
      <c r="AS29884" s="1"/>
      <c r="AT29884" s="1"/>
      <c r="AU29884" s="1"/>
    </row>
    <row r="29885" spans="45:47">
      <c r="AS29885" s="1"/>
      <c r="AT29885" s="1"/>
      <c r="AU29885" s="1"/>
    </row>
    <row r="29886" spans="45:47">
      <c r="AS29886" s="1"/>
      <c r="AT29886" s="1"/>
      <c r="AU29886" s="1"/>
    </row>
    <row r="29887" spans="45:47">
      <c r="AS29887" s="1"/>
      <c r="AT29887" s="1"/>
      <c r="AU29887" s="1"/>
    </row>
    <row r="29888" spans="45:47">
      <c r="AS29888" s="1"/>
      <c r="AT29888" s="1"/>
      <c r="AU29888" s="1"/>
    </row>
    <row r="29889" spans="45:47">
      <c r="AS29889" s="1"/>
      <c r="AT29889" s="1"/>
      <c r="AU29889" s="1"/>
    </row>
    <row r="29890" spans="45:47">
      <c r="AS29890" s="1"/>
      <c r="AT29890" s="1"/>
      <c r="AU29890" s="1"/>
    </row>
    <row r="29891" spans="45:47">
      <c r="AS29891" s="1"/>
      <c r="AT29891" s="1"/>
      <c r="AU29891" s="1"/>
    </row>
    <row r="29892" spans="45:47">
      <c r="AS29892" s="1"/>
      <c r="AT29892" s="1"/>
      <c r="AU29892" s="1"/>
    </row>
    <row r="29893" spans="45:47">
      <c r="AS29893" s="1"/>
      <c r="AT29893" s="1"/>
      <c r="AU29893" s="1"/>
    </row>
    <row r="29894" spans="45:47">
      <c r="AS29894" s="1"/>
      <c r="AT29894" s="1"/>
      <c r="AU29894" s="1"/>
    </row>
    <row r="29895" spans="45:47">
      <c r="AS29895" s="1"/>
      <c r="AT29895" s="1"/>
      <c r="AU29895" s="1"/>
    </row>
    <row r="29896" spans="45:47">
      <c r="AS29896" s="1"/>
      <c r="AT29896" s="1"/>
      <c r="AU29896" s="1"/>
    </row>
    <row r="29897" spans="45:47">
      <c r="AS29897" s="1"/>
      <c r="AT29897" s="1"/>
      <c r="AU29897" s="1"/>
    </row>
    <row r="29898" spans="45:47">
      <c r="AS29898" s="1"/>
      <c r="AT29898" s="1"/>
      <c r="AU29898" s="1"/>
    </row>
    <row r="29899" spans="45:47">
      <c r="AS29899" s="1"/>
      <c r="AT29899" s="1"/>
      <c r="AU29899" s="1"/>
    </row>
    <row r="29900" spans="45:47">
      <c r="AS29900" s="1"/>
      <c r="AT29900" s="1"/>
      <c r="AU29900" s="1"/>
    </row>
    <row r="29901" spans="45:47">
      <c r="AS29901" s="1"/>
      <c r="AT29901" s="1"/>
      <c r="AU29901" s="1"/>
    </row>
    <row r="29902" spans="45:47">
      <c r="AS29902" s="1"/>
      <c r="AT29902" s="1"/>
      <c r="AU29902" s="1"/>
    </row>
    <row r="29903" spans="45:47">
      <c r="AS29903" s="1"/>
      <c r="AT29903" s="1"/>
      <c r="AU29903" s="1"/>
    </row>
    <row r="29904" spans="45:47">
      <c r="AS29904" s="1"/>
      <c r="AT29904" s="1"/>
      <c r="AU29904" s="1"/>
    </row>
    <row r="29905" spans="45:47">
      <c r="AS29905" s="1"/>
      <c r="AT29905" s="1"/>
      <c r="AU29905" s="1"/>
    </row>
    <row r="29906" spans="45:47">
      <c r="AS29906" s="1"/>
      <c r="AT29906" s="1"/>
      <c r="AU29906" s="1"/>
    </row>
    <row r="29907" spans="45:47">
      <c r="AS29907" s="1"/>
      <c r="AT29907" s="1"/>
      <c r="AU29907" s="1"/>
    </row>
    <row r="29908" spans="45:47">
      <c r="AS29908" s="1"/>
      <c r="AT29908" s="1"/>
      <c r="AU29908" s="1"/>
    </row>
    <row r="29909" spans="45:47">
      <c r="AS29909" s="1"/>
      <c r="AT29909" s="1"/>
      <c r="AU29909" s="1"/>
    </row>
    <row r="29910" spans="45:47">
      <c r="AS29910" s="1"/>
      <c r="AT29910" s="1"/>
      <c r="AU29910" s="1"/>
    </row>
    <row r="29911" spans="45:47">
      <c r="AS29911" s="1"/>
      <c r="AT29911" s="1"/>
      <c r="AU29911" s="1"/>
    </row>
    <row r="29912" spans="45:47">
      <c r="AS29912" s="1"/>
      <c r="AT29912" s="1"/>
      <c r="AU29912" s="1"/>
    </row>
    <row r="29913" spans="45:47">
      <c r="AS29913" s="1"/>
      <c r="AT29913" s="1"/>
      <c r="AU29913" s="1"/>
    </row>
    <row r="29914" spans="45:47">
      <c r="AS29914" s="1"/>
      <c r="AT29914" s="1"/>
      <c r="AU29914" s="1"/>
    </row>
    <row r="29915" spans="45:47">
      <c r="AS29915" s="1"/>
      <c r="AT29915" s="1"/>
      <c r="AU29915" s="1"/>
    </row>
    <row r="29916" spans="45:47">
      <c r="AS29916" s="1"/>
      <c r="AT29916" s="1"/>
      <c r="AU29916" s="1"/>
    </row>
    <row r="29917" spans="45:47">
      <c r="AS29917" s="1"/>
      <c r="AT29917" s="1"/>
      <c r="AU29917" s="1"/>
    </row>
    <row r="29918" spans="45:47">
      <c r="AS29918" s="1"/>
      <c r="AT29918" s="1"/>
      <c r="AU29918" s="1"/>
    </row>
    <row r="29919" spans="45:47">
      <c r="AS29919" s="1"/>
      <c r="AT29919" s="1"/>
      <c r="AU29919" s="1"/>
    </row>
    <row r="29920" spans="45:47">
      <c r="AS29920" s="1"/>
      <c r="AT29920" s="1"/>
      <c r="AU29920" s="1"/>
    </row>
    <row r="29921" spans="45:47">
      <c r="AS29921" s="1"/>
      <c r="AT29921" s="1"/>
      <c r="AU29921" s="1"/>
    </row>
    <row r="29922" spans="45:47">
      <c r="AS29922" s="1"/>
      <c r="AT29922" s="1"/>
      <c r="AU29922" s="1"/>
    </row>
    <row r="29923" spans="45:47">
      <c r="AS29923" s="1"/>
      <c r="AT29923" s="1"/>
      <c r="AU29923" s="1"/>
    </row>
    <row r="29924" spans="45:47">
      <c r="AS29924" s="1"/>
      <c r="AT29924" s="1"/>
      <c r="AU29924" s="1"/>
    </row>
    <row r="29925" spans="45:47">
      <c r="AS29925" s="1"/>
      <c r="AT29925" s="1"/>
      <c r="AU29925" s="1"/>
    </row>
    <row r="29926" spans="45:47">
      <c r="AS29926" s="1"/>
      <c r="AT29926" s="1"/>
      <c r="AU29926" s="1"/>
    </row>
    <row r="29927" spans="45:47">
      <c r="AS29927" s="1"/>
      <c r="AT29927" s="1"/>
      <c r="AU29927" s="1"/>
    </row>
    <row r="29928" spans="45:47">
      <c r="AS29928" s="1"/>
      <c r="AT29928" s="1"/>
      <c r="AU29928" s="1"/>
    </row>
    <row r="29929" spans="45:47">
      <c r="AS29929" s="1"/>
      <c r="AT29929" s="1"/>
      <c r="AU29929" s="1"/>
    </row>
    <row r="29930" spans="45:47">
      <c r="AS29930" s="1"/>
      <c r="AT29930" s="1"/>
      <c r="AU29930" s="1"/>
    </row>
    <row r="29931" spans="45:47">
      <c r="AS29931" s="1"/>
      <c r="AT29931" s="1"/>
      <c r="AU29931" s="1"/>
    </row>
    <row r="29932" spans="45:47">
      <c r="AS29932" s="1"/>
      <c r="AT29932" s="1"/>
      <c r="AU29932" s="1"/>
    </row>
    <row r="29933" spans="45:47">
      <c r="AS29933" s="1"/>
      <c r="AT29933" s="1"/>
      <c r="AU29933" s="1"/>
    </row>
    <row r="29934" spans="45:47">
      <c r="AS29934" s="1"/>
      <c r="AT29934" s="1"/>
      <c r="AU29934" s="1"/>
    </row>
    <row r="29935" spans="45:47">
      <c r="AS29935" s="1"/>
      <c r="AT29935" s="1"/>
      <c r="AU29935" s="1"/>
    </row>
    <row r="29936" spans="45:47">
      <c r="AS29936" s="1"/>
      <c r="AT29936" s="1"/>
      <c r="AU29936" s="1"/>
    </row>
    <row r="29937" spans="45:47">
      <c r="AS29937" s="1"/>
      <c r="AT29937" s="1"/>
      <c r="AU29937" s="1"/>
    </row>
    <row r="29938" spans="45:47">
      <c r="AS29938" s="1"/>
      <c r="AT29938" s="1"/>
      <c r="AU29938" s="1"/>
    </row>
    <row r="29939" spans="45:47">
      <c r="AS29939" s="1"/>
      <c r="AT29939" s="1"/>
      <c r="AU29939" s="1"/>
    </row>
    <row r="29940" spans="45:47">
      <c r="AS29940" s="1"/>
      <c r="AT29940" s="1"/>
      <c r="AU29940" s="1"/>
    </row>
    <row r="29941" spans="45:47">
      <c r="AS29941" s="1"/>
      <c r="AT29941" s="1"/>
      <c r="AU29941" s="1"/>
    </row>
    <row r="29942" spans="45:47">
      <c r="AS29942" s="1"/>
      <c r="AT29942" s="1"/>
      <c r="AU29942" s="1"/>
    </row>
    <row r="29943" spans="45:47">
      <c r="AS29943" s="1"/>
      <c r="AT29943" s="1"/>
      <c r="AU29943" s="1"/>
    </row>
    <row r="29944" spans="45:47">
      <c r="AS29944" s="1"/>
      <c r="AT29944" s="1"/>
      <c r="AU29944" s="1"/>
    </row>
    <row r="29945" spans="45:47">
      <c r="AS29945" s="1"/>
      <c r="AT29945" s="1"/>
      <c r="AU29945" s="1"/>
    </row>
    <row r="29946" spans="45:47">
      <c r="AS29946" s="1"/>
      <c r="AT29946" s="1"/>
      <c r="AU29946" s="1"/>
    </row>
    <row r="29947" spans="45:47">
      <c r="AS29947" s="1"/>
      <c r="AT29947" s="1"/>
      <c r="AU29947" s="1"/>
    </row>
    <row r="29948" spans="45:47">
      <c r="AS29948" s="1"/>
      <c r="AT29948" s="1"/>
      <c r="AU29948" s="1"/>
    </row>
    <row r="29949" spans="45:47">
      <c r="AS29949" s="1"/>
      <c r="AT29949" s="1"/>
      <c r="AU29949" s="1"/>
    </row>
    <row r="29950" spans="45:47">
      <c r="AS29950" s="1"/>
      <c r="AT29950" s="1"/>
      <c r="AU29950" s="1"/>
    </row>
    <row r="29951" spans="45:47">
      <c r="AS29951" s="1"/>
      <c r="AT29951" s="1"/>
      <c r="AU29951" s="1"/>
    </row>
    <row r="29952" spans="45:47">
      <c r="AS29952" s="1"/>
      <c r="AT29952" s="1"/>
      <c r="AU29952" s="1"/>
    </row>
    <row r="29953" spans="45:47">
      <c r="AS29953" s="1"/>
      <c r="AT29953" s="1"/>
      <c r="AU29953" s="1"/>
    </row>
    <row r="29954" spans="45:47">
      <c r="AS29954" s="1"/>
      <c r="AT29954" s="1"/>
      <c r="AU29954" s="1"/>
    </row>
    <row r="29955" spans="45:47">
      <c r="AS29955" s="1"/>
      <c r="AT29955" s="1"/>
      <c r="AU29955" s="1"/>
    </row>
    <row r="29956" spans="45:47">
      <c r="AS29956" s="1"/>
      <c r="AT29956" s="1"/>
      <c r="AU29956" s="1"/>
    </row>
    <row r="29957" spans="45:47">
      <c r="AS29957" s="1"/>
      <c r="AT29957" s="1"/>
      <c r="AU29957" s="1"/>
    </row>
    <row r="29958" spans="45:47">
      <c r="AS29958" s="1"/>
      <c r="AT29958" s="1"/>
      <c r="AU29958" s="1"/>
    </row>
    <row r="29959" spans="45:47">
      <c r="AS29959" s="1"/>
      <c r="AT29959" s="1"/>
      <c r="AU29959" s="1"/>
    </row>
    <row r="29960" spans="45:47">
      <c r="AS29960" s="1"/>
      <c r="AT29960" s="1"/>
      <c r="AU29960" s="1"/>
    </row>
    <row r="29961" spans="45:47">
      <c r="AS29961" s="1"/>
      <c r="AT29961" s="1"/>
      <c r="AU29961" s="1"/>
    </row>
    <row r="29962" spans="45:47">
      <c r="AS29962" s="1"/>
      <c r="AT29962" s="1"/>
      <c r="AU29962" s="1"/>
    </row>
    <row r="29963" spans="45:47">
      <c r="AS29963" s="1"/>
      <c r="AT29963" s="1"/>
      <c r="AU29963" s="1"/>
    </row>
    <row r="29964" spans="45:47">
      <c r="AS29964" s="1"/>
      <c r="AT29964" s="1"/>
      <c r="AU29964" s="1"/>
    </row>
    <row r="29965" spans="45:47">
      <c r="AS29965" s="1"/>
      <c r="AT29965" s="1"/>
      <c r="AU29965" s="1"/>
    </row>
    <row r="29966" spans="45:47">
      <c r="AS29966" s="1"/>
      <c r="AT29966" s="1"/>
      <c r="AU29966" s="1"/>
    </row>
    <row r="29967" spans="45:47">
      <c r="AS29967" s="1"/>
      <c r="AT29967" s="1"/>
      <c r="AU29967" s="1"/>
    </row>
    <row r="29968" spans="45:47">
      <c r="AS29968" s="1"/>
      <c r="AT29968" s="1"/>
      <c r="AU29968" s="1"/>
    </row>
    <row r="29969" spans="45:47">
      <c r="AS29969" s="1"/>
      <c r="AT29969" s="1"/>
      <c r="AU29969" s="1"/>
    </row>
    <row r="29970" spans="45:47">
      <c r="AS29970" s="1"/>
      <c r="AT29970" s="1"/>
      <c r="AU29970" s="1"/>
    </row>
    <row r="29971" spans="45:47">
      <c r="AS29971" s="1"/>
      <c r="AT29971" s="1"/>
      <c r="AU29971" s="1"/>
    </row>
    <row r="29972" spans="45:47">
      <c r="AS29972" s="1"/>
      <c r="AT29972" s="1"/>
      <c r="AU29972" s="1"/>
    </row>
    <row r="29973" spans="45:47">
      <c r="AS29973" s="1"/>
      <c r="AT29973" s="1"/>
      <c r="AU29973" s="1"/>
    </row>
    <row r="29974" spans="45:47">
      <c r="AS29974" s="1"/>
      <c r="AT29974" s="1"/>
      <c r="AU29974" s="1"/>
    </row>
    <row r="29975" spans="45:47">
      <c r="AS29975" s="1"/>
      <c r="AT29975" s="1"/>
      <c r="AU29975" s="1"/>
    </row>
    <row r="29976" spans="45:47">
      <c r="AS29976" s="1"/>
      <c r="AT29976" s="1"/>
      <c r="AU29976" s="1"/>
    </row>
    <row r="29977" spans="45:47">
      <c r="AS29977" s="1"/>
      <c r="AT29977" s="1"/>
      <c r="AU29977" s="1"/>
    </row>
    <row r="29978" spans="45:47">
      <c r="AS29978" s="1"/>
      <c r="AT29978" s="1"/>
      <c r="AU29978" s="1"/>
    </row>
    <row r="29979" spans="45:47">
      <c r="AS29979" s="1"/>
      <c r="AT29979" s="1"/>
      <c r="AU29979" s="1"/>
    </row>
    <row r="29980" spans="45:47">
      <c r="AS29980" s="1"/>
      <c r="AT29980" s="1"/>
      <c r="AU29980" s="1"/>
    </row>
    <row r="29981" spans="45:47">
      <c r="AS29981" s="1"/>
      <c r="AT29981" s="1"/>
      <c r="AU29981" s="1"/>
    </row>
    <row r="29982" spans="45:47">
      <c r="AS29982" s="1"/>
      <c r="AT29982" s="1"/>
      <c r="AU29982" s="1"/>
    </row>
    <row r="29983" spans="45:47">
      <c r="AS29983" s="1"/>
      <c r="AT29983" s="1"/>
      <c r="AU29983" s="1"/>
    </row>
    <row r="29984" spans="45:47">
      <c r="AS29984" s="1"/>
      <c r="AT29984" s="1"/>
      <c r="AU29984" s="1"/>
    </row>
    <row r="29985" spans="45:47">
      <c r="AS29985" s="1"/>
      <c r="AT29985" s="1"/>
      <c r="AU29985" s="1"/>
    </row>
    <row r="29986" spans="45:47">
      <c r="AS29986" s="1"/>
      <c r="AT29986" s="1"/>
      <c r="AU29986" s="1"/>
    </row>
    <row r="29987" spans="45:47">
      <c r="AS29987" s="1"/>
      <c r="AT29987" s="1"/>
      <c r="AU29987" s="1"/>
    </row>
    <row r="29988" spans="45:47">
      <c r="AS29988" s="1"/>
      <c r="AT29988" s="1"/>
      <c r="AU29988" s="1"/>
    </row>
    <row r="29989" spans="45:47">
      <c r="AS29989" s="1"/>
      <c r="AT29989" s="1"/>
      <c r="AU29989" s="1"/>
    </row>
    <row r="29990" spans="45:47">
      <c r="AS29990" s="1"/>
      <c r="AT29990" s="1"/>
      <c r="AU29990" s="1"/>
    </row>
    <row r="29991" spans="45:47">
      <c r="AS29991" s="1"/>
      <c r="AT29991" s="1"/>
      <c r="AU29991" s="1"/>
    </row>
    <row r="29992" spans="45:47">
      <c r="AS29992" s="1"/>
      <c r="AT29992" s="1"/>
      <c r="AU29992" s="1"/>
    </row>
    <row r="29993" spans="45:47">
      <c r="AS29993" s="1"/>
      <c r="AT29993" s="1"/>
      <c r="AU29993" s="1"/>
    </row>
    <row r="29994" spans="45:47">
      <c r="AS29994" s="1"/>
      <c r="AT29994" s="1"/>
      <c r="AU29994" s="1"/>
    </row>
    <row r="29995" spans="45:47">
      <c r="AS29995" s="1"/>
      <c r="AT29995" s="1"/>
      <c r="AU29995" s="1"/>
    </row>
    <row r="29996" spans="45:47">
      <c r="AS29996" s="1"/>
      <c r="AT29996" s="1"/>
      <c r="AU29996" s="1"/>
    </row>
    <row r="29997" spans="45:47">
      <c r="AS29997" s="1"/>
      <c r="AT29997" s="1"/>
      <c r="AU29997" s="1"/>
    </row>
    <row r="29998" spans="45:47">
      <c r="AS29998" s="1"/>
      <c r="AT29998" s="1"/>
      <c r="AU29998" s="1"/>
    </row>
    <row r="29999" spans="45:47">
      <c r="AS29999" s="1"/>
      <c r="AT29999" s="1"/>
      <c r="AU29999" s="1"/>
    </row>
    <row r="30000" spans="45:47">
      <c r="AS30000" s="1"/>
      <c r="AT30000" s="1"/>
      <c r="AU30000" s="1"/>
    </row>
    <row r="30001" spans="45:47">
      <c r="AS30001" s="1"/>
      <c r="AT30001" s="1"/>
      <c r="AU30001" s="1"/>
    </row>
    <row r="30002" spans="45:47">
      <c r="AS30002" s="1"/>
      <c r="AT30002" s="1"/>
      <c r="AU30002" s="1"/>
    </row>
    <row r="30003" spans="45:47">
      <c r="AS30003" s="1"/>
      <c r="AT30003" s="1"/>
      <c r="AU30003" s="1"/>
    </row>
    <row r="30004" spans="45:47">
      <c r="AS30004" s="1"/>
      <c r="AT30004" s="1"/>
      <c r="AU30004" s="1"/>
    </row>
    <row r="30005" spans="45:47">
      <c r="AS30005" s="1"/>
      <c r="AT30005" s="1"/>
      <c r="AU30005" s="1"/>
    </row>
    <row r="30006" spans="45:47">
      <c r="AS30006" s="1"/>
      <c r="AT30006" s="1"/>
      <c r="AU30006" s="1"/>
    </row>
    <row r="30007" spans="45:47">
      <c r="AS30007" s="1"/>
      <c r="AT30007" s="1"/>
      <c r="AU30007" s="1"/>
    </row>
    <row r="30008" spans="45:47">
      <c r="AS30008" s="1"/>
      <c r="AT30008" s="1"/>
      <c r="AU30008" s="1"/>
    </row>
    <row r="30009" spans="45:47">
      <c r="AS30009" s="1"/>
      <c r="AT30009" s="1"/>
      <c r="AU30009" s="1"/>
    </row>
    <row r="30010" spans="45:47">
      <c r="AS30010" s="1"/>
      <c r="AT30010" s="1"/>
      <c r="AU30010" s="1"/>
    </row>
    <row r="30011" spans="45:47">
      <c r="AS30011" s="1"/>
      <c r="AT30011" s="1"/>
      <c r="AU30011" s="1"/>
    </row>
    <row r="30012" spans="45:47">
      <c r="AS30012" s="1"/>
      <c r="AT30012" s="1"/>
      <c r="AU30012" s="1"/>
    </row>
    <row r="30013" spans="45:47">
      <c r="AS30013" s="1"/>
      <c r="AT30013" s="1"/>
      <c r="AU30013" s="1"/>
    </row>
    <row r="30014" spans="45:47">
      <c r="AS30014" s="1"/>
      <c r="AT30014" s="1"/>
      <c r="AU30014" s="1"/>
    </row>
    <row r="30015" spans="45:47">
      <c r="AS30015" s="1"/>
      <c r="AT30015" s="1"/>
      <c r="AU30015" s="1"/>
    </row>
    <row r="30016" spans="45:47">
      <c r="AS30016" s="1"/>
      <c r="AT30016" s="1"/>
      <c r="AU30016" s="1"/>
    </row>
    <row r="30017" spans="45:47">
      <c r="AS30017" s="1"/>
      <c r="AT30017" s="1"/>
      <c r="AU30017" s="1"/>
    </row>
    <row r="30018" spans="45:47">
      <c r="AS30018" s="1"/>
      <c r="AT30018" s="1"/>
      <c r="AU30018" s="1"/>
    </row>
    <row r="30019" spans="45:47">
      <c r="AS30019" s="1"/>
      <c r="AT30019" s="1"/>
      <c r="AU30019" s="1"/>
    </row>
    <row r="30020" spans="45:47">
      <c r="AS30020" s="1"/>
      <c r="AT30020" s="1"/>
      <c r="AU30020" s="1"/>
    </row>
    <row r="30021" spans="45:47">
      <c r="AS30021" s="1"/>
      <c r="AT30021" s="1"/>
      <c r="AU30021" s="1"/>
    </row>
    <row r="30022" spans="45:47">
      <c r="AS30022" s="1"/>
      <c r="AT30022" s="1"/>
      <c r="AU30022" s="1"/>
    </row>
    <row r="30023" spans="45:47">
      <c r="AS30023" s="1"/>
      <c r="AT30023" s="1"/>
      <c r="AU30023" s="1"/>
    </row>
    <row r="30024" spans="45:47">
      <c r="AS30024" s="1"/>
      <c r="AT30024" s="1"/>
      <c r="AU30024" s="1"/>
    </row>
    <row r="30025" spans="45:47">
      <c r="AS30025" s="1"/>
      <c r="AT30025" s="1"/>
      <c r="AU30025" s="1"/>
    </row>
    <row r="30026" spans="45:47">
      <c r="AS30026" s="1"/>
      <c r="AT30026" s="1"/>
      <c r="AU30026" s="1"/>
    </row>
    <row r="30027" spans="45:47">
      <c r="AS30027" s="1"/>
      <c r="AT30027" s="1"/>
      <c r="AU30027" s="1"/>
    </row>
    <row r="30028" spans="45:47">
      <c r="AS30028" s="1"/>
      <c r="AT30028" s="1"/>
      <c r="AU30028" s="1"/>
    </row>
    <row r="30029" spans="45:47">
      <c r="AS30029" s="1"/>
      <c r="AT30029" s="1"/>
      <c r="AU30029" s="1"/>
    </row>
    <row r="30030" spans="45:47">
      <c r="AS30030" s="1"/>
      <c r="AT30030" s="1"/>
      <c r="AU30030" s="1"/>
    </row>
    <row r="30031" spans="45:47">
      <c r="AS30031" s="1"/>
      <c r="AT30031" s="1"/>
      <c r="AU30031" s="1"/>
    </row>
    <row r="30032" spans="45:47">
      <c r="AS30032" s="1"/>
      <c r="AT30032" s="1"/>
      <c r="AU30032" s="1"/>
    </row>
    <row r="30033" spans="45:47">
      <c r="AS30033" s="1"/>
      <c r="AT30033" s="1"/>
      <c r="AU30033" s="1"/>
    </row>
    <row r="30034" spans="45:47">
      <c r="AS30034" s="1"/>
      <c r="AT30034" s="1"/>
      <c r="AU30034" s="1"/>
    </row>
    <row r="30035" spans="45:47">
      <c r="AS30035" s="1"/>
      <c r="AT30035" s="1"/>
      <c r="AU30035" s="1"/>
    </row>
    <row r="30036" spans="45:47">
      <c r="AS30036" s="1"/>
      <c r="AT30036" s="1"/>
      <c r="AU30036" s="1"/>
    </row>
    <row r="30037" spans="45:47">
      <c r="AS30037" s="1"/>
      <c r="AT30037" s="1"/>
      <c r="AU30037" s="1"/>
    </row>
    <row r="30038" spans="45:47">
      <c r="AS30038" s="1"/>
      <c r="AT30038" s="1"/>
      <c r="AU30038" s="1"/>
    </row>
    <row r="30039" spans="45:47">
      <c r="AS30039" s="1"/>
      <c r="AT30039" s="1"/>
      <c r="AU30039" s="1"/>
    </row>
    <row r="30040" spans="45:47">
      <c r="AS30040" s="1"/>
      <c r="AT30040" s="1"/>
      <c r="AU30040" s="1"/>
    </row>
    <row r="30041" spans="45:47">
      <c r="AS30041" s="1"/>
      <c r="AT30041" s="1"/>
      <c r="AU30041" s="1"/>
    </row>
    <row r="30042" spans="45:47">
      <c r="AS30042" s="1"/>
      <c r="AT30042" s="1"/>
      <c r="AU30042" s="1"/>
    </row>
    <row r="30043" spans="45:47">
      <c r="AS30043" s="1"/>
      <c r="AT30043" s="1"/>
      <c r="AU30043" s="1"/>
    </row>
    <row r="30044" spans="45:47">
      <c r="AS30044" s="1"/>
      <c r="AT30044" s="1"/>
      <c r="AU30044" s="1"/>
    </row>
    <row r="30045" spans="45:47">
      <c r="AS30045" s="1"/>
      <c r="AT30045" s="1"/>
      <c r="AU30045" s="1"/>
    </row>
    <row r="30046" spans="45:47">
      <c r="AS30046" s="1"/>
      <c r="AT30046" s="1"/>
      <c r="AU30046" s="1"/>
    </row>
    <row r="30047" spans="45:47">
      <c r="AS30047" s="1"/>
      <c r="AT30047" s="1"/>
      <c r="AU30047" s="1"/>
    </row>
    <row r="30048" spans="45:47">
      <c r="AS30048" s="1"/>
      <c r="AT30048" s="1"/>
      <c r="AU30048" s="1"/>
    </row>
    <row r="30049" spans="45:47">
      <c r="AS30049" s="1"/>
      <c r="AT30049" s="1"/>
      <c r="AU30049" s="1"/>
    </row>
    <row r="30050" spans="45:47">
      <c r="AS30050" s="1"/>
      <c r="AT30050" s="1"/>
      <c r="AU30050" s="1"/>
    </row>
    <row r="30051" spans="45:47">
      <c r="AS30051" s="1"/>
      <c r="AT30051" s="1"/>
      <c r="AU30051" s="1"/>
    </row>
    <row r="30052" spans="45:47">
      <c r="AS30052" s="1"/>
      <c r="AT30052" s="1"/>
      <c r="AU30052" s="1"/>
    </row>
    <row r="30053" spans="45:47">
      <c r="AS30053" s="1"/>
      <c r="AT30053" s="1"/>
      <c r="AU30053" s="1"/>
    </row>
    <row r="30054" spans="45:47">
      <c r="AS30054" s="1"/>
      <c r="AT30054" s="1"/>
      <c r="AU30054" s="1"/>
    </row>
    <row r="30055" spans="45:47">
      <c r="AS30055" s="1"/>
      <c r="AT30055" s="1"/>
      <c r="AU30055" s="1"/>
    </row>
    <row r="30056" spans="45:47">
      <c r="AS30056" s="1"/>
      <c r="AT30056" s="1"/>
      <c r="AU30056" s="1"/>
    </row>
    <row r="30057" spans="45:47">
      <c r="AS30057" s="1"/>
      <c r="AT30057" s="1"/>
      <c r="AU30057" s="1"/>
    </row>
    <row r="30058" spans="45:47">
      <c r="AS30058" s="1"/>
      <c r="AT30058" s="1"/>
      <c r="AU30058" s="1"/>
    </row>
    <row r="30059" spans="45:47">
      <c r="AS30059" s="1"/>
      <c r="AT30059" s="1"/>
      <c r="AU30059" s="1"/>
    </row>
    <row r="30060" spans="45:47">
      <c r="AS30060" s="1"/>
      <c r="AT30060" s="1"/>
      <c r="AU30060" s="1"/>
    </row>
    <row r="30061" spans="45:47">
      <c r="AS30061" s="1"/>
      <c r="AT30061" s="1"/>
      <c r="AU30061" s="1"/>
    </row>
    <row r="30062" spans="45:47">
      <c r="AS30062" s="1"/>
      <c r="AT30062" s="1"/>
      <c r="AU30062" s="1"/>
    </row>
    <row r="30063" spans="45:47">
      <c r="AS30063" s="1"/>
      <c r="AT30063" s="1"/>
      <c r="AU30063" s="1"/>
    </row>
    <row r="30064" spans="45:47">
      <c r="AS30064" s="1"/>
      <c r="AT30064" s="1"/>
      <c r="AU30064" s="1"/>
    </row>
    <row r="30065" spans="45:47">
      <c r="AS30065" s="1"/>
      <c r="AT30065" s="1"/>
      <c r="AU30065" s="1"/>
    </row>
    <row r="30066" spans="45:47">
      <c r="AS30066" s="1"/>
      <c r="AT30066" s="1"/>
      <c r="AU30066" s="1"/>
    </row>
    <row r="30067" spans="45:47">
      <c r="AS30067" s="1"/>
      <c r="AT30067" s="1"/>
      <c r="AU30067" s="1"/>
    </row>
    <row r="30068" spans="45:47">
      <c r="AS30068" s="1"/>
      <c r="AT30068" s="1"/>
      <c r="AU30068" s="1"/>
    </row>
    <row r="30069" spans="45:47">
      <c r="AS30069" s="1"/>
      <c r="AT30069" s="1"/>
      <c r="AU30069" s="1"/>
    </row>
    <row r="30070" spans="45:47">
      <c r="AS30070" s="1"/>
      <c r="AT30070" s="1"/>
      <c r="AU30070" s="1"/>
    </row>
    <row r="30071" spans="45:47">
      <c r="AS30071" s="1"/>
      <c r="AT30071" s="1"/>
      <c r="AU30071" s="1"/>
    </row>
    <row r="30072" spans="45:47">
      <c r="AS30072" s="1"/>
      <c r="AT30072" s="1"/>
      <c r="AU30072" s="1"/>
    </row>
    <row r="30073" spans="45:47">
      <c r="AS30073" s="1"/>
      <c r="AT30073" s="1"/>
      <c r="AU30073" s="1"/>
    </row>
    <row r="30074" spans="45:47">
      <c r="AS30074" s="1"/>
      <c r="AT30074" s="1"/>
      <c r="AU30074" s="1"/>
    </row>
    <row r="30075" spans="45:47">
      <c r="AS30075" s="1"/>
      <c r="AT30075" s="1"/>
      <c r="AU30075" s="1"/>
    </row>
    <row r="30076" spans="45:47">
      <c r="AS30076" s="1"/>
      <c r="AT30076" s="1"/>
      <c r="AU30076" s="1"/>
    </row>
    <row r="30077" spans="45:47">
      <c r="AS30077" s="1"/>
      <c r="AT30077" s="1"/>
      <c r="AU30077" s="1"/>
    </row>
    <row r="30078" spans="45:47">
      <c r="AS30078" s="1"/>
      <c r="AT30078" s="1"/>
      <c r="AU30078" s="1"/>
    </row>
    <row r="30079" spans="45:47">
      <c r="AS30079" s="1"/>
      <c r="AT30079" s="1"/>
      <c r="AU30079" s="1"/>
    </row>
    <row r="30080" spans="45:47">
      <c r="AS30080" s="1"/>
      <c r="AT30080" s="1"/>
      <c r="AU30080" s="1"/>
    </row>
    <row r="30081" spans="45:47">
      <c r="AS30081" s="1"/>
      <c r="AT30081" s="1"/>
      <c r="AU30081" s="1"/>
    </row>
    <row r="30082" spans="45:47">
      <c r="AS30082" s="1"/>
      <c r="AT30082" s="1"/>
      <c r="AU30082" s="1"/>
    </row>
    <row r="30083" spans="45:47">
      <c r="AS30083" s="1"/>
      <c r="AT30083" s="1"/>
      <c r="AU30083" s="1"/>
    </row>
    <row r="30084" spans="45:47">
      <c r="AS30084" s="1"/>
      <c r="AT30084" s="1"/>
      <c r="AU30084" s="1"/>
    </row>
    <row r="30085" spans="45:47">
      <c r="AS30085" s="1"/>
      <c r="AT30085" s="1"/>
      <c r="AU30085" s="1"/>
    </row>
    <row r="30086" spans="45:47">
      <c r="AS30086" s="1"/>
      <c r="AT30086" s="1"/>
      <c r="AU30086" s="1"/>
    </row>
    <row r="30087" spans="45:47">
      <c r="AS30087" s="1"/>
      <c r="AT30087" s="1"/>
      <c r="AU30087" s="1"/>
    </row>
    <row r="30088" spans="45:47">
      <c r="AS30088" s="1"/>
      <c r="AT30088" s="1"/>
      <c r="AU30088" s="1"/>
    </row>
    <row r="30089" spans="45:47">
      <c r="AS30089" s="1"/>
      <c r="AT30089" s="1"/>
      <c r="AU30089" s="1"/>
    </row>
    <row r="30090" spans="45:47">
      <c r="AS30090" s="1"/>
      <c r="AT30090" s="1"/>
      <c r="AU30090" s="1"/>
    </row>
    <row r="30091" spans="45:47">
      <c r="AS30091" s="1"/>
      <c r="AT30091" s="1"/>
      <c r="AU30091" s="1"/>
    </row>
    <row r="30092" spans="45:47">
      <c r="AS30092" s="1"/>
      <c r="AT30092" s="1"/>
      <c r="AU30092" s="1"/>
    </row>
    <row r="30093" spans="45:47">
      <c r="AS30093" s="1"/>
      <c r="AT30093" s="1"/>
      <c r="AU30093" s="1"/>
    </row>
    <row r="30094" spans="45:47">
      <c r="AS30094" s="1"/>
      <c r="AT30094" s="1"/>
      <c r="AU30094" s="1"/>
    </row>
    <row r="30095" spans="45:47">
      <c r="AS30095" s="1"/>
      <c r="AT30095" s="1"/>
      <c r="AU30095" s="1"/>
    </row>
    <row r="30096" spans="45:47">
      <c r="AS30096" s="1"/>
      <c r="AT30096" s="1"/>
      <c r="AU30096" s="1"/>
    </row>
    <row r="30097" spans="45:47">
      <c r="AS30097" s="1"/>
      <c r="AT30097" s="1"/>
      <c r="AU30097" s="1"/>
    </row>
    <row r="30098" spans="45:47">
      <c r="AS30098" s="1"/>
      <c r="AT30098" s="1"/>
      <c r="AU30098" s="1"/>
    </row>
    <row r="30099" spans="45:47">
      <c r="AS30099" s="1"/>
      <c r="AT30099" s="1"/>
      <c r="AU30099" s="1"/>
    </row>
    <row r="30100" spans="45:47">
      <c r="AS30100" s="1"/>
      <c r="AT30100" s="1"/>
      <c r="AU30100" s="1"/>
    </row>
    <row r="30101" spans="45:47">
      <c r="AS30101" s="1"/>
      <c r="AT30101" s="1"/>
      <c r="AU30101" s="1"/>
    </row>
    <row r="30102" spans="45:47">
      <c r="AS30102" s="1"/>
      <c r="AT30102" s="1"/>
      <c r="AU30102" s="1"/>
    </row>
    <row r="30103" spans="45:47">
      <c r="AS30103" s="1"/>
      <c r="AT30103" s="1"/>
      <c r="AU30103" s="1"/>
    </row>
    <row r="30104" spans="45:47">
      <c r="AS30104" s="1"/>
      <c r="AT30104" s="1"/>
      <c r="AU30104" s="1"/>
    </row>
    <row r="30105" spans="45:47">
      <c r="AS30105" s="1"/>
      <c r="AT30105" s="1"/>
      <c r="AU30105" s="1"/>
    </row>
    <row r="30106" spans="45:47">
      <c r="AS30106" s="1"/>
      <c r="AT30106" s="1"/>
      <c r="AU30106" s="1"/>
    </row>
    <row r="30107" spans="45:47">
      <c r="AS30107" s="1"/>
      <c r="AT30107" s="1"/>
      <c r="AU30107" s="1"/>
    </row>
    <row r="30108" spans="45:47">
      <c r="AS30108" s="1"/>
      <c r="AT30108" s="1"/>
      <c r="AU30108" s="1"/>
    </row>
    <row r="30109" spans="45:47">
      <c r="AS30109" s="1"/>
      <c r="AT30109" s="1"/>
      <c r="AU30109" s="1"/>
    </row>
    <row r="30110" spans="45:47">
      <c r="AS30110" s="1"/>
      <c r="AT30110" s="1"/>
      <c r="AU30110" s="1"/>
    </row>
    <row r="30111" spans="45:47">
      <c r="AS30111" s="1"/>
      <c r="AT30111" s="1"/>
      <c r="AU30111" s="1"/>
    </row>
    <row r="30112" spans="45:47">
      <c r="AS30112" s="1"/>
      <c r="AT30112" s="1"/>
      <c r="AU30112" s="1"/>
    </row>
    <row r="30113" spans="45:47">
      <c r="AS30113" s="1"/>
      <c r="AT30113" s="1"/>
      <c r="AU30113" s="1"/>
    </row>
    <row r="30114" spans="45:47">
      <c r="AS30114" s="1"/>
      <c r="AT30114" s="1"/>
      <c r="AU30114" s="1"/>
    </row>
    <row r="30115" spans="45:47">
      <c r="AS30115" s="1"/>
      <c r="AT30115" s="1"/>
      <c r="AU30115" s="1"/>
    </row>
    <row r="30116" spans="45:47">
      <c r="AS30116" s="1"/>
      <c r="AT30116" s="1"/>
      <c r="AU30116" s="1"/>
    </row>
    <row r="30117" spans="45:47">
      <c r="AS30117" s="1"/>
      <c r="AT30117" s="1"/>
      <c r="AU30117" s="1"/>
    </row>
    <row r="30118" spans="45:47">
      <c r="AS30118" s="1"/>
      <c r="AT30118" s="1"/>
      <c r="AU30118" s="1"/>
    </row>
    <row r="30119" spans="45:47">
      <c r="AS30119" s="1"/>
      <c r="AT30119" s="1"/>
      <c r="AU30119" s="1"/>
    </row>
    <row r="30120" spans="45:47">
      <c r="AS30120" s="1"/>
      <c r="AT30120" s="1"/>
      <c r="AU30120" s="1"/>
    </row>
    <row r="30121" spans="45:47">
      <c r="AS30121" s="1"/>
      <c r="AT30121" s="1"/>
      <c r="AU30121" s="1"/>
    </row>
    <row r="30122" spans="45:47">
      <c r="AS30122" s="1"/>
      <c r="AT30122" s="1"/>
      <c r="AU30122" s="1"/>
    </row>
    <row r="30123" spans="45:47">
      <c r="AS30123" s="1"/>
      <c r="AT30123" s="1"/>
      <c r="AU30123" s="1"/>
    </row>
    <row r="30124" spans="45:47">
      <c r="AS30124" s="1"/>
      <c r="AT30124" s="1"/>
      <c r="AU30124" s="1"/>
    </row>
    <row r="30125" spans="45:47">
      <c r="AS30125" s="1"/>
      <c r="AT30125" s="1"/>
      <c r="AU30125" s="1"/>
    </row>
    <row r="30126" spans="45:47">
      <c r="AS30126" s="1"/>
      <c r="AT30126" s="1"/>
      <c r="AU30126" s="1"/>
    </row>
    <row r="30127" spans="45:47">
      <c r="AS30127" s="1"/>
      <c r="AT30127" s="1"/>
      <c r="AU30127" s="1"/>
    </row>
    <row r="30128" spans="45:47">
      <c r="AS30128" s="1"/>
      <c r="AT30128" s="1"/>
      <c r="AU30128" s="1"/>
    </row>
    <row r="30129" spans="45:47">
      <c r="AS30129" s="1"/>
      <c r="AT30129" s="1"/>
      <c r="AU30129" s="1"/>
    </row>
    <row r="30130" spans="45:47">
      <c r="AS30130" s="1"/>
      <c r="AT30130" s="1"/>
      <c r="AU30130" s="1"/>
    </row>
    <row r="30131" spans="45:47">
      <c r="AS30131" s="1"/>
      <c r="AT30131" s="1"/>
      <c r="AU30131" s="1"/>
    </row>
    <row r="30132" spans="45:47">
      <c r="AS30132" s="1"/>
      <c r="AT30132" s="1"/>
      <c r="AU30132" s="1"/>
    </row>
    <row r="30133" spans="45:47">
      <c r="AS30133" s="1"/>
      <c r="AT30133" s="1"/>
      <c r="AU30133" s="1"/>
    </row>
    <row r="30134" spans="45:47">
      <c r="AS30134" s="1"/>
      <c r="AT30134" s="1"/>
      <c r="AU30134" s="1"/>
    </row>
    <row r="30135" spans="45:47">
      <c r="AS30135" s="1"/>
      <c r="AT30135" s="1"/>
      <c r="AU30135" s="1"/>
    </row>
    <row r="30136" spans="45:47">
      <c r="AS30136" s="1"/>
      <c r="AT30136" s="1"/>
      <c r="AU30136" s="1"/>
    </row>
    <row r="30137" spans="45:47">
      <c r="AS30137" s="1"/>
      <c r="AT30137" s="1"/>
      <c r="AU30137" s="1"/>
    </row>
    <row r="30138" spans="45:47">
      <c r="AS30138" s="1"/>
      <c r="AT30138" s="1"/>
      <c r="AU30138" s="1"/>
    </row>
    <row r="30139" spans="45:47">
      <c r="AS30139" s="1"/>
      <c r="AT30139" s="1"/>
      <c r="AU30139" s="1"/>
    </row>
    <row r="30140" spans="45:47">
      <c r="AS30140" s="1"/>
      <c r="AT30140" s="1"/>
      <c r="AU30140" s="1"/>
    </row>
    <row r="30141" spans="45:47">
      <c r="AS30141" s="1"/>
      <c r="AT30141" s="1"/>
      <c r="AU30141" s="1"/>
    </row>
    <row r="30142" spans="45:47">
      <c r="AS30142" s="1"/>
      <c r="AT30142" s="1"/>
      <c r="AU30142" s="1"/>
    </row>
    <row r="30143" spans="45:47">
      <c r="AS30143" s="1"/>
      <c r="AT30143" s="1"/>
      <c r="AU30143" s="1"/>
    </row>
    <row r="30144" spans="45:47">
      <c r="AS30144" s="1"/>
      <c r="AT30144" s="1"/>
      <c r="AU30144" s="1"/>
    </row>
    <row r="30145" spans="45:47">
      <c r="AS30145" s="1"/>
      <c r="AT30145" s="1"/>
      <c r="AU30145" s="1"/>
    </row>
    <row r="30146" spans="45:47">
      <c r="AS30146" s="1"/>
      <c r="AT30146" s="1"/>
      <c r="AU30146" s="1"/>
    </row>
    <row r="30147" spans="45:47">
      <c r="AS30147" s="1"/>
      <c r="AT30147" s="1"/>
      <c r="AU30147" s="1"/>
    </row>
    <row r="30148" spans="45:47">
      <c r="AS30148" s="1"/>
      <c r="AT30148" s="1"/>
      <c r="AU30148" s="1"/>
    </row>
    <row r="30149" spans="45:47">
      <c r="AS30149" s="1"/>
      <c r="AT30149" s="1"/>
      <c r="AU30149" s="1"/>
    </row>
    <row r="30150" spans="45:47">
      <c r="AS30150" s="1"/>
      <c r="AT30150" s="1"/>
      <c r="AU30150" s="1"/>
    </row>
    <row r="30151" spans="45:47">
      <c r="AS30151" s="1"/>
      <c r="AT30151" s="1"/>
      <c r="AU30151" s="1"/>
    </row>
    <row r="30152" spans="45:47">
      <c r="AS30152" s="1"/>
      <c r="AT30152" s="1"/>
      <c r="AU30152" s="1"/>
    </row>
    <row r="30153" spans="45:47">
      <c r="AS30153" s="1"/>
      <c r="AT30153" s="1"/>
      <c r="AU30153" s="1"/>
    </row>
    <row r="30154" spans="45:47">
      <c r="AS30154" s="1"/>
      <c r="AT30154" s="1"/>
      <c r="AU30154" s="1"/>
    </row>
    <row r="30155" spans="45:47">
      <c r="AS30155" s="1"/>
      <c r="AT30155" s="1"/>
      <c r="AU30155" s="1"/>
    </row>
    <row r="30156" spans="45:47">
      <c r="AS30156" s="1"/>
      <c r="AT30156" s="1"/>
      <c r="AU30156" s="1"/>
    </row>
    <row r="30157" spans="45:47">
      <c r="AS30157" s="1"/>
      <c r="AT30157" s="1"/>
      <c r="AU30157" s="1"/>
    </row>
    <row r="30158" spans="45:47">
      <c r="AS30158" s="1"/>
      <c r="AT30158" s="1"/>
      <c r="AU30158" s="1"/>
    </row>
    <row r="30159" spans="45:47">
      <c r="AS30159" s="1"/>
      <c r="AT30159" s="1"/>
      <c r="AU30159" s="1"/>
    </row>
    <row r="30160" spans="45:47">
      <c r="AS30160" s="1"/>
      <c r="AT30160" s="1"/>
      <c r="AU30160" s="1"/>
    </row>
    <row r="30161" spans="45:47">
      <c r="AS30161" s="1"/>
      <c r="AT30161" s="1"/>
      <c r="AU30161" s="1"/>
    </row>
    <row r="30162" spans="45:47">
      <c r="AS30162" s="1"/>
      <c r="AT30162" s="1"/>
      <c r="AU30162" s="1"/>
    </row>
    <row r="30163" spans="45:47">
      <c r="AS30163" s="1"/>
      <c r="AT30163" s="1"/>
      <c r="AU30163" s="1"/>
    </row>
    <row r="30164" spans="45:47">
      <c r="AS30164" s="1"/>
      <c r="AT30164" s="1"/>
      <c r="AU30164" s="1"/>
    </row>
    <row r="30165" spans="45:47">
      <c r="AS30165" s="1"/>
      <c r="AT30165" s="1"/>
      <c r="AU30165" s="1"/>
    </row>
    <row r="30166" spans="45:47">
      <c r="AS30166" s="1"/>
      <c r="AT30166" s="1"/>
      <c r="AU30166" s="1"/>
    </row>
    <row r="30167" spans="45:47">
      <c r="AS30167" s="1"/>
      <c r="AT30167" s="1"/>
      <c r="AU30167" s="1"/>
    </row>
    <row r="30168" spans="45:47">
      <c r="AS30168" s="1"/>
      <c r="AT30168" s="1"/>
      <c r="AU30168" s="1"/>
    </row>
    <row r="30169" spans="45:47">
      <c r="AS30169" s="1"/>
      <c r="AT30169" s="1"/>
      <c r="AU30169" s="1"/>
    </row>
    <row r="30170" spans="45:47">
      <c r="AS30170" s="1"/>
      <c r="AT30170" s="1"/>
      <c r="AU30170" s="1"/>
    </row>
    <row r="30171" spans="45:47">
      <c r="AS30171" s="1"/>
      <c r="AT30171" s="1"/>
      <c r="AU30171" s="1"/>
    </row>
    <row r="30172" spans="45:47">
      <c r="AS30172" s="1"/>
      <c r="AT30172" s="1"/>
      <c r="AU30172" s="1"/>
    </row>
    <row r="30173" spans="45:47">
      <c r="AS30173" s="1"/>
      <c r="AT30173" s="1"/>
      <c r="AU30173" s="1"/>
    </row>
    <row r="30174" spans="45:47">
      <c r="AS30174" s="1"/>
      <c r="AT30174" s="1"/>
      <c r="AU30174" s="1"/>
    </row>
    <row r="30175" spans="45:47">
      <c r="AS30175" s="1"/>
      <c r="AT30175" s="1"/>
      <c r="AU30175" s="1"/>
    </row>
    <row r="30176" spans="45:47">
      <c r="AS30176" s="1"/>
      <c r="AT30176" s="1"/>
      <c r="AU30176" s="1"/>
    </row>
    <row r="30177" spans="45:47">
      <c r="AS30177" s="1"/>
      <c r="AT30177" s="1"/>
      <c r="AU30177" s="1"/>
    </row>
    <row r="30178" spans="45:47">
      <c r="AS30178" s="1"/>
      <c r="AT30178" s="1"/>
      <c r="AU30178" s="1"/>
    </row>
    <row r="30179" spans="45:47">
      <c r="AS30179" s="1"/>
      <c r="AT30179" s="1"/>
      <c r="AU30179" s="1"/>
    </row>
    <row r="30180" spans="45:47">
      <c r="AS30180" s="1"/>
      <c r="AT30180" s="1"/>
      <c r="AU30180" s="1"/>
    </row>
    <row r="30181" spans="45:47">
      <c r="AS30181" s="1"/>
      <c r="AT30181" s="1"/>
      <c r="AU30181" s="1"/>
    </row>
    <row r="30182" spans="45:47">
      <c r="AS30182" s="1"/>
      <c r="AT30182" s="1"/>
      <c r="AU30182" s="1"/>
    </row>
    <row r="30183" spans="45:47">
      <c r="AS30183" s="1"/>
      <c r="AT30183" s="1"/>
      <c r="AU30183" s="1"/>
    </row>
    <row r="30184" spans="45:47">
      <c r="AS30184" s="1"/>
      <c r="AT30184" s="1"/>
      <c r="AU30184" s="1"/>
    </row>
    <row r="30185" spans="45:47">
      <c r="AS30185" s="1"/>
      <c r="AT30185" s="1"/>
      <c r="AU30185" s="1"/>
    </row>
    <row r="30186" spans="45:47">
      <c r="AS30186" s="1"/>
      <c r="AT30186" s="1"/>
      <c r="AU30186" s="1"/>
    </row>
    <row r="30187" spans="45:47">
      <c r="AS30187" s="1"/>
      <c r="AT30187" s="1"/>
      <c r="AU30187" s="1"/>
    </row>
    <row r="30188" spans="45:47">
      <c r="AS30188" s="1"/>
      <c r="AT30188" s="1"/>
      <c r="AU30188" s="1"/>
    </row>
    <row r="30189" spans="45:47">
      <c r="AS30189" s="1"/>
      <c r="AT30189" s="1"/>
      <c r="AU30189" s="1"/>
    </row>
    <row r="30190" spans="45:47">
      <c r="AS30190" s="1"/>
      <c r="AT30190" s="1"/>
      <c r="AU30190" s="1"/>
    </row>
    <row r="30191" spans="45:47">
      <c r="AS30191" s="1"/>
      <c r="AT30191" s="1"/>
      <c r="AU30191" s="1"/>
    </row>
    <row r="30192" spans="45:47">
      <c r="AS30192" s="1"/>
      <c r="AT30192" s="1"/>
      <c r="AU30192" s="1"/>
    </row>
    <row r="30193" spans="45:47">
      <c r="AS30193" s="1"/>
      <c r="AT30193" s="1"/>
      <c r="AU30193" s="1"/>
    </row>
    <row r="30194" spans="45:47">
      <c r="AS30194" s="1"/>
      <c r="AT30194" s="1"/>
      <c r="AU30194" s="1"/>
    </row>
    <row r="30195" spans="45:47">
      <c r="AS30195" s="1"/>
      <c r="AT30195" s="1"/>
      <c r="AU30195" s="1"/>
    </row>
    <row r="30196" spans="45:47">
      <c r="AS30196" s="1"/>
      <c r="AT30196" s="1"/>
      <c r="AU30196" s="1"/>
    </row>
    <row r="30197" spans="45:47">
      <c r="AS30197" s="1"/>
      <c r="AT30197" s="1"/>
      <c r="AU30197" s="1"/>
    </row>
    <row r="30198" spans="45:47">
      <c r="AS30198" s="1"/>
      <c r="AT30198" s="1"/>
      <c r="AU30198" s="1"/>
    </row>
    <row r="30199" spans="45:47">
      <c r="AS30199" s="1"/>
      <c r="AT30199" s="1"/>
      <c r="AU30199" s="1"/>
    </row>
    <row r="30200" spans="45:47">
      <c r="AS30200" s="1"/>
      <c r="AT30200" s="1"/>
      <c r="AU30200" s="1"/>
    </row>
    <row r="30201" spans="45:47">
      <c r="AS30201" s="1"/>
      <c r="AT30201" s="1"/>
      <c r="AU30201" s="1"/>
    </row>
    <row r="30202" spans="45:47">
      <c r="AS30202" s="1"/>
      <c r="AT30202" s="1"/>
      <c r="AU30202" s="1"/>
    </row>
    <row r="30203" spans="45:47">
      <c r="AS30203" s="1"/>
      <c r="AT30203" s="1"/>
      <c r="AU30203" s="1"/>
    </row>
    <row r="30204" spans="45:47">
      <c r="AS30204" s="1"/>
      <c r="AT30204" s="1"/>
      <c r="AU30204" s="1"/>
    </row>
    <row r="30205" spans="45:47">
      <c r="AS30205" s="1"/>
      <c r="AT30205" s="1"/>
      <c r="AU30205" s="1"/>
    </row>
    <row r="30206" spans="45:47">
      <c r="AS30206" s="1"/>
      <c r="AT30206" s="1"/>
      <c r="AU30206" s="1"/>
    </row>
    <row r="30207" spans="45:47">
      <c r="AS30207" s="1"/>
      <c r="AT30207" s="1"/>
      <c r="AU30207" s="1"/>
    </row>
    <row r="30208" spans="45:47">
      <c r="AS30208" s="1"/>
      <c r="AT30208" s="1"/>
      <c r="AU30208" s="1"/>
    </row>
    <row r="30209" spans="45:47">
      <c r="AS30209" s="1"/>
      <c r="AT30209" s="1"/>
      <c r="AU30209" s="1"/>
    </row>
    <row r="30210" spans="45:47">
      <c r="AS30210" s="1"/>
      <c r="AT30210" s="1"/>
      <c r="AU30210" s="1"/>
    </row>
    <row r="30211" spans="45:47">
      <c r="AS30211" s="1"/>
      <c r="AT30211" s="1"/>
      <c r="AU30211" s="1"/>
    </row>
    <row r="30212" spans="45:47">
      <c r="AS30212" s="1"/>
      <c r="AT30212" s="1"/>
      <c r="AU30212" s="1"/>
    </row>
    <row r="30213" spans="45:47">
      <c r="AS30213" s="1"/>
      <c r="AT30213" s="1"/>
      <c r="AU30213" s="1"/>
    </row>
    <row r="30214" spans="45:47">
      <c r="AS30214" s="1"/>
      <c r="AT30214" s="1"/>
      <c r="AU30214" s="1"/>
    </row>
    <row r="30215" spans="45:47">
      <c r="AS30215" s="1"/>
      <c r="AT30215" s="1"/>
      <c r="AU30215" s="1"/>
    </row>
    <row r="30216" spans="45:47">
      <c r="AS30216" s="1"/>
      <c r="AT30216" s="1"/>
      <c r="AU30216" s="1"/>
    </row>
    <row r="30217" spans="45:47">
      <c r="AS30217" s="1"/>
      <c r="AT30217" s="1"/>
      <c r="AU30217" s="1"/>
    </row>
    <row r="30218" spans="45:47">
      <c r="AS30218" s="1"/>
      <c r="AT30218" s="1"/>
      <c r="AU30218" s="1"/>
    </row>
    <row r="30219" spans="45:47">
      <c r="AS30219" s="1"/>
      <c r="AT30219" s="1"/>
      <c r="AU30219" s="1"/>
    </row>
    <row r="30220" spans="45:47">
      <c r="AS30220" s="1"/>
      <c r="AT30220" s="1"/>
      <c r="AU30220" s="1"/>
    </row>
    <row r="30221" spans="45:47">
      <c r="AS30221" s="1"/>
      <c r="AT30221" s="1"/>
      <c r="AU30221" s="1"/>
    </row>
    <row r="30222" spans="45:47">
      <c r="AS30222" s="1"/>
      <c r="AT30222" s="1"/>
      <c r="AU30222" s="1"/>
    </row>
    <row r="30223" spans="45:47">
      <c r="AS30223" s="1"/>
      <c r="AT30223" s="1"/>
      <c r="AU30223" s="1"/>
    </row>
    <row r="30224" spans="45:47">
      <c r="AS30224" s="1"/>
      <c r="AT30224" s="1"/>
      <c r="AU30224" s="1"/>
    </row>
    <row r="30225" spans="45:47">
      <c r="AS30225" s="1"/>
      <c r="AT30225" s="1"/>
      <c r="AU30225" s="1"/>
    </row>
    <row r="30226" spans="45:47">
      <c r="AS30226" s="1"/>
      <c r="AT30226" s="1"/>
      <c r="AU30226" s="1"/>
    </row>
    <row r="30227" spans="45:47">
      <c r="AS30227" s="1"/>
      <c r="AT30227" s="1"/>
      <c r="AU30227" s="1"/>
    </row>
    <row r="30228" spans="45:47">
      <c r="AS30228" s="1"/>
      <c r="AT30228" s="1"/>
      <c r="AU30228" s="1"/>
    </row>
    <row r="30229" spans="45:47">
      <c r="AS30229" s="1"/>
      <c r="AT30229" s="1"/>
      <c r="AU30229" s="1"/>
    </row>
    <row r="30230" spans="45:47">
      <c r="AS30230" s="1"/>
      <c r="AT30230" s="1"/>
      <c r="AU30230" s="1"/>
    </row>
    <row r="30231" spans="45:47">
      <c r="AS30231" s="1"/>
      <c r="AT30231" s="1"/>
      <c r="AU30231" s="1"/>
    </row>
    <row r="30232" spans="45:47">
      <c r="AS30232" s="1"/>
      <c r="AT30232" s="1"/>
      <c r="AU30232" s="1"/>
    </row>
    <row r="30233" spans="45:47">
      <c r="AS30233" s="1"/>
      <c r="AT30233" s="1"/>
      <c r="AU30233" s="1"/>
    </row>
    <row r="30234" spans="45:47">
      <c r="AS30234" s="1"/>
      <c r="AT30234" s="1"/>
      <c r="AU30234" s="1"/>
    </row>
    <row r="30235" spans="45:47">
      <c r="AS30235" s="1"/>
      <c r="AT30235" s="1"/>
      <c r="AU30235" s="1"/>
    </row>
    <row r="30236" spans="45:47">
      <c r="AS30236" s="1"/>
      <c r="AT30236" s="1"/>
      <c r="AU30236" s="1"/>
    </row>
    <row r="30237" spans="45:47">
      <c r="AS30237" s="1"/>
      <c r="AT30237" s="1"/>
      <c r="AU30237" s="1"/>
    </row>
    <row r="30238" spans="45:47">
      <c r="AS30238" s="1"/>
      <c r="AT30238" s="1"/>
      <c r="AU30238" s="1"/>
    </row>
    <row r="30239" spans="45:47">
      <c r="AS30239" s="1"/>
      <c r="AT30239" s="1"/>
      <c r="AU30239" s="1"/>
    </row>
    <row r="30240" spans="45:47">
      <c r="AS30240" s="1"/>
      <c r="AT30240" s="1"/>
      <c r="AU30240" s="1"/>
    </row>
    <row r="30241" spans="45:47">
      <c r="AS30241" s="1"/>
      <c r="AT30241" s="1"/>
      <c r="AU30241" s="1"/>
    </row>
    <row r="30242" spans="45:47">
      <c r="AS30242" s="1"/>
      <c r="AT30242" s="1"/>
      <c r="AU30242" s="1"/>
    </row>
    <row r="30243" spans="45:47">
      <c r="AS30243" s="1"/>
      <c r="AT30243" s="1"/>
      <c r="AU30243" s="1"/>
    </row>
    <row r="30244" spans="45:47">
      <c r="AS30244" s="1"/>
      <c r="AT30244" s="1"/>
      <c r="AU30244" s="1"/>
    </row>
    <row r="30245" spans="45:47">
      <c r="AS30245" s="1"/>
      <c r="AT30245" s="1"/>
      <c r="AU30245" s="1"/>
    </row>
    <row r="30246" spans="45:47">
      <c r="AS30246" s="1"/>
      <c r="AT30246" s="1"/>
      <c r="AU30246" s="1"/>
    </row>
    <row r="30247" spans="45:47">
      <c r="AS30247" s="1"/>
      <c r="AT30247" s="1"/>
      <c r="AU30247" s="1"/>
    </row>
    <row r="30248" spans="45:47">
      <c r="AS30248" s="1"/>
      <c r="AT30248" s="1"/>
      <c r="AU30248" s="1"/>
    </row>
    <row r="30249" spans="45:47">
      <c r="AS30249" s="1"/>
      <c r="AT30249" s="1"/>
      <c r="AU30249" s="1"/>
    </row>
    <row r="30250" spans="45:47">
      <c r="AS30250" s="1"/>
      <c r="AT30250" s="1"/>
      <c r="AU30250" s="1"/>
    </row>
    <row r="30251" spans="45:47">
      <c r="AS30251" s="1"/>
      <c r="AT30251" s="1"/>
      <c r="AU30251" s="1"/>
    </row>
    <row r="30252" spans="45:47">
      <c r="AS30252" s="1"/>
      <c r="AT30252" s="1"/>
      <c r="AU30252" s="1"/>
    </row>
    <row r="30253" spans="45:47">
      <c r="AS30253" s="1"/>
      <c r="AT30253" s="1"/>
      <c r="AU30253" s="1"/>
    </row>
    <row r="30254" spans="45:47">
      <c r="AS30254" s="1"/>
      <c r="AT30254" s="1"/>
      <c r="AU30254" s="1"/>
    </row>
    <row r="30255" spans="45:47">
      <c r="AS30255" s="1"/>
      <c r="AT30255" s="1"/>
      <c r="AU30255" s="1"/>
    </row>
    <row r="30256" spans="45:47">
      <c r="AS30256" s="1"/>
      <c r="AT30256" s="1"/>
      <c r="AU30256" s="1"/>
    </row>
    <row r="30257" spans="45:47">
      <c r="AS30257" s="1"/>
      <c r="AT30257" s="1"/>
      <c r="AU30257" s="1"/>
    </row>
    <row r="30258" spans="45:47">
      <c r="AS30258" s="1"/>
      <c r="AT30258" s="1"/>
      <c r="AU30258" s="1"/>
    </row>
    <row r="30259" spans="45:47">
      <c r="AS30259" s="1"/>
      <c r="AT30259" s="1"/>
      <c r="AU30259" s="1"/>
    </row>
    <row r="30260" spans="45:47">
      <c r="AS30260" s="1"/>
      <c r="AT30260" s="1"/>
      <c r="AU30260" s="1"/>
    </row>
    <row r="30261" spans="45:47">
      <c r="AS30261" s="1"/>
      <c r="AT30261" s="1"/>
      <c r="AU30261" s="1"/>
    </row>
    <row r="30262" spans="45:47">
      <c r="AS30262" s="1"/>
      <c r="AT30262" s="1"/>
      <c r="AU30262" s="1"/>
    </row>
    <row r="30263" spans="45:47">
      <c r="AS30263" s="1"/>
      <c r="AT30263" s="1"/>
      <c r="AU30263" s="1"/>
    </row>
    <row r="30264" spans="45:47">
      <c r="AS30264" s="1"/>
      <c r="AT30264" s="1"/>
      <c r="AU30264" s="1"/>
    </row>
    <row r="30265" spans="45:47">
      <c r="AS30265" s="1"/>
      <c r="AT30265" s="1"/>
      <c r="AU30265" s="1"/>
    </row>
    <row r="30266" spans="45:47">
      <c r="AS30266" s="1"/>
      <c r="AT30266" s="1"/>
      <c r="AU30266" s="1"/>
    </row>
    <row r="30267" spans="45:47">
      <c r="AS30267" s="1"/>
      <c r="AT30267" s="1"/>
      <c r="AU30267" s="1"/>
    </row>
    <row r="30268" spans="45:47">
      <c r="AS30268" s="1"/>
      <c r="AT30268" s="1"/>
      <c r="AU30268" s="1"/>
    </row>
    <row r="30269" spans="45:47">
      <c r="AS30269" s="1"/>
      <c r="AT30269" s="1"/>
      <c r="AU30269" s="1"/>
    </row>
    <row r="30270" spans="45:47">
      <c r="AS30270" s="1"/>
      <c r="AT30270" s="1"/>
      <c r="AU30270" s="1"/>
    </row>
    <row r="30271" spans="45:47">
      <c r="AS30271" s="1"/>
      <c r="AT30271" s="1"/>
      <c r="AU30271" s="1"/>
    </row>
    <row r="30272" spans="45:47">
      <c r="AS30272" s="1"/>
      <c r="AT30272" s="1"/>
      <c r="AU30272" s="1"/>
    </row>
    <row r="30273" spans="45:47">
      <c r="AS30273" s="1"/>
      <c r="AT30273" s="1"/>
      <c r="AU30273" s="1"/>
    </row>
    <row r="30274" spans="45:47">
      <c r="AS30274" s="1"/>
      <c r="AT30274" s="1"/>
      <c r="AU30274" s="1"/>
    </row>
    <row r="30275" spans="45:47">
      <c r="AS30275" s="1"/>
      <c r="AT30275" s="1"/>
      <c r="AU30275" s="1"/>
    </row>
    <row r="30276" spans="45:47">
      <c r="AS30276" s="1"/>
      <c r="AT30276" s="1"/>
      <c r="AU30276" s="1"/>
    </row>
    <row r="30277" spans="45:47">
      <c r="AS30277" s="1"/>
      <c r="AT30277" s="1"/>
      <c r="AU30277" s="1"/>
    </row>
    <row r="30278" spans="45:47">
      <c r="AS30278" s="1"/>
      <c r="AT30278" s="1"/>
      <c r="AU30278" s="1"/>
    </row>
    <row r="30279" spans="45:47">
      <c r="AS30279" s="1"/>
      <c r="AT30279" s="1"/>
      <c r="AU30279" s="1"/>
    </row>
    <row r="30280" spans="45:47">
      <c r="AS30280" s="1"/>
      <c r="AT30280" s="1"/>
      <c r="AU30280" s="1"/>
    </row>
    <row r="30281" spans="45:47">
      <c r="AS30281" s="1"/>
      <c r="AT30281" s="1"/>
      <c r="AU30281" s="1"/>
    </row>
    <row r="30282" spans="45:47">
      <c r="AS30282" s="1"/>
      <c r="AT30282" s="1"/>
      <c r="AU30282" s="1"/>
    </row>
    <row r="30283" spans="45:47">
      <c r="AS30283" s="1"/>
      <c r="AT30283" s="1"/>
      <c r="AU30283" s="1"/>
    </row>
    <row r="30284" spans="45:47">
      <c r="AS30284" s="1"/>
      <c r="AT30284" s="1"/>
      <c r="AU30284" s="1"/>
    </row>
    <row r="30285" spans="45:47">
      <c r="AS30285" s="1"/>
      <c r="AT30285" s="1"/>
      <c r="AU30285" s="1"/>
    </row>
    <row r="30286" spans="45:47">
      <c r="AS30286" s="1"/>
      <c r="AT30286" s="1"/>
      <c r="AU30286" s="1"/>
    </row>
    <row r="30287" spans="45:47">
      <c r="AS30287" s="1"/>
      <c r="AT30287" s="1"/>
      <c r="AU30287" s="1"/>
    </row>
    <row r="30288" spans="45:47">
      <c r="AS30288" s="1"/>
      <c r="AT30288" s="1"/>
      <c r="AU30288" s="1"/>
    </row>
    <row r="30289" spans="45:47">
      <c r="AS30289" s="1"/>
      <c r="AT30289" s="1"/>
      <c r="AU30289" s="1"/>
    </row>
    <row r="30290" spans="45:47">
      <c r="AS30290" s="1"/>
      <c r="AT30290" s="1"/>
      <c r="AU30290" s="1"/>
    </row>
    <row r="30291" spans="45:47">
      <c r="AS30291" s="1"/>
      <c r="AT30291" s="1"/>
      <c r="AU30291" s="1"/>
    </row>
    <row r="30292" spans="45:47">
      <c r="AS30292" s="1"/>
      <c r="AT30292" s="1"/>
      <c r="AU30292" s="1"/>
    </row>
    <row r="30293" spans="45:47">
      <c r="AS30293" s="1"/>
      <c r="AT30293" s="1"/>
      <c r="AU30293" s="1"/>
    </row>
    <row r="30294" spans="45:47">
      <c r="AS30294" s="1"/>
      <c r="AT30294" s="1"/>
      <c r="AU30294" s="1"/>
    </row>
    <row r="30295" spans="45:47">
      <c r="AS30295" s="1"/>
      <c r="AT30295" s="1"/>
      <c r="AU30295" s="1"/>
    </row>
    <row r="30296" spans="45:47">
      <c r="AS30296" s="1"/>
      <c r="AT30296" s="1"/>
      <c r="AU30296" s="1"/>
    </row>
    <row r="30297" spans="45:47">
      <c r="AS30297" s="1"/>
      <c r="AT30297" s="1"/>
      <c r="AU30297" s="1"/>
    </row>
    <row r="30298" spans="45:47">
      <c r="AS30298" s="1"/>
      <c r="AT30298" s="1"/>
      <c r="AU30298" s="1"/>
    </row>
    <row r="30299" spans="45:47">
      <c r="AS30299" s="1"/>
      <c r="AT30299" s="1"/>
      <c r="AU30299" s="1"/>
    </row>
    <row r="30300" spans="45:47">
      <c r="AS30300" s="1"/>
      <c r="AT30300" s="1"/>
      <c r="AU30300" s="1"/>
    </row>
    <row r="30301" spans="45:47">
      <c r="AS30301" s="1"/>
      <c r="AT30301" s="1"/>
      <c r="AU30301" s="1"/>
    </row>
    <row r="30302" spans="45:47">
      <c r="AS30302" s="1"/>
      <c r="AT30302" s="1"/>
      <c r="AU30302" s="1"/>
    </row>
    <row r="30303" spans="45:47">
      <c r="AS30303" s="1"/>
      <c r="AT30303" s="1"/>
      <c r="AU30303" s="1"/>
    </row>
    <row r="30304" spans="45:47">
      <c r="AS30304" s="1"/>
      <c r="AT30304" s="1"/>
      <c r="AU30304" s="1"/>
    </row>
    <row r="30305" spans="45:47">
      <c r="AS30305" s="1"/>
      <c r="AT30305" s="1"/>
      <c r="AU30305" s="1"/>
    </row>
    <row r="30306" spans="45:47">
      <c r="AS30306" s="1"/>
      <c r="AT30306" s="1"/>
      <c r="AU30306" s="1"/>
    </row>
    <row r="30307" spans="45:47">
      <c r="AS30307" s="1"/>
      <c r="AT30307" s="1"/>
      <c r="AU30307" s="1"/>
    </row>
    <row r="30308" spans="45:47">
      <c r="AS30308" s="1"/>
      <c r="AT30308" s="1"/>
      <c r="AU30308" s="1"/>
    </row>
    <row r="30309" spans="45:47">
      <c r="AS30309" s="1"/>
      <c r="AT30309" s="1"/>
      <c r="AU30309" s="1"/>
    </row>
    <row r="30310" spans="45:47">
      <c r="AS30310" s="1"/>
      <c r="AT30310" s="1"/>
      <c r="AU30310" s="1"/>
    </row>
    <row r="30311" spans="45:47">
      <c r="AS30311" s="1"/>
      <c r="AT30311" s="1"/>
      <c r="AU30311" s="1"/>
    </row>
    <row r="30312" spans="45:47">
      <c r="AS30312" s="1"/>
      <c r="AT30312" s="1"/>
      <c r="AU30312" s="1"/>
    </row>
    <row r="30313" spans="45:47">
      <c r="AS30313" s="1"/>
      <c r="AT30313" s="1"/>
      <c r="AU30313" s="1"/>
    </row>
    <row r="30314" spans="45:47">
      <c r="AS30314" s="1"/>
      <c r="AT30314" s="1"/>
      <c r="AU30314" s="1"/>
    </row>
    <row r="30315" spans="45:47">
      <c r="AS30315" s="1"/>
      <c r="AT30315" s="1"/>
      <c r="AU30315" s="1"/>
    </row>
    <row r="30316" spans="45:47">
      <c r="AS30316" s="1"/>
      <c r="AT30316" s="1"/>
      <c r="AU30316" s="1"/>
    </row>
    <row r="30317" spans="45:47">
      <c r="AS30317" s="1"/>
      <c r="AT30317" s="1"/>
      <c r="AU30317" s="1"/>
    </row>
    <row r="30318" spans="45:47">
      <c r="AS30318" s="1"/>
      <c r="AT30318" s="1"/>
      <c r="AU30318" s="1"/>
    </row>
    <row r="30319" spans="45:47">
      <c r="AS30319" s="1"/>
      <c r="AT30319" s="1"/>
      <c r="AU30319" s="1"/>
    </row>
    <row r="30320" spans="45:47">
      <c r="AS30320" s="1"/>
      <c r="AT30320" s="1"/>
      <c r="AU30320" s="1"/>
    </row>
    <row r="30321" spans="45:47">
      <c r="AS30321" s="1"/>
      <c r="AT30321" s="1"/>
      <c r="AU30321" s="1"/>
    </row>
    <row r="30322" spans="45:47">
      <c r="AS30322" s="1"/>
      <c r="AT30322" s="1"/>
      <c r="AU30322" s="1"/>
    </row>
    <row r="30323" spans="45:47">
      <c r="AS30323" s="1"/>
      <c r="AT30323" s="1"/>
      <c r="AU30323" s="1"/>
    </row>
    <row r="30324" spans="45:47">
      <c r="AS30324" s="1"/>
      <c r="AT30324" s="1"/>
      <c r="AU30324" s="1"/>
    </row>
    <row r="30325" spans="45:47">
      <c r="AS30325" s="1"/>
      <c r="AT30325" s="1"/>
      <c r="AU30325" s="1"/>
    </row>
    <row r="30326" spans="45:47">
      <c r="AS30326" s="1"/>
      <c r="AT30326" s="1"/>
      <c r="AU30326" s="1"/>
    </row>
    <row r="30327" spans="45:47">
      <c r="AS30327" s="1"/>
      <c r="AT30327" s="1"/>
      <c r="AU30327" s="1"/>
    </row>
    <row r="30328" spans="45:47">
      <c r="AS30328" s="1"/>
      <c r="AT30328" s="1"/>
      <c r="AU30328" s="1"/>
    </row>
    <row r="30329" spans="45:47">
      <c r="AS30329" s="1"/>
      <c r="AT30329" s="1"/>
      <c r="AU30329" s="1"/>
    </row>
    <row r="30330" spans="45:47">
      <c r="AS30330" s="1"/>
      <c r="AT30330" s="1"/>
      <c r="AU30330" s="1"/>
    </row>
    <row r="30331" spans="45:47">
      <c r="AS30331" s="1"/>
      <c r="AT30331" s="1"/>
      <c r="AU30331" s="1"/>
    </row>
    <row r="30332" spans="45:47">
      <c r="AS30332" s="1"/>
      <c r="AT30332" s="1"/>
      <c r="AU30332" s="1"/>
    </row>
    <row r="30333" spans="45:47">
      <c r="AS30333" s="1"/>
      <c r="AT30333" s="1"/>
      <c r="AU30333" s="1"/>
    </row>
    <row r="30334" spans="45:47">
      <c r="AS30334" s="1"/>
      <c r="AT30334" s="1"/>
      <c r="AU30334" s="1"/>
    </row>
    <row r="30335" spans="45:47">
      <c r="AS30335" s="1"/>
      <c r="AT30335" s="1"/>
      <c r="AU30335" s="1"/>
    </row>
    <row r="30336" spans="45:47">
      <c r="AS30336" s="1"/>
      <c r="AT30336" s="1"/>
      <c r="AU30336" s="1"/>
    </row>
    <row r="30337" spans="45:47">
      <c r="AS30337" s="1"/>
      <c r="AT30337" s="1"/>
      <c r="AU30337" s="1"/>
    </row>
    <row r="30338" spans="45:47">
      <c r="AS30338" s="1"/>
      <c r="AT30338" s="1"/>
      <c r="AU30338" s="1"/>
    </row>
    <row r="30339" spans="45:47">
      <c r="AS30339" s="1"/>
      <c r="AT30339" s="1"/>
      <c r="AU30339" s="1"/>
    </row>
    <row r="30340" spans="45:47">
      <c r="AS30340" s="1"/>
      <c r="AT30340" s="1"/>
      <c r="AU30340" s="1"/>
    </row>
    <row r="30341" spans="45:47">
      <c r="AS30341" s="1"/>
      <c r="AT30341" s="1"/>
      <c r="AU30341" s="1"/>
    </row>
    <row r="30342" spans="45:47">
      <c r="AS30342" s="1"/>
      <c r="AT30342" s="1"/>
      <c r="AU30342" s="1"/>
    </row>
    <row r="30343" spans="45:47">
      <c r="AS30343" s="1"/>
      <c r="AT30343" s="1"/>
      <c r="AU30343" s="1"/>
    </row>
    <row r="30344" spans="45:47">
      <c r="AS30344" s="1"/>
      <c r="AT30344" s="1"/>
      <c r="AU30344" s="1"/>
    </row>
    <row r="30345" spans="45:47">
      <c r="AS30345" s="1"/>
      <c r="AT30345" s="1"/>
      <c r="AU30345" s="1"/>
    </row>
    <row r="30346" spans="45:47">
      <c r="AS30346" s="1"/>
      <c r="AT30346" s="1"/>
      <c r="AU30346" s="1"/>
    </row>
    <row r="30347" spans="45:47">
      <c r="AS30347" s="1"/>
      <c r="AT30347" s="1"/>
      <c r="AU30347" s="1"/>
    </row>
    <row r="30348" spans="45:47">
      <c r="AS30348" s="1"/>
      <c r="AT30348" s="1"/>
      <c r="AU30348" s="1"/>
    </row>
    <row r="30349" spans="45:47">
      <c r="AS30349" s="1"/>
      <c r="AT30349" s="1"/>
      <c r="AU30349" s="1"/>
    </row>
    <row r="30350" spans="45:47">
      <c r="AS30350" s="1"/>
      <c r="AT30350" s="1"/>
      <c r="AU30350" s="1"/>
    </row>
    <row r="30351" spans="45:47">
      <c r="AS30351" s="1"/>
      <c r="AT30351" s="1"/>
      <c r="AU30351" s="1"/>
    </row>
    <row r="30352" spans="45:47">
      <c r="AS30352" s="1"/>
      <c r="AT30352" s="1"/>
      <c r="AU30352" s="1"/>
    </row>
    <row r="30353" spans="45:47">
      <c r="AS30353" s="1"/>
      <c r="AT30353" s="1"/>
      <c r="AU30353" s="1"/>
    </row>
    <row r="30354" spans="45:47">
      <c r="AS30354" s="1"/>
      <c r="AT30354" s="1"/>
      <c r="AU30354" s="1"/>
    </row>
    <row r="30355" spans="45:47">
      <c r="AS30355" s="1"/>
      <c r="AT30355" s="1"/>
      <c r="AU30355" s="1"/>
    </row>
    <row r="30356" spans="45:47">
      <c r="AS30356" s="1"/>
      <c r="AT30356" s="1"/>
      <c r="AU30356" s="1"/>
    </row>
    <row r="30357" spans="45:47">
      <c r="AS30357" s="1"/>
      <c r="AT30357" s="1"/>
      <c r="AU30357" s="1"/>
    </row>
    <row r="30358" spans="45:47">
      <c r="AS30358" s="1"/>
      <c r="AT30358" s="1"/>
      <c r="AU30358" s="1"/>
    </row>
    <row r="30359" spans="45:47">
      <c r="AS30359" s="1"/>
      <c r="AT30359" s="1"/>
      <c r="AU30359" s="1"/>
    </row>
    <row r="30360" spans="45:47">
      <c r="AS30360" s="1"/>
      <c r="AT30360" s="1"/>
      <c r="AU30360" s="1"/>
    </row>
    <row r="30361" spans="45:47">
      <c r="AS30361" s="1"/>
      <c r="AT30361" s="1"/>
      <c r="AU30361" s="1"/>
    </row>
    <row r="30362" spans="45:47">
      <c r="AS30362" s="1"/>
      <c r="AT30362" s="1"/>
      <c r="AU30362" s="1"/>
    </row>
    <row r="30363" spans="45:47">
      <c r="AS30363" s="1"/>
      <c r="AT30363" s="1"/>
      <c r="AU30363" s="1"/>
    </row>
    <row r="30364" spans="45:47">
      <c r="AS30364" s="1"/>
      <c r="AT30364" s="1"/>
      <c r="AU30364" s="1"/>
    </row>
    <row r="30365" spans="45:47">
      <c r="AS30365" s="1"/>
      <c r="AT30365" s="1"/>
      <c r="AU30365" s="1"/>
    </row>
    <row r="30366" spans="45:47">
      <c r="AS30366" s="1"/>
      <c r="AT30366" s="1"/>
      <c r="AU30366" s="1"/>
    </row>
    <row r="30367" spans="45:47">
      <c r="AS30367" s="1"/>
      <c r="AT30367" s="1"/>
      <c r="AU30367" s="1"/>
    </row>
    <row r="30368" spans="45:47">
      <c r="AS30368" s="1"/>
      <c r="AT30368" s="1"/>
      <c r="AU30368" s="1"/>
    </row>
    <row r="30369" spans="45:47">
      <c r="AS30369" s="1"/>
      <c r="AT30369" s="1"/>
      <c r="AU30369" s="1"/>
    </row>
    <row r="30370" spans="45:47">
      <c r="AS30370" s="1"/>
      <c r="AT30370" s="1"/>
      <c r="AU30370" s="1"/>
    </row>
    <row r="30371" spans="45:47">
      <c r="AS30371" s="1"/>
      <c r="AT30371" s="1"/>
      <c r="AU30371" s="1"/>
    </row>
    <row r="30372" spans="45:47">
      <c r="AS30372" s="1"/>
      <c r="AT30372" s="1"/>
      <c r="AU30372" s="1"/>
    </row>
    <row r="30373" spans="45:47">
      <c r="AS30373" s="1"/>
      <c r="AT30373" s="1"/>
      <c r="AU30373" s="1"/>
    </row>
    <row r="30374" spans="45:47">
      <c r="AS30374" s="1"/>
      <c r="AT30374" s="1"/>
      <c r="AU30374" s="1"/>
    </row>
    <row r="30375" spans="45:47">
      <c r="AS30375" s="1"/>
      <c r="AT30375" s="1"/>
      <c r="AU30375" s="1"/>
    </row>
    <row r="30376" spans="45:47">
      <c r="AS30376" s="1"/>
      <c r="AT30376" s="1"/>
      <c r="AU30376" s="1"/>
    </row>
    <row r="30377" spans="45:47">
      <c r="AS30377" s="1"/>
      <c r="AT30377" s="1"/>
      <c r="AU30377" s="1"/>
    </row>
    <row r="30378" spans="45:47">
      <c r="AS30378" s="1"/>
      <c r="AT30378" s="1"/>
      <c r="AU30378" s="1"/>
    </row>
    <row r="30379" spans="45:47">
      <c r="AS30379" s="1"/>
      <c r="AT30379" s="1"/>
      <c r="AU30379" s="1"/>
    </row>
    <row r="30380" spans="45:47">
      <c r="AS30380" s="1"/>
      <c r="AT30380" s="1"/>
      <c r="AU30380" s="1"/>
    </row>
    <row r="30381" spans="45:47">
      <c r="AS30381" s="1"/>
      <c r="AT30381" s="1"/>
      <c r="AU30381" s="1"/>
    </row>
    <row r="30382" spans="45:47">
      <c r="AS30382" s="1"/>
      <c r="AT30382" s="1"/>
      <c r="AU30382" s="1"/>
    </row>
    <row r="30383" spans="45:47">
      <c r="AS30383" s="1"/>
      <c r="AT30383" s="1"/>
      <c r="AU30383" s="1"/>
    </row>
    <row r="30384" spans="45:47">
      <c r="AS30384" s="1"/>
      <c r="AT30384" s="1"/>
      <c r="AU30384" s="1"/>
    </row>
    <row r="30385" spans="45:47">
      <c r="AS30385" s="1"/>
      <c r="AT30385" s="1"/>
      <c r="AU30385" s="1"/>
    </row>
    <row r="30386" spans="45:47">
      <c r="AS30386" s="1"/>
      <c r="AT30386" s="1"/>
      <c r="AU30386" s="1"/>
    </row>
    <row r="30387" spans="45:47">
      <c r="AS30387" s="1"/>
      <c r="AT30387" s="1"/>
      <c r="AU30387" s="1"/>
    </row>
    <row r="30388" spans="45:47">
      <c r="AS30388" s="1"/>
      <c r="AT30388" s="1"/>
      <c r="AU30388" s="1"/>
    </row>
    <row r="30389" spans="45:47">
      <c r="AS30389" s="1"/>
      <c r="AT30389" s="1"/>
      <c r="AU30389" s="1"/>
    </row>
    <row r="30390" spans="45:47">
      <c r="AS30390" s="1"/>
      <c r="AT30390" s="1"/>
      <c r="AU30390" s="1"/>
    </row>
    <row r="30391" spans="45:47">
      <c r="AS30391" s="1"/>
      <c r="AT30391" s="1"/>
      <c r="AU30391" s="1"/>
    </row>
    <row r="30392" spans="45:47">
      <c r="AS30392" s="1"/>
      <c r="AT30392" s="1"/>
      <c r="AU30392" s="1"/>
    </row>
    <row r="30393" spans="45:47">
      <c r="AS30393" s="1"/>
      <c r="AT30393" s="1"/>
      <c r="AU30393" s="1"/>
    </row>
    <row r="30394" spans="45:47">
      <c r="AS30394" s="1"/>
      <c r="AT30394" s="1"/>
      <c r="AU30394" s="1"/>
    </row>
    <row r="30395" spans="45:47">
      <c r="AS30395" s="1"/>
      <c r="AT30395" s="1"/>
      <c r="AU30395" s="1"/>
    </row>
    <row r="30396" spans="45:47">
      <c r="AS30396" s="1"/>
      <c r="AT30396" s="1"/>
      <c r="AU30396" s="1"/>
    </row>
    <row r="30397" spans="45:47">
      <c r="AS30397" s="1"/>
      <c r="AT30397" s="1"/>
      <c r="AU30397" s="1"/>
    </row>
    <row r="30398" spans="45:47">
      <c r="AS30398" s="1"/>
      <c r="AT30398" s="1"/>
      <c r="AU30398" s="1"/>
    </row>
    <row r="30399" spans="45:47">
      <c r="AS30399" s="1"/>
      <c r="AT30399" s="1"/>
      <c r="AU30399" s="1"/>
    </row>
    <row r="30400" spans="45:47">
      <c r="AS30400" s="1"/>
      <c r="AT30400" s="1"/>
      <c r="AU30400" s="1"/>
    </row>
    <row r="30401" spans="45:47">
      <c r="AS30401" s="1"/>
      <c r="AT30401" s="1"/>
      <c r="AU30401" s="1"/>
    </row>
    <row r="30402" spans="45:47">
      <c r="AS30402" s="1"/>
      <c r="AT30402" s="1"/>
      <c r="AU30402" s="1"/>
    </row>
    <row r="30403" spans="45:47">
      <c r="AS30403" s="1"/>
      <c r="AT30403" s="1"/>
      <c r="AU30403" s="1"/>
    </row>
    <row r="30404" spans="45:47">
      <c r="AS30404" s="1"/>
      <c r="AT30404" s="1"/>
      <c r="AU30404" s="1"/>
    </row>
    <row r="30405" spans="45:47">
      <c r="AS30405" s="1"/>
      <c r="AT30405" s="1"/>
      <c r="AU30405" s="1"/>
    </row>
    <row r="30406" spans="45:47">
      <c r="AS30406" s="1"/>
      <c r="AT30406" s="1"/>
      <c r="AU30406" s="1"/>
    </row>
    <row r="30407" spans="45:47">
      <c r="AS30407" s="1"/>
      <c r="AT30407" s="1"/>
      <c r="AU30407" s="1"/>
    </row>
    <row r="30408" spans="45:47">
      <c r="AS30408" s="1"/>
      <c r="AT30408" s="1"/>
      <c r="AU30408" s="1"/>
    </row>
    <row r="30409" spans="45:47">
      <c r="AS30409" s="1"/>
      <c r="AT30409" s="1"/>
      <c r="AU30409" s="1"/>
    </row>
    <row r="30410" spans="45:47">
      <c r="AS30410" s="1"/>
      <c r="AT30410" s="1"/>
      <c r="AU30410" s="1"/>
    </row>
    <row r="30411" spans="45:47">
      <c r="AS30411" s="1"/>
      <c r="AT30411" s="1"/>
      <c r="AU30411" s="1"/>
    </row>
    <row r="30412" spans="45:47">
      <c r="AS30412" s="1"/>
      <c r="AT30412" s="1"/>
      <c r="AU30412" s="1"/>
    </row>
    <row r="30413" spans="45:47">
      <c r="AS30413" s="1"/>
      <c r="AT30413" s="1"/>
      <c r="AU30413" s="1"/>
    </row>
    <row r="30414" spans="45:47">
      <c r="AS30414" s="1"/>
      <c r="AT30414" s="1"/>
      <c r="AU30414" s="1"/>
    </row>
    <row r="30415" spans="45:47">
      <c r="AS30415" s="1"/>
      <c r="AT30415" s="1"/>
      <c r="AU30415" s="1"/>
    </row>
    <row r="30416" spans="45:47">
      <c r="AS30416" s="1"/>
      <c r="AT30416" s="1"/>
      <c r="AU30416" s="1"/>
    </row>
    <row r="30417" spans="45:47">
      <c r="AS30417" s="1"/>
      <c r="AT30417" s="1"/>
      <c r="AU30417" s="1"/>
    </row>
    <row r="30418" spans="45:47">
      <c r="AS30418" s="1"/>
      <c r="AT30418" s="1"/>
      <c r="AU30418" s="1"/>
    </row>
    <row r="30419" spans="45:47">
      <c r="AS30419" s="1"/>
      <c r="AT30419" s="1"/>
      <c r="AU30419" s="1"/>
    </row>
    <row r="30420" spans="45:47">
      <c r="AS30420" s="1"/>
      <c r="AT30420" s="1"/>
      <c r="AU30420" s="1"/>
    </row>
    <row r="30421" spans="45:47">
      <c r="AS30421" s="1"/>
      <c r="AT30421" s="1"/>
      <c r="AU30421" s="1"/>
    </row>
    <row r="30422" spans="45:47">
      <c r="AS30422" s="1"/>
      <c r="AT30422" s="1"/>
      <c r="AU30422" s="1"/>
    </row>
    <row r="30423" spans="45:47">
      <c r="AS30423" s="1"/>
      <c r="AT30423" s="1"/>
      <c r="AU30423" s="1"/>
    </row>
    <row r="30424" spans="45:47">
      <c r="AS30424" s="1"/>
      <c r="AT30424" s="1"/>
      <c r="AU30424" s="1"/>
    </row>
    <row r="30425" spans="45:47">
      <c r="AS30425" s="1"/>
      <c r="AT30425" s="1"/>
      <c r="AU30425" s="1"/>
    </row>
    <row r="30426" spans="45:47">
      <c r="AS30426" s="1"/>
      <c r="AT30426" s="1"/>
      <c r="AU30426" s="1"/>
    </row>
    <row r="30427" spans="45:47">
      <c r="AS30427" s="1"/>
      <c r="AT30427" s="1"/>
      <c r="AU30427" s="1"/>
    </row>
    <row r="30428" spans="45:47">
      <c r="AS30428" s="1"/>
      <c r="AT30428" s="1"/>
      <c r="AU30428" s="1"/>
    </row>
    <row r="30429" spans="45:47">
      <c r="AS30429" s="1"/>
      <c r="AT30429" s="1"/>
      <c r="AU30429" s="1"/>
    </row>
    <row r="30430" spans="45:47">
      <c r="AS30430" s="1"/>
      <c r="AT30430" s="1"/>
      <c r="AU30430" s="1"/>
    </row>
    <row r="30431" spans="45:47">
      <c r="AS30431" s="1"/>
      <c r="AT30431" s="1"/>
      <c r="AU30431" s="1"/>
    </row>
    <row r="30432" spans="45:47">
      <c r="AS30432" s="1"/>
      <c r="AT30432" s="1"/>
      <c r="AU30432" s="1"/>
    </row>
    <row r="30433" spans="45:47">
      <c r="AS30433" s="1"/>
      <c r="AT30433" s="1"/>
      <c r="AU30433" s="1"/>
    </row>
    <row r="30434" spans="45:47">
      <c r="AS30434" s="1"/>
      <c r="AT30434" s="1"/>
      <c r="AU30434" s="1"/>
    </row>
    <row r="30435" spans="45:47">
      <c r="AS30435" s="1"/>
      <c r="AT30435" s="1"/>
      <c r="AU30435" s="1"/>
    </row>
    <row r="30436" spans="45:47">
      <c r="AS30436" s="1"/>
      <c r="AT30436" s="1"/>
      <c r="AU30436" s="1"/>
    </row>
    <row r="30437" spans="45:47">
      <c r="AS30437" s="1"/>
      <c r="AT30437" s="1"/>
      <c r="AU30437" s="1"/>
    </row>
    <row r="30438" spans="45:47">
      <c r="AS30438" s="1"/>
      <c r="AT30438" s="1"/>
      <c r="AU30438" s="1"/>
    </row>
    <row r="30439" spans="45:47">
      <c r="AS30439" s="1"/>
      <c r="AT30439" s="1"/>
      <c r="AU30439" s="1"/>
    </row>
    <row r="30440" spans="45:47">
      <c r="AS30440" s="1"/>
      <c r="AT30440" s="1"/>
      <c r="AU30440" s="1"/>
    </row>
    <row r="30441" spans="45:47">
      <c r="AS30441" s="1"/>
      <c r="AT30441" s="1"/>
      <c r="AU30441" s="1"/>
    </row>
    <row r="30442" spans="45:47">
      <c r="AS30442" s="1"/>
      <c r="AT30442" s="1"/>
      <c r="AU30442" s="1"/>
    </row>
    <row r="30443" spans="45:47">
      <c r="AS30443" s="1"/>
      <c r="AT30443" s="1"/>
      <c r="AU30443" s="1"/>
    </row>
    <row r="30444" spans="45:47">
      <c r="AS30444" s="1"/>
      <c r="AT30444" s="1"/>
      <c r="AU30444" s="1"/>
    </row>
    <row r="30445" spans="45:47">
      <c r="AS30445" s="1"/>
      <c r="AT30445" s="1"/>
      <c r="AU30445" s="1"/>
    </row>
    <row r="30446" spans="45:47">
      <c r="AS30446" s="1"/>
      <c r="AT30446" s="1"/>
      <c r="AU30446" s="1"/>
    </row>
    <row r="30447" spans="45:47">
      <c r="AS30447" s="1"/>
      <c r="AT30447" s="1"/>
      <c r="AU30447" s="1"/>
    </row>
    <row r="30448" spans="45:47">
      <c r="AS30448" s="1"/>
      <c r="AT30448" s="1"/>
      <c r="AU30448" s="1"/>
    </row>
    <row r="30449" spans="45:47">
      <c r="AS30449" s="1"/>
      <c r="AT30449" s="1"/>
      <c r="AU30449" s="1"/>
    </row>
    <row r="30450" spans="45:47">
      <c r="AS30450" s="1"/>
      <c r="AT30450" s="1"/>
      <c r="AU30450" s="1"/>
    </row>
    <row r="30451" spans="45:47">
      <c r="AS30451" s="1"/>
      <c r="AT30451" s="1"/>
      <c r="AU30451" s="1"/>
    </row>
    <row r="30452" spans="45:47">
      <c r="AS30452" s="1"/>
      <c r="AT30452" s="1"/>
      <c r="AU30452" s="1"/>
    </row>
    <row r="30453" spans="45:47">
      <c r="AS30453" s="1"/>
      <c r="AT30453" s="1"/>
      <c r="AU30453" s="1"/>
    </row>
    <row r="30454" spans="45:47">
      <c r="AS30454" s="1"/>
      <c r="AT30454" s="1"/>
      <c r="AU30454" s="1"/>
    </row>
    <row r="30455" spans="45:47">
      <c r="AS30455" s="1"/>
      <c r="AT30455" s="1"/>
      <c r="AU30455" s="1"/>
    </row>
    <row r="30456" spans="45:47">
      <c r="AS30456" s="1"/>
      <c r="AT30456" s="1"/>
      <c r="AU30456" s="1"/>
    </row>
    <row r="30457" spans="45:47">
      <c r="AS30457" s="1"/>
      <c r="AT30457" s="1"/>
      <c r="AU30457" s="1"/>
    </row>
    <row r="30458" spans="45:47">
      <c r="AS30458" s="1"/>
      <c r="AT30458" s="1"/>
      <c r="AU30458" s="1"/>
    </row>
    <row r="30459" spans="45:47">
      <c r="AS30459" s="1"/>
      <c r="AT30459" s="1"/>
      <c r="AU30459" s="1"/>
    </row>
    <row r="30460" spans="45:47">
      <c r="AS30460" s="1"/>
      <c r="AT30460" s="1"/>
      <c r="AU30460" s="1"/>
    </row>
    <row r="30461" spans="45:47">
      <c r="AS30461" s="1"/>
      <c r="AT30461" s="1"/>
      <c r="AU30461" s="1"/>
    </row>
    <row r="30462" spans="45:47">
      <c r="AS30462" s="1"/>
      <c r="AT30462" s="1"/>
      <c r="AU30462" s="1"/>
    </row>
    <row r="30463" spans="45:47">
      <c r="AS30463" s="1"/>
      <c r="AT30463" s="1"/>
      <c r="AU30463" s="1"/>
    </row>
    <row r="30464" spans="45:47">
      <c r="AS30464" s="1"/>
      <c r="AT30464" s="1"/>
      <c r="AU30464" s="1"/>
    </row>
    <row r="30465" spans="45:47">
      <c r="AS30465" s="1"/>
      <c r="AT30465" s="1"/>
      <c r="AU30465" s="1"/>
    </row>
    <row r="30466" spans="45:47">
      <c r="AS30466" s="1"/>
      <c r="AT30466" s="1"/>
      <c r="AU30466" s="1"/>
    </row>
    <row r="30467" spans="45:47">
      <c r="AS30467" s="1"/>
      <c r="AT30467" s="1"/>
      <c r="AU30467" s="1"/>
    </row>
    <row r="30468" spans="45:47">
      <c r="AS30468" s="1"/>
      <c r="AT30468" s="1"/>
      <c r="AU30468" s="1"/>
    </row>
    <row r="30469" spans="45:47">
      <c r="AS30469" s="1"/>
      <c r="AT30469" s="1"/>
      <c r="AU30469" s="1"/>
    </row>
    <row r="30470" spans="45:47">
      <c r="AS30470" s="1"/>
      <c r="AT30470" s="1"/>
      <c r="AU30470" s="1"/>
    </row>
    <row r="30471" spans="45:47">
      <c r="AS30471" s="1"/>
      <c r="AT30471" s="1"/>
      <c r="AU30471" s="1"/>
    </row>
    <row r="30472" spans="45:47">
      <c r="AS30472" s="1"/>
      <c r="AT30472" s="1"/>
      <c r="AU30472" s="1"/>
    </row>
    <row r="30473" spans="45:47">
      <c r="AS30473" s="1"/>
      <c r="AT30473" s="1"/>
      <c r="AU30473" s="1"/>
    </row>
    <row r="30474" spans="45:47">
      <c r="AS30474" s="1"/>
      <c r="AT30474" s="1"/>
      <c r="AU30474" s="1"/>
    </row>
    <row r="30475" spans="45:47">
      <c r="AS30475" s="1"/>
      <c r="AT30475" s="1"/>
      <c r="AU30475" s="1"/>
    </row>
    <row r="30476" spans="45:47">
      <c r="AS30476" s="1"/>
      <c r="AT30476" s="1"/>
      <c r="AU30476" s="1"/>
    </row>
    <row r="30477" spans="45:47">
      <c r="AS30477" s="1"/>
      <c r="AT30477" s="1"/>
      <c r="AU30477" s="1"/>
    </row>
    <row r="30478" spans="45:47">
      <c r="AS30478" s="1"/>
      <c r="AT30478" s="1"/>
      <c r="AU30478" s="1"/>
    </row>
    <row r="30479" spans="45:47">
      <c r="AS30479" s="1"/>
      <c r="AT30479" s="1"/>
      <c r="AU30479" s="1"/>
    </row>
    <row r="30480" spans="45:47">
      <c r="AS30480" s="1"/>
      <c r="AT30480" s="1"/>
      <c r="AU30480" s="1"/>
    </row>
    <row r="30481" spans="45:47">
      <c r="AS30481" s="1"/>
      <c r="AT30481" s="1"/>
      <c r="AU30481" s="1"/>
    </row>
    <row r="30482" spans="45:47">
      <c r="AS30482" s="1"/>
      <c r="AT30482" s="1"/>
      <c r="AU30482" s="1"/>
    </row>
    <row r="30483" spans="45:47">
      <c r="AS30483" s="1"/>
      <c r="AT30483" s="1"/>
      <c r="AU30483" s="1"/>
    </row>
    <row r="30484" spans="45:47">
      <c r="AS30484" s="1"/>
      <c r="AT30484" s="1"/>
      <c r="AU30484" s="1"/>
    </row>
    <row r="30485" spans="45:47">
      <c r="AS30485" s="1"/>
      <c r="AT30485" s="1"/>
      <c r="AU30485" s="1"/>
    </row>
    <row r="30486" spans="45:47">
      <c r="AS30486" s="1"/>
      <c r="AT30486" s="1"/>
      <c r="AU30486" s="1"/>
    </row>
    <row r="30487" spans="45:47">
      <c r="AS30487" s="1"/>
      <c r="AT30487" s="1"/>
      <c r="AU30487" s="1"/>
    </row>
    <row r="30488" spans="45:47">
      <c r="AS30488" s="1"/>
      <c r="AT30488" s="1"/>
      <c r="AU30488" s="1"/>
    </row>
    <row r="30489" spans="45:47">
      <c r="AS30489" s="1"/>
      <c r="AT30489" s="1"/>
      <c r="AU30489" s="1"/>
    </row>
    <row r="30490" spans="45:47">
      <c r="AS30490" s="1"/>
      <c r="AT30490" s="1"/>
      <c r="AU30490" s="1"/>
    </row>
    <row r="30491" spans="45:47">
      <c r="AS30491" s="1"/>
      <c r="AT30491" s="1"/>
      <c r="AU30491" s="1"/>
    </row>
    <row r="30492" spans="45:47">
      <c r="AS30492" s="1"/>
      <c r="AT30492" s="1"/>
      <c r="AU30492" s="1"/>
    </row>
    <row r="30493" spans="45:47">
      <c r="AS30493" s="1"/>
      <c r="AT30493" s="1"/>
      <c r="AU30493" s="1"/>
    </row>
    <row r="30494" spans="45:47">
      <c r="AS30494" s="1"/>
      <c r="AT30494" s="1"/>
      <c r="AU30494" s="1"/>
    </row>
    <row r="30495" spans="45:47">
      <c r="AS30495" s="1"/>
      <c r="AT30495" s="1"/>
      <c r="AU30495" s="1"/>
    </row>
    <row r="30496" spans="45:47">
      <c r="AS30496" s="1"/>
      <c r="AT30496" s="1"/>
      <c r="AU30496" s="1"/>
    </row>
    <row r="30497" spans="45:47">
      <c r="AS30497" s="1"/>
      <c r="AT30497" s="1"/>
      <c r="AU30497" s="1"/>
    </row>
    <row r="30498" spans="45:47">
      <c r="AS30498" s="1"/>
      <c r="AT30498" s="1"/>
      <c r="AU30498" s="1"/>
    </row>
    <row r="30499" spans="45:47">
      <c r="AS30499" s="1"/>
      <c r="AT30499" s="1"/>
      <c r="AU30499" s="1"/>
    </row>
    <row r="30500" spans="45:47">
      <c r="AS30500" s="1"/>
      <c r="AT30500" s="1"/>
      <c r="AU30500" s="1"/>
    </row>
    <row r="30501" spans="45:47">
      <c r="AS30501" s="1"/>
      <c r="AT30501" s="1"/>
      <c r="AU30501" s="1"/>
    </row>
    <row r="30502" spans="45:47">
      <c r="AS30502" s="1"/>
      <c r="AT30502" s="1"/>
      <c r="AU30502" s="1"/>
    </row>
    <row r="30503" spans="45:47">
      <c r="AS30503" s="1"/>
      <c r="AT30503" s="1"/>
      <c r="AU30503" s="1"/>
    </row>
    <row r="30504" spans="45:47">
      <c r="AS30504" s="1"/>
      <c r="AT30504" s="1"/>
      <c r="AU30504" s="1"/>
    </row>
    <row r="30505" spans="45:47">
      <c r="AS30505" s="1"/>
      <c r="AT30505" s="1"/>
      <c r="AU30505" s="1"/>
    </row>
    <row r="30506" spans="45:47">
      <c r="AS30506" s="1"/>
      <c r="AT30506" s="1"/>
      <c r="AU30506" s="1"/>
    </row>
    <row r="30507" spans="45:47">
      <c r="AS30507" s="1"/>
      <c r="AT30507" s="1"/>
      <c r="AU30507" s="1"/>
    </row>
    <row r="30508" spans="45:47">
      <c r="AS30508" s="1"/>
      <c r="AT30508" s="1"/>
      <c r="AU30508" s="1"/>
    </row>
    <row r="30509" spans="45:47">
      <c r="AS30509" s="1"/>
      <c r="AT30509" s="1"/>
      <c r="AU30509" s="1"/>
    </row>
    <row r="30510" spans="45:47">
      <c r="AS30510" s="1"/>
      <c r="AT30510" s="1"/>
      <c r="AU30510" s="1"/>
    </row>
    <row r="30511" spans="45:47">
      <c r="AS30511" s="1"/>
      <c r="AT30511" s="1"/>
      <c r="AU30511" s="1"/>
    </row>
    <row r="30512" spans="45:47">
      <c r="AS30512" s="1"/>
      <c r="AT30512" s="1"/>
      <c r="AU30512" s="1"/>
    </row>
    <row r="30513" spans="45:47">
      <c r="AS30513" s="1"/>
      <c r="AT30513" s="1"/>
      <c r="AU30513" s="1"/>
    </row>
    <row r="30514" spans="45:47">
      <c r="AS30514" s="1"/>
      <c r="AT30514" s="1"/>
      <c r="AU30514" s="1"/>
    </row>
    <row r="30515" spans="45:47">
      <c r="AS30515" s="1"/>
      <c r="AT30515" s="1"/>
      <c r="AU30515" s="1"/>
    </row>
    <row r="30516" spans="45:47">
      <c r="AS30516" s="1"/>
      <c r="AT30516" s="1"/>
      <c r="AU30516" s="1"/>
    </row>
    <row r="30517" spans="45:47">
      <c r="AS30517" s="1"/>
      <c r="AT30517" s="1"/>
      <c r="AU30517" s="1"/>
    </row>
    <row r="30518" spans="45:47">
      <c r="AS30518" s="1"/>
      <c r="AT30518" s="1"/>
      <c r="AU30518" s="1"/>
    </row>
    <row r="30519" spans="45:47">
      <c r="AS30519" s="1"/>
      <c r="AT30519" s="1"/>
      <c r="AU30519" s="1"/>
    </row>
    <row r="30520" spans="45:47">
      <c r="AS30520" s="1"/>
      <c r="AT30520" s="1"/>
      <c r="AU30520" s="1"/>
    </row>
    <row r="30521" spans="45:47">
      <c r="AS30521" s="1"/>
      <c r="AT30521" s="1"/>
      <c r="AU30521" s="1"/>
    </row>
    <row r="30522" spans="45:47">
      <c r="AS30522" s="1"/>
      <c r="AT30522" s="1"/>
      <c r="AU30522" s="1"/>
    </row>
    <row r="30523" spans="45:47">
      <c r="AS30523" s="1"/>
      <c r="AT30523" s="1"/>
      <c r="AU30523" s="1"/>
    </row>
    <row r="30524" spans="45:47">
      <c r="AS30524" s="1"/>
      <c r="AT30524" s="1"/>
      <c r="AU30524" s="1"/>
    </row>
    <row r="30525" spans="45:47">
      <c r="AS30525" s="1"/>
      <c r="AT30525" s="1"/>
      <c r="AU30525" s="1"/>
    </row>
    <row r="30526" spans="45:47">
      <c r="AS30526" s="1"/>
      <c r="AT30526" s="1"/>
      <c r="AU30526" s="1"/>
    </row>
    <row r="30527" spans="45:47">
      <c r="AS30527" s="1"/>
      <c r="AT30527" s="1"/>
      <c r="AU30527" s="1"/>
    </row>
    <row r="30528" spans="45:47">
      <c r="AS30528" s="1"/>
      <c r="AT30528" s="1"/>
      <c r="AU30528" s="1"/>
    </row>
    <row r="30529" spans="45:47">
      <c r="AS30529" s="1"/>
      <c r="AT30529" s="1"/>
      <c r="AU30529" s="1"/>
    </row>
    <row r="30530" spans="45:47">
      <c r="AS30530" s="1"/>
      <c r="AT30530" s="1"/>
      <c r="AU30530" s="1"/>
    </row>
    <row r="30531" spans="45:47">
      <c r="AS30531" s="1"/>
      <c r="AT30531" s="1"/>
      <c r="AU30531" s="1"/>
    </row>
    <row r="30532" spans="45:47">
      <c r="AS30532" s="1"/>
      <c r="AT30532" s="1"/>
      <c r="AU30532" s="1"/>
    </row>
    <row r="30533" spans="45:47">
      <c r="AS30533" s="1"/>
      <c r="AT30533" s="1"/>
      <c r="AU30533" s="1"/>
    </row>
    <row r="30534" spans="45:47">
      <c r="AS30534" s="1"/>
      <c r="AT30534" s="1"/>
      <c r="AU30534" s="1"/>
    </row>
    <row r="30535" spans="45:47">
      <c r="AS30535" s="1"/>
      <c r="AT30535" s="1"/>
      <c r="AU30535" s="1"/>
    </row>
    <row r="30536" spans="45:47">
      <c r="AS30536" s="1"/>
      <c r="AT30536" s="1"/>
      <c r="AU30536" s="1"/>
    </row>
    <row r="30537" spans="45:47">
      <c r="AS30537" s="1"/>
      <c r="AT30537" s="1"/>
      <c r="AU30537" s="1"/>
    </row>
    <row r="30538" spans="45:47">
      <c r="AS30538" s="1"/>
      <c r="AT30538" s="1"/>
      <c r="AU30538" s="1"/>
    </row>
    <row r="30539" spans="45:47">
      <c r="AS30539" s="1"/>
      <c r="AT30539" s="1"/>
      <c r="AU30539" s="1"/>
    </row>
    <row r="30540" spans="45:47">
      <c r="AS30540" s="1"/>
      <c r="AT30540" s="1"/>
      <c r="AU30540" s="1"/>
    </row>
    <row r="30541" spans="45:47">
      <c r="AS30541" s="1"/>
      <c r="AT30541" s="1"/>
      <c r="AU30541" s="1"/>
    </row>
    <row r="30542" spans="45:47">
      <c r="AS30542" s="1"/>
      <c r="AT30542" s="1"/>
      <c r="AU30542" s="1"/>
    </row>
    <row r="30543" spans="45:47">
      <c r="AS30543" s="1"/>
      <c r="AT30543" s="1"/>
      <c r="AU30543" s="1"/>
    </row>
    <row r="30544" spans="45:47">
      <c r="AS30544" s="1"/>
      <c r="AT30544" s="1"/>
      <c r="AU30544" s="1"/>
    </row>
    <row r="30545" spans="45:47">
      <c r="AS30545" s="1"/>
      <c r="AT30545" s="1"/>
      <c r="AU30545" s="1"/>
    </row>
    <row r="30546" spans="45:47">
      <c r="AS30546" s="1"/>
      <c r="AT30546" s="1"/>
      <c r="AU30546" s="1"/>
    </row>
    <row r="30547" spans="45:47">
      <c r="AS30547" s="1"/>
      <c r="AT30547" s="1"/>
      <c r="AU30547" s="1"/>
    </row>
    <row r="30548" spans="45:47">
      <c r="AS30548" s="1"/>
      <c r="AT30548" s="1"/>
      <c r="AU30548" s="1"/>
    </row>
    <row r="30549" spans="45:47">
      <c r="AS30549" s="1"/>
      <c r="AT30549" s="1"/>
      <c r="AU30549" s="1"/>
    </row>
    <row r="30550" spans="45:47">
      <c r="AS30550" s="1"/>
      <c r="AT30550" s="1"/>
      <c r="AU30550" s="1"/>
    </row>
    <row r="30551" spans="45:47">
      <c r="AS30551" s="1"/>
      <c r="AT30551" s="1"/>
      <c r="AU30551" s="1"/>
    </row>
    <row r="30552" spans="45:47">
      <c r="AS30552" s="1"/>
      <c r="AT30552" s="1"/>
      <c r="AU30552" s="1"/>
    </row>
    <row r="30553" spans="45:47">
      <c r="AS30553" s="1"/>
      <c r="AT30553" s="1"/>
      <c r="AU30553" s="1"/>
    </row>
    <row r="30554" spans="45:47">
      <c r="AS30554" s="1"/>
      <c r="AT30554" s="1"/>
      <c r="AU30554" s="1"/>
    </row>
    <row r="30555" spans="45:47">
      <c r="AS30555" s="1"/>
      <c r="AT30555" s="1"/>
      <c r="AU30555" s="1"/>
    </row>
    <row r="30556" spans="45:47">
      <c r="AS30556" s="1"/>
      <c r="AT30556" s="1"/>
      <c r="AU30556" s="1"/>
    </row>
    <row r="30557" spans="45:47">
      <c r="AS30557" s="1"/>
      <c r="AT30557" s="1"/>
      <c r="AU30557" s="1"/>
    </row>
    <row r="30558" spans="45:47">
      <c r="AS30558" s="1"/>
      <c r="AT30558" s="1"/>
      <c r="AU30558" s="1"/>
    </row>
    <row r="30559" spans="45:47">
      <c r="AS30559" s="1"/>
      <c r="AT30559" s="1"/>
      <c r="AU30559" s="1"/>
    </row>
    <row r="30560" spans="45:47">
      <c r="AS30560" s="1"/>
      <c r="AT30560" s="1"/>
      <c r="AU30560" s="1"/>
    </row>
    <row r="30561" spans="45:47">
      <c r="AS30561" s="1"/>
      <c r="AT30561" s="1"/>
      <c r="AU30561" s="1"/>
    </row>
    <row r="30562" spans="45:47">
      <c r="AS30562" s="1"/>
      <c r="AT30562" s="1"/>
      <c r="AU30562" s="1"/>
    </row>
    <row r="30563" spans="45:47">
      <c r="AS30563" s="1"/>
      <c r="AT30563" s="1"/>
      <c r="AU30563" s="1"/>
    </row>
    <row r="30564" spans="45:47">
      <c r="AS30564" s="1"/>
      <c r="AT30564" s="1"/>
      <c r="AU30564" s="1"/>
    </row>
    <row r="30565" spans="45:47">
      <c r="AS30565" s="1"/>
      <c r="AT30565" s="1"/>
      <c r="AU30565" s="1"/>
    </row>
    <row r="30566" spans="45:47">
      <c r="AS30566" s="1"/>
      <c r="AT30566" s="1"/>
      <c r="AU30566" s="1"/>
    </row>
    <row r="30567" spans="45:47">
      <c r="AS30567" s="1"/>
      <c r="AT30567" s="1"/>
      <c r="AU30567" s="1"/>
    </row>
    <row r="30568" spans="45:47">
      <c r="AS30568" s="1"/>
      <c r="AT30568" s="1"/>
      <c r="AU30568" s="1"/>
    </row>
    <row r="30569" spans="45:47">
      <c r="AS30569" s="1"/>
      <c r="AT30569" s="1"/>
      <c r="AU30569" s="1"/>
    </row>
    <row r="30570" spans="45:47">
      <c r="AS30570" s="1"/>
      <c r="AT30570" s="1"/>
      <c r="AU30570" s="1"/>
    </row>
    <row r="30571" spans="45:47">
      <c r="AS30571" s="1"/>
      <c r="AT30571" s="1"/>
      <c r="AU30571" s="1"/>
    </row>
    <row r="30572" spans="45:47">
      <c r="AS30572" s="1"/>
      <c r="AT30572" s="1"/>
      <c r="AU30572" s="1"/>
    </row>
    <row r="30573" spans="45:47">
      <c r="AS30573" s="1"/>
      <c r="AT30573" s="1"/>
      <c r="AU30573" s="1"/>
    </row>
    <row r="30574" spans="45:47">
      <c r="AS30574" s="1"/>
      <c r="AT30574" s="1"/>
      <c r="AU30574" s="1"/>
    </row>
    <row r="30575" spans="45:47">
      <c r="AS30575" s="1"/>
      <c r="AT30575" s="1"/>
      <c r="AU30575" s="1"/>
    </row>
    <row r="30576" spans="45:47">
      <c r="AS30576" s="1"/>
      <c r="AT30576" s="1"/>
      <c r="AU30576" s="1"/>
    </row>
    <row r="30577" spans="45:47">
      <c r="AS30577" s="1"/>
      <c r="AT30577" s="1"/>
      <c r="AU30577" s="1"/>
    </row>
    <row r="30578" spans="45:47">
      <c r="AS30578" s="1"/>
      <c r="AT30578" s="1"/>
      <c r="AU30578" s="1"/>
    </row>
    <row r="30579" spans="45:47">
      <c r="AS30579" s="1"/>
      <c r="AT30579" s="1"/>
      <c r="AU30579" s="1"/>
    </row>
    <row r="30580" spans="45:47">
      <c r="AS30580" s="1"/>
      <c r="AT30580" s="1"/>
      <c r="AU30580" s="1"/>
    </row>
    <row r="30581" spans="45:47">
      <c r="AS30581" s="1"/>
      <c r="AT30581" s="1"/>
      <c r="AU30581" s="1"/>
    </row>
    <row r="30582" spans="45:47">
      <c r="AS30582" s="1"/>
      <c r="AT30582" s="1"/>
      <c r="AU30582" s="1"/>
    </row>
    <row r="30583" spans="45:47">
      <c r="AS30583" s="1"/>
      <c r="AT30583" s="1"/>
      <c r="AU30583" s="1"/>
    </row>
    <row r="30584" spans="45:47">
      <c r="AS30584" s="1"/>
      <c r="AT30584" s="1"/>
      <c r="AU30584" s="1"/>
    </row>
    <row r="30585" spans="45:47">
      <c r="AS30585" s="1"/>
      <c r="AT30585" s="1"/>
      <c r="AU30585" s="1"/>
    </row>
    <row r="30586" spans="45:47">
      <c r="AS30586" s="1"/>
      <c r="AT30586" s="1"/>
      <c r="AU30586" s="1"/>
    </row>
    <row r="30587" spans="45:47">
      <c r="AS30587" s="1"/>
      <c r="AT30587" s="1"/>
      <c r="AU30587" s="1"/>
    </row>
    <row r="30588" spans="45:47">
      <c r="AS30588" s="1"/>
      <c r="AT30588" s="1"/>
      <c r="AU30588" s="1"/>
    </row>
    <row r="30589" spans="45:47">
      <c r="AS30589" s="1"/>
      <c r="AT30589" s="1"/>
      <c r="AU30589" s="1"/>
    </row>
    <row r="30590" spans="45:47">
      <c r="AS30590" s="1"/>
      <c r="AT30590" s="1"/>
      <c r="AU30590" s="1"/>
    </row>
    <row r="30591" spans="45:47">
      <c r="AS30591" s="1"/>
      <c r="AT30591" s="1"/>
      <c r="AU30591" s="1"/>
    </row>
    <row r="30592" spans="45:47">
      <c r="AS30592" s="1"/>
      <c r="AT30592" s="1"/>
      <c r="AU30592" s="1"/>
    </row>
    <row r="30593" spans="45:47">
      <c r="AS30593" s="1"/>
      <c r="AT30593" s="1"/>
      <c r="AU30593" s="1"/>
    </row>
    <row r="30594" spans="45:47">
      <c r="AS30594" s="1"/>
      <c r="AT30594" s="1"/>
      <c r="AU30594" s="1"/>
    </row>
    <row r="30595" spans="45:47">
      <c r="AS30595" s="1"/>
      <c r="AT30595" s="1"/>
      <c r="AU30595" s="1"/>
    </row>
    <row r="30596" spans="45:47">
      <c r="AS30596" s="1"/>
      <c r="AT30596" s="1"/>
      <c r="AU30596" s="1"/>
    </row>
    <row r="30597" spans="45:47">
      <c r="AS30597" s="1"/>
      <c r="AT30597" s="1"/>
      <c r="AU30597" s="1"/>
    </row>
    <row r="30598" spans="45:47">
      <c r="AS30598" s="1"/>
      <c r="AT30598" s="1"/>
      <c r="AU30598" s="1"/>
    </row>
    <row r="30599" spans="45:47">
      <c r="AS30599" s="1"/>
      <c r="AT30599" s="1"/>
      <c r="AU30599" s="1"/>
    </row>
    <row r="30600" spans="45:47">
      <c r="AS30600" s="1"/>
      <c r="AT30600" s="1"/>
      <c r="AU30600" s="1"/>
    </row>
    <row r="30601" spans="45:47">
      <c r="AS30601" s="1"/>
      <c r="AT30601" s="1"/>
      <c r="AU30601" s="1"/>
    </row>
    <row r="30602" spans="45:47">
      <c r="AS30602" s="1"/>
      <c r="AT30602" s="1"/>
      <c r="AU30602" s="1"/>
    </row>
    <row r="30603" spans="45:47">
      <c r="AS30603" s="1"/>
      <c r="AT30603" s="1"/>
      <c r="AU30603" s="1"/>
    </row>
    <row r="30604" spans="45:47">
      <c r="AS30604" s="1"/>
      <c r="AT30604" s="1"/>
      <c r="AU30604" s="1"/>
    </row>
    <row r="30605" spans="45:47">
      <c r="AS30605" s="1"/>
      <c r="AT30605" s="1"/>
      <c r="AU30605" s="1"/>
    </row>
    <row r="30606" spans="45:47">
      <c r="AS30606" s="1"/>
      <c r="AT30606" s="1"/>
      <c r="AU30606" s="1"/>
    </row>
    <row r="30607" spans="45:47">
      <c r="AS30607" s="1"/>
      <c r="AT30607" s="1"/>
      <c r="AU30607" s="1"/>
    </row>
    <row r="30608" spans="45:47">
      <c r="AS30608" s="1"/>
      <c r="AT30608" s="1"/>
      <c r="AU30608" s="1"/>
    </row>
    <row r="30609" spans="45:47">
      <c r="AS30609" s="1"/>
      <c r="AT30609" s="1"/>
      <c r="AU30609" s="1"/>
    </row>
    <row r="30610" spans="45:47">
      <c r="AS30610" s="1"/>
      <c r="AT30610" s="1"/>
      <c r="AU30610" s="1"/>
    </row>
    <row r="30611" spans="45:47">
      <c r="AS30611" s="1"/>
      <c r="AT30611" s="1"/>
      <c r="AU30611" s="1"/>
    </row>
    <row r="30612" spans="45:47">
      <c r="AS30612" s="1"/>
      <c r="AT30612" s="1"/>
      <c r="AU30612" s="1"/>
    </row>
    <row r="30613" spans="45:47">
      <c r="AS30613" s="1"/>
      <c r="AT30613" s="1"/>
      <c r="AU30613" s="1"/>
    </row>
    <row r="30614" spans="45:47">
      <c r="AS30614" s="1"/>
      <c r="AT30614" s="1"/>
      <c r="AU30614" s="1"/>
    </row>
    <row r="30615" spans="45:47">
      <c r="AS30615" s="1"/>
      <c r="AT30615" s="1"/>
      <c r="AU30615" s="1"/>
    </row>
    <row r="30616" spans="45:47">
      <c r="AS30616" s="1"/>
      <c r="AT30616" s="1"/>
      <c r="AU30616" s="1"/>
    </row>
    <row r="30617" spans="45:47">
      <c r="AS30617" s="1"/>
      <c r="AT30617" s="1"/>
      <c r="AU30617" s="1"/>
    </row>
    <row r="30618" spans="45:47">
      <c r="AS30618" s="1"/>
      <c r="AT30618" s="1"/>
      <c r="AU30618" s="1"/>
    </row>
    <row r="30619" spans="45:47">
      <c r="AS30619" s="1"/>
      <c r="AT30619" s="1"/>
      <c r="AU30619" s="1"/>
    </row>
    <row r="30620" spans="45:47">
      <c r="AS30620" s="1"/>
      <c r="AT30620" s="1"/>
      <c r="AU30620" s="1"/>
    </row>
    <row r="30621" spans="45:47">
      <c r="AS30621" s="1"/>
      <c r="AT30621" s="1"/>
      <c r="AU30621" s="1"/>
    </row>
    <row r="30622" spans="45:47">
      <c r="AS30622" s="1"/>
      <c r="AT30622" s="1"/>
      <c r="AU30622" s="1"/>
    </row>
    <row r="30623" spans="45:47">
      <c r="AS30623" s="1"/>
      <c r="AT30623" s="1"/>
      <c r="AU30623" s="1"/>
    </row>
    <row r="30624" spans="45:47">
      <c r="AS30624" s="1"/>
      <c r="AT30624" s="1"/>
      <c r="AU30624" s="1"/>
    </row>
    <row r="30625" spans="45:47">
      <c r="AS30625" s="1"/>
      <c r="AT30625" s="1"/>
      <c r="AU30625" s="1"/>
    </row>
    <row r="30626" spans="45:47">
      <c r="AS30626" s="1"/>
      <c r="AT30626" s="1"/>
      <c r="AU30626" s="1"/>
    </row>
    <row r="30627" spans="45:47">
      <c r="AS30627" s="1"/>
      <c r="AT30627" s="1"/>
      <c r="AU30627" s="1"/>
    </row>
    <row r="30628" spans="45:47">
      <c r="AS30628" s="1"/>
      <c r="AT30628" s="1"/>
      <c r="AU30628" s="1"/>
    </row>
    <row r="30629" spans="45:47">
      <c r="AS30629" s="1"/>
      <c r="AT30629" s="1"/>
      <c r="AU30629" s="1"/>
    </row>
    <row r="30630" spans="45:47">
      <c r="AS30630" s="1"/>
      <c r="AT30630" s="1"/>
      <c r="AU30630" s="1"/>
    </row>
    <row r="30631" spans="45:47">
      <c r="AS30631" s="1"/>
      <c r="AT30631" s="1"/>
      <c r="AU30631" s="1"/>
    </row>
    <row r="30632" spans="45:47">
      <c r="AS30632" s="1"/>
      <c r="AT30632" s="1"/>
      <c r="AU30632" s="1"/>
    </row>
    <row r="30633" spans="45:47">
      <c r="AS30633" s="1"/>
      <c r="AT30633" s="1"/>
      <c r="AU30633" s="1"/>
    </row>
    <row r="30634" spans="45:47">
      <c r="AS30634" s="1"/>
      <c r="AT30634" s="1"/>
      <c r="AU30634" s="1"/>
    </row>
    <row r="30635" spans="45:47">
      <c r="AS30635" s="1"/>
      <c r="AT30635" s="1"/>
      <c r="AU30635" s="1"/>
    </row>
    <row r="30636" spans="45:47">
      <c r="AS30636" s="1"/>
      <c r="AT30636" s="1"/>
      <c r="AU30636" s="1"/>
    </row>
    <row r="30637" spans="45:47">
      <c r="AS30637" s="1"/>
      <c r="AT30637" s="1"/>
      <c r="AU30637" s="1"/>
    </row>
    <row r="30638" spans="45:47">
      <c r="AS30638" s="1"/>
      <c r="AT30638" s="1"/>
      <c r="AU30638" s="1"/>
    </row>
    <row r="30639" spans="45:47">
      <c r="AS30639" s="1"/>
      <c r="AT30639" s="1"/>
      <c r="AU30639" s="1"/>
    </row>
    <row r="30640" spans="45:47">
      <c r="AS30640" s="1"/>
      <c r="AT30640" s="1"/>
      <c r="AU30640" s="1"/>
    </row>
    <row r="30641" spans="45:47">
      <c r="AS30641" s="1"/>
      <c r="AT30641" s="1"/>
      <c r="AU30641" s="1"/>
    </row>
    <row r="30642" spans="45:47">
      <c r="AS30642" s="1"/>
      <c r="AT30642" s="1"/>
      <c r="AU30642" s="1"/>
    </row>
    <row r="30643" spans="45:47">
      <c r="AS30643" s="1"/>
      <c r="AT30643" s="1"/>
      <c r="AU30643" s="1"/>
    </row>
    <row r="30644" spans="45:47">
      <c r="AS30644" s="1"/>
      <c r="AT30644" s="1"/>
      <c r="AU30644" s="1"/>
    </row>
    <row r="30645" spans="45:47">
      <c r="AS30645" s="1"/>
      <c r="AT30645" s="1"/>
      <c r="AU30645" s="1"/>
    </row>
    <row r="30646" spans="45:47">
      <c r="AS30646" s="1"/>
      <c r="AT30646" s="1"/>
      <c r="AU30646" s="1"/>
    </row>
    <row r="30647" spans="45:47">
      <c r="AS30647" s="1"/>
      <c r="AT30647" s="1"/>
      <c r="AU30647" s="1"/>
    </row>
    <row r="30648" spans="45:47">
      <c r="AS30648" s="1"/>
      <c r="AT30648" s="1"/>
      <c r="AU30648" s="1"/>
    </row>
    <row r="30649" spans="45:47">
      <c r="AS30649" s="1"/>
      <c r="AT30649" s="1"/>
      <c r="AU30649" s="1"/>
    </row>
    <row r="30650" spans="45:47">
      <c r="AS30650" s="1"/>
      <c r="AT30650" s="1"/>
      <c r="AU30650" s="1"/>
    </row>
    <row r="30651" spans="45:47">
      <c r="AS30651" s="1"/>
      <c r="AT30651" s="1"/>
      <c r="AU30651" s="1"/>
    </row>
    <row r="30652" spans="45:47">
      <c r="AS30652" s="1"/>
      <c r="AT30652" s="1"/>
      <c r="AU30652" s="1"/>
    </row>
    <row r="30653" spans="45:47">
      <c r="AS30653" s="1"/>
      <c r="AT30653" s="1"/>
      <c r="AU30653" s="1"/>
    </row>
    <row r="30654" spans="45:47">
      <c r="AS30654" s="1"/>
      <c r="AT30654" s="1"/>
      <c r="AU30654" s="1"/>
    </row>
    <row r="30655" spans="45:47">
      <c r="AS30655" s="1"/>
      <c r="AT30655" s="1"/>
      <c r="AU30655" s="1"/>
    </row>
    <row r="30656" spans="45:47">
      <c r="AS30656" s="1"/>
      <c r="AT30656" s="1"/>
      <c r="AU30656" s="1"/>
    </row>
    <row r="30657" spans="45:47">
      <c r="AS30657" s="1"/>
      <c r="AT30657" s="1"/>
      <c r="AU30657" s="1"/>
    </row>
    <row r="30658" spans="45:47">
      <c r="AS30658" s="1"/>
      <c r="AT30658" s="1"/>
      <c r="AU30658" s="1"/>
    </row>
    <row r="30659" spans="45:47">
      <c r="AS30659" s="1"/>
      <c r="AT30659" s="1"/>
      <c r="AU30659" s="1"/>
    </row>
    <row r="30660" spans="45:47">
      <c r="AS30660" s="1"/>
      <c r="AT30660" s="1"/>
      <c r="AU30660" s="1"/>
    </row>
    <row r="30661" spans="45:47">
      <c r="AS30661" s="1"/>
      <c r="AT30661" s="1"/>
      <c r="AU30661" s="1"/>
    </row>
    <row r="30662" spans="45:47">
      <c r="AS30662" s="1"/>
      <c r="AT30662" s="1"/>
      <c r="AU30662" s="1"/>
    </row>
    <row r="30663" spans="45:47">
      <c r="AS30663" s="1"/>
      <c r="AT30663" s="1"/>
      <c r="AU30663" s="1"/>
    </row>
    <row r="30664" spans="45:47">
      <c r="AS30664" s="1"/>
      <c r="AT30664" s="1"/>
      <c r="AU30664" s="1"/>
    </row>
    <row r="30665" spans="45:47">
      <c r="AS30665" s="1"/>
      <c r="AT30665" s="1"/>
      <c r="AU30665" s="1"/>
    </row>
    <row r="30666" spans="45:47">
      <c r="AS30666" s="1"/>
      <c r="AT30666" s="1"/>
      <c r="AU30666" s="1"/>
    </row>
    <row r="30667" spans="45:47">
      <c r="AS30667" s="1"/>
      <c r="AT30667" s="1"/>
      <c r="AU30667" s="1"/>
    </row>
    <row r="30668" spans="45:47">
      <c r="AS30668" s="1"/>
      <c r="AT30668" s="1"/>
      <c r="AU30668" s="1"/>
    </row>
    <row r="30669" spans="45:47">
      <c r="AS30669" s="1"/>
      <c r="AT30669" s="1"/>
      <c r="AU30669" s="1"/>
    </row>
    <row r="30670" spans="45:47">
      <c r="AS30670" s="1"/>
      <c r="AT30670" s="1"/>
      <c r="AU30670" s="1"/>
    </row>
    <row r="30671" spans="45:47">
      <c r="AS30671" s="1"/>
      <c r="AT30671" s="1"/>
      <c r="AU30671" s="1"/>
    </row>
    <row r="30672" spans="45:47">
      <c r="AS30672" s="1"/>
      <c r="AT30672" s="1"/>
      <c r="AU30672" s="1"/>
    </row>
    <row r="30673" spans="45:47">
      <c r="AS30673" s="1"/>
      <c r="AT30673" s="1"/>
      <c r="AU30673" s="1"/>
    </row>
    <row r="30674" spans="45:47">
      <c r="AS30674" s="1"/>
      <c r="AT30674" s="1"/>
      <c r="AU30674" s="1"/>
    </row>
    <row r="30675" spans="45:47">
      <c r="AS30675" s="1"/>
      <c r="AT30675" s="1"/>
      <c r="AU30675" s="1"/>
    </row>
    <row r="30676" spans="45:47">
      <c r="AS30676" s="1"/>
      <c r="AT30676" s="1"/>
      <c r="AU30676" s="1"/>
    </row>
    <row r="30677" spans="45:47">
      <c r="AS30677" s="1"/>
      <c r="AT30677" s="1"/>
      <c r="AU30677" s="1"/>
    </row>
    <row r="30678" spans="45:47">
      <c r="AS30678" s="1"/>
      <c r="AT30678" s="1"/>
      <c r="AU30678" s="1"/>
    </row>
    <row r="30679" spans="45:47">
      <c r="AS30679" s="1"/>
      <c r="AT30679" s="1"/>
      <c r="AU30679" s="1"/>
    </row>
    <row r="30680" spans="45:47">
      <c r="AS30680" s="1"/>
      <c r="AT30680" s="1"/>
      <c r="AU30680" s="1"/>
    </row>
    <row r="30681" spans="45:47">
      <c r="AS30681" s="1"/>
      <c r="AT30681" s="1"/>
      <c r="AU30681" s="1"/>
    </row>
    <row r="30682" spans="45:47">
      <c r="AS30682" s="1"/>
      <c r="AT30682" s="1"/>
      <c r="AU30682" s="1"/>
    </row>
    <row r="30683" spans="45:47">
      <c r="AS30683" s="1"/>
      <c r="AT30683" s="1"/>
      <c r="AU30683" s="1"/>
    </row>
    <row r="30684" spans="45:47">
      <c r="AS30684" s="1"/>
      <c r="AT30684" s="1"/>
      <c r="AU30684" s="1"/>
    </row>
    <row r="30685" spans="45:47">
      <c r="AS30685" s="1"/>
      <c r="AT30685" s="1"/>
      <c r="AU30685" s="1"/>
    </row>
    <row r="30686" spans="45:47">
      <c r="AS30686" s="1"/>
      <c r="AT30686" s="1"/>
      <c r="AU30686" s="1"/>
    </row>
    <row r="30687" spans="45:47">
      <c r="AS30687" s="1"/>
      <c r="AT30687" s="1"/>
      <c r="AU30687" s="1"/>
    </row>
    <row r="30688" spans="45:47">
      <c r="AS30688" s="1"/>
      <c r="AT30688" s="1"/>
      <c r="AU30688" s="1"/>
    </row>
    <row r="30689" spans="45:47">
      <c r="AS30689" s="1"/>
      <c r="AT30689" s="1"/>
      <c r="AU30689" s="1"/>
    </row>
    <row r="30690" spans="45:47">
      <c r="AS30690" s="1"/>
      <c r="AT30690" s="1"/>
      <c r="AU30690" s="1"/>
    </row>
    <row r="30691" spans="45:47">
      <c r="AS30691" s="1"/>
      <c r="AT30691" s="1"/>
      <c r="AU30691" s="1"/>
    </row>
    <row r="30692" spans="45:47">
      <c r="AS30692" s="1"/>
      <c r="AT30692" s="1"/>
      <c r="AU30692" s="1"/>
    </row>
    <row r="30693" spans="45:47">
      <c r="AS30693" s="1"/>
      <c r="AT30693" s="1"/>
      <c r="AU30693" s="1"/>
    </row>
    <row r="30694" spans="45:47">
      <c r="AS30694" s="1"/>
      <c r="AT30694" s="1"/>
      <c r="AU30694" s="1"/>
    </row>
    <row r="30695" spans="45:47">
      <c r="AS30695" s="1"/>
      <c r="AT30695" s="1"/>
      <c r="AU30695" s="1"/>
    </row>
    <row r="30696" spans="45:47">
      <c r="AS30696" s="1"/>
      <c r="AT30696" s="1"/>
      <c r="AU30696" s="1"/>
    </row>
    <row r="30697" spans="45:47">
      <c r="AS30697" s="1"/>
      <c r="AT30697" s="1"/>
      <c r="AU30697" s="1"/>
    </row>
    <row r="30698" spans="45:47">
      <c r="AS30698" s="1"/>
      <c r="AT30698" s="1"/>
      <c r="AU30698" s="1"/>
    </row>
    <row r="30699" spans="45:47">
      <c r="AS30699" s="1"/>
      <c r="AT30699" s="1"/>
      <c r="AU30699" s="1"/>
    </row>
    <row r="30700" spans="45:47">
      <c r="AS30700" s="1"/>
      <c r="AT30700" s="1"/>
      <c r="AU30700" s="1"/>
    </row>
    <row r="30701" spans="45:47">
      <c r="AS30701" s="1"/>
      <c r="AT30701" s="1"/>
      <c r="AU30701" s="1"/>
    </row>
    <row r="30702" spans="45:47">
      <c r="AS30702" s="1"/>
      <c r="AT30702" s="1"/>
      <c r="AU30702" s="1"/>
    </row>
    <row r="30703" spans="45:47">
      <c r="AS30703" s="1"/>
      <c r="AT30703" s="1"/>
      <c r="AU30703" s="1"/>
    </row>
    <row r="30704" spans="45:47">
      <c r="AS30704" s="1"/>
      <c r="AT30704" s="1"/>
      <c r="AU30704" s="1"/>
    </row>
    <row r="30705" spans="45:47">
      <c r="AS30705" s="1"/>
      <c r="AT30705" s="1"/>
      <c r="AU30705" s="1"/>
    </row>
    <row r="30706" spans="45:47">
      <c r="AS30706" s="1"/>
      <c r="AT30706" s="1"/>
      <c r="AU30706" s="1"/>
    </row>
    <row r="30707" spans="45:47">
      <c r="AS30707" s="1"/>
      <c r="AT30707" s="1"/>
      <c r="AU30707" s="1"/>
    </row>
    <row r="30708" spans="45:47">
      <c r="AS30708" s="1"/>
      <c r="AT30708" s="1"/>
      <c r="AU30708" s="1"/>
    </row>
    <row r="30709" spans="45:47">
      <c r="AS30709" s="1"/>
      <c r="AT30709" s="1"/>
      <c r="AU30709" s="1"/>
    </row>
    <row r="30710" spans="45:47">
      <c r="AS30710" s="1"/>
      <c r="AT30710" s="1"/>
      <c r="AU30710" s="1"/>
    </row>
    <row r="30711" spans="45:47">
      <c r="AS30711" s="1"/>
      <c r="AT30711" s="1"/>
      <c r="AU30711" s="1"/>
    </row>
    <row r="30712" spans="45:47">
      <c r="AS30712" s="1"/>
      <c r="AT30712" s="1"/>
      <c r="AU30712" s="1"/>
    </row>
    <row r="30713" spans="45:47">
      <c r="AS30713" s="1"/>
      <c r="AT30713" s="1"/>
      <c r="AU30713" s="1"/>
    </row>
    <row r="30714" spans="45:47">
      <c r="AS30714" s="1"/>
      <c r="AT30714" s="1"/>
      <c r="AU30714" s="1"/>
    </row>
    <row r="30715" spans="45:47">
      <c r="AS30715" s="1"/>
      <c r="AT30715" s="1"/>
      <c r="AU30715" s="1"/>
    </row>
    <row r="30716" spans="45:47">
      <c r="AS30716" s="1"/>
      <c r="AT30716" s="1"/>
      <c r="AU30716" s="1"/>
    </row>
    <row r="30717" spans="45:47">
      <c r="AS30717" s="1"/>
      <c r="AT30717" s="1"/>
      <c r="AU30717" s="1"/>
    </row>
    <row r="30718" spans="45:47">
      <c r="AS30718" s="1"/>
      <c r="AT30718" s="1"/>
      <c r="AU30718" s="1"/>
    </row>
    <row r="30719" spans="45:47">
      <c r="AS30719" s="1"/>
      <c r="AT30719" s="1"/>
      <c r="AU30719" s="1"/>
    </row>
    <row r="30720" spans="45:47">
      <c r="AS30720" s="1"/>
      <c r="AT30720" s="1"/>
      <c r="AU30720" s="1"/>
    </row>
    <row r="30721" spans="45:47">
      <c r="AS30721" s="1"/>
      <c r="AT30721" s="1"/>
      <c r="AU30721" s="1"/>
    </row>
    <row r="30722" spans="45:47">
      <c r="AS30722" s="1"/>
      <c r="AT30722" s="1"/>
      <c r="AU30722" s="1"/>
    </row>
    <row r="30723" spans="45:47">
      <c r="AS30723" s="1"/>
      <c r="AT30723" s="1"/>
      <c r="AU30723" s="1"/>
    </row>
    <row r="30724" spans="45:47">
      <c r="AS30724" s="1"/>
      <c r="AT30724" s="1"/>
      <c r="AU30724" s="1"/>
    </row>
    <row r="30725" spans="45:47">
      <c r="AS30725" s="1"/>
      <c r="AT30725" s="1"/>
      <c r="AU30725" s="1"/>
    </row>
    <row r="30726" spans="45:47">
      <c r="AS30726" s="1"/>
      <c r="AT30726" s="1"/>
      <c r="AU30726" s="1"/>
    </row>
    <row r="30727" spans="45:47">
      <c r="AS30727" s="1"/>
      <c r="AT30727" s="1"/>
      <c r="AU30727" s="1"/>
    </row>
    <row r="30728" spans="45:47">
      <c r="AS30728" s="1"/>
      <c r="AT30728" s="1"/>
      <c r="AU30728" s="1"/>
    </row>
    <row r="30729" spans="45:47">
      <c r="AS30729" s="1"/>
      <c r="AT30729" s="1"/>
      <c r="AU30729" s="1"/>
    </row>
    <row r="30730" spans="45:47">
      <c r="AS30730" s="1"/>
      <c r="AT30730" s="1"/>
      <c r="AU30730" s="1"/>
    </row>
    <row r="30731" spans="45:47">
      <c r="AS30731" s="1"/>
      <c r="AT30731" s="1"/>
      <c r="AU30731" s="1"/>
    </row>
    <row r="30732" spans="45:47">
      <c r="AS30732" s="1"/>
      <c r="AT30732" s="1"/>
      <c r="AU30732" s="1"/>
    </row>
    <row r="30733" spans="45:47">
      <c r="AS30733" s="1"/>
      <c r="AT30733" s="1"/>
      <c r="AU30733" s="1"/>
    </row>
    <row r="30734" spans="45:47">
      <c r="AS30734" s="1"/>
      <c r="AT30734" s="1"/>
      <c r="AU30734" s="1"/>
    </row>
    <row r="30735" spans="45:47">
      <c r="AS30735" s="1"/>
      <c r="AT30735" s="1"/>
      <c r="AU30735" s="1"/>
    </row>
    <row r="30736" spans="45:47">
      <c r="AS30736" s="1"/>
      <c r="AT30736" s="1"/>
      <c r="AU30736" s="1"/>
    </row>
    <row r="30737" spans="45:47">
      <c r="AS30737" s="1"/>
      <c r="AT30737" s="1"/>
      <c r="AU30737" s="1"/>
    </row>
    <row r="30738" spans="45:47">
      <c r="AS30738" s="1"/>
      <c r="AT30738" s="1"/>
      <c r="AU30738" s="1"/>
    </row>
    <row r="30739" spans="45:47">
      <c r="AS30739" s="1"/>
      <c r="AT30739" s="1"/>
      <c r="AU30739" s="1"/>
    </row>
    <row r="30740" spans="45:47">
      <c r="AS30740" s="1"/>
      <c r="AT30740" s="1"/>
      <c r="AU30740" s="1"/>
    </row>
    <row r="30741" spans="45:47">
      <c r="AS30741" s="1"/>
      <c r="AT30741" s="1"/>
      <c r="AU30741" s="1"/>
    </row>
    <row r="30742" spans="45:47">
      <c r="AS30742" s="1"/>
      <c r="AT30742" s="1"/>
      <c r="AU30742" s="1"/>
    </row>
    <row r="30743" spans="45:47">
      <c r="AS30743" s="1"/>
      <c r="AT30743" s="1"/>
      <c r="AU30743" s="1"/>
    </row>
    <row r="30744" spans="45:47">
      <c r="AS30744" s="1"/>
      <c r="AT30744" s="1"/>
      <c r="AU30744" s="1"/>
    </row>
    <row r="30745" spans="45:47">
      <c r="AS30745" s="1"/>
      <c r="AT30745" s="1"/>
      <c r="AU30745" s="1"/>
    </row>
    <row r="30746" spans="45:47">
      <c r="AS30746" s="1"/>
      <c r="AT30746" s="1"/>
      <c r="AU30746" s="1"/>
    </row>
    <row r="30747" spans="45:47">
      <c r="AS30747" s="1"/>
      <c r="AT30747" s="1"/>
      <c r="AU30747" s="1"/>
    </row>
    <row r="30748" spans="45:47">
      <c r="AS30748" s="1"/>
      <c r="AT30748" s="1"/>
      <c r="AU30748" s="1"/>
    </row>
    <row r="30749" spans="45:47">
      <c r="AS30749" s="1"/>
      <c r="AT30749" s="1"/>
      <c r="AU30749" s="1"/>
    </row>
    <row r="30750" spans="45:47">
      <c r="AS30750" s="1"/>
      <c r="AT30750" s="1"/>
      <c r="AU30750" s="1"/>
    </row>
    <row r="30751" spans="45:47">
      <c r="AS30751" s="1"/>
      <c r="AT30751" s="1"/>
      <c r="AU30751" s="1"/>
    </row>
    <row r="30752" spans="45:47">
      <c r="AS30752" s="1"/>
      <c r="AT30752" s="1"/>
      <c r="AU30752" s="1"/>
    </row>
    <row r="30753" spans="45:47">
      <c r="AS30753" s="1"/>
      <c r="AT30753" s="1"/>
      <c r="AU30753" s="1"/>
    </row>
    <row r="30754" spans="45:47">
      <c r="AS30754" s="1"/>
      <c r="AT30754" s="1"/>
      <c r="AU30754" s="1"/>
    </row>
    <row r="30755" spans="45:47">
      <c r="AS30755" s="1"/>
      <c r="AT30755" s="1"/>
      <c r="AU30755" s="1"/>
    </row>
    <row r="30756" spans="45:47">
      <c r="AS30756" s="1"/>
      <c r="AT30756" s="1"/>
      <c r="AU30756" s="1"/>
    </row>
    <row r="30757" spans="45:47">
      <c r="AS30757" s="1"/>
      <c r="AT30757" s="1"/>
      <c r="AU30757" s="1"/>
    </row>
    <row r="30758" spans="45:47">
      <c r="AS30758" s="1"/>
      <c r="AT30758" s="1"/>
      <c r="AU30758" s="1"/>
    </row>
    <row r="30759" spans="45:47">
      <c r="AS30759" s="1"/>
      <c r="AT30759" s="1"/>
      <c r="AU30759" s="1"/>
    </row>
    <row r="30760" spans="45:47">
      <c r="AS30760" s="1"/>
      <c r="AT30760" s="1"/>
      <c r="AU30760" s="1"/>
    </row>
    <row r="30761" spans="45:47">
      <c r="AS30761" s="1"/>
      <c r="AT30761" s="1"/>
      <c r="AU30761" s="1"/>
    </row>
    <row r="30762" spans="45:47">
      <c r="AS30762" s="1"/>
      <c r="AT30762" s="1"/>
      <c r="AU30762" s="1"/>
    </row>
    <row r="30763" spans="45:47">
      <c r="AS30763" s="1"/>
      <c r="AT30763" s="1"/>
      <c r="AU30763" s="1"/>
    </row>
    <row r="30764" spans="45:47">
      <c r="AS30764" s="1"/>
      <c r="AT30764" s="1"/>
      <c r="AU30764" s="1"/>
    </row>
    <row r="30765" spans="45:47">
      <c r="AS30765" s="1"/>
      <c r="AT30765" s="1"/>
      <c r="AU30765" s="1"/>
    </row>
    <row r="30766" spans="45:47">
      <c r="AS30766" s="1"/>
      <c r="AT30766" s="1"/>
      <c r="AU30766" s="1"/>
    </row>
    <row r="30767" spans="45:47">
      <c r="AS30767" s="1"/>
      <c r="AT30767" s="1"/>
      <c r="AU30767" s="1"/>
    </row>
    <row r="30768" spans="45:47">
      <c r="AS30768" s="1"/>
      <c r="AT30768" s="1"/>
      <c r="AU30768" s="1"/>
    </row>
    <row r="30769" spans="45:47">
      <c r="AS30769" s="1"/>
      <c r="AT30769" s="1"/>
      <c r="AU30769" s="1"/>
    </row>
    <row r="30770" spans="45:47">
      <c r="AS30770" s="1"/>
      <c r="AT30770" s="1"/>
      <c r="AU30770" s="1"/>
    </row>
    <row r="30771" spans="45:47">
      <c r="AS30771" s="1"/>
      <c r="AT30771" s="1"/>
      <c r="AU30771" s="1"/>
    </row>
    <row r="30772" spans="45:47">
      <c r="AS30772" s="1"/>
      <c r="AT30772" s="1"/>
      <c r="AU30772" s="1"/>
    </row>
    <row r="30773" spans="45:47">
      <c r="AS30773" s="1"/>
      <c r="AT30773" s="1"/>
      <c r="AU30773" s="1"/>
    </row>
    <row r="30774" spans="45:47">
      <c r="AS30774" s="1"/>
      <c r="AT30774" s="1"/>
      <c r="AU30774" s="1"/>
    </row>
    <row r="30775" spans="45:47">
      <c r="AS30775" s="1"/>
      <c r="AT30775" s="1"/>
      <c r="AU30775" s="1"/>
    </row>
    <row r="30776" spans="45:47">
      <c r="AS30776" s="1"/>
      <c r="AT30776" s="1"/>
      <c r="AU30776" s="1"/>
    </row>
    <row r="30777" spans="45:47">
      <c r="AS30777" s="1"/>
      <c r="AT30777" s="1"/>
      <c r="AU30777" s="1"/>
    </row>
    <row r="30778" spans="45:47">
      <c r="AS30778" s="1"/>
      <c r="AT30778" s="1"/>
      <c r="AU30778" s="1"/>
    </row>
    <row r="30779" spans="45:47">
      <c r="AS30779" s="1"/>
      <c r="AT30779" s="1"/>
      <c r="AU30779" s="1"/>
    </row>
    <row r="30780" spans="45:47">
      <c r="AS30780" s="1"/>
      <c r="AT30780" s="1"/>
      <c r="AU30780" s="1"/>
    </row>
    <row r="30781" spans="45:47">
      <c r="AS30781" s="1"/>
      <c r="AT30781" s="1"/>
      <c r="AU30781" s="1"/>
    </row>
    <row r="30782" spans="45:47">
      <c r="AS30782" s="1"/>
      <c r="AT30782" s="1"/>
      <c r="AU30782" s="1"/>
    </row>
    <row r="30783" spans="45:47">
      <c r="AS30783" s="1"/>
      <c r="AT30783" s="1"/>
      <c r="AU30783" s="1"/>
    </row>
    <row r="30784" spans="45:47">
      <c r="AS30784" s="1"/>
      <c r="AT30784" s="1"/>
      <c r="AU30784" s="1"/>
    </row>
    <row r="30785" spans="45:47">
      <c r="AS30785" s="1"/>
      <c r="AT30785" s="1"/>
      <c r="AU30785" s="1"/>
    </row>
    <row r="30786" spans="45:47">
      <c r="AS30786" s="1"/>
      <c r="AT30786" s="1"/>
      <c r="AU30786" s="1"/>
    </row>
    <row r="30787" spans="45:47">
      <c r="AS30787" s="1"/>
      <c r="AT30787" s="1"/>
      <c r="AU30787" s="1"/>
    </row>
    <row r="30788" spans="45:47">
      <c r="AS30788" s="1"/>
      <c r="AT30788" s="1"/>
      <c r="AU30788" s="1"/>
    </row>
    <row r="30789" spans="45:47">
      <c r="AS30789" s="1"/>
      <c r="AT30789" s="1"/>
      <c r="AU30789" s="1"/>
    </row>
    <row r="30790" spans="45:47">
      <c r="AS30790" s="1"/>
      <c r="AT30790" s="1"/>
      <c r="AU30790" s="1"/>
    </row>
    <row r="30791" spans="45:47">
      <c r="AS30791" s="1"/>
      <c r="AT30791" s="1"/>
      <c r="AU30791" s="1"/>
    </row>
    <row r="30792" spans="45:47">
      <c r="AS30792" s="1"/>
      <c r="AT30792" s="1"/>
      <c r="AU30792" s="1"/>
    </row>
    <row r="30793" spans="45:47">
      <c r="AS30793" s="1"/>
      <c r="AT30793" s="1"/>
      <c r="AU30793" s="1"/>
    </row>
    <row r="30794" spans="45:47">
      <c r="AS30794" s="1"/>
      <c r="AT30794" s="1"/>
      <c r="AU30794" s="1"/>
    </row>
    <row r="30795" spans="45:47">
      <c r="AS30795" s="1"/>
      <c r="AT30795" s="1"/>
      <c r="AU30795" s="1"/>
    </row>
    <row r="30796" spans="45:47">
      <c r="AS30796" s="1"/>
      <c r="AT30796" s="1"/>
      <c r="AU30796" s="1"/>
    </row>
    <row r="30797" spans="45:47">
      <c r="AS30797" s="1"/>
      <c r="AT30797" s="1"/>
      <c r="AU30797" s="1"/>
    </row>
    <row r="30798" spans="45:47">
      <c r="AS30798" s="1"/>
      <c r="AT30798" s="1"/>
      <c r="AU30798" s="1"/>
    </row>
    <row r="30799" spans="45:47">
      <c r="AS30799" s="1"/>
      <c r="AT30799" s="1"/>
      <c r="AU30799" s="1"/>
    </row>
    <row r="30800" spans="45:47">
      <c r="AS30800" s="1"/>
      <c r="AT30800" s="1"/>
      <c r="AU30800" s="1"/>
    </row>
    <row r="30801" spans="45:47">
      <c r="AS30801" s="1"/>
      <c r="AT30801" s="1"/>
      <c r="AU30801" s="1"/>
    </row>
    <row r="30802" spans="45:47">
      <c r="AS30802" s="1"/>
      <c r="AT30802" s="1"/>
      <c r="AU30802" s="1"/>
    </row>
    <row r="30803" spans="45:47">
      <c r="AS30803" s="1"/>
      <c r="AT30803" s="1"/>
      <c r="AU30803" s="1"/>
    </row>
    <row r="30804" spans="45:47">
      <c r="AS30804" s="1"/>
      <c r="AT30804" s="1"/>
      <c r="AU30804" s="1"/>
    </row>
    <row r="30805" spans="45:47">
      <c r="AS30805" s="1"/>
      <c r="AT30805" s="1"/>
      <c r="AU30805" s="1"/>
    </row>
    <row r="30806" spans="45:47">
      <c r="AS30806" s="1"/>
      <c r="AT30806" s="1"/>
      <c r="AU30806" s="1"/>
    </row>
    <row r="30807" spans="45:47">
      <c r="AS30807" s="1"/>
      <c r="AT30807" s="1"/>
      <c r="AU30807" s="1"/>
    </row>
    <row r="30808" spans="45:47">
      <c r="AS30808" s="1"/>
      <c r="AT30808" s="1"/>
      <c r="AU30808" s="1"/>
    </row>
    <row r="30809" spans="45:47">
      <c r="AS30809" s="1"/>
      <c r="AT30809" s="1"/>
      <c r="AU30809" s="1"/>
    </row>
    <row r="30810" spans="45:47">
      <c r="AS30810" s="1"/>
      <c r="AT30810" s="1"/>
      <c r="AU30810" s="1"/>
    </row>
    <row r="30811" spans="45:47">
      <c r="AS30811" s="1"/>
      <c r="AT30811" s="1"/>
      <c r="AU30811" s="1"/>
    </row>
    <row r="30812" spans="45:47">
      <c r="AS30812" s="1"/>
      <c r="AT30812" s="1"/>
      <c r="AU30812" s="1"/>
    </row>
    <row r="30813" spans="45:47">
      <c r="AS30813" s="1"/>
      <c r="AT30813" s="1"/>
      <c r="AU30813" s="1"/>
    </row>
    <row r="30814" spans="45:47">
      <c r="AS30814" s="1"/>
      <c r="AT30814" s="1"/>
      <c r="AU30814" s="1"/>
    </row>
    <row r="30815" spans="45:47">
      <c r="AS30815" s="1"/>
      <c r="AT30815" s="1"/>
      <c r="AU30815" s="1"/>
    </row>
    <row r="30816" spans="45:47">
      <c r="AS30816" s="1"/>
      <c r="AT30816" s="1"/>
      <c r="AU30816" s="1"/>
    </row>
    <row r="30817" spans="45:47">
      <c r="AS30817" s="1"/>
      <c r="AT30817" s="1"/>
      <c r="AU30817" s="1"/>
    </row>
    <row r="30818" spans="45:47">
      <c r="AS30818" s="1"/>
      <c r="AT30818" s="1"/>
      <c r="AU30818" s="1"/>
    </row>
    <row r="30819" spans="45:47">
      <c r="AS30819" s="1"/>
      <c r="AT30819" s="1"/>
      <c r="AU30819" s="1"/>
    </row>
    <row r="30820" spans="45:47">
      <c r="AS30820" s="1"/>
      <c r="AT30820" s="1"/>
      <c r="AU30820" s="1"/>
    </row>
    <row r="30821" spans="45:47">
      <c r="AS30821" s="1"/>
      <c r="AT30821" s="1"/>
      <c r="AU30821" s="1"/>
    </row>
    <row r="30822" spans="45:47">
      <c r="AS30822" s="1"/>
      <c r="AT30822" s="1"/>
      <c r="AU30822" s="1"/>
    </row>
    <row r="30823" spans="45:47">
      <c r="AS30823" s="1"/>
      <c r="AT30823" s="1"/>
      <c r="AU30823" s="1"/>
    </row>
    <row r="30824" spans="45:47">
      <c r="AS30824" s="1"/>
      <c r="AT30824" s="1"/>
      <c r="AU30824" s="1"/>
    </row>
    <row r="30825" spans="45:47">
      <c r="AS30825" s="1"/>
      <c r="AT30825" s="1"/>
      <c r="AU30825" s="1"/>
    </row>
    <row r="30826" spans="45:47">
      <c r="AS30826" s="1"/>
      <c r="AT30826" s="1"/>
      <c r="AU30826" s="1"/>
    </row>
    <row r="30827" spans="45:47">
      <c r="AS30827" s="1"/>
      <c r="AT30827" s="1"/>
      <c r="AU30827" s="1"/>
    </row>
    <row r="30828" spans="45:47">
      <c r="AS30828" s="1"/>
      <c r="AT30828" s="1"/>
      <c r="AU30828" s="1"/>
    </row>
    <row r="30829" spans="45:47">
      <c r="AS30829" s="1"/>
      <c r="AT30829" s="1"/>
      <c r="AU30829" s="1"/>
    </row>
    <row r="30830" spans="45:47">
      <c r="AS30830" s="1"/>
      <c r="AT30830" s="1"/>
      <c r="AU30830" s="1"/>
    </row>
    <row r="30831" spans="45:47">
      <c r="AS30831" s="1"/>
      <c r="AT30831" s="1"/>
      <c r="AU30831" s="1"/>
    </row>
    <row r="30832" spans="45:47">
      <c r="AS30832" s="1"/>
      <c r="AT30832" s="1"/>
      <c r="AU30832" s="1"/>
    </row>
    <row r="30833" spans="45:47">
      <c r="AS30833" s="1"/>
      <c r="AT30833" s="1"/>
      <c r="AU30833" s="1"/>
    </row>
    <row r="30834" spans="45:47">
      <c r="AS30834" s="1"/>
      <c r="AT30834" s="1"/>
      <c r="AU30834" s="1"/>
    </row>
    <row r="30835" spans="45:47">
      <c r="AS30835" s="1"/>
      <c r="AT30835" s="1"/>
      <c r="AU30835" s="1"/>
    </row>
    <row r="30836" spans="45:47">
      <c r="AS30836" s="1"/>
      <c r="AT30836" s="1"/>
      <c r="AU30836" s="1"/>
    </row>
    <row r="30837" spans="45:47">
      <c r="AS30837" s="1"/>
      <c r="AT30837" s="1"/>
      <c r="AU30837" s="1"/>
    </row>
    <row r="30838" spans="45:47">
      <c r="AS30838" s="1"/>
      <c r="AT30838" s="1"/>
      <c r="AU30838" s="1"/>
    </row>
    <row r="30839" spans="45:47">
      <c r="AS30839" s="1"/>
      <c r="AT30839" s="1"/>
      <c r="AU30839" s="1"/>
    </row>
    <row r="30840" spans="45:47">
      <c r="AS30840" s="1"/>
      <c r="AT30840" s="1"/>
      <c r="AU30840" s="1"/>
    </row>
    <row r="30841" spans="45:47">
      <c r="AS30841" s="1"/>
      <c r="AT30841" s="1"/>
      <c r="AU30841" s="1"/>
    </row>
    <row r="30842" spans="45:47">
      <c r="AS30842" s="1"/>
      <c r="AT30842" s="1"/>
      <c r="AU30842" s="1"/>
    </row>
    <row r="30843" spans="45:47">
      <c r="AS30843" s="1"/>
      <c r="AT30843" s="1"/>
      <c r="AU30843" s="1"/>
    </row>
    <row r="30844" spans="45:47">
      <c r="AS30844" s="1"/>
      <c r="AT30844" s="1"/>
      <c r="AU30844" s="1"/>
    </row>
    <row r="30845" spans="45:47">
      <c r="AS30845" s="1"/>
      <c r="AT30845" s="1"/>
      <c r="AU30845" s="1"/>
    </row>
    <row r="30846" spans="45:47">
      <c r="AS30846" s="1"/>
      <c r="AT30846" s="1"/>
      <c r="AU30846" s="1"/>
    </row>
    <row r="30847" spans="45:47">
      <c r="AS30847" s="1"/>
      <c r="AT30847" s="1"/>
      <c r="AU30847" s="1"/>
    </row>
    <row r="30848" spans="45:47">
      <c r="AS30848" s="1"/>
      <c r="AT30848" s="1"/>
      <c r="AU30848" s="1"/>
    </row>
    <row r="30849" spans="45:47">
      <c r="AS30849" s="1"/>
      <c r="AT30849" s="1"/>
      <c r="AU30849" s="1"/>
    </row>
    <row r="30850" spans="45:47">
      <c r="AS30850" s="1"/>
      <c r="AT30850" s="1"/>
      <c r="AU30850" s="1"/>
    </row>
    <row r="30851" spans="45:47">
      <c r="AS30851" s="1"/>
      <c r="AT30851" s="1"/>
      <c r="AU30851" s="1"/>
    </row>
    <row r="30852" spans="45:47">
      <c r="AS30852" s="1"/>
      <c r="AT30852" s="1"/>
      <c r="AU30852" s="1"/>
    </row>
    <row r="30853" spans="45:47">
      <c r="AS30853" s="1"/>
      <c r="AT30853" s="1"/>
      <c r="AU30853" s="1"/>
    </row>
    <row r="30854" spans="45:47">
      <c r="AS30854" s="1"/>
      <c r="AT30854" s="1"/>
      <c r="AU30854" s="1"/>
    </row>
    <row r="30855" spans="45:47">
      <c r="AS30855" s="1"/>
      <c r="AT30855" s="1"/>
      <c r="AU30855" s="1"/>
    </row>
    <row r="30856" spans="45:47">
      <c r="AS30856" s="1"/>
      <c r="AT30856" s="1"/>
      <c r="AU30856" s="1"/>
    </row>
    <row r="30857" spans="45:47">
      <c r="AS30857" s="1"/>
      <c r="AT30857" s="1"/>
      <c r="AU30857" s="1"/>
    </row>
    <row r="30858" spans="45:47">
      <c r="AS30858" s="1"/>
      <c r="AT30858" s="1"/>
      <c r="AU30858" s="1"/>
    </row>
    <row r="30859" spans="45:47">
      <c r="AS30859" s="1"/>
      <c r="AT30859" s="1"/>
      <c r="AU30859" s="1"/>
    </row>
    <row r="30860" spans="45:47">
      <c r="AS30860" s="1"/>
      <c r="AT30860" s="1"/>
      <c r="AU30860" s="1"/>
    </row>
    <row r="30861" spans="45:47">
      <c r="AS30861" s="1"/>
      <c r="AT30861" s="1"/>
      <c r="AU30861" s="1"/>
    </row>
    <row r="30862" spans="45:47">
      <c r="AS30862" s="1"/>
      <c r="AT30862" s="1"/>
      <c r="AU30862" s="1"/>
    </row>
    <row r="30863" spans="45:47">
      <c r="AS30863" s="1"/>
      <c r="AT30863" s="1"/>
      <c r="AU30863" s="1"/>
    </row>
    <row r="30864" spans="45:47">
      <c r="AS30864" s="1"/>
      <c r="AT30864" s="1"/>
      <c r="AU30864" s="1"/>
    </row>
    <row r="30865" spans="45:47">
      <c r="AS30865" s="1"/>
      <c r="AT30865" s="1"/>
      <c r="AU30865" s="1"/>
    </row>
    <row r="30866" spans="45:47">
      <c r="AS30866" s="1"/>
      <c r="AT30866" s="1"/>
      <c r="AU30866" s="1"/>
    </row>
    <row r="30867" spans="45:47">
      <c r="AS30867" s="1"/>
      <c r="AT30867" s="1"/>
      <c r="AU30867" s="1"/>
    </row>
    <row r="30868" spans="45:47">
      <c r="AS30868" s="1"/>
      <c r="AT30868" s="1"/>
      <c r="AU30868" s="1"/>
    </row>
    <row r="30869" spans="45:47">
      <c r="AS30869" s="1"/>
      <c r="AT30869" s="1"/>
      <c r="AU30869" s="1"/>
    </row>
    <row r="30870" spans="45:47">
      <c r="AS30870" s="1"/>
      <c r="AT30870" s="1"/>
      <c r="AU30870" s="1"/>
    </row>
    <row r="30871" spans="45:47">
      <c r="AS30871" s="1"/>
      <c r="AT30871" s="1"/>
      <c r="AU30871" s="1"/>
    </row>
    <row r="30872" spans="45:47">
      <c r="AS30872" s="1"/>
      <c r="AT30872" s="1"/>
      <c r="AU30872" s="1"/>
    </row>
    <row r="30873" spans="45:47">
      <c r="AS30873" s="1"/>
      <c r="AT30873" s="1"/>
      <c r="AU30873" s="1"/>
    </row>
    <row r="30874" spans="45:47">
      <c r="AS30874" s="1"/>
      <c r="AT30874" s="1"/>
      <c r="AU30874" s="1"/>
    </row>
    <row r="30875" spans="45:47">
      <c r="AS30875" s="1"/>
      <c r="AT30875" s="1"/>
      <c r="AU30875" s="1"/>
    </row>
    <row r="30876" spans="45:47">
      <c r="AS30876" s="1"/>
      <c r="AT30876" s="1"/>
      <c r="AU30876" s="1"/>
    </row>
    <row r="30877" spans="45:47">
      <c r="AS30877" s="1"/>
      <c r="AT30877" s="1"/>
      <c r="AU30877" s="1"/>
    </row>
    <row r="30878" spans="45:47">
      <c r="AS30878" s="1"/>
      <c r="AT30878" s="1"/>
      <c r="AU30878" s="1"/>
    </row>
    <row r="30879" spans="45:47">
      <c r="AS30879" s="1"/>
      <c r="AT30879" s="1"/>
      <c r="AU30879" s="1"/>
    </row>
    <row r="30880" spans="45:47">
      <c r="AS30880" s="1"/>
      <c r="AT30880" s="1"/>
      <c r="AU30880" s="1"/>
    </row>
    <row r="30881" spans="45:47">
      <c r="AS30881" s="1"/>
      <c r="AT30881" s="1"/>
      <c r="AU30881" s="1"/>
    </row>
    <row r="30882" spans="45:47">
      <c r="AS30882" s="1"/>
      <c r="AT30882" s="1"/>
      <c r="AU30882" s="1"/>
    </row>
    <row r="30883" spans="45:47">
      <c r="AS30883" s="1"/>
      <c r="AT30883" s="1"/>
      <c r="AU30883" s="1"/>
    </row>
    <row r="30884" spans="45:47">
      <c r="AS30884" s="1"/>
      <c r="AT30884" s="1"/>
      <c r="AU30884" s="1"/>
    </row>
    <row r="30885" spans="45:47">
      <c r="AS30885" s="1"/>
      <c r="AT30885" s="1"/>
      <c r="AU30885" s="1"/>
    </row>
    <row r="30886" spans="45:47">
      <c r="AS30886" s="1"/>
      <c r="AT30886" s="1"/>
      <c r="AU30886" s="1"/>
    </row>
    <row r="30887" spans="45:47">
      <c r="AS30887" s="1"/>
      <c r="AT30887" s="1"/>
      <c r="AU30887" s="1"/>
    </row>
    <row r="30888" spans="45:47">
      <c r="AS30888" s="1"/>
      <c r="AT30888" s="1"/>
      <c r="AU30888" s="1"/>
    </row>
    <row r="30889" spans="45:47">
      <c r="AS30889" s="1"/>
      <c r="AT30889" s="1"/>
      <c r="AU30889" s="1"/>
    </row>
    <row r="30890" spans="45:47">
      <c r="AS30890" s="1"/>
      <c r="AT30890" s="1"/>
      <c r="AU30890" s="1"/>
    </row>
    <row r="30891" spans="45:47">
      <c r="AS30891" s="1"/>
      <c r="AT30891" s="1"/>
      <c r="AU30891" s="1"/>
    </row>
    <row r="30892" spans="45:47">
      <c r="AS30892" s="1"/>
      <c r="AT30892" s="1"/>
      <c r="AU30892" s="1"/>
    </row>
    <row r="30893" spans="45:47">
      <c r="AS30893" s="1"/>
      <c r="AT30893" s="1"/>
      <c r="AU30893" s="1"/>
    </row>
    <row r="30894" spans="45:47">
      <c r="AS30894" s="1"/>
      <c r="AT30894" s="1"/>
      <c r="AU30894" s="1"/>
    </row>
    <row r="30895" spans="45:47">
      <c r="AS30895" s="1"/>
      <c r="AT30895" s="1"/>
      <c r="AU30895" s="1"/>
    </row>
    <row r="30896" spans="45:47">
      <c r="AS30896" s="1"/>
      <c r="AT30896" s="1"/>
      <c r="AU30896" s="1"/>
    </row>
    <row r="30897" spans="45:47">
      <c r="AS30897" s="1"/>
      <c r="AT30897" s="1"/>
      <c r="AU30897" s="1"/>
    </row>
    <row r="30898" spans="45:47">
      <c r="AS30898" s="1"/>
      <c r="AT30898" s="1"/>
      <c r="AU30898" s="1"/>
    </row>
    <row r="30899" spans="45:47">
      <c r="AS30899" s="1"/>
      <c r="AT30899" s="1"/>
      <c r="AU30899" s="1"/>
    </row>
    <row r="30900" spans="45:47">
      <c r="AS30900" s="1"/>
      <c r="AT30900" s="1"/>
      <c r="AU30900" s="1"/>
    </row>
    <row r="30901" spans="45:47">
      <c r="AS30901" s="1"/>
      <c r="AT30901" s="1"/>
      <c r="AU30901" s="1"/>
    </row>
    <row r="30902" spans="45:47">
      <c r="AS30902" s="1"/>
      <c r="AT30902" s="1"/>
      <c r="AU30902" s="1"/>
    </row>
    <row r="30903" spans="45:47">
      <c r="AS30903" s="1"/>
      <c r="AT30903" s="1"/>
      <c r="AU30903" s="1"/>
    </row>
    <row r="30904" spans="45:47">
      <c r="AS30904" s="1"/>
      <c r="AT30904" s="1"/>
      <c r="AU30904" s="1"/>
    </row>
    <row r="30905" spans="45:47">
      <c r="AS30905" s="1"/>
      <c r="AT30905" s="1"/>
      <c r="AU30905" s="1"/>
    </row>
    <row r="30906" spans="45:47">
      <c r="AS30906" s="1"/>
      <c r="AT30906" s="1"/>
      <c r="AU30906" s="1"/>
    </row>
    <row r="30907" spans="45:47">
      <c r="AS30907" s="1"/>
      <c r="AT30907" s="1"/>
      <c r="AU30907" s="1"/>
    </row>
    <row r="30908" spans="45:47">
      <c r="AS30908" s="1"/>
      <c r="AT30908" s="1"/>
      <c r="AU30908" s="1"/>
    </row>
    <row r="30909" spans="45:47">
      <c r="AS30909" s="1"/>
      <c r="AT30909" s="1"/>
      <c r="AU30909" s="1"/>
    </row>
    <row r="30910" spans="45:47">
      <c r="AS30910" s="1"/>
      <c r="AT30910" s="1"/>
      <c r="AU30910" s="1"/>
    </row>
    <row r="30911" spans="45:47">
      <c r="AS30911" s="1"/>
      <c r="AT30911" s="1"/>
      <c r="AU30911" s="1"/>
    </row>
    <row r="30912" spans="45:47">
      <c r="AS30912" s="1"/>
      <c r="AT30912" s="1"/>
      <c r="AU30912" s="1"/>
    </row>
    <row r="30913" spans="45:47">
      <c r="AS30913" s="1"/>
      <c r="AT30913" s="1"/>
      <c r="AU30913" s="1"/>
    </row>
    <row r="30914" spans="45:47">
      <c r="AS30914" s="1"/>
      <c r="AT30914" s="1"/>
      <c r="AU30914" s="1"/>
    </row>
    <row r="30915" spans="45:47">
      <c r="AS30915" s="1"/>
      <c r="AT30915" s="1"/>
      <c r="AU30915" s="1"/>
    </row>
    <row r="30916" spans="45:47">
      <c r="AS30916" s="1"/>
      <c r="AT30916" s="1"/>
      <c r="AU30916" s="1"/>
    </row>
    <row r="30917" spans="45:47">
      <c r="AS30917" s="1"/>
      <c r="AT30917" s="1"/>
      <c r="AU30917" s="1"/>
    </row>
    <row r="30918" spans="45:47">
      <c r="AS30918" s="1"/>
      <c r="AT30918" s="1"/>
      <c r="AU30918" s="1"/>
    </row>
    <row r="30919" spans="45:47">
      <c r="AS30919" s="1"/>
      <c r="AT30919" s="1"/>
      <c r="AU30919" s="1"/>
    </row>
    <row r="30920" spans="45:47">
      <c r="AS30920" s="1"/>
      <c r="AT30920" s="1"/>
      <c r="AU30920" s="1"/>
    </row>
    <row r="30921" spans="45:47">
      <c r="AS30921" s="1"/>
      <c r="AT30921" s="1"/>
      <c r="AU30921" s="1"/>
    </row>
    <row r="30922" spans="45:47">
      <c r="AS30922" s="1"/>
      <c r="AT30922" s="1"/>
      <c r="AU30922" s="1"/>
    </row>
    <row r="30923" spans="45:47">
      <c r="AS30923" s="1"/>
      <c r="AT30923" s="1"/>
      <c r="AU30923" s="1"/>
    </row>
    <row r="30924" spans="45:47">
      <c r="AS30924" s="1"/>
      <c r="AT30924" s="1"/>
      <c r="AU30924" s="1"/>
    </row>
    <row r="30925" spans="45:47">
      <c r="AS30925" s="1"/>
      <c r="AT30925" s="1"/>
      <c r="AU30925" s="1"/>
    </row>
    <row r="30926" spans="45:47">
      <c r="AS30926" s="1"/>
      <c r="AT30926" s="1"/>
      <c r="AU30926" s="1"/>
    </row>
    <row r="30927" spans="45:47">
      <c r="AS30927" s="1"/>
      <c r="AT30927" s="1"/>
      <c r="AU30927" s="1"/>
    </row>
    <row r="30928" spans="45:47">
      <c r="AS30928" s="1"/>
      <c r="AT30928" s="1"/>
      <c r="AU30928" s="1"/>
    </row>
    <row r="30929" spans="45:47">
      <c r="AS30929" s="1"/>
      <c r="AT30929" s="1"/>
      <c r="AU30929" s="1"/>
    </row>
    <row r="30930" spans="45:47">
      <c r="AS30930" s="1"/>
      <c r="AT30930" s="1"/>
      <c r="AU30930" s="1"/>
    </row>
    <row r="30931" spans="45:47">
      <c r="AS30931" s="1"/>
      <c r="AT30931" s="1"/>
      <c r="AU30931" s="1"/>
    </row>
    <row r="30932" spans="45:47">
      <c r="AS30932" s="1"/>
      <c r="AT30932" s="1"/>
      <c r="AU30932" s="1"/>
    </row>
    <row r="30933" spans="45:47">
      <c r="AS30933" s="1"/>
      <c r="AT30933" s="1"/>
      <c r="AU30933" s="1"/>
    </row>
    <row r="30934" spans="45:47">
      <c r="AS30934" s="1"/>
      <c r="AT30934" s="1"/>
      <c r="AU30934" s="1"/>
    </row>
    <row r="30935" spans="45:47">
      <c r="AS30935" s="1"/>
      <c r="AT30935" s="1"/>
      <c r="AU30935" s="1"/>
    </row>
    <row r="30936" spans="45:47">
      <c r="AS30936" s="1"/>
      <c r="AT30936" s="1"/>
      <c r="AU30936" s="1"/>
    </row>
    <row r="30937" spans="45:47">
      <c r="AS30937" s="1"/>
      <c r="AT30937" s="1"/>
      <c r="AU30937" s="1"/>
    </row>
    <row r="30938" spans="45:47">
      <c r="AS30938" s="1"/>
      <c r="AT30938" s="1"/>
      <c r="AU30938" s="1"/>
    </row>
    <row r="30939" spans="45:47">
      <c r="AS30939" s="1"/>
      <c r="AT30939" s="1"/>
      <c r="AU30939" s="1"/>
    </row>
    <row r="30940" spans="45:47">
      <c r="AS30940" s="1"/>
      <c r="AT30940" s="1"/>
      <c r="AU30940" s="1"/>
    </row>
    <row r="30941" spans="45:47">
      <c r="AS30941" s="1"/>
      <c r="AT30941" s="1"/>
      <c r="AU30941" s="1"/>
    </row>
    <row r="30942" spans="45:47">
      <c r="AS30942" s="1"/>
      <c r="AT30942" s="1"/>
      <c r="AU30942" s="1"/>
    </row>
    <row r="30943" spans="45:47">
      <c r="AS30943" s="1"/>
      <c r="AT30943" s="1"/>
      <c r="AU30943" s="1"/>
    </row>
    <row r="30944" spans="45:47">
      <c r="AS30944" s="1"/>
      <c r="AT30944" s="1"/>
      <c r="AU30944" s="1"/>
    </row>
    <row r="30945" spans="45:47">
      <c r="AS30945" s="1"/>
      <c r="AT30945" s="1"/>
      <c r="AU30945" s="1"/>
    </row>
    <row r="30946" spans="45:47">
      <c r="AS30946" s="1"/>
      <c r="AT30946" s="1"/>
      <c r="AU30946" s="1"/>
    </row>
    <row r="30947" spans="45:47">
      <c r="AS30947" s="1"/>
      <c r="AT30947" s="1"/>
      <c r="AU30947" s="1"/>
    </row>
    <row r="30948" spans="45:47">
      <c r="AS30948" s="1"/>
      <c r="AT30948" s="1"/>
      <c r="AU30948" s="1"/>
    </row>
    <row r="30949" spans="45:47">
      <c r="AS30949" s="1"/>
      <c r="AT30949" s="1"/>
      <c r="AU30949" s="1"/>
    </row>
    <row r="30950" spans="45:47">
      <c r="AS30950" s="1"/>
      <c r="AT30950" s="1"/>
      <c r="AU30950" s="1"/>
    </row>
    <row r="30951" spans="45:47">
      <c r="AS30951" s="1"/>
      <c r="AT30951" s="1"/>
      <c r="AU30951" s="1"/>
    </row>
    <row r="30952" spans="45:47">
      <c r="AS30952" s="1"/>
      <c r="AT30952" s="1"/>
      <c r="AU30952" s="1"/>
    </row>
    <row r="30953" spans="45:47">
      <c r="AS30953" s="1"/>
      <c r="AT30953" s="1"/>
      <c r="AU30953" s="1"/>
    </row>
    <row r="30954" spans="45:47">
      <c r="AS30954" s="1"/>
      <c r="AT30954" s="1"/>
      <c r="AU30954" s="1"/>
    </row>
    <row r="30955" spans="45:47">
      <c r="AS30955" s="1"/>
      <c r="AT30955" s="1"/>
      <c r="AU30955" s="1"/>
    </row>
    <row r="30956" spans="45:47">
      <c r="AS30956" s="1"/>
      <c r="AT30956" s="1"/>
      <c r="AU30956" s="1"/>
    </row>
    <row r="30957" spans="45:47">
      <c r="AS30957" s="1"/>
      <c r="AT30957" s="1"/>
      <c r="AU30957" s="1"/>
    </row>
    <row r="30958" spans="45:47">
      <c r="AS30958" s="1"/>
      <c r="AT30958" s="1"/>
      <c r="AU30958" s="1"/>
    </row>
    <row r="30959" spans="45:47">
      <c r="AS30959" s="1"/>
      <c r="AT30959" s="1"/>
      <c r="AU30959" s="1"/>
    </row>
    <row r="30960" spans="45:47">
      <c r="AS30960" s="1"/>
      <c r="AT30960" s="1"/>
      <c r="AU30960" s="1"/>
    </row>
    <row r="30961" spans="45:47">
      <c r="AS30961" s="1"/>
      <c r="AT30961" s="1"/>
      <c r="AU30961" s="1"/>
    </row>
    <row r="30962" spans="45:47">
      <c r="AS30962" s="1"/>
      <c r="AT30962" s="1"/>
      <c r="AU30962" s="1"/>
    </row>
    <row r="30963" spans="45:47">
      <c r="AS30963" s="1"/>
      <c r="AT30963" s="1"/>
      <c r="AU30963" s="1"/>
    </row>
    <row r="30964" spans="45:47">
      <c r="AS30964" s="1"/>
      <c r="AT30964" s="1"/>
      <c r="AU30964" s="1"/>
    </row>
    <row r="30965" spans="45:47">
      <c r="AS30965" s="1"/>
      <c r="AT30965" s="1"/>
      <c r="AU30965" s="1"/>
    </row>
    <row r="30966" spans="45:47">
      <c r="AS30966" s="1"/>
      <c r="AT30966" s="1"/>
      <c r="AU30966" s="1"/>
    </row>
    <row r="30967" spans="45:47">
      <c r="AS30967" s="1"/>
      <c r="AT30967" s="1"/>
      <c r="AU30967" s="1"/>
    </row>
    <row r="30968" spans="45:47">
      <c r="AS30968" s="1"/>
      <c r="AT30968" s="1"/>
      <c r="AU30968" s="1"/>
    </row>
    <row r="30969" spans="45:47">
      <c r="AS30969" s="1"/>
      <c r="AT30969" s="1"/>
      <c r="AU30969" s="1"/>
    </row>
    <row r="30970" spans="45:47">
      <c r="AS30970" s="1"/>
      <c r="AT30970" s="1"/>
      <c r="AU30970" s="1"/>
    </row>
    <row r="30971" spans="45:47">
      <c r="AS30971" s="1"/>
      <c r="AT30971" s="1"/>
      <c r="AU30971" s="1"/>
    </row>
    <row r="30972" spans="45:47">
      <c r="AS30972" s="1"/>
      <c r="AT30972" s="1"/>
      <c r="AU30972" s="1"/>
    </row>
    <row r="30973" spans="45:47">
      <c r="AS30973" s="1"/>
      <c r="AT30973" s="1"/>
      <c r="AU30973" s="1"/>
    </row>
    <row r="30974" spans="45:47">
      <c r="AS30974" s="1"/>
      <c r="AT30974" s="1"/>
      <c r="AU30974" s="1"/>
    </row>
    <row r="30975" spans="45:47">
      <c r="AS30975" s="1"/>
      <c r="AT30975" s="1"/>
      <c r="AU30975" s="1"/>
    </row>
    <row r="30976" spans="45:47">
      <c r="AS30976" s="1"/>
      <c r="AT30976" s="1"/>
      <c r="AU30976" s="1"/>
    </row>
    <row r="30977" spans="45:47">
      <c r="AS30977" s="1"/>
      <c r="AT30977" s="1"/>
      <c r="AU30977" s="1"/>
    </row>
    <row r="30978" spans="45:47">
      <c r="AS30978" s="1"/>
      <c r="AT30978" s="1"/>
      <c r="AU30978" s="1"/>
    </row>
    <row r="30979" spans="45:47">
      <c r="AS30979" s="1"/>
      <c r="AT30979" s="1"/>
      <c r="AU30979" s="1"/>
    </row>
    <row r="30980" spans="45:47">
      <c r="AS30980" s="1"/>
      <c r="AT30980" s="1"/>
      <c r="AU30980" s="1"/>
    </row>
    <row r="30981" spans="45:47">
      <c r="AS30981" s="1"/>
      <c r="AT30981" s="1"/>
      <c r="AU30981" s="1"/>
    </row>
    <row r="30982" spans="45:47">
      <c r="AS30982" s="1"/>
      <c r="AT30982" s="1"/>
      <c r="AU30982" s="1"/>
    </row>
    <row r="30983" spans="45:47">
      <c r="AS30983" s="1"/>
      <c r="AT30983" s="1"/>
      <c r="AU30983" s="1"/>
    </row>
    <row r="30984" spans="45:47">
      <c r="AS30984" s="1"/>
      <c r="AT30984" s="1"/>
      <c r="AU30984" s="1"/>
    </row>
    <row r="30985" spans="45:47">
      <c r="AS30985" s="1"/>
      <c r="AT30985" s="1"/>
      <c r="AU30985" s="1"/>
    </row>
    <row r="30986" spans="45:47">
      <c r="AS30986" s="1"/>
      <c r="AT30986" s="1"/>
      <c r="AU30986" s="1"/>
    </row>
    <row r="30987" spans="45:47">
      <c r="AS30987" s="1"/>
      <c r="AT30987" s="1"/>
      <c r="AU30987" s="1"/>
    </row>
    <row r="30988" spans="45:47">
      <c r="AS30988" s="1"/>
      <c r="AT30988" s="1"/>
      <c r="AU30988" s="1"/>
    </row>
    <row r="30989" spans="45:47">
      <c r="AS30989" s="1"/>
      <c r="AT30989" s="1"/>
      <c r="AU30989" s="1"/>
    </row>
    <row r="30990" spans="45:47">
      <c r="AS30990" s="1"/>
      <c r="AT30990" s="1"/>
      <c r="AU30990" s="1"/>
    </row>
    <row r="30991" spans="45:47">
      <c r="AS30991" s="1"/>
      <c r="AT30991" s="1"/>
      <c r="AU30991" s="1"/>
    </row>
    <row r="30992" spans="45:47">
      <c r="AS30992" s="1"/>
      <c r="AT30992" s="1"/>
      <c r="AU30992" s="1"/>
    </row>
    <row r="30993" spans="45:47">
      <c r="AS30993" s="1"/>
      <c r="AT30993" s="1"/>
      <c r="AU30993" s="1"/>
    </row>
    <row r="30994" spans="45:47">
      <c r="AS30994" s="1"/>
      <c r="AT30994" s="1"/>
      <c r="AU30994" s="1"/>
    </row>
    <row r="30995" spans="45:47">
      <c r="AS30995" s="1"/>
      <c r="AT30995" s="1"/>
      <c r="AU30995" s="1"/>
    </row>
    <row r="30996" spans="45:47">
      <c r="AS30996" s="1"/>
      <c r="AT30996" s="1"/>
      <c r="AU30996" s="1"/>
    </row>
    <row r="30997" spans="45:47">
      <c r="AS30997" s="1"/>
      <c r="AT30997" s="1"/>
      <c r="AU30997" s="1"/>
    </row>
    <row r="30998" spans="45:47">
      <c r="AS30998" s="1"/>
      <c r="AT30998" s="1"/>
      <c r="AU30998" s="1"/>
    </row>
    <row r="30999" spans="45:47">
      <c r="AS30999" s="1"/>
      <c r="AT30999" s="1"/>
      <c r="AU30999" s="1"/>
    </row>
    <row r="31000" spans="45:47">
      <c r="AS31000" s="1"/>
      <c r="AT31000" s="1"/>
      <c r="AU31000" s="1"/>
    </row>
    <row r="31001" spans="45:47">
      <c r="AS31001" s="1"/>
      <c r="AT31001" s="1"/>
      <c r="AU31001" s="1"/>
    </row>
    <row r="31002" spans="45:47">
      <c r="AS31002" s="1"/>
      <c r="AT31002" s="1"/>
      <c r="AU31002" s="1"/>
    </row>
    <row r="31003" spans="45:47">
      <c r="AS31003" s="1"/>
      <c r="AT31003" s="1"/>
      <c r="AU31003" s="1"/>
    </row>
    <row r="31004" spans="45:47">
      <c r="AS31004" s="1"/>
      <c r="AT31004" s="1"/>
      <c r="AU31004" s="1"/>
    </row>
    <row r="31005" spans="45:47">
      <c r="AS31005" s="1"/>
      <c r="AT31005" s="1"/>
      <c r="AU31005" s="1"/>
    </row>
    <row r="31006" spans="45:47">
      <c r="AS31006" s="1"/>
      <c r="AT31006" s="1"/>
      <c r="AU31006" s="1"/>
    </row>
    <row r="31007" spans="45:47">
      <c r="AS31007" s="1"/>
      <c r="AT31007" s="1"/>
      <c r="AU31007" s="1"/>
    </row>
    <row r="31008" spans="45:47">
      <c r="AS31008" s="1"/>
      <c r="AT31008" s="1"/>
      <c r="AU31008" s="1"/>
    </row>
    <row r="31009" spans="45:47">
      <c r="AS31009" s="1"/>
      <c r="AT31009" s="1"/>
      <c r="AU31009" s="1"/>
    </row>
    <row r="31010" spans="45:47">
      <c r="AS31010" s="1"/>
      <c r="AT31010" s="1"/>
      <c r="AU31010" s="1"/>
    </row>
    <row r="31011" spans="45:47">
      <c r="AS31011" s="1"/>
      <c r="AT31011" s="1"/>
      <c r="AU31011" s="1"/>
    </row>
    <row r="31012" spans="45:47">
      <c r="AS31012" s="1"/>
      <c r="AT31012" s="1"/>
      <c r="AU31012" s="1"/>
    </row>
    <row r="31013" spans="45:47">
      <c r="AS31013" s="1"/>
      <c r="AT31013" s="1"/>
      <c r="AU31013" s="1"/>
    </row>
    <row r="31014" spans="45:47">
      <c r="AS31014" s="1"/>
      <c r="AT31014" s="1"/>
      <c r="AU31014" s="1"/>
    </row>
    <row r="31015" spans="45:47">
      <c r="AS31015" s="1"/>
      <c r="AT31015" s="1"/>
      <c r="AU31015" s="1"/>
    </row>
    <row r="31016" spans="45:47">
      <c r="AS31016" s="1"/>
      <c r="AT31016" s="1"/>
      <c r="AU31016" s="1"/>
    </row>
    <row r="31017" spans="45:47">
      <c r="AS31017" s="1"/>
      <c r="AT31017" s="1"/>
      <c r="AU31017" s="1"/>
    </row>
    <row r="31018" spans="45:47">
      <c r="AS31018" s="1"/>
      <c r="AT31018" s="1"/>
      <c r="AU31018" s="1"/>
    </row>
    <row r="31019" spans="45:47">
      <c r="AS31019" s="1"/>
      <c r="AT31019" s="1"/>
      <c r="AU31019" s="1"/>
    </row>
    <row r="31020" spans="45:47">
      <c r="AS31020" s="1"/>
      <c r="AT31020" s="1"/>
      <c r="AU31020" s="1"/>
    </row>
    <row r="31021" spans="45:47">
      <c r="AS31021" s="1"/>
      <c r="AT31021" s="1"/>
      <c r="AU31021" s="1"/>
    </row>
    <row r="31022" spans="45:47">
      <c r="AS31022" s="1"/>
      <c r="AT31022" s="1"/>
      <c r="AU31022" s="1"/>
    </row>
    <row r="31023" spans="45:47">
      <c r="AS31023" s="1"/>
      <c r="AT31023" s="1"/>
      <c r="AU31023" s="1"/>
    </row>
    <row r="31024" spans="45:47">
      <c r="AS31024" s="1"/>
      <c r="AT31024" s="1"/>
      <c r="AU31024" s="1"/>
    </row>
    <row r="31025" spans="45:47">
      <c r="AS31025" s="1"/>
      <c r="AT31025" s="1"/>
      <c r="AU31025" s="1"/>
    </row>
    <row r="31026" spans="45:47">
      <c r="AS31026" s="1"/>
      <c r="AT31026" s="1"/>
      <c r="AU31026" s="1"/>
    </row>
    <row r="31027" spans="45:47">
      <c r="AS31027" s="1"/>
      <c r="AT31027" s="1"/>
      <c r="AU31027" s="1"/>
    </row>
    <row r="31028" spans="45:47">
      <c r="AS31028" s="1"/>
      <c r="AT31028" s="1"/>
      <c r="AU31028" s="1"/>
    </row>
    <row r="31029" spans="45:47">
      <c r="AS31029" s="1"/>
      <c r="AT31029" s="1"/>
      <c r="AU31029" s="1"/>
    </row>
    <row r="31030" spans="45:47">
      <c r="AS31030" s="1"/>
      <c r="AT31030" s="1"/>
      <c r="AU31030" s="1"/>
    </row>
    <row r="31031" spans="45:47">
      <c r="AS31031" s="1"/>
      <c r="AT31031" s="1"/>
      <c r="AU31031" s="1"/>
    </row>
    <row r="31032" spans="45:47">
      <c r="AS31032" s="1"/>
      <c r="AT31032" s="1"/>
      <c r="AU31032" s="1"/>
    </row>
    <row r="31033" spans="45:47">
      <c r="AS31033" s="1"/>
      <c r="AT31033" s="1"/>
      <c r="AU31033" s="1"/>
    </row>
    <row r="31034" spans="45:47">
      <c r="AS31034" s="1"/>
      <c r="AT31034" s="1"/>
      <c r="AU31034" s="1"/>
    </row>
    <row r="31035" spans="45:47">
      <c r="AS31035" s="1"/>
      <c r="AT31035" s="1"/>
      <c r="AU31035" s="1"/>
    </row>
    <row r="31036" spans="45:47">
      <c r="AS31036" s="1"/>
      <c r="AT31036" s="1"/>
      <c r="AU31036" s="1"/>
    </row>
    <row r="31037" spans="45:47">
      <c r="AS31037" s="1"/>
      <c r="AT31037" s="1"/>
      <c r="AU31037" s="1"/>
    </row>
    <row r="31038" spans="45:47">
      <c r="AS31038" s="1"/>
      <c r="AT31038" s="1"/>
      <c r="AU31038" s="1"/>
    </row>
    <row r="31039" spans="45:47">
      <c r="AS31039" s="1"/>
      <c r="AT31039" s="1"/>
      <c r="AU31039" s="1"/>
    </row>
    <row r="31040" spans="45:47">
      <c r="AS31040" s="1"/>
      <c r="AT31040" s="1"/>
      <c r="AU31040" s="1"/>
    </row>
    <row r="31041" spans="45:47">
      <c r="AS31041" s="1"/>
      <c r="AT31041" s="1"/>
      <c r="AU31041" s="1"/>
    </row>
    <row r="31042" spans="45:47">
      <c r="AS31042" s="1"/>
      <c r="AT31042" s="1"/>
      <c r="AU31042" s="1"/>
    </row>
    <row r="31043" spans="45:47">
      <c r="AS31043" s="1"/>
      <c r="AT31043" s="1"/>
      <c r="AU31043" s="1"/>
    </row>
    <row r="31044" spans="45:47">
      <c r="AS31044" s="1"/>
      <c r="AT31044" s="1"/>
      <c r="AU31044" s="1"/>
    </row>
    <row r="31045" spans="45:47">
      <c r="AS31045" s="1"/>
      <c r="AT31045" s="1"/>
      <c r="AU31045" s="1"/>
    </row>
    <row r="31046" spans="45:47">
      <c r="AS31046" s="1"/>
      <c r="AT31046" s="1"/>
      <c r="AU31046" s="1"/>
    </row>
    <row r="31047" spans="45:47">
      <c r="AS31047" s="1"/>
      <c r="AT31047" s="1"/>
      <c r="AU31047" s="1"/>
    </row>
    <row r="31048" spans="45:47">
      <c r="AS31048" s="1"/>
      <c r="AT31048" s="1"/>
      <c r="AU31048" s="1"/>
    </row>
    <row r="31049" spans="45:47">
      <c r="AS31049" s="1"/>
      <c r="AT31049" s="1"/>
      <c r="AU31049" s="1"/>
    </row>
    <row r="31050" spans="45:47">
      <c r="AS31050" s="1"/>
      <c r="AT31050" s="1"/>
      <c r="AU31050" s="1"/>
    </row>
    <row r="31051" spans="45:47">
      <c r="AS31051" s="1"/>
      <c r="AT31051" s="1"/>
      <c r="AU31051" s="1"/>
    </row>
    <row r="31052" spans="45:47">
      <c r="AS31052" s="1"/>
      <c r="AT31052" s="1"/>
      <c r="AU31052" s="1"/>
    </row>
    <row r="31053" spans="45:47">
      <c r="AS31053" s="1"/>
      <c r="AT31053" s="1"/>
      <c r="AU31053" s="1"/>
    </row>
    <row r="31054" spans="45:47">
      <c r="AS31054" s="1"/>
      <c r="AT31054" s="1"/>
      <c r="AU31054" s="1"/>
    </row>
    <row r="31055" spans="45:47">
      <c r="AS31055" s="1"/>
      <c r="AT31055" s="1"/>
      <c r="AU31055" s="1"/>
    </row>
    <row r="31056" spans="45:47">
      <c r="AS31056" s="1"/>
      <c r="AT31056" s="1"/>
      <c r="AU31056" s="1"/>
    </row>
    <row r="31057" spans="45:47">
      <c r="AS31057" s="1"/>
      <c r="AT31057" s="1"/>
      <c r="AU31057" s="1"/>
    </row>
    <row r="31058" spans="45:47">
      <c r="AS31058" s="1"/>
      <c r="AT31058" s="1"/>
      <c r="AU31058" s="1"/>
    </row>
    <row r="31059" spans="45:47">
      <c r="AS31059" s="1"/>
      <c r="AT31059" s="1"/>
      <c r="AU31059" s="1"/>
    </row>
    <row r="31060" spans="45:47">
      <c r="AS31060" s="1"/>
      <c r="AT31060" s="1"/>
      <c r="AU31060" s="1"/>
    </row>
    <row r="31061" spans="45:47">
      <c r="AS31061" s="1"/>
      <c r="AT31061" s="1"/>
      <c r="AU31061" s="1"/>
    </row>
    <row r="31062" spans="45:47">
      <c r="AS31062" s="1"/>
      <c r="AT31062" s="1"/>
      <c r="AU31062" s="1"/>
    </row>
    <row r="31063" spans="45:47">
      <c r="AS31063" s="1"/>
      <c r="AT31063" s="1"/>
      <c r="AU31063" s="1"/>
    </row>
    <row r="31064" spans="45:47">
      <c r="AS31064" s="1"/>
      <c r="AT31064" s="1"/>
      <c r="AU31064" s="1"/>
    </row>
    <row r="31065" spans="45:47">
      <c r="AS31065" s="1"/>
      <c r="AT31065" s="1"/>
      <c r="AU31065" s="1"/>
    </row>
    <row r="31066" spans="45:47">
      <c r="AS31066" s="1"/>
      <c r="AT31066" s="1"/>
      <c r="AU31066" s="1"/>
    </row>
    <row r="31067" spans="45:47">
      <c r="AS31067" s="1"/>
      <c r="AT31067" s="1"/>
      <c r="AU31067" s="1"/>
    </row>
    <row r="31068" spans="45:47">
      <c r="AS31068" s="1"/>
      <c r="AT31068" s="1"/>
      <c r="AU31068" s="1"/>
    </row>
    <row r="31069" spans="45:47">
      <c r="AS31069" s="1"/>
      <c r="AT31069" s="1"/>
      <c r="AU31069" s="1"/>
    </row>
    <row r="31070" spans="45:47">
      <c r="AS31070" s="1"/>
      <c r="AT31070" s="1"/>
      <c r="AU31070" s="1"/>
    </row>
    <row r="31071" spans="45:47">
      <c r="AS31071" s="1"/>
      <c r="AT31071" s="1"/>
      <c r="AU31071" s="1"/>
    </row>
    <row r="31072" spans="45:47">
      <c r="AS31072" s="1"/>
      <c r="AT31072" s="1"/>
      <c r="AU31072" s="1"/>
    </row>
    <row r="31073" spans="45:47">
      <c r="AS31073" s="1"/>
      <c r="AT31073" s="1"/>
      <c r="AU31073" s="1"/>
    </row>
    <row r="31074" spans="45:47">
      <c r="AS31074" s="1"/>
      <c r="AT31074" s="1"/>
      <c r="AU31074" s="1"/>
    </row>
    <row r="31075" spans="45:47">
      <c r="AS31075" s="1"/>
      <c r="AT31075" s="1"/>
      <c r="AU31075" s="1"/>
    </row>
    <row r="31076" spans="45:47">
      <c r="AS31076" s="1"/>
      <c r="AT31076" s="1"/>
      <c r="AU31076" s="1"/>
    </row>
    <row r="31077" spans="45:47">
      <c r="AS31077" s="1"/>
      <c r="AT31077" s="1"/>
      <c r="AU31077" s="1"/>
    </row>
    <row r="31078" spans="45:47">
      <c r="AS31078" s="1"/>
      <c r="AT31078" s="1"/>
      <c r="AU31078" s="1"/>
    </row>
    <row r="31079" spans="45:47">
      <c r="AS31079" s="1"/>
      <c r="AT31079" s="1"/>
      <c r="AU31079" s="1"/>
    </row>
    <row r="31080" spans="45:47">
      <c r="AS31080" s="1"/>
      <c r="AT31080" s="1"/>
      <c r="AU31080" s="1"/>
    </row>
    <row r="31081" spans="45:47">
      <c r="AS31081" s="1"/>
      <c r="AT31081" s="1"/>
      <c r="AU31081" s="1"/>
    </row>
    <row r="31082" spans="45:47">
      <c r="AS31082" s="1"/>
      <c r="AT31082" s="1"/>
      <c r="AU31082" s="1"/>
    </row>
    <row r="31083" spans="45:47">
      <c r="AS31083" s="1"/>
      <c r="AT31083" s="1"/>
      <c r="AU31083" s="1"/>
    </row>
    <row r="31084" spans="45:47">
      <c r="AS31084" s="1"/>
      <c r="AT31084" s="1"/>
      <c r="AU31084" s="1"/>
    </row>
    <row r="31085" spans="45:47">
      <c r="AS31085" s="1"/>
      <c r="AT31085" s="1"/>
      <c r="AU31085" s="1"/>
    </row>
    <row r="31086" spans="45:47">
      <c r="AS31086" s="1"/>
      <c r="AT31086" s="1"/>
      <c r="AU31086" s="1"/>
    </row>
    <row r="31087" spans="45:47">
      <c r="AS31087" s="1"/>
      <c r="AT31087" s="1"/>
      <c r="AU31087" s="1"/>
    </row>
    <row r="31088" spans="45:47">
      <c r="AS31088" s="1"/>
      <c r="AT31088" s="1"/>
      <c r="AU31088" s="1"/>
    </row>
    <row r="31089" spans="45:47">
      <c r="AS31089" s="1"/>
      <c r="AT31089" s="1"/>
      <c r="AU31089" s="1"/>
    </row>
    <row r="31090" spans="45:47">
      <c r="AS31090" s="1"/>
      <c r="AT31090" s="1"/>
      <c r="AU31090" s="1"/>
    </row>
    <row r="31091" spans="45:47">
      <c r="AS31091" s="1"/>
      <c r="AT31091" s="1"/>
      <c r="AU31091" s="1"/>
    </row>
    <row r="31092" spans="45:47">
      <c r="AS31092" s="1"/>
      <c r="AT31092" s="1"/>
      <c r="AU31092" s="1"/>
    </row>
    <row r="31093" spans="45:47">
      <c r="AS31093" s="1"/>
      <c r="AT31093" s="1"/>
      <c r="AU31093" s="1"/>
    </row>
    <row r="31094" spans="45:47">
      <c r="AS31094" s="1"/>
      <c r="AT31094" s="1"/>
      <c r="AU31094" s="1"/>
    </row>
    <row r="31095" spans="45:47">
      <c r="AS31095" s="1"/>
      <c r="AT31095" s="1"/>
      <c r="AU31095" s="1"/>
    </row>
    <row r="31096" spans="45:47">
      <c r="AS31096" s="1"/>
      <c r="AT31096" s="1"/>
      <c r="AU31096" s="1"/>
    </row>
    <row r="31097" spans="45:47">
      <c r="AS31097" s="1"/>
      <c r="AT31097" s="1"/>
      <c r="AU31097" s="1"/>
    </row>
    <row r="31098" spans="45:47">
      <c r="AS31098" s="1"/>
      <c r="AT31098" s="1"/>
      <c r="AU31098" s="1"/>
    </row>
    <row r="31099" spans="45:47">
      <c r="AS31099" s="1"/>
      <c r="AT31099" s="1"/>
      <c r="AU31099" s="1"/>
    </row>
    <row r="31100" spans="45:47">
      <c r="AS31100" s="1"/>
      <c r="AT31100" s="1"/>
      <c r="AU31100" s="1"/>
    </row>
    <row r="31101" spans="45:47">
      <c r="AS31101" s="1"/>
      <c r="AT31101" s="1"/>
      <c r="AU31101" s="1"/>
    </row>
    <row r="31102" spans="45:47">
      <c r="AS31102" s="1"/>
      <c r="AT31102" s="1"/>
      <c r="AU31102" s="1"/>
    </row>
    <row r="31103" spans="45:47">
      <c r="AS31103" s="1"/>
      <c r="AT31103" s="1"/>
      <c r="AU31103" s="1"/>
    </row>
    <row r="31104" spans="45:47">
      <c r="AS31104" s="1"/>
      <c r="AT31104" s="1"/>
      <c r="AU31104" s="1"/>
    </row>
    <row r="31105" spans="45:47">
      <c r="AS31105" s="1"/>
      <c r="AT31105" s="1"/>
      <c r="AU31105" s="1"/>
    </row>
    <row r="31106" spans="45:47">
      <c r="AS31106" s="1"/>
      <c r="AT31106" s="1"/>
      <c r="AU31106" s="1"/>
    </row>
    <row r="31107" spans="45:47">
      <c r="AS31107" s="1"/>
      <c r="AT31107" s="1"/>
      <c r="AU31107" s="1"/>
    </row>
    <row r="31108" spans="45:47">
      <c r="AS31108" s="1"/>
      <c r="AT31108" s="1"/>
      <c r="AU31108" s="1"/>
    </row>
    <row r="31109" spans="45:47">
      <c r="AS31109" s="1"/>
      <c r="AT31109" s="1"/>
      <c r="AU31109" s="1"/>
    </row>
    <row r="31110" spans="45:47">
      <c r="AS31110" s="1"/>
      <c r="AT31110" s="1"/>
      <c r="AU31110" s="1"/>
    </row>
    <row r="31111" spans="45:47">
      <c r="AS31111" s="1"/>
      <c r="AT31111" s="1"/>
      <c r="AU31111" s="1"/>
    </row>
    <row r="31112" spans="45:47">
      <c r="AS31112" s="1"/>
      <c r="AT31112" s="1"/>
      <c r="AU31112" s="1"/>
    </row>
    <row r="31113" spans="45:47">
      <c r="AS31113" s="1"/>
      <c r="AT31113" s="1"/>
      <c r="AU31113" s="1"/>
    </row>
    <row r="31114" spans="45:47">
      <c r="AS31114" s="1"/>
      <c r="AT31114" s="1"/>
      <c r="AU31114" s="1"/>
    </row>
    <row r="31115" spans="45:47">
      <c r="AS31115" s="1"/>
      <c r="AT31115" s="1"/>
      <c r="AU31115" s="1"/>
    </row>
    <row r="31116" spans="45:47">
      <c r="AS31116" s="1"/>
      <c r="AT31116" s="1"/>
      <c r="AU31116" s="1"/>
    </row>
    <row r="31117" spans="45:47">
      <c r="AS31117" s="1"/>
      <c r="AT31117" s="1"/>
      <c r="AU31117" s="1"/>
    </row>
    <row r="31118" spans="45:47">
      <c r="AS31118" s="1"/>
      <c r="AT31118" s="1"/>
      <c r="AU31118" s="1"/>
    </row>
    <row r="31119" spans="45:47">
      <c r="AS31119" s="1"/>
      <c r="AT31119" s="1"/>
      <c r="AU31119" s="1"/>
    </row>
    <row r="31120" spans="45:47">
      <c r="AS31120" s="1"/>
      <c r="AT31120" s="1"/>
      <c r="AU31120" s="1"/>
    </row>
    <row r="31121" spans="45:47">
      <c r="AS31121" s="1"/>
      <c r="AT31121" s="1"/>
      <c r="AU31121" s="1"/>
    </row>
    <row r="31122" spans="45:47">
      <c r="AS31122" s="1"/>
      <c r="AT31122" s="1"/>
      <c r="AU31122" s="1"/>
    </row>
    <row r="31123" spans="45:47">
      <c r="AS31123" s="1"/>
      <c r="AT31123" s="1"/>
      <c r="AU31123" s="1"/>
    </row>
    <row r="31124" spans="45:47">
      <c r="AS31124" s="1"/>
      <c r="AT31124" s="1"/>
      <c r="AU31124" s="1"/>
    </row>
    <row r="31125" spans="45:47">
      <c r="AS31125" s="1"/>
      <c r="AT31125" s="1"/>
      <c r="AU31125" s="1"/>
    </row>
    <row r="31126" spans="45:47">
      <c r="AS31126" s="1"/>
      <c r="AT31126" s="1"/>
      <c r="AU31126" s="1"/>
    </row>
    <row r="31127" spans="45:47">
      <c r="AS31127" s="1"/>
      <c r="AT31127" s="1"/>
      <c r="AU31127" s="1"/>
    </row>
    <row r="31128" spans="45:47">
      <c r="AS31128" s="1"/>
      <c r="AT31128" s="1"/>
      <c r="AU31128" s="1"/>
    </row>
    <row r="31129" spans="45:47">
      <c r="AS31129" s="1"/>
      <c r="AT31129" s="1"/>
      <c r="AU31129" s="1"/>
    </row>
    <row r="31130" spans="45:47">
      <c r="AS31130" s="1"/>
      <c r="AT31130" s="1"/>
      <c r="AU31130" s="1"/>
    </row>
    <row r="31131" spans="45:47">
      <c r="AS31131" s="1"/>
      <c r="AT31131" s="1"/>
      <c r="AU31131" s="1"/>
    </row>
    <row r="31132" spans="45:47">
      <c r="AS31132" s="1"/>
      <c r="AT31132" s="1"/>
      <c r="AU31132" s="1"/>
    </row>
    <row r="31133" spans="45:47">
      <c r="AS31133" s="1"/>
      <c r="AT31133" s="1"/>
      <c r="AU31133" s="1"/>
    </row>
    <row r="31134" spans="45:47">
      <c r="AS31134" s="1"/>
      <c r="AT31134" s="1"/>
      <c r="AU31134" s="1"/>
    </row>
    <row r="31135" spans="45:47">
      <c r="AS31135" s="1"/>
      <c r="AT31135" s="1"/>
      <c r="AU31135" s="1"/>
    </row>
    <row r="31136" spans="45:47">
      <c r="AS31136" s="1"/>
      <c r="AT31136" s="1"/>
      <c r="AU31136" s="1"/>
    </row>
    <row r="31137" spans="45:47">
      <c r="AS31137" s="1"/>
      <c r="AT31137" s="1"/>
      <c r="AU31137" s="1"/>
    </row>
    <row r="31138" spans="45:47">
      <c r="AS31138" s="1"/>
      <c r="AT31138" s="1"/>
      <c r="AU31138" s="1"/>
    </row>
    <row r="31139" spans="45:47">
      <c r="AS31139" s="1"/>
      <c r="AT31139" s="1"/>
      <c r="AU31139" s="1"/>
    </row>
    <row r="31140" spans="45:47">
      <c r="AS31140" s="1"/>
      <c r="AT31140" s="1"/>
      <c r="AU31140" s="1"/>
    </row>
    <row r="31141" spans="45:47">
      <c r="AS31141" s="1"/>
      <c r="AT31141" s="1"/>
      <c r="AU31141" s="1"/>
    </row>
    <row r="31142" spans="45:47">
      <c r="AS31142" s="1"/>
      <c r="AT31142" s="1"/>
      <c r="AU31142" s="1"/>
    </row>
    <row r="31143" spans="45:47">
      <c r="AS31143" s="1"/>
      <c r="AT31143" s="1"/>
      <c r="AU31143" s="1"/>
    </row>
    <row r="31144" spans="45:47">
      <c r="AS31144" s="1"/>
      <c r="AT31144" s="1"/>
      <c r="AU31144" s="1"/>
    </row>
    <row r="31145" spans="45:47">
      <c r="AS31145" s="1"/>
      <c r="AT31145" s="1"/>
      <c r="AU31145" s="1"/>
    </row>
    <row r="31146" spans="45:47">
      <c r="AS31146" s="1"/>
      <c r="AT31146" s="1"/>
      <c r="AU31146" s="1"/>
    </row>
    <row r="31147" spans="45:47">
      <c r="AS31147" s="1"/>
      <c r="AT31147" s="1"/>
      <c r="AU31147" s="1"/>
    </row>
    <row r="31148" spans="45:47">
      <c r="AS31148" s="1"/>
      <c r="AT31148" s="1"/>
      <c r="AU31148" s="1"/>
    </row>
    <row r="31149" spans="45:47">
      <c r="AS31149" s="1"/>
      <c r="AT31149" s="1"/>
      <c r="AU31149" s="1"/>
    </row>
    <row r="31150" spans="45:47">
      <c r="AS31150" s="1"/>
      <c r="AT31150" s="1"/>
      <c r="AU31150" s="1"/>
    </row>
    <row r="31151" spans="45:47">
      <c r="AS31151" s="1"/>
      <c r="AT31151" s="1"/>
      <c r="AU31151" s="1"/>
    </row>
    <row r="31152" spans="45:47">
      <c r="AS31152" s="1"/>
      <c r="AT31152" s="1"/>
      <c r="AU31152" s="1"/>
    </row>
    <row r="31153" spans="45:47">
      <c r="AS31153" s="1"/>
      <c r="AT31153" s="1"/>
      <c r="AU31153" s="1"/>
    </row>
    <row r="31154" spans="45:47">
      <c r="AS31154" s="1"/>
      <c r="AT31154" s="1"/>
      <c r="AU31154" s="1"/>
    </row>
    <row r="31155" spans="45:47">
      <c r="AS31155" s="1"/>
      <c r="AT31155" s="1"/>
      <c r="AU31155" s="1"/>
    </row>
    <row r="31156" spans="45:47">
      <c r="AS31156" s="1"/>
      <c r="AT31156" s="1"/>
      <c r="AU31156" s="1"/>
    </row>
    <row r="31157" spans="45:47">
      <c r="AS31157" s="1"/>
      <c r="AT31157" s="1"/>
      <c r="AU31157" s="1"/>
    </row>
    <row r="31158" spans="45:47">
      <c r="AS31158" s="1"/>
      <c r="AT31158" s="1"/>
      <c r="AU31158" s="1"/>
    </row>
    <row r="31159" spans="45:47">
      <c r="AS31159" s="1"/>
      <c r="AT31159" s="1"/>
      <c r="AU31159" s="1"/>
    </row>
    <row r="31160" spans="45:47">
      <c r="AS31160" s="1"/>
      <c r="AT31160" s="1"/>
      <c r="AU31160" s="1"/>
    </row>
    <row r="31161" spans="45:47">
      <c r="AS31161" s="1"/>
      <c r="AT31161" s="1"/>
      <c r="AU31161" s="1"/>
    </row>
    <row r="31162" spans="45:47">
      <c r="AS31162" s="1"/>
      <c r="AT31162" s="1"/>
      <c r="AU31162" s="1"/>
    </row>
    <row r="31163" spans="45:47">
      <c r="AS31163" s="1"/>
      <c r="AT31163" s="1"/>
      <c r="AU31163" s="1"/>
    </row>
    <row r="31164" spans="45:47">
      <c r="AS31164" s="1"/>
      <c r="AT31164" s="1"/>
      <c r="AU31164" s="1"/>
    </row>
    <row r="31165" spans="45:47">
      <c r="AS31165" s="1"/>
      <c r="AT31165" s="1"/>
      <c r="AU31165" s="1"/>
    </row>
    <row r="31166" spans="45:47">
      <c r="AS31166" s="1"/>
      <c r="AT31166" s="1"/>
      <c r="AU31166" s="1"/>
    </row>
    <row r="31167" spans="45:47">
      <c r="AS31167" s="1"/>
      <c r="AT31167" s="1"/>
      <c r="AU31167" s="1"/>
    </row>
    <row r="31168" spans="45:47">
      <c r="AS31168" s="1"/>
      <c r="AT31168" s="1"/>
      <c r="AU31168" s="1"/>
    </row>
    <row r="31169" spans="45:47">
      <c r="AS31169" s="1"/>
      <c r="AT31169" s="1"/>
      <c r="AU31169" s="1"/>
    </row>
    <row r="31170" spans="45:47">
      <c r="AS31170" s="1"/>
      <c r="AT31170" s="1"/>
      <c r="AU31170" s="1"/>
    </row>
    <row r="31171" spans="45:47">
      <c r="AS31171" s="1"/>
      <c r="AT31171" s="1"/>
      <c r="AU31171" s="1"/>
    </row>
    <row r="31172" spans="45:47">
      <c r="AS31172" s="1"/>
      <c r="AT31172" s="1"/>
      <c r="AU31172" s="1"/>
    </row>
    <row r="31173" spans="45:47">
      <c r="AS31173" s="1"/>
      <c r="AT31173" s="1"/>
      <c r="AU31173" s="1"/>
    </row>
    <row r="31174" spans="45:47">
      <c r="AS31174" s="1"/>
      <c r="AT31174" s="1"/>
      <c r="AU31174" s="1"/>
    </row>
    <row r="31175" spans="45:47">
      <c r="AS31175" s="1"/>
      <c r="AT31175" s="1"/>
      <c r="AU31175" s="1"/>
    </row>
    <row r="31176" spans="45:47">
      <c r="AS31176" s="1"/>
      <c r="AT31176" s="1"/>
      <c r="AU31176" s="1"/>
    </row>
    <row r="31177" spans="45:47">
      <c r="AS31177" s="1"/>
      <c r="AT31177" s="1"/>
      <c r="AU31177" s="1"/>
    </row>
    <row r="31178" spans="45:47">
      <c r="AS31178" s="1"/>
      <c r="AT31178" s="1"/>
      <c r="AU31178" s="1"/>
    </row>
    <row r="31179" spans="45:47">
      <c r="AS31179" s="1"/>
      <c r="AT31179" s="1"/>
      <c r="AU31179" s="1"/>
    </row>
    <row r="31180" spans="45:47">
      <c r="AS31180" s="1"/>
      <c r="AT31180" s="1"/>
      <c r="AU31180" s="1"/>
    </row>
    <row r="31181" spans="45:47">
      <c r="AS31181" s="1"/>
      <c r="AT31181" s="1"/>
      <c r="AU31181" s="1"/>
    </row>
    <row r="31182" spans="45:47">
      <c r="AS31182" s="1"/>
      <c r="AT31182" s="1"/>
      <c r="AU31182" s="1"/>
    </row>
    <row r="31183" spans="45:47">
      <c r="AS31183" s="1"/>
      <c r="AT31183" s="1"/>
      <c r="AU31183" s="1"/>
    </row>
    <row r="31184" spans="45:47">
      <c r="AS31184" s="1"/>
      <c r="AT31184" s="1"/>
      <c r="AU31184" s="1"/>
    </row>
    <row r="31185" spans="45:47">
      <c r="AS31185" s="1"/>
      <c r="AT31185" s="1"/>
      <c r="AU31185" s="1"/>
    </row>
    <row r="31186" spans="45:47">
      <c r="AS31186" s="1"/>
      <c r="AT31186" s="1"/>
      <c r="AU31186" s="1"/>
    </row>
    <row r="31187" spans="45:47">
      <c r="AS31187" s="1"/>
      <c r="AT31187" s="1"/>
      <c r="AU31187" s="1"/>
    </row>
    <row r="31188" spans="45:47">
      <c r="AS31188" s="1"/>
      <c r="AT31188" s="1"/>
      <c r="AU31188" s="1"/>
    </row>
    <row r="31189" spans="45:47">
      <c r="AS31189" s="1"/>
      <c r="AT31189" s="1"/>
      <c r="AU31189" s="1"/>
    </row>
    <row r="31190" spans="45:47">
      <c r="AS31190" s="1"/>
      <c r="AT31190" s="1"/>
      <c r="AU31190" s="1"/>
    </row>
    <row r="31191" spans="45:47">
      <c r="AS31191" s="1"/>
      <c r="AT31191" s="1"/>
      <c r="AU31191" s="1"/>
    </row>
    <row r="31192" spans="45:47">
      <c r="AS31192" s="1"/>
      <c r="AT31192" s="1"/>
      <c r="AU31192" s="1"/>
    </row>
    <row r="31193" spans="45:47">
      <c r="AS31193" s="1"/>
      <c r="AT31193" s="1"/>
      <c r="AU31193" s="1"/>
    </row>
    <row r="31194" spans="45:47">
      <c r="AS31194" s="1"/>
      <c r="AT31194" s="1"/>
      <c r="AU31194" s="1"/>
    </row>
    <row r="31195" spans="45:47">
      <c r="AS31195" s="1"/>
      <c r="AT31195" s="1"/>
      <c r="AU31195" s="1"/>
    </row>
    <row r="31196" spans="45:47">
      <c r="AS31196" s="1"/>
      <c r="AT31196" s="1"/>
      <c r="AU31196" s="1"/>
    </row>
    <row r="31197" spans="45:47">
      <c r="AS31197" s="1"/>
      <c r="AT31197" s="1"/>
      <c r="AU31197" s="1"/>
    </row>
    <row r="31198" spans="45:47">
      <c r="AS31198" s="1"/>
      <c r="AT31198" s="1"/>
      <c r="AU31198" s="1"/>
    </row>
    <row r="31199" spans="45:47">
      <c r="AS31199" s="1"/>
      <c r="AT31199" s="1"/>
      <c r="AU31199" s="1"/>
    </row>
    <row r="31200" spans="45:47">
      <c r="AS31200" s="1"/>
      <c r="AT31200" s="1"/>
      <c r="AU31200" s="1"/>
    </row>
    <row r="31201" spans="45:47">
      <c r="AS31201" s="1"/>
      <c r="AT31201" s="1"/>
      <c r="AU31201" s="1"/>
    </row>
    <row r="31202" spans="45:47">
      <c r="AS31202" s="1"/>
      <c r="AT31202" s="1"/>
      <c r="AU31202" s="1"/>
    </row>
    <row r="31203" spans="45:47">
      <c r="AS31203" s="1"/>
      <c r="AT31203" s="1"/>
      <c r="AU31203" s="1"/>
    </row>
    <row r="31204" spans="45:47">
      <c r="AS31204" s="1"/>
      <c r="AT31204" s="1"/>
      <c r="AU31204" s="1"/>
    </row>
    <row r="31205" spans="45:47">
      <c r="AS31205" s="1"/>
      <c r="AT31205" s="1"/>
      <c r="AU31205" s="1"/>
    </row>
    <row r="31206" spans="45:47">
      <c r="AS31206" s="1"/>
      <c r="AT31206" s="1"/>
      <c r="AU31206" s="1"/>
    </row>
    <row r="31207" spans="45:47">
      <c r="AS31207" s="1"/>
      <c r="AT31207" s="1"/>
      <c r="AU31207" s="1"/>
    </row>
    <row r="31208" spans="45:47">
      <c r="AS31208" s="1"/>
      <c r="AT31208" s="1"/>
      <c r="AU31208" s="1"/>
    </row>
    <row r="31209" spans="45:47">
      <c r="AS31209" s="1"/>
      <c r="AT31209" s="1"/>
      <c r="AU31209" s="1"/>
    </row>
    <row r="31210" spans="45:47">
      <c r="AS31210" s="1"/>
      <c r="AT31210" s="1"/>
      <c r="AU31210" s="1"/>
    </row>
    <row r="31211" spans="45:47">
      <c r="AS31211" s="1"/>
      <c r="AT31211" s="1"/>
      <c r="AU31211" s="1"/>
    </row>
    <row r="31212" spans="45:47">
      <c r="AS31212" s="1"/>
      <c r="AT31212" s="1"/>
      <c r="AU31212" s="1"/>
    </row>
    <row r="31213" spans="45:47">
      <c r="AS31213" s="1"/>
      <c r="AT31213" s="1"/>
      <c r="AU31213" s="1"/>
    </row>
    <row r="31214" spans="45:47">
      <c r="AS31214" s="1"/>
      <c r="AT31214" s="1"/>
      <c r="AU31214" s="1"/>
    </row>
    <row r="31215" spans="45:47">
      <c r="AS31215" s="1"/>
      <c r="AT31215" s="1"/>
      <c r="AU31215" s="1"/>
    </row>
    <row r="31216" spans="45:47">
      <c r="AS31216" s="1"/>
      <c r="AT31216" s="1"/>
      <c r="AU31216" s="1"/>
    </row>
    <row r="31217" spans="45:47">
      <c r="AS31217" s="1"/>
      <c r="AT31217" s="1"/>
      <c r="AU31217" s="1"/>
    </row>
    <row r="31218" spans="45:47">
      <c r="AS31218" s="1"/>
      <c r="AT31218" s="1"/>
      <c r="AU31218" s="1"/>
    </row>
    <row r="31219" spans="45:47">
      <c r="AS31219" s="1"/>
      <c r="AT31219" s="1"/>
      <c r="AU31219" s="1"/>
    </row>
    <row r="31220" spans="45:47">
      <c r="AS31220" s="1"/>
      <c r="AT31220" s="1"/>
      <c r="AU31220" s="1"/>
    </row>
    <row r="31221" spans="45:47">
      <c r="AS31221" s="1"/>
      <c r="AT31221" s="1"/>
      <c r="AU31221" s="1"/>
    </row>
    <row r="31222" spans="45:47">
      <c r="AS31222" s="1"/>
      <c r="AT31222" s="1"/>
      <c r="AU31222" s="1"/>
    </row>
    <row r="31223" spans="45:47">
      <c r="AS31223" s="1"/>
      <c r="AT31223" s="1"/>
      <c r="AU31223" s="1"/>
    </row>
    <row r="31224" spans="45:47">
      <c r="AS31224" s="1"/>
      <c r="AT31224" s="1"/>
      <c r="AU31224" s="1"/>
    </row>
    <row r="31225" spans="45:47">
      <c r="AS31225" s="1"/>
      <c r="AT31225" s="1"/>
      <c r="AU31225" s="1"/>
    </row>
    <row r="31226" spans="45:47">
      <c r="AS31226" s="1"/>
      <c r="AT31226" s="1"/>
      <c r="AU31226" s="1"/>
    </row>
    <row r="31227" spans="45:47">
      <c r="AS31227" s="1"/>
      <c r="AT31227" s="1"/>
      <c r="AU31227" s="1"/>
    </row>
    <row r="31228" spans="45:47">
      <c r="AS31228" s="1"/>
      <c r="AT31228" s="1"/>
      <c r="AU31228" s="1"/>
    </row>
    <row r="31229" spans="45:47">
      <c r="AS31229" s="1"/>
      <c r="AT31229" s="1"/>
      <c r="AU31229" s="1"/>
    </row>
    <row r="31230" spans="45:47">
      <c r="AS31230" s="1"/>
      <c r="AT31230" s="1"/>
      <c r="AU31230" s="1"/>
    </row>
    <row r="31231" spans="45:47">
      <c r="AS31231" s="1"/>
      <c r="AT31231" s="1"/>
      <c r="AU31231" s="1"/>
    </row>
    <row r="31232" spans="45:47">
      <c r="AS31232" s="1"/>
      <c r="AT31232" s="1"/>
      <c r="AU31232" s="1"/>
    </row>
    <row r="31233" spans="45:47">
      <c r="AS31233" s="1"/>
      <c r="AT31233" s="1"/>
      <c r="AU31233" s="1"/>
    </row>
    <row r="31234" spans="45:47">
      <c r="AS31234" s="1"/>
      <c r="AT31234" s="1"/>
      <c r="AU31234" s="1"/>
    </row>
    <row r="31235" spans="45:47">
      <c r="AS31235" s="1"/>
      <c r="AT31235" s="1"/>
      <c r="AU31235" s="1"/>
    </row>
    <row r="31236" spans="45:47">
      <c r="AS31236" s="1"/>
      <c r="AT31236" s="1"/>
      <c r="AU31236" s="1"/>
    </row>
    <row r="31237" spans="45:47">
      <c r="AS31237" s="1"/>
      <c r="AT31237" s="1"/>
      <c r="AU31237" s="1"/>
    </row>
    <row r="31238" spans="45:47">
      <c r="AS31238" s="1"/>
      <c r="AT31238" s="1"/>
      <c r="AU31238" s="1"/>
    </row>
    <row r="31239" spans="45:47">
      <c r="AS31239" s="1"/>
      <c r="AT31239" s="1"/>
      <c r="AU31239" s="1"/>
    </row>
    <row r="31240" spans="45:47">
      <c r="AS31240" s="1"/>
      <c r="AT31240" s="1"/>
      <c r="AU31240" s="1"/>
    </row>
    <row r="31241" spans="45:47">
      <c r="AS31241" s="1"/>
      <c r="AT31241" s="1"/>
      <c r="AU31241" s="1"/>
    </row>
    <row r="31242" spans="45:47">
      <c r="AS31242" s="1"/>
      <c r="AT31242" s="1"/>
      <c r="AU31242" s="1"/>
    </row>
    <row r="31243" spans="45:47">
      <c r="AS31243" s="1"/>
      <c r="AT31243" s="1"/>
      <c r="AU31243" s="1"/>
    </row>
    <row r="31244" spans="45:47">
      <c r="AS31244" s="1"/>
      <c r="AT31244" s="1"/>
      <c r="AU31244" s="1"/>
    </row>
    <row r="31245" spans="45:47">
      <c r="AS31245" s="1"/>
      <c r="AT31245" s="1"/>
      <c r="AU31245" s="1"/>
    </row>
    <row r="31246" spans="45:47">
      <c r="AS31246" s="1"/>
      <c r="AT31246" s="1"/>
      <c r="AU31246" s="1"/>
    </row>
    <row r="31247" spans="45:47">
      <c r="AS31247" s="1"/>
      <c r="AT31247" s="1"/>
      <c r="AU31247" s="1"/>
    </row>
    <row r="31248" spans="45:47">
      <c r="AS31248" s="1"/>
      <c r="AT31248" s="1"/>
      <c r="AU31248" s="1"/>
    </row>
    <row r="31249" spans="45:47">
      <c r="AS31249" s="1"/>
      <c r="AT31249" s="1"/>
      <c r="AU31249" s="1"/>
    </row>
    <row r="31250" spans="45:47">
      <c r="AS31250" s="1"/>
      <c r="AT31250" s="1"/>
      <c r="AU31250" s="1"/>
    </row>
    <row r="31251" spans="45:47">
      <c r="AS31251" s="1"/>
      <c r="AT31251" s="1"/>
      <c r="AU31251" s="1"/>
    </row>
    <row r="31252" spans="45:47">
      <c r="AS31252" s="1"/>
      <c r="AT31252" s="1"/>
      <c r="AU31252" s="1"/>
    </row>
    <row r="31253" spans="45:47">
      <c r="AS31253" s="1"/>
      <c r="AT31253" s="1"/>
      <c r="AU31253" s="1"/>
    </row>
    <row r="31254" spans="45:47">
      <c r="AS31254" s="1"/>
      <c r="AT31254" s="1"/>
      <c r="AU31254" s="1"/>
    </row>
    <row r="31255" spans="45:47">
      <c r="AS31255" s="1"/>
      <c r="AT31255" s="1"/>
      <c r="AU31255" s="1"/>
    </row>
    <row r="31256" spans="45:47">
      <c r="AS31256" s="1"/>
      <c r="AT31256" s="1"/>
      <c r="AU31256" s="1"/>
    </row>
    <row r="31257" spans="45:47">
      <c r="AS31257" s="1"/>
      <c r="AT31257" s="1"/>
      <c r="AU31257" s="1"/>
    </row>
    <row r="31258" spans="45:47">
      <c r="AS31258" s="1"/>
      <c r="AT31258" s="1"/>
      <c r="AU31258" s="1"/>
    </row>
    <row r="31259" spans="45:47">
      <c r="AS31259" s="1"/>
      <c r="AT31259" s="1"/>
      <c r="AU31259" s="1"/>
    </row>
    <row r="31260" spans="45:47">
      <c r="AS31260" s="1"/>
      <c r="AT31260" s="1"/>
      <c r="AU31260" s="1"/>
    </row>
    <row r="31261" spans="45:47">
      <c r="AS31261" s="1"/>
      <c r="AT31261" s="1"/>
      <c r="AU31261" s="1"/>
    </row>
    <row r="31262" spans="45:47">
      <c r="AS31262" s="1"/>
      <c r="AT31262" s="1"/>
      <c r="AU31262" s="1"/>
    </row>
    <row r="31263" spans="45:47">
      <c r="AS31263" s="1"/>
      <c r="AT31263" s="1"/>
      <c r="AU31263" s="1"/>
    </row>
    <row r="31264" spans="45:47">
      <c r="AS31264" s="1"/>
      <c r="AT31264" s="1"/>
      <c r="AU31264" s="1"/>
    </row>
    <row r="31265" spans="45:47">
      <c r="AS31265" s="1"/>
      <c r="AT31265" s="1"/>
      <c r="AU31265" s="1"/>
    </row>
    <row r="31266" spans="45:47">
      <c r="AS31266" s="1"/>
      <c r="AT31266" s="1"/>
      <c r="AU31266" s="1"/>
    </row>
    <row r="31267" spans="45:47">
      <c r="AS31267" s="1"/>
      <c r="AT31267" s="1"/>
      <c r="AU31267" s="1"/>
    </row>
    <row r="31268" spans="45:47">
      <c r="AS31268" s="1"/>
      <c r="AT31268" s="1"/>
      <c r="AU31268" s="1"/>
    </row>
    <row r="31269" spans="45:47">
      <c r="AS31269" s="1"/>
      <c r="AT31269" s="1"/>
      <c r="AU31269" s="1"/>
    </row>
    <row r="31270" spans="45:47">
      <c r="AS31270" s="1"/>
      <c r="AT31270" s="1"/>
      <c r="AU31270" s="1"/>
    </row>
    <row r="31271" spans="45:47">
      <c r="AS31271" s="1"/>
      <c r="AT31271" s="1"/>
      <c r="AU31271" s="1"/>
    </row>
    <row r="31272" spans="45:47">
      <c r="AS31272" s="1"/>
      <c r="AT31272" s="1"/>
      <c r="AU31272" s="1"/>
    </row>
    <row r="31273" spans="45:47">
      <c r="AS31273" s="1"/>
      <c r="AT31273" s="1"/>
      <c r="AU31273" s="1"/>
    </row>
    <row r="31274" spans="45:47">
      <c r="AS31274" s="1"/>
      <c r="AT31274" s="1"/>
      <c r="AU31274" s="1"/>
    </row>
    <row r="31275" spans="45:47">
      <c r="AS31275" s="1"/>
      <c r="AT31275" s="1"/>
      <c r="AU31275" s="1"/>
    </row>
    <row r="31276" spans="45:47">
      <c r="AS31276" s="1"/>
      <c r="AT31276" s="1"/>
      <c r="AU31276" s="1"/>
    </row>
    <row r="31277" spans="45:47">
      <c r="AS31277" s="1"/>
      <c r="AT31277" s="1"/>
      <c r="AU31277" s="1"/>
    </row>
    <row r="31278" spans="45:47">
      <c r="AS31278" s="1"/>
      <c r="AT31278" s="1"/>
      <c r="AU31278" s="1"/>
    </row>
    <row r="31279" spans="45:47">
      <c r="AS31279" s="1"/>
      <c r="AT31279" s="1"/>
      <c r="AU31279" s="1"/>
    </row>
    <row r="31280" spans="45:47">
      <c r="AS31280" s="1"/>
      <c r="AT31280" s="1"/>
      <c r="AU31280" s="1"/>
    </row>
    <row r="31281" spans="45:47">
      <c r="AS31281" s="1"/>
      <c r="AT31281" s="1"/>
      <c r="AU31281" s="1"/>
    </row>
    <row r="31282" spans="45:47">
      <c r="AS31282" s="1"/>
      <c r="AT31282" s="1"/>
      <c r="AU31282" s="1"/>
    </row>
    <row r="31283" spans="45:47">
      <c r="AS31283" s="1"/>
      <c r="AT31283" s="1"/>
      <c r="AU31283" s="1"/>
    </row>
    <row r="31284" spans="45:47">
      <c r="AS31284" s="1"/>
      <c r="AT31284" s="1"/>
      <c r="AU31284" s="1"/>
    </row>
    <row r="31285" spans="45:47">
      <c r="AS31285" s="1"/>
      <c r="AT31285" s="1"/>
      <c r="AU31285" s="1"/>
    </row>
    <row r="31286" spans="45:47">
      <c r="AS31286" s="1"/>
      <c r="AT31286" s="1"/>
      <c r="AU31286" s="1"/>
    </row>
    <row r="31287" spans="45:47">
      <c r="AS31287" s="1"/>
      <c r="AT31287" s="1"/>
      <c r="AU31287" s="1"/>
    </row>
    <row r="31288" spans="45:47">
      <c r="AS31288" s="1"/>
      <c r="AT31288" s="1"/>
      <c r="AU31288" s="1"/>
    </row>
    <row r="31289" spans="45:47">
      <c r="AS31289" s="1"/>
      <c r="AT31289" s="1"/>
      <c r="AU31289" s="1"/>
    </row>
    <row r="31290" spans="45:47">
      <c r="AS31290" s="1"/>
      <c r="AT31290" s="1"/>
      <c r="AU31290" s="1"/>
    </row>
    <row r="31291" spans="45:47">
      <c r="AS31291" s="1"/>
      <c r="AT31291" s="1"/>
      <c r="AU31291" s="1"/>
    </row>
    <row r="31292" spans="45:47">
      <c r="AS31292" s="1"/>
      <c r="AT31292" s="1"/>
      <c r="AU31292" s="1"/>
    </row>
    <row r="31293" spans="45:47">
      <c r="AS31293" s="1"/>
      <c r="AT31293" s="1"/>
      <c r="AU31293" s="1"/>
    </row>
    <row r="31294" spans="45:47">
      <c r="AS31294" s="1"/>
      <c r="AT31294" s="1"/>
      <c r="AU31294" s="1"/>
    </row>
    <row r="31295" spans="45:47">
      <c r="AS31295" s="1"/>
      <c r="AT31295" s="1"/>
      <c r="AU31295" s="1"/>
    </row>
    <row r="31296" spans="45:47">
      <c r="AS31296" s="1"/>
      <c r="AT31296" s="1"/>
      <c r="AU31296" s="1"/>
    </row>
    <row r="31297" spans="45:47">
      <c r="AS31297" s="1"/>
      <c r="AT31297" s="1"/>
      <c r="AU31297" s="1"/>
    </row>
    <row r="31298" spans="45:47">
      <c r="AS31298" s="1"/>
      <c r="AT31298" s="1"/>
      <c r="AU31298" s="1"/>
    </row>
    <row r="31299" spans="45:47">
      <c r="AS31299" s="1"/>
      <c r="AT31299" s="1"/>
      <c r="AU31299" s="1"/>
    </row>
    <row r="31300" spans="45:47">
      <c r="AS31300" s="1"/>
      <c r="AT31300" s="1"/>
      <c r="AU31300" s="1"/>
    </row>
    <row r="31301" spans="45:47">
      <c r="AS31301" s="1"/>
      <c r="AT31301" s="1"/>
      <c r="AU31301" s="1"/>
    </row>
    <row r="31302" spans="45:47">
      <c r="AS31302" s="1"/>
      <c r="AT31302" s="1"/>
      <c r="AU31302" s="1"/>
    </row>
    <row r="31303" spans="45:47">
      <c r="AS31303" s="1"/>
      <c r="AT31303" s="1"/>
      <c r="AU31303" s="1"/>
    </row>
    <row r="31304" spans="45:47">
      <c r="AS31304" s="1"/>
      <c r="AT31304" s="1"/>
      <c r="AU31304" s="1"/>
    </row>
    <row r="31305" spans="45:47">
      <c r="AS31305" s="1"/>
      <c r="AT31305" s="1"/>
      <c r="AU31305" s="1"/>
    </row>
    <row r="31306" spans="45:47">
      <c r="AS31306" s="1"/>
      <c r="AT31306" s="1"/>
      <c r="AU31306" s="1"/>
    </row>
    <row r="31307" spans="45:47">
      <c r="AS31307" s="1"/>
      <c r="AT31307" s="1"/>
      <c r="AU31307" s="1"/>
    </row>
    <row r="31308" spans="45:47">
      <c r="AS31308" s="1"/>
      <c r="AT31308" s="1"/>
      <c r="AU31308" s="1"/>
    </row>
    <row r="31309" spans="45:47">
      <c r="AS31309" s="1"/>
      <c r="AT31309" s="1"/>
      <c r="AU31309" s="1"/>
    </row>
    <row r="31310" spans="45:47">
      <c r="AS31310" s="1"/>
      <c r="AT31310" s="1"/>
      <c r="AU31310" s="1"/>
    </row>
    <row r="31311" spans="45:47">
      <c r="AS31311" s="1"/>
      <c r="AT31311" s="1"/>
      <c r="AU31311" s="1"/>
    </row>
    <row r="31312" spans="45:47">
      <c r="AS31312" s="1"/>
      <c r="AT31312" s="1"/>
      <c r="AU31312" s="1"/>
    </row>
    <row r="31313" spans="45:47">
      <c r="AS31313" s="1"/>
      <c r="AT31313" s="1"/>
      <c r="AU31313" s="1"/>
    </row>
    <row r="31314" spans="45:47">
      <c r="AS31314" s="1"/>
      <c r="AT31314" s="1"/>
      <c r="AU31314" s="1"/>
    </row>
    <row r="31315" spans="45:47">
      <c r="AS31315" s="1"/>
      <c r="AT31315" s="1"/>
      <c r="AU31315" s="1"/>
    </row>
    <row r="31316" spans="45:47">
      <c r="AS31316" s="1"/>
      <c r="AT31316" s="1"/>
      <c r="AU31316" s="1"/>
    </row>
    <row r="31317" spans="45:47">
      <c r="AS31317" s="1"/>
      <c r="AT31317" s="1"/>
      <c r="AU31317" s="1"/>
    </row>
    <row r="31318" spans="45:47">
      <c r="AS31318" s="1"/>
      <c r="AT31318" s="1"/>
      <c r="AU31318" s="1"/>
    </row>
    <row r="31319" spans="45:47">
      <c r="AS31319" s="1"/>
      <c r="AT31319" s="1"/>
      <c r="AU31319" s="1"/>
    </row>
    <row r="31320" spans="45:47">
      <c r="AS31320" s="1"/>
      <c r="AT31320" s="1"/>
      <c r="AU31320" s="1"/>
    </row>
    <row r="31321" spans="45:47">
      <c r="AS31321" s="1"/>
      <c r="AT31321" s="1"/>
      <c r="AU31321" s="1"/>
    </row>
    <row r="31322" spans="45:47">
      <c r="AS31322" s="1"/>
      <c r="AT31322" s="1"/>
      <c r="AU31322" s="1"/>
    </row>
    <row r="31323" spans="45:47">
      <c r="AS31323" s="1"/>
      <c r="AT31323" s="1"/>
      <c r="AU31323" s="1"/>
    </row>
    <row r="31324" spans="45:47">
      <c r="AS31324" s="1"/>
      <c r="AT31324" s="1"/>
      <c r="AU31324" s="1"/>
    </row>
    <row r="31325" spans="45:47">
      <c r="AS31325" s="1"/>
      <c r="AT31325" s="1"/>
      <c r="AU31325" s="1"/>
    </row>
    <row r="31326" spans="45:47">
      <c r="AS31326" s="1"/>
      <c r="AT31326" s="1"/>
      <c r="AU31326" s="1"/>
    </row>
    <row r="31327" spans="45:47">
      <c r="AS31327" s="1"/>
      <c r="AT31327" s="1"/>
      <c r="AU31327" s="1"/>
    </row>
    <row r="31328" spans="45:47">
      <c r="AS31328" s="1"/>
      <c r="AT31328" s="1"/>
      <c r="AU31328" s="1"/>
    </row>
    <row r="31329" spans="45:47">
      <c r="AS31329" s="1"/>
      <c r="AT31329" s="1"/>
      <c r="AU31329" s="1"/>
    </row>
    <row r="31330" spans="45:47">
      <c r="AS31330" s="1"/>
      <c r="AT31330" s="1"/>
      <c r="AU31330" s="1"/>
    </row>
    <row r="31331" spans="45:47">
      <c r="AS31331" s="1"/>
      <c r="AT31331" s="1"/>
      <c r="AU31331" s="1"/>
    </row>
    <row r="31332" spans="45:47">
      <c r="AS31332" s="1"/>
      <c r="AT31332" s="1"/>
      <c r="AU31332" s="1"/>
    </row>
    <row r="31333" spans="45:47">
      <c r="AS31333" s="1"/>
      <c r="AT31333" s="1"/>
      <c r="AU31333" s="1"/>
    </row>
    <row r="31334" spans="45:47">
      <c r="AS31334" s="1"/>
      <c r="AT31334" s="1"/>
      <c r="AU31334" s="1"/>
    </row>
    <row r="31335" spans="45:47">
      <c r="AS31335" s="1"/>
      <c r="AT31335" s="1"/>
      <c r="AU31335" s="1"/>
    </row>
    <row r="31336" spans="45:47">
      <c r="AS31336" s="1"/>
      <c r="AT31336" s="1"/>
      <c r="AU31336" s="1"/>
    </row>
    <row r="31337" spans="45:47">
      <c r="AS31337" s="1"/>
      <c r="AT31337" s="1"/>
      <c r="AU31337" s="1"/>
    </row>
    <row r="31338" spans="45:47">
      <c r="AS31338" s="1"/>
      <c r="AT31338" s="1"/>
      <c r="AU31338" s="1"/>
    </row>
    <row r="31339" spans="45:47">
      <c r="AS31339" s="1"/>
      <c r="AT31339" s="1"/>
      <c r="AU31339" s="1"/>
    </row>
    <row r="31340" spans="45:47">
      <c r="AS31340" s="1"/>
      <c r="AT31340" s="1"/>
      <c r="AU31340" s="1"/>
    </row>
    <row r="31341" spans="45:47">
      <c r="AS31341" s="1"/>
      <c r="AT31341" s="1"/>
      <c r="AU31341" s="1"/>
    </row>
    <row r="31342" spans="45:47">
      <c r="AS31342" s="1"/>
      <c r="AT31342" s="1"/>
      <c r="AU31342" s="1"/>
    </row>
    <row r="31343" spans="45:47">
      <c r="AS31343" s="1"/>
      <c r="AT31343" s="1"/>
      <c r="AU31343" s="1"/>
    </row>
    <row r="31344" spans="45:47">
      <c r="AS31344" s="1"/>
      <c r="AT31344" s="1"/>
      <c r="AU31344" s="1"/>
    </row>
    <row r="31345" spans="45:47">
      <c r="AS31345" s="1"/>
      <c r="AT31345" s="1"/>
      <c r="AU31345" s="1"/>
    </row>
    <row r="31346" spans="45:47">
      <c r="AS31346" s="1"/>
      <c r="AT31346" s="1"/>
      <c r="AU31346" s="1"/>
    </row>
    <row r="31347" spans="45:47">
      <c r="AS31347" s="1"/>
      <c r="AT31347" s="1"/>
      <c r="AU31347" s="1"/>
    </row>
    <row r="31348" spans="45:47">
      <c r="AS31348" s="1"/>
      <c r="AT31348" s="1"/>
      <c r="AU31348" s="1"/>
    </row>
    <row r="31349" spans="45:47">
      <c r="AS31349" s="1"/>
      <c r="AT31349" s="1"/>
      <c r="AU31349" s="1"/>
    </row>
    <row r="31350" spans="45:47">
      <c r="AS31350" s="1"/>
      <c r="AT31350" s="1"/>
      <c r="AU31350" s="1"/>
    </row>
    <row r="31351" spans="45:47">
      <c r="AS31351" s="1"/>
      <c r="AT31351" s="1"/>
      <c r="AU31351" s="1"/>
    </row>
    <row r="31352" spans="45:47">
      <c r="AS31352" s="1"/>
      <c r="AT31352" s="1"/>
      <c r="AU31352" s="1"/>
    </row>
    <row r="31353" spans="45:47">
      <c r="AS31353" s="1"/>
      <c r="AT31353" s="1"/>
      <c r="AU31353" s="1"/>
    </row>
    <row r="31354" spans="45:47">
      <c r="AS31354" s="1"/>
      <c r="AT31354" s="1"/>
      <c r="AU31354" s="1"/>
    </row>
    <row r="31355" spans="45:47">
      <c r="AS31355" s="1"/>
      <c r="AT31355" s="1"/>
      <c r="AU31355" s="1"/>
    </row>
    <row r="31356" spans="45:47">
      <c r="AS31356" s="1"/>
      <c r="AT31356" s="1"/>
      <c r="AU31356" s="1"/>
    </row>
    <row r="31357" spans="45:47">
      <c r="AS31357" s="1"/>
      <c r="AT31357" s="1"/>
      <c r="AU31357" s="1"/>
    </row>
    <row r="31358" spans="45:47">
      <c r="AS31358" s="1"/>
      <c r="AT31358" s="1"/>
      <c r="AU31358" s="1"/>
    </row>
    <row r="31359" spans="45:47">
      <c r="AS31359" s="1"/>
      <c r="AT31359" s="1"/>
      <c r="AU31359" s="1"/>
    </row>
    <row r="31360" spans="45:47">
      <c r="AS31360" s="1"/>
      <c r="AT31360" s="1"/>
      <c r="AU31360" s="1"/>
    </row>
    <row r="31361" spans="45:47">
      <c r="AS31361" s="1"/>
      <c r="AT31361" s="1"/>
      <c r="AU31361" s="1"/>
    </row>
    <row r="31362" spans="45:47">
      <c r="AS31362" s="1"/>
      <c r="AT31362" s="1"/>
      <c r="AU31362" s="1"/>
    </row>
    <row r="31363" spans="45:47">
      <c r="AS31363" s="1"/>
      <c r="AT31363" s="1"/>
      <c r="AU31363" s="1"/>
    </row>
    <row r="31364" spans="45:47">
      <c r="AS31364" s="1"/>
      <c r="AT31364" s="1"/>
      <c r="AU31364" s="1"/>
    </row>
    <row r="31365" spans="45:47">
      <c r="AS31365" s="1"/>
      <c r="AT31365" s="1"/>
      <c r="AU31365" s="1"/>
    </row>
    <row r="31366" spans="45:47">
      <c r="AS31366" s="1"/>
      <c r="AT31366" s="1"/>
      <c r="AU31366" s="1"/>
    </row>
    <row r="31367" spans="45:47">
      <c r="AS31367" s="1"/>
      <c r="AT31367" s="1"/>
      <c r="AU31367" s="1"/>
    </row>
    <row r="31368" spans="45:47">
      <c r="AS31368" s="1"/>
      <c r="AT31368" s="1"/>
      <c r="AU31368" s="1"/>
    </row>
    <row r="31369" spans="45:47">
      <c r="AS31369" s="1"/>
      <c r="AT31369" s="1"/>
      <c r="AU31369" s="1"/>
    </row>
    <row r="31370" spans="45:47">
      <c r="AS31370" s="1"/>
      <c r="AT31370" s="1"/>
      <c r="AU31370" s="1"/>
    </row>
    <row r="31371" spans="45:47">
      <c r="AS31371" s="1"/>
      <c r="AT31371" s="1"/>
      <c r="AU31371" s="1"/>
    </row>
    <row r="31372" spans="45:47">
      <c r="AS31372" s="1"/>
      <c r="AT31372" s="1"/>
      <c r="AU31372" s="1"/>
    </row>
    <row r="31373" spans="45:47">
      <c r="AS31373" s="1"/>
      <c r="AT31373" s="1"/>
      <c r="AU31373" s="1"/>
    </row>
    <row r="31374" spans="45:47">
      <c r="AS31374" s="1"/>
      <c r="AT31374" s="1"/>
      <c r="AU31374" s="1"/>
    </row>
    <row r="31375" spans="45:47">
      <c r="AS31375" s="1"/>
      <c r="AT31375" s="1"/>
      <c r="AU31375" s="1"/>
    </row>
    <row r="31376" spans="45:47">
      <c r="AS31376" s="1"/>
      <c r="AT31376" s="1"/>
      <c r="AU31376" s="1"/>
    </row>
    <row r="31377" spans="45:47">
      <c r="AS31377" s="1"/>
      <c r="AT31377" s="1"/>
      <c r="AU31377" s="1"/>
    </row>
    <row r="31378" spans="45:47">
      <c r="AS31378" s="1"/>
      <c r="AT31378" s="1"/>
      <c r="AU31378" s="1"/>
    </row>
    <row r="31379" spans="45:47">
      <c r="AS31379" s="1"/>
      <c r="AT31379" s="1"/>
      <c r="AU31379" s="1"/>
    </row>
    <row r="31380" spans="45:47">
      <c r="AS31380" s="1"/>
      <c r="AT31380" s="1"/>
      <c r="AU31380" s="1"/>
    </row>
    <row r="31381" spans="45:47">
      <c r="AS31381" s="1"/>
      <c r="AT31381" s="1"/>
      <c r="AU31381" s="1"/>
    </row>
    <row r="31382" spans="45:47">
      <c r="AS31382" s="1"/>
      <c r="AT31382" s="1"/>
      <c r="AU31382" s="1"/>
    </row>
    <row r="31383" spans="45:47">
      <c r="AS31383" s="1"/>
      <c r="AT31383" s="1"/>
      <c r="AU31383" s="1"/>
    </row>
    <row r="31384" spans="45:47">
      <c r="AS31384" s="1"/>
      <c r="AT31384" s="1"/>
      <c r="AU31384" s="1"/>
    </row>
    <row r="31385" spans="45:47">
      <c r="AS31385" s="1"/>
      <c r="AT31385" s="1"/>
      <c r="AU31385" s="1"/>
    </row>
    <row r="31386" spans="45:47">
      <c r="AS31386" s="1"/>
      <c r="AT31386" s="1"/>
      <c r="AU31386" s="1"/>
    </row>
    <row r="31387" spans="45:47">
      <c r="AS31387" s="1"/>
      <c r="AT31387" s="1"/>
      <c r="AU31387" s="1"/>
    </row>
    <row r="31388" spans="45:47">
      <c r="AS31388" s="1"/>
      <c r="AT31388" s="1"/>
      <c r="AU31388" s="1"/>
    </row>
    <row r="31389" spans="45:47">
      <c r="AS31389" s="1"/>
      <c r="AT31389" s="1"/>
      <c r="AU31389" s="1"/>
    </row>
    <row r="31390" spans="45:47">
      <c r="AS31390" s="1"/>
      <c r="AT31390" s="1"/>
      <c r="AU31390" s="1"/>
    </row>
    <row r="31391" spans="45:47">
      <c r="AS31391" s="1"/>
      <c r="AT31391" s="1"/>
      <c r="AU31391" s="1"/>
    </row>
    <row r="31392" spans="45:47">
      <c r="AS31392" s="1"/>
      <c r="AT31392" s="1"/>
      <c r="AU31392" s="1"/>
    </row>
    <row r="31393" spans="45:47">
      <c r="AS31393" s="1"/>
      <c r="AT31393" s="1"/>
      <c r="AU31393" s="1"/>
    </row>
    <row r="31394" spans="45:47">
      <c r="AS31394" s="1"/>
      <c r="AT31394" s="1"/>
      <c r="AU31394" s="1"/>
    </row>
    <row r="31395" spans="45:47">
      <c r="AS31395" s="1"/>
      <c r="AT31395" s="1"/>
      <c r="AU31395" s="1"/>
    </row>
    <row r="31396" spans="45:47">
      <c r="AS31396" s="1"/>
      <c r="AT31396" s="1"/>
      <c r="AU31396" s="1"/>
    </row>
    <row r="31397" spans="45:47">
      <c r="AS31397" s="1"/>
      <c r="AT31397" s="1"/>
      <c r="AU31397" s="1"/>
    </row>
    <row r="31398" spans="45:47">
      <c r="AS31398" s="1"/>
      <c r="AT31398" s="1"/>
      <c r="AU31398" s="1"/>
    </row>
    <row r="31399" spans="45:47">
      <c r="AS31399" s="1"/>
      <c r="AT31399" s="1"/>
      <c r="AU31399" s="1"/>
    </row>
    <row r="31400" spans="45:47">
      <c r="AS31400" s="1"/>
      <c r="AT31400" s="1"/>
      <c r="AU31400" s="1"/>
    </row>
    <row r="31401" spans="45:47">
      <c r="AS31401" s="1"/>
      <c r="AT31401" s="1"/>
      <c r="AU31401" s="1"/>
    </row>
    <row r="31402" spans="45:47">
      <c r="AS31402" s="1"/>
      <c r="AT31402" s="1"/>
      <c r="AU31402" s="1"/>
    </row>
    <row r="31403" spans="45:47">
      <c r="AS31403" s="1"/>
      <c r="AT31403" s="1"/>
      <c r="AU31403" s="1"/>
    </row>
    <row r="31404" spans="45:47">
      <c r="AS31404" s="1"/>
      <c r="AT31404" s="1"/>
      <c r="AU31404" s="1"/>
    </row>
    <row r="31405" spans="45:47">
      <c r="AS31405" s="1"/>
      <c r="AT31405" s="1"/>
      <c r="AU31405" s="1"/>
    </row>
    <row r="31406" spans="45:47">
      <c r="AS31406" s="1"/>
      <c r="AT31406" s="1"/>
      <c r="AU31406" s="1"/>
    </row>
    <row r="31407" spans="45:47">
      <c r="AS31407" s="1"/>
      <c r="AT31407" s="1"/>
      <c r="AU31407" s="1"/>
    </row>
    <row r="31408" spans="45:47">
      <c r="AS31408" s="1"/>
      <c r="AT31408" s="1"/>
      <c r="AU31408" s="1"/>
    </row>
    <row r="31409" spans="45:47">
      <c r="AS31409" s="1"/>
      <c r="AT31409" s="1"/>
      <c r="AU31409" s="1"/>
    </row>
    <row r="31410" spans="45:47">
      <c r="AS31410" s="1"/>
      <c r="AT31410" s="1"/>
      <c r="AU31410" s="1"/>
    </row>
    <row r="31411" spans="45:47">
      <c r="AS31411" s="1"/>
      <c r="AT31411" s="1"/>
      <c r="AU31411" s="1"/>
    </row>
    <row r="31412" spans="45:47">
      <c r="AS31412" s="1"/>
      <c r="AT31412" s="1"/>
      <c r="AU31412" s="1"/>
    </row>
    <row r="31413" spans="45:47">
      <c r="AS31413" s="1"/>
      <c r="AT31413" s="1"/>
      <c r="AU31413" s="1"/>
    </row>
    <row r="31414" spans="45:47">
      <c r="AS31414" s="1"/>
      <c r="AT31414" s="1"/>
      <c r="AU31414" s="1"/>
    </row>
    <row r="31415" spans="45:47">
      <c r="AS31415" s="1"/>
      <c r="AT31415" s="1"/>
      <c r="AU31415" s="1"/>
    </row>
    <row r="31416" spans="45:47">
      <c r="AS31416" s="1"/>
      <c r="AT31416" s="1"/>
      <c r="AU31416" s="1"/>
    </row>
    <row r="31417" spans="45:47">
      <c r="AS31417" s="1"/>
      <c r="AT31417" s="1"/>
      <c r="AU31417" s="1"/>
    </row>
    <row r="31418" spans="45:47">
      <c r="AS31418" s="1"/>
      <c r="AT31418" s="1"/>
      <c r="AU31418" s="1"/>
    </row>
    <row r="31419" spans="45:47">
      <c r="AS31419" s="1"/>
      <c r="AT31419" s="1"/>
      <c r="AU31419" s="1"/>
    </row>
    <row r="31420" spans="45:47">
      <c r="AS31420" s="1"/>
      <c r="AT31420" s="1"/>
      <c r="AU31420" s="1"/>
    </row>
    <row r="31421" spans="45:47">
      <c r="AS31421" s="1"/>
      <c r="AT31421" s="1"/>
      <c r="AU31421" s="1"/>
    </row>
    <row r="31422" spans="45:47">
      <c r="AS31422" s="1"/>
      <c r="AT31422" s="1"/>
      <c r="AU31422" s="1"/>
    </row>
    <row r="31423" spans="45:47">
      <c r="AS31423" s="1"/>
      <c r="AT31423" s="1"/>
      <c r="AU31423" s="1"/>
    </row>
    <row r="31424" spans="45:47">
      <c r="AS31424" s="1"/>
      <c r="AT31424" s="1"/>
      <c r="AU31424" s="1"/>
    </row>
    <row r="31425" spans="45:47">
      <c r="AS31425" s="1"/>
      <c r="AT31425" s="1"/>
      <c r="AU31425" s="1"/>
    </row>
    <row r="31426" spans="45:47">
      <c r="AS31426" s="1"/>
      <c r="AT31426" s="1"/>
      <c r="AU31426" s="1"/>
    </row>
    <row r="31427" spans="45:47">
      <c r="AS31427" s="1"/>
      <c r="AT31427" s="1"/>
      <c r="AU31427" s="1"/>
    </row>
    <row r="31428" spans="45:47">
      <c r="AS31428" s="1"/>
      <c r="AT31428" s="1"/>
      <c r="AU31428" s="1"/>
    </row>
    <row r="31429" spans="45:47">
      <c r="AS31429" s="1"/>
      <c r="AT31429" s="1"/>
      <c r="AU31429" s="1"/>
    </row>
    <row r="31430" spans="45:47">
      <c r="AS31430" s="1"/>
      <c r="AT31430" s="1"/>
      <c r="AU31430" s="1"/>
    </row>
    <row r="31431" spans="45:47">
      <c r="AS31431" s="1"/>
      <c r="AT31431" s="1"/>
      <c r="AU31431" s="1"/>
    </row>
    <row r="31432" spans="45:47">
      <c r="AS31432" s="1"/>
      <c r="AT31432" s="1"/>
      <c r="AU31432" s="1"/>
    </row>
    <row r="31433" spans="45:47">
      <c r="AS31433" s="1"/>
      <c r="AT31433" s="1"/>
      <c r="AU31433" s="1"/>
    </row>
    <row r="31434" spans="45:47">
      <c r="AS31434" s="1"/>
      <c r="AT31434" s="1"/>
      <c r="AU31434" s="1"/>
    </row>
    <row r="31435" spans="45:47">
      <c r="AS31435" s="1"/>
      <c r="AT31435" s="1"/>
      <c r="AU31435" s="1"/>
    </row>
    <row r="31436" spans="45:47">
      <c r="AS31436" s="1"/>
      <c r="AT31436" s="1"/>
      <c r="AU31436" s="1"/>
    </row>
    <row r="31437" spans="45:47">
      <c r="AS31437" s="1"/>
      <c r="AT31437" s="1"/>
      <c r="AU31437" s="1"/>
    </row>
    <row r="31438" spans="45:47">
      <c r="AS31438" s="1"/>
      <c r="AT31438" s="1"/>
      <c r="AU31438" s="1"/>
    </row>
    <row r="31439" spans="45:47">
      <c r="AS31439" s="1"/>
      <c r="AT31439" s="1"/>
      <c r="AU31439" s="1"/>
    </row>
    <row r="31440" spans="45:47">
      <c r="AS31440" s="1"/>
      <c r="AT31440" s="1"/>
      <c r="AU31440" s="1"/>
    </row>
    <row r="31441" spans="45:47">
      <c r="AS31441" s="1"/>
      <c r="AT31441" s="1"/>
      <c r="AU31441" s="1"/>
    </row>
    <row r="31442" spans="45:47">
      <c r="AS31442" s="1"/>
      <c r="AT31442" s="1"/>
      <c r="AU31442" s="1"/>
    </row>
    <row r="31443" spans="45:47">
      <c r="AS31443" s="1"/>
      <c r="AT31443" s="1"/>
      <c r="AU31443" s="1"/>
    </row>
    <row r="31444" spans="45:47">
      <c r="AS31444" s="1"/>
      <c r="AT31444" s="1"/>
      <c r="AU31444" s="1"/>
    </row>
    <row r="31445" spans="45:47">
      <c r="AS31445" s="1"/>
      <c r="AT31445" s="1"/>
      <c r="AU31445" s="1"/>
    </row>
    <row r="31446" spans="45:47">
      <c r="AS31446" s="1"/>
      <c r="AT31446" s="1"/>
      <c r="AU31446" s="1"/>
    </row>
    <row r="31447" spans="45:47">
      <c r="AS31447" s="1"/>
      <c r="AT31447" s="1"/>
      <c r="AU31447" s="1"/>
    </row>
    <row r="31448" spans="45:47">
      <c r="AS31448" s="1"/>
      <c r="AT31448" s="1"/>
      <c r="AU31448" s="1"/>
    </row>
    <row r="31449" spans="45:47">
      <c r="AS31449" s="1"/>
      <c r="AT31449" s="1"/>
      <c r="AU31449" s="1"/>
    </row>
    <row r="31450" spans="45:47">
      <c r="AS31450" s="1"/>
      <c r="AT31450" s="1"/>
      <c r="AU31450" s="1"/>
    </row>
    <row r="31451" spans="45:47">
      <c r="AS31451" s="1"/>
      <c r="AT31451" s="1"/>
      <c r="AU31451" s="1"/>
    </row>
    <row r="31452" spans="45:47">
      <c r="AS31452" s="1"/>
      <c r="AT31452" s="1"/>
      <c r="AU31452" s="1"/>
    </row>
    <row r="31453" spans="45:47">
      <c r="AS31453" s="1"/>
      <c r="AT31453" s="1"/>
      <c r="AU31453" s="1"/>
    </row>
    <row r="31454" spans="45:47">
      <c r="AS31454" s="1"/>
      <c r="AT31454" s="1"/>
      <c r="AU31454" s="1"/>
    </row>
    <row r="31455" spans="45:47">
      <c r="AS31455" s="1"/>
      <c r="AT31455" s="1"/>
      <c r="AU31455" s="1"/>
    </row>
    <row r="31456" spans="45:47">
      <c r="AS31456" s="1"/>
      <c r="AT31456" s="1"/>
      <c r="AU31456" s="1"/>
    </row>
    <row r="31457" spans="45:47">
      <c r="AS31457" s="1"/>
      <c r="AT31457" s="1"/>
      <c r="AU31457" s="1"/>
    </row>
    <row r="31458" spans="45:47">
      <c r="AS31458" s="1"/>
      <c r="AT31458" s="1"/>
      <c r="AU31458" s="1"/>
    </row>
    <row r="31459" spans="45:47">
      <c r="AS31459" s="1"/>
      <c r="AT31459" s="1"/>
      <c r="AU31459" s="1"/>
    </row>
    <row r="31460" spans="45:47">
      <c r="AS31460" s="1"/>
      <c r="AT31460" s="1"/>
      <c r="AU31460" s="1"/>
    </row>
    <row r="31461" spans="45:47">
      <c r="AS31461" s="1"/>
      <c r="AT31461" s="1"/>
      <c r="AU31461" s="1"/>
    </row>
    <row r="31462" spans="45:47">
      <c r="AS31462" s="1"/>
      <c r="AT31462" s="1"/>
      <c r="AU31462" s="1"/>
    </row>
    <row r="31463" spans="45:47">
      <c r="AS31463" s="1"/>
      <c r="AT31463" s="1"/>
      <c r="AU31463" s="1"/>
    </row>
    <row r="31464" spans="45:47">
      <c r="AS31464" s="1"/>
      <c r="AT31464" s="1"/>
      <c r="AU31464" s="1"/>
    </row>
    <row r="31465" spans="45:47">
      <c r="AS31465" s="1"/>
      <c r="AT31465" s="1"/>
      <c r="AU31465" s="1"/>
    </row>
    <row r="31466" spans="45:47">
      <c r="AS31466" s="1"/>
      <c r="AT31466" s="1"/>
      <c r="AU31466" s="1"/>
    </row>
    <row r="31467" spans="45:47">
      <c r="AS31467" s="1"/>
      <c r="AT31467" s="1"/>
      <c r="AU31467" s="1"/>
    </row>
    <row r="31468" spans="45:47">
      <c r="AS31468" s="1"/>
      <c r="AT31468" s="1"/>
      <c r="AU31468" s="1"/>
    </row>
    <row r="31469" spans="45:47">
      <c r="AS31469" s="1"/>
      <c r="AT31469" s="1"/>
      <c r="AU31469" s="1"/>
    </row>
    <row r="31470" spans="45:47">
      <c r="AS31470" s="1"/>
      <c r="AT31470" s="1"/>
      <c r="AU31470" s="1"/>
    </row>
    <row r="31471" spans="45:47">
      <c r="AS31471" s="1"/>
      <c r="AT31471" s="1"/>
      <c r="AU31471" s="1"/>
    </row>
    <row r="31472" spans="45:47">
      <c r="AS31472" s="1"/>
      <c r="AT31472" s="1"/>
      <c r="AU31472" s="1"/>
    </row>
    <row r="31473" spans="45:47">
      <c r="AS31473" s="1"/>
      <c r="AT31473" s="1"/>
      <c r="AU31473" s="1"/>
    </row>
    <row r="31474" spans="45:47">
      <c r="AS31474" s="1"/>
      <c r="AT31474" s="1"/>
      <c r="AU31474" s="1"/>
    </row>
    <row r="31475" spans="45:47">
      <c r="AS31475" s="1"/>
      <c r="AT31475" s="1"/>
      <c r="AU31475" s="1"/>
    </row>
    <row r="31476" spans="45:47">
      <c r="AS31476" s="1"/>
      <c r="AT31476" s="1"/>
      <c r="AU31476" s="1"/>
    </row>
    <row r="31477" spans="45:47">
      <c r="AS31477" s="1"/>
      <c r="AT31477" s="1"/>
      <c r="AU31477" s="1"/>
    </row>
    <row r="31478" spans="45:47">
      <c r="AS31478" s="1"/>
      <c r="AT31478" s="1"/>
      <c r="AU31478" s="1"/>
    </row>
    <row r="31479" spans="45:47">
      <c r="AS31479" s="1"/>
      <c r="AT31479" s="1"/>
      <c r="AU31479" s="1"/>
    </row>
    <row r="31480" spans="45:47">
      <c r="AS31480" s="1"/>
      <c r="AT31480" s="1"/>
      <c r="AU31480" s="1"/>
    </row>
    <row r="31481" spans="45:47">
      <c r="AS31481" s="1"/>
      <c r="AT31481" s="1"/>
      <c r="AU31481" s="1"/>
    </row>
    <row r="31482" spans="45:47">
      <c r="AS31482" s="1"/>
      <c r="AT31482" s="1"/>
      <c r="AU31482" s="1"/>
    </row>
    <row r="31483" spans="45:47">
      <c r="AS31483" s="1"/>
      <c r="AT31483" s="1"/>
      <c r="AU31483" s="1"/>
    </row>
    <row r="31484" spans="45:47">
      <c r="AS31484" s="1"/>
      <c r="AT31484" s="1"/>
      <c r="AU31484" s="1"/>
    </row>
    <row r="31485" spans="45:47">
      <c r="AS31485" s="1"/>
      <c r="AT31485" s="1"/>
      <c r="AU31485" s="1"/>
    </row>
    <row r="31486" spans="45:47">
      <c r="AS31486" s="1"/>
      <c r="AT31486" s="1"/>
      <c r="AU31486" s="1"/>
    </row>
    <row r="31487" spans="45:47">
      <c r="AS31487" s="1"/>
      <c r="AT31487" s="1"/>
      <c r="AU31487" s="1"/>
    </row>
    <row r="31488" spans="45:47">
      <c r="AS31488" s="1"/>
      <c r="AT31488" s="1"/>
      <c r="AU31488" s="1"/>
    </row>
    <row r="31489" spans="45:47">
      <c r="AS31489" s="1"/>
      <c r="AT31489" s="1"/>
      <c r="AU31489" s="1"/>
    </row>
    <row r="31490" spans="45:47">
      <c r="AS31490" s="1"/>
      <c r="AT31490" s="1"/>
      <c r="AU31490" s="1"/>
    </row>
    <row r="31491" spans="45:47">
      <c r="AS31491" s="1"/>
      <c r="AT31491" s="1"/>
      <c r="AU31491" s="1"/>
    </row>
    <row r="31492" spans="45:47">
      <c r="AS31492" s="1"/>
      <c r="AT31492" s="1"/>
      <c r="AU31492" s="1"/>
    </row>
    <row r="31493" spans="45:47">
      <c r="AS31493" s="1"/>
      <c r="AT31493" s="1"/>
      <c r="AU31493" s="1"/>
    </row>
    <row r="31494" spans="45:47">
      <c r="AS31494" s="1"/>
      <c r="AT31494" s="1"/>
      <c r="AU31494" s="1"/>
    </row>
    <row r="31495" spans="45:47">
      <c r="AS31495" s="1"/>
      <c r="AT31495" s="1"/>
      <c r="AU31495" s="1"/>
    </row>
    <row r="31496" spans="45:47">
      <c r="AS31496" s="1"/>
      <c r="AT31496" s="1"/>
      <c r="AU31496" s="1"/>
    </row>
    <row r="31497" spans="45:47">
      <c r="AS31497" s="1"/>
      <c r="AT31497" s="1"/>
      <c r="AU31497" s="1"/>
    </row>
    <row r="31498" spans="45:47">
      <c r="AS31498" s="1"/>
      <c r="AT31498" s="1"/>
      <c r="AU31498" s="1"/>
    </row>
    <row r="31499" spans="45:47">
      <c r="AS31499" s="1"/>
      <c r="AT31499" s="1"/>
      <c r="AU31499" s="1"/>
    </row>
    <row r="31500" spans="45:47">
      <c r="AS31500" s="1"/>
      <c r="AT31500" s="1"/>
      <c r="AU31500" s="1"/>
    </row>
    <row r="31501" spans="45:47">
      <c r="AS31501" s="1"/>
      <c r="AT31501" s="1"/>
      <c r="AU31501" s="1"/>
    </row>
    <row r="31502" spans="45:47">
      <c r="AS31502" s="1"/>
      <c r="AT31502" s="1"/>
      <c r="AU31502" s="1"/>
    </row>
    <row r="31503" spans="45:47">
      <c r="AS31503" s="1"/>
      <c r="AT31503" s="1"/>
      <c r="AU31503" s="1"/>
    </row>
    <row r="31504" spans="45:47">
      <c r="AS31504" s="1"/>
      <c r="AT31504" s="1"/>
      <c r="AU31504" s="1"/>
    </row>
    <row r="31505" spans="45:47">
      <c r="AS31505" s="1"/>
      <c r="AT31505" s="1"/>
      <c r="AU31505" s="1"/>
    </row>
    <row r="31506" spans="45:47">
      <c r="AS31506" s="1"/>
      <c r="AT31506" s="1"/>
      <c r="AU31506" s="1"/>
    </row>
    <row r="31507" spans="45:47">
      <c r="AS31507" s="1"/>
      <c r="AT31507" s="1"/>
      <c r="AU31507" s="1"/>
    </row>
    <row r="31508" spans="45:47">
      <c r="AS31508" s="1"/>
      <c r="AT31508" s="1"/>
      <c r="AU31508" s="1"/>
    </row>
    <row r="31509" spans="45:47">
      <c r="AS31509" s="1"/>
      <c r="AT31509" s="1"/>
      <c r="AU31509" s="1"/>
    </row>
    <row r="31510" spans="45:47">
      <c r="AS31510" s="1"/>
      <c r="AT31510" s="1"/>
      <c r="AU31510" s="1"/>
    </row>
    <row r="31511" spans="45:47">
      <c r="AS31511" s="1"/>
      <c r="AT31511" s="1"/>
      <c r="AU31511" s="1"/>
    </row>
    <row r="31512" spans="45:47">
      <c r="AS31512" s="1"/>
      <c r="AT31512" s="1"/>
      <c r="AU31512" s="1"/>
    </row>
    <row r="31513" spans="45:47">
      <c r="AS31513" s="1"/>
      <c r="AT31513" s="1"/>
      <c r="AU31513" s="1"/>
    </row>
    <row r="31514" spans="45:47">
      <c r="AS31514" s="1"/>
      <c r="AT31514" s="1"/>
      <c r="AU31514" s="1"/>
    </row>
    <row r="31515" spans="45:47">
      <c r="AS31515" s="1"/>
      <c r="AT31515" s="1"/>
      <c r="AU31515" s="1"/>
    </row>
    <row r="31516" spans="45:47">
      <c r="AS31516" s="1"/>
      <c r="AT31516" s="1"/>
      <c r="AU31516" s="1"/>
    </row>
    <row r="31517" spans="45:47">
      <c r="AS31517" s="1"/>
      <c r="AT31517" s="1"/>
      <c r="AU31517" s="1"/>
    </row>
    <row r="31518" spans="45:47">
      <c r="AS31518" s="1"/>
      <c r="AT31518" s="1"/>
      <c r="AU31518" s="1"/>
    </row>
    <row r="31519" spans="45:47">
      <c r="AS31519" s="1"/>
      <c r="AT31519" s="1"/>
      <c r="AU31519" s="1"/>
    </row>
    <row r="31520" spans="45:47">
      <c r="AS31520" s="1"/>
      <c r="AT31520" s="1"/>
      <c r="AU31520" s="1"/>
    </row>
    <row r="31521" spans="45:47">
      <c r="AS31521" s="1"/>
      <c r="AT31521" s="1"/>
      <c r="AU31521" s="1"/>
    </row>
    <row r="31522" spans="45:47">
      <c r="AS31522" s="1"/>
      <c r="AT31522" s="1"/>
      <c r="AU31522" s="1"/>
    </row>
    <row r="31523" spans="45:47">
      <c r="AS31523" s="1"/>
      <c r="AT31523" s="1"/>
      <c r="AU31523" s="1"/>
    </row>
    <row r="31524" spans="45:47">
      <c r="AS31524" s="1"/>
      <c r="AT31524" s="1"/>
      <c r="AU31524" s="1"/>
    </row>
    <row r="31525" spans="45:47">
      <c r="AS31525" s="1"/>
      <c r="AT31525" s="1"/>
      <c r="AU31525" s="1"/>
    </row>
    <row r="31526" spans="45:47">
      <c r="AS31526" s="1"/>
      <c r="AT31526" s="1"/>
      <c r="AU31526" s="1"/>
    </row>
    <row r="31527" spans="45:47">
      <c r="AS31527" s="1"/>
      <c r="AT31527" s="1"/>
      <c r="AU31527" s="1"/>
    </row>
    <row r="31528" spans="45:47">
      <c r="AS31528" s="1"/>
      <c r="AT31528" s="1"/>
      <c r="AU31528" s="1"/>
    </row>
    <row r="31529" spans="45:47">
      <c r="AS31529" s="1"/>
      <c r="AT31529" s="1"/>
      <c r="AU31529" s="1"/>
    </row>
    <row r="31530" spans="45:47">
      <c r="AS31530" s="1"/>
      <c r="AT31530" s="1"/>
      <c r="AU31530" s="1"/>
    </row>
    <row r="31531" spans="45:47">
      <c r="AS31531" s="1"/>
      <c r="AT31531" s="1"/>
      <c r="AU31531" s="1"/>
    </row>
    <row r="31532" spans="45:47">
      <c r="AS31532" s="1"/>
      <c r="AT31532" s="1"/>
      <c r="AU31532" s="1"/>
    </row>
    <row r="31533" spans="45:47">
      <c r="AS31533" s="1"/>
      <c r="AT31533" s="1"/>
      <c r="AU31533" s="1"/>
    </row>
    <row r="31534" spans="45:47">
      <c r="AS31534" s="1"/>
      <c r="AT31534" s="1"/>
      <c r="AU31534" s="1"/>
    </row>
    <row r="31535" spans="45:47">
      <c r="AS31535" s="1"/>
      <c r="AT31535" s="1"/>
      <c r="AU31535" s="1"/>
    </row>
    <row r="31536" spans="45:47">
      <c r="AS31536" s="1"/>
      <c r="AT31536" s="1"/>
      <c r="AU31536" s="1"/>
    </row>
    <row r="31537" spans="45:47">
      <c r="AS31537" s="1"/>
      <c r="AT31537" s="1"/>
      <c r="AU31537" s="1"/>
    </row>
    <row r="31538" spans="45:47">
      <c r="AS31538" s="1"/>
      <c r="AT31538" s="1"/>
      <c r="AU31538" s="1"/>
    </row>
    <row r="31539" spans="45:47">
      <c r="AS31539" s="1"/>
      <c r="AT31539" s="1"/>
      <c r="AU31539" s="1"/>
    </row>
    <row r="31540" spans="45:47">
      <c r="AS31540" s="1"/>
      <c r="AT31540" s="1"/>
      <c r="AU31540" s="1"/>
    </row>
    <row r="31541" spans="45:47">
      <c r="AS31541" s="1"/>
      <c r="AT31541" s="1"/>
      <c r="AU31541" s="1"/>
    </row>
    <row r="31542" spans="45:47">
      <c r="AS31542" s="1"/>
      <c r="AT31542" s="1"/>
      <c r="AU31542" s="1"/>
    </row>
    <row r="31543" spans="45:47">
      <c r="AS31543" s="1"/>
      <c r="AT31543" s="1"/>
      <c r="AU31543" s="1"/>
    </row>
    <row r="31544" spans="45:47">
      <c r="AS31544" s="1"/>
      <c r="AT31544" s="1"/>
      <c r="AU31544" s="1"/>
    </row>
    <row r="31545" spans="45:47">
      <c r="AS31545" s="1"/>
      <c r="AT31545" s="1"/>
      <c r="AU31545" s="1"/>
    </row>
    <row r="31546" spans="45:47">
      <c r="AS31546" s="1"/>
      <c r="AT31546" s="1"/>
      <c r="AU31546" s="1"/>
    </row>
    <row r="31547" spans="45:47">
      <c r="AS31547" s="1"/>
      <c r="AT31547" s="1"/>
      <c r="AU31547" s="1"/>
    </row>
    <row r="31548" spans="45:47">
      <c r="AS31548" s="1"/>
      <c r="AT31548" s="1"/>
      <c r="AU31548" s="1"/>
    </row>
    <row r="31549" spans="45:47">
      <c r="AS31549" s="1"/>
      <c r="AT31549" s="1"/>
      <c r="AU31549" s="1"/>
    </row>
    <row r="31550" spans="45:47">
      <c r="AS31550" s="1"/>
      <c r="AT31550" s="1"/>
      <c r="AU31550" s="1"/>
    </row>
    <row r="31551" spans="45:47">
      <c r="AS31551" s="1"/>
      <c r="AT31551" s="1"/>
      <c r="AU31551" s="1"/>
    </row>
    <row r="31552" spans="45:47">
      <c r="AS31552" s="1"/>
      <c r="AT31552" s="1"/>
      <c r="AU31552" s="1"/>
    </row>
    <row r="31553" spans="45:47">
      <c r="AS31553" s="1"/>
      <c r="AT31553" s="1"/>
      <c r="AU31553" s="1"/>
    </row>
    <row r="31554" spans="45:47">
      <c r="AS31554" s="1"/>
      <c r="AT31554" s="1"/>
      <c r="AU31554" s="1"/>
    </row>
    <row r="31555" spans="45:47">
      <c r="AS31555" s="1"/>
      <c r="AT31555" s="1"/>
      <c r="AU31555" s="1"/>
    </row>
    <row r="31556" spans="45:47">
      <c r="AS31556" s="1"/>
      <c r="AT31556" s="1"/>
      <c r="AU31556" s="1"/>
    </row>
    <row r="31557" spans="45:47">
      <c r="AS31557" s="1"/>
      <c r="AT31557" s="1"/>
      <c r="AU31557" s="1"/>
    </row>
    <row r="31558" spans="45:47">
      <c r="AS31558" s="1"/>
      <c r="AT31558" s="1"/>
      <c r="AU31558" s="1"/>
    </row>
    <row r="31559" spans="45:47">
      <c r="AS31559" s="1"/>
      <c r="AT31559" s="1"/>
      <c r="AU31559" s="1"/>
    </row>
    <row r="31560" spans="45:47">
      <c r="AS31560" s="1"/>
      <c r="AT31560" s="1"/>
      <c r="AU31560" s="1"/>
    </row>
    <row r="31561" spans="45:47">
      <c r="AS31561" s="1"/>
      <c r="AT31561" s="1"/>
      <c r="AU31561" s="1"/>
    </row>
    <row r="31562" spans="45:47">
      <c r="AS31562" s="1"/>
      <c r="AT31562" s="1"/>
      <c r="AU31562" s="1"/>
    </row>
    <row r="31563" spans="45:47">
      <c r="AS31563" s="1"/>
      <c r="AT31563" s="1"/>
      <c r="AU31563" s="1"/>
    </row>
    <row r="31564" spans="45:47">
      <c r="AS31564" s="1"/>
      <c r="AT31564" s="1"/>
      <c r="AU31564" s="1"/>
    </row>
    <row r="31565" spans="45:47">
      <c r="AS31565" s="1"/>
      <c r="AT31565" s="1"/>
      <c r="AU31565" s="1"/>
    </row>
    <row r="31566" spans="45:47">
      <c r="AS31566" s="1"/>
      <c r="AT31566" s="1"/>
      <c r="AU31566" s="1"/>
    </row>
    <row r="31567" spans="45:47">
      <c r="AS31567" s="1"/>
      <c r="AT31567" s="1"/>
      <c r="AU31567" s="1"/>
    </row>
    <row r="31568" spans="45:47">
      <c r="AS31568" s="1"/>
      <c r="AT31568" s="1"/>
      <c r="AU31568" s="1"/>
    </row>
    <row r="31569" spans="45:47">
      <c r="AS31569" s="1"/>
      <c r="AT31569" s="1"/>
      <c r="AU31569" s="1"/>
    </row>
    <row r="31570" spans="45:47">
      <c r="AS31570" s="1"/>
      <c r="AT31570" s="1"/>
      <c r="AU31570" s="1"/>
    </row>
    <row r="31571" spans="45:47">
      <c r="AS31571" s="1"/>
      <c r="AT31571" s="1"/>
      <c r="AU31571" s="1"/>
    </row>
    <row r="31572" spans="45:47">
      <c r="AS31572" s="1"/>
      <c r="AT31572" s="1"/>
      <c r="AU31572" s="1"/>
    </row>
    <row r="31573" spans="45:47">
      <c r="AS31573" s="1"/>
      <c r="AT31573" s="1"/>
      <c r="AU31573" s="1"/>
    </row>
    <row r="31574" spans="45:47">
      <c r="AS31574" s="1"/>
      <c r="AT31574" s="1"/>
      <c r="AU31574" s="1"/>
    </row>
    <row r="31575" spans="45:47">
      <c r="AS31575" s="1"/>
      <c r="AT31575" s="1"/>
      <c r="AU31575" s="1"/>
    </row>
    <row r="31576" spans="45:47">
      <c r="AS31576" s="1"/>
      <c r="AT31576" s="1"/>
      <c r="AU31576" s="1"/>
    </row>
    <row r="31577" spans="45:47">
      <c r="AS31577" s="1"/>
      <c r="AT31577" s="1"/>
      <c r="AU31577" s="1"/>
    </row>
    <row r="31578" spans="45:47">
      <c r="AS31578" s="1"/>
      <c r="AT31578" s="1"/>
      <c r="AU31578" s="1"/>
    </row>
    <row r="31579" spans="45:47">
      <c r="AS31579" s="1"/>
      <c r="AT31579" s="1"/>
      <c r="AU31579" s="1"/>
    </row>
    <row r="31580" spans="45:47">
      <c r="AS31580" s="1"/>
      <c r="AT31580" s="1"/>
      <c r="AU31580" s="1"/>
    </row>
    <row r="31581" spans="45:47">
      <c r="AS31581" s="1"/>
      <c r="AT31581" s="1"/>
      <c r="AU31581" s="1"/>
    </row>
    <row r="31582" spans="45:47">
      <c r="AS31582" s="1"/>
      <c r="AT31582" s="1"/>
      <c r="AU31582" s="1"/>
    </row>
    <row r="31583" spans="45:47">
      <c r="AS31583" s="1"/>
      <c r="AT31583" s="1"/>
      <c r="AU31583" s="1"/>
    </row>
    <row r="31584" spans="45:47">
      <c r="AS31584" s="1"/>
      <c r="AT31584" s="1"/>
      <c r="AU31584" s="1"/>
    </row>
    <row r="31585" spans="45:47">
      <c r="AS31585" s="1"/>
      <c r="AT31585" s="1"/>
      <c r="AU31585" s="1"/>
    </row>
    <row r="31586" spans="45:47">
      <c r="AS31586" s="1"/>
      <c r="AT31586" s="1"/>
      <c r="AU31586" s="1"/>
    </row>
    <row r="31587" spans="45:47">
      <c r="AS31587" s="1"/>
      <c r="AT31587" s="1"/>
      <c r="AU31587" s="1"/>
    </row>
    <row r="31588" spans="45:47">
      <c r="AS31588" s="1"/>
      <c r="AT31588" s="1"/>
      <c r="AU31588" s="1"/>
    </row>
    <row r="31589" spans="45:47">
      <c r="AS31589" s="1"/>
      <c r="AT31589" s="1"/>
      <c r="AU31589" s="1"/>
    </row>
    <row r="31590" spans="45:47">
      <c r="AS31590" s="1"/>
      <c r="AT31590" s="1"/>
      <c r="AU31590" s="1"/>
    </row>
    <row r="31591" spans="45:47">
      <c r="AS31591" s="1"/>
      <c r="AT31591" s="1"/>
      <c r="AU31591" s="1"/>
    </row>
    <row r="31592" spans="45:47">
      <c r="AS31592" s="1"/>
      <c r="AT31592" s="1"/>
      <c r="AU31592" s="1"/>
    </row>
    <row r="31593" spans="45:47">
      <c r="AS31593" s="1"/>
      <c r="AT31593" s="1"/>
      <c r="AU31593" s="1"/>
    </row>
    <row r="31594" spans="45:47">
      <c r="AS31594" s="1"/>
      <c r="AT31594" s="1"/>
      <c r="AU31594" s="1"/>
    </row>
    <row r="31595" spans="45:47">
      <c r="AS31595" s="1"/>
      <c r="AT31595" s="1"/>
      <c r="AU31595" s="1"/>
    </row>
    <row r="31596" spans="45:47">
      <c r="AS31596" s="1"/>
      <c r="AT31596" s="1"/>
      <c r="AU31596" s="1"/>
    </row>
    <row r="31597" spans="45:47">
      <c r="AS31597" s="1"/>
      <c r="AT31597" s="1"/>
      <c r="AU31597" s="1"/>
    </row>
    <row r="31598" spans="45:47">
      <c r="AS31598" s="1"/>
      <c r="AT31598" s="1"/>
      <c r="AU31598" s="1"/>
    </row>
    <row r="31599" spans="45:47">
      <c r="AS31599" s="1"/>
      <c r="AT31599" s="1"/>
      <c r="AU31599" s="1"/>
    </row>
    <row r="31600" spans="45:47">
      <c r="AS31600" s="1"/>
      <c r="AT31600" s="1"/>
      <c r="AU31600" s="1"/>
    </row>
    <row r="31601" spans="45:47">
      <c r="AS31601" s="1"/>
      <c r="AT31601" s="1"/>
      <c r="AU31601" s="1"/>
    </row>
    <row r="31602" spans="45:47">
      <c r="AS31602" s="1"/>
      <c r="AT31602" s="1"/>
      <c r="AU31602" s="1"/>
    </row>
    <row r="31603" spans="45:47">
      <c r="AS31603" s="1"/>
      <c r="AT31603" s="1"/>
      <c r="AU31603" s="1"/>
    </row>
    <row r="31604" spans="45:47">
      <c r="AS31604" s="1"/>
      <c r="AT31604" s="1"/>
      <c r="AU31604" s="1"/>
    </row>
    <row r="31605" spans="45:47">
      <c r="AS31605" s="1"/>
      <c r="AT31605" s="1"/>
      <c r="AU31605" s="1"/>
    </row>
    <row r="31606" spans="45:47">
      <c r="AS31606" s="1"/>
      <c r="AT31606" s="1"/>
      <c r="AU31606" s="1"/>
    </row>
    <row r="31607" spans="45:47">
      <c r="AS31607" s="1"/>
      <c r="AT31607" s="1"/>
      <c r="AU31607" s="1"/>
    </row>
    <row r="31608" spans="45:47">
      <c r="AS31608" s="1"/>
      <c r="AT31608" s="1"/>
      <c r="AU31608" s="1"/>
    </row>
    <row r="31609" spans="45:47">
      <c r="AS31609" s="1"/>
      <c r="AT31609" s="1"/>
      <c r="AU31609" s="1"/>
    </row>
    <row r="31610" spans="45:47">
      <c r="AS31610" s="1"/>
      <c r="AT31610" s="1"/>
      <c r="AU31610" s="1"/>
    </row>
    <row r="31611" spans="45:47">
      <c r="AS31611" s="1"/>
      <c r="AT31611" s="1"/>
      <c r="AU31611" s="1"/>
    </row>
    <row r="31612" spans="45:47">
      <c r="AS31612" s="1"/>
      <c r="AT31612" s="1"/>
      <c r="AU31612" s="1"/>
    </row>
    <row r="31613" spans="45:47">
      <c r="AS31613" s="1"/>
      <c r="AT31613" s="1"/>
      <c r="AU31613" s="1"/>
    </row>
    <row r="31614" spans="45:47">
      <c r="AS31614" s="1"/>
      <c r="AT31614" s="1"/>
      <c r="AU31614" s="1"/>
    </row>
    <row r="31615" spans="45:47">
      <c r="AS31615" s="1"/>
      <c r="AT31615" s="1"/>
      <c r="AU31615" s="1"/>
    </row>
    <row r="31616" spans="45:47">
      <c r="AS31616" s="1"/>
      <c r="AT31616" s="1"/>
      <c r="AU31616" s="1"/>
    </row>
    <row r="31617" spans="45:47">
      <c r="AS31617" s="1"/>
      <c r="AT31617" s="1"/>
      <c r="AU31617" s="1"/>
    </row>
    <row r="31618" spans="45:47">
      <c r="AS31618" s="1"/>
      <c r="AT31618" s="1"/>
      <c r="AU31618" s="1"/>
    </row>
    <row r="31619" spans="45:47">
      <c r="AS31619" s="1"/>
      <c r="AT31619" s="1"/>
      <c r="AU31619" s="1"/>
    </row>
    <row r="31620" spans="45:47">
      <c r="AS31620" s="1"/>
      <c r="AT31620" s="1"/>
      <c r="AU31620" s="1"/>
    </row>
    <row r="31621" spans="45:47">
      <c r="AS31621" s="1"/>
      <c r="AT31621" s="1"/>
      <c r="AU31621" s="1"/>
    </row>
    <row r="31622" spans="45:47">
      <c r="AS31622" s="1"/>
      <c r="AT31622" s="1"/>
      <c r="AU31622" s="1"/>
    </row>
    <row r="31623" spans="45:47">
      <c r="AS31623" s="1"/>
      <c r="AT31623" s="1"/>
      <c r="AU31623" s="1"/>
    </row>
    <row r="31624" spans="45:47">
      <c r="AS31624" s="1"/>
      <c r="AT31624" s="1"/>
      <c r="AU31624" s="1"/>
    </row>
    <row r="31625" spans="45:47">
      <c r="AS31625" s="1"/>
      <c r="AT31625" s="1"/>
      <c r="AU31625" s="1"/>
    </row>
    <row r="31626" spans="45:47">
      <c r="AS31626" s="1"/>
      <c r="AT31626" s="1"/>
      <c r="AU31626" s="1"/>
    </row>
    <row r="31627" spans="45:47">
      <c r="AS31627" s="1"/>
      <c r="AT31627" s="1"/>
      <c r="AU31627" s="1"/>
    </row>
    <row r="31628" spans="45:47">
      <c r="AS31628" s="1"/>
      <c r="AT31628" s="1"/>
      <c r="AU31628" s="1"/>
    </row>
    <row r="31629" spans="45:47">
      <c r="AS31629" s="1"/>
      <c r="AT31629" s="1"/>
      <c r="AU31629" s="1"/>
    </row>
    <row r="31630" spans="45:47">
      <c r="AS31630" s="1"/>
      <c r="AT31630" s="1"/>
      <c r="AU31630" s="1"/>
    </row>
    <row r="31631" spans="45:47">
      <c r="AS31631" s="1"/>
      <c r="AT31631" s="1"/>
      <c r="AU31631" s="1"/>
    </row>
    <row r="31632" spans="45:47">
      <c r="AS31632" s="1"/>
      <c r="AT31632" s="1"/>
      <c r="AU31632" s="1"/>
    </row>
    <row r="31633" spans="45:47">
      <c r="AS31633" s="1"/>
      <c r="AT31633" s="1"/>
      <c r="AU31633" s="1"/>
    </row>
    <row r="31634" spans="45:47">
      <c r="AS31634" s="1"/>
      <c r="AT31634" s="1"/>
      <c r="AU31634" s="1"/>
    </row>
    <row r="31635" spans="45:47">
      <c r="AS31635" s="1"/>
      <c r="AT31635" s="1"/>
      <c r="AU31635" s="1"/>
    </row>
    <row r="31636" spans="45:47">
      <c r="AS31636" s="1"/>
      <c r="AT31636" s="1"/>
      <c r="AU31636" s="1"/>
    </row>
    <row r="31637" spans="45:47">
      <c r="AS31637" s="1"/>
      <c r="AT31637" s="1"/>
      <c r="AU31637" s="1"/>
    </row>
    <row r="31638" spans="45:47">
      <c r="AS31638" s="1"/>
      <c r="AT31638" s="1"/>
      <c r="AU31638" s="1"/>
    </row>
    <row r="31639" spans="45:47">
      <c r="AS31639" s="1"/>
      <c r="AT31639" s="1"/>
      <c r="AU31639" s="1"/>
    </row>
    <row r="31640" spans="45:47">
      <c r="AS31640" s="1"/>
      <c r="AT31640" s="1"/>
      <c r="AU31640" s="1"/>
    </row>
    <row r="31641" spans="45:47">
      <c r="AS31641" s="1"/>
      <c r="AT31641" s="1"/>
      <c r="AU31641" s="1"/>
    </row>
    <row r="31642" spans="45:47">
      <c r="AS31642" s="1"/>
      <c r="AT31642" s="1"/>
      <c r="AU31642" s="1"/>
    </row>
    <row r="31643" spans="45:47">
      <c r="AS31643" s="1"/>
      <c r="AT31643" s="1"/>
      <c r="AU31643" s="1"/>
    </row>
    <row r="31644" spans="45:47">
      <c r="AS31644" s="1"/>
      <c r="AT31644" s="1"/>
      <c r="AU31644" s="1"/>
    </row>
    <row r="31645" spans="45:47">
      <c r="AS31645" s="1"/>
      <c r="AT31645" s="1"/>
      <c r="AU31645" s="1"/>
    </row>
    <row r="31646" spans="45:47">
      <c r="AS31646" s="1"/>
      <c r="AT31646" s="1"/>
      <c r="AU31646" s="1"/>
    </row>
    <row r="31647" spans="45:47">
      <c r="AS31647" s="1"/>
      <c r="AT31647" s="1"/>
      <c r="AU31647" s="1"/>
    </row>
    <row r="31648" spans="45:47">
      <c r="AS31648" s="1"/>
      <c r="AT31648" s="1"/>
      <c r="AU31648" s="1"/>
    </row>
    <row r="31649" spans="45:47">
      <c r="AS31649" s="1"/>
      <c r="AT31649" s="1"/>
      <c r="AU31649" s="1"/>
    </row>
    <row r="31650" spans="45:47">
      <c r="AS31650" s="1"/>
      <c r="AT31650" s="1"/>
      <c r="AU31650" s="1"/>
    </row>
    <row r="31651" spans="45:47">
      <c r="AS31651" s="1"/>
      <c r="AT31651" s="1"/>
      <c r="AU31651" s="1"/>
    </row>
    <row r="31652" spans="45:47">
      <c r="AS31652" s="1"/>
      <c r="AT31652" s="1"/>
      <c r="AU31652" s="1"/>
    </row>
    <row r="31653" spans="45:47">
      <c r="AS31653" s="1"/>
      <c r="AT31653" s="1"/>
      <c r="AU31653" s="1"/>
    </row>
    <row r="31654" spans="45:47">
      <c r="AS31654" s="1"/>
      <c r="AT31654" s="1"/>
      <c r="AU31654" s="1"/>
    </row>
    <row r="31655" spans="45:47">
      <c r="AS31655" s="1"/>
      <c r="AT31655" s="1"/>
      <c r="AU31655" s="1"/>
    </row>
    <row r="31656" spans="45:47">
      <c r="AS31656" s="1"/>
      <c r="AT31656" s="1"/>
      <c r="AU31656" s="1"/>
    </row>
    <row r="31657" spans="45:47">
      <c r="AS31657" s="1"/>
      <c r="AT31657" s="1"/>
      <c r="AU31657" s="1"/>
    </row>
    <row r="31658" spans="45:47">
      <c r="AS31658" s="1"/>
      <c r="AT31658" s="1"/>
      <c r="AU31658" s="1"/>
    </row>
    <row r="31659" spans="45:47">
      <c r="AS31659" s="1"/>
      <c r="AT31659" s="1"/>
      <c r="AU31659" s="1"/>
    </row>
    <row r="31660" spans="45:47">
      <c r="AS31660" s="1"/>
      <c r="AT31660" s="1"/>
      <c r="AU31660" s="1"/>
    </row>
    <row r="31661" spans="45:47">
      <c r="AS31661" s="1"/>
      <c r="AT31661" s="1"/>
      <c r="AU31661" s="1"/>
    </row>
    <row r="31662" spans="45:47">
      <c r="AS31662" s="1"/>
      <c r="AT31662" s="1"/>
      <c r="AU31662" s="1"/>
    </row>
    <row r="31663" spans="45:47">
      <c r="AS31663" s="1"/>
      <c r="AT31663" s="1"/>
      <c r="AU31663" s="1"/>
    </row>
    <row r="31664" spans="45:47">
      <c r="AS31664" s="1"/>
      <c r="AT31664" s="1"/>
      <c r="AU31664" s="1"/>
    </row>
    <row r="31665" spans="45:47">
      <c r="AS31665" s="1"/>
      <c r="AT31665" s="1"/>
      <c r="AU31665" s="1"/>
    </row>
    <row r="31666" spans="45:47">
      <c r="AS31666" s="1"/>
      <c r="AT31666" s="1"/>
      <c r="AU31666" s="1"/>
    </row>
    <row r="31667" spans="45:47">
      <c r="AS31667" s="1"/>
      <c r="AT31667" s="1"/>
      <c r="AU31667" s="1"/>
    </row>
    <row r="31668" spans="45:47">
      <c r="AS31668" s="1"/>
      <c r="AT31668" s="1"/>
      <c r="AU31668" s="1"/>
    </row>
    <row r="31669" spans="45:47">
      <c r="AS31669" s="1"/>
      <c r="AT31669" s="1"/>
      <c r="AU31669" s="1"/>
    </row>
    <row r="31670" spans="45:47">
      <c r="AS31670" s="1"/>
      <c r="AT31670" s="1"/>
      <c r="AU31670" s="1"/>
    </row>
    <row r="31671" spans="45:47">
      <c r="AS31671" s="1"/>
      <c r="AT31671" s="1"/>
      <c r="AU31671" s="1"/>
    </row>
    <row r="31672" spans="45:47">
      <c r="AS31672" s="1"/>
      <c r="AT31672" s="1"/>
      <c r="AU31672" s="1"/>
    </row>
    <row r="31673" spans="45:47">
      <c r="AS31673" s="1"/>
      <c r="AT31673" s="1"/>
      <c r="AU31673" s="1"/>
    </row>
    <row r="31674" spans="45:47">
      <c r="AS31674" s="1"/>
      <c r="AT31674" s="1"/>
      <c r="AU31674" s="1"/>
    </row>
    <row r="31675" spans="45:47">
      <c r="AS31675" s="1"/>
      <c r="AT31675" s="1"/>
      <c r="AU31675" s="1"/>
    </row>
    <row r="31676" spans="45:47">
      <c r="AS31676" s="1"/>
      <c r="AT31676" s="1"/>
      <c r="AU31676" s="1"/>
    </row>
    <row r="31677" spans="45:47">
      <c r="AS31677" s="1"/>
      <c r="AT31677" s="1"/>
      <c r="AU31677" s="1"/>
    </row>
    <row r="31678" spans="45:47">
      <c r="AS31678" s="1"/>
      <c r="AT31678" s="1"/>
      <c r="AU31678" s="1"/>
    </row>
    <row r="31679" spans="45:47">
      <c r="AS31679" s="1"/>
      <c r="AT31679" s="1"/>
      <c r="AU31679" s="1"/>
    </row>
    <row r="31680" spans="45:47">
      <c r="AS31680" s="1"/>
      <c r="AT31680" s="1"/>
      <c r="AU31680" s="1"/>
    </row>
    <row r="31681" spans="45:47">
      <c r="AS31681" s="1"/>
      <c r="AT31681" s="1"/>
      <c r="AU31681" s="1"/>
    </row>
    <row r="31682" spans="45:47">
      <c r="AS31682" s="1"/>
      <c r="AT31682" s="1"/>
      <c r="AU31682" s="1"/>
    </row>
    <row r="31683" spans="45:47">
      <c r="AS31683" s="1"/>
      <c r="AT31683" s="1"/>
      <c r="AU31683" s="1"/>
    </row>
    <row r="31684" spans="45:47">
      <c r="AS31684" s="1"/>
      <c r="AT31684" s="1"/>
      <c r="AU31684" s="1"/>
    </row>
    <row r="31685" spans="45:47">
      <c r="AS31685" s="1"/>
      <c r="AT31685" s="1"/>
      <c r="AU31685" s="1"/>
    </row>
    <row r="31686" spans="45:47">
      <c r="AS31686" s="1"/>
      <c r="AT31686" s="1"/>
      <c r="AU31686" s="1"/>
    </row>
    <row r="31687" spans="45:47">
      <c r="AS31687" s="1"/>
      <c r="AT31687" s="1"/>
      <c r="AU31687" s="1"/>
    </row>
    <row r="31688" spans="45:47">
      <c r="AS31688" s="1"/>
      <c r="AT31688" s="1"/>
      <c r="AU31688" s="1"/>
    </row>
    <row r="31689" spans="45:47">
      <c r="AS31689" s="1"/>
      <c r="AT31689" s="1"/>
      <c r="AU31689" s="1"/>
    </row>
    <row r="31690" spans="45:47">
      <c r="AS31690" s="1"/>
      <c r="AT31690" s="1"/>
      <c r="AU31690" s="1"/>
    </row>
    <row r="31691" spans="45:47">
      <c r="AS31691" s="1"/>
      <c r="AT31691" s="1"/>
      <c r="AU31691" s="1"/>
    </row>
    <row r="31692" spans="45:47">
      <c r="AS31692" s="1"/>
      <c r="AT31692" s="1"/>
      <c r="AU31692" s="1"/>
    </row>
    <row r="31693" spans="45:47">
      <c r="AS31693" s="1"/>
      <c r="AT31693" s="1"/>
      <c r="AU31693" s="1"/>
    </row>
    <row r="31694" spans="45:47">
      <c r="AS31694" s="1"/>
      <c r="AT31694" s="1"/>
      <c r="AU31694" s="1"/>
    </row>
    <row r="31695" spans="45:47">
      <c r="AS31695" s="1"/>
      <c r="AT31695" s="1"/>
      <c r="AU31695" s="1"/>
    </row>
    <row r="31696" spans="45:47">
      <c r="AS31696" s="1"/>
      <c r="AT31696" s="1"/>
      <c r="AU31696" s="1"/>
    </row>
    <row r="31697" spans="45:47">
      <c r="AS31697" s="1"/>
      <c r="AT31697" s="1"/>
      <c r="AU31697" s="1"/>
    </row>
    <row r="31698" spans="45:47">
      <c r="AS31698" s="1"/>
      <c r="AT31698" s="1"/>
      <c r="AU31698" s="1"/>
    </row>
    <row r="31699" spans="45:47">
      <c r="AS31699" s="1"/>
      <c r="AT31699" s="1"/>
      <c r="AU31699" s="1"/>
    </row>
    <row r="31700" spans="45:47">
      <c r="AS31700" s="1"/>
      <c r="AT31700" s="1"/>
      <c r="AU31700" s="1"/>
    </row>
    <row r="31701" spans="45:47">
      <c r="AS31701" s="1"/>
      <c r="AT31701" s="1"/>
      <c r="AU31701" s="1"/>
    </row>
    <row r="31702" spans="45:47">
      <c r="AS31702" s="1"/>
      <c r="AT31702" s="1"/>
      <c r="AU31702" s="1"/>
    </row>
    <row r="31703" spans="45:47">
      <c r="AS31703" s="1"/>
      <c r="AT31703" s="1"/>
      <c r="AU31703" s="1"/>
    </row>
    <row r="31704" spans="45:47">
      <c r="AS31704" s="1"/>
      <c r="AT31704" s="1"/>
      <c r="AU31704" s="1"/>
    </row>
    <row r="31705" spans="45:47">
      <c r="AS31705" s="1"/>
      <c r="AT31705" s="1"/>
      <c r="AU31705" s="1"/>
    </row>
    <row r="31706" spans="45:47">
      <c r="AS31706" s="1"/>
      <c r="AT31706" s="1"/>
      <c r="AU31706" s="1"/>
    </row>
    <row r="31707" spans="45:47">
      <c r="AS31707" s="1"/>
      <c r="AT31707" s="1"/>
      <c r="AU31707" s="1"/>
    </row>
    <row r="31708" spans="45:47">
      <c r="AS31708" s="1"/>
      <c r="AT31708" s="1"/>
      <c r="AU31708" s="1"/>
    </row>
    <row r="31709" spans="45:47">
      <c r="AS31709" s="1"/>
      <c r="AT31709" s="1"/>
      <c r="AU31709" s="1"/>
    </row>
    <row r="31710" spans="45:47">
      <c r="AS31710" s="1"/>
      <c r="AT31710" s="1"/>
      <c r="AU31710" s="1"/>
    </row>
    <row r="31711" spans="45:47">
      <c r="AS31711" s="1"/>
      <c r="AT31711" s="1"/>
      <c r="AU31711" s="1"/>
    </row>
    <row r="31712" spans="45:47">
      <c r="AS31712" s="1"/>
      <c r="AT31712" s="1"/>
      <c r="AU31712" s="1"/>
    </row>
    <row r="31713" spans="45:47">
      <c r="AS31713" s="1"/>
      <c r="AT31713" s="1"/>
      <c r="AU31713" s="1"/>
    </row>
    <row r="31714" spans="45:47">
      <c r="AS31714" s="1"/>
      <c r="AT31714" s="1"/>
      <c r="AU31714" s="1"/>
    </row>
    <row r="31715" spans="45:47">
      <c r="AS31715" s="1"/>
      <c r="AT31715" s="1"/>
      <c r="AU31715" s="1"/>
    </row>
    <row r="31716" spans="45:47">
      <c r="AS31716" s="1"/>
      <c r="AT31716" s="1"/>
      <c r="AU31716" s="1"/>
    </row>
    <row r="31717" spans="45:47">
      <c r="AS31717" s="1"/>
      <c r="AT31717" s="1"/>
      <c r="AU31717" s="1"/>
    </row>
    <row r="31718" spans="45:47">
      <c r="AS31718" s="1"/>
      <c r="AT31718" s="1"/>
      <c r="AU31718" s="1"/>
    </row>
    <row r="31719" spans="45:47">
      <c r="AS31719" s="1"/>
      <c r="AT31719" s="1"/>
      <c r="AU31719" s="1"/>
    </row>
    <row r="31720" spans="45:47">
      <c r="AS31720" s="1"/>
      <c r="AT31720" s="1"/>
      <c r="AU31720" s="1"/>
    </row>
    <row r="31721" spans="45:47">
      <c r="AS31721" s="1"/>
      <c r="AT31721" s="1"/>
      <c r="AU31721" s="1"/>
    </row>
    <row r="31722" spans="45:47">
      <c r="AS31722" s="1"/>
      <c r="AT31722" s="1"/>
      <c r="AU31722" s="1"/>
    </row>
    <row r="31723" spans="45:47">
      <c r="AS31723" s="1"/>
      <c r="AT31723" s="1"/>
      <c r="AU31723" s="1"/>
    </row>
    <row r="31724" spans="45:47">
      <c r="AS31724" s="1"/>
      <c r="AT31724" s="1"/>
      <c r="AU31724" s="1"/>
    </row>
    <row r="31725" spans="45:47">
      <c r="AS31725" s="1"/>
      <c r="AT31725" s="1"/>
      <c r="AU31725" s="1"/>
    </row>
    <row r="31726" spans="45:47">
      <c r="AS31726" s="1"/>
      <c r="AT31726" s="1"/>
      <c r="AU31726" s="1"/>
    </row>
    <row r="31727" spans="45:47">
      <c r="AS31727" s="1"/>
      <c r="AT31727" s="1"/>
      <c r="AU31727" s="1"/>
    </row>
    <row r="31728" spans="45:47">
      <c r="AS31728" s="1"/>
      <c r="AT31728" s="1"/>
      <c r="AU31728" s="1"/>
    </row>
    <row r="31729" spans="45:47">
      <c r="AS31729" s="1"/>
      <c r="AT31729" s="1"/>
      <c r="AU31729" s="1"/>
    </row>
    <row r="31730" spans="45:47">
      <c r="AS31730" s="1"/>
      <c r="AT31730" s="1"/>
      <c r="AU31730" s="1"/>
    </row>
    <row r="31731" spans="45:47">
      <c r="AS31731" s="1"/>
      <c r="AT31731" s="1"/>
      <c r="AU31731" s="1"/>
    </row>
    <row r="31732" spans="45:47">
      <c r="AS31732" s="1"/>
      <c r="AT31732" s="1"/>
      <c r="AU31732" s="1"/>
    </row>
    <row r="31733" spans="45:47">
      <c r="AS31733" s="1"/>
      <c r="AT31733" s="1"/>
      <c r="AU31733" s="1"/>
    </row>
    <row r="31734" spans="45:47">
      <c r="AS31734" s="1"/>
      <c r="AT31734" s="1"/>
      <c r="AU31734" s="1"/>
    </row>
    <row r="31735" spans="45:47">
      <c r="AS31735" s="1"/>
      <c r="AT31735" s="1"/>
      <c r="AU31735" s="1"/>
    </row>
    <row r="31736" spans="45:47">
      <c r="AS31736" s="1"/>
      <c r="AT31736" s="1"/>
      <c r="AU31736" s="1"/>
    </row>
    <row r="31737" spans="45:47">
      <c r="AS31737" s="1"/>
      <c r="AT31737" s="1"/>
      <c r="AU31737" s="1"/>
    </row>
    <row r="31738" spans="45:47">
      <c r="AS31738" s="1"/>
      <c r="AT31738" s="1"/>
      <c r="AU31738" s="1"/>
    </row>
    <row r="31739" spans="45:47">
      <c r="AS31739" s="1"/>
      <c r="AT31739" s="1"/>
      <c r="AU31739" s="1"/>
    </row>
    <row r="31740" spans="45:47">
      <c r="AS31740" s="1"/>
      <c r="AT31740" s="1"/>
      <c r="AU31740" s="1"/>
    </row>
    <row r="31741" spans="45:47">
      <c r="AS31741" s="1"/>
      <c r="AT31741" s="1"/>
      <c r="AU31741" s="1"/>
    </row>
    <row r="31742" spans="45:47">
      <c r="AS31742" s="1"/>
      <c r="AT31742" s="1"/>
      <c r="AU31742" s="1"/>
    </row>
    <row r="31743" spans="45:47">
      <c r="AS31743" s="1"/>
      <c r="AT31743" s="1"/>
      <c r="AU31743" s="1"/>
    </row>
    <row r="31744" spans="45:47">
      <c r="AS31744" s="1"/>
      <c r="AT31744" s="1"/>
      <c r="AU31744" s="1"/>
    </row>
    <row r="31745" spans="45:47">
      <c r="AS31745" s="1"/>
      <c r="AT31745" s="1"/>
      <c r="AU31745" s="1"/>
    </row>
    <row r="31746" spans="45:47">
      <c r="AS31746" s="1"/>
      <c r="AT31746" s="1"/>
      <c r="AU31746" s="1"/>
    </row>
    <row r="31747" spans="45:47">
      <c r="AS31747" s="1"/>
      <c r="AT31747" s="1"/>
      <c r="AU31747" s="1"/>
    </row>
    <row r="31748" spans="45:47">
      <c r="AS31748" s="1"/>
      <c r="AT31748" s="1"/>
      <c r="AU31748" s="1"/>
    </row>
    <row r="31749" spans="45:47">
      <c r="AS31749" s="1"/>
      <c r="AT31749" s="1"/>
      <c r="AU31749" s="1"/>
    </row>
    <row r="31750" spans="45:47">
      <c r="AS31750" s="1"/>
      <c r="AT31750" s="1"/>
      <c r="AU31750" s="1"/>
    </row>
    <row r="31751" spans="45:47">
      <c r="AS31751" s="1"/>
      <c r="AT31751" s="1"/>
      <c r="AU31751" s="1"/>
    </row>
    <row r="31752" spans="45:47">
      <c r="AS31752" s="1"/>
      <c r="AT31752" s="1"/>
      <c r="AU31752" s="1"/>
    </row>
    <row r="31753" spans="45:47">
      <c r="AS31753" s="1"/>
      <c r="AT31753" s="1"/>
      <c r="AU31753" s="1"/>
    </row>
    <row r="31754" spans="45:47">
      <c r="AS31754" s="1"/>
      <c r="AT31754" s="1"/>
      <c r="AU31754" s="1"/>
    </row>
    <row r="31755" spans="45:47">
      <c r="AS31755" s="1"/>
      <c r="AT31755" s="1"/>
      <c r="AU31755" s="1"/>
    </row>
    <row r="31756" spans="45:47">
      <c r="AS31756" s="1"/>
      <c r="AT31756" s="1"/>
      <c r="AU31756" s="1"/>
    </row>
    <row r="31757" spans="45:47">
      <c r="AS31757" s="1"/>
      <c r="AT31757" s="1"/>
      <c r="AU31757" s="1"/>
    </row>
    <row r="31758" spans="45:47">
      <c r="AS31758" s="1"/>
      <c r="AT31758" s="1"/>
      <c r="AU31758" s="1"/>
    </row>
    <row r="31759" spans="45:47">
      <c r="AS31759" s="1"/>
      <c r="AT31759" s="1"/>
      <c r="AU31759" s="1"/>
    </row>
    <row r="31760" spans="45:47">
      <c r="AS31760" s="1"/>
      <c r="AT31760" s="1"/>
      <c r="AU31760" s="1"/>
    </row>
    <row r="31761" spans="45:47">
      <c r="AS31761" s="1"/>
      <c r="AT31761" s="1"/>
      <c r="AU31761" s="1"/>
    </row>
    <row r="31762" spans="45:47">
      <c r="AS31762" s="1"/>
      <c r="AT31762" s="1"/>
      <c r="AU31762" s="1"/>
    </row>
    <row r="31763" spans="45:47">
      <c r="AS31763" s="1"/>
      <c r="AT31763" s="1"/>
      <c r="AU31763" s="1"/>
    </row>
    <row r="31764" spans="45:47">
      <c r="AS31764" s="1"/>
      <c r="AT31764" s="1"/>
      <c r="AU31764" s="1"/>
    </row>
    <row r="31765" spans="45:47">
      <c r="AS31765" s="1"/>
      <c r="AT31765" s="1"/>
      <c r="AU31765" s="1"/>
    </row>
    <row r="31766" spans="45:47">
      <c r="AS31766" s="1"/>
      <c r="AT31766" s="1"/>
      <c r="AU31766" s="1"/>
    </row>
    <row r="31767" spans="45:47">
      <c r="AS31767" s="1"/>
      <c r="AT31767" s="1"/>
      <c r="AU31767" s="1"/>
    </row>
    <row r="31768" spans="45:47">
      <c r="AS31768" s="1"/>
      <c r="AT31768" s="1"/>
      <c r="AU31768" s="1"/>
    </row>
    <row r="31769" spans="45:47">
      <c r="AS31769" s="1"/>
      <c r="AT31769" s="1"/>
      <c r="AU31769" s="1"/>
    </row>
    <row r="31770" spans="45:47">
      <c r="AS31770" s="1"/>
      <c r="AT31770" s="1"/>
      <c r="AU31770" s="1"/>
    </row>
    <row r="31771" spans="45:47">
      <c r="AS31771" s="1"/>
      <c r="AT31771" s="1"/>
      <c r="AU31771" s="1"/>
    </row>
    <row r="31772" spans="45:47">
      <c r="AS31772" s="1"/>
      <c r="AT31772" s="1"/>
      <c r="AU31772" s="1"/>
    </row>
    <row r="31773" spans="45:47">
      <c r="AS31773" s="1"/>
      <c r="AT31773" s="1"/>
      <c r="AU31773" s="1"/>
    </row>
    <row r="31774" spans="45:47">
      <c r="AS31774" s="1"/>
      <c r="AT31774" s="1"/>
      <c r="AU31774" s="1"/>
    </row>
    <row r="31775" spans="45:47">
      <c r="AS31775" s="1"/>
      <c r="AT31775" s="1"/>
      <c r="AU31775" s="1"/>
    </row>
    <row r="31776" spans="45:47">
      <c r="AS31776" s="1"/>
      <c r="AT31776" s="1"/>
      <c r="AU31776" s="1"/>
    </row>
    <row r="31777" spans="45:47">
      <c r="AS31777" s="1"/>
      <c r="AT31777" s="1"/>
      <c r="AU31777" s="1"/>
    </row>
    <row r="31778" spans="45:47">
      <c r="AS31778" s="1"/>
      <c r="AT31778" s="1"/>
      <c r="AU31778" s="1"/>
    </row>
    <row r="31779" spans="45:47">
      <c r="AS31779" s="1"/>
      <c r="AT31779" s="1"/>
      <c r="AU31779" s="1"/>
    </row>
    <row r="31780" spans="45:47">
      <c r="AS31780" s="1"/>
      <c r="AT31780" s="1"/>
      <c r="AU31780" s="1"/>
    </row>
    <row r="31781" spans="45:47">
      <c r="AS31781" s="1"/>
      <c r="AT31781" s="1"/>
      <c r="AU31781" s="1"/>
    </row>
    <row r="31782" spans="45:47">
      <c r="AS31782" s="1"/>
      <c r="AT31782" s="1"/>
      <c r="AU31782" s="1"/>
    </row>
    <row r="31783" spans="45:47">
      <c r="AS31783" s="1"/>
      <c r="AT31783" s="1"/>
      <c r="AU31783" s="1"/>
    </row>
    <row r="31784" spans="45:47">
      <c r="AS31784" s="1"/>
      <c r="AT31784" s="1"/>
      <c r="AU31784" s="1"/>
    </row>
    <row r="31785" spans="45:47">
      <c r="AS31785" s="1"/>
      <c r="AT31785" s="1"/>
      <c r="AU31785" s="1"/>
    </row>
    <row r="31786" spans="45:47">
      <c r="AS31786" s="1"/>
      <c r="AT31786" s="1"/>
      <c r="AU31786" s="1"/>
    </row>
    <row r="31787" spans="45:47">
      <c r="AS31787" s="1"/>
      <c r="AT31787" s="1"/>
      <c r="AU31787" s="1"/>
    </row>
    <row r="31788" spans="45:47">
      <c r="AS31788" s="1"/>
      <c r="AT31788" s="1"/>
      <c r="AU31788" s="1"/>
    </row>
    <row r="31789" spans="45:47">
      <c r="AS31789" s="1"/>
      <c r="AT31789" s="1"/>
      <c r="AU31789" s="1"/>
    </row>
    <row r="31790" spans="45:47">
      <c r="AS31790" s="1"/>
      <c r="AT31790" s="1"/>
      <c r="AU31790" s="1"/>
    </row>
    <row r="31791" spans="45:47">
      <c r="AS31791" s="1"/>
      <c r="AT31791" s="1"/>
      <c r="AU31791" s="1"/>
    </row>
    <row r="31792" spans="45:47">
      <c r="AS31792" s="1"/>
      <c r="AT31792" s="1"/>
      <c r="AU31792" s="1"/>
    </row>
    <row r="31793" spans="45:47">
      <c r="AS31793" s="1"/>
      <c r="AT31793" s="1"/>
      <c r="AU31793" s="1"/>
    </row>
    <row r="31794" spans="45:47">
      <c r="AS31794" s="1"/>
      <c r="AT31794" s="1"/>
      <c r="AU31794" s="1"/>
    </row>
    <row r="31795" spans="45:47">
      <c r="AS31795" s="1"/>
      <c r="AT31795" s="1"/>
      <c r="AU31795" s="1"/>
    </row>
    <row r="31796" spans="45:47">
      <c r="AS31796" s="1"/>
      <c r="AT31796" s="1"/>
      <c r="AU31796" s="1"/>
    </row>
    <row r="31797" spans="45:47">
      <c r="AS31797" s="1"/>
      <c r="AT31797" s="1"/>
      <c r="AU31797" s="1"/>
    </row>
    <row r="31798" spans="45:47">
      <c r="AS31798" s="1"/>
      <c r="AT31798" s="1"/>
      <c r="AU31798" s="1"/>
    </row>
    <row r="31799" spans="45:47">
      <c r="AS31799" s="1"/>
      <c r="AT31799" s="1"/>
      <c r="AU31799" s="1"/>
    </row>
    <row r="31800" spans="45:47">
      <c r="AS31800" s="1"/>
      <c r="AT31800" s="1"/>
      <c r="AU31800" s="1"/>
    </row>
    <row r="31801" spans="45:47">
      <c r="AS31801" s="1"/>
      <c r="AT31801" s="1"/>
      <c r="AU31801" s="1"/>
    </row>
    <row r="31802" spans="45:47">
      <c r="AS31802" s="1"/>
      <c r="AT31802" s="1"/>
      <c r="AU31802" s="1"/>
    </row>
    <row r="31803" spans="45:47">
      <c r="AS31803" s="1"/>
      <c r="AT31803" s="1"/>
      <c r="AU31803" s="1"/>
    </row>
    <row r="31804" spans="45:47">
      <c r="AS31804" s="1"/>
      <c r="AT31804" s="1"/>
      <c r="AU31804" s="1"/>
    </row>
    <row r="31805" spans="45:47">
      <c r="AS31805" s="1"/>
      <c r="AT31805" s="1"/>
      <c r="AU31805" s="1"/>
    </row>
    <row r="31806" spans="45:47">
      <c r="AS31806" s="1"/>
      <c r="AT31806" s="1"/>
      <c r="AU31806" s="1"/>
    </row>
    <row r="31807" spans="45:47">
      <c r="AS31807" s="1"/>
      <c r="AT31807" s="1"/>
      <c r="AU31807" s="1"/>
    </row>
    <row r="31808" spans="45:47">
      <c r="AS31808" s="1"/>
      <c r="AT31808" s="1"/>
      <c r="AU31808" s="1"/>
    </row>
    <row r="31809" spans="45:47">
      <c r="AS31809" s="1"/>
      <c r="AT31809" s="1"/>
      <c r="AU31809" s="1"/>
    </row>
    <row r="31810" spans="45:47">
      <c r="AS31810" s="1"/>
      <c r="AT31810" s="1"/>
      <c r="AU31810" s="1"/>
    </row>
    <row r="31811" spans="45:47">
      <c r="AS31811" s="1"/>
      <c r="AT31811" s="1"/>
      <c r="AU31811" s="1"/>
    </row>
    <row r="31812" spans="45:47">
      <c r="AS31812" s="1"/>
      <c r="AT31812" s="1"/>
      <c r="AU31812" s="1"/>
    </row>
    <row r="31813" spans="45:47">
      <c r="AS31813" s="1"/>
      <c r="AT31813" s="1"/>
      <c r="AU31813" s="1"/>
    </row>
    <row r="31814" spans="45:47">
      <c r="AS31814" s="1"/>
      <c r="AT31814" s="1"/>
      <c r="AU31814" s="1"/>
    </row>
    <row r="31815" spans="45:47">
      <c r="AS31815" s="1"/>
      <c r="AT31815" s="1"/>
      <c r="AU31815" s="1"/>
    </row>
    <row r="31816" spans="45:47">
      <c r="AS31816" s="1"/>
      <c r="AT31816" s="1"/>
      <c r="AU31816" s="1"/>
    </row>
    <row r="31817" spans="45:47">
      <c r="AS31817" s="1"/>
      <c r="AT31817" s="1"/>
      <c r="AU31817" s="1"/>
    </row>
    <row r="31818" spans="45:47">
      <c r="AS31818" s="1"/>
      <c r="AT31818" s="1"/>
      <c r="AU31818" s="1"/>
    </row>
    <row r="31819" spans="45:47">
      <c r="AS31819" s="1"/>
      <c r="AT31819" s="1"/>
      <c r="AU31819" s="1"/>
    </row>
    <row r="31820" spans="45:47">
      <c r="AS31820" s="1"/>
      <c r="AT31820" s="1"/>
      <c r="AU31820" s="1"/>
    </row>
    <row r="31821" spans="45:47">
      <c r="AS31821" s="1"/>
      <c r="AT31821" s="1"/>
      <c r="AU31821" s="1"/>
    </row>
    <row r="31822" spans="45:47">
      <c r="AS31822" s="1"/>
      <c r="AT31822" s="1"/>
      <c r="AU31822" s="1"/>
    </row>
    <row r="31823" spans="45:47">
      <c r="AS31823" s="1"/>
      <c r="AT31823" s="1"/>
      <c r="AU31823" s="1"/>
    </row>
    <row r="31824" spans="45:47">
      <c r="AS31824" s="1"/>
      <c r="AT31824" s="1"/>
      <c r="AU31824" s="1"/>
    </row>
    <row r="31825" spans="45:47">
      <c r="AS31825" s="1"/>
      <c r="AT31825" s="1"/>
      <c r="AU31825" s="1"/>
    </row>
    <row r="31826" spans="45:47">
      <c r="AS31826" s="1"/>
      <c r="AT31826" s="1"/>
      <c r="AU31826" s="1"/>
    </row>
    <row r="31827" spans="45:47">
      <c r="AS31827" s="1"/>
      <c r="AT31827" s="1"/>
      <c r="AU31827" s="1"/>
    </row>
    <row r="31828" spans="45:47">
      <c r="AS31828" s="1"/>
      <c r="AT31828" s="1"/>
      <c r="AU31828" s="1"/>
    </row>
    <row r="31829" spans="45:47">
      <c r="AS31829" s="1"/>
      <c r="AT31829" s="1"/>
      <c r="AU31829" s="1"/>
    </row>
    <row r="31830" spans="45:47">
      <c r="AS31830" s="1"/>
      <c r="AT31830" s="1"/>
      <c r="AU31830" s="1"/>
    </row>
    <row r="31831" spans="45:47">
      <c r="AS31831" s="1"/>
      <c r="AT31831" s="1"/>
      <c r="AU31831" s="1"/>
    </row>
    <row r="31832" spans="45:47">
      <c r="AS31832" s="1"/>
      <c r="AT31832" s="1"/>
      <c r="AU31832" s="1"/>
    </row>
    <row r="31833" spans="45:47">
      <c r="AS31833" s="1"/>
      <c r="AT31833" s="1"/>
      <c r="AU31833" s="1"/>
    </row>
    <row r="31834" spans="45:47">
      <c r="AS31834" s="1"/>
      <c r="AT31834" s="1"/>
      <c r="AU31834" s="1"/>
    </row>
    <row r="31835" spans="45:47">
      <c r="AS31835" s="1"/>
      <c r="AT31835" s="1"/>
      <c r="AU31835" s="1"/>
    </row>
    <row r="31836" spans="45:47">
      <c r="AS31836" s="1"/>
      <c r="AT31836" s="1"/>
      <c r="AU31836" s="1"/>
    </row>
    <row r="31837" spans="45:47">
      <c r="AS31837" s="1"/>
      <c r="AT31837" s="1"/>
      <c r="AU31837" s="1"/>
    </row>
    <row r="31838" spans="45:47">
      <c r="AS31838" s="1"/>
      <c r="AT31838" s="1"/>
      <c r="AU31838" s="1"/>
    </row>
    <row r="31839" spans="45:47">
      <c r="AS31839" s="1"/>
      <c r="AT31839" s="1"/>
      <c r="AU31839" s="1"/>
    </row>
    <row r="31840" spans="45:47">
      <c r="AS31840" s="1"/>
      <c r="AT31840" s="1"/>
      <c r="AU31840" s="1"/>
    </row>
    <row r="31841" spans="45:47">
      <c r="AS31841" s="1"/>
      <c r="AT31841" s="1"/>
      <c r="AU31841" s="1"/>
    </row>
    <row r="31842" spans="45:47">
      <c r="AS31842" s="1"/>
      <c r="AT31842" s="1"/>
      <c r="AU31842" s="1"/>
    </row>
    <row r="31843" spans="45:47">
      <c r="AS31843" s="1"/>
      <c r="AT31843" s="1"/>
      <c r="AU31843" s="1"/>
    </row>
    <row r="31844" spans="45:47">
      <c r="AS31844" s="1"/>
      <c r="AT31844" s="1"/>
      <c r="AU31844" s="1"/>
    </row>
    <row r="31845" spans="45:47">
      <c r="AS31845" s="1"/>
      <c r="AT31845" s="1"/>
      <c r="AU31845" s="1"/>
    </row>
    <row r="31846" spans="45:47">
      <c r="AS31846" s="1"/>
      <c r="AT31846" s="1"/>
      <c r="AU31846" s="1"/>
    </row>
    <row r="31847" spans="45:47">
      <c r="AS31847" s="1"/>
      <c r="AT31847" s="1"/>
      <c r="AU31847" s="1"/>
    </row>
    <row r="31848" spans="45:47">
      <c r="AS31848" s="1"/>
      <c r="AT31848" s="1"/>
      <c r="AU31848" s="1"/>
    </row>
    <row r="31849" spans="45:47">
      <c r="AS31849" s="1"/>
      <c r="AT31849" s="1"/>
      <c r="AU31849" s="1"/>
    </row>
    <row r="31850" spans="45:47">
      <c r="AS31850" s="1"/>
      <c r="AT31850" s="1"/>
      <c r="AU31850" s="1"/>
    </row>
    <row r="31851" spans="45:47">
      <c r="AS31851" s="1"/>
      <c r="AT31851" s="1"/>
      <c r="AU31851" s="1"/>
    </row>
    <row r="31852" spans="45:47">
      <c r="AS31852" s="1"/>
      <c r="AT31852" s="1"/>
      <c r="AU31852" s="1"/>
    </row>
    <row r="31853" spans="45:47">
      <c r="AS31853" s="1"/>
      <c r="AT31853" s="1"/>
      <c r="AU31853" s="1"/>
    </row>
    <row r="31854" spans="45:47">
      <c r="AS31854" s="1"/>
      <c r="AT31854" s="1"/>
      <c r="AU31854" s="1"/>
    </row>
    <row r="31855" spans="45:47">
      <c r="AS31855" s="1"/>
      <c r="AT31855" s="1"/>
      <c r="AU31855" s="1"/>
    </row>
    <row r="31856" spans="45:47">
      <c r="AS31856" s="1"/>
      <c r="AT31856" s="1"/>
      <c r="AU31856" s="1"/>
    </row>
    <row r="31857" spans="45:47">
      <c r="AS31857" s="1"/>
      <c r="AT31857" s="1"/>
      <c r="AU31857" s="1"/>
    </row>
    <row r="31858" spans="45:47">
      <c r="AS31858" s="1"/>
      <c r="AT31858" s="1"/>
      <c r="AU31858" s="1"/>
    </row>
    <row r="31859" spans="45:47">
      <c r="AS31859" s="1"/>
      <c r="AT31859" s="1"/>
      <c r="AU31859" s="1"/>
    </row>
    <row r="31860" spans="45:47">
      <c r="AS31860" s="1"/>
      <c r="AT31860" s="1"/>
      <c r="AU31860" s="1"/>
    </row>
    <row r="31861" spans="45:47">
      <c r="AS31861" s="1"/>
      <c r="AT31861" s="1"/>
      <c r="AU31861" s="1"/>
    </row>
    <row r="31862" spans="45:47">
      <c r="AS31862" s="1"/>
      <c r="AT31862" s="1"/>
      <c r="AU31862" s="1"/>
    </row>
    <row r="31863" spans="45:47">
      <c r="AS31863" s="1"/>
      <c r="AT31863" s="1"/>
      <c r="AU31863" s="1"/>
    </row>
    <row r="31864" spans="45:47">
      <c r="AS31864" s="1"/>
      <c r="AT31864" s="1"/>
      <c r="AU31864" s="1"/>
    </row>
    <row r="31865" spans="45:47">
      <c r="AS31865" s="1"/>
      <c r="AT31865" s="1"/>
      <c r="AU31865" s="1"/>
    </row>
    <row r="31866" spans="45:47">
      <c r="AS31866" s="1"/>
      <c r="AT31866" s="1"/>
      <c r="AU31866" s="1"/>
    </row>
    <row r="31867" spans="45:47">
      <c r="AS31867" s="1"/>
      <c r="AT31867" s="1"/>
      <c r="AU31867" s="1"/>
    </row>
    <row r="31868" spans="45:47">
      <c r="AS31868" s="1"/>
      <c r="AT31868" s="1"/>
      <c r="AU31868" s="1"/>
    </row>
    <row r="31869" spans="45:47">
      <c r="AS31869" s="1"/>
      <c r="AT31869" s="1"/>
      <c r="AU31869" s="1"/>
    </row>
    <row r="31870" spans="45:47">
      <c r="AS31870" s="1"/>
      <c r="AT31870" s="1"/>
      <c r="AU31870" s="1"/>
    </row>
    <row r="31871" spans="45:47">
      <c r="AS31871" s="1"/>
      <c r="AT31871" s="1"/>
      <c r="AU31871" s="1"/>
    </row>
    <row r="31872" spans="45:47">
      <c r="AS31872" s="1"/>
      <c r="AT31872" s="1"/>
      <c r="AU31872" s="1"/>
    </row>
    <row r="31873" spans="45:47">
      <c r="AS31873" s="1"/>
      <c r="AT31873" s="1"/>
      <c r="AU31873" s="1"/>
    </row>
    <row r="31874" spans="45:47">
      <c r="AS31874" s="1"/>
      <c r="AT31874" s="1"/>
      <c r="AU31874" s="1"/>
    </row>
    <row r="31875" spans="45:47">
      <c r="AS31875" s="1"/>
      <c r="AT31875" s="1"/>
      <c r="AU31875" s="1"/>
    </row>
    <row r="31876" spans="45:47">
      <c r="AS31876" s="1"/>
      <c r="AT31876" s="1"/>
      <c r="AU31876" s="1"/>
    </row>
    <row r="31877" spans="45:47">
      <c r="AS31877" s="1"/>
      <c r="AT31877" s="1"/>
      <c r="AU31877" s="1"/>
    </row>
    <row r="31878" spans="45:47">
      <c r="AS31878" s="1"/>
      <c r="AT31878" s="1"/>
      <c r="AU31878" s="1"/>
    </row>
    <row r="31879" spans="45:47">
      <c r="AS31879" s="1"/>
      <c r="AT31879" s="1"/>
      <c r="AU31879" s="1"/>
    </row>
    <row r="31880" spans="45:47">
      <c r="AS31880" s="1"/>
      <c r="AT31880" s="1"/>
      <c r="AU31880" s="1"/>
    </row>
    <row r="31881" spans="45:47">
      <c r="AS31881" s="1"/>
      <c r="AT31881" s="1"/>
      <c r="AU31881" s="1"/>
    </row>
    <row r="31882" spans="45:47">
      <c r="AS31882" s="1"/>
      <c r="AT31882" s="1"/>
      <c r="AU31882" s="1"/>
    </row>
    <row r="31883" spans="45:47">
      <c r="AS31883" s="1"/>
      <c r="AT31883" s="1"/>
      <c r="AU31883" s="1"/>
    </row>
    <row r="31884" spans="45:47">
      <c r="AS31884" s="1"/>
      <c r="AT31884" s="1"/>
      <c r="AU31884" s="1"/>
    </row>
    <row r="31885" spans="45:47">
      <c r="AS31885" s="1"/>
      <c r="AT31885" s="1"/>
      <c r="AU31885" s="1"/>
    </row>
    <row r="31886" spans="45:47">
      <c r="AS31886" s="1"/>
      <c r="AT31886" s="1"/>
      <c r="AU31886" s="1"/>
    </row>
    <row r="31887" spans="45:47">
      <c r="AS31887" s="1"/>
      <c r="AT31887" s="1"/>
      <c r="AU31887" s="1"/>
    </row>
    <row r="31888" spans="45:47">
      <c r="AS31888" s="1"/>
      <c r="AT31888" s="1"/>
      <c r="AU31888" s="1"/>
    </row>
    <row r="31889" spans="45:47">
      <c r="AS31889" s="1"/>
      <c r="AT31889" s="1"/>
      <c r="AU31889" s="1"/>
    </row>
    <row r="31890" spans="45:47">
      <c r="AS31890" s="1"/>
      <c r="AT31890" s="1"/>
      <c r="AU31890" s="1"/>
    </row>
    <row r="31891" spans="45:47">
      <c r="AS31891" s="1"/>
      <c r="AT31891" s="1"/>
      <c r="AU31891" s="1"/>
    </row>
    <row r="31892" spans="45:47">
      <c r="AS31892" s="1"/>
      <c r="AT31892" s="1"/>
      <c r="AU31892" s="1"/>
    </row>
    <row r="31893" spans="45:47">
      <c r="AS31893" s="1"/>
      <c r="AT31893" s="1"/>
      <c r="AU31893" s="1"/>
    </row>
    <row r="31894" spans="45:47">
      <c r="AS31894" s="1"/>
      <c r="AT31894" s="1"/>
      <c r="AU31894" s="1"/>
    </row>
    <row r="31895" spans="45:47">
      <c r="AS31895" s="1"/>
      <c r="AT31895" s="1"/>
      <c r="AU31895" s="1"/>
    </row>
    <row r="31896" spans="45:47">
      <c r="AS31896" s="1"/>
      <c r="AT31896" s="1"/>
      <c r="AU31896" s="1"/>
    </row>
    <row r="31897" spans="45:47">
      <c r="AS31897" s="1"/>
      <c r="AT31897" s="1"/>
      <c r="AU31897" s="1"/>
    </row>
    <row r="31898" spans="45:47">
      <c r="AS31898" s="1"/>
      <c r="AT31898" s="1"/>
      <c r="AU31898" s="1"/>
    </row>
    <row r="31899" spans="45:47">
      <c r="AS31899" s="1"/>
      <c r="AT31899" s="1"/>
      <c r="AU31899" s="1"/>
    </row>
    <row r="31900" spans="45:47">
      <c r="AS31900" s="1"/>
      <c r="AT31900" s="1"/>
      <c r="AU31900" s="1"/>
    </row>
    <row r="31901" spans="45:47">
      <c r="AS31901" s="1"/>
      <c r="AT31901" s="1"/>
      <c r="AU31901" s="1"/>
    </row>
    <row r="31902" spans="45:47">
      <c r="AS31902" s="1"/>
      <c r="AT31902" s="1"/>
      <c r="AU31902" s="1"/>
    </row>
    <row r="31903" spans="45:47">
      <c r="AS31903" s="1"/>
      <c r="AT31903" s="1"/>
      <c r="AU31903" s="1"/>
    </row>
    <row r="31904" spans="45:47">
      <c r="AS31904" s="1"/>
      <c r="AT31904" s="1"/>
      <c r="AU31904" s="1"/>
    </row>
    <row r="31905" spans="45:47">
      <c r="AS31905" s="1"/>
      <c r="AT31905" s="1"/>
      <c r="AU31905" s="1"/>
    </row>
    <row r="31906" spans="45:47">
      <c r="AS31906" s="1"/>
      <c r="AT31906" s="1"/>
      <c r="AU31906" s="1"/>
    </row>
    <row r="31907" spans="45:47">
      <c r="AS31907" s="1"/>
      <c r="AT31907" s="1"/>
      <c r="AU31907" s="1"/>
    </row>
    <row r="31908" spans="45:47">
      <c r="AS31908" s="1"/>
      <c r="AT31908" s="1"/>
      <c r="AU31908" s="1"/>
    </row>
    <row r="31909" spans="45:47">
      <c r="AS31909" s="1"/>
      <c r="AT31909" s="1"/>
      <c r="AU31909" s="1"/>
    </row>
    <row r="31910" spans="45:47">
      <c r="AS31910" s="1"/>
      <c r="AT31910" s="1"/>
      <c r="AU31910" s="1"/>
    </row>
    <row r="31911" spans="45:47">
      <c r="AS31911" s="1"/>
      <c r="AT31911" s="1"/>
      <c r="AU31911" s="1"/>
    </row>
    <row r="31912" spans="45:47">
      <c r="AS31912" s="1"/>
      <c r="AT31912" s="1"/>
      <c r="AU31912" s="1"/>
    </row>
    <row r="31913" spans="45:47">
      <c r="AS31913" s="1"/>
      <c r="AT31913" s="1"/>
      <c r="AU31913" s="1"/>
    </row>
    <row r="31914" spans="45:47">
      <c r="AS31914" s="1"/>
      <c r="AT31914" s="1"/>
      <c r="AU31914" s="1"/>
    </row>
    <row r="31915" spans="45:47">
      <c r="AS31915" s="1"/>
      <c r="AT31915" s="1"/>
      <c r="AU31915" s="1"/>
    </row>
    <row r="31916" spans="45:47">
      <c r="AS31916" s="1"/>
      <c r="AT31916" s="1"/>
      <c r="AU31916" s="1"/>
    </row>
    <row r="31917" spans="45:47">
      <c r="AS31917" s="1"/>
      <c r="AT31917" s="1"/>
      <c r="AU31917" s="1"/>
    </row>
    <row r="31918" spans="45:47">
      <c r="AS31918" s="1"/>
      <c r="AT31918" s="1"/>
      <c r="AU31918" s="1"/>
    </row>
    <row r="31919" spans="45:47">
      <c r="AS31919" s="1"/>
      <c r="AT31919" s="1"/>
      <c r="AU31919" s="1"/>
    </row>
    <row r="31920" spans="45:47">
      <c r="AS31920" s="1"/>
      <c r="AT31920" s="1"/>
      <c r="AU31920" s="1"/>
    </row>
    <row r="31921" spans="45:47">
      <c r="AS31921" s="1"/>
      <c r="AT31921" s="1"/>
      <c r="AU31921" s="1"/>
    </row>
    <row r="31922" spans="45:47">
      <c r="AS31922" s="1"/>
      <c r="AT31922" s="1"/>
      <c r="AU31922" s="1"/>
    </row>
    <row r="31923" spans="45:47">
      <c r="AS31923" s="1"/>
      <c r="AT31923" s="1"/>
      <c r="AU31923" s="1"/>
    </row>
    <row r="31924" spans="45:47">
      <c r="AS31924" s="1"/>
      <c r="AT31924" s="1"/>
      <c r="AU31924" s="1"/>
    </row>
    <row r="31925" spans="45:47">
      <c r="AS31925" s="1"/>
      <c r="AT31925" s="1"/>
      <c r="AU31925" s="1"/>
    </row>
    <row r="31926" spans="45:47">
      <c r="AS31926" s="1"/>
      <c r="AT31926" s="1"/>
      <c r="AU31926" s="1"/>
    </row>
    <row r="31927" spans="45:47">
      <c r="AS31927" s="1"/>
      <c r="AT31927" s="1"/>
      <c r="AU31927" s="1"/>
    </row>
    <row r="31928" spans="45:47">
      <c r="AS31928" s="1"/>
      <c r="AT31928" s="1"/>
      <c r="AU31928" s="1"/>
    </row>
    <row r="31929" spans="45:47">
      <c r="AS31929" s="1"/>
      <c r="AT31929" s="1"/>
      <c r="AU31929" s="1"/>
    </row>
    <row r="31930" spans="45:47">
      <c r="AS31930" s="1"/>
      <c r="AT31930" s="1"/>
      <c r="AU31930" s="1"/>
    </row>
    <row r="31931" spans="45:47">
      <c r="AS31931" s="1"/>
      <c r="AT31931" s="1"/>
      <c r="AU31931" s="1"/>
    </row>
    <row r="31932" spans="45:47">
      <c r="AS31932" s="1"/>
      <c r="AT31932" s="1"/>
      <c r="AU31932" s="1"/>
    </row>
    <row r="31933" spans="45:47">
      <c r="AS31933" s="1"/>
      <c r="AT31933" s="1"/>
      <c r="AU31933" s="1"/>
    </row>
    <row r="31934" spans="45:47">
      <c r="AS31934" s="1"/>
      <c r="AT31934" s="1"/>
      <c r="AU31934" s="1"/>
    </row>
    <row r="31935" spans="45:47">
      <c r="AS31935" s="1"/>
      <c r="AT31935" s="1"/>
      <c r="AU31935" s="1"/>
    </row>
    <row r="31936" spans="45:47">
      <c r="AS31936" s="1"/>
      <c r="AT31936" s="1"/>
      <c r="AU31936" s="1"/>
    </row>
    <row r="31937" spans="45:47">
      <c r="AS31937" s="1"/>
      <c r="AT31937" s="1"/>
      <c r="AU31937" s="1"/>
    </row>
    <row r="31938" spans="45:47">
      <c r="AS31938" s="1"/>
      <c r="AT31938" s="1"/>
      <c r="AU31938" s="1"/>
    </row>
    <row r="31939" spans="45:47">
      <c r="AS31939" s="1"/>
      <c r="AT31939" s="1"/>
      <c r="AU31939" s="1"/>
    </row>
    <row r="31940" spans="45:47">
      <c r="AS31940" s="1"/>
      <c r="AT31940" s="1"/>
      <c r="AU31940" s="1"/>
    </row>
    <row r="31941" spans="45:47">
      <c r="AS31941" s="1"/>
      <c r="AT31941" s="1"/>
      <c r="AU31941" s="1"/>
    </row>
    <row r="31942" spans="45:47">
      <c r="AS31942" s="1"/>
      <c r="AT31942" s="1"/>
      <c r="AU31942" s="1"/>
    </row>
    <row r="31943" spans="45:47">
      <c r="AS31943" s="1"/>
      <c r="AT31943" s="1"/>
      <c r="AU31943" s="1"/>
    </row>
    <row r="31944" spans="45:47">
      <c r="AS31944" s="1"/>
      <c r="AT31944" s="1"/>
      <c r="AU31944" s="1"/>
    </row>
    <row r="31945" spans="45:47">
      <c r="AS31945" s="1"/>
      <c r="AT31945" s="1"/>
      <c r="AU31945" s="1"/>
    </row>
    <row r="31946" spans="45:47">
      <c r="AS31946" s="1"/>
      <c r="AT31946" s="1"/>
      <c r="AU31946" s="1"/>
    </row>
    <row r="31947" spans="45:47">
      <c r="AS31947" s="1"/>
      <c r="AT31947" s="1"/>
      <c r="AU31947" s="1"/>
    </row>
    <row r="31948" spans="45:47">
      <c r="AS31948" s="1"/>
      <c r="AT31948" s="1"/>
      <c r="AU31948" s="1"/>
    </row>
    <row r="31949" spans="45:47">
      <c r="AS31949" s="1"/>
      <c r="AT31949" s="1"/>
      <c r="AU31949" s="1"/>
    </row>
    <row r="31950" spans="45:47">
      <c r="AS31950" s="1"/>
      <c r="AT31950" s="1"/>
      <c r="AU31950" s="1"/>
    </row>
    <row r="31951" spans="45:47">
      <c r="AS31951" s="1"/>
      <c r="AT31951" s="1"/>
      <c r="AU31951" s="1"/>
    </row>
    <row r="31952" spans="45:47">
      <c r="AS31952" s="1"/>
      <c r="AT31952" s="1"/>
      <c r="AU31952" s="1"/>
    </row>
    <row r="31953" spans="45:47">
      <c r="AS31953" s="1"/>
      <c r="AT31953" s="1"/>
      <c r="AU31953" s="1"/>
    </row>
    <row r="31954" spans="45:47">
      <c r="AS31954" s="1"/>
      <c r="AT31954" s="1"/>
      <c r="AU31954" s="1"/>
    </row>
    <row r="31955" spans="45:47">
      <c r="AS31955" s="1"/>
      <c r="AT31955" s="1"/>
      <c r="AU31955" s="1"/>
    </row>
    <row r="31956" spans="45:47">
      <c r="AS31956" s="1"/>
      <c r="AT31956" s="1"/>
      <c r="AU31956" s="1"/>
    </row>
    <row r="31957" spans="45:47">
      <c r="AS31957" s="1"/>
      <c r="AT31957" s="1"/>
      <c r="AU31957" s="1"/>
    </row>
    <row r="31958" spans="45:47">
      <c r="AS31958" s="1"/>
      <c r="AT31958" s="1"/>
      <c r="AU31958" s="1"/>
    </row>
    <row r="31959" spans="45:47">
      <c r="AS31959" s="1"/>
      <c r="AT31959" s="1"/>
      <c r="AU31959" s="1"/>
    </row>
    <row r="31960" spans="45:47">
      <c r="AS31960" s="1"/>
      <c r="AT31960" s="1"/>
      <c r="AU31960" s="1"/>
    </row>
    <row r="31961" spans="45:47">
      <c r="AS31961" s="1"/>
      <c r="AT31961" s="1"/>
      <c r="AU31961" s="1"/>
    </row>
    <row r="31962" spans="45:47">
      <c r="AS31962" s="1"/>
      <c r="AT31962" s="1"/>
      <c r="AU31962" s="1"/>
    </row>
    <row r="31963" spans="45:47">
      <c r="AS31963" s="1"/>
      <c r="AT31963" s="1"/>
      <c r="AU31963" s="1"/>
    </row>
    <row r="31964" spans="45:47">
      <c r="AS31964" s="1"/>
      <c r="AT31964" s="1"/>
      <c r="AU31964" s="1"/>
    </row>
    <row r="31965" spans="45:47">
      <c r="AS31965" s="1"/>
      <c r="AT31965" s="1"/>
      <c r="AU31965" s="1"/>
    </row>
    <row r="31966" spans="45:47">
      <c r="AS31966" s="1"/>
      <c r="AT31966" s="1"/>
      <c r="AU31966" s="1"/>
    </row>
    <row r="31967" spans="45:47">
      <c r="AS31967" s="1"/>
      <c r="AT31967" s="1"/>
      <c r="AU31967" s="1"/>
    </row>
    <row r="31968" spans="45:47">
      <c r="AS31968" s="1"/>
      <c r="AT31968" s="1"/>
      <c r="AU31968" s="1"/>
    </row>
    <row r="31969" spans="45:47">
      <c r="AS31969" s="1"/>
      <c r="AT31969" s="1"/>
      <c r="AU31969" s="1"/>
    </row>
    <row r="31970" spans="45:47">
      <c r="AS31970" s="1"/>
      <c r="AT31970" s="1"/>
      <c r="AU31970" s="1"/>
    </row>
    <row r="31971" spans="45:47">
      <c r="AS31971" s="1"/>
      <c r="AT31971" s="1"/>
      <c r="AU31971" s="1"/>
    </row>
    <row r="31972" spans="45:47">
      <c r="AS31972" s="1"/>
      <c r="AT31972" s="1"/>
      <c r="AU31972" s="1"/>
    </row>
    <row r="31973" spans="45:47">
      <c r="AS31973" s="1"/>
      <c r="AT31973" s="1"/>
      <c r="AU31973" s="1"/>
    </row>
    <row r="31974" spans="45:47">
      <c r="AS31974" s="1"/>
      <c r="AT31974" s="1"/>
      <c r="AU31974" s="1"/>
    </row>
    <row r="31975" spans="45:47">
      <c r="AS31975" s="1"/>
      <c r="AT31975" s="1"/>
      <c r="AU31975" s="1"/>
    </row>
    <row r="31976" spans="45:47">
      <c r="AS31976" s="1"/>
      <c r="AT31976" s="1"/>
      <c r="AU31976" s="1"/>
    </row>
    <row r="31977" spans="45:47">
      <c r="AS31977" s="1"/>
      <c r="AT31977" s="1"/>
      <c r="AU31977" s="1"/>
    </row>
    <row r="31978" spans="45:47">
      <c r="AS31978" s="1"/>
      <c r="AT31978" s="1"/>
      <c r="AU31978" s="1"/>
    </row>
    <row r="31979" spans="45:47">
      <c r="AS31979" s="1"/>
      <c r="AT31979" s="1"/>
      <c r="AU31979" s="1"/>
    </row>
    <row r="31980" spans="45:47">
      <c r="AS31980" s="1"/>
      <c r="AT31980" s="1"/>
      <c r="AU31980" s="1"/>
    </row>
    <row r="31981" spans="45:47">
      <c r="AS31981" s="1"/>
      <c r="AT31981" s="1"/>
      <c r="AU31981" s="1"/>
    </row>
    <row r="31982" spans="45:47">
      <c r="AS31982" s="1"/>
      <c r="AT31982" s="1"/>
      <c r="AU31982" s="1"/>
    </row>
    <row r="31983" spans="45:47">
      <c r="AS31983" s="1"/>
      <c r="AT31983" s="1"/>
      <c r="AU31983" s="1"/>
    </row>
    <row r="31984" spans="45:47">
      <c r="AS31984" s="1"/>
      <c r="AT31984" s="1"/>
      <c r="AU31984" s="1"/>
    </row>
    <row r="31985" spans="45:47">
      <c r="AS31985" s="1"/>
      <c r="AT31985" s="1"/>
      <c r="AU31985" s="1"/>
    </row>
    <row r="31986" spans="45:47">
      <c r="AS31986" s="1"/>
      <c r="AT31986" s="1"/>
      <c r="AU31986" s="1"/>
    </row>
    <row r="31987" spans="45:47">
      <c r="AS31987" s="1"/>
      <c r="AT31987" s="1"/>
      <c r="AU31987" s="1"/>
    </row>
    <row r="31988" spans="45:47">
      <c r="AS31988" s="1"/>
      <c r="AT31988" s="1"/>
      <c r="AU31988" s="1"/>
    </row>
    <row r="31989" spans="45:47">
      <c r="AS31989" s="1"/>
      <c r="AT31989" s="1"/>
      <c r="AU31989" s="1"/>
    </row>
    <row r="31990" spans="45:47">
      <c r="AS31990" s="1"/>
      <c r="AT31990" s="1"/>
      <c r="AU31990" s="1"/>
    </row>
    <row r="31991" spans="45:47">
      <c r="AS31991" s="1"/>
      <c r="AT31991" s="1"/>
      <c r="AU31991" s="1"/>
    </row>
    <row r="31992" spans="45:47">
      <c r="AS31992" s="1"/>
      <c r="AT31992" s="1"/>
      <c r="AU31992" s="1"/>
    </row>
    <row r="31993" spans="45:47">
      <c r="AS31993" s="1"/>
      <c r="AT31993" s="1"/>
      <c r="AU31993" s="1"/>
    </row>
    <row r="31994" spans="45:47">
      <c r="AS31994" s="1"/>
      <c r="AT31994" s="1"/>
      <c r="AU31994" s="1"/>
    </row>
    <row r="31995" spans="45:47">
      <c r="AS31995" s="1"/>
      <c r="AT31995" s="1"/>
      <c r="AU31995" s="1"/>
    </row>
    <row r="31996" spans="45:47">
      <c r="AS31996" s="1"/>
      <c r="AT31996" s="1"/>
      <c r="AU31996" s="1"/>
    </row>
    <row r="31997" spans="45:47">
      <c r="AS31997" s="1"/>
      <c r="AT31997" s="1"/>
      <c r="AU31997" s="1"/>
    </row>
    <row r="31998" spans="45:47">
      <c r="AS31998" s="1"/>
      <c r="AT31998" s="1"/>
      <c r="AU31998" s="1"/>
    </row>
    <row r="31999" spans="45:47">
      <c r="AS31999" s="1"/>
      <c r="AT31999" s="1"/>
      <c r="AU31999" s="1"/>
    </row>
    <row r="32000" spans="45:47">
      <c r="AS32000" s="1"/>
      <c r="AT32000" s="1"/>
      <c r="AU32000" s="1"/>
    </row>
    <row r="32001" spans="45:47">
      <c r="AS32001" s="1"/>
      <c r="AT32001" s="1"/>
      <c r="AU32001" s="1"/>
    </row>
    <row r="32002" spans="45:47">
      <c r="AS32002" s="1"/>
      <c r="AT32002" s="1"/>
      <c r="AU32002" s="1"/>
    </row>
    <row r="32003" spans="45:47">
      <c r="AS32003" s="1"/>
      <c r="AT32003" s="1"/>
      <c r="AU32003" s="1"/>
    </row>
    <row r="32004" spans="45:47">
      <c r="AS32004" s="1"/>
      <c r="AT32004" s="1"/>
      <c r="AU32004" s="1"/>
    </row>
    <row r="32005" spans="45:47">
      <c r="AS32005" s="1"/>
      <c r="AT32005" s="1"/>
      <c r="AU32005" s="1"/>
    </row>
    <row r="32006" spans="45:47">
      <c r="AS32006" s="1"/>
      <c r="AT32006" s="1"/>
      <c r="AU32006" s="1"/>
    </row>
    <row r="32007" spans="45:47">
      <c r="AS32007" s="1"/>
      <c r="AT32007" s="1"/>
      <c r="AU32007" s="1"/>
    </row>
    <row r="32008" spans="45:47">
      <c r="AS32008" s="1"/>
      <c r="AT32008" s="1"/>
      <c r="AU32008" s="1"/>
    </row>
    <row r="32009" spans="45:47">
      <c r="AS32009" s="1"/>
      <c r="AT32009" s="1"/>
      <c r="AU32009" s="1"/>
    </row>
    <row r="32010" spans="45:47">
      <c r="AS32010" s="1"/>
      <c r="AT32010" s="1"/>
      <c r="AU32010" s="1"/>
    </row>
    <row r="32011" spans="45:47">
      <c r="AS32011" s="1"/>
      <c r="AT32011" s="1"/>
      <c r="AU32011" s="1"/>
    </row>
    <row r="32012" spans="45:47">
      <c r="AS32012" s="1"/>
      <c r="AT32012" s="1"/>
      <c r="AU32012" s="1"/>
    </row>
    <row r="32013" spans="45:47">
      <c r="AS32013" s="1"/>
      <c r="AT32013" s="1"/>
      <c r="AU32013" s="1"/>
    </row>
    <row r="32014" spans="45:47">
      <c r="AS32014" s="1"/>
      <c r="AT32014" s="1"/>
      <c r="AU32014" s="1"/>
    </row>
    <row r="32015" spans="45:47">
      <c r="AS32015" s="1"/>
      <c r="AT32015" s="1"/>
      <c r="AU32015" s="1"/>
    </row>
    <row r="32016" spans="45:47">
      <c r="AS32016" s="1"/>
      <c r="AT32016" s="1"/>
      <c r="AU32016" s="1"/>
    </row>
    <row r="32017" spans="45:47">
      <c r="AS32017" s="1"/>
      <c r="AT32017" s="1"/>
      <c r="AU32017" s="1"/>
    </row>
    <row r="32018" spans="45:47">
      <c r="AS32018" s="1"/>
      <c r="AT32018" s="1"/>
      <c r="AU32018" s="1"/>
    </row>
    <row r="32019" spans="45:47">
      <c r="AS32019" s="1"/>
      <c r="AT32019" s="1"/>
      <c r="AU32019" s="1"/>
    </row>
    <row r="32020" spans="45:47">
      <c r="AS32020" s="1"/>
      <c r="AT32020" s="1"/>
      <c r="AU32020" s="1"/>
    </row>
    <row r="32021" spans="45:47">
      <c r="AS32021" s="1"/>
      <c r="AT32021" s="1"/>
      <c r="AU32021" s="1"/>
    </row>
    <row r="32022" spans="45:47">
      <c r="AS32022" s="1"/>
      <c r="AT32022" s="1"/>
      <c r="AU32022" s="1"/>
    </row>
    <row r="32023" spans="45:47">
      <c r="AS32023" s="1"/>
      <c r="AT32023" s="1"/>
      <c r="AU32023" s="1"/>
    </row>
    <row r="32024" spans="45:47">
      <c r="AS32024" s="1"/>
      <c r="AT32024" s="1"/>
      <c r="AU32024" s="1"/>
    </row>
    <row r="32025" spans="45:47">
      <c r="AS32025" s="1"/>
      <c r="AT32025" s="1"/>
      <c r="AU32025" s="1"/>
    </row>
    <row r="32026" spans="45:47">
      <c r="AS32026" s="1"/>
      <c r="AT32026" s="1"/>
      <c r="AU32026" s="1"/>
    </row>
    <row r="32027" spans="45:47">
      <c r="AS32027" s="1"/>
      <c r="AT32027" s="1"/>
      <c r="AU32027" s="1"/>
    </row>
    <row r="32028" spans="45:47">
      <c r="AS32028" s="1"/>
      <c r="AT32028" s="1"/>
      <c r="AU32028" s="1"/>
    </row>
    <row r="32029" spans="45:47">
      <c r="AS32029" s="1"/>
      <c r="AT32029" s="1"/>
      <c r="AU32029" s="1"/>
    </row>
    <row r="32030" spans="45:47">
      <c r="AS32030" s="1"/>
      <c r="AT32030" s="1"/>
      <c r="AU32030" s="1"/>
    </row>
    <row r="32031" spans="45:47">
      <c r="AS32031" s="1"/>
      <c r="AT32031" s="1"/>
      <c r="AU32031" s="1"/>
    </row>
    <row r="32032" spans="45:47">
      <c r="AS32032" s="1"/>
      <c r="AT32032" s="1"/>
      <c r="AU32032" s="1"/>
    </row>
    <row r="32033" spans="45:47">
      <c r="AS32033" s="1"/>
      <c r="AT32033" s="1"/>
      <c r="AU32033" s="1"/>
    </row>
    <row r="32034" spans="45:47">
      <c r="AS32034" s="1"/>
      <c r="AT32034" s="1"/>
      <c r="AU32034" s="1"/>
    </row>
    <row r="32035" spans="45:47">
      <c r="AS32035" s="1"/>
      <c r="AT32035" s="1"/>
      <c r="AU32035" s="1"/>
    </row>
    <row r="32036" spans="45:47">
      <c r="AS32036" s="1"/>
      <c r="AT32036" s="1"/>
      <c r="AU32036" s="1"/>
    </row>
    <row r="32037" spans="45:47">
      <c r="AS32037" s="1"/>
      <c r="AT32037" s="1"/>
      <c r="AU32037" s="1"/>
    </row>
    <row r="32038" spans="45:47">
      <c r="AS32038" s="1"/>
      <c r="AT32038" s="1"/>
      <c r="AU32038" s="1"/>
    </row>
    <row r="32039" spans="45:47">
      <c r="AS32039" s="1"/>
      <c r="AT32039" s="1"/>
      <c r="AU32039" s="1"/>
    </row>
    <row r="32040" spans="45:47">
      <c r="AS32040" s="1"/>
      <c r="AT32040" s="1"/>
      <c r="AU32040" s="1"/>
    </row>
    <row r="32041" spans="45:47">
      <c r="AS32041" s="1"/>
      <c r="AT32041" s="1"/>
      <c r="AU32041" s="1"/>
    </row>
    <row r="32042" spans="45:47">
      <c r="AS32042" s="1"/>
      <c r="AT32042" s="1"/>
      <c r="AU32042" s="1"/>
    </row>
    <row r="32043" spans="45:47">
      <c r="AS32043" s="1"/>
      <c r="AT32043" s="1"/>
      <c r="AU32043" s="1"/>
    </row>
    <row r="32044" spans="45:47">
      <c r="AS32044" s="1"/>
      <c r="AT32044" s="1"/>
      <c r="AU32044" s="1"/>
    </row>
    <row r="32045" spans="45:47">
      <c r="AS32045" s="1"/>
      <c r="AT32045" s="1"/>
      <c r="AU32045" s="1"/>
    </row>
    <row r="32046" spans="45:47">
      <c r="AS32046" s="1"/>
      <c r="AT32046" s="1"/>
      <c r="AU32046" s="1"/>
    </row>
    <row r="32047" spans="45:47">
      <c r="AS32047" s="1"/>
      <c r="AT32047" s="1"/>
      <c r="AU32047" s="1"/>
    </row>
    <row r="32048" spans="45:47">
      <c r="AS32048" s="1"/>
      <c r="AT32048" s="1"/>
      <c r="AU32048" s="1"/>
    </row>
    <row r="32049" spans="45:47">
      <c r="AS32049" s="1"/>
      <c r="AT32049" s="1"/>
      <c r="AU32049" s="1"/>
    </row>
    <row r="32050" spans="45:47">
      <c r="AS32050" s="1"/>
      <c r="AT32050" s="1"/>
      <c r="AU32050" s="1"/>
    </row>
    <row r="32051" spans="45:47">
      <c r="AS32051" s="1"/>
      <c r="AT32051" s="1"/>
      <c r="AU32051" s="1"/>
    </row>
    <row r="32052" spans="45:47">
      <c r="AS32052" s="1"/>
      <c r="AT32052" s="1"/>
      <c r="AU32052" s="1"/>
    </row>
    <row r="32053" spans="45:47">
      <c r="AS32053" s="1"/>
      <c r="AT32053" s="1"/>
      <c r="AU32053" s="1"/>
    </row>
    <row r="32054" spans="45:47">
      <c r="AS32054" s="1"/>
      <c r="AT32054" s="1"/>
      <c r="AU32054" s="1"/>
    </row>
    <row r="32055" spans="45:47">
      <c r="AS32055" s="1"/>
      <c r="AT32055" s="1"/>
      <c r="AU32055" s="1"/>
    </row>
    <row r="32056" spans="45:47">
      <c r="AS32056" s="1"/>
      <c r="AT32056" s="1"/>
      <c r="AU32056" s="1"/>
    </row>
    <row r="32057" spans="45:47">
      <c r="AS32057" s="1"/>
      <c r="AT32057" s="1"/>
      <c r="AU32057" s="1"/>
    </row>
    <row r="32058" spans="45:47">
      <c r="AS32058" s="1"/>
      <c r="AT32058" s="1"/>
      <c r="AU32058" s="1"/>
    </row>
    <row r="32059" spans="45:47">
      <c r="AS32059" s="1"/>
      <c r="AT32059" s="1"/>
      <c r="AU32059" s="1"/>
    </row>
    <row r="32060" spans="45:47">
      <c r="AS32060" s="1"/>
      <c r="AT32060" s="1"/>
      <c r="AU32060" s="1"/>
    </row>
    <row r="32061" spans="45:47">
      <c r="AS32061" s="1"/>
      <c r="AT32061" s="1"/>
      <c r="AU32061" s="1"/>
    </row>
    <row r="32062" spans="45:47">
      <c r="AS32062" s="1"/>
      <c r="AT32062" s="1"/>
      <c r="AU32062" s="1"/>
    </row>
    <row r="32063" spans="45:47">
      <c r="AS32063" s="1"/>
      <c r="AT32063" s="1"/>
      <c r="AU32063" s="1"/>
    </row>
    <row r="32064" spans="45:47">
      <c r="AS32064" s="1"/>
      <c r="AT32064" s="1"/>
      <c r="AU32064" s="1"/>
    </row>
    <row r="32065" spans="45:47">
      <c r="AS32065" s="1"/>
      <c r="AT32065" s="1"/>
      <c r="AU32065" s="1"/>
    </row>
    <row r="32066" spans="45:47">
      <c r="AS32066" s="1"/>
      <c r="AT32066" s="1"/>
      <c r="AU32066" s="1"/>
    </row>
    <row r="32067" spans="45:47">
      <c r="AS32067" s="1"/>
      <c r="AT32067" s="1"/>
      <c r="AU32067" s="1"/>
    </row>
    <row r="32068" spans="45:47">
      <c r="AS32068" s="1"/>
      <c r="AT32068" s="1"/>
      <c r="AU32068" s="1"/>
    </row>
    <row r="32069" spans="45:47">
      <c r="AS32069" s="1"/>
      <c r="AT32069" s="1"/>
      <c r="AU32069" s="1"/>
    </row>
    <row r="32070" spans="45:47">
      <c r="AS32070" s="1"/>
      <c r="AT32070" s="1"/>
      <c r="AU32070" s="1"/>
    </row>
    <row r="32071" spans="45:47">
      <c r="AS32071" s="1"/>
      <c r="AT32071" s="1"/>
      <c r="AU32071" s="1"/>
    </row>
    <row r="32072" spans="45:47">
      <c r="AS32072" s="1"/>
      <c r="AT32072" s="1"/>
      <c r="AU32072" s="1"/>
    </row>
    <row r="32073" spans="45:47">
      <c r="AS32073" s="1"/>
      <c r="AT32073" s="1"/>
      <c r="AU32073" s="1"/>
    </row>
    <row r="32074" spans="45:47">
      <c r="AS32074" s="1"/>
      <c r="AT32074" s="1"/>
      <c r="AU32074" s="1"/>
    </row>
    <row r="32075" spans="45:47">
      <c r="AS32075" s="1"/>
      <c r="AT32075" s="1"/>
      <c r="AU32075" s="1"/>
    </row>
    <row r="32076" spans="45:47">
      <c r="AS32076" s="1"/>
      <c r="AT32076" s="1"/>
      <c r="AU32076" s="1"/>
    </row>
    <row r="32077" spans="45:47">
      <c r="AS32077" s="1"/>
      <c r="AT32077" s="1"/>
      <c r="AU32077" s="1"/>
    </row>
    <row r="32078" spans="45:47">
      <c r="AS32078" s="1"/>
      <c r="AT32078" s="1"/>
      <c r="AU32078" s="1"/>
    </row>
    <row r="32079" spans="45:47">
      <c r="AS32079" s="1"/>
      <c r="AT32079" s="1"/>
      <c r="AU32079" s="1"/>
    </row>
    <row r="32080" spans="45:47">
      <c r="AS32080" s="1"/>
      <c r="AT32080" s="1"/>
      <c r="AU32080" s="1"/>
    </row>
    <row r="32081" spans="45:47">
      <c r="AS32081" s="1"/>
      <c r="AT32081" s="1"/>
      <c r="AU32081" s="1"/>
    </row>
    <row r="32082" spans="45:47">
      <c r="AS32082" s="1"/>
      <c r="AT32082" s="1"/>
      <c r="AU32082" s="1"/>
    </row>
    <row r="32083" spans="45:47">
      <c r="AS32083" s="1"/>
      <c r="AT32083" s="1"/>
      <c r="AU32083" s="1"/>
    </row>
    <row r="32084" spans="45:47">
      <c r="AS32084" s="1"/>
      <c r="AT32084" s="1"/>
      <c r="AU32084" s="1"/>
    </row>
    <row r="32085" spans="45:47">
      <c r="AS32085" s="1"/>
      <c r="AT32085" s="1"/>
      <c r="AU32085" s="1"/>
    </row>
    <row r="32086" spans="45:47">
      <c r="AS32086" s="1"/>
      <c r="AT32086" s="1"/>
      <c r="AU32086" s="1"/>
    </row>
    <row r="32087" spans="45:47">
      <c r="AS32087" s="1"/>
      <c r="AT32087" s="1"/>
      <c r="AU32087" s="1"/>
    </row>
    <row r="32088" spans="45:47">
      <c r="AS32088" s="1"/>
      <c r="AT32088" s="1"/>
      <c r="AU32088" s="1"/>
    </row>
    <row r="32089" spans="45:47">
      <c r="AS32089" s="1"/>
      <c r="AT32089" s="1"/>
      <c r="AU32089" s="1"/>
    </row>
    <row r="32090" spans="45:47">
      <c r="AS32090" s="1"/>
      <c r="AT32090" s="1"/>
      <c r="AU32090" s="1"/>
    </row>
    <row r="32091" spans="45:47">
      <c r="AS32091" s="1"/>
      <c r="AT32091" s="1"/>
      <c r="AU32091" s="1"/>
    </row>
    <row r="32092" spans="45:47">
      <c r="AS32092" s="1"/>
      <c r="AT32092" s="1"/>
      <c r="AU32092" s="1"/>
    </row>
    <row r="32093" spans="45:47">
      <c r="AS32093" s="1"/>
      <c r="AT32093" s="1"/>
      <c r="AU32093" s="1"/>
    </row>
    <row r="32094" spans="45:47">
      <c r="AS32094" s="1"/>
      <c r="AT32094" s="1"/>
      <c r="AU32094" s="1"/>
    </row>
    <row r="32095" spans="45:47">
      <c r="AS32095" s="1"/>
      <c r="AT32095" s="1"/>
      <c r="AU32095" s="1"/>
    </row>
    <row r="32096" spans="45:47">
      <c r="AS32096" s="1"/>
      <c r="AT32096" s="1"/>
      <c r="AU32096" s="1"/>
    </row>
    <row r="32097" spans="45:47">
      <c r="AS32097" s="1"/>
      <c r="AT32097" s="1"/>
      <c r="AU32097" s="1"/>
    </row>
    <row r="32098" spans="45:47">
      <c r="AS32098" s="1"/>
      <c r="AT32098" s="1"/>
      <c r="AU32098" s="1"/>
    </row>
    <row r="32099" spans="45:47">
      <c r="AS32099" s="1"/>
      <c r="AT32099" s="1"/>
      <c r="AU32099" s="1"/>
    </row>
    <row r="32100" spans="45:47">
      <c r="AS32100" s="1"/>
      <c r="AT32100" s="1"/>
      <c r="AU32100" s="1"/>
    </row>
    <row r="32101" spans="45:47">
      <c r="AS32101" s="1"/>
      <c r="AT32101" s="1"/>
      <c r="AU32101" s="1"/>
    </row>
    <row r="32102" spans="45:47">
      <c r="AS32102" s="1"/>
      <c r="AT32102" s="1"/>
      <c r="AU32102" s="1"/>
    </row>
    <row r="32103" spans="45:47">
      <c r="AS32103" s="1"/>
      <c r="AT32103" s="1"/>
      <c r="AU32103" s="1"/>
    </row>
    <row r="32104" spans="45:47">
      <c r="AS32104" s="1"/>
      <c r="AT32104" s="1"/>
      <c r="AU32104" s="1"/>
    </row>
    <row r="32105" spans="45:47">
      <c r="AS32105" s="1"/>
      <c r="AT32105" s="1"/>
      <c r="AU32105" s="1"/>
    </row>
    <row r="32106" spans="45:47">
      <c r="AS32106" s="1"/>
      <c r="AT32106" s="1"/>
      <c r="AU32106" s="1"/>
    </row>
    <row r="32107" spans="45:47">
      <c r="AS32107" s="1"/>
      <c r="AT32107" s="1"/>
      <c r="AU32107" s="1"/>
    </row>
    <row r="32108" spans="45:47">
      <c r="AS32108" s="1"/>
      <c r="AT32108" s="1"/>
      <c r="AU32108" s="1"/>
    </row>
    <row r="32109" spans="45:47">
      <c r="AS32109" s="1"/>
      <c r="AT32109" s="1"/>
      <c r="AU32109" s="1"/>
    </row>
    <row r="32110" spans="45:47">
      <c r="AS32110" s="1"/>
      <c r="AT32110" s="1"/>
      <c r="AU32110" s="1"/>
    </row>
    <row r="32111" spans="45:47">
      <c r="AS32111" s="1"/>
      <c r="AT32111" s="1"/>
      <c r="AU32111" s="1"/>
    </row>
    <row r="32112" spans="45:47">
      <c r="AS32112" s="1"/>
      <c r="AT32112" s="1"/>
      <c r="AU32112" s="1"/>
    </row>
    <row r="32113" spans="45:47">
      <c r="AS32113" s="1"/>
      <c r="AT32113" s="1"/>
      <c r="AU32113" s="1"/>
    </row>
    <row r="32114" spans="45:47">
      <c r="AS32114" s="1"/>
      <c r="AT32114" s="1"/>
      <c r="AU32114" s="1"/>
    </row>
    <row r="32115" spans="45:47">
      <c r="AS32115" s="1"/>
      <c r="AT32115" s="1"/>
      <c r="AU32115" s="1"/>
    </row>
    <row r="32116" spans="45:47">
      <c r="AS32116" s="1"/>
      <c r="AT32116" s="1"/>
      <c r="AU32116" s="1"/>
    </row>
    <row r="32117" spans="45:47">
      <c r="AS32117" s="1"/>
      <c r="AT32117" s="1"/>
      <c r="AU32117" s="1"/>
    </row>
    <row r="32118" spans="45:47">
      <c r="AS32118" s="1"/>
      <c r="AT32118" s="1"/>
      <c r="AU32118" s="1"/>
    </row>
    <row r="32119" spans="45:47">
      <c r="AS32119" s="1"/>
      <c r="AT32119" s="1"/>
      <c r="AU32119" s="1"/>
    </row>
    <row r="32120" spans="45:47">
      <c r="AS32120" s="1"/>
      <c r="AT32120" s="1"/>
      <c r="AU32120" s="1"/>
    </row>
    <row r="32121" spans="45:47">
      <c r="AS32121" s="1"/>
      <c r="AT32121" s="1"/>
      <c r="AU32121" s="1"/>
    </row>
    <row r="32122" spans="45:47">
      <c r="AS32122" s="1"/>
      <c r="AT32122" s="1"/>
      <c r="AU32122" s="1"/>
    </row>
    <row r="32123" spans="45:47">
      <c r="AS32123" s="1"/>
      <c r="AT32123" s="1"/>
      <c r="AU32123" s="1"/>
    </row>
    <row r="32124" spans="45:47">
      <c r="AS32124" s="1"/>
      <c r="AT32124" s="1"/>
      <c r="AU32124" s="1"/>
    </row>
    <row r="32125" spans="45:47">
      <c r="AS32125" s="1"/>
      <c r="AT32125" s="1"/>
      <c r="AU32125" s="1"/>
    </row>
    <row r="32126" spans="45:47">
      <c r="AS32126" s="1"/>
      <c r="AT32126" s="1"/>
      <c r="AU32126" s="1"/>
    </row>
    <row r="32127" spans="45:47">
      <c r="AS32127" s="1"/>
      <c r="AT32127" s="1"/>
      <c r="AU32127" s="1"/>
    </row>
    <row r="32128" spans="45:47">
      <c r="AS32128" s="1"/>
      <c r="AT32128" s="1"/>
      <c r="AU32128" s="1"/>
    </row>
    <row r="32129" spans="45:47">
      <c r="AS32129" s="1"/>
      <c r="AT32129" s="1"/>
      <c r="AU32129" s="1"/>
    </row>
    <row r="32130" spans="45:47">
      <c r="AS32130" s="1"/>
      <c r="AT32130" s="1"/>
      <c r="AU32130" s="1"/>
    </row>
    <row r="32131" spans="45:47">
      <c r="AS32131" s="1"/>
      <c r="AT32131" s="1"/>
      <c r="AU32131" s="1"/>
    </row>
    <row r="32132" spans="45:47">
      <c r="AS32132" s="1"/>
      <c r="AT32132" s="1"/>
      <c r="AU32132" s="1"/>
    </row>
    <row r="32133" spans="45:47">
      <c r="AS32133" s="1"/>
      <c r="AT32133" s="1"/>
      <c r="AU32133" s="1"/>
    </row>
    <row r="32134" spans="45:47">
      <c r="AS32134" s="1"/>
      <c r="AT32134" s="1"/>
      <c r="AU32134" s="1"/>
    </row>
    <row r="32135" spans="45:47">
      <c r="AS32135" s="1"/>
      <c r="AT32135" s="1"/>
      <c r="AU32135" s="1"/>
    </row>
    <row r="32136" spans="45:47">
      <c r="AS32136" s="1"/>
      <c r="AT32136" s="1"/>
      <c r="AU32136" s="1"/>
    </row>
    <row r="32137" spans="45:47">
      <c r="AS32137" s="1"/>
      <c r="AT32137" s="1"/>
      <c r="AU32137" s="1"/>
    </row>
    <row r="32138" spans="45:47">
      <c r="AS32138" s="1"/>
      <c r="AT32138" s="1"/>
      <c r="AU32138" s="1"/>
    </row>
    <row r="32139" spans="45:47">
      <c r="AS32139" s="1"/>
      <c r="AT32139" s="1"/>
      <c r="AU32139" s="1"/>
    </row>
    <row r="32140" spans="45:47">
      <c r="AS32140" s="1"/>
      <c r="AT32140" s="1"/>
      <c r="AU32140" s="1"/>
    </row>
    <row r="32141" spans="45:47">
      <c r="AS32141" s="1"/>
      <c r="AT32141" s="1"/>
      <c r="AU32141" s="1"/>
    </row>
    <row r="32142" spans="45:47">
      <c r="AS32142" s="1"/>
      <c r="AT32142" s="1"/>
      <c r="AU32142" s="1"/>
    </row>
    <row r="32143" spans="45:47">
      <c r="AS32143" s="1"/>
      <c r="AT32143" s="1"/>
      <c r="AU32143" s="1"/>
    </row>
    <row r="32144" spans="45:47">
      <c r="AS32144" s="1"/>
      <c r="AT32144" s="1"/>
      <c r="AU32144" s="1"/>
    </row>
    <row r="32145" spans="45:47">
      <c r="AS32145" s="1"/>
      <c r="AT32145" s="1"/>
      <c r="AU32145" s="1"/>
    </row>
    <row r="32146" spans="45:47">
      <c r="AS32146" s="1"/>
      <c r="AT32146" s="1"/>
      <c r="AU32146" s="1"/>
    </row>
    <row r="32147" spans="45:47">
      <c r="AS32147" s="1"/>
      <c r="AT32147" s="1"/>
      <c r="AU32147" s="1"/>
    </row>
    <row r="32148" spans="45:47">
      <c r="AS32148" s="1"/>
      <c r="AT32148" s="1"/>
      <c r="AU32148" s="1"/>
    </row>
    <row r="32149" spans="45:47">
      <c r="AS32149" s="1"/>
      <c r="AT32149" s="1"/>
      <c r="AU32149" s="1"/>
    </row>
    <row r="32150" spans="45:47">
      <c r="AS32150" s="1"/>
      <c r="AT32150" s="1"/>
      <c r="AU32150" s="1"/>
    </row>
    <row r="32151" spans="45:47">
      <c r="AS32151" s="1"/>
      <c r="AT32151" s="1"/>
      <c r="AU32151" s="1"/>
    </row>
    <row r="32152" spans="45:47">
      <c r="AS32152" s="1"/>
      <c r="AT32152" s="1"/>
      <c r="AU32152" s="1"/>
    </row>
    <row r="32153" spans="45:47">
      <c r="AS32153" s="1"/>
      <c r="AT32153" s="1"/>
      <c r="AU32153" s="1"/>
    </row>
    <row r="32154" spans="45:47">
      <c r="AS32154" s="1"/>
      <c r="AT32154" s="1"/>
      <c r="AU32154" s="1"/>
    </row>
    <row r="32155" spans="45:47">
      <c r="AS32155" s="1"/>
      <c r="AT32155" s="1"/>
      <c r="AU32155" s="1"/>
    </row>
    <row r="32156" spans="45:47">
      <c r="AS32156" s="1"/>
      <c r="AT32156" s="1"/>
      <c r="AU32156" s="1"/>
    </row>
    <row r="32157" spans="45:47">
      <c r="AS32157" s="1"/>
      <c r="AT32157" s="1"/>
      <c r="AU32157" s="1"/>
    </row>
    <row r="32158" spans="45:47">
      <c r="AS32158" s="1"/>
      <c r="AT32158" s="1"/>
      <c r="AU32158" s="1"/>
    </row>
    <row r="32159" spans="45:47">
      <c r="AS32159" s="1"/>
      <c r="AT32159" s="1"/>
      <c r="AU32159" s="1"/>
    </row>
    <row r="32160" spans="45:47">
      <c r="AS32160" s="1"/>
      <c r="AT32160" s="1"/>
      <c r="AU32160" s="1"/>
    </row>
    <row r="32161" spans="45:47">
      <c r="AS32161" s="1"/>
      <c r="AT32161" s="1"/>
      <c r="AU32161" s="1"/>
    </row>
    <row r="32162" spans="45:47">
      <c r="AS32162" s="1"/>
      <c r="AT32162" s="1"/>
      <c r="AU32162" s="1"/>
    </row>
    <row r="32163" spans="45:47">
      <c r="AS32163" s="1"/>
      <c r="AT32163" s="1"/>
      <c r="AU32163" s="1"/>
    </row>
    <row r="32164" spans="45:47">
      <c r="AS32164" s="1"/>
      <c r="AT32164" s="1"/>
      <c r="AU32164" s="1"/>
    </row>
    <row r="32165" spans="45:47">
      <c r="AS32165" s="1"/>
      <c r="AT32165" s="1"/>
      <c r="AU32165" s="1"/>
    </row>
    <row r="32166" spans="45:47">
      <c r="AS32166" s="1"/>
      <c r="AT32166" s="1"/>
      <c r="AU32166" s="1"/>
    </row>
    <row r="32167" spans="45:47">
      <c r="AS32167" s="1"/>
      <c r="AT32167" s="1"/>
      <c r="AU32167" s="1"/>
    </row>
    <row r="32168" spans="45:47">
      <c r="AS32168" s="1"/>
      <c r="AT32168" s="1"/>
      <c r="AU32168" s="1"/>
    </row>
    <row r="32169" spans="45:47">
      <c r="AS32169" s="1"/>
      <c r="AT32169" s="1"/>
      <c r="AU32169" s="1"/>
    </row>
    <row r="32170" spans="45:47">
      <c r="AS32170" s="1"/>
      <c r="AT32170" s="1"/>
      <c r="AU32170" s="1"/>
    </row>
    <row r="32171" spans="45:47">
      <c r="AS32171" s="1"/>
      <c r="AT32171" s="1"/>
      <c r="AU32171" s="1"/>
    </row>
    <row r="32172" spans="45:47">
      <c r="AS32172" s="1"/>
      <c r="AT32172" s="1"/>
      <c r="AU32172" s="1"/>
    </row>
    <row r="32173" spans="45:47">
      <c r="AS32173" s="1"/>
      <c r="AT32173" s="1"/>
      <c r="AU32173" s="1"/>
    </row>
    <row r="32174" spans="45:47">
      <c r="AS32174" s="1"/>
      <c r="AT32174" s="1"/>
      <c r="AU32174" s="1"/>
    </row>
    <row r="32175" spans="45:47">
      <c r="AS32175" s="1"/>
      <c r="AT32175" s="1"/>
      <c r="AU32175" s="1"/>
    </row>
    <row r="32176" spans="45:47">
      <c r="AS32176" s="1"/>
      <c r="AT32176" s="1"/>
      <c r="AU32176" s="1"/>
    </row>
    <row r="32177" spans="45:47">
      <c r="AS32177" s="1"/>
      <c r="AT32177" s="1"/>
      <c r="AU32177" s="1"/>
    </row>
    <row r="32178" spans="45:47">
      <c r="AS32178" s="1"/>
      <c r="AT32178" s="1"/>
      <c r="AU32178" s="1"/>
    </row>
    <row r="32179" spans="45:47">
      <c r="AS32179" s="1"/>
      <c r="AT32179" s="1"/>
      <c r="AU32179" s="1"/>
    </row>
    <row r="32180" spans="45:47">
      <c r="AS32180" s="1"/>
      <c r="AT32180" s="1"/>
      <c r="AU32180" s="1"/>
    </row>
    <row r="32181" spans="45:47">
      <c r="AS32181" s="1"/>
      <c r="AT32181" s="1"/>
      <c r="AU32181" s="1"/>
    </row>
    <row r="32182" spans="45:47">
      <c r="AS32182" s="1"/>
      <c r="AT32182" s="1"/>
      <c r="AU32182" s="1"/>
    </row>
    <row r="32183" spans="45:47">
      <c r="AS32183" s="1"/>
      <c r="AT32183" s="1"/>
      <c r="AU32183" s="1"/>
    </row>
    <row r="32184" spans="45:47">
      <c r="AS32184" s="1"/>
      <c r="AT32184" s="1"/>
      <c r="AU32184" s="1"/>
    </row>
    <row r="32185" spans="45:47">
      <c r="AS32185" s="1"/>
      <c r="AT32185" s="1"/>
      <c r="AU32185" s="1"/>
    </row>
    <row r="32186" spans="45:47">
      <c r="AS32186" s="1"/>
      <c r="AT32186" s="1"/>
      <c r="AU32186" s="1"/>
    </row>
    <row r="32187" spans="45:47">
      <c r="AS32187" s="1"/>
      <c r="AT32187" s="1"/>
      <c r="AU32187" s="1"/>
    </row>
    <row r="32188" spans="45:47">
      <c r="AS32188" s="1"/>
      <c r="AT32188" s="1"/>
      <c r="AU32188" s="1"/>
    </row>
    <row r="32189" spans="45:47">
      <c r="AS32189" s="1"/>
      <c r="AT32189" s="1"/>
      <c r="AU32189" s="1"/>
    </row>
    <row r="32190" spans="45:47">
      <c r="AS32190" s="1"/>
      <c r="AT32190" s="1"/>
      <c r="AU32190" s="1"/>
    </row>
    <row r="32191" spans="45:47">
      <c r="AS32191" s="1"/>
      <c r="AT32191" s="1"/>
      <c r="AU32191" s="1"/>
    </row>
    <row r="32192" spans="45:47">
      <c r="AS32192" s="1"/>
      <c r="AT32192" s="1"/>
      <c r="AU32192" s="1"/>
    </row>
    <row r="32193" spans="45:47">
      <c r="AS32193" s="1"/>
      <c r="AT32193" s="1"/>
      <c r="AU32193" s="1"/>
    </row>
    <row r="32194" spans="45:47">
      <c r="AS32194" s="1"/>
      <c r="AT32194" s="1"/>
      <c r="AU32194" s="1"/>
    </row>
    <row r="32195" spans="45:47">
      <c r="AS32195" s="1"/>
      <c r="AT32195" s="1"/>
      <c r="AU32195" s="1"/>
    </row>
    <row r="32196" spans="45:47">
      <c r="AS32196" s="1"/>
      <c r="AT32196" s="1"/>
      <c r="AU32196" s="1"/>
    </row>
    <row r="32197" spans="45:47">
      <c r="AS32197" s="1"/>
      <c r="AT32197" s="1"/>
      <c r="AU32197" s="1"/>
    </row>
    <row r="32198" spans="45:47">
      <c r="AS32198" s="1"/>
      <c r="AT32198" s="1"/>
      <c r="AU32198" s="1"/>
    </row>
    <row r="32199" spans="45:47">
      <c r="AS32199" s="1"/>
      <c r="AT32199" s="1"/>
      <c r="AU32199" s="1"/>
    </row>
    <row r="32200" spans="45:47">
      <c r="AS32200" s="1"/>
      <c r="AT32200" s="1"/>
      <c r="AU32200" s="1"/>
    </row>
    <row r="32201" spans="45:47">
      <c r="AS32201" s="1"/>
      <c r="AT32201" s="1"/>
      <c r="AU32201" s="1"/>
    </row>
    <row r="32202" spans="45:47">
      <c r="AS32202" s="1"/>
      <c r="AT32202" s="1"/>
      <c r="AU32202" s="1"/>
    </row>
    <row r="32203" spans="45:47">
      <c r="AS32203" s="1"/>
      <c r="AT32203" s="1"/>
      <c r="AU32203" s="1"/>
    </row>
    <row r="32204" spans="45:47">
      <c r="AS32204" s="1"/>
      <c r="AT32204" s="1"/>
      <c r="AU32204" s="1"/>
    </row>
    <row r="32205" spans="45:47">
      <c r="AS32205" s="1"/>
      <c r="AT32205" s="1"/>
      <c r="AU32205" s="1"/>
    </row>
    <row r="32206" spans="45:47">
      <c r="AS32206" s="1"/>
      <c r="AT32206" s="1"/>
      <c r="AU32206" s="1"/>
    </row>
    <row r="32207" spans="45:47">
      <c r="AS32207" s="1"/>
      <c r="AT32207" s="1"/>
      <c r="AU32207" s="1"/>
    </row>
    <row r="32208" spans="45:47">
      <c r="AS32208" s="1"/>
      <c r="AT32208" s="1"/>
      <c r="AU32208" s="1"/>
    </row>
    <row r="32209" spans="45:47">
      <c r="AS32209" s="1"/>
      <c r="AT32209" s="1"/>
      <c r="AU32209" s="1"/>
    </row>
    <row r="32210" spans="45:47">
      <c r="AS32210" s="1"/>
      <c r="AT32210" s="1"/>
      <c r="AU32210" s="1"/>
    </row>
    <row r="32211" spans="45:47">
      <c r="AS32211" s="1"/>
      <c r="AT32211" s="1"/>
      <c r="AU32211" s="1"/>
    </row>
    <row r="32212" spans="45:47">
      <c r="AS32212" s="1"/>
      <c r="AT32212" s="1"/>
      <c r="AU32212" s="1"/>
    </row>
    <row r="32213" spans="45:47">
      <c r="AS32213" s="1"/>
      <c r="AT32213" s="1"/>
      <c r="AU32213" s="1"/>
    </row>
    <row r="32214" spans="45:47">
      <c r="AS32214" s="1"/>
      <c r="AT32214" s="1"/>
      <c r="AU32214" s="1"/>
    </row>
    <row r="32215" spans="45:47">
      <c r="AS32215" s="1"/>
      <c r="AT32215" s="1"/>
      <c r="AU32215" s="1"/>
    </row>
    <row r="32216" spans="45:47">
      <c r="AS32216" s="1"/>
      <c r="AT32216" s="1"/>
      <c r="AU32216" s="1"/>
    </row>
    <row r="32217" spans="45:47">
      <c r="AS32217" s="1"/>
      <c r="AT32217" s="1"/>
      <c r="AU32217" s="1"/>
    </row>
    <row r="32218" spans="45:47">
      <c r="AS32218" s="1"/>
      <c r="AT32218" s="1"/>
      <c r="AU32218" s="1"/>
    </row>
    <row r="32219" spans="45:47">
      <c r="AS32219" s="1"/>
      <c r="AT32219" s="1"/>
      <c r="AU32219" s="1"/>
    </row>
    <row r="32220" spans="45:47">
      <c r="AS32220" s="1"/>
      <c r="AT32220" s="1"/>
      <c r="AU32220" s="1"/>
    </row>
    <row r="32221" spans="45:47">
      <c r="AS32221" s="1"/>
      <c r="AT32221" s="1"/>
      <c r="AU32221" s="1"/>
    </row>
    <row r="32222" spans="45:47">
      <c r="AS32222" s="1"/>
      <c r="AT32222" s="1"/>
      <c r="AU32222" s="1"/>
    </row>
    <row r="32223" spans="45:47">
      <c r="AS32223" s="1"/>
      <c r="AT32223" s="1"/>
      <c r="AU32223" s="1"/>
    </row>
    <row r="32224" spans="45:47">
      <c r="AS32224" s="1"/>
      <c r="AT32224" s="1"/>
      <c r="AU32224" s="1"/>
    </row>
    <row r="32225" spans="45:47">
      <c r="AS32225" s="1"/>
      <c r="AT32225" s="1"/>
      <c r="AU32225" s="1"/>
    </row>
    <row r="32226" spans="45:47">
      <c r="AS32226" s="1"/>
      <c r="AT32226" s="1"/>
      <c r="AU32226" s="1"/>
    </row>
    <row r="32227" spans="45:47">
      <c r="AS32227" s="1"/>
      <c r="AT32227" s="1"/>
      <c r="AU32227" s="1"/>
    </row>
    <row r="32228" spans="45:47">
      <c r="AS32228" s="1"/>
      <c r="AT32228" s="1"/>
      <c r="AU32228" s="1"/>
    </row>
    <row r="32229" spans="45:47">
      <c r="AS32229" s="1"/>
      <c r="AT32229" s="1"/>
      <c r="AU32229" s="1"/>
    </row>
    <row r="32230" spans="45:47">
      <c r="AS32230" s="1"/>
      <c r="AT32230" s="1"/>
      <c r="AU32230" s="1"/>
    </row>
    <row r="32231" spans="45:47">
      <c r="AS32231" s="1"/>
      <c r="AT32231" s="1"/>
      <c r="AU32231" s="1"/>
    </row>
    <row r="32232" spans="45:47">
      <c r="AS32232" s="1"/>
      <c r="AT32232" s="1"/>
      <c r="AU32232" s="1"/>
    </row>
    <row r="32233" spans="45:47">
      <c r="AS32233" s="1"/>
      <c r="AT32233" s="1"/>
      <c r="AU32233" s="1"/>
    </row>
    <row r="32234" spans="45:47">
      <c r="AS32234" s="1"/>
      <c r="AT32234" s="1"/>
      <c r="AU32234" s="1"/>
    </row>
    <row r="32235" spans="45:47">
      <c r="AS32235" s="1"/>
      <c r="AT32235" s="1"/>
      <c r="AU32235" s="1"/>
    </row>
    <row r="32236" spans="45:47">
      <c r="AS32236" s="1"/>
      <c r="AT32236" s="1"/>
      <c r="AU32236" s="1"/>
    </row>
    <row r="32237" spans="45:47">
      <c r="AS32237" s="1"/>
      <c r="AT32237" s="1"/>
      <c r="AU32237" s="1"/>
    </row>
    <row r="32238" spans="45:47">
      <c r="AS32238" s="1"/>
      <c r="AT32238" s="1"/>
      <c r="AU32238" s="1"/>
    </row>
    <row r="32239" spans="45:47">
      <c r="AS32239" s="1"/>
      <c r="AT32239" s="1"/>
      <c r="AU32239" s="1"/>
    </row>
    <row r="32240" spans="45:47">
      <c r="AS32240" s="1"/>
      <c r="AT32240" s="1"/>
      <c r="AU32240" s="1"/>
    </row>
    <row r="32241" spans="45:47">
      <c r="AS32241" s="1"/>
      <c r="AT32241" s="1"/>
      <c r="AU32241" s="1"/>
    </row>
    <row r="32242" spans="45:47">
      <c r="AS32242" s="1"/>
      <c r="AT32242" s="1"/>
      <c r="AU32242" s="1"/>
    </row>
    <row r="32243" spans="45:47">
      <c r="AS32243" s="1"/>
      <c r="AT32243" s="1"/>
      <c r="AU32243" s="1"/>
    </row>
    <row r="32244" spans="45:47">
      <c r="AS32244" s="1"/>
      <c r="AT32244" s="1"/>
      <c r="AU32244" s="1"/>
    </row>
    <row r="32245" spans="45:47">
      <c r="AS32245" s="1"/>
      <c r="AT32245" s="1"/>
      <c r="AU32245" s="1"/>
    </row>
    <row r="32246" spans="45:47">
      <c r="AS32246" s="1"/>
      <c r="AT32246" s="1"/>
      <c r="AU32246" s="1"/>
    </row>
    <row r="32247" spans="45:47">
      <c r="AS32247" s="1"/>
      <c r="AT32247" s="1"/>
      <c r="AU32247" s="1"/>
    </row>
    <row r="32248" spans="45:47">
      <c r="AS32248" s="1"/>
      <c r="AT32248" s="1"/>
      <c r="AU32248" s="1"/>
    </row>
    <row r="32249" spans="45:47">
      <c r="AS32249" s="1"/>
      <c r="AT32249" s="1"/>
      <c r="AU32249" s="1"/>
    </row>
    <row r="32250" spans="45:47">
      <c r="AS32250" s="1"/>
      <c r="AT32250" s="1"/>
      <c r="AU32250" s="1"/>
    </row>
    <row r="32251" spans="45:47">
      <c r="AS32251" s="1"/>
      <c r="AT32251" s="1"/>
      <c r="AU32251" s="1"/>
    </row>
    <row r="32252" spans="45:47">
      <c r="AS32252" s="1"/>
      <c r="AT32252" s="1"/>
      <c r="AU32252" s="1"/>
    </row>
    <row r="32253" spans="45:47">
      <c r="AS32253" s="1"/>
      <c r="AT32253" s="1"/>
      <c r="AU32253" s="1"/>
    </row>
    <row r="32254" spans="45:47">
      <c r="AS32254" s="1"/>
      <c r="AT32254" s="1"/>
      <c r="AU32254" s="1"/>
    </row>
    <row r="32255" spans="45:47">
      <c r="AS32255" s="1"/>
      <c r="AT32255" s="1"/>
      <c r="AU32255" s="1"/>
    </row>
    <row r="32256" spans="45:47">
      <c r="AS32256" s="1"/>
      <c r="AT32256" s="1"/>
      <c r="AU32256" s="1"/>
    </row>
    <row r="32257" spans="45:47">
      <c r="AS32257" s="1"/>
      <c r="AT32257" s="1"/>
      <c r="AU32257" s="1"/>
    </row>
    <row r="32258" spans="45:47">
      <c r="AS32258" s="1"/>
      <c r="AT32258" s="1"/>
      <c r="AU32258" s="1"/>
    </row>
    <row r="32259" spans="45:47">
      <c r="AS32259" s="1"/>
      <c r="AT32259" s="1"/>
      <c r="AU32259" s="1"/>
    </row>
    <row r="32260" spans="45:47">
      <c r="AS32260" s="1"/>
      <c r="AT32260" s="1"/>
      <c r="AU32260" s="1"/>
    </row>
    <row r="32261" spans="45:47">
      <c r="AS32261" s="1"/>
      <c r="AT32261" s="1"/>
      <c r="AU32261" s="1"/>
    </row>
    <row r="32262" spans="45:47">
      <c r="AS32262" s="1"/>
      <c r="AT32262" s="1"/>
      <c r="AU32262" s="1"/>
    </row>
    <row r="32263" spans="45:47">
      <c r="AS32263" s="1"/>
      <c r="AT32263" s="1"/>
      <c r="AU32263" s="1"/>
    </row>
    <row r="32264" spans="45:47">
      <c r="AS32264" s="1"/>
      <c r="AT32264" s="1"/>
      <c r="AU32264" s="1"/>
    </row>
    <row r="32265" spans="45:47">
      <c r="AS32265" s="1"/>
      <c r="AT32265" s="1"/>
      <c r="AU32265" s="1"/>
    </row>
    <row r="32266" spans="45:47">
      <c r="AS32266" s="1"/>
      <c r="AT32266" s="1"/>
      <c r="AU32266" s="1"/>
    </row>
    <row r="32267" spans="45:47">
      <c r="AS32267" s="1"/>
      <c r="AT32267" s="1"/>
      <c r="AU32267" s="1"/>
    </row>
    <row r="32268" spans="45:47">
      <c r="AS32268" s="1"/>
      <c r="AT32268" s="1"/>
      <c r="AU32268" s="1"/>
    </row>
    <row r="32269" spans="45:47">
      <c r="AS32269" s="1"/>
      <c r="AT32269" s="1"/>
      <c r="AU32269" s="1"/>
    </row>
    <row r="32270" spans="45:47">
      <c r="AS32270" s="1"/>
      <c r="AT32270" s="1"/>
      <c r="AU32270" s="1"/>
    </row>
    <row r="32271" spans="45:47">
      <c r="AS32271" s="1"/>
      <c r="AT32271" s="1"/>
      <c r="AU32271" s="1"/>
    </row>
    <row r="32272" spans="45:47">
      <c r="AS32272" s="1"/>
      <c r="AT32272" s="1"/>
      <c r="AU32272" s="1"/>
    </row>
    <row r="32273" spans="45:47">
      <c r="AS32273" s="1"/>
      <c r="AT32273" s="1"/>
      <c r="AU32273" s="1"/>
    </row>
    <row r="32274" spans="45:47">
      <c r="AS32274" s="1"/>
      <c r="AT32274" s="1"/>
      <c r="AU32274" s="1"/>
    </row>
    <row r="32275" spans="45:47">
      <c r="AS32275" s="1"/>
      <c r="AT32275" s="1"/>
      <c r="AU32275" s="1"/>
    </row>
    <row r="32276" spans="45:47">
      <c r="AS32276" s="1"/>
      <c r="AT32276" s="1"/>
      <c r="AU32276" s="1"/>
    </row>
    <row r="32277" spans="45:47">
      <c r="AS32277" s="1"/>
      <c r="AT32277" s="1"/>
      <c r="AU32277" s="1"/>
    </row>
    <row r="32278" spans="45:47">
      <c r="AS32278" s="1"/>
      <c r="AT32278" s="1"/>
      <c r="AU32278" s="1"/>
    </row>
    <row r="32279" spans="45:47">
      <c r="AS32279" s="1"/>
      <c r="AT32279" s="1"/>
      <c r="AU32279" s="1"/>
    </row>
    <row r="32280" spans="45:47">
      <c r="AS32280" s="1"/>
      <c r="AT32280" s="1"/>
      <c r="AU32280" s="1"/>
    </row>
    <row r="32281" spans="45:47">
      <c r="AS32281" s="1"/>
      <c r="AT32281" s="1"/>
      <c r="AU32281" s="1"/>
    </row>
    <row r="32282" spans="45:47">
      <c r="AS32282" s="1"/>
      <c r="AT32282" s="1"/>
      <c r="AU32282" s="1"/>
    </row>
    <row r="32283" spans="45:47">
      <c r="AS32283" s="1"/>
      <c r="AT32283" s="1"/>
      <c r="AU32283" s="1"/>
    </row>
    <row r="32284" spans="45:47">
      <c r="AS32284" s="1"/>
      <c r="AT32284" s="1"/>
      <c r="AU32284" s="1"/>
    </row>
    <row r="32285" spans="45:47">
      <c r="AS32285" s="1"/>
      <c r="AT32285" s="1"/>
      <c r="AU32285" s="1"/>
    </row>
    <row r="32286" spans="45:47">
      <c r="AS32286" s="1"/>
      <c r="AT32286" s="1"/>
      <c r="AU32286" s="1"/>
    </row>
    <row r="32287" spans="45:47">
      <c r="AS32287" s="1"/>
      <c r="AT32287" s="1"/>
      <c r="AU32287" s="1"/>
    </row>
    <row r="32288" spans="45:47">
      <c r="AS32288" s="1"/>
      <c r="AT32288" s="1"/>
      <c r="AU32288" s="1"/>
    </row>
    <row r="32289" spans="45:47">
      <c r="AS32289" s="1"/>
      <c r="AT32289" s="1"/>
      <c r="AU32289" s="1"/>
    </row>
    <row r="32290" spans="45:47">
      <c r="AS32290" s="1"/>
      <c r="AT32290" s="1"/>
      <c r="AU32290" s="1"/>
    </row>
    <row r="32291" spans="45:47">
      <c r="AS32291" s="1"/>
      <c r="AT32291" s="1"/>
      <c r="AU32291" s="1"/>
    </row>
    <row r="32292" spans="45:47">
      <c r="AS32292" s="1"/>
      <c r="AT32292" s="1"/>
      <c r="AU32292" s="1"/>
    </row>
    <row r="32293" spans="45:47">
      <c r="AS32293" s="1"/>
      <c r="AT32293" s="1"/>
      <c r="AU32293" s="1"/>
    </row>
    <row r="32294" spans="45:47">
      <c r="AS32294" s="1"/>
      <c r="AT32294" s="1"/>
      <c r="AU32294" s="1"/>
    </row>
    <row r="32295" spans="45:47">
      <c r="AS32295" s="1"/>
      <c r="AT32295" s="1"/>
      <c r="AU32295" s="1"/>
    </row>
    <row r="32296" spans="45:47">
      <c r="AS32296" s="1"/>
      <c r="AT32296" s="1"/>
      <c r="AU32296" s="1"/>
    </row>
    <row r="32297" spans="45:47">
      <c r="AS32297" s="1"/>
      <c r="AT32297" s="1"/>
      <c r="AU32297" s="1"/>
    </row>
    <row r="32298" spans="45:47">
      <c r="AS32298" s="1"/>
      <c r="AT32298" s="1"/>
      <c r="AU32298" s="1"/>
    </row>
    <row r="32299" spans="45:47">
      <c r="AS32299" s="1"/>
      <c r="AT32299" s="1"/>
      <c r="AU32299" s="1"/>
    </row>
    <row r="32300" spans="45:47">
      <c r="AS32300" s="1"/>
      <c r="AT32300" s="1"/>
      <c r="AU32300" s="1"/>
    </row>
    <row r="32301" spans="45:47">
      <c r="AS32301" s="1"/>
      <c r="AT32301" s="1"/>
      <c r="AU32301" s="1"/>
    </row>
    <row r="32302" spans="45:47">
      <c r="AS32302" s="1"/>
      <c r="AT32302" s="1"/>
      <c r="AU32302" s="1"/>
    </row>
    <row r="32303" spans="45:47">
      <c r="AS32303" s="1"/>
      <c r="AT32303" s="1"/>
      <c r="AU32303" s="1"/>
    </row>
    <row r="32304" spans="45:47">
      <c r="AS32304" s="1"/>
      <c r="AT32304" s="1"/>
      <c r="AU32304" s="1"/>
    </row>
    <row r="32305" spans="45:47">
      <c r="AS32305" s="1"/>
      <c r="AT32305" s="1"/>
      <c r="AU32305" s="1"/>
    </row>
    <row r="32306" spans="45:47">
      <c r="AS32306" s="1"/>
      <c r="AT32306" s="1"/>
      <c r="AU32306" s="1"/>
    </row>
    <row r="32307" spans="45:47">
      <c r="AS32307" s="1"/>
      <c r="AT32307" s="1"/>
      <c r="AU32307" s="1"/>
    </row>
    <row r="32308" spans="45:47">
      <c r="AS32308" s="1"/>
      <c r="AT32308" s="1"/>
      <c r="AU32308" s="1"/>
    </row>
    <row r="32309" spans="45:47">
      <c r="AS32309" s="1"/>
      <c r="AT32309" s="1"/>
      <c r="AU32309" s="1"/>
    </row>
    <row r="32310" spans="45:47">
      <c r="AS32310" s="1"/>
      <c r="AT32310" s="1"/>
      <c r="AU32310" s="1"/>
    </row>
    <row r="32311" spans="45:47">
      <c r="AS32311" s="1"/>
      <c r="AT32311" s="1"/>
      <c r="AU32311" s="1"/>
    </row>
    <row r="32312" spans="45:47">
      <c r="AS32312" s="1"/>
      <c r="AT32312" s="1"/>
      <c r="AU32312" s="1"/>
    </row>
    <row r="32313" spans="45:47">
      <c r="AS32313" s="1"/>
      <c r="AT32313" s="1"/>
      <c r="AU32313" s="1"/>
    </row>
    <row r="32314" spans="45:47">
      <c r="AS32314" s="1"/>
      <c r="AT32314" s="1"/>
      <c r="AU32314" s="1"/>
    </row>
    <row r="32315" spans="45:47">
      <c r="AS32315" s="1"/>
      <c r="AT32315" s="1"/>
      <c r="AU32315" s="1"/>
    </row>
    <row r="32316" spans="45:47">
      <c r="AS32316" s="1"/>
      <c r="AT32316" s="1"/>
      <c r="AU32316" s="1"/>
    </row>
    <row r="32317" spans="45:47">
      <c r="AS32317" s="1"/>
      <c r="AT32317" s="1"/>
      <c r="AU32317" s="1"/>
    </row>
    <row r="32318" spans="45:47">
      <c r="AS32318" s="1"/>
      <c r="AT32318" s="1"/>
      <c r="AU32318" s="1"/>
    </row>
    <row r="32319" spans="45:47">
      <c r="AS32319" s="1"/>
      <c r="AT32319" s="1"/>
      <c r="AU32319" s="1"/>
    </row>
    <row r="32320" spans="45:47">
      <c r="AS32320" s="1"/>
      <c r="AT32320" s="1"/>
      <c r="AU32320" s="1"/>
    </row>
    <row r="32321" spans="45:47">
      <c r="AS32321" s="1"/>
      <c r="AT32321" s="1"/>
      <c r="AU32321" s="1"/>
    </row>
    <row r="32322" spans="45:47">
      <c r="AS32322" s="1"/>
      <c r="AT32322" s="1"/>
      <c r="AU32322" s="1"/>
    </row>
    <row r="32323" spans="45:47">
      <c r="AS32323" s="1"/>
      <c r="AT32323" s="1"/>
      <c r="AU32323" s="1"/>
    </row>
    <row r="32324" spans="45:47">
      <c r="AS32324" s="1"/>
      <c r="AT32324" s="1"/>
      <c r="AU32324" s="1"/>
    </row>
    <row r="32325" spans="45:47">
      <c r="AS32325" s="1"/>
      <c r="AT32325" s="1"/>
      <c r="AU32325" s="1"/>
    </row>
    <row r="32326" spans="45:47">
      <c r="AS32326" s="1"/>
      <c r="AT32326" s="1"/>
      <c r="AU32326" s="1"/>
    </row>
    <row r="32327" spans="45:47">
      <c r="AS32327" s="1"/>
      <c r="AT32327" s="1"/>
      <c r="AU32327" s="1"/>
    </row>
    <row r="32328" spans="45:47">
      <c r="AS32328" s="1"/>
      <c r="AT32328" s="1"/>
      <c r="AU32328" s="1"/>
    </row>
    <row r="32329" spans="45:47">
      <c r="AS32329" s="1"/>
      <c r="AT32329" s="1"/>
      <c r="AU32329" s="1"/>
    </row>
    <row r="32330" spans="45:47">
      <c r="AS32330" s="1"/>
      <c r="AT32330" s="1"/>
      <c r="AU32330" s="1"/>
    </row>
    <row r="32331" spans="45:47">
      <c r="AS32331" s="1"/>
      <c r="AT32331" s="1"/>
      <c r="AU32331" s="1"/>
    </row>
    <row r="32332" spans="45:47">
      <c r="AS32332" s="1"/>
      <c r="AT32332" s="1"/>
      <c r="AU32332" s="1"/>
    </row>
    <row r="32333" spans="45:47">
      <c r="AS32333" s="1"/>
      <c r="AT32333" s="1"/>
      <c r="AU32333" s="1"/>
    </row>
    <row r="32334" spans="45:47">
      <c r="AS32334" s="1"/>
      <c r="AT32334" s="1"/>
      <c r="AU32334" s="1"/>
    </row>
    <row r="32335" spans="45:47">
      <c r="AS32335" s="1"/>
      <c r="AT32335" s="1"/>
      <c r="AU32335" s="1"/>
    </row>
    <row r="32336" spans="45:47">
      <c r="AS32336" s="1"/>
      <c r="AT32336" s="1"/>
      <c r="AU32336" s="1"/>
    </row>
    <row r="32337" spans="45:47">
      <c r="AS32337" s="1"/>
      <c r="AT32337" s="1"/>
      <c r="AU32337" s="1"/>
    </row>
    <row r="32338" spans="45:47">
      <c r="AS32338" s="1"/>
      <c r="AT32338" s="1"/>
      <c r="AU32338" s="1"/>
    </row>
    <row r="32339" spans="45:47">
      <c r="AS32339" s="1"/>
      <c r="AT32339" s="1"/>
      <c r="AU32339" s="1"/>
    </row>
    <row r="32340" spans="45:47">
      <c r="AS32340" s="1"/>
      <c r="AT32340" s="1"/>
      <c r="AU32340" s="1"/>
    </row>
    <row r="32341" spans="45:47">
      <c r="AS32341" s="1"/>
      <c r="AT32341" s="1"/>
      <c r="AU32341" s="1"/>
    </row>
    <row r="32342" spans="45:47">
      <c r="AS32342" s="1"/>
      <c r="AT32342" s="1"/>
      <c r="AU32342" s="1"/>
    </row>
    <row r="32343" spans="45:47">
      <c r="AS32343" s="1"/>
      <c r="AT32343" s="1"/>
      <c r="AU32343" s="1"/>
    </row>
    <row r="32344" spans="45:47">
      <c r="AS32344" s="1"/>
      <c r="AT32344" s="1"/>
      <c r="AU32344" s="1"/>
    </row>
    <row r="32345" spans="45:47">
      <c r="AS32345" s="1"/>
      <c r="AT32345" s="1"/>
      <c r="AU32345" s="1"/>
    </row>
    <row r="32346" spans="45:47">
      <c r="AS32346" s="1"/>
      <c r="AT32346" s="1"/>
      <c r="AU32346" s="1"/>
    </row>
    <row r="32347" spans="45:47">
      <c r="AS32347" s="1"/>
      <c r="AT32347" s="1"/>
      <c r="AU32347" s="1"/>
    </row>
    <row r="32348" spans="45:47">
      <c r="AS32348" s="1"/>
      <c r="AT32348" s="1"/>
      <c r="AU32348" s="1"/>
    </row>
    <row r="32349" spans="45:47">
      <c r="AS32349" s="1"/>
      <c r="AT32349" s="1"/>
      <c r="AU32349" s="1"/>
    </row>
    <row r="32350" spans="45:47">
      <c r="AS32350" s="1"/>
      <c r="AT32350" s="1"/>
      <c r="AU32350" s="1"/>
    </row>
    <row r="32351" spans="45:47">
      <c r="AS32351" s="1"/>
      <c r="AT32351" s="1"/>
      <c r="AU32351" s="1"/>
    </row>
    <row r="32352" spans="45:47">
      <c r="AS32352" s="1"/>
      <c r="AT32352" s="1"/>
      <c r="AU32352" s="1"/>
    </row>
    <row r="32353" spans="45:47">
      <c r="AS32353" s="1"/>
      <c r="AT32353" s="1"/>
      <c r="AU32353" s="1"/>
    </row>
    <row r="32354" spans="45:47">
      <c r="AS32354" s="1"/>
      <c r="AT32354" s="1"/>
      <c r="AU32354" s="1"/>
    </row>
    <row r="32355" spans="45:47">
      <c r="AS32355" s="1"/>
      <c r="AT32355" s="1"/>
      <c r="AU32355" s="1"/>
    </row>
    <row r="32356" spans="45:47">
      <c r="AS32356" s="1"/>
      <c r="AT32356" s="1"/>
      <c r="AU32356" s="1"/>
    </row>
    <row r="32357" spans="45:47">
      <c r="AS32357" s="1"/>
      <c r="AT32357" s="1"/>
      <c r="AU32357" s="1"/>
    </row>
    <row r="32358" spans="45:47">
      <c r="AS32358" s="1"/>
      <c r="AT32358" s="1"/>
      <c r="AU32358" s="1"/>
    </row>
    <row r="32359" spans="45:47">
      <c r="AS32359" s="1"/>
      <c r="AT32359" s="1"/>
      <c r="AU32359" s="1"/>
    </row>
    <row r="32360" spans="45:47">
      <c r="AS32360" s="1"/>
      <c r="AT32360" s="1"/>
      <c r="AU32360" s="1"/>
    </row>
    <row r="32361" spans="45:47">
      <c r="AS32361" s="1"/>
      <c r="AT32361" s="1"/>
      <c r="AU32361" s="1"/>
    </row>
    <row r="32362" spans="45:47">
      <c r="AS32362" s="1"/>
      <c r="AT32362" s="1"/>
      <c r="AU32362" s="1"/>
    </row>
    <row r="32363" spans="45:47">
      <c r="AS32363" s="1"/>
      <c r="AT32363" s="1"/>
      <c r="AU32363" s="1"/>
    </row>
    <row r="32364" spans="45:47">
      <c r="AS32364" s="1"/>
      <c r="AT32364" s="1"/>
      <c r="AU32364" s="1"/>
    </row>
    <row r="32365" spans="45:47">
      <c r="AS32365" s="1"/>
      <c r="AT32365" s="1"/>
      <c r="AU32365" s="1"/>
    </row>
    <row r="32366" spans="45:47">
      <c r="AS32366" s="1"/>
      <c r="AT32366" s="1"/>
      <c r="AU32366" s="1"/>
    </row>
    <row r="32367" spans="45:47">
      <c r="AS32367" s="1"/>
      <c r="AT32367" s="1"/>
      <c r="AU32367" s="1"/>
    </row>
    <row r="32368" spans="45:47">
      <c r="AS32368" s="1"/>
      <c r="AT32368" s="1"/>
      <c r="AU32368" s="1"/>
    </row>
    <row r="32369" spans="45:47">
      <c r="AS32369" s="1"/>
      <c r="AT32369" s="1"/>
      <c r="AU32369" s="1"/>
    </row>
    <row r="32370" spans="45:47">
      <c r="AS32370" s="1"/>
      <c r="AT32370" s="1"/>
      <c r="AU32370" s="1"/>
    </row>
    <row r="32371" spans="45:47">
      <c r="AS32371" s="1"/>
      <c r="AT32371" s="1"/>
      <c r="AU32371" s="1"/>
    </row>
    <row r="32372" spans="45:47">
      <c r="AS32372" s="1"/>
      <c r="AT32372" s="1"/>
      <c r="AU32372" s="1"/>
    </row>
    <row r="32373" spans="45:47">
      <c r="AS32373" s="1"/>
      <c r="AT32373" s="1"/>
      <c r="AU32373" s="1"/>
    </row>
    <row r="32374" spans="45:47">
      <c r="AS32374" s="1"/>
      <c r="AT32374" s="1"/>
      <c r="AU32374" s="1"/>
    </row>
    <row r="32375" spans="45:47">
      <c r="AS32375" s="1"/>
      <c r="AT32375" s="1"/>
      <c r="AU32375" s="1"/>
    </row>
    <row r="32376" spans="45:47">
      <c r="AS32376" s="1"/>
      <c r="AT32376" s="1"/>
      <c r="AU32376" s="1"/>
    </row>
    <row r="32377" spans="45:47">
      <c r="AS32377" s="1"/>
      <c r="AT32377" s="1"/>
      <c r="AU32377" s="1"/>
    </row>
    <row r="32378" spans="45:47">
      <c r="AS32378" s="1"/>
      <c r="AT32378" s="1"/>
      <c r="AU32378" s="1"/>
    </row>
    <row r="32379" spans="45:47">
      <c r="AS32379" s="1"/>
      <c r="AT32379" s="1"/>
      <c r="AU32379" s="1"/>
    </row>
    <row r="32380" spans="45:47">
      <c r="AS32380" s="1"/>
      <c r="AT32380" s="1"/>
      <c r="AU32380" s="1"/>
    </row>
    <row r="32381" spans="45:47">
      <c r="AS32381" s="1"/>
      <c r="AT32381" s="1"/>
      <c r="AU32381" s="1"/>
    </row>
    <row r="32382" spans="45:47">
      <c r="AS32382" s="1"/>
      <c r="AT32382" s="1"/>
      <c r="AU32382" s="1"/>
    </row>
    <row r="32383" spans="45:47">
      <c r="AS32383" s="1"/>
      <c r="AT32383" s="1"/>
      <c r="AU32383" s="1"/>
    </row>
    <row r="32384" spans="45:47">
      <c r="AS32384" s="1"/>
      <c r="AT32384" s="1"/>
      <c r="AU32384" s="1"/>
    </row>
    <row r="32385" spans="45:47">
      <c r="AS32385" s="1"/>
      <c r="AT32385" s="1"/>
      <c r="AU32385" s="1"/>
    </row>
    <row r="32386" spans="45:47">
      <c r="AS32386" s="1"/>
      <c r="AT32386" s="1"/>
      <c r="AU32386" s="1"/>
    </row>
    <row r="32387" spans="45:47">
      <c r="AS32387" s="1"/>
      <c r="AT32387" s="1"/>
      <c r="AU32387" s="1"/>
    </row>
    <row r="32388" spans="45:47">
      <c r="AS32388" s="1"/>
      <c r="AT32388" s="1"/>
      <c r="AU32388" s="1"/>
    </row>
    <row r="32389" spans="45:47">
      <c r="AS32389" s="1"/>
      <c r="AT32389" s="1"/>
      <c r="AU32389" s="1"/>
    </row>
    <row r="32390" spans="45:47">
      <c r="AS32390" s="1"/>
      <c r="AT32390" s="1"/>
      <c r="AU32390" s="1"/>
    </row>
    <row r="32391" spans="45:47">
      <c r="AS32391" s="1"/>
      <c r="AT32391" s="1"/>
      <c r="AU32391" s="1"/>
    </row>
    <row r="32392" spans="45:47">
      <c r="AS32392" s="1"/>
      <c r="AT32392" s="1"/>
      <c r="AU32392" s="1"/>
    </row>
    <row r="32393" spans="45:47">
      <c r="AS32393" s="1"/>
      <c r="AT32393" s="1"/>
      <c r="AU32393" s="1"/>
    </row>
    <row r="32394" spans="45:47">
      <c r="AS32394" s="1"/>
      <c r="AT32394" s="1"/>
      <c r="AU32394" s="1"/>
    </row>
    <row r="32395" spans="45:47">
      <c r="AS32395" s="1"/>
      <c r="AT32395" s="1"/>
      <c r="AU32395" s="1"/>
    </row>
    <row r="32396" spans="45:47">
      <c r="AS32396" s="1"/>
      <c r="AT32396" s="1"/>
      <c r="AU32396" s="1"/>
    </row>
    <row r="32397" spans="45:47">
      <c r="AS32397" s="1"/>
      <c r="AT32397" s="1"/>
      <c r="AU32397" s="1"/>
    </row>
    <row r="32398" spans="45:47">
      <c r="AS32398" s="1"/>
      <c r="AT32398" s="1"/>
      <c r="AU32398" s="1"/>
    </row>
    <row r="32399" spans="45:47">
      <c r="AS32399" s="1"/>
      <c r="AT32399" s="1"/>
      <c r="AU32399" s="1"/>
    </row>
    <row r="32400" spans="45:47">
      <c r="AS32400" s="1"/>
      <c r="AT32400" s="1"/>
      <c r="AU32400" s="1"/>
    </row>
    <row r="32401" spans="45:47">
      <c r="AS32401" s="1"/>
      <c r="AT32401" s="1"/>
      <c r="AU32401" s="1"/>
    </row>
    <row r="32402" spans="45:47">
      <c r="AS32402" s="1"/>
      <c r="AT32402" s="1"/>
      <c r="AU32402" s="1"/>
    </row>
    <row r="32403" spans="45:47">
      <c r="AS32403" s="1"/>
      <c r="AT32403" s="1"/>
      <c r="AU32403" s="1"/>
    </row>
    <row r="32404" spans="45:47">
      <c r="AS32404" s="1"/>
      <c r="AT32404" s="1"/>
      <c r="AU32404" s="1"/>
    </row>
    <row r="32405" spans="45:47">
      <c r="AS32405" s="1"/>
      <c r="AT32405" s="1"/>
      <c r="AU32405" s="1"/>
    </row>
    <row r="32406" spans="45:47">
      <c r="AS32406" s="1"/>
      <c r="AT32406" s="1"/>
      <c r="AU32406" s="1"/>
    </row>
    <row r="32407" spans="45:47">
      <c r="AS32407" s="1"/>
      <c r="AT32407" s="1"/>
      <c r="AU32407" s="1"/>
    </row>
    <row r="32408" spans="45:47">
      <c r="AS32408" s="1"/>
      <c r="AT32408" s="1"/>
      <c r="AU32408" s="1"/>
    </row>
    <row r="32409" spans="45:47">
      <c r="AS32409" s="1"/>
      <c r="AT32409" s="1"/>
      <c r="AU32409" s="1"/>
    </row>
    <row r="32410" spans="45:47">
      <c r="AS32410" s="1"/>
      <c r="AT32410" s="1"/>
      <c r="AU32410" s="1"/>
    </row>
    <row r="32411" spans="45:47">
      <c r="AS32411" s="1"/>
      <c r="AT32411" s="1"/>
      <c r="AU32411" s="1"/>
    </row>
    <row r="32412" spans="45:47">
      <c r="AS32412" s="1"/>
      <c r="AT32412" s="1"/>
      <c r="AU32412" s="1"/>
    </row>
    <row r="32413" spans="45:47">
      <c r="AS32413" s="1"/>
      <c r="AT32413" s="1"/>
      <c r="AU32413" s="1"/>
    </row>
    <row r="32414" spans="45:47">
      <c r="AS32414" s="1"/>
      <c r="AT32414" s="1"/>
      <c r="AU32414" s="1"/>
    </row>
    <row r="32415" spans="45:47">
      <c r="AS32415" s="1"/>
      <c r="AT32415" s="1"/>
      <c r="AU32415" s="1"/>
    </row>
    <row r="32416" spans="45:47">
      <c r="AS32416" s="1"/>
      <c r="AT32416" s="1"/>
      <c r="AU32416" s="1"/>
    </row>
    <row r="32417" spans="45:47">
      <c r="AS32417" s="1"/>
      <c r="AT32417" s="1"/>
      <c r="AU32417" s="1"/>
    </row>
    <row r="32418" spans="45:47">
      <c r="AS32418" s="1"/>
      <c r="AT32418" s="1"/>
      <c r="AU32418" s="1"/>
    </row>
    <row r="32419" spans="45:47">
      <c r="AS32419" s="1"/>
      <c r="AT32419" s="1"/>
      <c r="AU32419" s="1"/>
    </row>
    <row r="32420" spans="45:47">
      <c r="AS32420" s="1"/>
      <c r="AT32420" s="1"/>
      <c r="AU32420" s="1"/>
    </row>
    <row r="32421" spans="45:47">
      <c r="AS32421" s="1"/>
      <c r="AT32421" s="1"/>
      <c r="AU32421" s="1"/>
    </row>
    <row r="32422" spans="45:47">
      <c r="AS32422" s="1"/>
      <c r="AT32422" s="1"/>
      <c r="AU32422" s="1"/>
    </row>
    <row r="32423" spans="45:47">
      <c r="AS32423" s="1"/>
      <c r="AT32423" s="1"/>
      <c r="AU32423" s="1"/>
    </row>
    <row r="32424" spans="45:47">
      <c r="AS32424" s="1"/>
      <c r="AT32424" s="1"/>
      <c r="AU32424" s="1"/>
    </row>
    <row r="32425" spans="45:47">
      <c r="AS32425" s="1"/>
      <c r="AT32425" s="1"/>
      <c r="AU32425" s="1"/>
    </row>
    <row r="32426" spans="45:47">
      <c r="AS32426" s="1"/>
      <c r="AT32426" s="1"/>
      <c r="AU32426" s="1"/>
    </row>
    <row r="32427" spans="45:47">
      <c r="AS32427" s="1"/>
      <c r="AT32427" s="1"/>
      <c r="AU32427" s="1"/>
    </row>
    <row r="32428" spans="45:47">
      <c r="AS32428" s="1"/>
      <c r="AT32428" s="1"/>
      <c r="AU32428" s="1"/>
    </row>
    <row r="32429" spans="45:47">
      <c r="AS32429" s="1"/>
      <c r="AT32429" s="1"/>
      <c r="AU32429" s="1"/>
    </row>
    <row r="32430" spans="45:47">
      <c r="AS32430" s="1"/>
      <c r="AT32430" s="1"/>
      <c r="AU32430" s="1"/>
    </row>
    <row r="32431" spans="45:47">
      <c r="AS32431" s="1"/>
      <c r="AT32431" s="1"/>
      <c r="AU32431" s="1"/>
    </row>
    <row r="32432" spans="45:47">
      <c r="AS32432" s="1"/>
      <c r="AT32432" s="1"/>
      <c r="AU32432" s="1"/>
    </row>
    <row r="32433" spans="45:47">
      <c r="AS32433" s="1"/>
      <c r="AT32433" s="1"/>
      <c r="AU32433" s="1"/>
    </row>
    <row r="32434" spans="45:47">
      <c r="AS32434" s="1"/>
      <c r="AT32434" s="1"/>
      <c r="AU32434" s="1"/>
    </row>
    <row r="32435" spans="45:47">
      <c r="AS32435" s="1"/>
      <c r="AT32435" s="1"/>
      <c r="AU32435" s="1"/>
    </row>
    <row r="32436" spans="45:47">
      <c r="AS32436" s="1"/>
      <c r="AT32436" s="1"/>
      <c r="AU32436" s="1"/>
    </row>
    <row r="32437" spans="45:47">
      <c r="AS32437" s="1"/>
      <c r="AT32437" s="1"/>
      <c r="AU32437" s="1"/>
    </row>
    <row r="32438" spans="45:47">
      <c r="AS32438" s="1"/>
      <c r="AT32438" s="1"/>
      <c r="AU32438" s="1"/>
    </row>
    <row r="32439" spans="45:47">
      <c r="AS32439" s="1"/>
      <c r="AT32439" s="1"/>
      <c r="AU32439" s="1"/>
    </row>
    <row r="32440" spans="45:47">
      <c r="AS32440" s="1"/>
      <c r="AT32440" s="1"/>
      <c r="AU32440" s="1"/>
    </row>
    <row r="32441" spans="45:47">
      <c r="AS32441" s="1"/>
      <c r="AT32441" s="1"/>
      <c r="AU32441" s="1"/>
    </row>
    <row r="32442" spans="45:47">
      <c r="AS32442" s="1"/>
      <c r="AT32442" s="1"/>
      <c r="AU32442" s="1"/>
    </row>
    <row r="32443" spans="45:47">
      <c r="AS32443" s="1"/>
      <c r="AT32443" s="1"/>
      <c r="AU32443" s="1"/>
    </row>
    <row r="32444" spans="45:47">
      <c r="AS32444" s="1"/>
      <c r="AT32444" s="1"/>
      <c r="AU32444" s="1"/>
    </row>
    <row r="32445" spans="45:47">
      <c r="AS32445" s="1"/>
      <c r="AT32445" s="1"/>
      <c r="AU32445" s="1"/>
    </row>
    <row r="32446" spans="45:47">
      <c r="AS32446" s="1"/>
      <c r="AT32446" s="1"/>
      <c r="AU32446" s="1"/>
    </row>
    <row r="32447" spans="45:47">
      <c r="AS32447" s="1"/>
      <c r="AT32447" s="1"/>
      <c r="AU32447" s="1"/>
    </row>
    <row r="32448" spans="45:47">
      <c r="AS32448" s="1"/>
      <c r="AT32448" s="1"/>
      <c r="AU32448" s="1"/>
    </row>
    <row r="32449" spans="45:47">
      <c r="AS32449" s="1"/>
      <c r="AT32449" s="1"/>
      <c r="AU32449" s="1"/>
    </row>
    <row r="32450" spans="45:47">
      <c r="AS32450" s="1"/>
      <c r="AT32450" s="1"/>
      <c r="AU32450" s="1"/>
    </row>
    <row r="32451" spans="45:47">
      <c r="AS32451" s="1"/>
      <c r="AT32451" s="1"/>
      <c r="AU32451" s="1"/>
    </row>
    <row r="32452" spans="45:47">
      <c r="AS32452" s="1"/>
      <c r="AT32452" s="1"/>
      <c r="AU32452" s="1"/>
    </row>
    <row r="32453" spans="45:47">
      <c r="AS32453" s="1"/>
      <c r="AT32453" s="1"/>
      <c r="AU32453" s="1"/>
    </row>
    <row r="32454" spans="45:47">
      <c r="AS32454" s="1"/>
      <c r="AT32454" s="1"/>
      <c r="AU32454" s="1"/>
    </row>
    <row r="32455" spans="45:47">
      <c r="AS32455" s="1"/>
      <c r="AT32455" s="1"/>
      <c r="AU32455" s="1"/>
    </row>
    <row r="32456" spans="45:47">
      <c r="AS32456" s="1"/>
      <c r="AT32456" s="1"/>
      <c r="AU32456" s="1"/>
    </row>
    <row r="32457" spans="45:47">
      <c r="AS32457" s="1"/>
      <c r="AT32457" s="1"/>
      <c r="AU32457" s="1"/>
    </row>
    <row r="32458" spans="45:47">
      <c r="AS32458" s="1"/>
      <c r="AT32458" s="1"/>
      <c r="AU32458" s="1"/>
    </row>
    <row r="32459" spans="45:47">
      <c r="AS32459" s="1"/>
      <c r="AT32459" s="1"/>
      <c r="AU32459" s="1"/>
    </row>
    <row r="32460" spans="45:47">
      <c r="AS32460" s="1"/>
      <c r="AT32460" s="1"/>
      <c r="AU32460" s="1"/>
    </row>
    <row r="32461" spans="45:47">
      <c r="AS32461" s="1"/>
      <c r="AT32461" s="1"/>
      <c r="AU32461" s="1"/>
    </row>
    <row r="32462" spans="45:47">
      <c r="AS32462" s="1"/>
      <c r="AT32462" s="1"/>
      <c r="AU32462" s="1"/>
    </row>
    <row r="32463" spans="45:47">
      <c r="AS32463" s="1"/>
      <c r="AT32463" s="1"/>
      <c r="AU32463" s="1"/>
    </row>
    <row r="32464" spans="45:47">
      <c r="AS32464" s="1"/>
      <c r="AT32464" s="1"/>
      <c r="AU32464" s="1"/>
    </row>
    <row r="32465" spans="45:47">
      <c r="AS32465" s="1"/>
      <c r="AT32465" s="1"/>
      <c r="AU32465" s="1"/>
    </row>
    <row r="32466" spans="45:47">
      <c r="AS32466" s="1"/>
      <c r="AT32466" s="1"/>
      <c r="AU32466" s="1"/>
    </row>
    <row r="32467" spans="45:47">
      <c r="AS32467" s="1"/>
      <c r="AT32467" s="1"/>
      <c r="AU32467" s="1"/>
    </row>
    <row r="32468" spans="45:47">
      <c r="AS32468" s="1"/>
      <c r="AT32468" s="1"/>
      <c r="AU32468" s="1"/>
    </row>
    <row r="32469" spans="45:47">
      <c r="AS32469" s="1"/>
      <c r="AT32469" s="1"/>
      <c r="AU32469" s="1"/>
    </row>
    <row r="32470" spans="45:47">
      <c r="AS32470" s="1"/>
      <c r="AT32470" s="1"/>
      <c r="AU32470" s="1"/>
    </row>
    <row r="32471" spans="45:47">
      <c r="AS32471" s="1"/>
      <c r="AT32471" s="1"/>
      <c r="AU32471" s="1"/>
    </row>
    <row r="32472" spans="45:47">
      <c r="AS32472" s="1"/>
      <c r="AT32472" s="1"/>
      <c r="AU32472" s="1"/>
    </row>
    <row r="32473" spans="45:47">
      <c r="AS32473" s="1"/>
      <c r="AT32473" s="1"/>
      <c r="AU32473" s="1"/>
    </row>
    <row r="32474" spans="45:47">
      <c r="AS32474" s="1"/>
      <c r="AT32474" s="1"/>
      <c r="AU32474" s="1"/>
    </row>
    <row r="32475" spans="45:47">
      <c r="AS32475" s="1"/>
      <c r="AT32475" s="1"/>
      <c r="AU32475" s="1"/>
    </row>
    <row r="32476" spans="45:47">
      <c r="AS32476" s="1"/>
      <c r="AT32476" s="1"/>
      <c r="AU32476" s="1"/>
    </row>
    <row r="32477" spans="45:47">
      <c r="AS32477" s="1"/>
      <c r="AT32477" s="1"/>
      <c r="AU32477" s="1"/>
    </row>
    <row r="32478" spans="45:47">
      <c r="AS32478" s="1"/>
      <c r="AT32478" s="1"/>
      <c r="AU32478" s="1"/>
    </row>
    <row r="32479" spans="45:47">
      <c r="AS32479" s="1"/>
      <c r="AT32479" s="1"/>
      <c r="AU32479" s="1"/>
    </row>
    <row r="32480" spans="45:47">
      <c r="AS32480" s="1"/>
      <c r="AT32480" s="1"/>
      <c r="AU32480" s="1"/>
    </row>
    <row r="32481" spans="45:47">
      <c r="AS32481" s="1"/>
      <c r="AT32481" s="1"/>
      <c r="AU32481" s="1"/>
    </row>
    <row r="32482" spans="45:47">
      <c r="AS32482" s="1"/>
      <c r="AT32482" s="1"/>
      <c r="AU32482" s="1"/>
    </row>
    <row r="32483" spans="45:47">
      <c r="AS32483" s="1"/>
      <c r="AT32483" s="1"/>
      <c r="AU32483" s="1"/>
    </row>
    <row r="32484" spans="45:47">
      <c r="AS32484" s="1"/>
      <c r="AT32484" s="1"/>
      <c r="AU32484" s="1"/>
    </row>
    <row r="32485" spans="45:47">
      <c r="AS32485" s="1"/>
      <c r="AT32485" s="1"/>
      <c r="AU32485" s="1"/>
    </row>
    <row r="32486" spans="45:47">
      <c r="AS32486" s="1"/>
      <c r="AT32486" s="1"/>
      <c r="AU32486" s="1"/>
    </row>
    <row r="32487" spans="45:47">
      <c r="AS32487" s="1"/>
      <c r="AT32487" s="1"/>
      <c r="AU32487" s="1"/>
    </row>
    <row r="32488" spans="45:47">
      <c r="AS32488" s="1"/>
      <c r="AT32488" s="1"/>
      <c r="AU32488" s="1"/>
    </row>
    <row r="32489" spans="45:47">
      <c r="AS32489" s="1"/>
      <c r="AT32489" s="1"/>
      <c r="AU32489" s="1"/>
    </row>
    <row r="32490" spans="45:47">
      <c r="AS32490" s="1"/>
      <c r="AT32490" s="1"/>
      <c r="AU32490" s="1"/>
    </row>
    <row r="32491" spans="45:47">
      <c r="AS32491" s="1"/>
      <c r="AT32491" s="1"/>
      <c r="AU32491" s="1"/>
    </row>
    <row r="32492" spans="45:47">
      <c r="AS32492" s="1"/>
      <c r="AT32492" s="1"/>
      <c r="AU32492" s="1"/>
    </row>
    <row r="32493" spans="45:47">
      <c r="AS32493" s="1"/>
      <c r="AT32493" s="1"/>
      <c r="AU32493" s="1"/>
    </row>
    <row r="32494" spans="45:47">
      <c r="AS32494" s="1"/>
      <c r="AT32494" s="1"/>
      <c r="AU32494" s="1"/>
    </row>
    <row r="32495" spans="45:47">
      <c r="AS32495" s="1"/>
      <c r="AT32495" s="1"/>
      <c r="AU32495" s="1"/>
    </row>
    <row r="32496" spans="45:47">
      <c r="AS32496" s="1"/>
      <c r="AT32496" s="1"/>
      <c r="AU32496" s="1"/>
    </row>
    <row r="32497" spans="45:47">
      <c r="AS32497" s="1"/>
      <c r="AT32497" s="1"/>
      <c r="AU32497" s="1"/>
    </row>
    <row r="32498" spans="45:47">
      <c r="AS32498" s="1"/>
      <c r="AT32498" s="1"/>
      <c r="AU32498" s="1"/>
    </row>
    <row r="32499" spans="45:47">
      <c r="AS32499" s="1"/>
      <c r="AT32499" s="1"/>
      <c r="AU32499" s="1"/>
    </row>
    <row r="32500" spans="45:47">
      <c r="AS32500" s="1"/>
      <c r="AT32500" s="1"/>
      <c r="AU32500" s="1"/>
    </row>
    <row r="32501" spans="45:47">
      <c r="AS32501" s="1"/>
      <c r="AT32501" s="1"/>
      <c r="AU32501" s="1"/>
    </row>
    <row r="32502" spans="45:47">
      <c r="AS32502" s="1"/>
      <c r="AT32502" s="1"/>
      <c r="AU32502" s="1"/>
    </row>
    <row r="32503" spans="45:47">
      <c r="AS32503" s="1"/>
      <c r="AT32503" s="1"/>
      <c r="AU32503" s="1"/>
    </row>
    <row r="32504" spans="45:47">
      <c r="AS32504" s="1"/>
      <c r="AT32504" s="1"/>
      <c r="AU32504" s="1"/>
    </row>
    <row r="32505" spans="45:47">
      <c r="AS32505" s="1"/>
      <c r="AT32505" s="1"/>
      <c r="AU32505" s="1"/>
    </row>
    <row r="32506" spans="45:47">
      <c r="AS32506" s="1"/>
      <c r="AT32506" s="1"/>
      <c r="AU32506" s="1"/>
    </row>
    <row r="32507" spans="45:47">
      <c r="AS32507" s="1"/>
      <c r="AT32507" s="1"/>
      <c r="AU32507" s="1"/>
    </row>
    <row r="32508" spans="45:47">
      <c r="AS32508" s="1"/>
      <c r="AT32508" s="1"/>
      <c r="AU32508" s="1"/>
    </row>
    <row r="32509" spans="45:47">
      <c r="AS32509" s="1"/>
      <c r="AT32509" s="1"/>
      <c r="AU32509" s="1"/>
    </row>
    <row r="32510" spans="45:47">
      <c r="AS32510" s="1"/>
      <c r="AT32510" s="1"/>
      <c r="AU32510" s="1"/>
    </row>
    <row r="32511" spans="45:47">
      <c r="AS32511" s="1"/>
      <c r="AT32511" s="1"/>
      <c r="AU32511" s="1"/>
    </row>
    <row r="32512" spans="45:47">
      <c r="AS32512" s="1"/>
      <c r="AT32512" s="1"/>
      <c r="AU32512" s="1"/>
    </row>
    <row r="32513" spans="45:47">
      <c r="AS32513" s="1"/>
      <c r="AT32513" s="1"/>
      <c r="AU32513" s="1"/>
    </row>
    <row r="32514" spans="45:47">
      <c r="AS32514" s="1"/>
      <c r="AT32514" s="1"/>
      <c r="AU32514" s="1"/>
    </row>
    <row r="32515" spans="45:47">
      <c r="AS32515" s="1"/>
      <c r="AT32515" s="1"/>
      <c r="AU32515" s="1"/>
    </row>
    <row r="32516" spans="45:47">
      <c r="AS32516" s="1"/>
      <c r="AT32516" s="1"/>
      <c r="AU32516" s="1"/>
    </row>
    <row r="32517" spans="45:47">
      <c r="AS32517" s="1"/>
      <c r="AT32517" s="1"/>
      <c r="AU32517" s="1"/>
    </row>
    <row r="32518" spans="45:47">
      <c r="AS32518" s="1"/>
      <c r="AT32518" s="1"/>
      <c r="AU32518" s="1"/>
    </row>
    <row r="32519" spans="45:47">
      <c r="AS32519" s="1"/>
      <c r="AT32519" s="1"/>
      <c r="AU32519" s="1"/>
    </row>
    <row r="32520" spans="45:47">
      <c r="AS32520" s="1"/>
      <c r="AT32520" s="1"/>
      <c r="AU32520" s="1"/>
    </row>
    <row r="32521" spans="45:47">
      <c r="AS32521" s="1"/>
      <c r="AT32521" s="1"/>
      <c r="AU32521" s="1"/>
    </row>
    <row r="32522" spans="45:47">
      <c r="AS32522" s="1"/>
      <c r="AT32522" s="1"/>
      <c r="AU32522" s="1"/>
    </row>
    <row r="32523" spans="45:47">
      <c r="AS32523" s="1"/>
      <c r="AT32523" s="1"/>
      <c r="AU32523" s="1"/>
    </row>
    <row r="32524" spans="45:47">
      <c r="AS32524" s="1"/>
      <c r="AT32524" s="1"/>
      <c r="AU32524" s="1"/>
    </row>
    <row r="32525" spans="45:47">
      <c r="AS32525" s="1"/>
      <c r="AT32525" s="1"/>
      <c r="AU32525" s="1"/>
    </row>
    <row r="32526" spans="45:47">
      <c r="AS32526" s="1"/>
      <c r="AT32526" s="1"/>
      <c r="AU32526" s="1"/>
    </row>
    <row r="32527" spans="45:47">
      <c r="AS32527" s="1"/>
      <c r="AT32527" s="1"/>
      <c r="AU32527" s="1"/>
    </row>
    <row r="32528" spans="45:47">
      <c r="AS32528" s="1"/>
      <c r="AT32528" s="1"/>
      <c r="AU32528" s="1"/>
    </row>
    <row r="32529" spans="45:47">
      <c r="AS32529" s="1"/>
      <c r="AT32529" s="1"/>
      <c r="AU32529" s="1"/>
    </row>
    <row r="32530" spans="45:47">
      <c r="AS32530" s="1"/>
      <c r="AT32530" s="1"/>
      <c r="AU32530" s="1"/>
    </row>
    <row r="32531" spans="45:47">
      <c r="AS32531" s="1"/>
      <c r="AT32531" s="1"/>
      <c r="AU32531" s="1"/>
    </row>
    <row r="32532" spans="45:47">
      <c r="AS32532" s="1"/>
      <c r="AT32532" s="1"/>
      <c r="AU32532" s="1"/>
    </row>
    <row r="32533" spans="45:47">
      <c r="AS32533" s="1"/>
      <c r="AT32533" s="1"/>
      <c r="AU32533" s="1"/>
    </row>
    <row r="32534" spans="45:47">
      <c r="AS32534" s="1"/>
      <c r="AT32534" s="1"/>
      <c r="AU32534" s="1"/>
    </row>
    <row r="32535" spans="45:47">
      <c r="AS32535" s="1"/>
      <c r="AT32535" s="1"/>
      <c r="AU32535" s="1"/>
    </row>
    <row r="32536" spans="45:47">
      <c r="AS32536" s="1"/>
      <c r="AT32536" s="1"/>
      <c r="AU32536" s="1"/>
    </row>
    <row r="32537" spans="45:47">
      <c r="AS32537" s="1"/>
      <c r="AT32537" s="1"/>
      <c r="AU32537" s="1"/>
    </row>
    <row r="32538" spans="45:47">
      <c r="AS32538" s="1"/>
      <c r="AT32538" s="1"/>
      <c r="AU32538" s="1"/>
    </row>
    <row r="32539" spans="45:47">
      <c r="AS32539" s="1"/>
      <c r="AT32539" s="1"/>
      <c r="AU32539" s="1"/>
    </row>
    <row r="32540" spans="45:47">
      <c r="AS32540" s="1"/>
      <c r="AT32540" s="1"/>
      <c r="AU32540" s="1"/>
    </row>
    <row r="32541" spans="45:47">
      <c r="AS32541" s="1"/>
      <c r="AT32541" s="1"/>
      <c r="AU32541" s="1"/>
    </row>
    <row r="32542" spans="45:47">
      <c r="AS32542" s="1"/>
      <c r="AT32542" s="1"/>
      <c r="AU32542" s="1"/>
    </row>
    <row r="32543" spans="45:47">
      <c r="AS32543" s="1"/>
      <c r="AT32543" s="1"/>
      <c r="AU32543" s="1"/>
    </row>
    <row r="32544" spans="45:47">
      <c r="AS32544" s="1"/>
      <c r="AT32544" s="1"/>
      <c r="AU32544" s="1"/>
    </row>
    <row r="32545" spans="45:47">
      <c r="AS32545" s="1"/>
      <c r="AT32545" s="1"/>
      <c r="AU32545" s="1"/>
    </row>
    <row r="32546" spans="45:47">
      <c r="AS32546" s="1"/>
      <c r="AT32546" s="1"/>
      <c r="AU32546" s="1"/>
    </row>
    <row r="32547" spans="45:47">
      <c r="AS32547" s="1"/>
      <c r="AT32547" s="1"/>
      <c r="AU32547" s="1"/>
    </row>
    <row r="32548" spans="45:47">
      <c r="AS32548" s="1"/>
      <c r="AT32548" s="1"/>
      <c r="AU32548" s="1"/>
    </row>
    <row r="32549" spans="45:47">
      <c r="AS32549" s="1"/>
      <c r="AT32549" s="1"/>
      <c r="AU32549" s="1"/>
    </row>
    <row r="32550" spans="45:47">
      <c r="AS32550" s="1"/>
      <c r="AT32550" s="1"/>
      <c r="AU32550" s="1"/>
    </row>
    <row r="32551" spans="45:47">
      <c r="AS32551" s="1"/>
      <c r="AT32551" s="1"/>
      <c r="AU32551" s="1"/>
    </row>
    <row r="32552" spans="45:47">
      <c r="AS32552" s="1"/>
      <c r="AT32552" s="1"/>
      <c r="AU32552" s="1"/>
    </row>
    <row r="32553" spans="45:47">
      <c r="AS32553" s="1"/>
      <c r="AT32553" s="1"/>
      <c r="AU32553" s="1"/>
    </row>
    <row r="32554" spans="45:47">
      <c r="AS32554" s="1"/>
      <c r="AT32554" s="1"/>
      <c r="AU32554" s="1"/>
    </row>
    <row r="32555" spans="45:47">
      <c r="AS32555" s="1"/>
      <c r="AT32555" s="1"/>
      <c r="AU32555" s="1"/>
    </row>
    <row r="32556" spans="45:47">
      <c r="AS32556" s="1"/>
      <c r="AT32556" s="1"/>
      <c r="AU32556" s="1"/>
    </row>
    <row r="32557" spans="45:47">
      <c r="AS32557" s="1"/>
      <c r="AT32557" s="1"/>
      <c r="AU32557" s="1"/>
    </row>
    <row r="32558" spans="45:47">
      <c r="AS32558" s="1"/>
      <c r="AT32558" s="1"/>
      <c r="AU32558" s="1"/>
    </row>
    <row r="32559" spans="45:47">
      <c r="AS32559" s="1"/>
      <c r="AT32559" s="1"/>
      <c r="AU32559" s="1"/>
    </row>
    <row r="32560" spans="45:47">
      <c r="AS32560" s="1"/>
      <c r="AT32560" s="1"/>
      <c r="AU32560" s="1"/>
    </row>
    <row r="32561" spans="45:47">
      <c r="AS32561" s="1"/>
      <c r="AT32561" s="1"/>
      <c r="AU32561" s="1"/>
    </row>
    <row r="32562" spans="45:47">
      <c r="AS32562" s="1"/>
      <c r="AT32562" s="1"/>
      <c r="AU32562" s="1"/>
    </row>
    <row r="32563" spans="45:47">
      <c r="AS32563" s="1"/>
      <c r="AT32563" s="1"/>
      <c r="AU32563" s="1"/>
    </row>
    <row r="32564" spans="45:47">
      <c r="AS32564" s="1"/>
      <c r="AT32564" s="1"/>
      <c r="AU32564" s="1"/>
    </row>
    <row r="32565" spans="45:47">
      <c r="AS32565" s="1"/>
      <c r="AT32565" s="1"/>
      <c r="AU32565" s="1"/>
    </row>
    <row r="32566" spans="45:47">
      <c r="AS32566" s="1"/>
      <c r="AT32566" s="1"/>
      <c r="AU32566" s="1"/>
    </row>
    <row r="32567" spans="45:47">
      <c r="AS32567" s="1"/>
      <c r="AT32567" s="1"/>
      <c r="AU32567" s="1"/>
    </row>
    <row r="32568" spans="45:47">
      <c r="AS32568" s="1"/>
      <c r="AT32568" s="1"/>
      <c r="AU32568" s="1"/>
    </row>
    <row r="32569" spans="45:47">
      <c r="AS32569" s="1"/>
      <c r="AT32569" s="1"/>
      <c r="AU32569" s="1"/>
    </row>
    <row r="32570" spans="45:47">
      <c r="AS32570" s="1"/>
      <c r="AT32570" s="1"/>
      <c r="AU32570" s="1"/>
    </row>
    <row r="32571" spans="45:47">
      <c r="AS32571" s="1"/>
      <c r="AT32571" s="1"/>
      <c r="AU32571" s="1"/>
    </row>
    <row r="32572" spans="45:47">
      <c r="AS32572" s="1"/>
      <c r="AT32572" s="1"/>
      <c r="AU32572" s="1"/>
    </row>
    <row r="32573" spans="45:47">
      <c r="AS32573" s="1"/>
      <c r="AT32573" s="1"/>
      <c r="AU32573" s="1"/>
    </row>
    <row r="32574" spans="45:47">
      <c r="AS32574" s="1"/>
      <c r="AT32574" s="1"/>
      <c r="AU32574" s="1"/>
    </row>
    <row r="32575" spans="45:47">
      <c r="AS32575" s="1"/>
      <c r="AT32575" s="1"/>
      <c r="AU32575" s="1"/>
    </row>
    <row r="32576" spans="45:47">
      <c r="AS32576" s="1"/>
      <c r="AT32576" s="1"/>
      <c r="AU32576" s="1"/>
    </row>
    <row r="32577" spans="45:47">
      <c r="AS32577" s="1"/>
      <c r="AT32577" s="1"/>
      <c r="AU32577" s="1"/>
    </row>
    <row r="32578" spans="45:47">
      <c r="AS32578" s="1"/>
      <c r="AT32578" s="1"/>
      <c r="AU32578" s="1"/>
    </row>
    <row r="32579" spans="45:47">
      <c r="AS32579" s="1"/>
      <c r="AT32579" s="1"/>
      <c r="AU32579" s="1"/>
    </row>
    <row r="32580" spans="45:47">
      <c r="AS32580" s="1"/>
      <c r="AT32580" s="1"/>
      <c r="AU32580" s="1"/>
    </row>
    <row r="32581" spans="45:47">
      <c r="AS32581" s="1"/>
      <c r="AT32581" s="1"/>
      <c r="AU32581" s="1"/>
    </row>
    <row r="32582" spans="45:47">
      <c r="AS32582" s="1"/>
      <c r="AT32582" s="1"/>
      <c r="AU32582" s="1"/>
    </row>
    <row r="32583" spans="45:47">
      <c r="AS32583" s="1"/>
      <c r="AT32583" s="1"/>
      <c r="AU32583" s="1"/>
    </row>
    <row r="32584" spans="45:47">
      <c r="AS32584" s="1"/>
      <c r="AT32584" s="1"/>
      <c r="AU32584" s="1"/>
    </row>
    <row r="32585" spans="45:47">
      <c r="AS32585" s="1"/>
      <c r="AT32585" s="1"/>
      <c r="AU32585" s="1"/>
    </row>
    <row r="32586" spans="45:47">
      <c r="AS32586" s="1"/>
      <c r="AT32586" s="1"/>
      <c r="AU32586" s="1"/>
    </row>
    <row r="32587" spans="45:47">
      <c r="AS32587" s="1"/>
      <c r="AT32587" s="1"/>
      <c r="AU32587" s="1"/>
    </row>
    <row r="32588" spans="45:47">
      <c r="AS32588" s="1"/>
      <c r="AT32588" s="1"/>
      <c r="AU32588" s="1"/>
    </row>
    <row r="32589" spans="45:47">
      <c r="AS32589" s="1"/>
      <c r="AT32589" s="1"/>
      <c r="AU32589" s="1"/>
    </row>
    <row r="32590" spans="45:47">
      <c r="AS32590" s="1"/>
      <c r="AT32590" s="1"/>
      <c r="AU32590" s="1"/>
    </row>
    <row r="32591" spans="45:47">
      <c r="AS32591" s="1"/>
      <c r="AT32591" s="1"/>
      <c r="AU32591" s="1"/>
    </row>
    <row r="32592" spans="45:47">
      <c r="AS32592" s="1"/>
      <c r="AT32592" s="1"/>
      <c r="AU32592" s="1"/>
    </row>
    <row r="32593" spans="45:47">
      <c r="AS32593" s="1"/>
      <c r="AT32593" s="1"/>
      <c r="AU32593" s="1"/>
    </row>
    <row r="32594" spans="45:47">
      <c r="AS32594" s="1"/>
      <c r="AT32594" s="1"/>
      <c r="AU32594" s="1"/>
    </row>
    <row r="32595" spans="45:47">
      <c r="AS32595" s="1"/>
      <c r="AT32595" s="1"/>
      <c r="AU32595" s="1"/>
    </row>
    <row r="32596" spans="45:47">
      <c r="AS32596" s="1"/>
      <c r="AT32596" s="1"/>
      <c r="AU32596" s="1"/>
    </row>
    <row r="32597" spans="45:47">
      <c r="AS32597" s="1"/>
      <c r="AT32597" s="1"/>
      <c r="AU32597" s="1"/>
    </row>
    <row r="32598" spans="45:47">
      <c r="AS32598" s="1"/>
      <c r="AT32598" s="1"/>
      <c r="AU32598" s="1"/>
    </row>
    <row r="32599" spans="45:47">
      <c r="AS32599" s="1"/>
      <c r="AT32599" s="1"/>
      <c r="AU32599" s="1"/>
    </row>
    <row r="32600" spans="45:47">
      <c r="AS32600" s="1"/>
      <c r="AT32600" s="1"/>
      <c r="AU32600" s="1"/>
    </row>
    <row r="32601" spans="45:47">
      <c r="AS32601" s="1"/>
      <c r="AT32601" s="1"/>
      <c r="AU32601" s="1"/>
    </row>
    <row r="32602" spans="45:47">
      <c r="AS32602" s="1"/>
      <c r="AT32602" s="1"/>
      <c r="AU32602" s="1"/>
    </row>
    <row r="32603" spans="45:47">
      <c r="AS32603" s="1"/>
      <c r="AT32603" s="1"/>
      <c r="AU32603" s="1"/>
    </row>
    <row r="32604" spans="45:47">
      <c r="AS32604" s="1"/>
      <c r="AT32604" s="1"/>
      <c r="AU32604" s="1"/>
    </row>
    <row r="32605" spans="45:47">
      <c r="AS32605" s="1"/>
      <c r="AT32605" s="1"/>
      <c r="AU32605" s="1"/>
    </row>
    <row r="32606" spans="45:47">
      <c r="AS32606" s="1"/>
      <c r="AT32606" s="1"/>
      <c r="AU32606" s="1"/>
    </row>
    <row r="32607" spans="45:47">
      <c r="AS32607" s="1"/>
      <c r="AT32607" s="1"/>
      <c r="AU32607" s="1"/>
    </row>
    <row r="32608" spans="45:47">
      <c r="AS32608" s="1"/>
      <c r="AT32608" s="1"/>
      <c r="AU32608" s="1"/>
    </row>
    <row r="32609" spans="45:47">
      <c r="AS32609" s="1"/>
      <c r="AT32609" s="1"/>
      <c r="AU32609" s="1"/>
    </row>
    <row r="32610" spans="45:47">
      <c r="AS32610" s="1"/>
      <c r="AT32610" s="1"/>
      <c r="AU32610" s="1"/>
    </row>
    <row r="32611" spans="45:47">
      <c r="AS32611" s="1"/>
      <c r="AT32611" s="1"/>
      <c r="AU32611" s="1"/>
    </row>
    <row r="32612" spans="45:47">
      <c r="AS32612" s="1"/>
      <c r="AT32612" s="1"/>
      <c r="AU32612" s="1"/>
    </row>
    <row r="32613" spans="45:47">
      <c r="AS32613" s="1"/>
      <c r="AT32613" s="1"/>
      <c r="AU32613" s="1"/>
    </row>
    <row r="32614" spans="45:47">
      <c r="AS32614" s="1"/>
      <c r="AT32614" s="1"/>
      <c r="AU32614" s="1"/>
    </row>
    <row r="32615" spans="45:47">
      <c r="AS32615" s="1"/>
      <c r="AT32615" s="1"/>
      <c r="AU32615" s="1"/>
    </row>
    <row r="32616" spans="45:47">
      <c r="AS32616" s="1"/>
      <c r="AT32616" s="1"/>
      <c r="AU32616" s="1"/>
    </row>
    <row r="32617" spans="45:47">
      <c r="AS32617" s="1"/>
      <c r="AT32617" s="1"/>
      <c r="AU32617" s="1"/>
    </row>
    <row r="32618" spans="45:47">
      <c r="AS32618" s="1"/>
      <c r="AT32618" s="1"/>
      <c r="AU32618" s="1"/>
    </row>
    <row r="32619" spans="45:47">
      <c r="AS32619" s="1"/>
      <c r="AT32619" s="1"/>
      <c r="AU32619" s="1"/>
    </row>
    <row r="32620" spans="45:47">
      <c r="AS32620" s="1"/>
      <c r="AT32620" s="1"/>
      <c r="AU32620" s="1"/>
    </row>
    <row r="32621" spans="45:47">
      <c r="AS32621" s="1"/>
      <c r="AT32621" s="1"/>
      <c r="AU32621" s="1"/>
    </row>
    <row r="32622" spans="45:47">
      <c r="AS32622" s="1"/>
      <c r="AT32622" s="1"/>
      <c r="AU32622" s="1"/>
    </row>
    <row r="32623" spans="45:47">
      <c r="AS32623" s="1"/>
      <c r="AT32623" s="1"/>
      <c r="AU32623" s="1"/>
    </row>
    <row r="32624" spans="45:47">
      <c r="AS32624" s="1"/>
      <c r="AT32624" s="1"/>
      <c r="AU32624" s="1"/>
    </row>
    <row r="32625" spans="45:47">
      <c r="AS32625" s="1"/>
      <c r="AT32625" s="1"/>
      <c r="AU32625" s="1"/>
    </row>
    <row r="32626" spans="45:47">
      <c r="AS32626" s="1"/>
      <c r="AT32626" s="1"/>
      <c r="AU32626" s="1"/>
    </row>
    <row r="32627" spans="45:47">
      <c r="AS32627" s="1"/>
      <c r="AT32627" s="1"/>
      <c r="AU32627" s="1"/>
    </row>
    <row r="32628" spans="45:47">
      <c r="AS32628" s="1"/>
      <c r="AT32628" s="1"/>
      <c r="AU32628" s="1"/>
    </row>
    <row r="32629" spans="45:47">
      <c r="AS32629" s="1"/>
      <c r="AT32629" s="1"/>
      <c r="AU32629" s="1"/>
    </row>
    <row r="32630" spans="45:47">
      <c r="AS32630" s="1"/>
      <c r="AT32630" s="1"/>
      <c r="AU32630" s="1"/>
    </row>
    <row r="32631" spans="45:47">
      <c r="AS32631" s="1"/>
      <c r="AT32631" s="1"/>
      <c r="AU32631" s="1"/>
    </row>
    <row r="32632" spans="45:47">
      <c r="AS32632" s="1"/>
      <c r="AT32632" s="1"/>
      <c r="AU32632" s="1"/>
    </row>
    <row r="32633" spans="45:47">
      <c r="AS32633" s="1"/>
      <c r="AT32633" s="1"/>
      <c r="AU32633" s="1"/>
    </row>
    <row r="32634" spans="45:47">
      <c r="AS32634" s="1"/>
      <c r="AT32634" s="1"/>
      <c r="AU32634" s="1"/>
    </row>
    <row r="32635" spans="45:47">
      <c r="AS32635" s="1"/>
      <c r="AT32635" s="1"/>
      <c r="AU32635" s="1"/>
    </row>
    <row r="32636" spans="45:47">
      <c r="AS32636" s="1"/>
      <c r="AT32636" s="1"/>
      <c r="AU32636" s="1"/>
    </row>
    <row r="32637" spans="45:47">
      <c r="AS32637" s="1"/>
      <c r="AT32637" s="1"/>
      <c r="AU32637" s="1"/>
    </row>
    <row r="32638" spans="45:47">
      <c r="AS32638" s="1"/>
      <c r="AT32638" s="1"/>
      <c r="AU32638" s="1"/>
    </row>
    <row r="32639" spans="45:47">
      <c r="AS32639" s="1"/>
      <c r="AT32639" s="1"/>
      <c r="AU32639" s="1"/>
    </row>
    <row r="32640" spans="45:47">
      <c r="AS32640" s="1"/>
      <c r="AT32640" s="1"/>
      <c r="AU32640" s="1"/>
    </row>
    <row r="32641" spans="45:47">
      <c r="AS32641" s="1"/>
      <c r="AT32641" s="1"/>
      <c r="AU32641" s="1"/>
    </row>
    <row r="32642" spans="45:47">
      <c r="AS32642" s="1"/>
      <c r="AT32642" s="1"/>
      <c r="AU32642" s="1"/>
    </row>
    <row r="32643" spans="45:47">
      <c r="AS32643" s="1"/>
      <c r="AT32643" s="1"/>
      <c r="AU32643" s="1"/>
    </row>
    <row r="32644" spans="45:47">
      <c r="AS32644" s="1"/>
      <c r="AT32644" s="1"/>
      <c r="AU32644" s="1"/>
    </row>
    <row r="32645" spans="45:47">
      <c r="AS32645" s="1"/>
      <c r="AT32645" s="1"/>
      <c r="AU32645" s="1"/>
    </row>
    <row r="32646" spans="45:47">
      <c r="AS32646" s="1"/>
      <c r="AT32646" s="1"/>
      <c r="AU32646" s="1"/>
    </row>
    <row r="32647" spans="45:47">
      <c r="AS32647" s="1"/>
      <c r="AT32647" s="1"/>
      <c r="AU32647" s="1"/>
    </row>
    <row r="32648" spans="45:47">
      <c r="AS32648" s="1"/>
      <c r="AT32648" s="1"/>
      <c r="AU32648" s="1"/>
    </row>
    <row r="32649" spans="45:47">
      <c r="AS32649" s="1"/>
      <c r="AT32649" s="1"/>
      <c r="AU32649" s="1"/>
    </row>
    <row r="32650" spans="45:47">
      <c r="AS32650" s="1"/>
      <c r="AT32650" s="1"/>
      <c r="AU32650" s="1"/>
    </row>
    <row r="32651" spans="45:47">
      <c r="AS32651" s="1"/>
      <c r="AT32651" s="1"/>
      <c r="AU32651" s="1"/>
    </row>
    <row r="32652" spans="45:47">
      <c r="AS32652" s="1"/>
      <c r="AT32652" s="1"/>
      <c r="AU32652" s="1"/>
    </row>
    <row r="32653" spans="45:47">
      <c r="AS32653" s="1"/>
      <c r="AT32653" s="1"/>
      <c r="AU32653" s="1"/>
    </row>
    <row r="32654" spans="45:47">
      <c r="AS32654" s="1"/>
      <c r="AT32654" s="1"/>
      <c r="AU32654" s="1"/>
    </row>
    <row r="32655" spans="45:47">
      <c r="AS32655" s="1"/>
      <c r="AT32655" s="1"/>
      <c r="AU32655" s="1"/>
    </row>
    <row r="32656" spans="45:47">
      <c r="AS32656" s="1"/>
      <c r="AT32656" s="1"/>
      <c r="AU32656" s="1"/>
    </row>
    <row r="32657" spans="45:47">
      <c r="AS32657" s="1"/>
      <c r="AT32657" s="1"/>
      <c r="AU32657" s="1"/>
    </row>
    <row r="32658" spans="45:47">
      <c r="AS32658" s="1"/>
      <c r="AT32658" s="1"/>
      <c r="AU32658" s="1"/>
    </row>
    <row r="32659" spans="45:47">
      <c r="AS32659" s="1"/>
      <c r="AT32659" s="1"/>
      <c r="AU32659" s="1"/>
    </row>
    <row r="32660" spans="45:47">
      <c r="AS32660" s="1"/>
      <c r="AT32660" s="1"/>
      <c r="AU32660" s="1"/>
    </row>
    <row r="32661" spans="45:47">
      <c r="AS32661" s="1"/>
      <c r="AT32661" s="1"/>
      <c r="AU32661" s="1"/>
    </row>
    <row r="32662" spans="45:47">
      <c r="AS32662" s="1"/>
      <c r="AT32662" s="1"/>
      <c r="AU32662" s="1"/>
    </row>
    <row r="32663" spans="45:47">
      <c r="AS32663" s="1"/>
      <c r="AT32663" s="1"/>
      <c r="AU32663" s="1"/>
    </row>
    <row r="32664" spans="45:47">
      <c r="AS32664" s="1"/>
      <c r="AT32664" s="1"/>
      <c r="AU32664" s="1"/>
    </row>
    <row r="32665" spans="45:47">
      <c r="AS32665" s="1"/>
      <c r="AT32665" s="1"/>
      <c r="AU32665" s="1"/>
    </row>
    <row r="32666" spans="45:47">
      <c r="AS32666" s="1"/>
      <c r="AT32666" s="1"/>
      <c r="AU32666" s="1"/>
    </row>
    <row r="32667" spans="45:47">
      <c r="AS32667" s="1"/>
      <c r="AT32667" s="1"/>
      <c r="AU32667" s="1"/>
    </row>
    <row r="32668" spans="45:47">
      <c r="AS32668" s="1"/>
      <c r="AT32668" s="1"/>
      <c r="AU32668" s="1"/>
    </row>
    <row r="32669" spans="45:47">
      <c r="AS32669" s="1"/>
      <c r="AT32669" s="1"/>
      <c r="AU32669" s="1"/>
    </row>
    <row r="32670" spans="45:47">
      <c r="AS32670" s="1"/>
      <c r="AT32670" s="1"/>
      <c r="AU32670" s="1"/>
    </row>
    <row r="32671" spans="45:47">
      <c r="AS32671" s="1"/>
      <c r="AT32671" s="1"/>
      <c r="AU32671" s="1"/>
    </row>
    <row r="32672" spans="45:47">
      <c r="AS32672" s="1"/>
      <c r="AT32672" s="1"/>
      <c r="AU32672" s="1"/>
    </row>
    <row r="32673" spans="45:47">
      <c r="AS32673" s="1"/>
      <c r="AT32673" s="1"/>
      <c r="AU32673" s="1"/>
    </row>
    <row r="32674" spans="45:47">
      <c r="AS32674" s="1"/>
      <c r="AT32674" s="1"/>
      <c r="AU32674" s="1"/>
    </row>
    <row r="32675" spans="45:47">
      <c r="AS32675" s="1"/>
      <c r="AT32675" s="1"/>
      <c r="AU32675" s="1"/>
    </row>
    <row r="32676" spans="45:47">
      <c r="AS32676" s="1"/>
      <c r="AT32676" s="1"/>
      <c r="AU32676" s="1"/>
    </row>
    <row r="32677" spans="45:47">
      <c r="AS32677" s="1"/>
      <c r="AT32677" s="1"/>
      <c r="AU32677" s="1"/>
    </row>
    <row r="32678" spans="45:47">
      <c r="AS32678" s="1"/>
      <c r="AT32678" s="1"/>
      <c r="AU32678" s="1"/>
    </row>
    <row r="32679" spans="45:47">
      <c r="AS32679" s="1"/>
      <c r="AT32679" s="1"/>
      <c r="AU32679" s="1"/>
    </row>
    <row r="32680" spans="45:47">
      <c r="AS32680" s="1"/>
      <c r="AT32680" s="1"/>
      <c r="AU32680" s="1"/>
    </row>
    <row r="32681" spans="45:47">
      <c r="AS32681" s="1"/>
      <c r="AT32681" s="1"/>
      <c r="AU32681" s="1"/>
    </row>
    <row r="32682" spans="45:47">
      <c r="AS32682" s="1"/>
      <c r="AT32682" s="1"/>
      <c r="AU32682" s="1"/>
    </row>
    <row r="32683" spans="45:47">
      <c r="AS32683" s="1"/>
      <c r="AT32683" s="1"/>
      <c r="AU32683" s="1"/>
    </row>
    <row r="32684" spans="45:47">
      <c r="AS32684" s="1"/>
      <c r="AT32684" s="1"/>
      <c r="AU32684" s="1"/>
    </row>
    <row r="32685" spans="45:47">
      <c r="AS32685" s="1"/>
      <c r="AT32685" s="1"/>
      <c r="AU32685" s="1"/>
    </row>
    <row r="32686" spans="45:47">
      <c r="AS32686" s="1"/>
      <c r="AT32686" s="1"/>
      <c r="AU32686" s="1"/>
    </row>
    <row r="32687" spans="45:47">
      <c r="AS32687" s="1"/>
      <c r="AT32687" s="1"/>
      <c r="AU32687" s="1"/>
    </row>
    <row r="32688" spans="45:47">
      <c r="AS32688" s="1"/>
      <c r="AT32688" s="1"/>
      <c r="AU32688" s="1"/>
    </row>
    <row r="32689" spans="45:47">
      <c r="AS32689" s="1"/>
      <c r="AT32689" s="1"/>
      <c r="AU32689" s="1"/>
    </row>
    <row r="32690" spans="45:47">
      <c r="AS32690" s="1"/>
      <c r="AT32690" s="1"/>
      <c r="AU32690" s="1"/>
    </row>
    <row r="32691" spans="45:47">
      <c r="AS32691" s="1"/>
      <c r="AT32691" s="1"/>
      <c r="AU32691" s="1"/>
    </row>
    <row r="32692" spans="45:47">
      <c r="AS32692" s="1"/>
      <c r="AT32692" s="1"/>
      <c r="AU32692" s="1"/>
    </row>
    <row r="32693" spans="45:47">
      <c r="AS32693" s="1"/>
      <c r="AT32693" s="1"/>
      <c r="AU32693" s="1"/>
    </row>
    <row r="32694" spans="45:47">
      <c r="AS32694" s="1"/>
      <c r="AT32694" s="1"/>
      <c r="AU32694" s="1"/>
    </row>
    <row r="32695" spans="45:47">
      <c r="AS32695" s="1"/>
      <c r="AT32695" s="1"/>
      <c r="AU32695" s="1"/>
    </row>
    <row r="32696" spans="45:47">
      <c r="AS32696" s="1"/>
      <c r="AT32696" s="1"/>
      <c r="AU32696" s="1"/>
    </row>
    <row r="32697" spans="45:47">
      <c r="AS32697" s="1"/>
      <c r="AT32697" s="1"/>
      <c r="AU32697" s="1"/>
    </row>
    <row r="32698" spans="45:47">
      <c r="AS32698" s="1"/>
      <c r="AT32698" s="1"/>
      <c r="AU32698" s="1"/>
    </row>
    <row r="32699" spans="45:47">
      <c r="AS32699" s="1"/>
      <c r="AT32699" s="1"/>
      <c r="AU32699" s="1"/>
    </row>
    <row r="32700" spans="45:47">
      <c r="AS32700" s="1"/>
      <c r="AT32700" s="1"/>
      <c r="AU32700" s="1"/>
    </row>
    <row r="32701" spans="45:47">
      <c r="AS32701" s="1"/>
      <c r="AT32701" s="1"/>
      <c r="AU32701" s="1"/>
    </row>
    <row r="32702" spans="45:47">
      <c r="AS32702" s="1"/>
      <c r="AT32702" s="1"/>
      <c r="AU32702" s="1"/>
    </row>
    <row r="32703" spans="45:47">
      <c r="AS32703" s="1"/>
      <c r="AT32703" s="1"/>
      <c r="AU32703" s="1"/>
    </row>
    <row r="32704" spans="45:47">
      <c r="AS32704" s="1"/>
      <c r="AT32704" s="1"/>
      <c r="AU32704" s="1"/>
    </row>
    <row r="32705" spans="45:47">
      <c r="AS32705" s="1"/>
      <c r="AT32705" s="1"/>
      <c r="AU32705" s="1"/>
    </row>
    <row r="32706" spans="45:47">
      <c r="AS32706" s="1"/>
      <c r="AT32706" s="1"/>
      <c r="AU32706" s="1"/>
    </row>
    <row r="32707" spans="45:47">
      <c r="AS32707" s="1"/>
      <c r="AT32707" s="1"/>
      <c r="AU32707" s="1"/>
    </row>
    <row r="32708" spans="45:47">
      <c r="AS32708" s="1"/>
      <c r="AT32708" s="1"/>
      <c r="AU32708" s="1"/>
    </row>
    <row r="32709" spans="45:47">
      <c r="AS32709" s="1"/>
      <c r="AT32709" s="1"/>
      <c r="AU32709" s="1"/>
    </row>
    <row r="32710" spans="45:47">
      <c r="AS32710" s="1"/>
      <c r="AT32710" s="1"/>
      <c r="AU32710" s="1"/>
    </row>
    <row r="32711" spans="45:47">
      <c r="AS32711" s="1"/>
      <c r="AT32711" s="1"/>
      <c r="AU32711" s="1"/>
    </row>
    <row r="32712" spans="45:47">
      <c r="AS32712" s="1"/>
      <c r="AT32712" s="1"/>
      <c r="AU32712" s="1"/>
    </row>
    <row r="32713" spans="45:47">
      <c r="AS32713" s="1"/>
      <c r="AT32713" s="1"/>
      <c r="AU32713" s="1"/>
    </row>
    <row r="32714" spans="45:47">
      <c r="AS32714" s="1"/>
      <c r="AT32714" s="1"/>
      <c r="AU32714" s="1"/>
    </row>
    <row r="32715" spans="45:47">
      <c r="AS32715" s="1"/>
      <c r="AT32715" s="1"/>
      <c r="AU32715" s="1"/>
    </row>
    <row r="32716" spans="45:47">
      <c r="AS32716" s="1"/>
      <c r="AT32716" s="1"/>
      <c r="AU32716" s="1"/>
    </row>
    <row r="32717" spans="45:47">
      <c r="AS32717" s="1"/>
      <c r="AT32717" s="1"/>
      <c r="AU32717" s="1"/>
    </row>
    <row r="32718" spans="45:47">
      <c r="AS32718" s="1"/>
      <c r="AT32718" s="1"/>
      <c r="AU32718" s="1"/>
    </row>
    <row r="32719" spans="45:47">
      <c r="AS32719" s="1"/>
      <c r="AT32719" s="1"/>
      <c r="AU32719" s="1"/>
    </row>
    <row r="32720" spans="45:47">
      <c r="AS32720" s="1"/>
      <c r="AT32720" s="1"/>
      <c r="AU32720" s="1"/>
    </row>
    <row r="32721" spans="45:47">
      <c r="AS32721" s="1"/>
      <c r="AT32721" s="1"/>
      <c r="AU32721" s="1"/>
    </row>
    <row r="32722" spans="45:47">
      <c r="AS32722" s="1"/>
      <c r="AT32722" s="1"/>
      <c r="AU32722" s="1"/>
    </row>
    <row r="32723" spans="45:47">
      <c r="AS32723" s="1"/>
      <c r="AT32723" s="1"/>
      <c r="AU32723" s="1"/>
    </row>
    <row r="32724" spans="45:47">
      <c r="AS32724" s="1"/>
      <c r="AT32724" s="1"/>
      <c r="AU32724" s="1"/>
    </row>
    <row r="32725" spans="45:47">
      <c r="AS32725" s="1"/>
      <c r="AT32725" s="1"/>
      <c r="AU32725" s="1"/>
    </row>
    <row r="32726" spans="45:47">
      <c r="AS32726" s="1"/>
      <c r="AT32726" s="1"/>
      <c r="AU32726" s="1"/>
    </row>
    <row r="32727" spans="45:47">
      <c r="AS32727" s="1"/>
      <c r="AT32727" s="1"/>
      <c r="AU32727" s="1"/>
    </row>
    <row r="32728" spans="45:47">
      <c r="AS32728" s="1"/>
      <c r="AT32728" s="1"/>
      <c r="AU32728" s="1"/>
    </row>
    <row r="32729" spans="45:47">
      <c r="AS32729" s="1"/>
      <c r="AT32729" s="1"/>
      <c r="AU32729" s="1"/>
    </row>
    <row r="32730" spans="45:47">
      <c r="AS32730" s="1"/>
      <c r="AT32730" s="1"/>
      <c r="AU32730" s="1"/>
    </row>
    <row r="32731" spans="45:47">
      <c r="AS32731" s="1"/>
      <c r="AT32731" s="1"/>
      <c r="AU32731" s="1"/>
    </row>
    <row r="32732" spans="45:47">
      <c r="AS32732" s="1"/>
      <c r="AT32732" s="1"/>
      <c r="AU32732" s="1"/>
    </row>
    <row r="32733" spans="45:47">
      <c r="AS32733" s="1"/>
      <c r="AT32733" s="1"/>
      <c r="AU32733" s="1"/>
    </row>
    <row r="32734" spans="45:47">
      <c r="AS32734" s="1"/>
      <c r="AT32734" s="1"/>
      <c r="AU32734" s="1"/>
    </row>
    <row r="32735" spans="45:47">
      <c r="AS32735" s="1"/>
      <c r="AT32735" s="1"/>
      <c r="AU32735" s="1"/>
    </row>
    <row r="32736" spans="45:47">
      <c r="AS32736" s="1"/>
      <c r="AT32736" s="1"/>
      <c r="AU32736" s="1"/>
    </row>
    <row r="32737" spans="45:47">
      <c r="AS32737" s="1"/>
      <c r="AT32737" s="1"/>
      <c r="AU32737" s="1"/>
    </row>
    <row r="32738" spans="45:47">
      <c r="AS32738" s="1"/>
      <c r="AT32738" s="1"/>
      <c r="AU32738" s="1"/>
    </row>
    <row r="32739" spans="45:47">
      <c r="AS32739" s="1"/>
      <c r="AT32739" s="1"/>
      <c r="AU32739" s="1"/>
    </row>
    <row r="32740" spans="45:47">
      <c r="AS32740" s="1"/>
      <c r="AT32740" s="1"/>
      <c r="AU32740" s="1"/>
    </row>
    <row r="32741" spans="45:47">
      <c r="AS32741" s="1"/>
      <c r="AT32741" s="1"/>
      <c r="AU32741" s="1"/>
    </row>
    <row r="32742" spans="45:47">
      <c r="AS32742" s="1"/>
      <c r="AT32742" s="1"/>
      <c r="AU32742" s="1"/>
    </row>
    <row r="32743" spans="45:47">
      <c r="AS32743" s="1"/>
      <c r="AT32743" s="1"/>
      <c r="AU32743" s="1"/>
    </row>
    <row r="32744" spans="45:47">
      <c r="AS32744" s="1"/>
      <c r="AT32744" s="1"/>
      <c r="AU32744" s="1"/>
    </row>
    <row r="32745" spans="45:47">
      <c r="AS32745" s="1"/>
      <c r="AT32745" s="1"/>
      <c r="AU32745" s="1"/>
    </row>
    <row r="32746" spans="45:47">
      <c r="AS32746" s="1"/>
      <c r="AT32746" s="1"/>
      <c r="AU32746" s="1"/>
    </row>
    <row r="32747" spans="45:47">
      <c r="AS32747" s="1"/>
      <c r="AT32747" s="1"/>
      <c r="AU32747" s="1"/>
    </row>
    <row r="32748" spans="45:47">
      <c r="AS32748" s="1"/>
      <c r="AT32748" s="1"/>
      <c r="AU32748" s="1"/>
    </row>
    <row r="32749" spans="45:47">
      <c r="AS32749" s="1"/>
      <c r="AT32749" s="1"/>
      <c r="AU32749" s="1"/>
    </row>
    <row r="32750" spans="45:47">
      <c r="AS32750" s="1"/>
      <c r="AT32750" s="1"/>
      <c r="AU32750" s="1"/>
    </row>
    <row r="32751" spans="45:47">
      <c r="AS32751" s="1"/>
      <c r="AT32751" s="1"/>
      <c r="AU32751" s="1"/>
    </row>
    <row r="32752" spans="45:47">
      <c r="AS32752" s="1"/>
      <c r="AT32752" s="1"/>
      <c r="AU32752" s="1"/>
    </row>
    <row r="32753" spans="45:47">
      <c r="AS32753" s="1"/>
      <c r="AT32753" s="1"/>
      <c r="AU32753" s="1"/>
    </row>
    <row r="32754" spans="45:47">
      <c r="AS32754" s="1"/>
      <c r="AT32754" s="1"/>
      <c r="AU32754" s="1"/>
    </row>
    <row r="32755" spans="45:47">
      <c r="AS32755" s="1"/>
      <c r="AT32755" s="1"/>
      <c r="AU32755" s="1"/>
    </row>
    <row r="32756" spans="45:47">
      <c r="AS32756" s="1"/>
      <c r="AT32756" s="1"/>
      <c r="AU32756" s="1"/>
    </row>
    <row r="32757" spans="45:47">
      <c r="AS32757" s="1"/>
      <c r="AT32757" s="1"/>
      <c r="AU32757" s="1"/>
    </row>
    <row r="32758" spans="45:47">
      <c r="AS32758" s="1"/>
      <c r="AT32758" s="1"/>
      <c r="AU32758" s="1"/>
    </row>
    <row r="32759" spans="45:47">
      <c r="AS32759" s="1"/>
      <c r="AT32759" s="1"/>
      <c r="AU32759" s="1"/>
    </row>
    <row r="32760" spans="45:47">
      <c r="AS32760" s="1"/>
      <c r="AT32760" s="1"/>
      <c r="AU32760" s="1"/>
    </row>
    <row r="32761" spans="45:47">
      <c r="AS32761" s="1"/>
      <c r="AT32761" s="1"/>
      <c r="AU32761" s="1"/>
    </row>
    <row r="32762" spans="45:47">
      <c r="AS32762" s="1"/>
      <c r="AT32762" s="1"/>
      <c r="AU32762" s="1"/>
    </row>
    <row r="32763" spans="45:47">
      <c r="AS32763" s="1"/>
      <c r="AT32763" s="1"/>
      <c r="AU32763" s="1"/>
    </row>
    <row r="32764" spans="45:47">
      <c r="AS32764" s="1"/>
      <c r="AT32764" s="1"/>
      <c r="AU32764" s="1"/>
    </row>
    <row r="32765" spans="45:47">
      <c r="AS32765" s="1"/>
      <c r="AT32765" s="1"/>
      <c r="AU32765" s="1"/>
    </row>
    <row r="32766" spans="45:47">
      <c r="AS32766" s="1"/>
      <c r="AT32766" s="1"/>
      <c r="AU32766" s="1"/>
    </row>
    <row r="32767" spans="45:47">
      <c r="AS32767" s="1"/>
      <c r="AT32767" s="1"/>
      <c r="AU32767" s="1"/>
    </row>
    <row r="32768" spans="45:47">
      <c r="AS32768" s="1"/>
      <c r="AT32768" s="1"/>
      <c r="AU32768" s="1"/>
    </row>
    <row r="32769" spans="45:47">
      <c r="AS32769" s="1"/>
      <c r="AT32769" s="1"/>
      <c r="AU32769" s="1"/>
    </row>
    <row r="32770" spans="45:47">
      <c r="AS32770" s="1"/>
      <c r="AT32770" s="1"/>
      <c r="AU32770" s="1"/>
    </row>
    <row r="32771" spans="45:47">
      <c r="AS32771" s="1"/>
      <c r="AT32771" s="1"/>
      <c r="AU32771" s="1"/>
    </row>
    <row r="32772" spans="45:47">
      <c r="AS32772" s="1"/>
      <c r="AT32772" s="1"/>
      <c r="AU32772" s="1"/>
    </row>
    <row r="32773" spans="45:47">
      <c r="AS32773" s="1"/>
      <c r="AT32773" s="1"/>
      <c r="AU32773" s="1"/>
    </row>
    <row r="32774" spans="45:47">
      <c r="AS32774" s="1"/>
      <c r="AT32774" s="1"/>
      <c r="AU32774" s="1"/>
    </row>
    <row r="32775" spans="45:47">
      <c r="AS32775" s="1"/>
      <c r="AT32775" s="1"/>
      <c r="AU32775" s="1"/>
    </row>
    <row r="32776" spans="45:47">
      <c r="AS32776" s="1"/>
      <c r="AT32776" s="1"/>
      <c r="AU32776" s="1"/>
    </row>
    <row r="32777" spans="45:47">
      <c r="AS32777" s="1"/>
      <c r="AT32777" s="1"/>
      <c r="AU32777" s="1"/>
    </row>
    <row r="32778" spans="45:47">
      <c r="AS32778" s="1"/>
      <c r="AT32778" s="1"/>
      <c r="AU32778" s="1"/>
    </row>
    <row r="32779" spans="45:47">
      <c r="AS32779" s="1"/>
      <c r="AT32779" s="1"/>
      <c r="AU32779" s="1"/>
    </row>
    <row r="32780" spans="45:47">
      <c r="AS32780" s="1"/>
      <c r="AT32780" s="1"/>
      <c r="AU32780" s="1"/>
    </row>
    <row r="32781" spans="45:47">
      <c r="AS32781" s="1"/>
      <c r="AT32781" s="1"/>
      <c r="AU32781" s="1"/>
    </row>
    <row r="32782" spans="45:47">
      <c r="AS32782" s="1"/>
      <c r="AT32782" s="1"/>
      <c r="AU32782" s="1"/>
    </row>
    <row r="32783" spans="45:47">
      <c r="AS32783" s="1"/>
      <c r="AT32783" s="1"/>
      <c r="AU32783" s="1"/>
    </row>
    <row r="32784" spans="45:47">
      <c r="AS32784" s="1"/>
      <c r="AT32784" s="1"/>
      <c r="AU32784" s="1"/>
    </row>
    <row r="32785" spans="45:47">
      <c r="AS32785" s="1"/>
      <c r="AT32785" s="1"/>
      <c r="AU32785" s="1"/>
    </row>
    <row r="32786" spans="45:47">
      <c r="AS32786" s="1"/>
      <c r="AT32786" s="1"/>
      <c r="AU32786" s="1"/>
    </row>
    <row r="32787" spans="45:47">
      <c r="AS32787" s="1"/>
      <c r="AT32787" s="1"/>
      <c r="AU32787" s="1"/>
    </row>
    <row r="32788" spans="45:47">
      <c r="AS32788" s="1"/>
      <c r="AT32788" s="1"/>
      <c r="AU32788" s="1"/>
    </row>
    <row r="32789" spans="45:47">
      <c r="AS32789" s="1"/>
      <c r="AT32789" s="1"/>
      <c r="AU32789" s="1"/>
    </row>
    <row r="32790" spans="45:47">
      <c r="AS32790" s="1"/>
      <c r="AT32790" s="1"/>
      <c r="AU32790" s="1"/>
    </row>
    <row r="32791" spans="45:47">
      <c r="AS32791" s="1"/>
      <c r="AT32791" s="1"/>
      <c r="AU32791" s="1"/>
    </row>
    <row r="32792" spans="45:47">
      <c r="AS32792" s="1"/>
      <c r="AT32792" s="1"/>
      <c r="AU32792" s="1"/>
    </row>
    <row r="32793" spans="45:47">
      <c r="AS32793" s="1"/>
      <c r="AT32793" s="1"/>
      <c r="AU32793" s="1"/>
    </row>
    <row r="32794" spans="45:47">
      <c r="AS32794" s="1"/>
      <c r="AT32794" s="1"/>
      <c r="AU32794" s="1"/>
    </row>
    <row r="32795" spans="45:47">
      <c r="AS32795" s="1"/>
      <c r="AT32795" s="1"/>
      <c r="AU32795" s="1"/>
    </row>
    <row r="32796" spans="45:47">
      <c r="AS32796" s="1"/>
      <c r="AT32796" s="1"/>
      <c r="AU32796" s="1"/>
    </row>
    <row r="32797" spans="45:47">
      <c r="AS32797" s="1"/>
      <c r="AT32797" s="1"/>
      <c r="AU32797" s="1"/>
    </row>
    <row r="32798" spans="45:47">
      <c r="AS32798" s="1"/>
      <c r="AT32798" s="1"/>
      <c r="AU32798" s="1"/>
    </row>
    <row r="32799" spans="45:47">
      <c r="AS32799" s="1"/>
      <c r="AT32799" s="1"/>
      <c r="AU32799" s="1"/>
    </row>
    <row r="32800" spans="45:47">
      <c r="AS32800" s="1"/>
      <c r="AT32800" s="1"/>
      <c r="AU32800" s="1"/>
    </row>
    <row r="32801" spans="45:47">
      <c r="AS32801" s="1"/>
      <c r="AT32801" s="1"/>
      <c r="AU32801" s="1"/>
    </row>
    <row r="32802" spans="45:47">
      <c r="AS32802" s="1"/>
      <c r="AT32802" s="1"/>
      <c r="AU32802" s="1"/>
    </row>
    <row r="32803" spans="45:47">
      <c r="AS32803" s="1"/>
      <c r="AT32803" s="1"/>
      <c r="AU32803" s="1"/>
    </row>
    <row r="32804" spans="45:47">
      <c r="AS32804" s="1"/>
      <c r="AT32804" s="1"/>
      <c r="AU32804" s="1"/>
    </row>
    <row r="32805" spans="45:47">
      <c r="AS32805" s="1"/>
      <c r="AT32805" s="1"/>
      <c r="AU32805" s="1"/>
    </row>
    <row r="32806" spans="45:47">
      <c r="AS32806" s="1"/>
      <c r="AT32806" s="1"/>
      <c r="AU32806" s="1"/>
    </row>
    <row r="32807" spans="45:47">
      <c r="AS32807" s="1"/>
      <c r="AT32807" s="1"/>
      <c r="AU32807" s="1"/>
    </row>
    <row r="32808" spans="45:47">
      <c r="AS32808" s="1"/>
      <c r="AT32808" s="1"/>
      <c r="AU32808" s="1"/>
    </row>
    <row r="32809" spans="45:47">
      <c r="AS32809" s="1"/>
      <c r="AT32809" s="1"/>
      <c r="AU32809" s="1"/>
    </row>
    <row r="32810" spans="45:47">
      <c r="AS32810" s="1"/>
      <c r="AT32810" s="1"/>
      <c r="AU32810" s="1"/>
    </row>
    <row r="32811" spans="45:47">
      <c r="AS32811" s="1"/>
      <c r="AT32811" s="1"/>
      <c r="AU32811" s="1"/>
    </row>
    <row r="32812" spans="45:47">
      <c r="AS32812" s="1"/>
      <c r="AT32812" s="1"/>
      <c r="AU32812" s="1"/>
    </row>
    <row r="32813" spans="45:47">
      <c r="AS32813" s="1"/>
      <c r="AT32813" s="1"/>
      <c r="AU32813" s="1"/>
    </row>
    <row r="32814" spans="45:47">
      <c r="AS32814" s="1"/>
      <c r="AT32814" s="1"/>
      <c r="AU32814" s="1"/>
    </row>
    <row r="32815" spans="45:47">
      <c r="AS32815" s="1"/>
      <c r="AT32815" s="1"/>
      <c r="AU32815" s="1"/>
    </row>
    <row r="32816" spans="45:47">
      <c r="AS32816" s="1"/>
      <c r="AT32816" s="1"/>
      <c r="AU32816" s="1"/>
    </row>
    <row r="32817" spans="45:47">
      <c r="AS32817" s="1"/>
      <c r="AT32817" s="1"/>
      <c r="AU32817" s="1"/>
    </row>
    <row r="32818" spans="45:47">
      <c r="AS32818" s="1"/>
      <c r="AT32818" s="1"/>
      <c r="AU32818" s="1"/>
    </row>
    <row r="32819" spans="45:47">
      <c r="AS32819" s="1"/>
      <c r="AT32819" s="1"/>
      <c r="AU32819" s="1"/>
    </row>
    <row r="32820" spans="45:47">
      <c r="AS32820" s="1"/>
      <c r="AT32820" s="1"/>
      <c r="AU32820" s="1"/>
    </row>
    <row r="32821" spans="45:47">
      <c r="AS32821" s="1"/>
      <c r="AT32821" s="1"/>
      <c r="AU32821" s="1"/>
    </row>
    <row r="32822" spans="45:47">
      <c r="AS32822" s="1"/>
      <c r="AT32822" s="1"/>
      <c r="AU32822" s="1"/>
    </row>
    <row r="32823" spans="45:47">
      <c r="AS32823" s="1"/>
      <c r="AT32823" s="1"/>
      <c r="AU32823" s="1"/>
    </row>
    <row r="32824" spans="45:47">
      <c r="AS32824" s="1"/>
      <c r="AT32824" s="1"/>
      <c r="AU32824" s="1"/>
    </row>
    <row r="32825" spans="45:47">
      <c r="AS32825" s="1"/>
      <c r="AT32825" s="1"/>
      <c r="AU32825" s="1"/>
    </row>
    <row r="32826" spans="45:47">
      <c r="AS32826" s="1"/>
      <c r="AT32826" s="1"/>
      <c r="AU32826" s="1"/>
    </row>
    <row r="32827" spans="45:47">
      <c r="AS32827" s="1"/>
      <c r="AT32827" s="1"/>
      <c r="AU32827" s="1"/>
    </row>
    <row r="32828" spans="45:47">
      <c r="AS32828" s="1"/>
      <c r="AT32828" s="1"/>
      <c r="AU32828" s="1"/>
    </row>
    <row r="32829" spans="45:47">
      <c r="AS32829" s="1"/>
      <c r="AT32829" s="1"/>
      <c r="AU32829" s="1"/>
    </row>
    <row r="32830" spans="45:47">
      <c r="AS32830" s="1"/>
      <c r="AT32830" s="1"/>
      <c r="AU32830" s="1"/>
    </row>
    <row r="32831" spans="45:47">
      <c r="AS32831" s="1"/>
      <c r="AT32831" s="1"/>
      <c r="AU32831" s="1"/>
    </row>
    <row r="32832" spans="45:47">
      <c r="AS32832" s="1"/>
      <c r="AT32832" s="1"/>
      <c r="AU32832" s="1"/>
    </row>
    <row r="32833" spans="45:47">
      <c r="AS32833" s="1"/>
      <c r="AT32833" s="1"/>
      <c r="AU32833" s="1"/>
    </row>
    <row r="32834" spans="45:47">
      <c r="AS32834" s="1"/>
      <c r="AT32834" s="1"/>
      <c r="AU32834" s="1"/>
    </row>
    <row r="32835" spans="45:47">
      <c r="AS32835" s="1"/>
      <c r="AT32835" s="1"/>
      <c r="AU32835" s="1"/>
    </row>
    <row r="32836" spans="45:47">
      <c r="AS32836" s="1"/>
      <c r="AT32836" s="1"/>
      <c r="AU32836" s="1"/>
    </row>
    <row r="32837" spans="45:47">
      <c r="AS32837" s="1"/>
      <c r="AT32837" s="1"/>
      <c r="AU32837" s="1"/>
    </row>
    <row r="32838" spans="45:47">
      <c r="AS32838" s="1"/>
      <c r="AT32838" s="1"/>
      <c r="AU32838" s="1"/>
    </row>
    <row r="32839" spans="45:47">
      <c r="AS32839" s="1"/>
      <c r="AT32839" s="1"/>
      <c r="AU32839" s="1"/>
    </row>
    <row r="32840" spans="45:47">
      <c r="AS32840" s="1"/>
      <c r="AT32840" s="1"/>
      <c r="AU32840" s="1"/>
    </row>
    <row r="32841" spans="45:47">
      <c r="AS32841" s="1"/>
      <c r="AT32841" s="1"/>
      <c r="AU32841" s="1"/>
    </row>
    <row r="32842" spans="45:47">
      <c r="AS32842" s="1"/>
      <c r="AT32842" s="1"/>
      <c r="AU32842" s="1"/>
    </row>
    <row r="32843" spans="45:47">
      <c r="AS32843" s="1"/>
      <c r="AT32843" s="1"/>
      <c r="AU32843" s="1"/>
    </row>
    <row r="32844" spans="45:47">
      <c r="AS32844" s="1"/>
      <c r="AT32844" s="1"/>
      <c r="AU32844" s="1"/>
    </row>
    <row r="32845" spans="45:47">
      <c r="AS32845" s="1"/>
      <c r="AT32845" s="1"/>
      <c r="AU32845" s="1"/>
    </row>
    <row r="32846" spans="45:47">
      <c r="AS32846" s="1"/>
      <c r="AT32846" s="1"/>
      <c r="AU32846" s="1"/>
    </row>
    <row r="32847" spans="45:47">
      <c r="AS32847" s="1"/>
      <c r="AT32847" s="1"/>
      <c r="AU32847" s="1"/>
    </row>
    <row r="32848" spans="45:47">
      <c r="AS32848" s="1"/>
      <c r="AT32848" s="1"/>
      <c r="AU32848" s="1"/>
    </row>
    <row r="32849" spans="45:47">
      <c r="AS32849" s="1"/>
      <c r="AT32849" s="1"/>
      <c r="AU32849" s="1"/>
    </row>
    <row r="32850" spans="45:47">
      <c r="AS32850" s="1"/>
      <c r="AT32850" s="1"/>
      <c r="AU32850" s="1"/>
    </row>
    <row r="32851" spans="45:47">
      <c r="AS32851" s="1"/>
      <c r="AT32851" s="1"/>
      <c r="AU32851" s="1"/>
    </row>
    <row r="32852" spans="45:47">
      <c r="AS32852" s="1"/>
      <c r="AT32852" s="1"/>
      <c r="AU32852" s="1"/>
    </row>
    <row r="32853" spans="45:47">
      <c r="AS32853" s="1"/>
      <c r="AT32853" s="1"/>
      <c r="AU32853" s="1"/>
    </row>
    <row r="32854" spans="45:47">
      <c r="AS32854" s="1"/>
      <c r="AT32854" s="1"/>
      <c r="AU32854" s="1"/>
    </row>
    <row r="32855" spans="45:47">
      <c r="AS32855" s="1"/>
      <c r="AT32855" s="1"/>
      <c r="AU32855" s="1"/>
    </row>
    <row r="32856" spans="45:47">
      <c r="AS32856" s="1"/>
      <c r="AT32856" s="1"/>
      <c r="AU32856" s="1"/>
    </row>
    <row r="32857" spans="45:47">
      <c r="AS32857" s="1"/>
      <c r="AT32857" s="1"/>
      <c r="AU32857" s="1"/>
    </row>
    <row r="32858" spans="45:47">
      <c r="AS32858" s="1"/>
      <c r="AT32858" s="1"/>
      <c r="AU32858" s="1"/>
    </row>
    <row r="32859" spans="45:47">
      <c r="AS32859" s="1"/>
      <c r="AT32859" s="1"/>
      <c r="AU32859" s="1"/>
    </row>
    <row r="32860" spans="45:47">
      <c r="AS32860" s="1"/>
      <c r="AT32860" s="1"/>
      <c r="AU32860" s="1"/>
    </row>
    <row r="32861" spans="45:47">
      <c r="AS32861" s="1"/>
      <c r="AT32861" s="1"/>
      <c r="AU32861" s="1"/>
    </row>
    <row r="32862" spans="45:47">
      <c r="AS32862" s="1"/>
      <c r="AT32862" s="1"/>
      <c r="AU32862" s="1"/>
    </row>
    <row r="32863" spans="45:47">
      <c r="AS32863" s="1"/>
      <c r="AT32863" s="1"/>
      <c r="AU32863" s="1"/>
    </row>
    <row r="32864" spans="45:47">
      <c r="AS32864" s="1"/>
      <c r="AT32864" s="1"/>
      <c r="AU32864" s="1"/>
    </row>
    <row r="32865" spans="45:47">
      <c r="AS32865" s="1"/>
      <c r="AT32865" s="1"/>
      <c r="AU32865" s="1"/>
    </row>
    <row r="32866" spans="45:47">
      <c r="AS32866" s="1"/>
      <c r="AT32866" s="1"/>
      <c r="AU32866" s="1"/>
    </row>
    <row r="32867" spans="45:47">
      <c r="AS32867" s="1"/>
      <c r="AT32867" s="1"/>
      <c r="AU32867" s="1"/>
    </row>
    <row r="32868" spans="45:47">
      <c r="AS32868" s="1"/>
      <c r="AT32868" s="1"/>
      <c r="AU32868" s="1"/>
    </row>
    <row r="32869" spans="45:47">
      <c r="AS32869" s="1"/>
      <c r="AT32869" s="1"/>
      <c r="AU32869" s="1"/>
    </row>
    <row r="32870" spans="45:47">
      <c r="AS32870" s="1"/>
      <c r="AT32870" s="1"/>
      <c r="AU32870" s="1"/>
    </row>
    <row r="32871" spans="45:47">
      <c r="AS32871" s="1"/>
      <c r="AT32871" s="1"/>
      <c r="AU32871" s="1"/>
    </row>
    <row r="32872" spans="45:47">
      <c r="AS32872" s="1"/>
      <c r="AT32872" s="1"/>
      <c r="AU32872" s="1"/>
    </row>
    <row r="32873" spans="45:47">
      <c r="AS32873" s="1"/>
      <c r="AT32873" s="1"/>
      <c r="AU32873" s="1"/>
    </row>
    <row r="32874" spans="45:47">
      <c r="AS32874" s="1"/>
      <c r="AT32874" s="1"/>
      <c r="AU32874" s="1"/>
    </row>
    <row r="32875" spans="45:47">
      <c r="AS32875" s="1"/>
      <c r="AT32875" s="1"/>
      <c r="AU32875" s="1"/>
    </row>
    <row r="32876" spans="45:47">
      <c r="AS32876" s="1"/>
      <c r="AT32876" s="1"/>
      <c r="AU32876" s="1"/>
    </row>
    <row r="32877" spans="45:47">
      <c r="AS32877" s="1"/>
      <c r="AT32877" s="1"/>
      <c r="AU32877" s="1"/>
    </row>
    <row r="32878" spans="45:47">
      <c r="AS32878" s="1"/>
      <c r="AT32878" s="1"/>
      <c r="AU32878" s="1"/>
    </row>
    <row r="32879" spans="45:47">
      <c r="AS32879" s="1"/>
      <c r="AT32879" s="1"/>
      <c r="AU32879" s="1"/>
    </row>
    <row r="32880" spans="45:47">
      <c r="AS32880" s="1"/>
      <c r="AT32880" s="1"/>
      <c r="AU32880" s="1"/>
    </row>
    <row r="32881" spans="45:47">
      <c r="AS32881" s="1"/>
      <c r="AT32881" s="1"/>
      <c r="AU32881" s="1"/>
    </row>
    <row r="32882" spans="45:47">
      <c r="AS32882" s="1"/>
      <c r="AT32882" s="1"/>
      <c r="AU32882" s="1"/>
    </row>
    <row r="32883" spans="45:47">
      <c r="AS32883" s="1"/>
      <c r="AT32883" s="1"/>
      <c r="AU32883" s="1"/>
    </row>
    <row r="32884" spans="45:47">
      <c r="AS32884" s="1"/>
      <c r="AT32884" s="1"/>
      <c r="AU32884" s="1"/>
    </row>
    <row r="32885" spans="45:47">
      <c r="AS32885" s="1"/>
      <c r="AT32885" s="1"/>
      <c r="AU32885" s="1"/>
    </row>
    <row r="32886" spans="45:47">
      <c r="AS32886" s="1"/>
      <c r="AT32886" s="1"/>
      <c r="AU32886" s="1"/>
    </row>
    <row r="32887" spans="45:47">
      <c r="AS32887" s="1"/>
      <c r="AT32887" s="1"/>
      <c r="AU32887" s="1"/>
    </row>
    <row r="32888" spans="45:47">
      <c r="AS32888" s="1"/>
      <c r="AT32888" s="1"/>
      <c r="AU32888" s="1"/>
    </row>
    <row r="32889" spans="45:47">
      <c r="AS32889" s="1"/>
      <c r="AT32889" s="1"/>
      <c r="AU32889" s="1"/>
    </row>
    <row r="32890" spans="45:47">
      <c r="AS32890" s="1"/>
      <c r="AT32890" s="1"/>
      <c r="AU32890" s="1"/>
    </row>
    <row r="32891" spans="45:47">
      <c r="AS32891" s="1"/>
      <c r="AT32891" s="1"/>
      <c r="AU32891" s="1"/>
    </row>
    <row r="32892" spans="45:47">
      <c r="AS32892" s="1"/>
      <c r="AT32892" s="1"/>
      <c r="AU32892" s="1"/>
    </row>
    <row r="32893" spans="45:47">
      <c r="AS32893" s="1"/>
      <c r="AT32893" s="1"/>
      <c r="AU32893" s="1"/>
    </row>
    <row r="32894" spans="45:47">
      <c r="AS32894" s="1"/>
      <c r="AT32894" s="1"/>
      <c r="AU32894" s="1"/>
    </row>
    <row r="32895" spans="45:47">
      <c r="AS32895" s="1"/>
      <c r="AT32895" s="1"/>
      <c r="AU32895" s="1"/>
    </row>
    <row r="32896" spans="45:47">
      <c r="AS32896" s="1"/>
      <c r="AT32896" s="1"/>
      <c r="AU32896" s="1"/>
    </row>
    <row r="32897" spans="45:47">
      <c r="AS32897" s="1"/>
      <c r="AT32897" s="1"/>
      <c r="AU32897" s="1"/>
    </row>
    <row r="32898" spans="45:47">
      <c r="AS32898" s="1"/>
      <c r="AT32898" s="1"/>
      <c r="AU32898" s="1"/>
    </row>
    <row r="32899" spans="45:47">
      <c r="AS32899" s="1"/>
      <c r="AT32899" s="1"/>
      <c r="AU32899" s="1"/>
    </row>
    <row r="32900" spans="45:47">
      <c r="AS32900" s="1"/>
      <c r="AT32900" s="1"/>
      <c r="AU32900" s="1"/>
    </row>
    <row r="32901" spans="45:47">
      <c r="AS32901" s="1"/>
      <c r="AT32901" s="1"/>
      <c r="AU32901" s="1"/>
    </row>
    <row r="32902" spans="45:47">
      <c r="AS32902" s="1"/>
      <c r="AT32902" s="1"/>
      <c r="AU32902" s="1"/>
    </row>
    <row r="32903" spans="45:47">
      <c r="AS32903" s="1"/>
      <c r="AT32903" s="1"/>
      <c r="AU32903" s="1"/>
    </row>
    <row r="32904" spans="45:47">
      <c r="AS32904" s="1"/>
      <c r="AT32904" s="1"/>
      <c r="AU32904" s="1"/>
    </row>
    <row r="32905" spans="45:47">
      <c r="AS32905" s="1"/>
      <c r="AT32905" s="1"/>
      <c r="AU32905" s="1"/>
    </row>
    <row r="32906" spans="45:47">
      <c r="AS32906" s="1"/>
      <c r="AT32906" s="1"/>
      <c r="AU32906" s="1"/>
    </row>
    <row r="32907" spans="45:47">
      <c r="AS32907" s="1"/>
      <c r="AT32907" s="1"/>
      <c r="AU32907" s="1"/>
    </row>
    <row r="32908" spans="45:47">
      <c r="AS32908" s="1"/>
      <c r="AT32908" s="1"/>
      <c r="AU32908" s="1"/>
    </row>
    <row r="32909" spans="45:47">
      <c r="AS32909" s="1"/>
      <c r="AT32909" s="1"/>
      <c r="AU32909" s="1"/>
    </row>
    <row r="32910" spans="45:47">
      <c r="AS32910" s="1"/>
      <c r="AT32910" s="1"/>
      <c r="AU32910" s="1"/>
    </row>
    <row r="32911" spans="45:47">
      <c r="AS32911" s="1"/>
      <c r="AT32911" s="1"/>
      <c r="AU32911" s="1"/>
    </row>
    <row r="32912" spans="45:47">
      <c r="AS32912" s="1"/>
      <c r="AT32912" s="1"/>
      <c r="AU32912" s="1"/>
    </row>
    <row r="32913" spans="45:47">
      <c r="AS32913" s="1"/>
      <c r="AT32913" s="1"/>
      <c r="AU32913" s="1"/>
    </row>
    <row r="32914" spans="45:47">
      <c r="AS32914" s="1"/>
      <c r="AT32914" s="1"/>
      <c r="AU32914" s="1"/>
    </row>
    <row r="32915" spans="45:47">
      <c r="AS32915" s="1"/>
      <c r="AT32915" s="1"/>
      <c r="AU32915" s="1"/>
    </row>
    <row r="32916" spans="45:47">
      <c r="AS32916" s="1"/>
      <c r="AT32916" s="1"/>
      <c r="AU32916" s="1"/>
    </row>
    <row r="32917" spans="45:47">
      <c r="AS32917" s="1"/>
      <c r="AT32917" s="1"/>
      <c r="AU32917" s="1"/>
    </row>
    <row r="32918" spans="45:47">
      <c r="AS32918" s="1"/>
      <c r="AT32918" s="1"/>
      <c r="AU32918" s="1"/>
    </row>
    <row r="32919" spans="45:47">
      <c r="AS32919" s="1"/>
      <c r="AT32919" s="1"/>
      <c r="AU32919" s="1"/>
    </row>
    <row r="32920" spans="45:47">
      <c r="AS32920" s="1"/>
      <c r="AT32920" s="1"/>
      <c r="AU32920" s="1"/>
    </row>
    <row r="32921" spans="45:47">
      <c r="AS32921" s="1"/>
      <c r="AT32921" s="1"/>
      <c r="AU32921" s="1"/>
    </row>
    <row r="32922" spans="45:47">
      <c r="AS32922" s="1"/>
      <c r="AT32922" s="1"/>
      <c r="AU32922" s="1"/>
    </row>
    <row r="32923" spans="45:47">
      <c r="AS32923" s="1"/>
      <c r="AT32923" s="1"/>
      <c r="AU32923" s="1"/>
    </row>
    <row r="32924" spans="45:47">
      <c r="AS32924" s="1"/>
      <c r="AT32924" s="1"/>
      <c r="AU32924" s="1"/>
    </row>
    <row r="32925" spans="45:47">
      <c r="AS32925" s="1"/>
      <c r="AT32925" s="1"/>
      <c r="AU32925" s="1"/>
    </row>
    <row r="32926" spans="45:47">
      <c r="AS32926" s="1"/>
      <c r="AT32926" s="1"/>
      <c r="AU32926" s="1"/>
    </row>
    <row r="32927" spans="45:47">
      <c r="AS32927" s="1"/>
      <c r="AT32927" s="1"/>
      <c r="AU32927" s="1"/>
    </row>
    <row r="32928" spans="45:47">
      <c r="AS32928" s="1"/>
      <c r="AT32928" s="1"/>
      <c r="AU32928" s="1"/>
    </row>
    <row r="32929" spans="45:47">
      <c r="AS32929" s="1"/>
      <c r="AT32929" s="1"/>
      <c r="AU32929" s="1"/>
    </row>
    <row r="32930" spans="45:47">
      <c r="AS32930" s="1"/>
      <c r="AT32930" s="1"/>
      <c r="AU32930" s="1"/>
    </row>
    <row r="32931" spans="45:47">
      <c r="AS32931" s="1"/>
      <c r="AT32931" s="1"/>
      <c r="AU32931" s="1"/>
    </row>
    <row r="32932" spans="45:47">
      <c r="AS32932" s="1"/>
      <c r="AT32932" s="1"/>
      <c r="AU32932" s="1"/>
    </row>
    <row r="32933" spans="45:47">
      <c r="AS32933" s="1"/>
      <c r="AT32933" s="1"/>
      <c r="AU32933" s="1"/>
    </row>
    <row r="32934" spans="45:47">
      <c r="AS32934" s="1"/>
      <c r="AT32934" s="1"/>
      <c r="AU32934" s="1"/>
    </row>
    <row r="32935" spans="45:47">
      <c r="AS32935" s="1"/>
      <c r="AT32935" s="1"/>
      <c r="AU32935" s="1"/>
    </row>
    <row r="32936" spans="45:47">
      <c r="AS32936" s="1"/>
      <c r="AT32936" s="1"/>
      <c r="AU32936" s="1"/>
    </row>
    <row r="32937" spans="45:47">
      <c r="AS32937" s="1"/>
      <c r="AT32937" s="1"/>
      <c r="AU32937" s="1"/>
    </row>
    <row r="32938" spans="45:47">
      <c r="AS32938" s="1"/>
      <c r="AT32938" s="1"/>
      <c r="AU32938" s="1"/>
    </row>
    <row r="32939" spans="45:47">
      <c r="AS32939" s="1"/>
      <c r="AT32939" s="1"/>
      <c r="AU32939" s="1"/>
    </row>
    <row r="32940" spans="45:47">
      <c r="AS32940" s="1"/>
      <c r="AT32940" s="1"/>
      <c r="AU32940" s="1"/>
    </row>
    <row r="32941" spans="45:47">
      <c r="AS32941" s="1"/>
      <c r="AT32941" s="1"/>
      <c r="AU32941" s="1"/>
    </row>
    <row r="32942" spans="45:47">
      <c r="AS32942" s="1"/>
      <c r="AT32942" s="1"/>
      <c r="AU32942" s="1"/>
    </row>
    <row r="32943" spans="45:47">
      <c r="AS32943" s="1"/>
      <c r="AT32943" s="1"/>
      <c r="AU32943" s="1"/>
    </row>
    <row r="32944" spans="45:47">
      <c r="AS32944" s="1"/>
      <c r="AT32944" s="1"/>
      <c r="AU32944" s="1"/>
    </row>
    <row r="32945" spans="45:47">
      <c r="AS32945" s="1"/>
      <c r="AT32945" s="1"/>
      <c r="AU32945" s="1"/>
    </row>
    <row r="32946" spans="45:47">
      <c r="AS32946" s="1"/>
      <c r="AT32946" s="1"/>
      <c r="AU32946" s="1"/>
    </row>
    <row r="32947" spans="45:47">
      <c r="AS32947" s="1"/>
      <c r="AT32947" s="1"/>
      <c r="AU32947" s="1"/>
    </row>
    <row r="32948" spans="45:47">
      <c r="AS32948" s="1"/>
      <c r="AT32948" s="1"/>
      <c r="AU32948" s="1"/>
    </row>
    <row r="32949" spans="45:47">
      <c r="AS32949" s="1"/>
      <c r="AT32949" s="1"/>
      <c r="AU32949" s="1"/>
    </row>
    <row r="32950" spans="45:47">
      <c r="AS32950" s="1"/>
      <c r="AT32950" s="1"/>
      <c r="AU32950" s="1"/>
    </row>
    <row r="32951" spans="45:47">
      <c r="AS32951" s="1"/>
      <c r="AT32951" s="1"/>
      <c r="AU32951" s="1"/>
    </row>
    <row r="32952" spans="45:47">
      <c r="AS32952" s="1"/>
      <c r="AT32952" s="1"/>
      <c r="AU32952" s="1"/>
    </row>
    <row r="32953" spans="45:47">
      <c r="AS32953" s="1"/>
      <c r="AT32953" s="1"/>
      <c r="AU32953" s="1"/>
    </row>
    <row r="32954" spans="45:47">
      <c r="AS32954" s="1"/>
      <c r="AT32954" s="1"/>
      <c r="AU32954" s="1"/>
    </row>
    <row r="32955" spans="45:47">
      <c r="AS32955" s="1"/>
      <c r="AT32955" s="1"/>
      <c r="AU32955" s="1"/>
    </row>
    <row r="32956" spans="45:47">
      <c r="AS32956" s="1"/>
      <c r="AT32956" s="1"/>
      <c r="AU32956" s="1"/>
    </row>
    <row r="32957" spans="45:47">
      <c r="AS32957" s="1"/>
      <c r="AT32957" s="1"/>
      <c r="AU32957" s="1"/>
    </row>
    <row r="32958" spans="45:47">
      <c r="AS32958" s="1"/>
      <c r="AT32958" s="1"/>
      <c r="AU32958" s="1"/>
    </row>
    <row r="32959" spans="45:47">
      <c r="AS32959" s="1"/>
      <c r="AT32959" s="1"/>
      <c r="AU32959" s="1"/>
    </row>
    <row r="32960" spans="45:47">
      <c r="AS32960" s="1"/>
      <c r="AT32960" s="1"/>
      <c r="AU32960" s="1"/>
    </row>
    <row r="32961" spans="45:47">
      <c r="AS32961" s="1"/>
      <c r="AT32961" s="1"/>
      <c r="AU32961" s="1"/>
    </row>
    <row r="32962" spans="45:47">
      <c r="AS32962" s="1"/>
      <c r="AT32962" s="1"/>
      <c r="AU32962" s="1"/>
    </row>
    <row r="32963" spans="45:47">
      <c r="AS32963" s="1"/>
      <c r="AT32963" s="1"/>
      <c r="AU32963" s="1"/>
    </row>
    <row r="32964" spans="45:47">
      <c r="AS32964" s="1"/>
      <c r="AT32964" s="1"/>
      <c r="AU32964" s="1"/>
    </row>
    <row r="32965" spans="45:47">
      <c r="AS32965" s="1"/>
      <c r="AT32965" s="1"/>
      <c r="AU32965" s="1"/>
    </row>
    <row r="32966" spans="45:47">
      <c r="AS32966" s="1"/>
      <c r="AT32966" s="1"/>
      <c r="AU32966" s="1"/>
    </row>
    <row r="32967" spans="45:47">
      <c r="AS32967" s="1"/>
      <c r="AT32967" s="1"/>
      <c r="AU32967" s="1"/>
    </row>
    <row r="32968" spans="45:47">
      <c r="AS32968" s="1"/>
      <c r="AT32968" s="1"/>
      <c r="AU32968" s="1"/>
    </row>
    <row r="32969" spans="45:47">
      <c r="AS32969" s="1"/>
      <c r="AT32969" s="1"/>
      <c r="AU32969" s="1"/>
    </row>
    <row r="32970" spans="45:47">
      <c r="AS32970" s="1"/>
      <c r="AT32970" s="1"/>
      <c r="AU32970" s="1"/>
    </row>
    <row r="32971" spans="45:47">
      <c r="AS32971" s="1"/>
      <c r="AT32971" s="1"/>
      <c r="AU32971" s="1"/>
    </row>
    <row r="32972" spans="45:47">
      <c r="AS32972" s="1"/>
      <c r="AT32972" s="1"/>
      <c r="AU32972" s="1"/>
    </row>
    <row r="32973" spans="45:47">
      <c r="AS32973" s="1"/>
      <c r="AT32973" s="1"/>
      <c r="AU32973" s="1"/>
    </row>
    <row r="32974" spans="45:47">
      <c r="AS32974" s="1"/>
      <c r="AT32974" s="1"/>
      <c r="AU32974" s="1"/>
    </row>
    <row r="32975" spans="45:47">
      <c r="AS32975" s="1"/>
      <c r="AT32975" s="1"/>
      <c r="AU32975" s="1"/>
    </row>
    <row r="32976" spans="45:47">
      <c r="AS32976" s="1"/>
      <c r="AT32976" s="1"/>
      <c r="AU32976" s="1"/>
    </row>
    <row r="32977" spans="45:47">
      <c r="AS32977" s="1"/>
      <c r="AT32977" s="1"/>
      <c r="AU32977" s="1"/>
    </row>
    <row r="32978" spans="45:47">
      <c r="AS32978" s="1"/>
      <c r="AT32978" s="1"/>
      <c r="AU32978" s="1"/>
    </row>
    <row r="32979" spans="45:47">
      <c r="AS32979" s="1"/>
      <c r="AT32979" s="1"/>
      <c r="AU32979" s="1"/>
    </row>
    <row r="32980" spans="45:47">
      <c r="AS32980" s="1"/>
      <c r="AT32980" s="1"/>
      <c r="AU32980" s="1"/>
    </row>
    <row r="32981" spans="45:47">
      <c r="AS32981" s="1"/>
      <c r="AT32981" s="1"/>
      <c r="AU32981" s="1"/>
    </row>
    <row r="32982" spans="45:47">
      <c r="AS32982" s="1"/>
      <c r="AT32982" s="1"/>
      <c r="AU32982" s="1"/>
    </row>
    <row r="32983" spans="45:47">
      <c r="AS32983" s="1"/>
      <c r="AT32983" s="1"/>
      <c r="AU32983" s="1"/>
    </row>
    <row r="32984" spans="45:47">
      <c r="AS32984" s="1"/>
      <c r="AT32984" s="1"/>
      <c r="AU32984" s="1"/>
    </row>
    <row r="32985" spans="45:47">
      <c r="AS32985" s="1"/>
      <c r="AT32985" s="1"/>
      <c r="AU32985" s="1"/>
    </row>
    <row r="32986" spans="45:47">
      <c r="AS32986" s="1"/>
      <c r="AT32986" s="1"/>
      <c r="AU32986" s="1"/>
    </row>
    <row r="32987" spans="45:47">
      <c r="AS32987" s="1"/>
      <c r="AT32987" s="1"/>
      <c r="AU32987" s="1"/>
    </row>
    <row r="32988" spans="45:47">
      <c r="AS32988" s="1"/>
      <c r="AT32988" s="1"/>
      <c r="AU32988" s="1"/>
    </row>
    <row r="32989" spans="45:47">
      <c r="AS32989" s="1"/>
      <c r="AT32989" s="1"/>
      <c r="AU32989" s="1"/>
    </row>
    <row r="32990" spans="45:47">
      <c r="AS32990" s="1"/>
      <c r="AT32990" s="1"/>
      <c r="AU32990" s="1"/>
    </row>
    <row r="32991" spans="45:47">
      <c r="AS32991" s="1"/>
      <c r="AT32991" s="1"/>
      <c r="AU32991" s="1"/>
    </row>
    <row r="32992" spans="45:47">
      <c r="AS32992" s="1"/>
      <c r="AT32992" s="1"/>
      <c r="AU32992" s="1"/>
    </row>
    <row r="32993" spans="45:47">
      <c r="AS32993" s="1"/>
      <c r="AT32993" s="1"/>
      <c r="AU32993" s="1"/>
    </row>
    <row r="32994" spans="45:47">
      <c r="AS32994" s="1"/>
      <c r="AT32994" s="1"/>
      <c r="AU32994" s="1"/>
    </row>
    <row r="32995" spans="45:47">
      <c r="AS32995" s="1"/>
      <c r="AT32995" s="1"/>
      <c r="AU32995" s="1"/>
    </row>
    <row r="32996" spans="45:47">
      <c r="AS32996" s="1"/>
      <c r="AT32996" s="1"/>
      <c r="AU32996" s="1"/>
    </row>
    <row r="32997" spans="45:47">
      <c r="AS32997" s="1"/>
      <c r="AT32997" s="1"/>
      <c r="AU32997" s="1"/>
    </row>
    <row r="32998" spans="45:47">
      <c r="AS32998" s="1"/>
      <c r="AT32998" s="1"/>
      <c r="AU32998" s="1"/>
    </row>
    <row r="32999" spans="45:47">
      <c r="AS32999" s="1"/>
      <c r="AT32999" s="1"/>
      <c r="AU32999" s="1"/>
    </row>
    <row r="33000" spans="45:47">
      <c r="AS33000" s="1"/>
      <c r="AT33000" s="1"/>
      <c r="AU33000" s="1"/>
    </row>
    <row r="33001" spans="45:47">
      <c r="AS33001" s="1"/>
      <c r="AT33001" s="1"/>
      <c r="AU33001" s="1"/>
    </row>
    <row r="33002" spans="45:47">
      <c r="AS33002" s="1"/>
      <c r="AT33002" s="1"/>
      <c r="AU33002" s="1"/>
    </row>
    <row r="33003" spans="45:47">
      <c r="AS33003" s="1"/>
      <c r="AT33003" s="1"/>
      <c r="AU33003" s="1"/>
    </row>
    <row r="33004" spans="45:47">
      <c r="AS33004" s="1"/>
      <c r="AT33004" s="1"/>
      <c r="AU33004" s="1"/>
    </row>
    <row r="33005" spans="45:47">
      <c r="AS33005" s="1"/>
      <c r="AT33005" s="1"/>
      <c r="AU33005" s="1"/>
    </row>
    <row r="33006" spans="45:47">
      <c r="AS33006" s="1"/>
      <c r="AT33006" s="1"/>
      <c r="AU33006" s="1"/>
    </row>
    <row r="33007" spans="45:47">
      <c r="AS33007" s="1"/>
      <c r="AT33007" s="1"/>
      <c r="AU33007" s="1"/>
    </row>
    <row r="33008" spans="45:47">
      <c r="AS33008" s="1"/>
      <c r="AT33008" s="1"/>
      <c r="AU33008" s="1"/>
    </row>
    <row r="33009" spans="45:47">
      <c r="AS33009" s="1"/>
      <c r="AT33009" s="1"/>
      <c r="AU33009" s="1"/>
    </row>
    <row r="33010" spans="45:47">
      <c r="AS33010" s="1"/>
      <c r="AT33010" s="1"/>
      <c r="AU33010" s="1"/>
    </row>
    <row r="33011" spans="45:47">
      <c r="AS33011" s="1"/>
      <c r="AT33011" s="1"/>
      <c r="AU33011" s="1"/>
    </row>
    <row r="33012" spans="45:47">
      <c r="AS33012" s="1"/>
      <c r="AT33012" s="1"/>
      <c r="AU33012" s="1"/>
    </row>
    <row r="33013" spans="45:47">
      <c r="AS33013" s="1"/>
      <c r="AT33013" s="1"/>
      <c r="AU33013" s="1"/>
    </row>
    <row r="33014" spans="45:47">
      <c r="AS33014" s="1"/>
      <c r="AT33014" s="1"/>
      <c r="AU33014" s="1"/>
    </row>
    <row r="33015" spans="45:47">
      <c r="AS33015" s="1"/>
      <c r="AT33015" s="1"/>
      <c r="AU33015" s="1"/>
    </row>
    <row r="33016" spans="45:47">
      <c r="AS33016" s="1"/>
      <c r="AT33016" s="1"/>
      <c r="AU33016" s="1"/>
    </row>
    <row r="33017" spans="45:47">
      <c r="AS33017" s="1"/>
      <c r="AT33017" s="1"/>
      <c r="AU33017" s="1"/>
    </row>
    <row r="33018" spans="45:47">
      <c r="AS33018" s="1"/>
      <c r="AT33018" s="1"/>
      <c r="AU33018" s="1"/>
    </row>
    <row r="33019" spans="45:47">
      <c r="AS33019" s="1"/>
      <c r="AT33019" s="1"/>
      <c r="AU33019" s="1"/>
    </row>
    <row r="33020" spans="45:47">
      <c r="AS33020" s="1"/>
      <c r="AT33020" s="1"/>
      <c r="AU33020" s="1"/>
    </row>
    <row r="33021" spans="45:47">
      <c r="AS33021" s="1"/>
      <c r="AT33021" s="1"/>
      <c r="AU33021" s="1"/>
    </row>
    <row r="33022" spans="45:47">
      <c r="AS33022" s="1"/>
      <c r="AT33022" s="1"/>
      <c r="AU33022" s="1"/>
    </row>
    <row r="33023" spans="45:47">
      <c r="AS33023" s="1"/>
      <c r="AT33023" s="1"/>
      <c r="AU33023" s="1"/>
    </row>
    <row r="33024" spans="45:47">
      <c r="AS33024" s="1"/>
      <c r="AT33024" s="1"/>
      <c r="AU33024" s="1"/>
    </row>
    <row r="33025" spans="45:47">
      <c r="AS33025" s="1"/>
      <c r="AT33025" s="1"/>
      <c r="AU33025" s="1"/>
    </row>
    <row r="33026" spans="45:47">
      <c r="AS33026" s="1"/>
      <c r="AT33026" s="1"/>
      <c r="AU33026" s="1"/>
    </row>
    <row r="33027" spans="45:47">
      <c r="AS33027" s="1"/>
      <c r="AT33027" s="1"/>
      <c r="AU33027" s="1"/>
    </row>
    <row r="33028" spans="45:47">
      <c r="AS33028" s="1"/>
      <c r="AT33028" s="1"/>
      <c r="AU33028" s="1"/>
    </row>
    <row r="33029" spans="45:47">
      <c r="AS33029" s="1"/>
      <c r="AT33029" s="1"/>
      <c r="AU33029" s="1"/>
    </row>
    <row r="33030" spans="45:47">
      <c r="AS33030" s="1"/>
      <c r="AT33030" s="1"/>
      <c r="AU33030" s="1"/>
    </row>
    <row r="33031" spans="45:47">
      <c r="AS33031" s="1"/>
      <c r="AT33031" s="1"/>
      <c r="AU33031" s="1"/>
    </row>
    <row r="33032" spans="45:47">
      <c r="AS33032" s="1"/>
      <c r="AT33032" s="1"/>
      <c r="AU33032" s="1"/>
    </row>
    <row r="33033" spans="45:47">
      <c r="AS33033" s="1"/>
      <c r="AT33033" s="1"/>
      <c r="AU33033" s="1"/>
    </row>
    <row r="33034" spans="45:47">
      <c r="AS33034" s="1"/>
      <c r="AT33034" s="1"/>
      <c r="AU33034" s="1"/>
    </row>
    <row r="33035" spans="45:47">
      <c r="AS33035" s="1"/>
      <c r="AT33035" s="1"/>
      <c r="AU33035" s="1"/>
    </row>
    <row r="33036" spans="45:47">
      <c r="AS33036" s="1"/>
      <c r="AT33036" s="1"/>
      <c r="AU33036" s="1"/>
    </row>
    <row r="33037" spans="45:47">
      <c r="AS33037" s="1"/>
      <c r="AT33037" s="1"/>
      <c r="AU33037" s="1"/>
    </row>
    <row r="33038" spans="45:47">
      <c r="AS33038" s="1"/>
      <c r="AT33038" s="1"/>
      <c r="AU33038" s="1"/>
    </row>
    <row r="33039" spans="45:47">
      <c r="AS33039" s="1"/>
      <c r="AT33039" s="1"/>
      <c r="AU33039" s="1"/>
    </row>
    <row r="33040" spans="45:47">
      <c r="AS33040" s="1"/>
      <c r="AT33040" s="1"/>
      <c r="AU33040" s="1"/>
    </row>
    <row r="33041" spans="45:47">
      <c r="AS33041" s="1"/>
      <c r="AT33041" s="1"/>
      <c r="AU33041" s="1"/>
    </row>
    <row r="33042" spans="45:47">
      <c r="AS33042" s="1"/>
      <c r="AT33042" s="1"/>
      <c r="AU33042" s="1"/>
    </row>
    <row r="33043" spans="45:47">
      <c r="AS33043" s="1"/>
      <c r="AT33043" s="1"/>
      <c r="AU33043" s="1"/>
    </row>
    <row r="33044" spans="45:47">
      <c r="AS33044" s="1"/>
      <c r="AT33044" s="1"/>
      <c r="AU33044" s="1"/>
    </row>
    <row r="33045" spans="45:47">
      <c r="AS33045" s="1"/>
      <c r="AT33045" s="1"/>
      <c r="AU33045" s="1"/>
    </row>
    <row r="33046" spans="45:47">
      <c r="AS33046" s="1"/>
      <c r="AT33046" s="1"/>
      <c r="AU33046" s="1"/>
    </row>
    <row r="33047" spans="45:47">
      <c r="AS33047" s="1"/>
      <c r="AT33047" s="1"/>
      <c r="AU33047" s="1"/>
    </row>
    <row r="33048" spans="45:47">
      <c r="AS33048" s="1"/>
      <c r="AT33048" s="1"/>
      <c r="AU33048" s="1"/>
    </row>
    <row r="33049" spans="45:47">
      <c r="AS33049" s="1"/>
      <c r="AT33049" s="1"/>
      <c r="AU33049" s="1"/>
    </row>
    <row r="33050" spans="45:47">
      <c r="AS33050" s="1"/>
      <c r="AT33050" s="1"/>
      <c r="AU33050" s="1"/>
    </row>
    <row r="33051" spans="45:47">
      <c r="AS33051" s="1"/>
      <c r="AT33051" s="1"/>
      <c r="AU33051" s="1"/>
    </row>
    <row r="33052" spans="45:47">
      <c r="AS33052" s="1"/>
      <c r="AT33052" s="1"/>
      <c r="AU33052" s="1"/>
    </row>
    <row r="33053" spans="45:47">
      <c r="AS33053" s="1"/>
      <c r="AT33053" s="1"/>
      <c r="AU33053" s="1"/>
    </row>
    <row r="33054" spans="45:47">
      <c r="AS33054" s="1"/>
      <c r="AT33054" s="1"/>
      <c r="AU33054" s="1"/>
    </row>
    <row r="33055" spans="45:47">
      <c r="AS33055" s="1"/>
      <c r="AT33055" s="1"/>
      <c r="AU33055" s="1"/>
    </row>
    <row r="33056" spans="45:47">
      <c r="AS33056" s="1"/>
      <c r="AT33056" s="1"/>
      <c r="AU33056" s="1"/>
    </row>
    <row r="33057" spans="45:47">
      <c r="AS33057" s="1"/>
      <c r="AT33057" s="1"/>
      <c r="AU33057" s="1"/>
    </row>
    <row r="33058" spans="45:47">
      <c r="AS33058" s="1"/>
      <c r="AT33058" s="1"/>
      <c r="AU33058" s="1"/>
    </row>
    <row r="33059" spans="45:47">
      <c r="AS33059" s="1"/>
      <c r="AT33059" s="1"/>
      <c r="AU33059" s="1"/>
    </row>
    <row r="33060" spans="45:47">
      <c r="AS33060" s="1"/>
      <c r="AT33060" s="1"/>
      <c r="AU33060" s="1"/>
    </row>
    <row r="33061" spans="45:47">
      <c r="AS33061" s="1"/>
      <c r="AT33061" s="1"/>
      <c r="AU33061" s="1"/>
    </row>
    <row r="33062" spans="45:47">
      <c r="AS33062" s="1"/>
      <c r="AT33062" s="1"/>
      <c r="AU33062" s="1"/>
    </row>
    <row r="33063" spans="45:47">
      <c r="AS33063" s="1"/>
      <c r="AT33063" s="1"/>
      <c r="AU33063" s="1"/>
    </row>
    <row r="33064" spans="45:47">
      <c r="AS33064" s="1"/>
      <c r="AT33064" s="1"/>
      <c r="AU33064" s="1"/>
    </row>
    <row r="33065" spans="45:47">
      <c r="AS33065" s="1"/>
      <c r="AT33065" s="1"/>
      <c r="AU33065" s="1"/>
    </row>
    <row r="33066" spans="45:47">
      <c r="AS33066" s="1"/>
      <c r="AT33066" s="1"/>
      <c r="AU33066" s="1"/>
    </row>
    <row r="33067" spans="45:47">
      <c r="AS33067" s="1"/>
      <c r="AT33067" s="1"/>
      <c r="AU33067" s="1"/>
    </row>
    <row r="33068" spans="45:47">
      <c r="AS33068" s="1"/>
      <c r="AT33068" s="1"/>
      <c r="AU33068" s="1"/>
    </row>
    <row r="33069" spans="45:47">
      <c r="AS33069" s="1"/>
      <c r="AT33069" s="1"/>
      <c r="AU33069" s="1"/>
    </row>
    <row r="33070" spans="45:47">
      <c r="AS33070" s="1"/>
      <c r="AT33070" s="1"/>
      <c r="AU33070" s="1"/>
    </row>
    <row r="33071" spans="45:47">
      <c r="AS33071" s="1"/>
      <c r="AT33071" s="1"/>
      <c r="AU33071" s="1"/>
    </row>
    <row r="33072" spans="45:47">
      <c r="AS33072" s="1"/>
      <c r="AT33072" s="1"/>
      <c r="AU33072" s="1"/>
    </row>
    <row r="33073" spans="45:47">
      <c r="AS33073" s="1"/>
      <c r="AT33073" s="1"/>
      <c r="AU33073" s="1"/>
    </row>
    <row r="33074" spans="45:47">
      <c r="AS33074" s="1"/>
      <c r="AT33074" s="1"/>
      <c r="AU33074" s="1"/>
    </row>
    <row r="33075" spans="45:47">
      <c r="AS33075" s="1"/>
      <c r="AT33075" s="1"/>
      <c r="AU33075" s="1"/>
    </row>
    <row r="33076" spans="45:47">
      <c r="AS33076" s="1"/>
      <c r="AT33076" s="1"/>
      <c r="AU33076" s="1"/>
    </row>
    <row r="33077" spans="45:47">
      <c r="AS33077" s="1"/>
      <c r="AT33077" s="1"/>
      <c r="AU33077" s="1"/>
    </row>
    <row r="33078" spans="45:47">
      <c r="AS33078" s="1"/>
      <c r="AT33078" s="1"/>
      <c r="AU33078" s="1"/>
    </row>
    <row r="33079" spans="45:47">
      <c r="AS33079" s="1"/>
      <c r="AT33079" s="1"/>
      <c r="AU33079" s="1"/>
    </row>
    <row r="33080" spans="45:47">
      <c r="AS33080" s="1"/>
      <c r="AT33080" s="1"/>
      <c r="AU33080" s="1"/>
    </row>
    <row r="33081" spans="45:47">
      <c r="AS33081" s="1"/>
      <c r="AT33081" s="1"/>
      <c r="AU33081" s="1"/>
    </row>
    <row r="33082" spans="45:47">
      <c r="AS33082" s="1"/>
      <c r="AT33082" s="1"/>
      <c r="AU33082" s="1"/>
    </row>
    <row r="33083" spans="45:47">
      <c r="AS33083" s="1"/>
      <c r="AT33083" s="1"/>
      <c r="AU33083" s="1"/>
    </row>
    <row r="33084" spans="45:47">
      <c r="AS33084" s="1"/>
      <c r="AT33084" s="1"/>
      <c r="AU33084" s="1"/>
    </row>
    <row r="33085" spans="45:47">
      <c r="AS33085" s="1"/>
      <c r="AT33085" s="1"/>
      <c r="AU33085" s="1"/>
    </row>
    <row r="33086" spans="45:47">
      <c r="AS33086" s="1"/>
      <c r="AT33086" s="1"/>
      <c r="AU33086" s="1"/>
    </row>
    <row r="33087" spans="45:47">
      <c r="AS33087" s="1"/>
      <c r="AT33087" s="1"/>
      <c r="AU33087" s="1"/>
    </row>
    <row r="33088" spans="45:47">
      <c r="AS33088" s="1"/>
      <c r="AT33088" s="1"/>
      <c r="AU33088" s="1"/>
    </row>
    <row r="33089" spans="45:47">
      <c r="AS33089" s="1"/>
      <c r="AT33089" s="1"/>
      <c r="AU33089" s="1"/>
    </row>
    <row r="33090" spans="45:47">
      <c r="AS33090" s="1"/>
      <c r="AT33090" s="1"/>
      <c r="AU33090" s="1"/>
    </row>
    <row r="33091" spans="45:47">
      <c r="AS33091" s="1"/>
      <c r="AT33091" s="1"/>
      <c r="AU33091" s="1"/>
    </row>
    <row r="33092" spans="45:47">
      <c r="AS33092" s="1"/>
      <c r="AT33092" s="1"/>
      <c r="AU33092" s="1"/>
    </row>
    <row r="33093" spans="45:47">
      <c r="AS33093" s="1"/>
      <c r="AT33093" s="1"/>
      <c r="AU33093" s="1"/>
    </row>
    <row r="33094" spans="45:47">
      <c r="AS33094" s="1"/>
      <c r="AT33094" s="1"/>
      <c r="AU33094" s="1"/>
    </row>
    <row r="33095" spans="45:47">
      <c r="AS33095" s="1"/>
      <c r="AT33095" s="1"/>
      <c r="AU33095" s="1"/>
    </row>
    <row r="33096" spans="45:47">
      <c r="AS33096" s="1"/>
      <c r="AT33096" s="1"/>
      <c r="AU33096" s="1"/>
    </row>
    <row r="33097" spans="45:47">
      <c r="AS33097" s="1"/>
      <c r="AT33097" s="1"/>
      <c r="AU33097" s="1"/>
    </row>
    <row r="33098" spans="45:47">
      <c r="AS33098" s="1"/>
      <c r="AT33098" s="1"/>
      <c r="AU33098" s="1"/>
    </row>
    <row r="33099" spans="45:47">
      <c r="AS33099" s="1"/>
      <c r="AT33099" s="1"/>
      <c r="AU33099" s="1"/>
    </row>
    <row r="33100" spans="45:47">
      <c r="AS33100" s="1"/>
      <c r="AT33100" s="1"/>
      <c r="AU33100" s="1"/>
    </row>
    <row r="33101" spans="45:47">
      <c r="AS33101" s="1"/>
      <c r="AT33101" s="1"/>
      <c r="AU33101" s="1"/>
    </row>
    <row r="33102" spans="45:47">
      <c r="AS33102" s="1"/>
      <c r="AT33102" s="1"/>
      <c r="AU33102" s="1"/>
    </row>
    <row r="33103" spans="45:47">
      <c r="AS33103" s="1"/>
      <c r="AT33103" s="1"/>
      <c r="AU33103" s="1"/>
    </row>
    <row r="33104" spans="45:47">
      <c r="AS33104" s="1"/>
      <c r="AT33104" s="1"/>
      <c r="AU33104" s="1"/>
    </row>
    <row r="33105" spans="45:47">
      <c r="AS33105" s="1"/>
      <c r="AT33105" s="1"/>
      <c r="AU33105" s="1"/>
    </row>
    <row r="33106" spans="45:47">
      <c r="AS33106" s="1"/>
      <c r="AT33106" s="1"/>
      <c r="AU33106" s="1"/>
    </row>
    <row r="33107" spans="45:47">
      <c r="AS33107" s="1"/>
      <c r="AT33107" s="1"/>
      <c r="AU33107" s="1"/>
    </row>
    <row r="33108" spans="45:47">
      <c r="AS33108" s="1"/>
      <c r="AT33108" s="1"/>
      <c r="AU33108" s="1"/>
    </row>
    <row r="33109" spans="45:47">
      <c r="AS33109" s="1"/>
      <c r="AT33109" s="1"/>
      <c r="AU33109" s="1"/>
    </row>
    <row r="33110" spans="45:47">
      <c r="AS33110" s="1"/>
      <c r="AT33110" s="1"/>
      <c r="AU33110" s="1"/>
    </row>
    <row r="33111" spans="45:47">
      <c r="AS33111" s="1"/>
      <c r="AT33111" s="1"/>
      <c r="AU33111" s="1"/>
    </row>
    <row r="33112" spans="45:47">
      <c r="AS33112" s="1"/>
      <c r="AT33112" s="1"/>
      <c r="AU33112" s="1"/>
    </row>
    <row r="33113" spans="45:47">
      <c r="AS33113" s="1"/>
      <c r="AT33113" s="1"/>
      <c r="AU33113" s="1"/>
    </row>
    <row r="33114" spans="45:47">
      <c r="AS33114" s="1"/>
      <c r="AT33114" s="1"/>
      <c r="AU33114" s="1"/>
    </row>
    <row r="33115" spans="45:47">
      <c r="AS33115" s="1"/>
      <c r="AT33115" s="1"/>
      <c r="AU33115" s="1"/>
    </row>
    <row r="33116" spans="45:47">
      <c r="AS33116" s="1"/>
      <c r="AT33116" s="1"/>
      <c r="AU33116" s="1"/>
    </row>
    <row r="33117" spans="45:47">
      <c r="AS33117" s="1"/>
      <c r="AT33117" s="1"/>
      <c r="AU33117" s="1"/>
    </row>
    <row r="33118" spans="45:47">
      <c r="AS33118" s="1"/>
      <c r="AT33118" s="1"/>
      <c r="AU33118" s="1"/>
    </row>
    <row r="33119" spans="45:47">
      <c r="AS33119" s="1"/>
      <c r="AT33119" s="1"/>
      <c r="AU33119" s="1"/>
    </row>
    <row r="33120" spans="45:47">
      <c r="AS33120" s="1"/>
      <c r="AT33120" s="1"/>
      <c r="AU33120" s="1"/>
    </row>
    <row r="33121" spans="45:47">
      <c r="AS33121" s="1"/>
      <c r="AT33121" s="1"/>
      <c r="AU33121" s="1"/>
    </row>
    <row r="33122" spans="45:47">
      <c r="AS33122" s="1"/>
      <c r="AT33122" s="1"/>
      <c r="AU33122" s="1"/>
    </row>
    <row r="33123" spans="45:47">
      <c r="AS33123" s="1"/>
      <c r="AT33123" s="1"/>
      <c r="AU33123" s="1"/>
    </row>
    <row r="33124" spans="45:47">
      <c r="AS33124" s="1"/>
      <c r="AT33124" s="1"/>
      <c r="AU33124" s="1"/>
    </row>
    <row r="33125" spans="45:47">
      <c r="AS33125" s="1"/>
      <c r="AT33125" s="1"/>
      <c r="AU33125" s="1"/>
    </row>
    <row r="33126" spans="45:47">
      <c r="AS33126" s="1"/>
      <c r="AT33126" s="1"/>
      <c r="AU33126" s="1"/>
    </row>
    <row r="33127" spans="45:47">
      <c r="AS33127" s="1"/>
      <c r="AT33127" s="1"/>
      <c r="AU33127" s="1"/>
    </row>
    <row r="33128" spans="45:47">
      <c r="AS33128" s="1"/>
      <c r="AT33128" s="1"/>
      <c r="AU33128" s="1"/>
    </row>
    <row r="33129" spans="45:47">
      <c r="AS33129" s="1"/>
      <c r="AT33129" s="1"/>
      <c r="AU33129" s="1"/>
    </row>
    <row r="33130" spans="45:47">
      <c r="AS33130" s="1"/>
      <c r="AT33130" s="1"/>
      <c r="AU33130" s="1"/>
    </row>
    <row r="33131" spans="45:47">
      <c r="AS33131" s="1"/>
      <c r="AT33131" s="1"/>
      <c r="AU33131" s="1"/>
    </row>
    <row r="33132" spans="45:47">
      <c r="AS33132" s="1"/>
      <c r="AT33132" s="1"/>
      <c r="AU33132" s="1"/>
    </row>
    <row r="33133" spans="45:47">
      <c r="AS33133" s="1"/>
      <c r="AT33133" s="1"/>
      <c r="AU33133" s="1"/>
    </row>
    <row r="33134" spans="45:47">
      <c r="AS33134" s="1"/>
      <c r="AT33134" s="1"/>
      <c r="AU33134" s="1"/>
    </row>
    <row r="33135" spans="45:47">
      <c r="AS33135" s="1"/>
      <c r="AT33135" s="1"/>
      <c r="AU33135" s="1"/>
    </row>
    <row r="33136" spans="45:47">
      <c r="AS33136" s="1"/>
      <c r="AT33136" s="1"/>
      <c r="AU33136" s="1"/>
    </row>
    <row r="33137" spans="45:47">
      <c r="AS33137" s="1"/>
      <c r="AT33137" s="1"/>
      <c r="AU33137" s="1"/>
    </row>
    <row r="33138" spans="45:47">
      <c r="AS33138" s="1"/>
      <c r="AT33138" s="1"/>
      <c r="AU33138" s="1"/>
    </row>
    <row r="33139" spans="45:47">
      <c r="AS33139" s="1"/>
      <c r="AT33139" s="1"/>
      <c r="AU33139" s="1"/>
    </row>
    <row r="33140" spans="45:47">
      <c r="AS33140" s="1"/>
      <c r="AT33140" s="1"/>
      <c r="AU33140" s="1"/>
    </row>
    <row r="33141" spans="45:47">
      <c r="AS33141" s="1"/>
      <c r="AT33141" s="1"/>
      <c r="AU33141" s="1"/>
    </row>
    <row r="33142" spans="45:47">
      <c r="AS33142" s="1"/>
      <c r="AT33142" s="1"/>
      <c r="AU33142" s="1"/>
    </row>
    <row r="33143" spans="45:47">
      <c r="AS33143" s="1"/>
      <c r="AT33143" s="1"/>
      <c r="AU33143" s="1"/>
    </row>
    <row r="33144" spans="45:47">
      <c r="AS33144" s="1"/>
      <c r="AT33144" s="1"/>
      <c r="AU33144" s="1"/>
    </row>
    <row r="33145" spans="45:47">
      <c r="AS33145" s="1"/>
      <c r="AT33145" s="1"/>
      <c r="AU33145" s="1"/>
    </row>
    <row r="33146" spans="45:47">
      <c r="AS33146" s="1"/>
      <c r="AT33146" s="1"/>
      <c r="AU33146" s="1"/>
    </row>
    <row r="33147" spans="45:47">
      <c r="AS33147" s="1"/>
      <c r="AT33147" s="1"/>
      <c r="AU33147" s="1"/>
    </row>
    <row r="33148" spans="45:47">
      <c r="AS33148" s="1"/>
      <c r="AT33148" s="1"/>
      <c r="AU33148" s="1"/>
    </row>
    <row r="33149" spans="45:47">
      <c r="AS33149" s="1"/>
      <c r="AT33149" s="1"/>
      <c r="AU33149" s="1"/>
    </row>
    <row r="33150" spans="45:47">
      <c r="AS33150" s="1"/>
      <c r="AT33150" s="1"/>
      <c r="AU33150" s="1"/>
    </row>
    <row r="33151" spans="45:47">
      <c r="AS33151" s="1"/>
      <c r="AT33151" s="1"/>
      <c r="AU33151" s="1"/>
    </row>
    <row r="33152" spans="45:47">
      <c r="AS33152" s="1"/>
      <c r="AT33152" s="1"/>
      <c r="AU33152" s="1"/>
    </row>
    <row r="33153" spans="45:47">
      <c r="AS33153" s="1"/>
      <c r="AT33153" s="1"/>
      <c r="AU33153" s="1"/>
    </row>
    <row r="33154" spans="45:47">
      <c r="AS33154" s="1"/>
      <c r="AT33154" s="1"/>
      <c r="AU33154" s="1"/>
    </row>
    <row r="33155" spans="45:47">
      <c r="AS33155" s="1"/>
      <c r="AT33155" s="1"/>
      <c r="AU33155" s="1"/>
    </row>
    <row r="33156" spans="45:47">
      <c r="AS33156" s="1"/>
      <c r="AT33156" s="1"/>
      <c r="AU33156" s="1"/>
    </row>
    <row r="33157" spans="45:47">
      <c r="AS33157" s="1"/>
      <c r="AT33157" s="1"/>
      <c r="AU33157" s="1"/>
    </row>
    <row r="33158" spans="45:47">
      <c r="AS33158" s="1"/>
      <c r="AT33158" s="1"/>
      <c r="AU33158" s="1"/>
    </row>
    <row r="33159" spans="45:47">
      <c r="AS33159" s="1"/>
      <c r="AT33159" s="1"/>
      <c r="AU33159" s="1"/>
    </row>
    <row r="33160" spans="45:47">
      <c r="AS33160" s="1"/>
      <c r="AT33160" s="1"/>
      <c r="AU33160" s="1"/>
    </row>
    <row r="33161" spans="45:47">
      <c r="AS33161" s="1"/>
      <c r="AT33161" s="1"/>
      <c r="AU33161" s="1"/>
    </row>
    <row r="33162" spans="45:47">
      <c r="AS33162" s="1"/>
      <c r="AT33162" s="1"/>
      <c r="AU33162" s="1"/>
    </row>
    <row r="33163" spans="45:47">
      <c r="AS33163" s="1"/>
      <c r="AT33163" s="1"/>
      <c r="AU33163" s="1"/>
    </row>
    <row r="33164" spans="45:47">
      <c r="AS33164" s="1"/>
      <c r="AT33164" s="1"/>
      <c r="AU33164" s="1"/>
    </row>
    <row r="33165" spans="45:47">
      <c r="AS33165" s="1"/>
      <c r="AT33165" s="1"/>
      <c r="AU33165" s="1"/>
    </row>
    <row r="33166" spans="45:47">
      <c r="AS33166" s="1"/>
      <c r="AT33166" s="1"/>
      <c r="AU33166" s="1"/>
    </row>
    <row r="33167" spans="45:47">
      <c r="AS33167" s="1"/>
      <c r="AT33167" s="1"/>
      <c r="AU33167" s="1"/>
    </row>
    <row r="33168" spans="45:47">
      <c r="AS33168" s="1"/>
      <c r="AT33168" s="1"/>
      <c r="AU33168" s="1"/>
    </row>
    <row r="33169" spans="45:47">
      <c r="AS33169" s="1"/>
      <c r="AT33169" s="1"/>
      <c r="AU33169" s="1"/>
    </row>
    <row r="33170" spans="45:47">
      <c r="AS33170" s="1"/>
      <c r="AT33170" s="1"/>
      <c r="AU33170" s="1"/>
    </row>
    <row r="33171" spans="45:47">
      <c r="AS33171" s="1"/>
      <c r="AT33171" s="1"/>
      <c r="AU33171" s="1"/>
    </row>
    <row r="33172" spans="45:47">
      <c r="AS33172" s="1"/>
      <c r="AT33172" s="1"/>
      <c r="AU33172" s="1"/>
    </row>
    <row r="33173" spans="45:47">
      <c r="AS33173" s="1"/>
      <c r="AT33173" s="1"/>
      <c r="AU33173" s="1"/>
    </row>
    <row r="33174" spans="45:47">
      <c r="AS33174" s="1"/>
      <c r="AT33174" s="1"/>
      <c r="AU33174" s="1"/>
    </row>
    <row r="33175" spans="45:47">
      <c r="AS33175" s="1"/>
      <c r="AT33175" s="1"/>
      <c r="AU33175" s="1"/>
    </row>
    <row r="33176" spans="45:47">
      <c r="AS33176" s="1"/>
      <c r="AT33176" s="1"/>
      <c r="AU33176" s="1"/>
    </row>
    <row r="33177" spans="45:47">
      <c r="AS33177" s="1"/>
      <c r="AT33177" s="1"/>
      <c r="AU33177" s="1"/>
    </row>
    <row r="33178" spans="45:47">
      <c r="AS33178" s="1"/>
      <c r="AT33178" s="1"/>
      <c r="AU33178" s="1"/>
    </row>
    <row r="33179" spans="45:47">
      <c r="AS33179" s="1"/>
      <c r="AT33179" s="1"/>
      <c r="AU33179" s="1"/>
    </row>
    <row r="33180" spans="45:47">
      <c r="AS33180" s="1"/>
      <c r="AT33180" s="1"/>
      <c r="AU33180" s="1"/>
    </row>
    <row r="33181" spans="45:47">
      <c r="AS33181" s="1"/>
      <c r="AT33181" s="1"/>
      <c r="AU33181" s="1"/>
    </row>
    <row r="33182" spans="45:47">
      <c r="AS33182" s="1"/>
      <c r="AT33182" s="1"/>
      <c r="AU33182" s="1"/>
    </row>
    <row r="33183" spans="45:47">
      <c r="AS33183" s="1"/>
      <c r="AT33183" s="1"/>
      <c r="AU33183" s="1"/>
    </row>
    <row r="33184" spans="45:47">
      <c r="AS33184" s="1"/>
      <c r="AT33184" s="1"/>
      <c r="AU33184" s="1"/>
    </row>
    <row r="33185" spans="45:47">
      <c r="AS33185" s="1"/>
      <c r="AT33185" s="1"/>
      <c r="AU33185" s="1"/>
    </row>
    <row r="33186" spans="45:47">
      <c r="AS33186" s="1"/>
      <c r="AT33186" s="1"/>
      <c r="AU33186" s="1"/>
    </row>
    <row r="33187" spans="45:47">
      <c r="AS33187" s="1"/>
      <c r="AT33187" s="1"/>
      <c r="AU33187" s="1"/>
    </row>
    <row r="33188" spans="45:47">
      <c r="AS33188" s="1"/>
      <c r="AT33188" s="1"/>
      <c r="AU33188" s="1"/>
    </row>
    <row r="33189" spans="45:47">
      <c r="AS33189" s="1"/>
      <c r="AT33189" s="1"/>
      <c r="AU33189" s="1"/>
    </row>
    <row r="33190" spans="45:47">
      <c r="AS33190" s="1"/>
      <c r="AT33190" s="1"/>
      <c r="AU33190" s="1"/>
    </row>
    <row r="33191" spans="45:47">
      <c r="AS33191" s="1"/>
      <c r="AT33191" s="1"/>
      <c r="AU33191" s="1"/>
    </row>
    <row r="33192" spans="45:47">
      <c r="AS33192" s="1"/>
      <c r="AT33192" s="1"/>
      <c r="AU33192" s="1"/>
    </row>
    <row r="33193" spans="45:47">
      <c r="AS33193" s="1"/>
      <c r="AT33193" s="1"/>
      <c r="AU33193" s="1"/>
    </row>
    <row r="33194" spans="45:47">
      <c r="AS33194" s="1"/>
      <c r="AT33194" s="1"/>
      <c r="AU33194" s="1"/>
    </row>
    <row r="33195" spans="45:47">
      <c r="AS33195" s="1"/>
      <c r="AT33195" s="1"/>
      <c r="AU33195" s="1"/>
    </row>
    <row r="33196" spans="45:47">
      <c r="AS33196" s="1"/>
      <c r="AT33196" s="1"/>
      <c r="AU33196" s="1"/>
    </row>
    <row r="33197" spans="45:47">
      <c r="AS33197" s="1"/>
      <c r="AT33197" s="1"/>
      <c r="AU33197" s="1"/>
    </row>
    <row r="33198" spans="45:47">
      <c r="AS33198" s="1"/>
      <c r="AT33198" s="1"/>
      <c r="AU33198" s="1"/>
    </row>
    <row r="33199" spans="45:47">
      <c r="AS33199" s="1"/>
      <c r="AT33199" s="1"/>
      <c r="AU33199" s="1"/>
    </row>
    <row r="33200" spans="45:47">
      <c r="AS33200" s="1"/>
      <c r="AT33200" s="1"/>
      <c r="AU33200" s="1"/>
    </row>
    <row r="33201" spans="45:47">
      <c r="AS33201" s="1"/>
      <c r="AT33201" s="1"/>
      <c r="AU33201" s="1"/>
    </row>
    <row r="33202" spans="45:47">
      <c r="AS33202" s="1"/>
      <c r="AT33202" s="1"/>
      <c r="AU33202" s="1"/>
    </row>
    <row r="33203" spans="45:47">
      <c r="AS33203" s="1"/>
      <c r="AT33203" s="1"/>
      <c r="AU33203" s="1"/>
    </row>
    <row r="33204" spans="45:47">
      <c r="AS33204" s="1"/>
      <c r="AT33204" s="1"/>
      <c r="AU33204" s="1"/>
    </row>
    <row r="33205" spans="45:47">
      <c r="AS33205" s="1"/>
      <c r="AT33205" s="1"/>
      <c r="AU33205" s="1"/>
    </row>
    <row r="33206" spans="45:47">
      <c r="AS33206" s="1"/>
      <c r="AT33206" s="1"/>
      <c r="AU33206" s="1"/>
    </row>
    <row r="33207" spans="45:47">
      <c r="AS33207" s="1"/>
      <c r="AT33207" s="1"/>
      <c r="AU33207" s="1"/>
    </row>
    <row r="33208" spans="45:47">
      <c r="AS33208" s="1"/>
      <c r="AT33208" s="1"/>
      <c r="AU33208" s="1"/>
    </row>
    <row r="33209" spans="45:47">
      <c r="AS33209" s="1"/>
      <c r="AT33209" s="1"/>
      <c r="AU33209" s="1"/>
    </row>
    <row r="33210" spans="45:47">
      <c r="AS33210" s="1"/>
      <c r="AT33210" s="1"/>
      <c r="AU33210" s="1"/>
    </row>
    <row r="33211" spans="45:47">
      <c r="AS33211" s="1"/>
      <c r="AT33211" s="1"/>
      <c r="AU33211" s="1"/>
    </row>
    <row r="33212" spans="45:47">
      <c r="AS33212" s="1"/>
      <c r="AT33212" s="1"/>
      <c r="AU33212" s="1"/>
    </row>
    <row r="33213" spans="45:47">
      <c r="AS33213" s="1"/>
      <c r="AT33213" s="1"/>
      <c r="AU33213" s="1"/>
    </row>
    <row r="33214" spans="45:47">
      <c r="AS33214" s="1"/>
      <c r="AT33214" s="1"/>
      <c r="AU33214" s="1"/>
    </row>
    <row r="33215" spans="45:47">
      <c r="AS33215" s="1"/>
      <c r="AT33215" s="1"/>
      <c r="AU33215" s="1"/>
    </row>
    <row r="33216" spans="45:47">
      <c r="AS33216" s="1"/>
      <c r="AT33216" s="1"/>
      <c r="AU33216" s="1"/>
    </row>
    <row r="33217" spans="45:47">
      <c r="AS33217" s="1"/>
      <c r="AT33217" s="1"/>
      <c r="AU33217" s="1"/>
    </row>
    <row r="33218" spans="45:47">
      <c r="AS33218" s="1"/>
      <c r="AT33218" s="1"/>
      <c r="AU33218" s="1"/>
    </row>
    <row r="33219" spans="45:47">
      <c r="AS33219" s="1"/>
      <c r="AT33219" s="1"/>
      <c r="AU33219" s="1"/>
    </row>
    <row r="33220" spans="45:47">
      <c r="AS33220" s="1"/>
      <c r="AT33220" s="1"/>
      <c r="AU33220" s="1"/>
    </row>
    <row r="33221" spans="45:47">
      <c r="AS33221" s="1"/>
      <c r="AT33221" s="1"/>
      <c r="AU33221" s="1"/>
    </row>
    <row r="33222" spans="45:47">
      <c r="AS33222" s="1"/>
      <c r="AT33222" s="1"/>
      <c r="AU33222" s="1"/>
    </row>
    <row r="33223" spans="45:47">
      <c r="AS33223" s="1"/>
      <c r="AT33223" s="1"/>
      <c r="AU33223" s="1"/>
    </row>
    <row r="33224" spans="45:47">
      <c r="AS33224" s="1"/>
      <c r="AT33224" s="1"/>
      <c r="AU33224" s="1"/>
    </row>
    <row r="33225" spans="45:47">
      <c r="AS33225" s="1"/>
      <c r="AT33225" s="1"/>
      <c r="AU33225" s="1"/>
    </row>
    <row r="33226" spans="45:47">
      <c r="AS33226" s="1"/>
      <c r="AT33226" s="1"/>
      <c r="AU33226" s="1"/>
    </row>
    <row r="33227" spans="45:47">
      <c r="AS33227" s="1"/>
      <c r="AT33227" s="1"/>
      <c r="AU33227" s="1"/>
    </row>
    <row r="33228" spans="45:47">
      <c r="AS33228" s="1"/>
      <c r="AT33228" s="1"/>
      <c r="AU33228" s="1"/>
    </row>
    <row r="33229" spans="45:47">
      <c r="AS33229" s="1"/>
      <c r="AT33229" s="1"/>
      <c r="AU33229" s="1"/>
    </row>
    <row r="33230" spans="45:47">
      <c r="AS33230" s="1"/>
      <c r="AT33230" s="1"/>
      <c r="AU33230" s="1"/>
    </row>
    <row r="33231" spans="45:47">
      <c r="AS33231" s="1"/>
      <c r="AT33231" s="1"/>
      <c r="AU33231" s="1"/>
    </row>
    <row r="33232" spans="45:47">
      <c r="AS33232" s="1"/>
      <c r="AT33232" s="1"/>
      <c r="AU33232" s="1"/>
    </row>
    <row r="33233" spans="45:47">
      <c r="AS33233" s="1"/>
      <c r="AT33233" s="1"/>
      <c r="AU33233" s="1"/>
    </row>
    <row r="33234" spans="45:47">
      <c r="AS33234" s="1"/>
      <c r="AT33234" s="1"/>
      <c r="AU33234" s="1"/>
    </row>
    <row r="33235" spans="45:47">
      <c r="AS33235" s="1"/>
      <c r="AT33235" s="1"/>
      <c r="AU33235" s="1"/>
    </row>
    <row r="33236" spans="45:47">
      <c r="AS33236" s="1"/>
      <c r="AT33236" s="1"/>
      <c r="AU33236" s="1"/>
    </row>
    <row r="33237" spans="45:47">
      <c r="AS33237" s="1"/>
      <c r="AT33237" s="1"/>
      <c r="AU33237" s="1"/>
    </row>
    <row r="33238" spans="45:47">
      <c r="AS33238" s="1"/>
      <c r="AT33238" s="1"/>
      <c r="AU33238" s="1"/>
    </row>
    <row r="33239" spans="45:47">
      <c r="AS33239" s="1"/>
      <c r="AT33239" s="1"/>
      <c r="AU33239" s="1"/>
    </row>
    <row r="33240" spans="45:47">
      <c r="AS33240" s="1"/>
      <c r="AT33240" s="1"/>
      <c r="AU33240" s="1"/>
    </row>
    <row r="33241" spans="45:47">
      <c r="AS33241" s="1"/>
      <c r="AT33241" s="1"/>
      <c r="AU33241" s="1"/>
    </row>
    <row r="33242" spans="45:47">
      <c r="AS33242" s="1"/>
      <c r="AT33242" s="1"/>
      <c r="AU33242" s="1"/>
    </row>
    <row r="33243" spans="45:47">
      <c r="AS33243" s="1"/>
      <c r="AT33243" s="1"/>
      <c r="AU33243" s="1"/>
    </row>
    <row r="33244" spans="45:47">
      <c r="AS33244" s="1"/>
      <c r="AT33244" s="1"/>
      <c r="AU33244" s="1"/>
    </row>
    <row r="33245" spans="45:47">
      <c r="AS33245" s="1"/>
      <c r="AT33245" s="1"/>
      <c r="AU33245" s="1"/>
    </row>
    <row r="33246" spans="45:47">
      <c r="AS33246" s="1"/>
      <c r="AT33246" s="1"/>
      <c r="AU33246" s="1"/>
    </row>
    <row r="33247" spans="45:47">
      <c r="AS33247" s="1"/>
      <c r="AT33247" s="1"/>
      <c r="AU33247" s="1"/>
    </row>
    <row r="33248" spans="45:47">
      <c r="AS33248" s="1"/>
      <c r="AT33248" s="1"/>
      <c r="AU33248" s="1"/>
    </row>
    <row r="33249" spans="45:47">
      <c r="AS33249" s="1"/>
      <c r="AT33249" s="1"/>
      <c r="AU33249" s="1"/>
    </row>
    <row r="33250" spans="45:47">
      <c r="AS33250" s="1"/>
      <c r="AT33250" s="1"/>
      <c r="AU33250" s="1"/>
    </row>
    <row r="33251" spans="45:47">
      <c r="AS33251" s="1"/>
      <c r="AT33251" s="1"/>
      <c r="AU33251" s="1"/>
    </row>
    <row r="33252" spans="45:47">
      <c r="AS33252" s="1"/>
      <c r="AT33252" s="1"/>
      <c r="AU33252" s="1"/>
    </row>
    <row r="33253" spans="45:47">
      <c r="AS33253" s="1"/>
      <c r="AT33253" s="1"/>
      <c r="AU33253" s="1"/>
    </row>
    <row r="33254" spans="45:47">
      <c r="AS33254" s="1"/>
      <c r="AT33254" s="1"/>
      <c r="AU33254" s="1"/>
    </row>
    <row r="33255" spans="45:47">
      <c r="AS33255" s="1"/>
      <c r="AT33255" s="1"/>
      <c r="AU33255" s="1"/>
    </row>
    <row r="33256" spans="45:47">
      <c r="AS33256" s="1"/>
      <c r="AT33256" s="1"/>
      <c r="AU33256" s="1"/>
    </row>
    <row r="33257" spans="45:47">
      <c r="AS33257" s="1"/>
      <c r="AT33257" s="1"/>
      <c r="AU33257" s="1"/>
    </row>
    <row r="33258" spans="45:47">
      <c r="AS33258" s="1"/>
      <c r="AT33258" s="1"/>
      <c r="AU33258" s="1"/>
    </row>
    <row r="33259" spans="45:47">
      <c r="AS33259" s="1"/>
      <c r="AT33259" s="1"/>
      <c r="AU33259" s="1"/>
    </row>
    <row r="33260" spans="45:47">
      <c r="AS33260" s="1"/>
      <c r="AT33260" s="1"/>
      <c r="AU33260" s="1"/>
    </row>
    <row r="33261" spans="45:47">
      <c r="AS33261" s="1"/>
      <c r="AT33261" s="1"/>
      <c r="AU33261" s="1"/>
    </row>
    <row r="33262" spans="45:47">
      <c r="AS33262" s="1"/>
      <c r="AT33262" s="1"/>
      <c r="AU33262" s="1"/>
    </row>
    <row r="33263" spans="45:47">
      <c r="AS33263" s="1"/>
      <c r="AT33263" s="1"/>
      <c r="AU33263" s="1"/>
    </row>
    <row r="33264" spans="45:47">
      <c r="AS33264" s="1"/>
      <c r="AT33264" s="1"/>
      <c r="AU33264" s="1"/>
    </row>
    <row r="33265" spans="45:47">
      <c r="AS33265" s="1"/>
      <c r="AT33265" s="1"/>
      <c r="AU33265" s="1"/>
    </row>
    <row r="33266" spans="45:47">
      <c r="AS33266" s="1"/>
      <c r="AT33266" s="1"/>
      <c r="AU33266" s="1"/>
    </row>
    <row r="33267" spans="45:47">
      <c r="AS33267" s="1"/>
      <c r="AT33267" s="1"/>
      <c r="AU33267" s="1"/>
    </row>
    <row r="33268" spans="45:47">
      <c r="AS33268" s="1"/>
      <c r="AT33268" s="1"/>
      <c r="AU33268" s="1"/>
    </row>
    <row r="33269" spans="45:47">
      <c r="AS33269" s="1"/>
      <c r="AT33269" s="1"/>
      <c r="AU33269" s="1"/>
    </row>
    <row r="33270" spans="45:47">
      <c r="AS33270" s="1"/>
      <c r="AT33270" s="1"/>
      <c r="AU33270" s="1"/>
    </row>
    <row r="33271" spans="45:47">
      <c r="AS33271" s="1"/>
      <c r="AT33271" s="1"/>
      <c r="AU33271" s="1"/>
    </row>
    <row r="33272" spans="45:47">
      <c r="AS33272" s="1"/>
      <c r="AT33272" s="1"/>
      <c r="AU33272" s="1"/>
    </row>
    <row r="33273" spans="45:47">
      <c r="AS33273" s="1"/>
      <c r="AT33273" s="1"/>
      <c r="AU33273" s="1"/>
    </row>
    <row r="33274" spans="45:47">
      <c r="AS33274" s="1"/>
      <c r="AT33274" s="1"/>
      <c r="AU33274" s="1"/>
    </row>
    <row r="33275" spans="45:47">
      <c r="AS33275" s="1"/>
      <c r="AT33275" s="1"/>
      <c r="AU33275" s="1"/>
    </row>
    <row r="33276" spans="45:47">
      <c r="AS33276" s="1"/>
      <c r="AT33276" s="1"/>
      <c r="AU33276" s="1"/>
    </row>
    <row r="33277" spans="45:47">
      <c r="AS33277" s="1"/>
      <c r="AT33277" s="1"/>
      <c r="AU33277" s="1"/>
    </row>
    <row r="33278" spans="45:47">
      <c r="AS33278" s="1"/>
      <c r="AT33278" s="1"/>
      <c r="AU33278" s="1"/>
    </row>
    <row r="33279" spans="45:47">
      <c r="AS33279" s="1"/>
      <c r="AT33279" s="1"/>
      <c r="AU33279" s="1"/>
    </row>
    <row r="33280" spans="45:47">
      <c r="AS33280" s="1"/>
      <c r="AT33280" s="1"/>
      <c r="AU33280" s="1"/>
    </row>
    <row r="33281" spans="45:47">
      <c r="AS33281" s="1"/>
      <c r="AT33281" s="1"/>
      <c r="AU33281" s="1"/>
    </row>
    <row r="33282" spans="45:47">
      <c r="AS33282" s="1"/>
      <c r="AT33282" s="1"/>
      <c r="AU33282" s="1"/>
    </row>
    <row r="33283" spans="45:47">
      <c r="AS33283" s="1"/>
      <c r="AT33283" s="1"/>
      <c r="AU33283" s="1"/>
    </row>
    <row r="33284" spans="45:47">
      <c r="AS33284" s="1"/>
      <c r="AT33284" s="1"/>
      <c r="AU33284" s="1"/>
    </row>
    <row r="33285" spans="45:47">
      <c r="AS33285" s="1"/>
      <c r="AT33285" s="1"/>
      <c r="AU33285" s="1"/>
    </row>
    <row r="33286" spans="45:47">
      <c r="AS33286" s="1"/>
      <c r="AT33286" s="1"/>
      <c r="AU33286" s="1"/>
    </row>
    <row r="33287" spans="45:47">
      <c r="AS33287" s="1"/>
      <c r="AT33287" s="1"/>
      <c r="AU33287" s="1"/>
    </row>
    <row r="33288" spans="45:47">
      <c r="AS33288" s="1"/>
      <c r="AT33288" s="1"/>
      <c r="AU33288" s="1"/>
    </row>
    <row r="33289" spans="45:47">
      <c r="AS33289" s="1"/>
      <c r="AT33289" s="1"/>
      <c r="AU33289" s="1"/>
    </row>
    <row r="33290" spans="45:47">
      <c r="AS33290" s="1"/>
      <c r="AT33290" s="1"/>
      <c r="AU33290" s="1"/>
    </row>
    <row r="33291" spans="45:47">
      <c r="AS33291" s="1"/>
      <c r="AT33291" s="1"/>
      <c r="AU33291" s="1"/>
    </row>
    <row r="33292" spans="45:47">
      <c r="AS33292" s="1"/>
      <c r="AT33292" s="1"/>
      <c r="AU33292" s="1"/>
    </row>
    <row r="33293" spans="45:47">
      <c r="AS33293" s="1"/>
      <c r="AT33293" s="1"/>
      <c r="AU33293" s="1"/>
    </row>
    <row r="33294" spans="45:47">
      <c r="AS33294" s="1"/>
      <c r="AT33294" s="1"/>
      <c r="AU33294" s="1"/>
    </row>
    <row r="33295" spans="45:47">
      <c r="AS33295" s="1"/>
      <c r="AT33295" s="1"/>
      <c r="AU33295" s="1"/>
    </row>
    <row r="33296" spans="45:47">
      <c r="AS33296" s="1"/>
      <c r="AT33296" s="1"/>
      <c r="AU33296" s="1"/>
    </row>
    <row r="33297" spans="45:47">
      <c r="AS33297" s="1"/>
      <c r="AT33297" s="1"/>
      <c r="AU33297" s="1"/>
    </row>
    <row r="33298" spans="45:47">
      <c r="AS33298" s="1"/>
      <c r="AT33298" s="1"/>
      <c r="AU33298" s="1"/>
    </row>
    <row r="33299" spans="45:47">
      <c r="AS33299" s="1"/>
      <c r="AT33299" s="1"/>
      <c r="AU33299" s="1"/>
    </row>
    <row r="33300" spans="45:47">
      <c r="AS33300" s="1"/>
      <c r="AT33300" s="1"/>
      <c r="AU33300" s="1"/>
    </row>
    <row r="33301" spans="45:47">
      <c r="AS33301" s="1"/>
      <c r="AT33301" s="1"/>
      <c r="AU33301" s="1"/>
    </row>
    <row r="33302" spans="45:47">
      <c r="AS33302" s="1"/>
      <c r="AT33302" s="1"/>
      <c r="AU33302" s="1"/>
    </row>
    <row r="33303" spans="45:47">
      <c r="AS33303" s="1"/>
      <c r="AT33303" s="1"/>
      <c r="AU33303" s="1"/>
    </row>
    <row r="33304" spans="45:47">
      <c r="AS33304" s="1"/>
      <c r="AT33304" s="1"/>
      <c r="AU33304" s="1"/>
    </row>
    <row r="33305" spans="45:47">
      <c r="AS33305" s="1"/>
      <c r="AT33305" s="1"/>
      <c r="AU33305" s="1"/>
    </row>
    <row r="33306" spans="45:47">
      <c r="AS33306" s="1"/>
      <c r="AT33306" s="1"/>
      <c r="AU33306" s="1"/>
    </row>
    <row r="33307" spans="45:47">
      <c r="AS33307" s="1"/>
      <c r="AT33307" s="1"/>
      <c r="AU33307" s="1"/>
    </row>
    <row r="33308" spans="45:47">
      <c r="AS33308" s="1"/>
      <c r="AT33308" s="1"/>
      <c r="AU33308" s="1"/>
    </row>
    <row r="33309" spans="45:47">
      <c r="AS33309" s="1"/>
      <c r="AT33309" s="1"/>
      <c r="AU33309" s="1"/>
    </row>
    <row r="33310" spans="45:47">
      <c r="AS33310" s="1"/>
      <c r="AT33310" s="1"/>
      <c r="AU33310" s="1"/>
    </row>
    <row r="33311" spans="45:47">
      <c r="AS33311" s="1"/>
      <c r="AT33311" s="1"/>
      <c r="AU33311" s="1"/>
    </row>
    <row r="33312" spans="45:47">
      <c r="AS33312" s="1"/>
      <c r="AT33312" s="1"/>
      <c r="AU33312" s="1"/>
    </row>
    <row r="33313" spans="45:47">
      <c r="AS33313" s="1"/>
      <c r="AT33313" s="1"/>
      <c r="AU33313" s="1"/>
    </row>
    <row r="33314" spans="45:47">
      <c r="AS33314" s="1"/>
      <c r="AT33314" s="1"/>
      <c r="AU33314" s="1"/>
    </row>
    <row r="33315" spans="45:47">
      <c r="AS33315" s="1"/>
      <c r="AT33315" s="1"/>
      <c r="AU33315" s="1"/>
    </row>
    <row r="33316" spans="45:47">
      <c r="AS33316" s="1"/>
      <c r="AT33316" s="1"/>
      <c r="AU33316" s="1"/>
    </row>
    <row r="33317" spans="45:47">
      <c r="AS33317" s="1"/>
      <c r="AT33317" s="1"/>
      <c r="AU33317" s="1"/>
    </row>
    <row r="33318" spans="45:47">
      <c r="AS33318" s="1"/>
      <c r="AT33318" s="1"/>
      <c r="AU33318" s="1"/>
    </row>
    <row r="33319" spans="45:47">
      <c r="AS33319" s="1"/>
      <c r="AT33319" s="1"/>
      <c r="AU33319" s="1"/>
    </row>
    <row r="33320" spans="45:47">
      <c r="AS33320" s="1"/>
      <c r="AT33320" s="1"/>
      <c r="AU33320" s="1"/>
    </row>
    <row r="33321" spans="45:47">
      <c r="AS33321" s="1"/>
      <c r="AT33321" s="1"/>
      <c r="AU33321" s="1"/>
    </row>
    <row r="33322" spans="45:47">
      <c r="AS33322" s="1"/>
      <c r="AT33322" s="1"/>
      <c r="AU33322" s="1"/>
    </row>
    <row r="33323" spans="45:47">
      <c r="AS33323" s="1"/>
      <c r="AT33323" s="1"/>
      <c r="AU33323" s="1"/>
    </row>
    <row r="33324" spans="45:47">
      <c r="AS33324" s="1"/>
      <c r="AT33324" s="1"/>
      <c r="AU33324" s="1"/>
    </row>
    <row r="33325" spans="45:47">
      <c r="AS33325" s="1"/>
      <c r="AT33325" s="1"/>
      <c r="AU33325" s="1"/>
    </row>
    <row r="33326" spans="45:47">
      <c r="AS33326" s="1"/>
      <c r="AT33326" s="1"/>
      <c r="AU33326" s="1"/>
    </row>
    <row r="33327" spans="45:47">
      <c r="AS33327" s="1"/>
      <c r="AT33327" s="1"/>
      <c r="AU33327" s="1"/>
    </row>
    <row r="33328" spans="45:47">
      <c r="AS33328" s="1"/>
      <c r="AT33328" s="1"/>
      <c r="AU33328" s="1"/>
    </row>
    <row r="33329" spans="45:47">
      <c r="AS33329" s="1"/>
      <c r="AT33329" s="1"/>
      <c r="AU33329" s="1"/>
    </row>
    <row r="33330" spans="45:47">
      <c r="AS33330" s="1"/>
      <c r="AT33330" s="1"/>
      <c r="AU33330" s="1"/>
    </row>
    <row r="33331" spans="45:47">
      <c r="AS33331" s="1"/>
      <c r="AT33331" s="1"/>
      <c r="AU33331" s="1"/>
    </row>
    <row r="33332" spans="45:47">
      <c r="AS33332" s="1"/>
      <c r="AT33332" s="1"/>
      <c r="AU33332" s="1"/>
    </row>
    <row r="33333" spans="45:47">
      <c r="AS33333" s="1"/>
      <c r="AT33333" s="1"/>
      <c r="AU33333" s="1"/>
    </row>
    <row r="33334" spans="45:47">
      <c r="AS33334" s="1"/>
      <c r="AT33334" s="1"/>
      <c r="AU33334" s="1"/>
    </row>
    <row r="33335" spans="45:47">
      <c r="AS33335" s="1"/>
      <c r="AT33335" s="1"/>
      <c r="AU33335" s="1"/>
    </row>
    <row r="33336" spans="45:47">
      <c r="AS33336" s="1"/>
      <c r="AT33336" s="1"/>
      <c r="AU33336" s="1"/>
    </row>
    <row r="33337" spans="45:47">
      <c r="AS33337" s="1"/>
      <c r="AT33337" s="1"/>
      <c r="AU33337" s="1"/>
    </row>
    <row r="33338" spans="45:47">
      <c r="AS33338" s="1"/>
      <c r="AT33338" s="1"/>
      <c r="AU33338" s="1"/>
    </row>
    <row r="33339" spans="45:47">
      <c r="AS33339" s="1"/>
      <c r="AT33339" s="1"/>
      <c r="AU33339" s="1"/>
    </row>
    <row r="33340" spans="45:47">
      <c r="AS33340" s="1"/>
      <c r="AT33340" s="1"/>
      <c r="AU33340" s="1"/>
    </row>
    <row r="33341" spans="45:47">
      <c r="AS33341" s="1"/>
      <c r="AT33341" s="1"/>
      <c r="AU33341" s="1"/>
    </row>
    <row r="33342" spans="45:47">
      <c r="AS33342" s="1"/>
      <c r="AT33342" s="1"/>
      <c r="AU33342" s="1"/>
    </row>
    <row r="33343" spans="45:47">
      <c r="AS33343" s="1"/>
      <c r="AT33343" s="1"/>
      <c r="AU33343" s="1"/>
    </row>
    <row r="33344" spans="45:47">
      <c r="AS33344" s="1"/>
      <c r="AT33344" s="1"/>
      <c r="AU33344" s="1"/>
    </row>
    <row r="33345" spans="45:47">
      <c r="AS33345" s="1"/>
      <c r="AT33345" s="1"/>
      <c r="AU33345" s="1"/>
    </row>
    <row r="33346" spans="45:47">
      <c r="AS33346" s="1"/>
      <c r="AT33346" s="1"/>
      <c r="AU33346" s="1"/>
    </row>
    <row r="33347" spans="45:47">
      <c r="AS33347" s="1"/>
      <c r="AT33347" s="1"/>
      <c r="AU33347" s="1"/>
    </row>
    <row r="33348" spans="45:47">
      <c r="AS33348" s="1"/>
      <c r="AT33348" s="1"/>
      <c r="AU33348" s="1"/>
    </row>
    <row r="33349" spans="45:47">
      <c r="AS33349" s="1"/>
      <c r="AT33349" s="1"/>
      <c r="AU33349" s="1"/>
    </row>
    <row r="33350" spans="45:47">
      <c r="AS33350" s="1"/>
      <c r="AT33350" s="1"/>
      <c r="AU33350" s="1"/>
    </row>
    <row r="33351" spans="45:47">
      <c r="AS33351" s="1"/>
      <c r="AT33351" s="1"/>
      <c r="AU33351" s="1"/>
    </row>
    <row r="33352" spans="45:47">
      <c r="AS33352" s="1"/>
      <c r="AT33352" s="1"/>
      <c r="AU33352" s="1"/>
    </row>
    <row r="33353" spans="45:47">
      <c r="AS33353" s="1"/>
      <c r="AT33353" s="1"/>
      <c r="AU33353" s="1"/>
    </row>
    <row r="33354" spans="45:47">
      <c r="AS33354" s="1"/>
      <c r="AT33354" s="1"/>
      <c r="AU33354" s="1"/>
    </row>
    <row r="33355" spans="45:47">
      <c r="AS33355" s="1"/>
      <c r="AT33355" s="1"/>
      <c r="AU33355" s="1"/>
    </row>
    <row r="33356" spans="45:47">
      <c r="AS33356" s="1"/>
      <c r="AT33356" s="1"/>
      <c r="AU33356" s="1"/>
    </row>
    <row r="33357" spans="45:47">
      <c r="AS33357" s="1"/>
      <c r="AT33357" s="1"/>
      <c r="AU33357" s="1"/>
    </row>
    <row r="33358" spans="45:47">
      <c r="AS33358" s="1"/>
      <c r="AT33358" s="1"/>
      <c r="AU33358" s="1"/>
    </row>
    <row r="33359" spans="45:47">
      <c r="AS33359" s="1"/>
      <c r="AT33359" s="1"/>
      <c r="AU33359" s="1"/>
    </row>
    <row r="33360" spans="45:47">
      <c r="AS33360" s="1"/>
      <c r="AT33360" s="1"/>
      <c r="AU33360" s="1"/>
    </row>
    <row r="33361" spans="45:47">
      <c r="AS33361" s="1"/>
      <c r="AT33361" s="1"/>
      <c r="AU33361" s="1"/>
    </row>
    <row r="33362" spans="45:47">
      <c r="AS33362" s="1"/>
      <c r="AT33362" s="1"/>
      <c r="AU33362" s="1"/>
    </row>
    <row r="33363" spans="45:47">
      <c r="AS33363" s="1"/>
      <c r="AT33363" s="1"/>
      <c r="AU33363" s="1"/>
    </row>
    <row r="33364" spans="45:47">
      <c r="AS33364" s="1"/>
      <c r="AT33364" s="1"/>
      <c r="AU33364" s="1"/>
    </row>
    <row r="33365" spans="45:47">
      <c r="AS33365" s="1"/>
      <c r="AT33365" s="1"/>
      <c r="AU33365" s="1"/>
    </row>
    <row r="33366" spans="45:47">
      <c r="AS33366" s="1"/>
      <c r="AT33366" s="1"/>
      <c r="AU33366" s="1"/>
    </row>
    <row r="33367" spans="45:47">
      <c r="AS33367" s="1"/>
      <c r="AT33367" s="1"/>
      <c r="AU33367" s="1"/>
    </row>
    <row r="33368" spans="45:47">
      <c r="AS33368" s="1"/>
      <c r="AT33368" s="1"/>
      <c r="AU33368" s="1"/>
    </row>
    <row r="33369" spans="45:47">
      <c r="AS33369" s="1"/>
      <c r="AT33369" s="1"/>
      <c r="AU33369" s="1"/>
    </row>
    <row r="33370" spans="45:47">
      <c r="AS33370" s="1"/>
      <c r="AT33370" s="1"/>
      <c r="AU33370" s="1"/>
    </row>
    <row r="33371" spans="45:47">
      <c r="AS33371" s="1"/>
      <c r="AT33371" s="1"/>
      <c r="AU33371" s="1"/>
    </row>
    <row r="33372" spans="45:47">
      <c r="AS33372" s="1"/>
      <c r="AT33372" s="1"/>
      <c r="AU33372" s="1"/>
    </row>
    <row r="33373" spans="45:47">
      <c r="AS33373" s="1"/>
      <c r="AT33373" s="1"/>
      <c r="AU33373" s="1"/>
    </row>
    <row r="33374" spans="45:47">
      <c r="AS33374" s="1"/>
      <c r="AT33374" s="1"/>
      <c r="AU33374" s="1"/>
    </row>
    <row r="33375" spans="45:47">
      <c r="AS33375" s="1"/>
      <c r="AT33375" s="1"/>
      <c r="AU33375" s="1"/>
    </row>
    <row r="33376" spans="45:47">
      <c r="AS33376" s="1"/>
      <c r="AT33376" s="1"/>
      <c r="AU33376" s="1"/>
    </row>
    <row r="33377" spans="45:47">
      <c r="AS33377" s="1"/>
      <c r="AT33377" s="1"/>
      <c r="AU33377" s="1"/>
    </row>
    <row r="33378" spans="45:47">
      <c r="AS33378" s="1"/>
      <c r="AT33378" s="1"/>
      <c r="AU33378" s="1"/>
    </row>
    <row r="33379" spans="45:47">
      <c r="AS33379" s="1"/>
      <c r="AT33379" s="1"/>
      <c r="AU33379" s="1"/>
    </row>
    <row r="33380" spans="45:47">
      <c r="AS33380" s="1"/>
      <c r="AT33380" s="1"/>
      <c r="AU33380" s="1"/>
    </row>
    <row r="33381" spans="45:47">
      <c r="AS33381" s="1"/>
      <c r="AT33381" s="1"/>
      <c r="AU33381" s="1"/>
    </row>
    <row r="33382" spans="45:47">
      <c r="AS33382" s="1"/>
      <c r="AT33382" s="1"/>
      <c r="AU33382" s="1"/>
    </row>
    <row r="33383" spans="45:47">
      <c r="AS33383" s="1"/>
      <c r="AT33383" s="1"/>
      <c r="AU33383" s="1"/>
    </row>
    <row r="33384" spans="45:47">
      <c r="AS33384" s="1"/>
      <c r="AT33384" s="1"/>
      <c r="AU33384" s="1"/>
    </row>
    <row r="33385" spans="45:47">
      <c r="AS33385" s="1"/>
      <c r="AT33385" s="1"/>
      <c r="AU33385" s="1"/>
    </row>
    <row r="33386" spans="45:47">
      <c r="AS33386" s="1"/>
      <c r="AT33386" s="1"/>
      <c r="AU33386" s="1"/>
    </row>
    <row r="33387" spans="45:47">
      <c r="AS33387" s="1"/>
      <c r="AT33387" s="1"/>
      <c r="AU33387" s="1"/>
    </row>
    <row r="33388" spans="45:47">
      <c r="AS33388" s="1"/>
      <c r="AT33388" s="1"/>
      <c r="AU33388" s="1"/>
    </row>
    <row r="33389" spans="45:47">
      <c r="AS33389" s="1"/>
      <c r="AT33389" s="1"/>
      <c r="AU33389" s="1"/>
    </row>
    <row r="33390" spans="45:47">
      <c r="AS33390" s="1"/>
      <c r="AT33390" s="1"/>
      <c r="AU33390" s="1"/>
    </row>
    <row r="33391" spans="45:47">
      <c r="AS33391" s="1"/>
      <c r="AT33391" s="1"/>
      <c r="AU33391" s="1"/>
    </row>
    <row r="33392" spans="45:47">
      <c r="AS33392" s="1"/>
      <c r="AT33392" s="1"/>
      <c r="AU33392" s="1"/>
    </row>
    <row r="33393" spans="45:47">
      <c r="AS33393" s="1"/>
      <c r="AT33393" s="1"/>
      <c r="AU33393" s="1"/>
    </row>
    <row r="33394" spans="45:47">
      <c r="AS33394" s="1"/>
      <c r="AT33394" s="1"/>
      <c r="AU33394" s="1"/>
    </row>
    <row r="33395" spans="45:47">
      <c r="AS33395" s="1"/>
      <c r="AT33395" s="1"/>
      <c r="AU33395" s="1"/>
    </row>
    <row r="33396" spans="45:47">
      <c r="AS33396" s="1"/>
      <c r="AT33396" s="1"/>
      <c r="AU33396" s="1"/>
    </row>
    <row r="33397" spans="45:47">
      <c r="AS33397" s="1"/>
      <c r="AT33397" s="1"/>
      <c r="AU33397" s="1"/>
    </row>
    <row r="33398" spans="45:47">
      <c r="AS33398" s="1"/>
      <c r="AT33398" s="1"/>
      <c r="AU33398" s="1"/>
    </row>
    <row r="33399" spans="45:47">
      <c r="AS33399" s="1"/>
      <c r="AT33399" s="1"/>
      <c r="AU33399" s="1"/>
    </row>
    <row r="33400" spans="45:47">
      <c r="AS33400" s="1"/>
      <c r="AT33400" s="1"/>
      <c r="AU33400" s="1"/>
    </row>
    <row r="33401" spans="45:47">
      <c r="AS33401" s="1"/>
      <c r="AT33401" s="1"/>
      <c r="AU33401" s="1"/>
    </row>
    <row r="33402" spans="45:47">
      <c r="AS33402" s="1"/>
      <c r="AT33402" s="1"/>
      <c r="AU33402" s="1"/>
    </row>
    <row r="33403" spans="45:47">
      <c r="AS33403" s="1"/>
      <c r="AT33403" s="1"/>
      <c r="AU33403" s="1"/>
    </row>
    <row r="33404" spans="45:47">
      <c r="AS33404" s="1"/>
      <c r="AT33404" s="1"/>
      <c r="AU33404" s="1"/>
    </row>
    <row r="33405" spans="45:47">
      <c r="AS33405" s="1"/>
      <c r="AT33405" s="1"/>
      <c r="AU33405" s="1"/>
    </row>
    <row r="33406" spans="45:47">
      <c r="AS33406" s="1"/>
      <c r="AT33406" s="1"/>
      <c r="AU33406" s="1"/>
    </row>
    <row r="33407" spans="45:47">
      <c r="AS33407" s="1"/>
      <c r="AT33407" s="1"/>
      <c r="AU33407" s="1"/>
    </row>
    <row r="33408" spans="45:47">
      <c r="AS33408" s="1"/>
      <c r="AT33408" s="1"/>
      <c r="AU33408" s="1"/>
    </row>
    <row r="33409" spans="45:47">
      <c r="AS33409" s="1"/>
      <c r="AT33409" s="1"/>
      <c r="AU33409" s="1"/>
    </row>
    <row r="33410" spans="45:47">
      <c r="AS33410" s="1"/>
      <c r="AT33410" s="1"/>
      <c r="AU33410" s="1"/>
    </row>
    <row r="33411" spans="45:47">
      <c r="AS33411" s="1"/>
      <c r="AT33411" s="1"/>
      <c r="AU33411" s="1"/>
    </row>
    <row r="33412" spans="45:47">
      <c r="AS33412" s="1"/>
      <c r="AT33412" s="1"/>
      <c r="AU33412" s="1"/>
    </row>
    <row r="33413" spans="45:47">
      <c r="AS33413" s="1"/>
      <c r="AT33413" s="1"/>
      <c r="AU33413" s="1"/>
    </row>
    <row r="33414" spans="45:47">
      <c r="AS33414" s="1"/>
      <c r="AT33414" s="1"/>
      <c r="AU33414" s="1"/>
    </row>
    <row r="33415" spans="45:47">
      <c r="AS33415" s="1"/>
      <c r="AT33415" s="1"/>
      <c r="AU33415" s="1"/>
    </row>
    <row r="33416" spans="45:47">
      <c r="AS33416" s="1"/>
      <c r="AT33416" s="1"/>
      <c r="AU33416" s="1"/>
    </row>
    <row r="33417" spans="45:47">
      <c r="AS33417" s="1"/>
      <c r="AT33417" s="1"/>
      <c r="AU33417" s="1"/>
    </row>
    <row r="33418" spans="45:47">
      <c r="AS33418" s="1"/>
      <c r="AT33418" s="1"/>
      <c r="AU33418" s="1"/>
    </row>
    <row r="33419" spans="45:47">
      <c r="AS33419" s="1"/>
      <c r="AT33419" s="1"/>
      <c r="AU33419" s="1"/>
    </row>
    <row r="33420" spans="45:47">
      <c r="AS33420" s="1"/>
      <c r="AT33420" s="1"/>
      <c r="AU33420" s="1"/>
    </row>
    <row r="33421" spans="45:47">
      <c r="AS33421" s="1"/>
      <c r="AT33421" s="1"/>
      <c r="AU33421" s="1"/>
    </row>
    <row r="33422" spans="45:47">
      <c r="AS33422" s="1"/>
      <c r="AT33422" s="1"/>
      <c r="AU33422" s="1"/>
    </row>
    <row r="33423" spans="45:47">
      <c r="AS33423" s="1"/>
      <c r="AT33423" s="1"/>
      <c r="AU33423" s="1"/>
    </row>
    <row r="33424" spans="45:47">
      <c r="AS33424" s="1"/>
      <c r="AT33424" s="1"/>
      <c r="AU33424" s="1"/>
    </row>
    <row r="33425" spans="45:47">
      <c r="AS33425" s="1"/>
      <c r="AT33425" s="1"/>
      <c r="AU33425" s="1"/>
    </row>
    <row r="33426" spans="45:47">
      <c r="AS33426" s="1"/>
      <c r="AT33426" s="1"/>
      <c r="AU33426" s="1"/>
    </row>
    <row r="33427" spans="45:47">
      <c r="AS33427" s="1"/>
      <c r="AT33427" s="1"/>
      <c r="AU33427" s="1"/>
    </row>
    <row r="33428" spans="45:47">
      <c r="AS33428" s="1"/>
      <c r="AT33428" s="1"/>
      <c r="AU33428" s="1"/>
    </row>
    <row r="33429" spans="45:47">
      <c r="AS33429" s="1"/>
      <c r="AT33429" s="1"/>
      <c r="AU33429" s="1"/>
    </row>
    <row r="33430" spans="45:47">
      <c r="AS33430" s="1"/>
      <c r="AT33430" s="1"/>
      <c r="AU33430" s="1"/>
    </row>
    <row r="33431" spans="45:47">
      <c r="AS33431" s="1"/>
      <c r="AT33431" s="1"/>
      <c r="AU33431" s="1"/>
    </row>
    <row r="33432" spans="45:47">
      <c r="AS33432" s="1"/>
      <c r="AT33432" s="1"/>
      <c r="AU33432" s="1"/>
    </row>
    <row r="33433" spans="45:47">
      <c r="AS33433" s="1"/>
      <c r="AT33433" s="1"/>
      <c r="AU33433" s="1"/>
    </row>
    <row r="33434" spans="45:47">
      <c r="AS33434" s="1"/>
      <c r="AT33434" s="1"/>
      <c r="AU33434" s="1"/>
    </row>
    <row r="33435" spans="45:47">
      <c r="AS33435" s="1"/>
      <c r="AT33435" s="1"/>
      <c r="AU33435" s="1"/>
    </row>
    <row r="33436" spans="45:47">
      <c r="AS33436" s="1"/>
      <c r="AT33436" s="1"/>
      <c r="AU33436" s="1"/>
    </row>
    <row r="33437" spans="45:47">
      <c r="AS33437" s="1"/>
      <c r="AT33437" s="1"/>
      <c r="AU33437" s="1"/>
    </row>
    <row r="33438" spans="45:47">
      <c r="AS33438" s="1"/>
      <c r="AT33438" s="1"/>
      <c r="AU33438" s="1"/>
    </row>
    <row r="33439" spans="45:47">
      <c r="AS33439" s="1"/>
      <c r="AT33439" s="1"/>
      <c r="AU33439" s="1"/>
    </row>
    <row r="33440" spans="45:47">
      <c r="AS33440" s="1"/>
      <c r="AT33440" s="1"/>
      <c r="AU33440" s="1"/>
    </row>
    <row r="33441" spans="45:47">
      <c r="AS33441" s="1"/>
      <c r="AT33441" s="1"/>
      <c r="AU33441" s="1"/>
    </row>
    <row r="33442" spans="45:47">
      <c r="AS33442" s="1"/>
      <c r="AT33442" s="1"/>
      <c r="AU33442" s="1"/>
    </row>
    <row r="33443" spans="45:47">
      <c r="AS33443" s="1"/>
      <c r="AT33443" s="1"/>
      <c r="AU33443" s="1"/>
    </row>
    <row r="33444" spans="45:47">
      <c r="AS33444" s="1"/>
      <c r="AT33444" s="1"/>
      <c r="AU33444" s="1"/>
    </row>
    <row r="33445" spans="45:47">
      <c r="AS33445" s="1"/>
      <c r="AT33445" s="1"/>
      <c r="AU33445" s="1"/>
    </row>
    <row r="33446" spans="45:47">
      <c r="AS33446" s="1"/>
      <c r="AT33446" s="1"/>
      <c r="AU33446" s="1"/>
    </row>
    <row r="33447" spans="45:47">
      <c r="AS33447" s="1"/>
      <c r="AT33447" s="1"/>
      <c r="AU33447" s="1"/>
    </row>
    <row r="33448" spans="45:47">
      <c r="AS33448" s="1"/>
      <c r="AT33448" s="1"/>
      <c r="AU33448" s="1"/>
    </row>
    <row r="33449" spans="45:47">
      <c r="AS33449" s="1"/>
      <c r="AT33449" s="1"/>
      <c r="AU33449" s="1"/>
    </row>
    <row r="33450" spans="45:47">
      <c r="AS33450" s="1"/>
      <c r="AT33450" s="1"/>
      <c r="AU33450" s="1"/>
    </row>
    <row r="33451" spans="45:47">
      <c r="AS33451" s="1"/>
      <c r="AT33451" s="1"/>
      <c r="AU33451" s="1"/>
    </row>
    <row r="33452" spans="45:47">
      <c r="AS33452" s="1"/>
      <c r="AT33452" s="1"/>
      <c r="AU33452" s="1"/>
    </row>
    <row r="33453" spans="45:47">
      <c r="AS33453" s="1"/>
      <c r="AT33453" s="1"/>
      <c r="AU33453" s="1"/>
    </row>
    <row r="33454" spans="45:47">
      <c r="AS33454" s="1"/>
      <c r="AT33454" s="1"/>
      <c r="AU33454" s="1"/>
    </row>
    <row r="33455" spans="45:47">
      <c r="AS33455" s="1"/>
      <c r="AT33455" s="1"/>
      <c r="AU33455" s="1"/>
    </row>
    <row r="33456" spans="45:47">
      <c r="AS33456" s="1"/>
      <c r="AT33456" s="1"/>
      <c r="AU33456" s="1"/>
    </row>
    <row r="33457" spans="45:47">
      <c r="AS33457" s="1"/>
      <c r="AT33457" s="1"/>
      <c r="AU33457" s="1"/>
    </row>
    <row r="33458" spans="45:47">
      <c r="AS33458" s="1"/>
      <c r="AT33458" s="1"/>
      <c r="AU33458" s="1"/>
    </row>
    <row r="33459" spans="45:47">
      <c r="AS33459" s="1"/>
      <c r="AT33459" s="1"/>
      <c r="AU33459" s="1"/>
    </row>
    <row r="33460" spans="45:47">
      <c r="AS33460" s="1"/>
      <c r="AT33460" s="1"/>
      <c r="AU33460" s="1"/>
    </row>
    <row r="33461" spans="45:47">
      <c r="AS33461" s="1"/>
      <c r="AT33461" s="1"/>
      <c r="AU33461" s="1"/>
    </row>
    <row r="33462" spans="45:47">
      <c r="AS33462" s="1"/>
      <c r="AT33462" s="1"/>
      <c r="AU33462" s="1"/>
    </row>
    <row r="33463" spans="45:47">
      <c r="AS33463" s="1"/>
      <c r="AT33463" s="1"/>
      <c r="AU33463" s="1"/>
    </row>
    <row r="33464" spans="45:47">
      <c r="AS33464" s="1"/>
      <c r="AT33464" s="1"/>
      <c r="AU33464" s="1"/>
    </row>
    <row r="33465" spans="45:47">
      <c r="AS33465" s="1"/>
      <c r="AT33465" s="1"/>
      <c r="AU33465" s="1"/>
    </row>
    <row r="33466" spans="45:47">
      <c r="AS33466" s="1"/>
      <c r="AT33466" s="1"/>
      <c r="AU33466" s="1"/>
    </row>
    <row r="33467" spans="45:47">
      <c r="AS33467" s="1"/>
      <c r="AT33467" s="1"/>
      <c r="AU33467" s="1"/>
    </row>
    <row r="33468" spans="45:47">
      <c r="AS33468" s="1"/>
      <c r="AT33468" s="1"/>
      <c r="AU33468" s="1"/>
    </row>
    <row r="33469" spans="45:47">
      <c r="AS33469" s="1"/>
      <c r="AT33469" s="1"/>
      <c r="AU33469" s="1"/>
    </row>
    <row r="33470" spans="45:47">
      <c r="AS33470" s="1"/>
      <c r="AT33470" s="1"/>
      <c r="AU33470" s="1"/>
    </row>
    <row r="33471" spans="45:47">
      <c r="AS33471" s="1"/>
      <c r="AT33471" s="1"/>
      <c r="AU33471" s="1"/>
    </row>
    <row r="33472" spans="45:47">
      <c r="AS33472" s="1"/>
      <c r="AT33472" s="1"/>
      <c r="AU33472" s="1"/>
    </row>
    <row r="33473" spans="45:47">
      <c r="AS33473" s="1"/>
      <c r="AT33473" s="1"/>
      <c r="AU33473" s="1"/>
    </row>
    <row r="33474" spans="45:47">
      <c r="AS33474" s="1"/>
      <c r="AT33474" s="1"/>
      <c r="AU33474" s="1"/>
    </row>
    <row r="33475" spans="45:47">
      <c r="AS33475" s="1"/>
      <c r="AT33475" s="1"/>
      <c r="AU33475" s="1"/>
    </row>
    <row r="33476" spans="45:47">
      <c r="AS33476" s="1"/>
      <c r="AT33476" s="1"/>
      <c r="AU33476" s="1"/>
    </row>
    <row r="33477" spans="45:47">
      <c r="AS33477" s="1"/>
      <c r="AT33477" s="1"/>
      <c r="AU33477" s="1"/>
    </row>
    <row r="33478" spans="45:47">
      <c r="AS33478" s="1"/>
      <c r="AT33478" s="1"/>
      <c r="AU33478" s="1"/>
    </row>
    <row r="33479" spans="45:47">
      <c r="AS33479" s="1"/>
      <c r="AT33479" s="1"/>
      <c r="AU33479" s="1"/>
    </row>
    <row r="33480" spans="45:47">
      <c r="AS33480" s="1"/>
      <c r="AT33480" s="1"/>
      <c r="AU33480" s="1"/>
    </row>
    <row r="33481" spans="45:47">
      <c r="AS33481" s="1"/>
      <c r="AT33481" s="1"/>
      <c r="AU33481" s="1"/>
    </row>
    <row r="33482" spans="45:47">
      <c r="AS33482" s="1"/>
      <c r="AT33482" s="1"/>
      <c r="AU33482" s="1"/>
    </row>
    <row r="33483" spans="45:47">
      <c r="AS33483" s="1"/>
      <c r="AT33483" s="1"/>
      <c r="AU33483" s="1"/>
    </row>
    <row r="33484" spans="45:47">
      <c r="AS33484" s="1"/>
      <c r="AT33484" s="1"/>
      <c r="AU33484" s="1"/>
    </row>
    <row r="33485" spans="45:47">
      <c r="AS33485" s="1"/>
      <c r="AT33485" s="1"/>
      <c r="AU33485" s="1"/>
    </row>
    <row r="33486" spans="45:47">
      <c r="AS33486" s="1"/>
      <c r="AT33486" s="1"/>
      <c r="AU33486" s="1"/>
    </row>
    <row r="33487" spans="45:47">
      <c r="AS33487" s="1"/>
      <c r="AT33487" s="1"/>
      <c r="AU33487" s="1"/>
    </row>
    <row r="33488" spans="45:47">
      <c r="AS33488" s="1"/>
      <c r="AT33488" s="1"/>
      <c r="AU33488" s="1"/>
    </row>
    <row r="33489" spans="45:47">
      <c r="AS33489" s="1"/>
      <c r="AT33489" s="1"/>
      <c r="AU33489" s="1"/>
    </row>
    <row r="33490" spans="45:47">
      <c r="AS33490" s="1"/>
      <c r="AT33490" s="1"/>
      <c r="AU33490" s="1"/>
    </row>
    <row r="33491" spans="45:47">
      <c r="AS33491" s="1"/>
      <c r="AT33491" s="1"/>
      <c r="AU33491" s="1"/>
    </row>
    <row r="33492" spans="45:47">
      <c r="AS33492" s="1"/>
      <c r="AT33492" s="1"/>
      <c r="AU33492" s="1"/>
    </row>
    <row r="33493" spans="45:47">
      <c r="AS33493" s="1"/>
      <c r="AT33493" s="1"/>
      <c r="AU33493" s="1"/>
    </row>
    <row r="33494" spans="45:47">
      <c r="AS33494" s="1"/>
      <c r="AT33494" s="1"/>
      <c r="AU33494" s="1"/>
    </row>
    <row r="33495" spans="45:47">
      <c r="AS33495" s="1"/>
      <c r="AT33495" s="1"/>
      <c r="AU33495" s="1"/>
    </row>
    <row r="33496" spans="45:47">
      <c r="AS33496" s="1"/>
      <c r="AT33496" s="1"/>
      <c r="AU33496" s="1"/>
    </row>
    <row r="33497" spans="45:47">
      <c r="AS33497" s="1"/>
      <c r="AT33497" s="1"/>
      <c r="AU33497" s="1"/>
    </row>
    <row r="33498" spans="45:47">
      <c r="AS33498" s="1"/>
      <c r="AT33498" s="1"/>
      <c r="AU33498" s="1"/>
    </row>
    <row r="33499" spans="45:47">
      <c r="AS33499" s="1"/>
      <c r="AT33499" s="1"/>
      <c r="AU33499" s="1"/>
    </row>
    <row r="33500" spans="45:47">
      <c r="AS33500" s="1"/>
      <c r="AT33500" s="1"/>
      <c r="AU33500" s="1"/>
    </row>
    <row r="33501" spans="45:47">
      <c r="AS33501" s="1"/>
      <c r="AT33501" s="1"/>
      <c r="AU33501" s="1"/>
    </row>
    <row r="33502" spans="45:47">
      <c r="AS33502" s="1"/>
      <c r="AT33502" s="1"/>
      <c r="AU33502" s="1"/>
    </row>
    <row r="33503" spans="45:47">
      <c r="AS33503" s="1"/>
      <c r="AT33503" s="1"/>
      <c r="AU33503" s="1"/>
    </row>
    <row r="33504" spans="45:47">
      <c r="AS33504" s="1"/>
      <c r="AT33504" s="1"/>
      <c r="AU33504" s="1"/>
    </row>
    <row r="33505" spans="45:47">
      <c r="AS33505" s="1"/>
      <c r="AT33505" s="1"/>
      <c r="AU33505" s="1"/>
    </row>
    <row r="33506" spans="45:47">
      <c r="AS33506" s="1"/>
      <c r="AT33506" s="1"/>
      <c r="AU33506" s="1"/>
    </row>
    <row r="33507" spans="45:47">
      <c r="AS33507" s="1"/>
      <c r="AT33507" s="1"/>
      <c r="AU33507" s="1"/>
    </row>
    <row r="33508" spans="45:47">
      <c r="AS33508" s="1"/>
      <c r="AT33508" s="1"/>
      <c r="AU33508" s="1"/>
    </row>
    <row r="33509" spans="45:47">
      <c r="AS33509" s="1"/>
      <c r="AT33509" s="1"/>
      <c r="AU33509" s="1"/>
    </row>
    <row r="33510" spans="45:47">
      <c r="AS33510" s="1"/>
      <c r="AT33510" s="1"/>
      <c r="AU33510" s="1"/>
    </row>
    <row r="33511" spans="45:47">
      <c r="AS33511" s="1"/>
      <c r="AT33511" s="1"/>
      <c r="AU33511" s="1"/>
    </row>
    <row r="33512" spans="45:47">
      <c r="AS33512" s="1"/>
      <c r="AT33512" s="1"/>
      <c r="AU33512" s="1"/>
    </row>
    <row r="33513" spans="45:47">
      <c r="AS33513" s="1"/>
      <c r="AT33513" s="1"/>
      <c r="AU33513" s="1"/>
    </row>
    <row r="33514" spans="45:47">
      <c r="AS33514" s="1"/>
      <c r="AT33514" s="1"/>
      <c r="AU33514" s="1"/>
    </row>
    <row r="33515" spans="45:47">
      <c r="AS33515" s="1"/>
      <c r="AT33515" s="1"/>
      <c r="AU33515" s="1"/>
    </row>
    <row r="33516" spans="45:47">
      <c r="AS33516" s="1"/>
      <c r="AT33516" s="1"/>
      <c r="AU33516" s="1"/>
    </row>
    <row r="33517" spans="45:47">
      <c r="AS33517" s="1"/>
      <c r="AT33517" s="1"/>
      <c r="AU33517" s="1"/>
    </row>
    <row r="33518" spans="45:47">
      <c r="AS33518" s="1"/>
      <c r="AT33518" s="1"/>
      <c r="AU33518" s="1"/>
    </row>
    <row r="33519" spans="45:47">
      <c r="AS33519" s="1"/>
      <c r="AT33519" s="1"/>
      <c r="AU33519" s="1"/>
    </row>
    <row r="33520" spans="45:47">
      <c r="AS33520" s="1"/>
      <c r="AT33520" s="1"/>
      <c r="AU33520" s="1"/>
    </row>
    <row r="33521" spans="45:47">
      <c r="AS33521" s="1"/>
      <c r="AT33521" s="1"/>
      <c r="AU33521" s="1"/>
    </row>
    <row r="33522" spans="45:47">
      <c r="AS33522" s="1"/>
      <c r="AT33522" s="1"/>
      <c r="AU33522" s="1"/>
    </row>
    <row r="33523" spans="45:47">
      <c r="AS33523" s="1"/>
      <c r="AT33523" s="1"/>
      <c r="AU33523" s="1"/>
    </row>
    <row r="33524" spans="45:47">
      <c r="AS33524" s="1"/>
      <c r="AT33524" s="1"/>
      <c r="AU33524" s="1"/>
    </row>
    <row r="33525" spans="45:47">
      <c r="AS33525" s="1"/>
      <c r="AT33525" s="1"/>
      <c r="AU33525" s="1"/>
    </row>
    <row r="33526" spans="45:47">
      <c r="AS33526" s="1"/>
      <c r="AT33526" s="1"/>
      <c r="AU33526" s="1"/>
    </row>
    <row r="33527" spans="45:47">
      <c r="AS33527" s="1"/>
      <c r="AT33527" s="1"/>
      <c r="AU33527" s="1"/>
    </row>
    <row r="33528" spans="45:47">
      <c r="AS33528" s="1"/>
      <c r="AT33528" s="1"/>
      <c r="AU33528" s="1"/>
    </row>
    <row r="33529" spans="45:47">
      <c r="AS33529" s="1"/>
      <c r="AT33529" s="1"/>
      <c r="AU33529" s="1"/>
    </row>
    <row r="33530" spans="45:47">
      <c r="AS33530" s="1"/>
      <c r="AT33530" s="1"/>
      <c r="AU33530" s="1"/>
    </row>
    <row r="33531" spans="45:47">
      <c r="AS33531" s="1"/>
      <c r="AT33531" s="1"/>
      <c r="AU33531" s="1"/>
    </row>
    <row r="33532" spans="45:47">
      <c r="AS33532" s="1"/>
      <c r="AT33532" s="1"/>
      <c r="AU33532" s="1"/>
    </row>
    <row r="33533" spans="45:47">
      <c r="AS33533" s="1"/>
      <c r="AT33533" s="1"/>
      <c r="AU33533" s="1"/>
    </row>
    <row r="33534" spans="45:47">
      <c r="AS33534" s="1"/>
      <c r="AT33534" s="1"/>
      <c r="AU33534" s="1"/>
    </row>
    <row r="33535" spans="45:47">
      <c r="AS33535" s="1"/>
      <c r="AT33535" s="1"/>
      <c r="AU33535" s="1"/>
    </row>
    <row r="33536" spans="45:47">
      <c r="AS33536" s="1"/>
      <c r="AT33536" s="1"/>
      <c r="AU33536" s="1"/>
    </row>
    <row r="33537" spans="45:47">
      <c r="AS33537" s="1"/>
      <c r="AT33537" s="1"/>
      <c r="AU33537" s="1"/>
    </row>
    <row r="33538" spans="45:47">
      <c r="AS33538" s="1"/>
      <c r="AT33538" s="1"/>
      <c r="AU33538" s="1"/>
    </row>
    <row r="33539" spans="45:47">
      <c r="AS33539" s="1"/>
      <c r="AT33539" s="1"/>
      <c r="AU33539" s="1"/>
    </row>
    <row r="33540" spans="45:47">
      <c r="AS33540" s="1"/>
      <c r="AT33540" s="1"/>
      <c r="AU33540" s="1"/>
    </row>
    <row r="33541" spans="45:47">
      <c r="AS33541" s="1"/>
      <c r="AT33541" s="1"/>
      <c r="AU33541" s="1"/>
    </row>
    <row r="33542" spans="45:47">
      <c r="AS33542" s="1"/>
      <c r="AT33542" s="1"/>
      <c r="AU33542" s="1"/>
    </row>
    <row r="33543" spans="45:47">
      <c r="AS33543" s="1"/>
      <c r="AT33543" s="1"/>
      <c r="AU33543" s="1"/>
    </row>
    <row r="33544" spans="45:47">
      <c r="AS33544" s="1"/>
      <c r="AT33544" s="1"/>
      <c r="AU33544" s="1"/>
    </row>
    <row r="33545" spans="45:47">
      <c r="AS33545" s="1"/>
      <c r="AT33545" s="1"/>
      <c r="AU33545" s="1"/>
    </row>
    <row r="33546" spans="45:47">
      <c r="AS33546" s="1"/>
      <c r="AT33546" s="1"/>
      <c r="AU33546" s="1"/>
    </row>
    <row r="33547" spans="45:47">
      <c r="AS33547" s="1"/>
      <c r="AT33547" s="1"/>
      <c r="AU33547" s="1"/>
    </row>
    <row r="33548" spans="45:47">
      <c r="AS33548" s="1"/>
      <c r="AT33548" s="1"/>
      <c r="AU33548" s="1"/>
    </row>
    <row r="33549" spans="45:47">
      <c r="AS33549" s="1"/>
      <c r="AT33549" s="1"/>
      <c r="AU33549" s="1"/>
    </row>
    <row r="33550" spans="45:47">
      <c r="AS33550" s="1"/>
      <c r="AT33550" s="1"/>
      <c r="AU33550" s="1"/>
    </row>
    <row r="33551" spans="45:47">
      <c r="AS33551" s="1"/>
      <c r="AT33551" s="1"/>
      <c r="AU33551" s="1"/>
    </row>
    <row r="33552" spans="45:47">
      <c r="AS33552" s="1"/>
      <c r="AT33552" s="1"/>
      <c r="AU33552" s="1"/>
    </row>
    <row r="33553" spans="45:47">
      <c r="AS33553" s="1"/>
      <c r="AT33553" s="1"/>
      <c r="AU33553" s="1"/>
    </row>
    <row r="33554" spans="45:47">
      <c r="AS33554" s="1"/>
      <c r="AT33554" s="1"/>
      <c r="AU33554" s="1"/>
    </row>
    <row r="33555" spans="45:47">
      <c r="AS33555" s="1"/>
      <c r="AT33555" s="1"/>
      <c r="AU33555" s="1"/>
    </row>
    <row r="33556" spans="45:47">
      <c r="AS33556" s="1"/>
      <c r="AT33556" s="1"/>
      <c r="AU33556" s="1"/>
    </row>
    <row r="33557" spans="45:47">
      <c r="AS33557" s="1"/>
      <c r="AT33557" s="1"/>
      <c r="AU33557" s="1"/>
    </row>
    <row r="33558" spans="45:47">
      <c r="AS33558" s="1"/>
      <c r="AT33558" s="1"/>
      <c r="AU33558" s="1"/>
    </row>
    <row r="33559" spans="45:47">
      <c r="AS33559" s="1"/>
      <c r="AT33559" s="1"/>
      <c r="AU33559" s="1"/>
    </row>
    <row r="33560" spans="45:47">
      <c r="AS33560" s="1"/>
      <c r="AT33560" s="1"/>
      <c r="AU33560" s="1"/>
    </row>
    <row r="33561" spans="45:47">
      <c r="AS33561" s="1"/>
      <c r="AT33561" s="1"/>
      <c r="AU33561" s="1"/>
    </row>
    <row r="33562" spans="45:47">
      <c r="AS33562" s="1"/>
      <c r="AT33562" s="1"/>
      <c r="AU33562" s="1"/>
    </row>
    <row r="33563" spans="45:47">
      <c r="AS33563" s="1"/>
      <c r="AT33563" s="1"/>
      <c r="AU33563" s="1"/>
    </row>
    <row r="33564" spans="45:47">
      <c r="AS33564" s="1"/>
      <c r="AT33564" s="1"/>
      <c r="AU33564" s="1"/>
    </row>
    <row r="33565" spans="45:47">
      <c r="AS33565" s="1"/>
      <c r="AT33565" s="1"/>
      <c r="AU33565" s="1"/>
    </row>
    <row r="33566" spans="45:47">
      <c r="AS33566" s="1"/>
      <c r="AT33566" s="1"/>
      <c r="AU33566" s="1"/>
    </row>
    <row r="33567" spans="45:47">
      <c r="AS33567" s="1"/>
      <c r="AT33567" s="1"/>
      <c r="AU33567" s="1"/>
    </row>
    <row r="33568" spans="45:47">
      <c r="AS33568" s="1"/>
      <c r="AT33568" s="1"/>
      <c r="AU33568" s="1"/>
    </row>
    <row r="33569" spans="45:47">
      <c r="AS33569" s="1"/>
      <c r="AT33569" s="1"/>
      <c r="AU33569" s="1"/>
    </row>
    <row r="33570" spans="45:47">
      <c r="AS33570" s="1"/>
      <c r="AT33570" s="1"/>
      <c r="AU33570" s="1"/>
    </row>
    <row r="33571" spans="45:47">
      <c r="AS33571" s="1"/>
      <c r="AT33571" s="1"/>
      <c r="AU33571" s="1"/>
    </row>
    <row r="33572" spans="45:47">
      <c r="AS33572" s="1"/>
      <c r="AT33572" s="1"/>
      <c r="AU33572" s="1"/>
    </row>
    <row r="33573" spans="45:47">
      <c r="AS33573" s="1"/>
      <c r="AT33573" s="1"/>
      <c r="AU33573" s="1"/>
    </row>
    <row r="33574" spans="45:47">
      <c r="AS33574" s="1"/>
      <c r="AT33574" s="1"/>
      <c r="AU33574" s="1"/>
    </row>
    <row r="33575" spans="45:47">
      <c r="AS33575" s="1"/>
      <c r="AT33575" s="1"/>
      <c r="AU33575" s="1"/>
    </row>
    <row r="33576" spans="45:47">
      <c r="AS33576" s="1"/>
      <c r="AT33576" s="1"/>
      <c r="AU33576" s="1"/>
    </row>
    <row r="33577" spans="45:47">
      <c r="AS33577" s="1"/>
      <c r="AT33577" s="1"/>
      <c r="AU33577" s="1"/>
    </row>
    <row r="33578" spans="45:47">
      <c r="AS33578" s="1"/>
      <c r="AT33578" s="1"/>
      <c r="AU33578" s="1"/>
    </row>
    <row r="33579" spans="45:47">
      <c r="AS33579" s="1"/>
      <c r="AT33579" s="1"/>
      <c r="AU33579" s="1"/>
    </row>
    <row r="33580" spans="45:47">
      <c r="AS33580" s="1"/>
      <c r="AT33580" s="1"/>
      <c r="AU33580" s="1"/>
    </row>
    <row r="33581" spans="45:47">
      <c r="AS33581" s="1"/>
      <c r="AT33581" s="1"/>
      <c r="AU33581" s="1"/>
    </row>
    <row r="33582" spans="45:47">
      <c r="AS33582" s="1"/>
      <c r="AT33582" s="1"/>
      <c r="AU33582" s="1"/>
    </row>
    <row r="33583" spans="45:47">
      <c r="AS33583" s="1"/>
      <c r="AT33583" s="1"/>
      <c r="AU33583" s="1"/>
    </row>
    <row r="33584" spans="45:47">
      <c r="AS33584" s="1"/>
      <c r="AT33584" s="1"/>
      <c r="AU33584" s="1"/>
    </row>
    <row r="33585" spans="45:47">
      <c r="AS33585" s="1"/>
      <c r="AT33585" s="1"/>
      <c r="AU33585" s="1"/>
    </row>
    <row r="33586" spans="45:47">
      <c r="AS33586" s="1"/>
      <c r="AT33586" s="1"/>
      <c r="AU33586" s="1"/>
    </row>
    <row r="33587" spans="45:47">
      <c r="AS33587" s="1"/>
      <c r="AT33587" s="1"/>
      <c r="AU33587" s="1"/>
    </row>
    <row r="33588" spans="45:47">
      <c r="AS33588" s="1"/>
      <c r="AT33588" s="1"/>
      <c r="AU33588" s="1"/>
    </row>
    <row r="33589" spans="45:47">
      <c r="AS33589" s="1"/>
      <c r="AT33589" s="1"/>
      <c r="AU33589" s="1"/>
    </row>
    <row r="33590" spans="45:47">
      <c r="AS33590" s="1"/>
      <c r="AT33590" s="1"/>
      <c r="AU33590" s="1"/>
    </row>
    <row r="33591" spans="45:47">
      <c r="AS33591" s="1"/>
      <c r="AT33591" s="1"/>
      <c r="AU33591" s="1"/>
    </row>
    <row r="33592" spans="45:47">
      <c r="AS33592" s="1"/>
      <c r="AT33592" s="1"/>
      <c r="AU33592" s="1"/>
    </row>
    <row r="33593" spans="45:47">
      <c r="AS33593" s="1"/>
      <c r="AT33593" s="1"/>
      <c r="AU33593" s="1"/>
    </row>
    <row r="33594" spans="45:47">
      <c r="AS33594" s="1"/>
      <c r="AT33594" s="1"/>
      <c r="AU33594" s="1"/>
    </row>
    <row r="33595" spans="45:47">
      <c r="AS33595" s="1"/>
      <c r="AT33595" s="1"/>
      <c r="AU33595" s="1"/>
    </row>
    <row r="33596" spans="45:47">
      <c r="AS33596" s="1"/>
      <c r="AT33596" s="1"/>
      <c r="AU33596" s="1"/>
    </row>
    <row r="33597" spans="45:47">
      <c r="AS33597" s="1"/>
      <c r="AT33597" s="1"/>
      <c r="AU33597" s="1"/>
    </row>
    <row r="33598" spans="45:47">
      <c r="AS33598" s="1"/>
      <c r="AT33598" s="1"/>
      <c r="AU33598" s="1"/>
    </row>
    <row r="33599" spans="45:47">
      <c r="AS33599" s="1"/>
      <c r="AT33599" s="1"/>
      <c r="AU33599" s="1"/>
    </row>
    <row r="33600" spans="45:47">
      <c r="AS33600" s="1"/>
      <c r="AT33600" s="1"/>
      <c r="AU33600" s="1"/>
    </row>
    <row r="33601" spans="45:47">
      <c r="AS33601" s="1"/>
      <c r="AT33601" s="1"/>
      <c r="AU33601" s="1"/>
    </row>
    <row r="33602" spans="45:47">
      <c r="AS33602" s="1"/>
      <c r="AT33602" s="1"/>
      <c r="AU33602" s="1"/>
    </row>
    <row r="33603" spans="45:47">
      <c r="AS33603" s="1"/>
      <c r="AT33603" s="1"/>
      <c r="AU33603" s="1"/>
    </row>
    <row r="33604" spans="45:47">
      <c r="AS33604" s="1"/>
      <c r="AT33604" s="1"/>
      <c r="AU33604" s="1"/>
    </row>
    <row r="33605" spans="45:47">
      <c r="AS33605" s="1"/>
      <c r="AT33605" s="1"/>
      <c r="AU33605" s="1"/>
    </row>
    <row r="33606" spans="45:47">
      <c r="AS33606" s="1"/>
      <c r="AT33606" s="1"/>
      <c r="AU33606" s="1"/>
    </row>
    <row r="33607" spans="45:47">
      <c r="AS33607" s="1"/>
      <c r="AT33607" s="1"/>
      <c r="AU33607" s="1"/>
    </row>
    <row r="33608" spans="45:47">
      <c r="AS33608" s="1"/>
      <c r="AT33608" s="1"/>
      <c r="AU33608" s="1"/>
    </row>
    <row r="33609" spans="45:47">
      <c r="AS33609" s="1"/>
      <c r="AT33609" s="1"/>
      <c r="AU33609" s="1"/>
    </row>
    <row r="33610" spans="45:47">
      <c r="AS33610" s="1"/>
      <c r="AT33610" s="1"/>
      <c r="AU33610" s="1"/>
    </row>
    <row r="33611" spans="45:47">
      <c r="AS33611" s="1"/>
      <c r="AT33611" s="1"/>
      <c r="AU33611" s="1"/>
    </row>
    <row r="33612" spans="45:47">
      <c r="AS33612" s="1"/>
      <c r="AT33612" s="1"/>
      <c r="AU33612" s="1"/>
    </row>
    <row r="33613" spans="45:47">
      <c r="AS33613" s="1"/>
      <c r="AT33613" s="1"/>
      <c r="AU33613" s="1"/>
    </row>
    <row r="33614" spans="45:47">
      <c r="AS33614" s="1"/>
      <c r="AT33614" s="1"/>
      <c r="AU33614" s="1"/>
    </row>
    <row r="33615" spans="45:47">
      <c r="AS33615" s="1"/>
      <c r="AT33615" s="1"/>
      <c r="AU33615" s="1"/>
    </row>
    <row r="33616" spans="45:47">
      <c r="AS33616" s="1"/>
      <c r="AT33616" s="1"/>
      <c r="AU33616" s="1"/>
    </row>
    <row r="33617" spans="45:47">
      <c r="AS33617" s="1"/>
      <c r="AT33617" s="1"/>
      <c r="AU33617" s="1"/>
    </row>
    <row r="33618" spans="45:47">
      <c r="AS33618" s="1"/>
      <c r="AT33618" s="1"/>
      <c r="AU33618" s="1"/>
    </row>
    <row r="33619" spans="45:47">
      <c r="AS33619" s="1"/>
      <c r="AT33619" s="1"/>
      <c r="AU33619" s="1"/>
    </row>
    <row r="33620" spans="45:47">
      <c r="AS33620" s="1"/>
      <c r="AT33620" s="1"/>
      <c r="AU33620" s="1"/>
    </row>
    <row r="33621" spans="45:47">
      <c r="AS33621" s="1"/>
      <c r="AT33621" s="1"/>
      <c r="AU33621" s="1"/>
    </row>
    <row r="33622" spans="45:47">
      <c r="AS33622" s="1"/>
      <c r="AT33622" s="1"/>
      <c r="AU33622" s="1"/>
    </row>
    <row r="33623" spans="45:47">
      <c r="AS33623" s="1"/>
      <c r="AT33623" s="1"/>
      <c r="AU33623" s="1"/>
    </row>
    <row r="33624" spans="45:47">
      <c r="AS33624" s="1"/>
      <c r="AT33624" s="1"/>
      <c r="AU33624" s="1"/>
    </row>
    <row r="33625" spans="45:47">
      <c r="AS33625" s="1"/>
      <c r="AT33625" s="1"/>
      <c r="AU33625" s="1"/>
    </row>
    <row r="33626" spans="45:47">
      <c r="AS33626" s="1"/>
      <c r="AT33626" s="1"/>
      <c r="AU33626" s="1"/>
    </row>
    <row r="33627" spans="45:47">
      <c r="AS33627" s="1"/>
      <c r="AT33627" s="1"/>
      <c r="AU33627" s="1"/>
    </row>
    <row r="33628" spans="45:47">
      <c r="AS33628" s="1"/>
      <c r="AT33628" s="1"/>
      <c r="AU33628" s="1"/>
    </row>
    <row r="33629" spans="45:47">
      <c r="AS33629" s="1"/>
      <c r="AT33629" s="1"/>
      <c r="AU33629" s="1"/>
    </row>
    <row r="33630" spans="45:47">
      <c r="AS33630" s="1"/>
      <c r="AT33630" s="1"/>
      <c r="AU33630" s="1"/>
    </row>
    <row r="33631" spans="45:47">
      <c r="AS33631" s="1"/>
      <c r="AT33631" s="1"/>
      <c r="AU33631" s="1"/>
    </row>
    <row r="33632" spans="45:47">
      <c r="AS33632" s="1"/>
      <c r="AT33632" s="1"/>
      <c r="AU33632" s="1"/>
    </row>
    <row r="33633" spans="45:47">
      <c r="AS33633" s="1"/>
      <c r="AT33633" s="1"/>
      <c r="AU33633" s="1"/>
    </row>
    <row r="33634" spans="45:47">
      <c r="AS33634" s="1"/>
      <c r="AT33634" s="1"/>
      <c r="AU33634" s="1"/>
    </row>
    <row r="33635" spans="45:47">
      <c r="AS33635" s="1"/>
      <c r="AT33635" s="1"/>
      <c r="AU33635" s="1"/>
    </row>
    <row r="33636" spans="45:47">
      <c r="AS33636" s="1"/>
      <c r="AT33636" s="1"/>
      <c r="AU33636" s="1"/>
    </row>
    <row r="33637" spans="45:47">
      <c r="AS33637" s="1"/>
      <c r="AT33637" s="1"/>
      <c r="AU33637" s="1"/>
    </row>
    <row r="33638" spans="45:47">
      <c r="AS33638" s="1"/>
      <c r="AT33638" s="1"/>
      <c r="AU33638" s="1"/>
    </row>
    <row r="33639" spans="45:47">
      <c r="AS33639" s="1"/>
      <c r="AT33639" s="1"/>
      <c r="AU33639" s="1"/>
    </row>
    <row r="33640" spans="45:47">
      <c r="AS33640" s="1"/>
      <c r="AT33640" s="1"/>
      <c r="AU33640" s="1"/>
    </row>
    <row r="33641" spans="45:47">
      <c r="AS33641" s="1"/>
      <c r="AT33641" s="1"/>
      <c r="AU33641" s="1"/>
    </row>
    <row r="33642" spans="45:47">
      <c r="AS33642" s="1"/>
      <c r="AT33642" s="1"/>
      <c r="AU33642" s="1"/>
    </row>
    <row r="33643" spans="45:47">
      <c r="AS33643" s="1"/>
      <c r="AT33643" s="1"/>
      <c r="AU33643" s="1"/>
    </row>
    <row r="33644" spans="45:47">
      <c r="AS33644" s="1"/>
      <c r="AT33644" s="1"/>
      <c r="AU33644" s="1"/>
    </row>
    <row r="33645" spans="45:47">
      <c r="AS33645" s="1"/>
      <c r="AT33645" s="1"/>
      <c r="AU33645" s="1"/>
    </row>
    <row r="33646" spans="45:47">
      <c r="AS33646" s="1"/>
      <c r="AT33646" s="1"/>
      <c r="AU33646" s="1"/>
    </row>
    <row r="33647" spans="45:47">
      <c r="AS33647" s="1"/>
      <c r="AT33647" s="1"/>
      <c r="AU33647" s="1"/>
    </row>
    <row r="33648" spans="45:47">
      <c r="AS33648" s="1"/>
      <c r="AT33648" s="1"/>
      <c r="AU33648" s="1"/>
    </row>
    <row r="33649" spans="45:47">
      <c r="AS33649" s="1"/>
      <c r="AT33649" s="1"/>
      <c r="AU33649" s="1"/>
    </row>
    <row r="33650" spans="45:47">
      <c r="AS33650" s="1"/>
      <c r="AT33650" s="1"/>
      <c r="AU33650" s="1"/>
    </row>
    <row r="33651" spans="45:47">
      <c r="AS33651" s="1"/>
      <c r="AT33651" s="1"/>
      <c r="AU33651" s="1"/>
    </row>
    <row r="33652" spans="45:47">
      <c r="AS33652" s="1"/>
      <c r="AT33652" s="1"/>
      <c r="AU33652" s="1"/>
    </row>
    <row r="33653" spans="45:47">
      <c r="AS33653" s="1"/>
      <c r="AT33653" s="1"/>
      <c r="AU33653" s="1"/>
    </row>
    <row r="33654" spans="45:47">
      <c r="AS33654" s="1"/>
      <c r="AT33654" s="1"/>
      <c r="AU33654" s="1"/>
    </row>
    <row r="33655" spans="45:47">
      <c r="AS33655" s="1"/>
      <c r="AT33655" s="1"/>
      <c r="AU33655" s="1"/>
    </row>
    <row r="33656" spans="45:47">
      <c r="AS33656" s="1"/>
      <c r="AT33656" s="1"/>
      <c r="AU33656" s="1"/>
    </row>
    <row r="33657" spans="45:47">
      <c r="AS33657" s="1"/>
      <c r="AT33657" s="1"/>
      <c r="AU33657" s="1"/>
    </row>
    <row r="33658" spans="45:47">
      <c r="AS33658" s="1"/>
      <c r="AT33658" s="1"/>
      <c r="AU33658" s="1"/>
    </row>
    <row r="33659" spans="45:47">
      <c r="AS33659" s="1"/>
      <c r="AT33659" s="1"/>
      <c r="AU33659" s="1"/>
    </row>
    <row r="33660" spans="45:47">
      <c r="AS33660" s="1"/>
      <c r="AT33660" s="1"/>
      <c r="AU33660" s="1"/>
    </row>
    <row r="33661" spans="45:47">
      <c r="AS33661" s="1"/>
      <c r="AT33661" s="1"/>
      <c r="AU33661" s="1"/>
    </row>
    <row r="33662" spans="45:47">
      <c r="AS33662" s="1"/>
      <c r="AT33662" s="1"/>
      <c r="AU33662" s="1"/>
    </row>
    <row r="33663" spans="45:47">
      <c r="AS33663" s="1"/>
      <c r="AT33663" s="1"/>
      <c r="AU33663" s="1"/>
    </row>
    <row r="33664" spans="45:47">
      <c r="AS33664" s="1"/>
      <c r="AT33664" s="1"/>
      <c r="AU33664" s="1"/>
    </row>
    <row r="33665" spans="45:47">
      <c r="AS33665" s="1"/>
      <c r="AT33665" s="1"/>
      <c r="AU33665" s="1"/>
    </row>
    <row r="33666" spans="45:47">
      <c r="AS33666" s="1"/>
      <c r="AT33666" s="1"/>
      <c r="AU33666" s="1"/>
    </row>
    <row r="33667" spans="45:47">
      <c r="AS33667" s="1"/>
      <c r="AT33667" s="1"/>
      <c r="AU33667" s="1"/>
    </row>
    <row r="33668" spans="45:47">
      <c r="AS33668" s="1"/>
      <c r="AT33668" s="1"/>
      <c r="AU33668" s="1"/>
    </row>
    <row r="33669" spans="45:47">
      <c r="AS33669" s="1"/>
      <c r="AT33669" s="1"/>
      <c r="AU33669" s="1"/>
    </row>
    <row r="33670" spans="45:47">
      <c r="AS33670" s="1"/>
      <c r="AT33670" s="1"/>
      <c r="AU33670" s="1"/>
    </row>
    <row r="33671" spans="45:47">
      <c r="AS33671" s="1"/>
      <c r="AT33671" s="1"/>
      <c r="AU33671" s="1"/>
    </row>
    <row r="33672" spans="45:47">
      <c r="AS33672" s="1"/>
      <c r="AT33672" s="1"/>
      <c r="AU33672" s="1"/>
    </row>
    <row r="33673" spans="45:47">
      <c r="AS33673" s="1"/>
      <c r="AT33673" s="1"/>
      <c r="AU33673" s="1"/>
    </row>
    <row r="33674" spans="45:47">
      <c r="AS33674" s="1"/>
      <c r="AT33674" s="1"/>
      <c r="AU33674" s="1"/>
    </row>
    <row r="33675" spans="45:47">
      <c r="AS33675" s="1"/>
      <c r="AT33675" s="1"/>
      <c r="AU33675" s="1"/>
    </row>
    <row r="33676" spans="45:47">
      <c r="AS33676" s="1"/>
      <c r="AT33676" s="1"/>
      <c r="AU33676" s="1"/>
    </row>
    <row r="33677" spans="45:47">
      <c r="AS33677" s="1"/>
      <c r="AT33677" s="1"/>
      <c r="AU33677" s="1"/>
    </row>
    <row r="33678" spans="45:47">
      <c r="AS33678" s="1"/>
      <c r="AT33678" s="1"/>
      <c r="AU33678" s="1"/>
    </row>
    <row r="33679" spans="45:47">
      <c r="AS33679" s="1"/>
      <c r="AT33679" s="1"/>
      <c r="AU33679" s="1"/>
    </row>
    <row r="33680" spans="45:47">
      <c r="AS33680" s="1"/>
      <c r="AT33680" s="1"/>
      <c r="AU33680" s="1"/>
    </row>
    <row r="33681" spans="45:47">
      <c r="AS33681" s="1"/>
      <c r="AT33681" s="1"/>
      <c r="AU33681" s="1"/>
    </row>
    <row r="33682" spans="45:47">
      <c r="AS33682" s="1"/>
      <c r="AT33682" s="1"/>
      <c r="AU33682" s="1"/>
    </row>
    <row r="33683" spans="45:47">
      <c r="AS33683" s="1"/>
      <c r="AT33683" s="1"/>
      <c r="AU33683" s="1"/>
    </row>
    <row r="33684" spans="45:47">
      <c r="AS33684" s="1"/>
      <c r="AT33684" s="1"/>
      <c r="AU33684" s="1"/>
    </row>
    <row r="33685" spans="45:47">
      <c r="AS33685" s="1"/>
      <c r="AT33685" s="1"/>
      <c r="AU33685" s="1"/>
    </row>
    <row r="33686" spans="45:47">
      <c r="AS33686" s="1"/>
      <c r="AT33686" s="1"/>
      <c r="AU33686" s="1"/>
    </row>
    <row r="33687" spans="45:47">
      <c r="AS33687" s="1"/>
      <c r="AT33687" s="1"/>
      <c r="AU33687" s="1"/>
    </row>
    <row r="33688" spans="45:47">
      <c r="AS33688" s="1"/>
      <c r="AT33688" s="1"/>
      <c r="AU33688" s="1"/>
    </row>
    <row r="33689" spans="45:47">
      <c r="AS33689" s="1"/>
      <c r="AT33689" s="1"/>
      <c r="AU33689" s="1"/>
    </row>
    <row r="33690" spans="45:47">
      <c r="AS33690" s="1"/>
      <c r="AT33690" s="1"/>
      <c r="AU33690" s="1"/>
    </row>
    <row r="33691" spans="45:47">
      <c r="AS33691" s="1"/>
      <c r="AT33691" s="1"/>
      <c r="AU33691" s="1"/>
    </row>
    <row r="33692" spans="45:47">
      <c r="AS33692" s="1"/>
      <c r="AT33692" s="1"/>
      <c r="AU33692" s="1"/>
    </row>
    <row r="33693" spans="45:47">
      <c r="AS33693" s="1"/>
      <c r="AT33693" s="1"/>
      <c r="AU33693" s="1"/>
    </row>
    <row r="33694" spans="45:47">
      <c r="AS33694" s="1"/>
      <c r="AT33694" s="1"/>
      <c r="AU33694" s="1"/>
    </row>
    <row r="33695" spans="45:47">
      <c r="AS33695" s="1"/>
      <c r="AT33695" s="1"/>
      <c r="AU33695" s="1"/>
    </row>
    <row r="33696" spans="45:47">
      <c r="AS33696" s="1"/>
      <c r="AT33696" s="1"/>
      <c r="AU33696" s="1"/>
    </row>
    <row r="33697" spans="45:47">
      <c r="AS33697" s="1"/>
      <c r="AT33697" s="1"/>
      <c r="AU33697" s="1"/>
    </row>
    <row r="33698" spans="45:47">
      <c r="AS33698" s="1"/>
      <c r="AT33698" s="1"/>
      <c r="AU33698" s="1"/>
    </row>
    <row r="33699" spans="45:47">
      <c r="AS33699" s="1"/>
      <c r="AT33699" s="1"/>
      <c r="AU33699" s="1"/>
    </row>
    <row r="33700" spans="45:47">
      <c r="AS33700" s="1"/>
      <c r="AT33700" s="1"/>
      <c r="AU33700" s="1"/>
    </row>
    <row r="33701" spans="45:47">
      <c r="AS33701" s="1"/>
      <c r="AT33701" s="1"/>
      <c r="AU33701" s="1"/>
    </row>
    <row r="33702" spans="45:47">
      <c r="AS33702" s="1"/>
      <c r="AT33702" s="1"/>
      <c r="AU33702" s="1"/>
    </row>
    <row r="33703" spans="45:47">
      <c r="AS33703" s="1"/>
      <c r="AT33703" s="1"/>
      <c r="AU33703" s="1"/>
    </row>
    <row r="33704" spans="45:47">
      <c r="AS33704" s="1"/>
      <c r="AT33704" s="1"/>
      <c r="AU33704" s="1"/>
    </row>
    <row r="33705" spans="45:47">
      <c r="AS33705" s="1"/>
      <c r="AT33705" s="1"/>
      <c r="AU33705" s="1"/>
    </row>
    <row r="33706" spans="45:47">
      <c r="AS33706" s="1"/>
      <c r="AT33706" s="1"/>
      <c r="AU33706" s="1"/>
    </row>
    <row r="33707" spans="45:47">
      <c r="AS33707" s="1"/>
      <c r="AT33707" s="1"/>
      <c r="AU33707" s="1"/>
    </row>
    <row r="33708" spans="45:47">
      <c r="AS33708" s="1"/>
      <c r="AT33708" s="1"/>
      <c r="AU33708" s="1"/>
    </row>
    <row r="33709" spans="45:47">
      <c r="AS33709" s="1"/>
      <c r="AT33709" s="1"/>
      <c r="AU33709" s="1"/>
    </row>
    <row r="33710" spans="45:47">
      <c r="AS33710" s="1"/>
      <c r="AT33710" s="1"/>
      <c r="AU33710" s="1"/>
    </row>
    <row r="33711" spans="45:47">
      <c r="AS33711" s="1"/>
      <c r="AT33711" s="1"/>
      <c r="AU33711" s="1"/>
    </row>
    <row r="33712" spans="45:47">
      <c r="AS33712" s="1"/>
      <c r="AT33712" s="1"/>
      <c r="AU33712" s="1"/>
    </row>
    <row r="33713" spans="45:47">
      <c r="AS33713" s="1"/>
      <c r="AT33713" s="1"/>
      <c r="AU33713" s="1"/>
    </row>
    <row r="33714" spans="45:47">
      <c r="AS33714" s="1"/>
      <c r="AT33714" s="1"/>
      <c r="AU33714" s="1"/>
    </row>
    <row r="33715" spans="45:47">
      <c r="AS33715" s="1"/>
      <c r="AT33715" s="1"/>
      <c r="AU33715" s="1"/>
    </row>
    <row r="33716" spans="45:47">
      <c r="AS33716" s="1"/>
      <c r="AT33716" s="1"/>
      <c r="AU33716" s="1"/>
    </row>
    <row r="33717" spans="45:47">
      <c r="AS33717" s="1"/>
      <c r="AT33717" s="1"/>
      <c r="AU33717" s="1"/>
    </row>
    <row r="33718" spans="45:47">
      <c r="AS33718" s="1"/>
      <c r="AT33718" s="1"/>
      <c r="AU33718" s="1"/>
    </row>
    <row r="33719" spans="45:47">
      <c r="AS33719" s="1"/>
      <c r="AT33719" s="1"/>
      <c r="AU33719" s="1"/>
    </row>
    <row r="33720" spans="45:47">
      <c r="AS33720" s="1"/>
      <c r="AT33720" s="1"/>
      <c r="AU33720" s="1"/>
    </row>
    <row r="33721" spans="45:47">
      <c r="AS33721" s="1"/>
      <c r="AT33721" s="1"/>
      <c r="AU33721" s="1"/>
    </row>
    <row r="33722" spans="45:47">
      <c r="AS33722" s="1"/>
      <c r="AT33722" s="1"/>
      <c r="AU33722" s="1"/>
    </row>
    <row r="33723" spans="45:47">
      <c r="AS33723" s="1"/>
      <c r="AT33723" s="1"/>
      <c r="AU33723" s="1"/>
    </row>
    <row r="33724" spans="45:47">
      <c r="AS33724" s="1"/>
      <c r="AT33724" s="1"/>
      <c r="AU33724" s="1"/>
    </row>
    <row r="33725" spans="45:47">
      <c r="AS33725" s="1"/>
      <c r="AT33725" s="1"/>
      <c r="AU33725" s="1"/>
    </row>
    <row r="33726" spans="45:47">
      <c r="AS33726" s="1"/>
      <c r="AT33726" s="1"/>
      <c r="AU33726" s="1"/>
    </row>
    <row r="33727" spans="45:47">
      <c r="AS33727" s="1"/>
      <c r="AT33727" s="1"/>
      <c r="AU33727" s="1"/>
    </row>
    <row r="33728" spans="45:47">
      <c r="AS33728" s="1"/>
      <c r="AT33728" s="1"/>
      <c r="AU33728" s="1"/>
    </row>
    <row r="33729" spans="45:47">
      <c r="AS33729" s="1"/>
      <c r="AT33729" s="1"/>
      <c r="AU33729" s="1"/>
    </row>
    <row r="33730" spans="45:47">
      <c r="AS33730" s="1"/>
      <c r="AT33730" s="1"/>
      <c r="AU33730" s="1"/>
    </row>
    <row r="33731" spans="45:47">
      <c r="AS33731" s="1"/>
      <c r="AT33731" s="1"/>
      <c r="AU33731" s="1"/>
    </row>
    <row r="33732" spans="45:47">
      <c r="AS33732" s="1"/>
      <c r="AT33732" s="1"/>
      <c r="AU33732" s="1"/>
    </row>
    <row r="33733" spans="45:47">
      <c r="AS33733" s="1"/>
      <c r="AT33733" s="1"/>
      <c r="AU33733" s="1"/>
    </row>
    <row r="33734" spans="45:47">
      <c r="AS33734" s="1"/>
      <c r="AT33734" s="1"/>
      <c r="AU33734" s="1"/>
    </row>
    <row r="33735" spans="45:47">
      <c r="AS33735" s="1"/>
      <c r="AT33735" s="1"/>
      <c r="AU33735" s="1"/>
    </row>
    <row r="33736" spans="45:47">
      <c r="AS33736" s="1"/>
      <c r="AT33736" s="1"/>
      <c r="AU33736" s="1"/>
    </row>
    <row r="33737" spans="45:47">
      <c r="AS33737" s="1"/>
      <c r="AT33737" s="1"/>
      <c r="AU33737" s="1"/>
    </row>
    <row r="33738" spans="45:47">
      <c r="AS33738" s="1"/>
      <c r="AT33738" s="1"/>
      <c r="AU33738" s="1"/>
    </row>
    <row r="33739" spans="45:47">
      <c r="AS33739" s="1"/>
      <c r="AT33739" s="1"/>
      <c r="AU33739" s="1"/>
    </row>
    <row r="33740" spans="45:47">
      <c r="AS33740" s="1"/>
      <c r="AT33740" s="1"/>
      <c r="AU33740" s="1"/>
    </row>
    <row r="33741" spans="45:47">
      <c r="AS33741" s="1"/>
      <c r="AT33741" s="1"/>
      <c r="AU33741" s="1"/>
    </row>
    <row r="33742" spans="45:47">
      <c r="AS33742" s="1"/>
      <c r="AT33742" s="1"/>
      <c r="AU33742" s="1"/>
    </row>
    <row r="33743" spans="45:47">
      <c r="AS33743" s="1"/>
      <c r="AT33743" s="1"/>
      <c r="AU33743" s="1"/>
    </row>
    <row r="33744" spans="45:47">
      <c r="AS33744" s="1"/>
      <c r="AT33744" s="1"/>
      <c r="AU33744" s="1"/>
    </row>
    <row r="33745" spans="45:47">
      <c r="AS33745" s="1"/>
      <c r="AT33745" s="1"/>
      <c r="AU33745" s="1"/>
    </row>
    <row r="33746" spans="45:47">
      <c r="AS33746" s="1"/>
      <c r="AT33746" s="1"/>
      <c r="AU33746" s="1"/>
    </row>
    <row r="33747" spans="45:47">
      <c r="AS33747" s="1"/>
      <c r="AT33747" s="1"/>
      <c r="AU33747" s="1"/>
    </row>
    <row r="33748" spans="45:47">
      <c r="AS33748" s="1"/>
      <c r="AT33748" s="1"/>
      <c r="AU33748" s="1"/>
    </row>
    <row r="33749" spans="45:47">
      <c r="AS33749" s="1"/>
      <c r="AT33749" s="1"/>
      <c r="AU33749" s="1"/>
    </row>
    <row r="33750" spans="45:47">
      <c r="AS33750" s="1"/>
      <c r="AT33750" s="1"/>
      <c r="AU33750" s="1"/>
    </row>
    <row r="33751" spans="45:47">
      <c r="AS33751" s="1"/>
      <c r="AT33751" s="1"/>
      <c r="AU33751" s="1"/>
    </row>
    <row r="33752" spans="45:47">
      <c r="AS33752" s="1"/>
      <c r="AT33752" s="1"/>
      <c r="AU33752" s="1"/>
    </row>
    <row r="33753" spans="45:47">
      <c r="AS33753" s="1"/>
      <c r="AT33753" s="1"/>
      <c r="AU33753" s="1"/>
    </row>
    <row r="33754" spans="45:47">
      <c r="AS33754" s="1"/>
      <c r="AT33754" s="1"/>
      <c r="AU33754" s="1"/>
    </row>
    <row r="33755" spans="45:47">
      <c r="AS33755" s="1"/>
      <c r="AT33755" s="1"/>
      <c r="AU33755" s="1"/>
    </row>
    <row r="33756" spans="45:47">
      <c r="AS33756" s="1"/>
      <c r="AT33756" s="1"/>
      <c r="AU33756" s="1"/>
    </row>
    <row r="33757" spans="45:47">
      <c r="AS33757" s="1"/>
      <c r="AT33757" s="1"/>
      <c r="AU33757" s="1"/>
    </row>
    <row r="33758" spans="45:47">
      <c r="AS33758" s="1"/>
      <c r="AT33758" s="1"/>
      <c r="AU33758" s="1"/>
    </row>
    <row r="33759" spans="45:47">
      <c r="AS33759" s="1"/>
      <c r="AT33759" s="1"/>
      <c r="AU33759" s="1"/>
    </row>
    <row r="33760" spans="45:47">
      <c r="AS33760" s="1"/>
      <c r="AT33760" s="1"/>
      <c r="AU33760" s="1"/>
    </row>
    <row r="33761" spans="45:47">
      <c r="AS33761" s="1"/>
      <c r="AT33761" s="1"/>
      <c r="AU33761" s="1"/>
    </row>
    <row r="33762" spans="45:47">
      <c r="AS33762" s="1"/>
      <c r="AT33762" s="1"/>
      <c r="AU33762" s="1"/>
    </row>
    <row r="33763" spans="45:47">
      <c r="AS33763" s="1"/>
      <c r="AT33763" s="1"/>
      <c r="AU33763" s="1"/>
    </row>
    <row r="33764" spans="45:47">
      <c r="AS33764" s="1"/>
      <c r="AT33764" s="1"/>
      <c r="AU33764" s="1"/>
    </row>
    <row r="33765" spans="45:47">
      <c r="AS33765" s="1"/>
      <c r="AT33765" s="1"/>
      <c r="AU33765" s="1"/>
    </row>
    <row r="33766" spans="45:47">
      <c r="AS33766" s="1"/>
      <c r="AT33766" s="1"/>
      <c r="AU33766" s="1"/>
    </row>
    <row r="33767" spans="45:47">
      <c r="AS33767" s="1"/>
      <c r="AT33767" s="1"/>
      <c r="AU33767" s="1"/>
    </row>
    <row r="33768" spans="45:47">
      <c r="AS33768" s="1"/>
      <c r="AT33768" s="1"/>
      <c r="AU33768" s="1"/>
    </row>
    <row r="33769" spans="45:47">
      <c r="AS33769" s="1"/>
      <c r="AT33769" s="1"/>
      <c r="AU33769" s="1"/>
    </row>
    <row r="33770" spans="45:47">
      <c r="AS33770" s="1"/>
      <c r="AT33770" s="1"/>
      <c r="AU33770" s="1"/>
    </row>
    <row r="33771" spans="45:47">
      <c r="AS33771" s="1"/>
      <c r="AT33771" s="1"/>
      <c r="AU33771" s="1"/>
    </row>
    <row r="33772" spans="45:47">
      <c r="AS33772" s="1"/>
      <c r="AT33772" s="1"/>
      <c r="AU33772" s="1"/>
    </row>
    <row r="33773" spans="45:47">
      <c r="AS33773" s="1"/>
      <c r="AT33773" s="1"/>
      <c r="AU33773" s="1"/>
    </row>
    <row r="33774" spans="45:47">
      <c r="AS33774" s="1"/>
      <c r="AT33774" s="1"/>
      <c r="AU33774" s="1"/>
    </row>
    <row r="33775" spans="45:47">
      <c r="AS33775" s="1"/>
      <c r="AT33775" s="1"/>
      <c r="AU33775" s="1"/>
    </row>
    <row r="33776" spans="45:47">
      <c r="AS33776" s="1"/>
      <c r="AT33776" s="1"/>
      <c r="AU33776" s="1"/>
    </row>
    <row r="33777" spans="45:47">
      <c r="AS33777" s="1"/>
      <c r="AT33777" s="1"/>
      <c r="AU33777" s="1"/>
    </row>
    <row r="33778" spans="45:47">
      <c r="AS33778" s="1"/>
      <c r="AT33778" s="1"/>
      <c r="AU33778" s="1"/>
    </row>
    <row r="33779" spans="45:47">
      <c r="AS33779" s="1"/>
      <c r="AT33779" s="1"/>
      <c r="AU33779" s="1"/>
    </row>
    <row r="33780" spans="45:47">
      <c r="AS33780" s="1"/>
      <c r="AT33780" s="1"/>
      <c r="AU33780" s="1"/>
    </row>
    <row r="33781" spans="45:47">
      <c r="AS33781" s="1"/>
      <c r="AT33781" s="1"/>
      <c r="AU33781" s="1"/>
    </row>
    <row r="33782" spans="45:47">
      <c r="AS33782" s="1"/>
      <c r="AT33782" s="1"/>
      <c r="AU33782" s="1"/>
    </row>
    <row r="33783" spans="45:47">
      <c r="AS33783" s="1"/>
      <c r="AT33783" s="1"/>
      <c r="AU33783" s="1"/>
    </row>
    <row r="33784" spans="45:47">
      <c r="AS33784" s="1"/>
      <c r="AT33784" s="1"/>
      <c r="AU33784" s="1"/>
    </row>
    <row r="33785" spans="45:47">
      <c r="AS33785" s="1"/>
      <c r="AT33785" s="1"/>
      <c r="AU33785" s="1"/>
    </row>
    <row r="33786" spans="45:47">
      <c r="AS33786" s="1"/>
      <c r="AT33786" s="1"/>
      <c r="AU33786" s="1"/>
    </row>
    <row r="33787" spans="45:47">
      <c r="AS33787" s="1"/>
      <c r="AT33787" s="1"/>
      <c r="AU33787" s="1"/>
    </row>
    <row r="33788" spans="45:47">
      <c r="AS33788" s="1"/>
      <c r="AT33788" s="1"/>
      <c r="AU33788" s="1"/>
    </row>
    <row r="33789" spans="45:47">
      <c r="AS33789" s="1"/>
      <c r="AT33789" s="1"/>
      <c r="AU33789" s="1"/>
    </row>
    <row r="33790" spans="45:47">
      <c r="AS33790" s="1"/>
      <c r="AT33790" s="1"/>
      <c r="AU33790" s="1"/>
    </row>
    <row r="33791" spans="45:47">
      <c r="AS33791" s="1"/>
      <c r="AT33791" s="1"/>
      <c r="AU33791" s="1"/>
    </row>
    <row r="33792" spans="45:47">
      <c r="AS33792" s="1"/>
      <c r="AT33792" s="1"/>
      <c r="AU33792" s="1"/>
    </row>
    <row r="33793" spans="45:47">
      <c r="AS33793" s="1"/>
      <c r="AT33793" s="1"/>
      <c r="AU33793" s="1"/>
    </row>
    <row r="33794" spans="45:47">
      <c r="AS33794" s="1"/>
      <c r="AT33794" s="1"/>
      <c r="AU33794" s="1"/>
    </row>
    <row r="33795" spans="45:47">
      <c r="AS33795" s="1"/>
      <c r="AT33795" s="1"/>
      <c r="AU33795" s="1"/>
    </row>
    <row r="33796" spans="45:47">
      <c r="AS33796" s="1"/>
      <c r="AT33796" s="1"/>
      <c r="AU33796" s="1"/>
    </row>
    <row r="33797" spans="45:47">
      <c r="AS33797" s="1"/>
      <c r="AT33797" s="1"/>
      <c r="AU33797" s="1"/>
    </row>
    <row r="33798" spans="45:47">
      <c r="AS33798" s="1"/>
      <c r="AT33798" s="1"/>
      <c r="AU33798" s="1"/>
    </row>
    <row r="33799" spans="45:47">
      <c r="AS33799" s="1"/>
      <c r="AT33799" s="1"/>
      <c r="AU33799" s="1"/>
    </row>
    <row r="33800" spans="45:47">
      <c r="AS33800" s="1"/>
      <c r="AT33800" s="1"/>
      <c r="AU33800" s="1"/>
    </row>
    <row r="33801" spans="45:47">
      <c r="AS33801" s="1"/>
      <c r="AT33801" s="1"/>
      <c r="AU33801" s="1"/>
    </row>
    <row r="33802" spans="45:47">
      <c r="AS33802" s="1"/>
      <c r="AT33802" s="1"/>
      <c r="AU33802" s="1"/>
    </row>
    <row r="33803" spans="45:47">
      <c r="AS33803" s="1"/>
      <c r="AT33803" s="1"/>
      <c r="AU33803" s="1"/>
    </row>
    <row r="33804" spans="45:47">
      <c r="AS33804" s="1"/>
      <c r="AT33804" s="1"/>
      <c r="AU33804" s="1"/>
    </row>
    <row r="33805" spans="45:47">
      <c r="AS33805" s="1"/>
      <c r="AT33805" s="1"/>
      <c r="AU33805" s="1"/>
    </row>
    <row r="33806" spans="45:47">
      <c r="AS33806" s="1"/>
      <c r="AT33806" s="1"/>
      <c r="AU33806" s="1"/>
    </row>
    <row r="33807" spans="45:47">
      <c r="AS33807" s="1"/>
      <c r="AT33807" s="1"/>
      <c r="AU33807" s="1"/>
    </row>
    <row r="33808" spans="45:47">
      <c r="AS33808" s="1"/>
      <c r="AT33808" s="1"/>
      <c r="AU33808" s="1"/>
    </row>
    <row r="33809" spans="45:47">
      <c r="AS33809" s="1"/>
      <c r="AT33809" s="1"/>
      <c r="AU33809" s="1"/>
    </row>
    <row r="33810" spans="45:47">
      <c r="AS33810" s="1"/>
      <c r="AT33810" s="1"/>
      <c r="AU33810" s="1"/>
    </row>
    <row r="33811" spans="45:47">
      <c r="AS33811" s="1"/>
      <c r="AT33811" s="1"/>
      <c r="AU33811" s="1"/>
    </row>
    <row r="33812" spans="45:47">
      <c r="AS33812" s="1"/>
      <c r="AT33812" s="1"/>
      <c r="AU33812" s="1"/>
    </row>
    <row r="33813" spans="45:47">
      <c r="AS33813" s="1"/>
      <c r="AT33813" s="1"/>
      <c r="AU33813" s="1"/>
    </row>
    <row r="33814" spans="45:47">
      <c r="AS33814" s="1"/>
      <c r="AT33814" s="1"/>
      <c r="AU33814" s="1"/>
    </row>
    <row r="33815" spans="45:47">
      <c r="AS33815" s="1"/>
      <c r="AT33815" s="1"/>
      <c r="AU33815" s="1"/>
    </row>
    <row r="33816" spans="45:47">
      <c r="AS33816" s="1"/>
      <c r="AT33816" s="1"/>
      <c r="AU33816" s="1"/>
    </row>
    <row r="33817" spans="45:47">
      <c r="AS33817" s="1"/>
      <c r="AT33817" s="1"/>
      <c r="AU33817" s="1"/>
    </row>
    <row r="33818" spans="45:47">
      <c r="AS33818" s="1"/>
      <c r="AT33818" s="1"/>
      <c r="AU33818" s="1"/>
    </row>
    <row r="33819" spans="45:47">
      <c r="AS33819" s="1"/>
      <c r="AT33819" s="1"/>
      <c r="AU33819" s="1"/>
    </row>
    <row r="33820" spans="45:47">
      <c r="AS33820" s="1"/>
      <c r="AT33820" s="1"/>
      <c r="AU33820" s="1"/>
    </row>
    <row r="33821" spans="45:47">
      <c r="AS33821" s="1"/>
      <c r="AT33821" s="1"/>
      <c r="AU33821" s="1"/>
    </row>
    <row r="33822" spans="45:47">
      <c r="AS33822" s="1"/>
      <c r="AT33822" s="1"/>
      <c r="AU33822" s="1"/>
    </row>
    <row r="33823" spans="45:47">
      <c r="AS33823" s="1"/>
      <c r="AT33823" s="1"/>
      <c r="AU33823" s="1"/>
    </row>
    <row r="33824" spans="45:47">
      <c r="AS33824" s="1"/>
      <c r="AT33824" s="1"/>
      <c r="AU33824" s="1"/>
    </row>
    <row r="33825" spans="45:47">
      <c r="AS33825" s="1"/>
      <c r="AT33825" s="1"/>
      <c r="AU33825" s="1"/>
    </row>
    <row r="33826" spans="45:47">
      <c r="AS33826" s="1"/>
      <c r="AT33826" s="1"/>
      <c r="AU33826" s="1"/>
    </row>
    <row r="33827" spans="45:47">
      <c r="AS33827" s="1"/>
      <c r="AT33827" s="1"/>
      <c r="AU33827" s="1"/>
    </row>
    <row r="33828" spans="45:47">
      <c r="AS33828" s="1"/>
      <c r="AT33828" s="1"/>
      <c r="AU33828" s="1"/>
    </row>
    <row r="33829" spans="45:47">
      <c r="AS33829" s="1"/>
      <c r="AT33829" s="1"/>
      <c r="AU33829" s="1"/>
    </row>
    <row r="33830" spans="45:47">
      <c r="AS33830" s="1"/>
      <c r="AT33830" s="1"/>
      <c r="AU33830" s="1"/>
    </row>
    <row r="33831" spans="45:47">
      <c r="AS33831" s="1"/>
      <c r="AT33831" s="1"/>
      <c r="AU33831" s="1"/>
    </row>
    <row r="33832" spans="45:47">
      <c r="AS33832" s="1"/>
      <c r="AT33832" s="1"/>
      <c r="AU33832" s="1"/>
    </row>
    <row r="33833" spans="45:47">
      <c r="AS33833" s="1"/>
      <c r="AT33833" s="1"/>
      <c r="AU33833" s="1"/>
    </row>
    <row r="33834" spans="45:47">
      <c r="AS33834" s="1"/>
      <c r="AT33834" s="1"/>
      <c r="AU33834" s="1"/>
    </row>
    <row r="33835" spans="45:47">
      <c r="AS33835" s="1"/>
      <c r="AT33835" s="1"/>
      <c r="AU33835" s="1"/>
    </row>
    <row r="33836" spans="45:47">
      <c r="AS33836" s="1"/>
      <c r="AT33836" s="1"/>
      <c r="AU33836" s="1"/>
    </row>
    <row r="33837" spans="45:47">
      <c r="AS33837" s="1"/>
      <c r="AT33837" s="1"/>
      <c r="AU33837" s="1"/>
    </row>
    <row r="33838" spans="45:47">
      <c r="AS33838" s="1"/>
      <c r="AT33838" s="1"/>
      <c r="AU33838" s="1"/>
    </row>
    <row r="33839" spans="45:47">
      <c r="AS33839" s="1"/>
      <c r="AT33839" s="1"/>
      <c r="AU33839" s="1"/>
    </row>
    <row r="33840" spans="45:47">
      <c r="AS33840" s="1"/>
      <c r="AT33840" s="1"/>
      <c r="AU33840" s="1"/>
    </row>
    <row r="33841" spans="45:47">
      <c r="AS33841" s="1"/>
      <c r="AT33841" s="1"/>
      <c r="AU33841" s="1"/>
    </row>
    <row r="33842" spans="45:47">
      <c r="AS33842" s="1"/>
      <c r="AT33842" s="1"/>
      <c r="AU33842" s="1"/>
    </row>
    <row r="33843" spans="45:47">
      <c r="AS33843" s="1"/>
      <c r="AT33843" s="1"/>
      <c r="AU33843" s="1"/>
    </row>
    <row r="33844" spans="45:47">
      <c r="AS33844" s="1"/>
      <c r="AT33844" s="1"/>
      <c r="AU33844" s="1"/>
    </row>
    <row r="33845" spans="45:47">
      <c r="AS33845" s="1"/>
      <c r="AT33845" s="1"/>
      <c r="AU33845" s="1"/>
    </row>
    <row r="33846" spans="45:47">
      <c r="AS33846" s="1"/>
      <c r="AT33846" s="1"/>
      <c r="AU33846" s="1"/>
    </row>
    <row r="33847" spans="45:47">
      <c r="AS33847" s="1"/>
      <c r="AT33847" s="1"/>
      <c r="AU33847" s="1"/>
    </row>
    <row r="33848" spans="45:47">
      <c r="AS33848" s="1"/>
      <c r="AT33848" s="1"/>
      <c r="AU33848" s="1"/>
    </row>
    <row r="33849" spans="45:47">
      <c r="AS33849" s="1"/>
      <c r="AT33849" s="1"/>
      <c r="AU33849" s="1"/>
    </row>
    <row r="33850" spans="45:47">
      <c r="AS33850" s="1"/>
      <c r="AT33850" s="1"/>
      <c r="AU33850" s="1"/>
    </row>
    <row r="33851" spans="45:47">
      <c r="AS33851" s="1"/>
      <c r="AT33851" s="1"/>
      <c r="AU33851" s="1"/>
    </row>
    <row r="33852" spans="45:47">
      <c r="AS33852" s="1"/>
      <c r="AT33852" s="1"/>
      <c r="AU33852" s="1"/>
    </row>
    <row r="33853" spans="45:47">
      <c r="AS33853" s="1"/>
      <c r="AT33853" s="1"/>
      <c r="AU33853" s="1"/>
    </row>
    <row r="33854" spans="45:47">
      <c r="AS33854" s="1"/>
      <c r="AT33854" s="1"/>
      <c r="AU33854" s="1"/>
    </row>
    <row r="33855" spans="45:47">
      <c r="AS33855" s="1"/>
      <c r="AT33855" s="1"/>
      <c r="AU33855" s="1"/>
    </row>
    <row r="33856" spans="45:47">
      <c r="AS33856" s="1"/>
      <c r="AT33856" s="1"/>
      <c r="AU33856" s="1"/>
    </row>
    <row r="33857" spans="45:47">
      <c r="AS33857" s="1"/>
      <c r="AT33857" s="1"/>
      <c r="AU33857" s="1"/>
    </row>
    <row r="33858" spans="45:47">
      <c r="AS33858" s="1"/>
      <c r="AT33858" s="1"/>
      <c r="AU33858" s="1"/>
    </row>
    <row r="33859" spans="45:47">
      <c r="AS33859" s="1"/>
      <c r="AT33859" s="1"/>
      <c r="AU33859" s="1"/>
    </row>
    <row r="33860" spans="45:47">
      <c r="AS33860" s="1"/>
      <c r="AT33860" s="1"/>
      <c r="AU33860" s="1"/>
    </row>
    <row r="33861" spans="45:47">
      <c r="AS33861" s="1"/>
      <c r="AT33861" s="1"/>
      <c r="AU33861" s="1"/>
    </row>
    <row r="33862" spans="45:47">
      <c r="AS33862" s="1"/>
      <c r="AT33862" s="1"/>
      <c r="AU33862" s="1"/>
    </row>
    <row r="33863" spans="45:47">
      <c r="AS33863" s="1"/>
      <c r="AT33863" s="1"/>
      <c r="AU33863" s="1"/>
    </row>
    <row r="33864" spans="45:47">
      <c r="AS33864" s="1"/>
      <c r="AT33864" s="1"/>
      <c r="AU33864" s="1"/>
    </row>
    <row r="33865" spans="45:47">
      <c r="AS33865" s="1"/>
      <c r="AT33865" s="1"/>
      <c r="AU33865" s="1"/>
    </row>
    <row r="33866" spans="45:47">
      <c r="AS33866" s="1"/>
      <c r="AT33866" s="1"/>
      <c r="AU33866" s="1"/>
    </row>
    <row r="33867" spans="45:47">
      <c r="AS33867" s="1"/>
      <c r="AT33867" s="1"/>
      <c r="AU33867" s="1"/>
    </row>
    <row r="33868" spans="45:47">
      <c r="AS33868" s="1"/>
      <c r="AT33868" s="1"/>
      <c r="AU33868" s="1"/>
    </row>
    <row r="33869" spans="45:47">
      <c r="AS33869" s="1"/>
      <c r="AT33869" s="1"/>
      <c r="AU33869" s="1"/>
    </row>
    <row r="33870" spans="45:47">
      <c r="AS33870" s="1"/>
      <c r="AT33870" s="1"/>
      <c r="AU33870" s="1"/>
    </row>
    <row r="33871" spans="45:47">
      <c r="AS33871" s="1"/>
      <c r="AT33871" s="1"/>
      <c r="AU33871" s="1"/>
    </row>
    <row r="33872" spans="45:47">
      <c r="AS33872" s="1"/>
      <c r="AT33872" s="1"/>
      <c r="AU33872" s="1"/>
    </row>
    <row r="33873" spans="45:47">
      <c r="AS33873" s="1"/>
      <c r="AT33873" s="1"/>
      <c r="AU33873" s="1"/>
    </row>
    <row r="33874" spans="45:47">
      <c r="AS33874" s="1"/>
      <c r="AT33874" s="1"/>
      <c r="AU33874" s="1"/>
    </row>
    <row r="33875" spans="45:47">
      <c r="AS33875" s="1"/>
      <c r="AT33875" s="1"/>
      <c r="AU33875" s="1"/>
    </row>
    <row r="33876" spans="45:47">
      <c r="AS33876" s="1"/>
      <c r="AT33876" s="1"/>
      <c r="AU33876" s="1"/>
    </row>
    <row r="33877" spans="45:47">
      <c r="AS33877" s="1"/>
      <c r="AT33877" s="1"/>
      <c r="AU33877" s="1"/>
    </row>
    <row r="33878" spans="45:47">
      <c r="AS33878" s="1"/>
      <c r="AT33878" s="1"/>
      <c r="AU33878" s="1"/>
    </row>
    <row r="33879" spans="45:47">
      <c r="AS33879" s="1"/>
      <c r="AT33879" s="1"/>
      <c r="AU33879" s="1"/>
    </row>
    <row r="33880" spans="45:47">
      <c r="AS33880" s="1"/>
      <c r="AT33880" s="1"/>
      <c r="AU33880" s="1"/>
    </row>
    <row r="33881" spans="45:47">
      <c r="AS33881" s="1"/>
      <c r="AT33881" s="1"/>
      <c r="AU33881" s="1"/>
    </row>
    <row r="33882" spans="45:47">
      <c r="AS33882" s="1"/>
      <c r="AT33882" s="1"/>
      <c r="AU33882" s="1"/>
    </row>
    <row r="33883" spans="45:47">
      <c r="AS33883" s="1"/>
      <c r="AT33883" s="1"/>
      <c r="AU33883" s="1"/>
    </row>
    <row r="33884" spans="45:47">
      <c r="AS33884" s="1"/>
      <c r="AT33884" s="1"/>
      <c r="AU33884" s="1"/>
    </row>
    <row r="33885" spans="45:47">
      <c r="AS33885" s="1"/>
      <c r="AT33885" s="1"/>
      <c r="AU33885" s="1"/>
    </row>
    <row r="33886" spans="45:47">
      <c r="AS33886" s="1"/>
      <c r="AT33886" s="1"/>
      <c r="AU33886" s="1"/>
    </row>
    <row r="33887" spans="45:47">
      <c r="AS33887" s="1"/>
      <c r="AT33887" s="1"/>
      <c r="AU33887" s="1"/>
    </row>
    <row r="33888" spans="45:47">
      <c r="AS33888" s="1"/>
      <c r="AT33888" s="1"/>
      <c r="AU33888" s="1"/>
    </row>
    <row r="33889" spans="45:47">
      <c r="AS33889" s="1"/>
      <c r="AT33889" s="1"/>
      <c r="AU33889" s="1"/>
    </row>
    <row r="33890" spans="45:47">
      <c r="AS33890" s="1"/>
      <c r="AT33890" s="1"/>
      <c r="AU33890" s="1"/>
    </row>
    <row r="33891" spans="45:47">
      <c r="AS33891" s="1"/>
      <c r="AT33891" s="1"/>
      <c r="AU33891" s="1"/>
    </row>
    <row r="33892" spans="45:47">
      <c r="AS33892" s="1"/>
      <c r="AT33892" s="1"/>
      <c r="AU33892" s="1"/>
    </row>
    <row r="33893" spans="45:47">
      <c r="AS33893" s="1"/>
      <c r="AT33893" s="1"/>
      <c r="AU33893" s="1"/>
    </row>
    <row r="33894" spans="45:47">
      <c r="AS33894" s="1"/>
      <c r="AT33894" s="1"/>
      <c r="AU33894" s="1"/>
    </row>
    <row r="33895" spans="45:47">
      <c r="AS33895" s="1"/>
      <c r="AT33895" s="1"/>
      <c r="AU33895" s="1"/>
    </row>
    <row r="33896" spans="45:47">
      <c r="AS33896" s="1"/>
      <c r="AT33896" s="1"/>
      <c r="AU33896" s="1"/>
    </row>
    <row r="33897" spans="45:47">
      <c r="AS33897" s="1"/>
      <c r="AT33897" s="1"/>
      <c r="AU33897" s="1"/>
    </row>
    <row r="33898" spans="45:47">
      <c r="AS33898" s="1"/>
      <c r="AT33898" s="1"/>
      <c r="AU33898" s="1"/>
    </row>
    <row r="33899" spans="45:47">
      <c r="AS33899" s="1"/>
      <c r="AT33899" s="1"/>
      <c r="AU33899" s="1"/>
    </row>
    <row r="33900" spans="45:47">
      <c r="AS33900" s="1"/>
      <c r="AT33900" s="1"/>
      <c r="AU33900" s="1"/>
    </row>
    <row r="33901" spans="45:47">
      <c r="AS33901" s="1"/>
      <c r="AT33901" s="1"/>
      <c r="AU33901" s="1"/>
    </row>
    <row r="33902" spans="45:47">
      <c r="AS33902" s="1"/>
      <c r="AT33902" s="1"/>
      <c r="AU33902" s="1"/>
    </row>
    <row r="33903" spans="45:47">
      <c r="AS33903" s="1"/>
      <c r="AT33903" s="1"/>
      <c r="AU33903" s="1"/>
    </row>
    <row r="33904" spans="45:47">
      <c r="AS33904" s="1"/>
      <c r="AT33904" s="1"/>
      <c r="AU33904" s="1"/>
    </row>
    <row r="33905" spans="45:47">
      <c r="AS33905" s="1"/>
      <c r="AT33905" s="1"/>
      <c r="AU33905" s="1"/>
    </row>
    <row r="33906" spans="45:47">
      <c r="AS33906" s="1"/>
      <c r="AT33906" s="1"/>
      <c r="AU33906" s="1"/>
    </row>
    <row r="33907" spans="45:47">
      <c r="AS33907" s="1"/>
      <c r="AT33907" s="1"/>
      <c r="AU33907" s="1"/>
    </row>
    <row r="33908" spans="45:47">
      <c r="AS33908" s="1"/>
      <c r="AT33908" s="1"/>
      <c r="AU33908" s="1"/>
    </row>
    <row r="33909" spans="45:47">
      <c r="AS33909" s="1"/>
      <c r="AT33909" s="1"/>
      <c r="AU33909" s="1"/>
    </row>
    <row r="33910" spans="45:47">
      <c r="AS33910" s="1"/>
      <c r="AT33910" s="1"/>
      <c r="AU33910" s="1"/>
    </row>
    <row r="33911" spans="45:47">
      <c r="AS33911" s="1"/>
      <c r="AT33911" s="1"/>
      <c r="AU33911" s="1"/>
    </row>
    <row r="33912" spans="45:47">
      <c r="AS33912" s="1"/>
      <c r="AT33912" s="1"/>
      <c r="AU33912" s="1"/>
    </row>
    <row r="33913" spans="45:47">
      <c r="AS33913" s="1"/>
      <c r="AT33913" s="1"/>
      <c r="AU33913" s="1"/>
    </row>
    <row r="33914" spans="45:47">
      <c r="AS33914" s="1"/>
      <c r="AT33914" s="1"/>
      <c r="AU33914" s="1"/>
    </row>
    <row r="33915" spans="45:47">
      <c r="AS33915" s="1"/>
      <c r="AT33915" s="1"/>
      <c r="AU33915" s="1"/>
    </row>
    <row r="33916" spans="45:47">
      <c r="AS33916" s="1"/>
      <c r="AT33916" s="1"/>
      <c r="AU33916" s="1"/>
    </row>
    <row r="33917" spans="45:47">
      <c r="AS33917" s="1"/>
      <c r="AT33917" s="1"/>
      <c r="AU33917" s="1"/>
    </row>
    <row r="33918" spans="45:47">
      <c r="AS33918" s="1"/>
      <c r="AT33918" s="1"/>
      <c r="AU33918" s="1"/>
    </row>
    <row r="33919" spans="45:47">
      <c r="AS33919" s="1"/>
      <c r="AT33919" s="1"/>
      <c r="AU33919" s="1"/>
    </row>
    <row r="33920" spans="45:47">
      <c r="AS33920" s="1"/>
      <c r="AT33920" s="1"/>
      <c r="AU33920" s="1"/>
    </row>
    <row r="33921" spans="45:47">
      <c r="AS33921" s="1"/>
      <c r="AT33921" s="1"/>
      <c r="AU33921" s="1"/>
    </row>
    <row r="33922" spans="45:47">
      <c r="AS33922" s="1"/>
      <c r="AT33922" s="1"/>
      <c r="AU33922" s="1"/>
    </row>
    <row r="33923" spans="45:47">
      <c r="AS33923" s="1"/>
      <c r="AT33923" s="1"/>
      <c r="AU33923" s="1"/>
    </row>
    <row r="33924" spans="45:47">
      <c r="AS33924" s="1"/>
      <c r="AT33924" s="1"/>
      <c r="AU33924" s="1"/>
    </row>
    <row r="33925" spans="45:47">
      <c r="AS33925" s="1"/>
      <c r="AT33925" s="1"/>
      <c r="AU33925" s="1"/>
    </row>
    <row r="33926" spans="45:47">
      <c r="AS33926" s="1"/>
      <c r="AT33926" s="1"/>
      <c r="AU33926" s="1"/>
    </row>
    <row r="33927" spans="45:47">
      <c r="AS33927" s="1"/>
      <c r="AT33927" s="1"/>
      <c r="AU33927" s="1"/>
    </row>
    <row r="33928" spans="45:47">
      <c r="AS33928" s="1"/>
      <c r="AT33928" s="1"/>
      <c r="AU33928" s="1"/>
    </row>
    <row r="33929" spans="45:47">
      <c r="AS33929" s="1"/>
      <c r="AT33929" s="1"/>
      <c r="AU33929" s="1"/>
    </row>
    <row r="33930" spans="45:47">
      <c r="AS33930" s="1"/>
      <c r="AT33930" s="1"/>
      <c r="AU33930" s="1"/>
    </row>
    <row r="33931" spans="45:47">
      <c r="AS33931" s="1"/>
      <c r="AT33931" s="1"/>
      <c r="AU33931" s="1"/>
    </row>
    <row r="33932" spans="45:47">
      <c r="AS33932" s="1"/>
      <c r="AT33932" s="1"/>
      <c r="AU33932" s="1"/>
    </row>
    <row r="33933" spans="45:47">
      <c r="AS33933" s="1"/>
      <c r="AT33933" s="1"/>
      <c r="AU33933" s="1"/>
    </row>
    <row r="33934" spans="45:47">
      <c r="AS33934" s="1"/>
      <c r="AT33934" s="1"/>
      <c r="AU33934" s="1"/>
    </row>
    <row r="33935" spans="45:47">
      <c r="AS33935" s="1"/>
      <c r="AT33935" s="1"/>
      <c r="AU33935" s="1"/>
    </row>
    <row r="33936" spans="45:47">
      <c r="AS33936" s="1"/>
      <c r="AT33936" s="1"/>
      <c r="AU33936" s="1"/>
    </row>
    <row r="33937" spans="45:47">
      <c r="AS33937" s="1"/>
      <c r="AT33937" s="1"/>
      <c r="AU33937" s="1"/>
    </row>
    <row r="33938" spans="45:47">
      <c r="AS33938" s="1"/>
      <c r="AT33938" s="1"/>
      <c r="AU33938" s="1"/>
    </row>
    <row r="33939" spans="45:47">
      <c r="AS33939" s="1"/>
      <c r="AT33939" s="1"/>
      <c r="AU33939" s="1"/>
    </row>
    <row r="33940" spans="45:47">
      <c r="AS33940" s="1"/>
      <c r="AT33940" s="1"/>
      <c r="AU33940" s="1"/>
    </row>
    <row r="33941" spans="45:47">
      <c r="AS33941" s="1"/>
      <c r="AT33941" s="1"/>
      <c r="AU33941" s="1"/>
    </row>
    <row r="33942" spans="45:47">
      <c r="AS33942" s="1"/>
      <c r="AT33942" s="1"/>
      <c r="AU33942" s="1"/>
    </row>
    <row r="33943" spans="45:47">
      <c r="AS33943" s="1"/>
      <c r="AT33943" s="1"/>
      <c r="AU33943" s="1"/>
    </row>
    <row r="33944" spans="45:47">
      <c r="AS33944" s="1"/>
      <c r="AT33944" s="1"/>
      <c r="AU33944" s="1"/>
    </row>
    <row r="33945" spans="45:47">
      <c r="AS33945" s="1"/>
      <c r="AT33945" s="1"/>
      <c r="AU33945" s="1"/>
    </row>
    <row r="33946" spans="45:47">
      <c r="AS33946" s="1"/>
      <c r="AT33946" s="1"/>
      <c r="AU33946" s="1"/>
    </row>
    <row r="33947" spans="45:47">
      <c r="AS33947" s="1"/>
      <c r="AT33947" s="1"/>
      <c r="AU33947" s="1"/>
    </row>
    <row r="33948" spans="45:47">
      <c r="AS33948" s="1"/>
      <c r="AT33948" s="1"/>
      <c r="AU33948" s="1"/>
    </row>
    <row r="33949" spans="45:47">
      <c r="AS33949" s="1"/>
      <c r="AT33949" s="1"/>
      <c r="AU33949" s="1"/>
    </row>
    <row r="33950" spans="45:47">
      <c r="AS33950" s="1"/>
      <c r="AT33950" s="1"/>
      <c r="AU33950" s="1"/>
    </row>
    <row r="33951" spans="45:47">
      <c r="AS33951" s="1"/>
      <c r="AT33951" s="1"/>
      <c r="AU33951" s="1"/>
    </row>
    <row r="33952" spans="45:47">
      <c r="AS33952" s="1"/>
      <c r="AT33952" s="1"/>
      <c r="AU33952" s="1"/>
    </row>
    <row r="33953" spans="45:47">
      <c r="AS33953" s="1"/>
      <c r="AT33953" s="1"/>
      <c r="AU33953" s="1"/>
    </row>
    <row r="33954" spans="45:47">
      <c r="AS33954" s="1"/>
      <c r="AT33954" s="1"/>
      <c r="AU33954" s="1"/>
    </row>
    <row r="33955" spans="45:47">
      <c r="AS33955" s="1"/>
      <c r="AT33955" s="1"/>
      <c r="AU33955" s="1"/>
    </row>
    <row r="33956" spans="45:47">
      <c r="AS33956" s="1"/>
      <c r="AT33956" s="1"/>
      <c r="AU33956" s="1"/>
    </row>
    <row r="33957" spans="45:47">
      <c r="AS33957" s="1"/>
      <c r="AT33957" s="1"/>
      <c r="AU33957" s="1"/>
    </row>
    <row r="33958" spans="45:47">
      <c r="AS33958" s="1"/>
      <c r="AT33958" s="1"/>
      <c r="AU33958" s="1"/>
    </row>
    <row r="33959" spans="45:47">
      <c r="AS33959" s="1"/>
      <c r="AT33959" s="1"/>
      <c r="AU33959" s="1"/>
    </row>
    <row r="33960" spans="45:47">
      <c r="AS33960" s="1"/>
      <c r="AT33960" s="1"/>
      <c r="AU33960" s="1"/>
    </row>
    <row r="33961" spans="45:47">
      <c r="AS33961" s="1"/>
      <c r="AT33961" s="1"/>
      <c r="AU33961" s="1"/>
    </row>
    <row r="33962" spans="45:47">
      <c r="AS33962" s="1"/>
      <c r="AT33962" s="1"/>
      <c r="AU33962" s="1"/>
    </row>
    <row r="33963" spans="45:47">
      <c r="AS33963" s="1"/>
      <c r="AT33963" s="1"/>
      <c r="AU33963" s="1"/>
    </row>
    <row r="33964" spans="45:47">
      <c r="AS33964" s="1"/>
      <c r="AT33964" s="1"/>
      <c r="AU33964" s="1"/>
    </row>
    <row r="33965" spans="45:47">
      <c r="AS33965" s="1"/>
      <c r="AT33965" s="1"/>
      <c r="AU33965" s="1"/>
    </row>
    <row r="33966" spans="45:47">
      <c r="AS33966" s="1"/>
      <c r="AT33966" s="1"/>
      <c r="AU33966" s="1"/>
    </row>
    <row r="33967" spans="45:47">
      <c r="AS33967" s="1"/>
      <c r="AT33967" s="1"/>
      <c r="AU33967" s="1"/>
    </row>
    <row r="33968" spans="45:47">
      <c r="AS33968" s="1"/>
      <c r="AT33968" s="1"/>
      <c r="AU33968" s="1"/>
    </row>
    <row r="33969" spans="45:47">
      <c r="AS33969" s="1"/>
      <c r="AT33969" s="1"/>
      <c r="AU33969" s="1"/>
    </row>
    <row r="33970" spans="45:47">
      <c r="AS33970" s="1"/>
      <c r="AT33970" s="1"/>
      <c r="AU33970" s="1"/>
    </row>
    <row r="33971" spans="45:47">
      <c r="AS33971" s="1"/>
      <c r="AT33971" s="1"/>
      <c r="AU33971" s="1"/>
    </row>
    <row r="33972" spans="45:47">
      <c r="AS33972" s="1"/>
      <c r="AT33972" s="1"/>
      <c r="AU33972" s="1"/>
    </row>
    <row r="33973" spans="45:47">
      <c r="AS33973" s="1"/>
      <c r="AT33973" s="1"/>
      <c r="AU33973" s="1"/>
    </row>
    <row r="33974" spans="45:47">
      <c r="AS33974" s="1"/>
      <c r="AT33974" s="1"/>
      <c r="AU33974" s="1"/>
    </row>
    <row r="33975" spans="45:47">
      <c r="AS33975" s="1"/>
      <c r="AT33975" s="1"/>
      <c r="AU33975" s="1"/>
    </row>
    <row r="33976" spans="45:47">
      <c r="AS33976" s="1"/>
      <c r="AT33976" s="1"/>
      <c r="AU33976" s="1"/>
    </row>
    <row r="33977" spans="45:47">
      <c r="AS33977" s="1"/>
      <c r="AT33977" s="1"/>
      <c r="AU33977" s="1"/>
    </row>
    <row r="33978" spans="45:47">
      <c r="AS33978" s="1"/>
      <c r="AT33978" s="1"/>
      <c r="AU33978" s="1"/>
    </row>
    <row r="33979" spans="45:47">
      <c r="AS33979" s="1"/>
      <c r="AT33979" s="1"/>
      <c r="AU33979" s="1"/>
    </row>
    <row r="33980" spans="45:47">
      <c r="AS33980" s="1"/>
      <c r="AT33980" s="1"/>
      <c r="AU33980" s="1"/>
    </row>
    <row r="33981" spans="45:47">
      <c r="AS33981" s="1"/>
      <c r="AT33981" s="1"/>
      <c r="AU33981" s="1"/>
    </row>
    <row r="33982" spans="45:47">
      <c r="AS33982" s="1"/>
      <c r="AT33982" s="1"/>
      <c r="AU33982" s="1"/>
    </row>
    <row r="33983" spans="45:47">
      <c r="AS33983" s="1"/>
      <c r="AT33983" s="1"/>
      <c r="AU33983" s="1"/>
    </row>
    <row r="33984" spans="45:47">
      <c r="AS33984" s="1"/>
      <c r="AT33984" s="1"/>
      <c r="AU33984" s="1"/>
    </row>
    <row r="33985" spans="45:47">
      <c r="AS33985" s="1"/>
      <c r="AT33985" s="1"/>
      <c r="AU33985" s="1"/>
    </row>
    <row r="33986" spans="45:47">
      <c r="AS33986" s="1"/>
      <c r="AT33986" s="1"/>
      <c r="AU33986" s="1"/>
    </row>
    <row r="33987" spans="45:47">
      <c r="AS33987" s="1"/>
      <c r="AT33987" s="1"/>
      <c r="AU33987" s="1"/>
    </row>
    <row r="33988" spans="45:47">
      <c r="AS33988" s="1"/>
      <c r="AT33988" s="1"/>
      <c r="AU33988" s="1"/>
    </row>
    <row r="33989" spans="45:47">
      <c r="AS33989" s="1"/>
      <c r="AT33989" s="1"/>
      <c r="AU33989" s="1"/>
    </row>
    <row r="33990" spans="45:47">
      <c r="AS33990" s="1"/>
      <c r="AT33990" s="1"/>
      <c r="AU33990" s="1"/>
    </row>
    <row r="33991" spans="45:47">
      <c r="AS33991" s="1"/>
      <c r="AT33991" s="1"/>
      <c r="AU33991" s="1"/>
    </row>
    <row r="33992" spans="45:47">
      <c r="AS33992" s="1"/>
      <c r="AT33992" s="1"/>
      <c r="AU33992" s="1"/>
    </row>
    <row r="33993" spans="45:47">
      <c r="AS33993" s="1"/>
      <c r="AT33993" s="1"/>
      <c r="AU33993" s="1"/>
    </row>
    <row r="33994" spans="45:47">
      <c r="AS33994" s="1"/>
      <c r="AT33994" s="1"/>
      <c r="AU33994" s="1"/>
    </row>
    <row r="33995" spans="45:47">
      <c r="AS33995" s="1"/>
      <c r="AT33995" s="1"/>
      <c r="AU33995" s="1"/>
    </row>
    <row r="33996" spans="45:47">
      <c r="AS33996" s="1"/>
      <c r="AT33996" s="1"/>
      <c r="AU33996" s="1"/>
    </row>
    <row r="33997" spans="45:47">
      <c r="AS33997" s="1"/>
      <c r="AT33997" s="1"/>
      <c r="AU33997" s="1"/>
    </row>
    <row r="33998" spans="45:47">
      <c r="AS33998" s="1"/>
      <c r="AT33998" s="1"/>
      <c r="AU33998" s="1"/>
    </row>
    <row r="33999" spans="45:47">
      <c r="AS33999" s="1"/>
      <c r="AT33999" s="1"/>
      <c r="AU33999" s="1"/>
    </row>
    <row r="34000" spans="45:47">
      <c r="AS34000" s="1"/>
      <c r="AT34000" s="1"/>
      <c r="AU34000" s="1"/>
    </row>
    <row r="34001" spans="45:47">
      <c r="AS34001" s="1"/>
      <c r="AT34001" s="1"/>
      <c r="AU34001" s="1"/>
    </row>
    <row r="34002" spans="45:47">
      <c r="AS34002" s="1"/>
      <c r="AT34002" s="1"/>
      <c r="AU34002" s="1"/>
    </row>
    <row r="34003" spans="45:47">
      <c r="AS34003" s="1"/>
      <c r="AT34003" s="1"/>
      <c r="AU34003" s="1"/>
    </row>
    <row r="34004" spans="45:47">
      <c r="AS34004" s="1"/>
      <c r="AT34004" s="1"/>
      <c r="AU34004" s="1"/>
    </row>
    <row r="34005" spans="45:47">
      <c r="AS34005" s="1"/>
      <c r="AT34005" s="1"/>
      <c r="AU34005" s="1"/>
    </row>
    <row r="34006" spans="45:47">
      <c r="AS34006" s="1"/>
      <c r="AT34006" s="1"/>
      <c r="AU34006" s="1"/>
    </row>
    <row r="34007" spans="45:47">
      <c r="AS34007" s="1"/>
      <c r="AT34007" s="1"/>
      <c r="AU34007" s="1"/>
    </row>
    <row r="34008" spans="45:47">
      <c r="AS34008" s="1"/>
      <c r="AT34008" s="1"/>
      <c r="AU34008" s="1"/>
    </row>
    <row r="34009" spans="45:47">
      <c r="AS34009" s="1"/>
      <c r="AT34009" s="1"/>
      <c r="AU34009" s="1"/>
    </row>
    <row r="34010" spans="45:47">
      <c r="AS34010" s="1"/>
      <c r="AT34010" s="1"/>
      <c r="AU34010" s="1"/>
    </row>
    <row r="34011" spans="45:47">
      <c r="AS34011" s="1"/>
      <c r="AT34011" s="1"/>
      <c r="AU34011" s="1"/>
    </row>
    <row r="34012" spans="45:47">
      <c r="AS34012" s="1"/>
      <c r="AT34012" s="1"/>
      <c r="AU34012" s="1"/>
    </row>
    <row r="34013" spans="45:47">
      <c r="AS34013" s="1"/>
      <c r="AT34013" s="1"/>
      <c r="AU34013" s="1"/>
    </row>
    <row r="34014" spans="45:47">
      <c r="AS34014" s="1"/>
      <c r="AT34014" s="1"/>
      <c r="AU34014" s="1"/>
    </row>
    <row r="34015" spans="45:47">
      <c r="AS34015" s="1"/>
      <c r="AT34015" s="1"/>
      <c r="AU34015" s="1"/>
    </row>
    <row r="34016" spans="45:47">
      <c r="AS34016" s="1"/>
      <c r="AT34016" s="1"/>
      <c r="AU34016" s="1"/>
    </row>
    <row r="34017" spans="45:47">
      <c r="AS34017" s="1"/>
      <c r="AT34017" s="1"/>
      <c r="AU34017" s="1"/>
    </row>
    <row r="34018" spans="45:47">
      <c r="AS34018" s="1"/>
      <c r="AT34018" s="1"/>
      <c r="AU34018" s="1"/>
    </row>
    <row r="34019" spans="45:47">
      <c r="AS34019" s="1"/>
      <c r="AT34019" s="1"/>
      <c r="AU34019" s="1"/>
    </row>
    <row r="34020" spans="45:47">
      <c r="AS34020" s="1"/>
      <c r="AT34020" s="1"/>
      <c r="AU34020" s="1"/>
    </row>
    <row r="34021" spans="45:47">
      <c r="AS34021" s="1"/>
      <c r="AT34021" s="1"/>
      <c r="AU34021" s="1"/>
    </row>
    <row r="34022" spans="45:47">
      <c r="AS34022" s="1"/>
      <c r="AT34022" s="1"/>
      <c r="AU34022" s="1"/>
    </row>
    <row r="34023" spans="45:47">
      <c r="AS34023" s="1"/>
      <c r="AT34023" s="1"/>
      <c r="AU34023" s="1"/>
    </row>
    <row r="34024" spans="45:47">
      <c r="AS34024" s="1"/>
      <c r="AT34024" s="1"/>
      <c r="AU34024" s="1"/>
    </row>
    <row r="34025" spans="45:47">
      <c r="AS34025" s="1"/>
      <c r="AT34025" s="1"/>
      <c r="AU34025" s="1"/>
    </row>
    <row r="34026" spans="45:47">
      <c r="AS34026" s="1"/>
      <c r="AT34026" s="1"/>
      <c r="AU34026" s="1"/>
    </row>
    <row r="34027" spans="45:47">
      <c r="AS34027" s="1"/>
      <c r="AT34027" s="1"/>
      <c r="AU34027" s="1"/>
    </row>
    <row r="34028" spans="45:47">
      <c r="AS34028" s="1"/>
      <c r="AT34028" s="1"/>
      <c r="AU34028" s="1"/>
    </row>
    <row r="34029" spans="45:47">
      <c r="AS34029" s="1"/>
      <c r="AT34029" s="1"/>
      <c r="AU34029" s="1"/>
    </row>
    <row r="34030" spans="45:47">
      <c r="AS34030" s="1"/>
      <c r="AT34030" s="1"/>
      <c r="AU34030" s="1"/>
    </row>
    <row r="34031" spans="45:47">
      <c r="AS34031" s="1"/>
      <c r="AT34031" s="1"/>
      <c r="AU34031" s="1"/>
    </row>
    <row r="34032" spans="45:47">
      <c r="AS34032" s="1"/>
      <c r="AT34032" s="1"/>
      <c r="AU34032" s="1"/>
    </row>
    <row r="34033" spans="45:47">
      <c r="AS34033" s="1"/>
      <c r="AT34033" s="1"/>
      <c r="AU34033" s="1"/>
    </row>
    <row r="34034" spans="45:47">
      <c r="AS34034" s="1"/>
      <c r="AT34034" s="1"/>
      <c r="AU34034" s="1"/>
    </row>
    <row r="34035" spans="45:47">
      <c r="AS34035" s="1"/>
      <c r="AT34035" s="1"/>
      <c r="AU34035" s="1"/>
    </row>
    <row r="34036" spans="45:47">
      <c r="AS34036" s="1"/>
      <c r="AT34036" s="1"/>
      <c r="AU34036" s="1"/>
    </row>
    <row r="34037" spans="45:47">
      <c r="AS34037" s="1"/>
      <c r="AT34037" s="1"/>
      <c r="AU34037" s="1"/>
    </row>
    <row r="34038" spans="45:47">
      <c r="AS34038" s="1"/>
      <c r="AT34038" s="1"/>
      <c r="AU34038" s="1"/>
    </row>
    <row r="34039" spans="45:47">
      <c r="AS34039" s="1"/>
      <c r="AT34039" s="1"/>
      <c r="AU34039" s="1"/>
    </row>
    <row r="34040" spans="45:47">
      <c r="AS34040" s="1"/>
      <c r="AT34040" s="1"/>
      <c r="AU34040" s="1"/>
    </row>
    <row r="34041" spans="45:47">
      <c r="AS34041" s="1"/>
      <c r="AT34041" s="1"/>
      <c r="AU34041" s="1"/>
    </row>
    <row r="34042" spans="45:47">
      <c r="AS34042" s="1"/>
      <c r="AT34042" s="1"/>
      <c r="AU34042" s="1"/>
    </row>
    <row r="34043" spans="45:47">
      <c r="AS34043" s="1"/>
      <c r="AT34043" s="1"/>
      <c r="AU34043" s="1"/>
    </row>
    <row r="34044" spans="45:47">
      <c r="AS34044" s="1"/>
      <c r="AT34044" s="1"/>
      <c r="AU34044" s="1"/>
    </row>
    <row r="34045" spans="45:47">
      <c r="AS34045" s="1"/>
      <c r="AT34045" s="1"/>
      <c r="AU34045" s="1"/>
    </row>
    <row r="34046" spans="45:47">
      <c r="AS34046" s="1"/>
      <c r="AT34046" s="1"/>
      <c r="AU34046" s="1"/>
    </row>
    <row r="34047" spans="45:47">
      <c r="AS34047" s="1"/>
      <c r="AT34047" s="1"/>
      <c r="AU34047" s="1"/>
    </row>
    <row r="34048" spans="45:47">
      <c r="AS34048" s="1"/>
      <c r="AT34048" s="1"/>
      <c r="AU34048" s="1"/>
    </row>
    <row r="34049" spans="45:47">
      <c r="AS34049" s="1"/>
      <c r="AT34049" s="1"/>
      <c r="AU34049" s="1"/>
    </row>
    <row r="34050" spans="45:47">
      <c r="AS34050" s="1"/>
      <c r="AT34050" s="1"/>
      <c r="AU34050" s="1"/>
    </row>
    <row r="34051" spans="45:47">
      <c r="AS34051" s="1"/>
      <c r="AT34051" s="1"/>
      <c r="AU34051" s="1"/>
    </row>
    <row r="34052" spans="45:47">
      <c r="AS34052" s="1"/>
      <c r="AT34052" s="1"/>
      <c r="AU34052" s="1"/>
    </row>
    <row r="34053" spans="45:47">
      <c r="AS34053" s="1"/>
      <c r="AT34053" s="1"/>
      <c r="AU34053" s="1"/>
    </row>
    <row r="34054" spans="45:47">
      <c r="AS34054" s="1"/>
      <c r="AT34054" s="1"/>
      <c r="AU34054" s="1"/>
    </row>
    <row r="34055" spans="45:47">
      <c r="AS34055" s="1"/>
      <c r="AT34055" s="1"/>
      <c r="AU34055" s="1"/>
    </row>
    <row r="34056" spans="45:47">
      <c r="AS34056" s="1"/>
      <c r="AT34056" s="1"/>
      <c r="AU34056" s="1"/>
    </row>
    <row r="34057" spans="45:47">
      <c r="AS34057" s="1"/>
      <c r="AT34057" s="1"/>
      <c r="AU34057" s="1"/>
    </row>
    <row r="34058" spans="45:47">
      <c r="AS34058" s="1"/>
      <c r="AT34058" s="1"/>
      <c r="AU34058" s="1"/>
    </row>
    <row r="34059" spans="45:47">
      <c r="AS34059" s="1"/>
      <c r="AT34059" s="1"/>
      <c r="AU34059" s="1"/>
    </row>
    <row r="34060" spans="45:47">
      <c r="AS34060" s="1"/>
      <c r="AT34060" s="1"/>
      <c r="AU34060" s="1"/>
    </row>
    <row r="34061" spans="45:47">
      <c r="AS34061" s="1"/>
      <c r="AT34061" s="1"/>
      <c r="AU34061" s="1"/>
    </row>
    <row r="34062" spans="45:47">
      <c r="AS34062" s="1"/>
      <c r="AT34062" s="1"/>
      <c r="AU34062" s="1"/>
    </row>
    <row r="34063" spans="45:47">
      <c r="AS34063" s="1"/>
      <c r="AT34063" s="1"/>
      <c r="AU34063" s="1"/>
    </row>
    <row r="34064" spans="45:47">
      <c r="AS34064" s="1"/>
      <c r="AT34064" s="1"/>
      <c r="AU34064" s="1"/>
    </row>
    <row r="34065" spans="45:47">
      <c r="AS34065" s="1"/>
      <c r="AT34065" s="1"/>
      <c r="AU34065" s="1"/>
    </row>
    <row r="34066" spans="45:47">
      <c r="AS34066" s="1"/>
      <c r="AT34066" s="1"/>
      <c r="AU34066" s="1"/>
    </row>
    <row r="34067" spans="45:47">
      <c r="AS34067" s="1"/>
      <c r="AT34067" s="1"/>
      <c r="AU34067" s="1"/>
    </row>
    <row r="34068" spans="45:47">
      <c r="AS34068" s="1"/>
      <c r="AT34068" s="1"/>
      <c r="AU34068" s="1"/>
    </row>
    <row r="34069" spans="45:47">
      <c r="AS34069" s="1"/>
      <c r="AT34069" s="1"/>
      <c r="AU34069" s="1"/>
    </row>
    <row r="34070" spans="45:47">
      <c r="AS34070" s="1"/>
      <c r="AT34070" s="1"/>
      <c r="AU34070" s="1"/>
    </row>
    <row r="34071" spans="45:47">
      <c r="AS34071" s="1"/>
      <c r="AT34071" s="1"/>
      <c r="AU34071" s="1"/>
    </row>
    <row r="34072" spans="45:47">
      <c r="AS34072" s="1"/>
      <c r="AT34072" s="1"/>
      <c r="AU34072" s="1"/>
    </row>
    <row r="34073" spans="45:47">
      <c r="AS34073" s="1"/>
      <c r="AT34073" s="1"/>
      <c r="AU34073" s="1"/>
    </row>
    <row r="34074" spans="45:47">
      <c r="AS34074" s="1"/>
      <c r="AT34074" s="1"/>
      <c r="AU34074" s="1"/>
    </row>
    <row r="34075" spans="45:47">
      <c r="AS34075" s="1"/>
      <c r="AT34075" s="1"/>
      <c r="AU34075" s="1"/>
    </row>
    <row r="34076" spans="45:47">
      <c r="AS34076" s="1"/>
      <c r="AT34076" s="1"/>
      <c r="AU34076" s="1"/>
    </row>
    <row r="34077" spans="45:47">
      <c r="AS34077" s="1"/>
      <c r="AT34077" s="1"/>
      <c r="AU34077" s="1"/>
    </row>
    <row r="34078" spans="45:47">
      <c r="AS34078" s="1"/>
      <c r="AT34078" s="1"/>
      <c r="AU34078" s="1"/>
    </row>
    <row r="34079" spans="45:47">
      <c r="AS34079" s="1"/>
      <c r="AT34079" s="1"/>
      <c r="AU34079" s="1"/>
    </row>
    <row r="34080" spans="45:47">
      <c r="AS34080" s="1"/>
      <c r="AT34080" s="1"/>
      <c r="AU34080" s="1"/>
    </row>
    <row r="34081" spans="45:47">
      <c r="AS34081" s="1"/>
      <c r="AT34081" s="1"/>
      <c r="AU34081" s="1"/>
    </row>
    <row r="34082" spans="45:47">
      <c r="AS34082" s="1"/>
      <c r="AT34082" s="1"/>
      <c r="AU34082" s="1"/>
    </row>
    <row r="34083" spans="45:47">
      <c r="AS34083" s="1"/>
      <c r="AT34083" s="1"/>
      <c r="AU34083" s="1"/>
    </row>
    <row r="34084" spans="45:47">
      <c r="AS34084" s="1"/>
      <c r="AT34084" s="1"/>
      <c r="AU34084" s="1"/>
    </row>
    <row r="34085" spans="45:47">
      <c r="AS34085" s="1"/>
      <c r="AT34085" s="1"/>
      <c r="AU34085" s="1"/>
    </row>
    <row r="34086" spans="45:47">
      <c r="AS34086" s="1"/>
      <c r="AT34086" s="1"/>
      <c r="AU34086" s="1"/>
    </row>
    <row r="34087" spans="45:47">
      <c r="AS34087" s="1"/>
      <c r="AT34087" s="1"/>
      <c r="AU34087" s="1"/>
    </row>
    <row r="34088" spans="45:47">
      <c r="AS34088" s="1"/>
      <c r="AT34088" s="1"/>
      <c r="AU34088" s="1"/>
    </row>
    <row r="34089" spans="45:47">
      <c r="AS34089" s="1"/>
      <c r="AT34089" s="1"/>
      <c r="AU34089" s="1"/>
    </row>
    <row r="34090" spans="45:47">
      <c r="AS34090" s="1"/>
      <c r="AT34090" s="1"/>
      <c r="AU34090" s="1"/>
    </row>
    <row r="34091" spans="45:47">
      <c r="AS34091" s="1"/>
      <c r="AT34091" s="1"/>
      <c r="AU34091" s="1"/>
    </row>
    <row r="34092" spans="45:47">
      <c r="AS34092" s="1"/>
      <c r="AT34092" s="1"/>
      <c r="AU34092" s="1"/>
    </row>
    <row r="34093" spans="45:47">
      <c r="AS34093" s="1"/>
      <c r="AT34093" s="1"/>
      <c r="AU34093" s="1"/>
    </row>
    <row r="34094" spans="45:47">
      <c r="AS34094" s="1"/>
      <c r="AT34094" s="1"/>
      <c r="AU34094" s="1"/>
    </row>
    <row r="34095" spans="45:47">
      <c r="AS34095" s="1"/>
      <c r="AT34095" s="1"/>
      <c r="AU34095" s="1"/>
    </row>
    <row r="34096" spans="45:47">
      <c r="AS34096" s="1"/>
      <c r="AT34096" s="1"/>
      <c r="AU34096" s="1"/>
    </row>
    <row r="34097" spans="45:47">
      <c r="AS34097" s="1"/>
      <c r="AT34097" s="1"/>
      <c r="AU34097" s="1"/>
    </row>
    <row r="34098" spans="45:47">
      <c r="AS34098" s="1"/>
      <c r="AT34098" s="1"/>
      <c r="AU34098" s="1"/>
    </row>
    <row r="34099" spans="45:47">
      <c r="AS34099" s="1"/>
      <c r="AT34099" s="1"/>
      <c r="AU34099" s="1"/>
    </row>
    <row r="34100" spans="45:47">
      <c r="AS34100" s="1"/>
      <c r="AT34100" s="1"/>
      <c r="AU34100" s="1"/>
    </row>
    <row r="34101" spans="45:47">
      <c r="AS34101" s="1"/>
      <c r="AT34101" s="1"/>
      <c r="AU34101" s="1"/>
    </row>
    <row r="34102" spans="45:47">
      <c r="AS34102" s="1"/>
      <c r="AT34102" s="1"/>
      <c r="AU34102" s="1"/>
    </row>
    <row r="34103" spans="45:47">
      <c r="AS34103" s="1"/>
      <c r="AT34103" s="1"/>
      <c r="AU34103" s="1"/>
    </row>
    <row r="34104" spans="45:47">
      <c r="AS34104" s="1"/>
      <c r="AT34104" s="1"/>
      <c r="AU34104" s="1"/>
    </row>
    <row r="34105" spans="45:47">
      <c r="AS34105" s="1"/>
      <c r="AT34105" s="1"/>
      <c r="AU34105" s="1"/>
    </row>
    <row r="34106" spans="45:47">
      <c r="AS34106" s="1"/>
      <c r="AT34106" s="1"/>
      <c r="AU34106" s="1"/>
    </row>
    <row r="34107" spans="45:47">
      <c r="AS34107" s="1"/>
      <c r="AT34107" s="1"/>
      <c r="AU34107" s="1"/>
    </row>
    <row r="34108" spans="45:47">
      <c r="AS34108" s="1"/>
      <c r="AT34108" s="1"/>
      <c r="AU34108" s="1"/>
    </row>
    <row r="34109" spans="45:47">
      <c r="AS34109" s="1"/>
      <c r="AT34109" s="1"/>
      <c r="AU34109" s="1"/>
    </row>
    <row r="34110" spans="45:47">
      <c r="AS34110" s="1"/>
      <c r="AT34110" s="1"/>
      <c r="AU34110" s="1"/>
    </row>
    <row r="34111" spans="45:47">
      <c r="AS34111" s="1"/>
      <c r="AT34111" s="1"/>
      <c r="AU34111" s="1"/>
    </row>
    <row r="34112" spans="45:47">
      <c r="AS34112" s="1"/>
      <c r="AT34112" s="1"/>
      <c r="AU34112" s="1"/>
    </row>
    <row r="34113" spans="45:47">
      <c r="AS34113" s="1"/>
      <c r="AT34113" s="1"/>
      <c r="AU34113" s="1"/>
    </row>
    <row r="34114" spans="45:47">
      <c r="AS34114" s="1"/>
      <c r="AT34114" s="1"/>
      <c r="AU34114" s="1"/>
    </row>
    <row r="34115" spans="45:47">
      <c r="AS34115" s="1"/>
      <c r="AT34115" s="1"/>
      <c r="AU34115" s="1"/>
    </row>
    <row r="34116" spans="45:47">
      <c r="AS34116" s="1"/>
      <c r="AT34116" s="1"/>
      <c r="AU34116" s="1"/>
    </row>
    <row r="34117" spans="45:47">
      <c r="AS34117" s="1"/>
      <c r="AT34117" s="1"/>
      <c r="AU34117" s="1"/>
    </row>
    <row r="34118" spans="45:47">
      <c r="AS34118" s="1"/>
      <c r="AT34118" s="1"/>
      <c r="AU34118" s="1"/>
    </row>
    <row r="34119" spans="45:47">
      <c r="AS34119" s="1"/>
      <c r="AT34119" s="1"/>
      <c r="AU34119" s="1"/>
    </row>
    <row r="34120" spans="45:47">
      <c r="AS34120" s="1"/>
      <c r="AT34120" s="1"/>
      <c r="AU34120" s="1"/>
    </row>
    <row r="34121" spans="45:47">
      <c r="AS34121" s="1"/>
      <c r="AT34121" s="1"/>
      <c r="AU34121" s="1"/>
    </row>
    <row r="34122" spans="45:47">
      <c r="AS34122" s="1"/>
      <c r="AT34122" s="1"/>
      <c r="AU34122" s="1"/>
    </row>
    <row r="34123" spans="45:47">
      <c r="AS34123" s="1"/>
      <c r="AT34123" s="1"/>
      <c r="AU34123" s="1"/>
    </row>
    <row r="34124" spans="45:47">
      <c r="AS34124" s="1"/>
      <c r="AT34124" s="1"/>
      <c r="AU34124" s="1"/>
    </row>
    <row r="34125" spans="45:47">
      <c r="AS34125" s="1"/>
      <c r="AT34125" s="1"/>
      <c r="AU34125" s="1"/>
    </row>
    <row r="34126" spans="45:47">
      <c r="AS34126" s="1"/>
      <c r="AT34126" s="1"/>
      <c r="AU34126" s="1"/>
    </row>
    <row r="34127" spans="45:47">
      <c r="AS34127" s="1"/>
      <c r="AT34127" s="1"/>
      <c r="AU34127" s="1"/>
    </row>
    <row r="34128" spans="45:47">
      <c r="AS34128" s="1"/>
      <c r="AT34128" s="1"/>
      <c r="AU34128" s="1"/>
    </row>
    <row r="34129" spans="45:47">
      <c r="AS34129" s="1"/>
      <c r="AT34129" s="1"/>
      <c r="AU34129" s="1"/>
    </row>
    <row r="34130" spans="45:47">
      <c r="AS34130" s="1"/>
      <c r="AT34130" s="1"/>
      <c r="AU34130" s="1"/>
    </row>
    <row r="34131" spans="45:47">
      <c r="AS34131" s="1"/>
      <c r="AT34131" s="1"/>
      <c r="AU34131" s="1"/>
    </row>
    <row r="34132" spans="45:47">
      <c r="AS34132" s="1"/>
      <c r="AT34132" s="1"/>
      <c r="AU34132" s="1"/>
    </row>
    <row r="34133" spans="45:47">
      <c r="AS34133" s="1"/>
      <c r="AT34133" s="1"/>
      <c r="AU34133" s="1"/>
    </row>
    <row r="34134" spans="45:47">
      <c r="AS34134" s="1"/>
      <c r="AT34134" s="1"/>
      <c r="AU34134" s="1"/>
    </row>
    <row r="34135" spans="45:47">
      <c r="AS34135" s="1"/>
      <c r="AT34135" s="1"/>
      <c r="AU34135" s="1"/>
    </row>
    <row r="34136" spans="45:47">
      <c r="AS34136" s="1"/>
      <c r="AT34136" s="1"/>
      <c r="AU34136" s="1"/>
    </row>
    <row r="34137" spans="45:47">
      <c r="AS34137" s="1"/>
      <c r="AT34137" s="1"/>
      <c r="AU34137" s="1"/>
    </row>
    <row r="34138" spans="45:47">
      <c r="AS34138" s="1"/>
      <c r="AT34138" s="1"/>
      <c r="AU34138" s="1"/>
    </row>
    <row r="34139" spans="45:47">
      <c r="AS34139" s="1"/>
      <c r="AT34139" s="1"/>
      <c r="AU34139" s="1"/>
    </row>
    <row r="34140" spans="45:47">
      <c r="AS34140" s="1"/>
      <c r="AT34140" s="1"/>
      <c r="AU34140" s="1"/>
    </row>
    <row r="34141" spans="45:47">
      <c r="AS34141" s="1"/>
      <c r="AT34141" s="1"/>
      <c r="AU34141" s="1"/>
    </row>
    <row r="34142" spans="45:47">
      <c r="AS34142" s="1"/>
      <c r="AT34142" s="1"/>
      <c r="AU34142" s="1"/>
    </row>
    <row r="34143" spans="45:47">
      <c r="AS34143" s="1"/>
      <c r="AT34143" s="1"/>
      <c r="AU34143" s="1"/>
    </row>
    <row r="34144" spans="45:47">
      <c r="AS34144" s="1"/>
      <c r="AT34144" s="1"/>
      <c r="AU34144" s="1"/>
    </row>
    <row r="34145" spans="45:47">
      <c r="AS34145" s="1"/>
      <c r="AT34145" s="1"/>
      <c r="AU34145" s="1"/>
    </row>
    <row r="34146" spans="45:47">
      <c r="AS34146" s="1"/>
      <c r="AT34146" s="1"/>
      <c r="AU34146" s="1"/>
    </row>
    <row r="34147" spans="45:47">
      <c r="AS34147" s="1"/>
      <c r="AT34147" s="1"/>
      <c r="AU34147" s="1"/>
    </row>
    <row r="34148" spans="45:47">
      <c r="AS34148" s="1"/>
      <c r="AT34148" s="1"/>
      <c r="AU34148" s="1"/>
    </row>
    <row r="34149" spans="45:47">
      <c r="AS34149" s="1"/>
      <c r="AT34149" s="1"/>
      <c r="AU34149" s="1"/>
    </row>
    <row r="34150" spans="45:47">
      <c r="AS34150" s="1"/>
      <c r="AT34150" s="1"/>
      <c r="AU34150" s="1"/>
    </row>
    <row r="34151" spans="45:47">
      <c r="AS34151" s="1"/>
      <c r="AT34151" s="1"/>
      <c r="AU34151" s="1"/>
    </row>
    <row r="34152" spans="45:47">
      <c r="AS34152" s="1"/>
      <c r="AT34152" s="1"/>
      <c r="AU34152" s="1"/>
    </row>
    <row r="34153" spans="45:47">
      <c r="AS34153" s="1"/>
      <c r="AT34153" s="1"/>
      <c r="AU34153" s="1"/>
    </row>
    <row r="34154" spans="45:47">
      <c r="AS34154" s="1"/>
      <c r="AT34154" s="1"/>
      <c r="AU34154" s="1"/>
    </row>
    <row r="34155" spans="45:47">
      <c r="AS34155" s="1"/>
      <c r="AT34155" s="1"/>
      <c r="AU34155" s="1"/>
    </row>
    <row r="34156" spans="45:47">
      <c r="AS34156" s="1"/>
      <c r="AT34156" s="1"/>
      <c r="AU34156" s="1"/>
    </row>
    <row r="34157" spans="45:47">
      <c r="AS34157" s="1"/>
      <c r="AT34157" s="1"/>
      <c r="AU34157" s="1"/>
    </row>
    <row r="34158" spans="45:47">
      <c r="AS34158" s="1"/>
      <c r="AT34158" s="1"/>
      <c r="AU34158" s="1"/>
    </row>
    <row r="34159" spans="45:47">
      <c r="AS34159" s="1"/>
      <c r="AT34159" s="1"/>
      <c r="AU34159" s="1"/>
    </row>
    <row r="34160" spans="45:47">
      <c r="AS34160" s="1"/>
      <c r="AT34160" s="1"/>
      <c r="AU34160" s="1"/>
    </row>
    <row r="34161" spans="45:47">
      <c r="AS34161" s="1"/>
      <c r="AT34161" s="1"/>
      <c r="AU34161" s="1"/>
    </row>
    <row r="34162" spans="45:47">
      <c r="AS34162" s="1"/>
      <c r="AT34162" s="1"/>
      <c r="AU34162" s="1"/>
    </row>
    <row r="34163" spans="45:47">
      <c r="AS34163" s="1"/>
      <c r="AT34163" s="1"/>
      <c r="AU34163" s="1"/>
    </row>
    <row r="34164" spans="45:47">
      <c r="AS34164" s="1"/>
      <c r="AT34164" s="1"/>
      <c r="AU34164" s="1"/>
    </row>
    <row r="34165" spans="45:47">
      <c r="AS34165" s="1"/>
      <c r="AT34165" s="1"/>
      <c r="AU34165" s="1"/>
    </row>
    <row r="34166" spans="45:47">
      <c r="AS34166" s="1"/>
      <c r="AT34166" s="1"/>
      <c r="AU34166" s="1"/>
    </row>
    <row r="34167" spans="45:47">
      <c r="AS34167" s="1"/>
      <c r="AT34167" s="1"/>
      <c r="AU34167" s="1"/>
    </row>
    <row r="34168" spans="45:47">
      <c r="AS34168" s="1"/>
      <c r="AT34168" s="1"/>
      <c r="AU34168" s="1"/>
    </row>
    <row r="34169" spans="45:47">
      <c r="AS34169" s="1"/>
      <c r="AT34169" s="1"/>
      <c r="AU34169" s="1"/>
    </row>
    <row r="34170" spans="45:47">
      <c r="AS34170" s="1"/>
      <c r="AT34170" s="1"/>
      <c r="AU34170" s="1"/>
    </row>
    <row r="34171" spans="45:47">
      <c r="AS34171" s="1"/>
      <c r="AT34171" s="1"/>
      <c r="AU34171" s="1"/>
    </row>
    <row r="34172" spans="45:47">
      <c r="AS34172" s="1"/>
      <c r="AT34172" s="1"/>
      <c r="AU34172" s="1"/>
    </row>
    <row r="34173" spans="45:47">
      <c r="AS34173" s="1"/>
      <c r="AT34173" s="1"/>
      <c r="AU34173" s="1"/>
    </row>
    <row r="34174" spans="45:47">
      <c r="AS34174" s="1"/>
      <c r="AT34174" s="1"/>
      <c r="AU34174" s="1"/>
    </row>
    <row r="34175" spans="45:47">
      <c r="AS34175" s="1"/>
      <c r="AT34175" s="1"/>
      <c r="AU34175" s="1"/>
    </row>
    <row r="34176" spans="45:47">
      <c r="AS34176" s="1"/>
      <c r="AT34176" s="1"/>
      <c r="AU34176" s="1"/>
    </row>
    <row r="34177" spans="45:47">
      <c r="AS34177" s="1"/>
      <c r="AT34177" s="1"/>
      <c r="AU34177" s="1"/>
    </row>
    <row r="34178" spans="45:47">
      <c r="AS34178" s="1"/>
      <c r="AT34178" s="1"/>
      <c r="AU34178" s="1"/>
    </row>
    <row r="34179" spans="45:47">
      <c r="AS34179" s="1"/>
      <c r="AT34179" s="1"/>
      <c r="AU34179" s="1"/>
    </row>
    <row r="34180" spans="45:47">
      <c r="AS34180" s="1"/>
      <c r="AT34180" s="1"/>
      <c r="AU34180" s="1"/>
    </row>
    <row r="34181" spans="45:47">
      <c r="AS34181" s="1"/>
      <c r="AT34181" s="1"/>
      <c r="AU34181" s="1"/>
    </row>
    <row r="34182" spans="45:47">
      <c r="AS34182" s="1"/>
      <c r="AT34182" s="1"/>
      <c r="AU34182" s="1"/>
    </row>
    <row r="34183" spans="45:47">
      <c r="AS34183" s="1"/>
      <c r="AT34183" s="1"/>
      <c r="AU34183" s="1"/>
    </row>
    <row r="34184" spans="45:47">
      <c r="AS34184" s="1"/>
      <c r="AT34184" s="1"/>
      <c r="AU34184" s="1"/>
    </row>
    <row r="34185" spans="45:47">
      <c r="AS34185" s="1"/>
      <c r="AT34185" s="1"/>
      <c r="AU34185" s="1"/>
    </row>
    <row r="34186" spans="45:47">
      <c r="AS34186" s="1"/>
      <c r="AT34186" s="1"/>
      <c r="AU34186" s="1"/>
    </row>
    <row r="34187" spans="45:47">
      <c r="AS34187" s="1"/>
      <c r="AT34187" s="1"/>
      <c r="AU34187" s="1"/>
    </row>
    <row r="34188" spans="45:47">
      <c r="AS34188" s="1"/>
      <c r="AT34188" s="1"/>
      <c r="AU34188" s="1"/>
    </row>
    <row r="34189" spans="45:47">
      <c r="AS34189" s="1"/>
      <c r="AT34189" s="1"/>
      <c r="AU34189" s="1"/>
    </row>
    <row r="34190" spans="45:47">
      <c r="AS34190" s="1"/>
      <c r="AT34190" s="1"/>
      <c r="AU34190" s="1"/>
    </row>
    <row r="34191" spans="45:47">
      <c r="AS34191" s="1"/>
      <c r="AT34191" s="1"/>
      <c r="AU34191" s="1"/>
    </row>
    <row r="34192" spans="45:47">
      <c r="AS34192" s="1"/>
      <c r="AT34192" s="1"/>
      <c r="AU34192" s="1"/>
    </row>
    <row r="34193" spans="45:47">
      <c r="AS34193" s="1"/>
      <c r="AT34193" s="1"/>
      <c r="AU34193" s="1"/>
    </row>
    <row r="34194" spans="45:47">
      <c r="AS34194" s="1"/>
      <c r="AT34194" s="1"/>
      <c r="AU34194" s="1"/>
    </row>
    <row r="34195" spans="45:47">
      <c r="AS34195" s="1"/>
      <c r="AT34195" s="1"/>
      <c r="AU34195" s="1"/>
    </row>
    <row r="34196" spans="45:47">
      <c r="AS34196" s="1"/>
      <c r="AT34196" s="1"/>
      <c r="AU34196" s="1"/>
    </row>
    <row r="34197" spans="45:47">
      <c r="AS34197" s="1"/>
      <c r="AT34197" s="1"/>
      <c r="AU34197" s="1"/>
    </row>
    <row r="34198" spans="45:47">
      <c r="AS34198" s="1"/>
      <c r="AT34198" s="1"/>
      <c r="AU34198" s="1"/>
    </row>
    <row r="34199" spans="45:47">
      <c r="AS34199" s="1"/>
      <c r="AT34199" s="1"/>
      <c r="AU34199" s="1"/>
    </row>
    <row r="34200" spans="45:47">
      <c r="AS34200" s="1"/>
      <c r="AT34200" s="1"/>
      <c r="AU34200" s="1"/>
    </row>
    <row r="34201" spans="45:47">
      <c r="AS34201" s="1"/>
      <c r="AT34201" s="1"/>
      <c r="AU34201" s="1"/>
    </row>
    <row r="34202" spans="45:47">
      <c r="AS34202" s="1"/>
      <c r="AT34202" s="1"/>
      <c r="AU34202" s="1"/>
    </row>
    <row r="34203" spans="45:47">
      <c r="AS34203" s="1"/>
      <c r="AT34203" s="1"/>
      <c r="AU34203" s="1"/>
    </row>
    <row r="34204" spans="45:47">
      <c r="AS34204" s="1"/>
      <c r="AT34204" s="1"/>
      <c r="AU34204" s="1"/>
    </row>
    <row r="34205" spans="45:47">
      <c r="AS34205" s="1"/>
      <c r="AT34205" s="1"/>
      <c r="AU34205" s="1"/>
    </row>
    <row r="34206" spans="45:47">
      <c r="AS34206" s="1"/>
      <c r="AT34206" s="1"/>
      <c r="AU34206" s="1"/>
    </row>
    <row r="34207" spans="45:47">
      <c r="AS34207" s="1"/>
      <c r="AT34207" s="1"/>
      <c r="AU34207" s="1"/>
    </row>
    <row r="34208" spans="45:47">
      <c r="AS34208" s="1"/>
      <c r="AT34208" s="1"/>
      <c r="AU34208" s="1"/>
    </row>
    <row r="34209" spans="45:47">
      <c r="AS34209" s="1"/>
      <c r="AT34209" s="1"/>
      <c r="AU34209" s="1"/>
    </row>
    <row r="34210" spans="45:47">
      <c r="AS34210" s="1"/>
      <c r="AT34210" s="1"/>
      <c r="AU34210" s="1"/>
    </row>
    <row r="34211" spans="45:47">
      <c r="AS34211" s="1"/>
      <c r="AT34211" s="1"/>
      <c r="AU34211" s="1"/>
    </row>
    <row r="34212" spans="45:47">
      <c r="AS34212" s="1"/>
      <c r="AT34212" s="1"/>
      <c r="AU34212" s="1"/>
    </row>
    <row r="34213" spans="45:47">
      <c r="AS34213" s="1"/>
      <c r="AT34213" s="1"/>
      <c r="AU34213" s="1"/>
    </row>
    <row r="34214" spans="45:47">
      <c r="AS34214" s="1"/>
      <c r="AT34214" s="1"/>
      <c r="AU34214" s="1"/>
    </row>
    <row r="34215" spans="45:47">
      <c r="AS34215" s="1"/>
      <c r="AT34215" s="1"/>
      <c r="AU34215" s="1"/>
    </row>
    <row r="34216" spans="45:47">
      <c r="AS34216" s="1"/>
      <c r="AT34216" s="1"/>
      <c r="AU34216" s="1"/>
    </row>
    <row r="34217" spans="45:47">
      <c r="AS34217" s="1"/>
      <c r="AT34217" s="1"/>
      <c r="AU34217" s="1"/>
    </row>
    <row r="34218" spans="45:47">
      <c r="AS34218" s="1"/>
      <c r="AT34218" s="1"/>
      <c r="AU34218" s="1"/>
    </row>
    <row r="34219" spans="45:47">
      <c r="AS34219" s="1"/>
      <c r="AT34219" s="1"/>
      <c r="AU34219" s="1"/>
    </row>
    <row r="34220" spans="45:47">
      <c r="AS34220" s="1"/>
      <c r="AT34220" s="1"/>
      <c r="AU34220" s="1"/>
    </row>
    <row r="34221" spans="45:47">
      <c r="AS34221" s="1"/>
      <c r="AT34221" s="1"/>
      <c r="AU34221" s="1"/>
    </row>
    <row r="34222" spans="45:47">
      <c r="AS34222" s="1"/>
      <c r="AT34222" s="1"/>
      <c r="AU34222" s="1"/>
    </row>
    <row r="34223" spans="45:47">
      <c r="AS34223" s="1"/>
      <c r="AT34223" s="1"/>
      <c r="AU34223" s="1"/>
    </row>
    <row r="34224" spans="45:47">
      <c r="AS34224" s="1"/>
      <c r="AT34224" s="1"/>
      <c r="AU34224" s="1"/>
    </row>
    <row r="34225" spans="45:47">
      <c r="AS34225" s="1"/>
      <c r="AT34225" s="1"/>
      <c r="AU34225" s="1"/>
    </row>
    <row r="34226" spans="45:47">
      <c r="AS34226" s="1"/>
      <c r="AT34226" s="1"/>
      <c r="AU34226" s="1"/>
    </row>
    <row r="34227" spans="45:47">
      <c r="AS34227" s="1"/>
      <c r="AT34227" s="1"/>
      <c r="AU34227" s="1"/>
    </row>
    <row r="34228" spans="45:47">
      <c r="AS34228" s="1"/>
      <c r="AT34228" s="1"/>
      <c r="AU34228" s="1"/>
    </row>
    <row r="34229" spans="45:47">
      <c r="AS34229" s="1"/>
      <c r="AT34229" s="1"/>
      <c r="AU34229" s="1"/>
    </row>
    <row r="34230" spans="45:47">
      <c r="AS34230" s="1"/>
      <c r="AT34230" s="1"/>
      <c r="AU34230" s="1"/>
    </row>
    <row r="34231" spans="45:47">
      <c r="AS34231" s="1"/>
      <c r="AT34231" s="1"/>
      <c r="AU34231" s="1"/>
    </row>
    <row r="34232" spans="45:47">
      <c r="AS34232" s="1"/>
      <c r="AT34232" s="1"/>
      <c r="AU34232" s="1"/>
    </row>
    <row r="34233" spans="45:47">
      <c r="AS34233" s="1"/>
      <c r="AT34233" s="1"/>
      <c r="AU34233" s="1"/>
    </row>
    <row r="34234" spans="45:47">
      <c r="AS34234" s="1"/>
      <c r="AT34234" s="1"/>
      <c r="AU34234" s="1"/>
    </row>
    <row r="34235" spans="45:47">
      <c r="AS34235" s="1"/>
      <c r="AT34235" s="1"/>
      <c r="AU34235" s="1"/>
    </row>
    <row r="34236" spans="45:47">
      <c r="AS34236" s="1"/>
      <c r="AT34236" s="1"/>
      <c r="AU34236" s="1"/>
    </row>
    <row r="34237" spans="45:47">
      <c r="AS34237" s="1"/>
      <c r="AT34237" s="1"/>
      <c r="AU34237" s="1"/>
    </row>
    <row r="34238" spans="45:47">
      <c r="AS34238" s="1"/>
      <c r="AT34238" s="1"/>
      <c r="AU34238" s="1"/>
    </row>
    <row r="34239" spans="45:47">
      <c r="AS34239" s="1"/>
      <c r="AT34239" s="1"/>
      <c r="AU34239" s="1"/>
    </row>
    <row r="34240" spans="45:47">
      <c r="AS34240" s="1"/>
      <c r="AT34240" s="1"/>
      <c r="AU34240" s="1"/>
    </row>
    <row r="34241" spans="45:47">
      <c r="AS34241" s="1"/>
      <c r="AT34241" s="1"/>
      <c r="AU34241" s="1"/>
    </row>
    <row r="34242" spans="45:47">
      <c r="AS34242" s="1"/>
      <c r="AT34242" s="1"/>
      <c r="AU34242" s="1"/>
    </row>
    <row r="34243" spans="45:47">
      <c r="AS34243" s="1"/>
      <c r="AT34243" s="1"/>
      <c r="AU34243" s="1"/>
    </row>
    <row r="34244" spans="45:47">
      <c r="AS34244" s="1"/>
      <c r="AT34244" s="1"/>
      <c r="AU34244" s="1"/>
    </row>
    <row r="34245" spans="45:47">
      <c r="AS34245" s="1"/>
      <c r="AT34245" s="1"/>
      <c r="AU34245" s="1"/>
    </row>
    <row r="34246" spans="45:47">
      <c r="AS34246" s="1"/>
      <c r="AT34246" s="1"/>
      <c r="AU34246" s="1"/>
    </row>
    <row r="34247" spans="45:47">
      <c r="AS34247" s="1"/>
      <c r="AT34247" s="1"/>
      <c r="AU34247" s="1"/>
    </row>
    <row r="34248" spans="45:47">
      <c r="AS34248" s="1"/>
      <c r="AT34248" s="1"/>
      <c r="AU34248" s="1"/>
    </row>
    <row r="34249" spans="45:47">
      <c r="AS34249" s="1"/>
      <c r="AT34249" s="1"/>
      <c r="AU34249" s="1"/>
    </row>
    <row r="34250" spans="45:47">
      <c r="AS34250" s="1"/>
      <c r="AT34250" s="1"/>
      <c r="AU34250" s="1"/>
    </row>
    <row r="34251" spans="45:47">
      <c r="AS34251" s="1"/>
      <c r="AT34251" s="1"/>
      <c r="AU34251" s="1"/>
    </row>
    <row r="34252" spans="45:47">
      <c r="AS34252" s="1"/>
      <c r="AT34252" s="1"/>
      <c r="AU34252" s="1"/>
    </row>
    <row r="34253" spans="45:47">
      <c r="AS34253" s="1"/>
      <c r="AT34253" s="1"/>
      <c r="AU34253" s="1"/>
    </row>
    <row r="34254" spans="45:47">
      <c r="AS34254" s="1"/>
      <c r="AT34254" s="1"/>
      <c r="AU34254" s="1"/>
    </row>
    <row r="34255" spans="45:47">
      <c r="AS34255" s="1"/>
      <c r="AT34255" s="1"/>
      <c r="AU34255" s="1"/>
    </row>
    <row r="34256" spans="45:47">
      <c r="AS34256" s="1"/>
      <c r="AT34256" s="1"/>
      <c r="AU34256" s="1"/>
    </row>
    <row r="34257" spans="45:47">
      <c r="AS34257" s="1"/>
      <c r="AT34257" s="1"/>
      <c r="AU34257" s="1"/>
    </row>
    <row r="34258" spans="45:47">
      <c r="AS34258" s="1"/>
      <c r="AT34258" s="1"/>
      <c r="AU34258" s="1"/>
    </row>
    <row r="34259" spans="45:47">
      <c r="AS34259" s="1"/>
      <c r="AT34259" s="1"/>
      <c r="AU34259" s="1"/>
    </row>
    <row r="34260" spans="45:47">
      <c r="AS34260" s="1"/>
      <c r="AT34260" s="1"/>
      <c r="AU34260" s="1"/>
    </row>
    <row r="34261" spans="45:47">
      <c r="AS34261" s="1"/>
      <c r="AT34261" s="1"/>
      <c r="AU34261" s="1"/>
    </row>
    <row r="34262" spans="45:47">
      <c r="AS34262" s="1"/>
      <c r="AT34262" s="1"/>
      <c r="AU34262" s="1"/>
    </row>
    <row r="34263" spans="45:47">
      <c r="AS34263" s="1"/>
      <c r="AT34263" s="1"/>
      <c r="AU34263" s="1"/>
    </row>
    <row r="34264" spans="45:47">
      <c r="AS34264" s="1"/>
      <c r="AT34264" s="1"/>
      <c r="AU34264" s="1"/>
    </row>
    <row r="34265" spans="45:47">
      <c r="AS34265" s="1"/>
      <c r="AT34265" s="1"/>
      <c r="AU34265" s="1"/>
    </row>
    <row r="34266" spans="45:47">
      <c r="AS34266" s="1"/>
      <c r="AT34266" s="1"/>
      <c r="AU34266" s="1"/>
    </row>
    <row r="34267" spans="45:47">
      <c r="AS34267" s="1"/>
      <c r="AT34267" s="1"/>
      <c r="AU34267" s="1"/>
    </row>
    <row r="34268" spans="45:47">
      <c r="AS34268" s="1"/>
      <c r="AT34268" s="1"/>
      <c r="AU34268" s="1"/>
    </row>
    <row r="34269" spans="45:47">
      <c r="AS34269" s="1"/>
      <c r="AT34269" s="1"/>
      <c r="AU34269" s="1"/>
    </row>
    <row r="34270" spans="45:47">
      <c r="AS34270" s="1"/>
      <c r="AT34270" s="1"/>
      <c r="AU34270" s="1"/>
    </row>
    <row r="34271" spans="45:47">
      <c r="AS34271" s="1"/>
      <c r="AT34271" s="1"/>
      <c r="AU34271" s="1"/>
    </row>
    <row r="34272" spans="45:47">
      <c r="AS34272" s="1"/>
      <c r="AT34272" s="1"/>
      <c r="AU34272" s="1"/>
    </row>
    <row r="34273" spans="45:47">
      <c r="AS34273" s="1"/>
      <c r="AT34273" s="1"/>
      <c r="AU34273" s="1"/>
    </row>
    <row r="34274" spans="45:47">
      <c r="AS34274" s="1"/>
      <c r="AT34274" s="1"/>
      <c r="AU34274" s="1"/>
    </row>
    <row r="34275" spans="45:47">
      <c r="AS34275" s="1"/>
      <c r="AT34275" s="1"/>
      <c r="AU34275" s="1"/>
    </row>
    <row r="34276" spans="45:47">
      <c r="AS34276" s="1"/>
      <c r="AT34276" s="1"/>
      <c r="AU34276" s="1"/>
    </row>
    <row r="34277" spans="45:47">
      <c r="AS34277" s="1"/>
      <c r="AT34277" s="1"/>
      <c r="AU34277" s="1"/>
    </row>
    <row r="34278" spans="45:47">
      <c r="AS34278" s="1"/>
      <c r="AT34278" s="1"/>
      <c r="AU34278" s="1"/>
    </row>
    <row r="34279" spans="45:47">
      <c r="AS34279" s="1"/>
      <c r="AT34279" s="1"/>
      <c r="AU34279" s="1"/>
    </row>
    <row r="34280" spans="45:47">
      <c r="AS34280" s="1"/>
      <c r="AT34280" s="1"/>
      <c r="AU34280" s="1"/>
    </row>
    <row r="34281" spans="45:47">
      <c r="AS34281" s="1"/>
      <c r="AT34281" s="1"/>
      <c r="AU34281" s="1"/>
    </row>
    <row r="34282" spans="45:47">
      <c r="AS34282" s="1"/>
      <c r="AT34282" s="1"/>
      <c r="AU34282" s="1"/>
    </row>
    <row r="34283" spans="45:47">
      <c r="AS34283" s="1"/>
      <c r="AT34283" s="1"/>
      <c r="AU34283" s="1"/>
    </row>
    <row r="34284" spans="45:47">
      <c r="AS34284" s="1"/>
      <c r="AT34284" s="1"/>
      <c r="AU34284" s="1"/>
    </row>
    <row r="34285" spans="45:47">
      <c r="AS34285" s="1"/>
      <c r="AT34285" s="1"/>
      <c r="AU34285" s="1"/>
    </row>
    <row r="34286" spans="45:47">
      <c r="AS34286" s="1"/>
      <c r="AT34286" s="1"/>
      <c r="AU34286" s="1"/>
    </row>
    <row r="34287" spans="45:47">
      <c r="AS34287" s="1"/>
      <c r="AT34287" s="1"/>
      <c r="AU34287" s="1"/>
    </row>
    <row r="34288" spans="45:47">
      <c r="AS34288" s="1"/>
      <c r="AT34288" s="1"/>
      <c r="AU34288" s="1"/>
    </row>
    <row r="34289" spans="45:47">
      <c r="AS34289" s="1"/>
      <c r="AT34289" s="1"/>
      <c r="AU34289" s="1"/>
    </row>
    <row r="34290" spans="45:47">
      <c r="AS34290" s="1"/>
      <c r="AT34290" s="1"/>
      <c r="AU34290" s="1"/>
    </row>
    <row r="34291" spans="45:47">
      <c r="AS34291" s="1"/>
      <c r="AT34291" s="1"/>
      <c r="AU34291" s="1"/>
    </row>
    <row r="34292" spans="45:47">
      <c r="AS34292" s="1"/>
      <c r="AT34292" s="1"/>
      <c r="AU34292" s="1"/>
    </row>
    <row r="34293" spans="45:47">
      <c r="AS34293" s="1"/>
      <c r="AT34293" s="1"/>
      <c r="AU34293" s="1"/>
    </row>
    <row r="34294" spans="45:47">
      <c r="AS34294" s="1"/>
      <c r="AT34294" s="1"/>
      <c r="AU34294" s="1"/>
    </row>
    <row r="34295" spans="45:47">
      <c r="AS34295" s="1"/>
      <c r="AT34295" s="1"/>
      <c r="AU34295" s="1"/>
    </row>
    <row r="34296" spans="45:47">
      <c r="AS34296" s="1"/>
      <c r="AT34296" s="1"/>
      <c r="AU34296" s="1"/>
    </row>
    <row r="34297" spans="45:47">
      <c r="AS34297" s="1"/>
      <c r="AT34297" s="1"/>
      <c r="AU34297" s="1"/>
    </row>
    <row r="34298" spans="45:47">
      <c r="AS34298" s="1"/>
      <c r="AT34298" s="1"/>
      <c r="AU34298" s="1"/>
    </row>
    <row r="34299" spans="45:47">
      <c r="AS34299" s="1"/>
      <c r="AT34299" s="1"/>
      <c r="AU34299" s="1"/>
    </row>
    <row r="34300" spans="45:47">
      <c r="AS34300" s="1"/>
      <c r="AT34300" s="1"/>
      <c r="AU34300" s="1"/>
    </row>
    <row r="34301" spans="45:47">
      <c r="AS34301" s="1"/>
      <c r="AT34301" s="1"/>
      <c r="AU34301" s="1"/>
    </row>
    <row r="34302" spans="45:47">
      <c r="AS34302" s="1"/>
      <c r="AT34302" s="1"/>
      <c r="AU34302" s="1"/>
    </row>
    <row r="34303" spans="45:47">
      <c r="AS34303" s="1"/>
      <c r="AT34303" s="1"/>
      <c r="AU34303" s="1"/>
    </row>
    <row r="34304" spans="45:47">
      <c r="AS34304" s="1"/>
      <c r="AT34304" s="1"/>
      <c r="AU34304" s="1"/>
    </row>
    <row r="34305" spans="45:47">
      <c r="AS34305" s="1"/>
      <c r="AT34305" s="1"/>
      <c r="AU34305" s="1"/>
    </row>
    <row r="34306" spans="45:47">
      <c r="AS34306" s="1"/>
      <c r="AT34306" s="1"/>
      <c r="AU34306" s="1"/>
    </row>
    <row r="34307" spans="45:47">
      <c r="AS34307" s="1"/>
      <c r="AT34307" s="1"/>
      <c r="AU34307" s="1"/>
    </row>
    <row r="34308" spans="45:47">
      <c r="AS34308" s="1"/>
      <c r="AT34308" s="1"/>
      <c r="AU34308" s="1"/>
    </row>
    <row r="34309" spans="45:47">
      <c r="AS34309" s="1"/>
      <c r="AT34309" s="1"/>
      <c r="AU34309" s="1"/>
    </row>
    <row r="34310" spans="45:47">
      <c r="AS34310" s="1"/>
      <c r="AT34310" s="1"/>
      <c r="AU34310" s="1"/>
    </row>
    <row r="34311" spans="45:47">
      <c r="AS34311" s="1"/>
      <c r="AT34311" s="1"/>
      <c r="AU34311" s="1"/>
    </row>
    <row r="34312" spans="45:47">
      <c r="AS34312" s="1"/>
      <c r="AT34312" s="1"/>
      <c r="AU34312" s="1"/>
    </row>
    <row r="34313" spans="45:47">
      <c r="AS34313" s="1"/>
      <c r="AT34313" s="1"/>
      <c r="AU34313" s="1"/>
    </row>
    <row r="34314" spans="45:47">
      <c r="AS34314" s="1"/>
      <c r="AT34314" s="1"/>
      <c r="AU34314" s="1"/>
    </row>
    <row r="34315" spans="45:47">
      <c r="AS34315" s="1"/>
      <c r="AT34315" s="1"/>
      <c r="AU34315" s="1"/>
    </row>
    <row r="34316" spans="45:47">
      <c r="AS34316" s="1"/>
      <c r="AT34316" s="1"/>
      <c r="AU34316" s="1"/>
    </row>
    <row r="34317" spans="45:47">
      <c r="AS34317" s="1"/>
      <c r="AT34317" s="1"/>
      <c r="AU34317" s="1"/>
    </row>
    <row r="34318" spans="45:47">
      <c r="AS34318" s="1"/>
      <c r="AT34318" s="1"/>
      <c r="AU34318" s="1"/>
    </row>
    <row r="34319" spans="45:47">
      <c r="AS34319" s="1"/>
      <c r="AT34319" s="1"/>
      <c r="AU34319" s="1"/>
    </row>
    <row r="34320" spans="45:47">
      <c r="AS34320" s="1"/>
      <c r="AT34320" s="1"/>
      <c r="AU34320" s="1"/>
    </row>
    <row r="34321" spans="45:47">
      <c r="AS34321" s="1"/>
      <c r="AT34321" s="1"/>
      <c r="AU34321" s="1"/>
    </row>
    <row r="34322" spans="45:47">
      <c r="AS34322" s="1"/>
      <c r="AT34322" s="1"/>
      <c r="AU34322" s="1"/>
    </row>
    <row r="34323" spans="45:47">
      <c r="AS34323" s="1"/>
      <c r="AT34323" s="1"/>
      <c r="AU34323" s="1"/>
    </row>
    <row r="34324" spans="45:47">
      <c r="AS34324" s="1"/>
      <c r="AT34324" s="1"/>
      <c r="AU34324" s="1"/>
    </row>
    <row r="34325" spans="45:47">
      <c r="AS34325" s="1"/>
      <c r="AT34325" s="1"/>
      <c r="AU34325" s="1"/>
    </row>
    <row r="34326" spans="45:47">
      <c r="AS34326" s="1"/>
      <c r="AT34326" s="1"/>
      <c r="AU34326" s="1"/>
    </row>
    <row r="34327" spans="45:47">
      <c r="AS34327" s="1"/>
      <c r="AT34327" s="1"/>
      <c r="AU34327" s="1"/>
    </row>
    <row r="34328" spans="45:47">
      <c r="AS34328" s="1"/>
      <c r="AT34328" s="1"/>
      <c r="AU34328" s="1"/>
    </row>
    <row r="34329" spans="45:47">
      <c r="AS34329" s="1"/>
      <c r="AT34329" s="1"/>
      <c r="AU34329" s="1"/>
    </row>
    <row r="34330" spans="45:47">
      <c r="AS34330" s="1"/>
      <c r="AT34330" s="1"/>
      <c r="AU34330" s="1"/>
    </row>
    <row r="34331" spans="45:47">
      <c r="AS34331" s="1"/>
      <c r="AT34331" s="1"/>
      <c r="AU34331" s="1"/>
    </row>
    <row r="34332" spans="45:47">
      <c r="AS34332" s="1"/>
      <c r="AT34332" s="1"/>
      <c r="AU34332" s="1"/>
    </row>
    <row r="34333" spans="45:47">
      <c r="AS34333" s="1"/>
      <c r="AT34333" s="1"/>
      <c r="AU34333" s="1"/>
    </row>
    <row r="34334" spans="45:47">
      <c r="AS34334" s="1"/>
      <c r="AT34334" s="1"/>
      <c r="AU34334" s="1"/>
    </row>
    <row r="34335" spans="45:47">
      <c r="AS34335" s="1"/>
      <c r="AT34335" s="1"/>
      <c r="AU34335" s="1"/>
    </row>
    <row r="34336" spans="45:47">
      <c r="AS34336" s="1"/>
      <c r="AT34336" s="1"/>
      <c r="AU34336" s="1"/>
    </row>
    <row r="34337" spans="45:47">
      <c r="AS34337" s="1"/>
      <c r="AT34337" s="1"/>
      <c r="AU34337" s="1"/>
    </row>
    <row r="34338" spans="45:47">
      <c r="AS34338" s="1"/>
      <c r="AT34338" s="1"/>
      <c r="AU34338" s="1"/>
    </row>
    <row r="34339" spans="45:47">
      <c r="AS34339" s="1"/>
      <c r="AT34339" s="1"/>
      <c r="AU34339" s="1"/>
    </row>
    <row r="34340" spans="45:47">
      <c r="AS34340" s="1"/>
      <c r="AT34340" s="1"/>
      <c r="AU34340" s="1"/>
    </row>
    <row r="34341" spans="45:47">
      <c r="AS34341" s="1"/>
      <c r="AT34341" s="1"/>
      <c r="AU34341" s="1"/>
    </row>
    <row r="34342" spans="45:47">
      <c r="AS34342" s="1"/>
      <c r="AT34342" s="1"/>
      <c r="AU34342" s="1"/>
    </row>
    <row r="34343" spans="45:47">
      <c r="AS34343" s="1"/>
      <c r="AT34343" s="1"/>
      <c r="AU34343" s="1"/>
    </row>
    <row r="34344" spans="45:47">
      <c r="AS34344" s="1"/>
      <c r="AT34344" s="1"/>
      <c r="AU34344" s="1"/>
    </row>
    <row r="34345" spans="45:47">
      <c r="AS34345" s="1"/>
      <c r="AT34345" s="1"/>
      <c r="AU34345" s="1"/>
    </row>
    <row r="34346" spans="45:47">
      <c r="AS34346" s="1"/>
      <c r="AT34346" s="1"/>
      <c r="AU34346" s="1"/>
    </row>
    <row r="34347" spans="45:47">
      <c r="AS34347" s="1"/>
      <c r="AT34347" s="1"/>
      <c r="AU34347" s="1"/>
    </row>
    <row r="34348" spans="45:47">
      <c r="AS34348" s="1"/>
      <c r="AT34348" s="1"/>
      <c r="AU34348" s="1"/>
    </row>
    <row r="34349" spans="45:47">
      <c r="AS34349" s="1"/>
      <c r="AT34349" s="1"/>
      <c r="AU34349" s="1"/>
    </row>
    <row r="34350" spans="45:47">
      <c r="AS34350" s="1"/>
      <c r="AT34350" s="1"/>
      <c r="AU34350" s="1"/>
    </row>
    <row r="34351" spans="45:47">
      <c r="AS34351" s="1"/>
      <c r="AT34351" s="1"/>
      <c r="AU34351" s="1"/>
    </row>
    <row r="34352" spans="45:47">
      <c r="AS34352" s="1"/>
      <c r="AT34352" s="1"/>
      <c r="AU34352" s="1"/>
    </row>
    <row r="34353" spans="45:47">
      <c r="AS34353" s="1"/>
      <c r="AT34353" s="1"/>
      <c r="AU34353" s="1"/>
    </row>
    <row r="34354" spans="45:47">
      <c r="AS34354" s="1"/>
      <c r="AT34354" s="1"/>
      <c r="AU34354" s="1"/>
    </row>
    <row r="34355" spans="45:47">
      <c r="AS34355" s="1"/>
      <c r="AT34355" s="1"/>
      <c r="AU34355" s="1"/>
    </row>
    <row r="34356" spans="45:47">
      <c r="AS34356" s="1"/>
      <c r="AT34356" s="1"/>
      <c r="AU34356" s="1"/>
    </row>
    <row r="34357" spans="45:47">
      <c r="AS34357" s="1"/>
      <c r="AT34357" s="1"/>
      <c r="AU34357" s="1"/>
    </row>
    <row r="34358" spans="45:47">
      <c r="AS34358" s="1"/>
      <c r="AT34358" s="1"/>
      <c r="AU34358" s="1"/>
    </row>
    <row r="34359" spans="45:47">
      <c r="AS34359" s="1"/>
      <c r="AT34359" s="1"/>
      <c r="AU34359" s="1"/>
    </row>
    <row r="34360" spans="45:47">
      <c r="AS34360" s="1"/>
      <c r="AT34360" s="1"/>
      <c r="AU34360" s="1"/>
    </row>
    <row r="34361" spans="45:47">
      <c r="AS34361" s="1"/>
      <c r="AT34361" s="1"/>
      <c r="AU34361" s="1"/>
    </row>
    <row r="34362" spans="45:47">
      <c r="AS34362" s="1"/>
      <c r="AT34362" s="1"/>
      <c r="AU34362" s="1"/>
    </row>
    <row r="34363" spans="45:47">
      <c r="AS34363" s="1"/>
      <c r="AT34363" s="1"/>
      <c r="AU34363" s="1"/>
    </row>
    <row r="34364" spans="45:47">
      <c r="AS34364" s="1"/>
      <c r="AT34364" s="1"/>
      <c r="AU34364" s="1"/>
    </row>
    <row r="34365" spans="45:47">
      <c r="AS34365" s="1"/>
      <c r="AT34365" s="1"/>
      <c r="AU34365" s="1"/>
    </row>
    <row r="34366" spans="45:47">
      <c r="AS34366" s="1"/>
      <c r="AT34366" s="1"/>
      <c r="AU34366" s="1"/>
    </row>
    <row r="34367" spans="45:47">
      <c r="AS34367" s="1"/>
      <c r="AT34367" s="1"/>
      <c r="AU34367" s="1"/>
    </row>
    <row r="34368" spans="45:47">
      <c r="AS34368" s="1"/>
      <c r="AT34368" s="1"/>
      <c r="AU34368" s="1"/>
    </row>
    <row r="34369" spans="45:47">
      <c r="AS34369" s="1"/>
      <c r="AT34369" s="1"/>
      <c r="AU34369" s="1"/>
    </row>
    <row r="34370" spans="45:47">
      <c r="AS34370" s="1"/>
      <c r="AT34370" s="1"/>
      <c r="AU34370" s="1"/>
    </row>
    <row r="34371" spans="45:47">
      <c r="AS34371" s="1"/>
      <c r="AT34371" s="1"/>
      <c r="AU34371" s="1"/>
    </row>
    <row r="34372" spans="45:47">
      <c r="AS34372" s="1"/>
      <c r="AT34372" s="1"/>
      <c r="AU34372" s="1"/>
    </row>
    <row r="34373" spans="45:47">
      <c r="AS34373" s="1"/>
      <c r="AT34373" s="1"/>
      <c r="AU34373" s="1"/>
    </row>
    <row r="34374" spans="45:47">
      <c r="AS34374" s="1"/>
      <c r="AT34374" s="1"/>
      <c r="AU34374" s="1"/>
    </row>
    <row r="34375" spans="45:47">
      <c r="AS34375" s="1"/>
      <c r="AT34375" s="1"/>
      <c r="AU34375" s="1"/>
    </row>
    <row r="34376" spans="45:47">
      <c r="AS34376" s="1"/>
      <c r="AT34376" s="1"/>
      <c r="AU34376" s="1"/>
    </row>
    <row r="34377" spans="45:47">
      <c r="AS34377" s="1"/>
      <c r="AT34377" s="1"/>
      <c r="AU34377" s="1"/>
    </row>
    <row r="34378" spans="45:47">
      <c r="AS34378" s="1"/>
      <c r="AT34378" s="1"/>
      <c r="AU34378" s="1"/>
    </row>
    <row r="34379" spans="45:47">
      <c r="AS34379" s="1"/>
      <c r="AT34379" s="1"/>
      <c r="AU34379" s="1"/>
    </row>
    <row r="34380" spans="45:47">
      <c r="AS34380" s="1"/>
      <c r="AT34380" s="1"/>
      <c r="AU34380" s="1"/>
    </row>
    <row r="34381" spans="45:47">
      <c r="AS34381" s="1"/>
      <c r="AT34381" s="1"/>
      <c r="AU34381" s="1"/>
    </row>
    <row r="34382" spans="45:47">
      <c r="AS34382" s="1"/>
      <c r="AT34382" s="1"/>
      <c r="AU34382" s="1"/>
    </row>
    <row r="34383" spans="45:47">
      <c r="AS34383" s="1"/>
      <c r="AT34383" s="1"/>
      <c r="AU34383" s="1"/>
    </row>
    <row r="34384" spans="45:47">
      <c r="AS34384" s="1"/>
      <c r="AT34384" s="1"/>
      <c r="AU34384" s="1"/>
    </row>
    <row r="34385" spans="45:47">
      <c r="AS34385" s="1"/>
      <c r="AT34385" s="1"/>
      <c r="AU34385" s="1"/>
    </row>
    <row r="34386" spans="45:47">
      <c r="AS34386" s="1"/>
      <c r="AT34386" s="1"/>
      <c r="AU34386" s="1"/>
    </row>
    <row r="34387" spans="45:47">
      <c r="AS34387" s="1"/>
      <c r="AT34387" s="1"/>
      <c r="AU34387" s="1"/>
    </row>
    <row r="34388" spans="45:47">
      <c r="AS34388" s="1"/>
      <c r="AT34388" s="1"/>
      <c r="AU34388" s="1"/>
    </row>
    <row r="34389" spans="45:47">
      <c r="AS34389" s="1"/>
      <c r="AT34389" s="1"/>
      <c r="AU34389" s="1"/>
    </row>
    <row r="34390" spans="45:47">
      <c r="AS34390" s="1"/>
      <c r="AT34390" s="1"/>
      <c r="AU34390" s="1"/>
    </row>
    <row r="34391" spans="45:47">
      <c r="AS34391" s="1"/>
      <c r="AT34391" s="1"/>
      <c r="AU34391" s="1"/>
    </row>
    <row r="34392" spans="45:47">
      <c r="AS34392" s="1"/>
      <c r="AT34392" s="1"/>
      <c r="AU34392" s="1"/>
    </row>
    <row r="34393" spans="45:47">
      <c r="AS34393" s="1"/>
      <c r="AT34393" s="1"/>
      <c r="AU34393" s="1"/>
    </row>
    <row r="34394" spans="45:47">
      <c r="AS34394" s="1"/>
      <c r="AT34394" s="1"/>
      <c r="AU34394" s="1"/>
    </row>
    <row r="34395" spans="45:47">
      <c r="AS34395" s="1"/>
      <c r="AT34395" s="1"/>
      <c r="AU34395" s="1"/>
    </row>
    <row r="34396" spans="45:47">
      <c r="AS34396" s="1"/>
      <c r="AT34396" s="1"/>
      <c r="AU34396" s="1"/>
    </row>
    <row r="34397" spans="45:47">
      <c r="AS34397" s="1"/>
      <c r="AT34397" s="1"/>
      <c r="AU34397" s="1"/>
    </row>
    <row r="34398" spans="45:47">
      <c r="AS34398" s="1"/>
      <c r="AT34398" s="1"/>
      <c r="AU34398" s="1"/>
    </row>
    <row r="34399" spans="45:47">
      <c r="AS34399" s="1"/>
      <c r="AT34399" s="1"/>
      <c r="AU34399" s="1"/>
    </row>
    <row r="34400" spans="45:47">
      <c r="AS34400" s="1"/>
      <c r="AT34400" s="1"/>
      <c r="AU34400" s="1"/>
    </row>
    <row r="34401" spans="45:47">
      <c r="AS34401" s="1"/>
      <c r="AT34401" s="1"/>
      <c r="AU34401" s="1"/>
    </row>
    <row r="34402" spans="45:47">
      <c r="AS34402" s="1"/>
      <c r="AT34402" s="1"/>
      <c r="AU34402" s="1"/>
    </row>
    <row r="34403" spans="45:47">
      <c r="AS34403" s="1"/>
      <c r="AT34403" s="1"/>
      <c r="AU34403" s="1"/>
    </row>
    <row r="34404" spans="45:47">
      <c r="AS34404" s="1"/>
      <c r="AT34404" s="1"/>
      <c r="AU34404" s="1"/>
    </row>
    <row r="34405" spans="45:47">
      <c r="AS34405" s="1"/>
      <c r="AT34405" s="1"/>
      <c r="AU34405" s="1"/>
    </row>
    <row r="34406" spans="45:47">
      <c r="AS34406" s="1"/>
      <c r="AT34406" s="1"/>
      <c r="AU34406" s="1"/>
    </row>
    <row r="34407" spans="45:47">
      <c r="AS34407" s="1"/>
      <c r="AT34407" s="1"/>
      <c r="AU34407" s="1"/>
    </row>
    <row r="34408" spans="45:47">
      <c r="AS34408" s="1"/>
      <c r="AT34408" s="1"/>
      <c r="AU34408" s="1"/>
    </row>
    <row r="34409" spans="45:47">
      <c r="AS34409" s="1"/>
      <c r="AT34409" s="1"/>
      <c r="AU34409" s="1"/>
    </row>
    <row r="34410" spans="45:47">
      <c r="AS34410" s="1"/>
      <c r="AT34410" s="1"/>
      <c r="AU34410" s="1"/>
    </row>
    <row r="34411" spans="45:47">
      <c r="AS34411" s="1"/>
      <c r="AT34411" s="1"/>
      <c r="AU34411" s="1"/>
    </row>
    <row r="34412" spans="45:47">
      <c r="AS34412" s="1"/>
      <c r="AT34412" s="1"/>
      <c r="AU34412" s="1"/>
    </row>
    <row r="34413" spans="45:47">
      <c r="AS34413" s="1"/>
      <c r="AT34413" s="1"/>
      <c r="AU34413" s="1"/>
    </row>
    <row r="34414" spans="45:47">
      <c r="AS34414" s="1"/>
      <c r="AT34414" s="1"/>
      <c r="AU34414" s="1"/>
    </row>
    <row r="34415" spans="45:47">
      <c r="AS34415" s="1"/>
      <c r="AT34415" s="1"/>
      <c r="AU34415" s="1"/>
    </row>
    <row r="34416" spans="45:47">
      <c r="AS34416" s="1"/>
      <c r="AT34416" s="1"/>
      <c r="AU34416" s="1"/>
    </row>
    <row r="34417" spans="45:47">
      <c r="AS34417" s="1"/>
      <c r="AT34417" s="1"/>
      <c r="AU34417" s="1"/>
    </row>
    <row r="34418" spans="45:47">
      <c r="AS34418" s="1"/>
      <c r="AT34418" s="1"/>
      <c r="AU34418" s="1"/>
    </row>
    <row r="34419" spans="45:47">
      <c r="AS34419" s="1"/>
      <c r="AT34419" s="1"/>
      <c r="AU34419" s="1"/>
    </row>
    <row r="34420" spans="45:47">
      <c r="AS34420" s="1"/>
      <c r="AT34420" s="1"/>
      <c r="AU34420" s="1"/>
    </row>
    <row r="34421" spans="45:47">
      <c r="AS34421" s="1"/>
      <c r="AT34421" s="1"/>
      <c r="AU34421" s="1"/>
    </row>
    <row r="34422" spans="45:47">
      <c r="AS34422" s="1"/>
      <c r="AT34422" s="1"/>
      <c r="AU34422" s="1"/>
    </row>
    <row r="34423" spans="45:47">
      <c r="AS34423" s="1"/>
      <c r="AT34423" s="1"/>
      <c r="AU34423" s="1"/>
    </row>
    <row r="34424" spans="45:47">
      <c r="AS34424" s="1"/>
      <c r="AT34424" s="1"/>
      <c r="AU34424" s="1"/>
    </row>
    <row r="34425" spans="45:47">
      <c r="AS34425" s="1"/>
      <c r="AT34425" s="1"/>
      <c r="AU34425" s="1"/>
    </row>
    <row r="34426" spans="45:47">
      <c r="AS34426" s="1"/>
      <c r="AT34426" s="1"/>
      <c r="AU34426" s="1"/>
    </row>
    <row r="34427" spans="45:47">
      <c r="AS34427" s="1"/>
      <c r="AT34427" s="1"/>
      <c r="AU34427" s="1"/>
    </row>
    <row r="34428" spans="45:47">
      <c r="AS34428" s="1"/>
      <c r="AT34428" s="1"/>
      <c r="AU34428" s="1"/>
    </row>
    <row r="34429" spans="45:47">
      <c r="AS34429" s="1"/>
      <c r="AT34429" s="1"/>
      <c r="AU34429" s="1"/>
    </row>
    <row r="34430" spans="45:47">
      <c r="AS34430" s="1"/>
      <c r="AT34430" s="1"/>
      <c r="AU34430" s="1"/>
    </row>
    <row r="34431" spans="45:47">
      <c r="AS34431" s="1"/>
      <c r="AT34431" s="1"/>
      <c r="AU34431" s="1"/>
    </row>
    <row r="34432" spans="45:47">
      <c r="AS34432" s="1"/>
      <c r="AT34432" s="1"/>
      <c r="AU34432" s="1"/>
    </row>
    <row r="34433" spans="45:47">
      <c r="AS34433" s="1"/>
      <c r="AT34433" s="1"/>
      <c r="AU34433" s="1"/>
    </row>
    <row r="34434" spans="45:47">
      <c r="AS34434" s="1"/>
      <c r="AT34434" s="1"/>
      <c r="AU34434" s="1"/>
    </row>
    <row r="34435" spans="45:47">
      <c r="AS34435" s="1"/>
      <c r="AT34435" s="1"/>
      <c r="AU34435" s="1"/>
    </row>
    <row r="34436" spans="45:47">
      <c r="AS34436" s="1"/>
      <c r="AT34436" s="1"/>
      <c r="AU34436" s="1"/>
    </row>
    <row r="34437" spans="45:47">
      <c r="AS34437" s="1"/>
      <c r="AT34437" s="1"/>
      <c r="AU34437" s="1"/>
    </row>
    <row r="34438" spans="45:47">
      <c r="AS34438" s="1"/>
      <c r="AT34438" s="1"/>
      <c r="AU34438" s="1"/>
    </row>
    <row r="34439" spans="45:47">
      <c r="AS34439" s="1"/>
      <c r="AT34439" s="1"/>
      <c r="AU34439" s="1"/>
    </row>
    <row r="34440" spans="45:47">
      <c r="AS34440" s="1"/>
      <c r="AT34440" s="1"/>
      <c r="AU34440" s="1"/>
    </row>
    <row r="34441" spans="45:47">
      <c r="AS34441" s="1"/>
      <c r="AT34441" s="1"/>
      <c r="AU34441" s="1"/>
    </row>
    <row r="34442" spans="45:47">
      <c r="AS34442" s="1"/>
      <c r="AT34442" s="1"/>
      <c r="AU34442" s="1"/>
    </row>
    <row r="34443" spans="45:47">
      <c r="AS34443" s="1"/>
      <c r="AT34443" s="1"/>
      <c r="AU34443" s="1"/>
    </row>
    <row r="34444" spans="45:47">
      <c r="AS34444" s="1"/>
      <c r="AT34444" s="1"/>
      <c r="AU34444" s="1"/>
    </row>
    <row r="34445" spans="45:47">
      <c r="AS34445" s="1"/>
      <c r="AT34445" s="1"/>
      <c r="AU34445" s="1"/>
    </row>
    <row r="34446" spans="45:47">
      <c r="AS34446" s="1"/>
      <c r="AT34446" s="1"/>
      <c r="AU34446" s="1"/>
    </row>
    <row r="34447" spans="45:47">
      <c r="AS34447" s="1"/>
      <c r="AT34447" s="1"/>
      <c r="AU34447" s="1"/>
    </row>
    <row r="34448" spans="45:47">
      <c r="AS34448" s="1"/>
      <c r="AT34448" s="1"/>
      <c r="AU34448" s="1"/>
    </row>
    <row r="34449" spans="45:47">
      <c r="AS34449" s="1"/>
      <c r="AT34449" s="1"/>
      <c r="AU34449" s="1"/>
    </row>
    <row r="34450" spans="45:47">
      <c r="AS34450" s="1"/>
      <c r="AT34450" s="1"/>
      <c r="AU34450" s="1"/>
    </row>
    <row r="34451" spans="45:47">
      <c r="AS34451" s="1"/>
      <c r="AT34451" s="1"/>
      <c r="AU34451" s="1"/>
    </row>
    <row r="34452" spans="45:47">
      <c r="AS34452" s="1"/>
      <c r="AT34452" s="1"/>
      <c r="AU34452" s="1"/>
    </row>
    <row r="34453" spans="45:47">
      <c r="AS34453" s="1"/>
      <c r="AT34453" s="1"/>
      <c r="AU34453" s="1"/>
    </row>
    <row r="34454" spans="45:47">
      <c r="AS34454" s="1"/>
      <c r="AT34454" s="1"/>
      <c r="AU34454" s="1"/>
    </row>
    <row r="34455" spans="45:47">
      <c r="AS34455" s="1"/>
      <c r="AT34455" s="1"/>
      <c r="AU34455" s="1"/>
    </row>
    <row r="34456" spans="45:47">
      <c r="AS34456" s="1"/>
      <c r="AT34456" s="1"/>
      <c r="AU34456" s="1"/>
    </row>
    <row r="34457" spans="45:47">
      <c r="AS34457" s="1"/>
      <c r="AT34457" s="1"/>
      <c r="AU34457" s="1"/>
    </row>
    <row r="34458" spans="45:47">
      <c r="AS34458" s="1"/>
      <c r="AT34458" s="1"/>
      <c r="AU34458" s="1"/>
    </row>
    <row r="34459" spans="45:47">
      <c r="AS34459" s="1"/>
      <c r="AT34459" s="1"/>
      <c r="AU34459" s="1"/>
    </row>
    <row r="34460" spans="45:47">
      <c r="AS34460" s="1"/>
      <c r="AT34460" s="1"/>
      <c r="AU34460" s="1"/>
    </row>
    <row r="34461" spans="45:47">
      <c r="AS34461" s="1"/>
      <c r="AT34461" s="1"/>
      <c r="AU34461" s="1"/>
    </row>
    <row r="34462" spans="45:47">
      <c r="AS34462" s="1"/>
      <c r="AT34462" s="1"/>
      <c r="AU34462" s="1"/>
    </row>
    <row r="34463" spans="45:47">
      <c r="AS34463" s="1"/>
      <c r="AT34463" s="1"/>
      <c r="AU34463" s="1"/>
    </row>
    <row r="34464" spans="45:47">
      <c r="AS34464" s="1"/>
      <c r="AT34464" s="1"/>
      <c r="AU34464" s="1"/>
    </row>
    <row r="34465" spans="45:47">
      <c r="AS34465" s="1"/>
      <c r="AT34465" s="1"/>
      <c r="AU34465" s="1"/>
    </row>
    <row r="34466" spans="45:47">
      <c r="AS34466" s="1"/>
      <c r="AT34466" s="1"/>
      <c r="AU34466" s="1"/>
    </row>
    <row r="34467" spans="45:47">
      <c r="AS34467" s="1"/>
      <c r="AT34467" s="1"/>
      <c r="AU34467" s="1"/>
    </row>
    <row r="34468" spans="45:47">
      <c r="AS34468" s="1"/>
      <c r="AT34468" s="1"/>
      <c r="AU34468" s="1"/>
    </row>
    <row r="34469" spans="45:47">
      <c r="AS34469" s="1"/>
      <c r="AT34469" s="1"/>
      <c r="AU34469" s="1"/>
    </row>
    <row r="34470" spans="45:47">
      <c r="AS34470" s="1"/>
      <c r="AT34470" s="1"/>
      <c r="AU34470" s="1"/>
    </row>
    <row r="34471" spans="45:47">
      <c r="AS34471" s="1"/>
      <c r="AT34471" s="1"/>
      <c r="AU34471" s="1"/>
    </row>
    <row r="34472" spans="45:47">
      <c r="AS34472" s="1"/>
      <c r="AT34472" s="1"/>
      <c r="AU34472" s="1"/>
    </row>
    <row r="34473" spans="45:47">
      <c r="AS34473" s="1"/>
      <c r="AT34473" s="1"/>
      <c r="AU34473" s="1"/>
    </row>
    <row r="34474" spans="45:47">
      <c r="AS34474" s="1"/>
      <c r="AT34474" s="1"/>
      <c r="AU34474" s="1"/>
    </row>
    <row r="34475" spans="45:47">
      <c r="AS34475" s="1"/>
      <c r="AT34475" s="1"/>
      <c r="AU34475" s="1"/>
    </row>
    <row r="34476" spans="45:47">
      <c r="AS34476" s="1"/>
      <c r="AT34476" s="1"/>
      <c r="AU34476" s="1"/>
    </row>
    <row r="34477" spans="45:47">
      <c r="AS34477" s="1"/>
      <c r="AT34477" s="1"/>
      <c r="AU34477" s="1"/>
    </row>
    <row r="34478" spans="45:47">
      <c r="AS34478" s="1"/>
      <c r="AT34478" s="1"/>
      <c r="AU34478" s="1"/>
    </row>
    <row r="34479" spans="45:47">
      <c r="AS34479" s="1"/>
      <c r="AT34479" s="1"/>
      <c r="AU34479" s="1"/>
    </row>
    <row r="34480" spans="45:47">
      <c r="AS34480" s="1"/>
      <c r="AT34480" s="1"/>
      <c r="AU34480" s="1"/>
    </row>
    <row r="34481" spans="45:47">
      <c r="AS34481" s="1"/>
      <c r="AT34481" s="1"/>
      <c r="AU34481" s="1"/>
    </row>
    <row r="34482" spans="45:47">
      <c r="AS34482" s="1"/>
      <c r="AT34482" s="1"/>
      <c r="AU34482" s="1"/>
    </row>
    <row r="34483" spans="45:47">
      <c r="AS34483" s="1"/>
      <c r="AT34483" s="1"/>
      <c r="AU34483" s="1"/>
    </row>
    <row r="34484" spans="45:47">
      <c r="AS34484" s="1"/>
      <c r="AT34484" s="1"/>
      <c r="AU34484" s="1"/>
    </row>
    <row r="34485" spans="45:47">
      <c r="AS34485" s="1"/>
      <c r="AT34485" s="1"/>
      <c r="AU34485" s="1"/>
    </row>
    <row r="34486" spans="45:47">
      <c r="AS34486" s="1"/>
      <c r="AT34486" s="1"/>
      <c r="AU34486" s="1"/>
    </row>
    <row r="34487" spans="45:47">
      <c r="AS34487" s="1"/>
      <c r="AT34487" s="1"/>
      <c r="AU34487" s="1"/>
    </row>
    <row r="34488" spans="45:47">
      <c r="AS34488" s="1"/>
      <c r="AT34488" s="1"/>
      <c r="AU34488" s="1"/>
    </row>
    <row r="34489" spans="45:47">
      <c r="AS34489" s="1"/>
      <c r="AT34489" s="1"/>
      <c r="AU34489" s="1"/>
    </row>
    <row r="34490" spans="45:47">
      <c r="AS34490" s="1"/>
      <c r="AT34490" s="1"/>
      <c r="AU34490" s="1"/>
    </row>
    <row r="34491" spans="45:47">
      <c r="AS34491" s="1"/>
      <c r="AT34491" s="1"/>
      <c r="AU34491" s="1"/>
    </row>
    <row r="34492" spans="45:47">
      <c r="AS34492" s="1"/>
      <c r="AT34492" s="1"/>
      <c r="AU34492" s="1"/>
    </row>
    <row r="34493" spans="45:47">
      <c r="AS34493" s="1"/>
      <c r="AT34493" s="1"/>
      <c r="AU34493" s="1"/>
    </row>
    <row r="34494" spans="45:47">
      <c r="AS34494" s="1"/>
      <c r="AT34494" s="1"/>
      <c r="AU34494" s="1"/>
    </row>
    <row r="34495" spans="45:47">
      <c r="AS34495" s="1"/>
      <c r="AT34495" s="1"/>
      <c r="AU34495" s="1"/>
    </row>
    <row r="34496" spans="45:47">
      <c r="AS34496" s="1"/>
      <c r="AT34496" s="1"/>
      <c r="AU34496" s="1"/>
    </row>
    <row r="34497" spans="45:47">
      <c r="AS34497" s="1"/>
      <c r="AT34497" s="1"/>
      <c r="AU34497" s="1"/>
    </row>
    <row r="34498" spans="45:47">
      <c r="AS34498" s="1"/>
      <c r="AT34498" s="1"/>
      <c r="AU34498" s="1"/>
    </row>
    <row r="34499" spans="45:47">
      <c r="AS34499" s="1"/>
      <c r="AT34499" s="1"/>
      <c r="AU34499" s="1"/>
    </row>
    <row r="34500" spans="45:47">
      <c r="AS34500" s="1"/>
      <c r="AT34500" s="1"/>
      <c r="AU34500" s="1"/>
    </row>
    <row r="34501" spans="45:47">
      <c r="AS34501" s="1"/>
      <c r="AT34501" s="1"/>
      <c r="AU34501" s="1"/>
    </row>
    <row r="34502" spans="45:47">
      <c r="AS34502" s="1"/>
      <c r="AT34502" s="1"/>
      <c r="AU34502" s="1"/>
    </row>
    <row r="34503" spans="45:47">
      <c r="AS34503" s="1"/>
      <c r="AT34503" s="1"/>
      <c r="AU34503" s="1"/>
    </row>
    <row r="34504" spans="45:47">
      <c r="AS34504" s="1"/>
      <c r="AT34504" s="1"/>
      <c r="AU34504" s="1"/>
    </row>
    <row r="34505" spans="45:47">
      <c r="AS34505" s="1"/>
      <c r="AT34505" s="1"/>
      <c r="AU34505" s="1"/>
    </row>
    <row r="34506" spans="45:47">
      <c r="AS34506" s="1"/>
      <c r="AT34506" s="1"/>
      <c r="AU34506" s="1"/>
    </row>
    <row r="34507" spans="45:47">
      <c r="AS34507" s="1"/>
      <c r="AT34507" s="1"/>
      <c r="AU34507" s="1"/>
    </row>
    <row r="34508" spans="45:47">
      <c r="AS34508" s="1"/>
      <c r="AT34508" s="1"/>
      <c r="AU34508" s="1"/>
    </row>
    <row r="34509" spans="45:47">
      <c r="AS34509" s="1"/>
      <c r="AT34509" s="1"/>
      <c r="AU34509" s="1"/>
    </row>
    <row r="34510" spans="45:47">
      <c r="AS34510" s="1"/>
      <c r="AT34510" s="1"/>
      <c r="AU34510" s="1"/>
    </row>
    <row r="34511" spans="45:47">
      <c r="AS34511" s="1"/>
      <c r="AT34511" s="1"/>
      <c r="AU34511" s="1"/>
    </row>
    <row r="34512" spans="45:47">
      <c r="AS34512" s="1"/>
      <c r="AT34512" s="1"/>
      <c r="AU34512" s="1"/>
    </row>
    <row r="34513" spans="45:47">
      <c r="AS34513" s="1"/>
      <c r="AT34513" s="1"/>
      <c r="AU34513" s="1"/>
    </row>
    <row r="34514" spans="45:47">
      <c r="AS34514" s="1"/>
      <c r="AT34514" s="1"/>
      <c r="AU34514" s="1"/>
    </row>
    <row r="34515" spans="45:47">
      <c r="AS34515" s="1"/>
      <c r="AT34515" s="1"/>
      <c r="AU34515" s="1"/>
    </row>
    <row r="34516" spans="45:47">
      <c r="AS34516" s="1"/>
      <c r="AT34516" s="1"/>
      <c r="AU34516" s="1"/>
    </row>
    <row r="34517" spans="45:47">
      <c r="AS34517" s="1"/>
      <c r="AT34517" s="1"/>
      <c r="AU34517" s="1"/>
    </row>
    <row r="34518" spans="45:47">
      <c r="AS34518" s="1"/>
      <c r="AT34518" s="1"/>
      <c r="AU34518" s="1"/>
    </row>
    <row r="34519" spans="45:47">
      <c r="AS34519" s="1"/>
      <c r="AT34519" s="1"/>
      <c r="AU34519" s="1"/>
    </row>
    <row r="34520" spans="45:47">
      <c r="AS34520" s="1"/>
      <c r="AT34520" s="1"/>
      <c r="AU34520" s="1"/>
    </row>
    <row r="34521" spans="45:47">
      <c r="AS34521" s="1"/>
      <c r="AT34521" s="1"/>
      <c r="AU34521" s="1"/>
    </row>
    <row r="34522" spans="45:47">
      <c r="AS34522" s="1"/>
      <c r="AT34522" s="1"/>
      <c r="AU34522" s="1"/>
    </row>
    <row r="34523" spans="45:47">
      <c r="AS34523" s="1"/>
      <c r="AT34523" s="1"/>
      <c r="AU34523" s="1"/>
    </row>
    <row r="34524" spans="45:47">
      <c r="AS34524" s="1"/>
      <c r="AT34524" s="1"/>
      <c r="AU34524" s="1"/>
    </row>
    <row r="34525" spans="45:47">
      <c r="AS34525" s="1"/>
      <c r="AT34525" s="1"/>
      <c r="AU34525" s="1"/>
    </row>
    <row r="34526" spans="45:47">
      <c r="AS34526" s="1"/>
      <c r="AT34526" s="1"/>
      <c r="AU34526" s="1"/>
    </row>
    <row r="34527" spans="45:47">
      <c r="AS34527" s="1"/>
      <c r="AT34527" s="1"/>
      <c r="AU34527" s="1"/>
    </row>
    <row r="34528" spans="45:47">
      <c r="AS34528" s="1"/>
      <c r="AT34528" s="1"/>
      <c r="AU34528" s="1"/>
    </row>
    <row r="34529" spans="45:47">
      <c r="AS34529" s="1"/>
      <c r="AT34529" s="1"/>
      <c r="AU34529" s="1"/>
    </row>
    <row r="34530" spans="45:47">
      <c r="AS34530" s="1"/>
      <c r="AT34530" s="1"/>
      <c r="AU34530" s="1"/>
    </row>
    <row r="34531" spans="45:47">
      <c r="AS34531" s="1"/>
      <c r="AT34531" s="1"/>
      <c r="AU34531" s="1"/>
    </row>
    <row r="34532" spans="45:47">
      <c r="AS34532" s="1"/>
      <c r="AT34532" s="1"/>
      <c r="AU34532" s="1"/>
    </row>
    <row r="34533" spans="45:47">
      <c r="AS34533" s="1"/>
      <c r="AT34533" s="1"/>
      <c r="AU34533" s="1"/>
    </row>
    <row r="34534" spans="45:47">
      <c r="AS34534" s="1"/>
      <c r="AT34534" s="1"/>
      <c r="AU34534" s="1"/>
    </row>
    <row r="34535" spans="45:47">
      <c r="AS34535" s="1"/>
      <c r="AT34535" s="1"/>
      <c r="AU34535" s="1"/>
    </row>
    <row r="34536" spans="45:47">
      <c r="AS34536" s="1"/>
      <c r="AT34536" s="1"/>
      <c r="AU34536" s="1"/>
    </row>
    <row r="34537" spans="45:47">
      <c r="AS34537" s="1"/>
      <c r="AT34537" s="1"/>
      <c r="AU34537" s="1"/>
    </row>
    <row r="34538" spans="45:47">
      <c r="AS34538" s="1"/>
      <c r="AT34538" s="1"/>
      <c r="AU34538" s="1"/>
    </row>
    <row r="34539" spans="45:47">
      <c r="AS34539" s="1"/>
      <c r="AT34539" s="1"/>
      <c r="AU34539" s="1"/>
    </row>
    <row r="34540" spans="45:47">
      <c r="AS34540" s="1"/>
      <c r="AT34540" s="1"/>
      <c r="AU34540" s="1"/>
    </row>
    <row r="34541" spans="45:47">
      <c r="AS34541" s="1"/>
      <c r="AT34541" s="1"/>
      <c r="AU34541" s="1"/>
    </row>
    <row r="34542" spans="45:47">
      <c r="AS34542" s="1"/>
      <c r="AT34542" s="1"/>
      <c r="AU34542" s="1"/>
    </row>
    <row r="34543" spans="45:47">
      <c r="AS34543" s="1"/>
      <c r="AT34543" s="1"/>
      <c r="AU34543" s="1"/>
    </row>
    <row r="34544" spans="45:47">
      <c r="AS34544" s="1"/>
      <c r="AT34544" s="1"/>
      <c r="AU34544" s="1"/>
    </row>
    <row r="34545" spans="45:47">
      <c r="AS34545" s="1"/>
      <c r="AT34545" s="1"/>
      <c r="AU34545" s="1"/>
    </row>
    <row r="34546" spans="45:47">
      <c r="AS34546" s="1"/>
      <c r="AT34546" s="1"/>
      <c r="AU34546" s="1"/>
    </row>
    <row r="34547" spans="45:47">
      <c r="AS34547" s="1"/>
      <c r="AT34547" s="1"/>
      <c r="AU34547" s="1"/>
    </row>
    <row r="34548" spans="45:47">
      <c r="AS34548" s="1"/>
      <c r="AT34548" s="1"/>
      <c r="AU34548" s="1"/>
    </row>
    <row r="34549" spans="45:47">
      <c r="AS34549" s="1"/>
      <c r="AT34549" s="1"/>
      <c r="AU34549" s="1"/>
    </row>
    <row r="34550" spans="45:47">
      <c r="AS34550" s="1"/>
      <c r="AT34550" s="1"/>
      <c r="AU34550" s="1"/>
    </row>
    <row r="34551" spans="45:47">
      <c r="AS34551" s="1"/>
      <c r="AT34551" s="1"/>
      <c r="AU34551" s="1"/>
    </row>
    <row r="34552" spans="45:47">
      <c r="AS34552" s="1"/>
      <c r="AT34552" s="1"/>
      <c r="AU34552" s="1"/>
    </row>
    <row r="34553" spans="45:47">
      <c r="AS34553" s="1"/>
      <c r="AT34553" s="1"/>
      <c r="AU34553" s="1"/>
    </row>
    <row r="34554" spans="45:47">
      <c r="AS34554" s="1"/>
      <c r="AT34554" s="1"/>
      <c r="AU34554" s="1"/>
    </row>
    <row r="34555" spans="45:47">
      <c r="AS34555" s="1"/>
      <c r="AT34555" s="1"/>
      <c r="AU34555" s="1"/>
    </row>
    <row r="34556" spans="45:47">
      <c r="AS34556" s="1"/>
      <c r="AT34556" s="1"/>
      <c r="AU34556" s="1"/>
    </row>
    <row r="34557" spans="45:47">
      <c r="AS34557" s="1"/>
      <c r="AT34557" s="1"/>
      <c r="AU34557" s="1"/>
    </row>
    <row r="34558" spans="45:47">
      <c r="AS34558" s="1"/>
      <c r="AT34558" s="1"/>
      <c r="AU34558" s="1"/>
    </row>
    <row r="34559" spans="45:47">
      <c r="AS34559" s="1"/>
      <c r="AT34559" s="1"/>
      <c r="AU34559" s="1"/>
    </row>
    <row r="34560" spans="45:47">
      <c r="AS34560" s="1"/>
      <c r="AT34560" s="1"/>
      <c r="AU34560" s="1"/>
    </row>
    <row r="34561" spans="45:47">
      <c r="AS34561" s="1"/>
      <c r="AT34561" s="1"/>
      <c r="AU34561" s="1"/>
    </row>
    <row r="34562" spans="45:47">
      <c r="AS34562" s="1"/>
      <c r="AT34562" s="1"/>
      <c r="AU34562" s="1"/>
    </row>
    <row r="34563" spans="45:47">
      <c r="AS34563" s="1"/>
      <c r="AT34563" s="1"/>
      <c r="AU34563" s="1"/>
    </row>
    <row r="34564" spans="45:47">
      <c r="AS34564" s="1"/>
      <c r="AT34564" s="1"/>
      <c r="AU34564" s="1"/>
    </row>
    <row r="34565" spans="45:47">
      <c r="AS34565" s="1"/>
      <c r="AT34565" s="1"/>
      <c r="AU34565" s="1"/>
    </row>
    <row r="34566" spans="45:47">
      <c r="AS34566" s="1"/>
      <c r="AT34566" s="1"/>
      <c r="AU34566" s="1"/>
    </row>
    <row r="34567" spans="45:47">
      <c r="AS34567" s="1"/>
      <c r="AT34567" s="1"/>
      <c r="AU34567" s="1"/>
    </row>
    <row r="34568" spans="45:47">
      <c r="AS34568" s="1"/>
      <c r="AT34568" s="1"/>
      <c r="AU34568" s="1"/>
    </row>
    <row r="34569" spans="45:47">
      <c r="AS34569" s="1"/>
      <c r="AT34569" s="1"/>
      <c r="AU34569" s="1"/>
    </row>
    <row r="34570" spans="45:47">
      <c r="AS34570" s="1"/>
      <c r="AT34570" s="1"/>
      <c r="AU34570" s="1"/>
    </row>
    <row r="34571" spans="45:47">
      <c r="AS34571" s="1"/>
      <c r="AT34571" s="1"/>
      <c r="AU34571" s="1"/>
    </row>
    <row r="34572" spans="45:47">
      <c r="AS34572" s="1"/>
      <c r="AT34572" s="1"/>
      <c r="AU34572" s="1"/>
    </row>
    <row r="34573" spans="45:47">
      <c r="AS34573" s="1"/>
      <c r="AT34573" s="1"/>
      <c r="AU34573" s="1"/>
    </row>
    <row r="34574" spans="45:47">
      <c r="AS34574" s="1"/>
      <c r="AT34574" s="1"/>
      <c r="AU34574" s="1"/>
    </row>
    <row r="34575" spans="45:47">
      <c r="AS34575" s="1"/>
      <c r="AT34575" s="1"/>
      <c r="AU34575" s="1"/>
    </row>
    <row r="34576" spans="45:47">
      <c r="AS34576" s="1"/>
      <c r="AT34576" s="1"/>
      <c r="AU34576" s="1"/>
    </row>
    <row r="34577" spans="45:47">
      <c r="AS34577" s="1"/>
      <c r="AT34577" s="1"/>
      <c r="AU34577" s="1"/>
    </row>
    <row r="34578" spans="45:47">
      <c r="AS34578" s="1"/>
      <c r="AT34578" s="1"/>
      <c r="AU34578" s="1"/>
    </row>
    <row r="34579" spans="45:47">
      <c r="AS34579" s="1"/>
      <c r="AT34579" s="1"/>
      <c r="AU34579" s="1"/>
    </row>
    <row r="34580" spans="45:47">
      <c r="AS34580" s="1"/>
      <c r="AT34580" s="1"/>
      <c r="AU34580" s="1"/>
    </row>
    <row r="34581" spans="45:47">
      <c r="AS34581" s="1"/>
      <c r="AT34581" s="1"/>
      <c r="AU34581" s="1"/>
    </row>
    <row r="34582" spans="45:47">
      <c r="AS34582" s="1"/>
      <c r="AT34582" s="1"/>
      <c r="AU34582" s="1"/>
    </row>
    <row r="34583" spans="45:47">
      <c r="AS34583" s="1"/>
      <c r="AT34583" s="1"/>
      <c r="AU34583" s="1"/>
    </row>
    <row r="34584" spans="45:47">
      <c r="AS34584" s="1"/>
      <c r="AT34584" s="1"/>
      <c r="AU34584" s="1"/>
    </row>
    <row r="34585" spans="45:47">
      <c r="AS34585" s="1"/>
      <c r="AT34585" s="1"/>
      <c r="AU34585" s="1"/>
    </row>
    <row r="34586" spans="45:47">
      <c r="AS34586" s="1"/>
      <c r="AT34586" s="1"/>
      <c r="AU34586" s="1"/>
    </row>
    <row r="34587" spans="45:47">
      <c r="AS34587" s="1"/>
      <c r="AT34587" s="1"/>
      <c r="AU34587" s="1"/>
    </row>
    <row r="34588" spans="45:47">
      <c r="AS34588" s="1"/>
      <c r="AT34588" s="1"/>
      <c r="AU34588" s="1"/>
    </row>
    <row r="34589" spans="45:47">
      <c r="AS34589" s="1"/>
      <c r="AT34589" s="1"/>
      <c r="AU34589" s="1"/>
    </row>
    <row r="34590" spans="45:47">
      <c r="AS34590" s="1"/>
      <c r="AT34590" s="1"/>
      <c r="AU34590" s="1"/>
    </row>
    <row r="34591" spans="45:47">
      <c r="AS34591" s="1"/>
      <c r="AT34591" s="1"/>
      <c r="AU34591" s="1"/>
    </row>
    <row r="34592" spans="45:47">
      <c r="AS34592" s="1"/>
      <c r="AT34592" s="1"/>
      <c r="AU34592" s="1"/>
    </row>
    <row r="34593" spans="45:47">
      <c r="AS34593" s="1"/>
      <c r="AT34593" s="1"/>
      <c r="AU34593" s="1"/>
    </row>
    <row r="34594" spans="45:47">
      <c r="AS34594" s="1"/>
      <c r="AT34594" s="1"/>
      <c r="AU34594" s="1"/>
    </row>
    <row r="34595" spans="45:47">
      <c r="AS34595" s="1"/>
      <c r="AT34595" s="1"/>
      <c r="AU34595" s="1"/>
    </row>
    <row r="34596" spans="45:47">
      <c r="AS34596" s="1"/>
      <c r="AT34596" s="1"/>
      <c r="AU34596" s="1"/>
    </row>
    <row r="34597" spans="45:47">
      <c r="AS34597" s="1"/>
      <c r="AT34597" s="1"/>
      <c r="AU34597" s="1"/>
    </row>
    <row r="34598" spans="45:47">
      <c r="AS34598" s="1"/>
      <c r="AT34598" s="1"/>
      <c r="AU34598" s="1"/>
    </row>
    <row r="34599" spans="45:47">
      <c r="AS34599" s="1"/>
      <c r="AT34599" s="1"/>
      <c r="AU34599" s="1"/>
    </row>
    <row r="34600" spans="45:47">
      <c r="AS34600" s="1"/>
      <c r="AT34600" s="1"/>
      <c r="AU34600" s="1"/>
    </row>
    <row r="34601" spans="45:47">
      <c r="AS34601" s="1"/>
      <c r="AT34601" s="1"/>
      <c r="AU34601" s="1"/>
    </row>
    <row r="34602" spans="45:47">
      <c r="AS34602" s="1"/>
      <c r="AT34602" s="1"/>
      <c r="AU34602" s="1"/>
    </row>
    <row r="34603" spans="45:47">
      <c r="AS34603" s="1"/>
      <c r="AT34603" s="1"/>
      <c r="AU34603" s="1"/>
    </row>
    <row r="34604" spans="45:47">
      <c r="AS34604" s="1"/>
      <c r="AT34604" s="1"/>
      <c r="AU34604" s="1"/>
    </row>
    <row r="34605" spans="45:47">
      <c r="AS34605" s="1"/>
      <c r="AT34605" s="1"/>
      <c r="AU34605" s="1"/>
    </row>
    <row r="34606" spans="45:47">
      <c r="AS34606" s="1"/>
      <c r="AT34606" s="1"/>
      <c r="AU34606" s="1"/>
    </row>
    <row r="34607" spans="45:47">
      <c r="AS34607" s="1"/>
      <c r="AT34607" s="1"/>
      <c r="AU34607" s="1"/>
    </row>
    <row r="34608" spans="45:47">
      <c r="AS34608" s="1"/>
      <c r="AT34608" s="1"/>
      <c r="AU34608" s="1"/>
    </row>
    <row r="34609" spans="45:47">
      <c r="AS34609" s="1"/>
      <c r="AT34609" s="1"/>
      <c r="AU34609" s="1"/>
    </row>
    <row r="34610" spans="45:47">
      <c r="AS34610" s="1"/>
      <c r="AT34610" s="1"/>
      <c r="AU34610" s="1"/>
    </row>
    <row r="34611" spans="45:47">
      <c r="AS34611" s="1"/>
      <c r="AT34611" s="1"/>
      <c r="AU34611" s="1"/>
    </row>
    <row r="34612" spans="45:47">
      <c r="AS34612" s="1"/>
      <c r="AT34612" s="1"/>
      <c r="AU34612" s="1"/>
    </row>
    <row r="34613" spans="45:47">
      <c r="AS34613" s="1"/>
      <c r="AT34613" s="1"/>
      <c r="AU34613" s="1"/>
    </row>
    <row r="34614" spans="45:47">
      <c r="AS34614" s="1"/>
      <c r="AT34614" s="1"/>
      <c r="AU34614" s="1"/>
    </row>
    <row r="34615" spans="45:47">
      <c r="AS34615" s="1"/>
      <c r="AT34615" s="1"/>
      <c r="AU34615" s="1"/>
    </row>
    <row r="34616" spans="45:47">
      <c r="AS34616" s="1"/>
      <c r="AT34616" s="1"/>
      <c r="AU34616" s="1"/>
    </row>
    <row r="34617" spans="45:47">
      <c r="AS34617" s="1"/>
      <c r="AT34617" s="1"/>
      <c r="AU34617" s="1"/>
    </row>
    <row r="34618" spans="45:47">
      <c r="AS34618" s="1"/>
      <c r="AT34618" s="1"/>
      <c r="AU34618" s="1"/>
    </row>
    <row r="34619" spans="45:47">
      <c r="AS34619" s="1"/>
      <c r="AT34619" s="1"/>
      <c r="AU34619" s="1"/>
    </row>
    <row r="34620" spans="45:47">
      <c r="AS34620" s="1"/>
      <c r="AT34620" s="1"/>
      <c r="AU34620" s="1"/>
    </row>
    <row r="34621" spans="45:47">
      <c r="AS34621" s="1"/>
      <c r="AT34621" s="1"/>
      <c r="AU34621" s="1"/>
    </row>
    <row r="34622" spans="45:47">
      <c r="AS34622" s="1"/>
      <c r="AT34622" s="1"/>
      <c r="AU34622" s="1"/>
    </row>
    <row r="34623" spans="45:47">
      <c r="AS34623" s="1"/>
      <c r="AT34623" s="1"/>
      <c r="AU34623" s="1"/>
    </row>
    <row r="34624" spans="45:47">
      <c r="AS34624" s="1"/>
      <c r="AT34624" s="1"/>
      <c r="AU34624" s="1"/>
    </row>
    <row r="34625" spans="45:47">
      <c r="AS34625" s="1"/>
      <c r="AT34625" s="1"/>
      <c r="AU34625" s="1"/>
    </row>
    <row r="34626" spans="45:47">
      <c r="AS34626" s="1"/>
      <c r="AT34626" s="1"/>
      <c r="AU34626" s="1"/>
    </row>
    <row r="34627" spans="45:47">
      <c r="AS34627" s="1"/>
      <c r="AT34627" s="1"/>
      <c r="AU34627" s="1"/>
    </row>
    <row r="34628" spans="45:47">
      <c r="AS34628" s="1"/>
      <c r="AT34628" s="1"/>
      <c r="AU34628" s="1"/>
    </row>
    <row r="34629" spans="45:47">
      <c r="AS34629" s="1"/>
      <c r="AT34629" s="1"/>
      <c r="AU34629" s="1"/>
    </row>
    <row r="34630" spans="45:47">
      <c r="AS34630" s="1"/>
      <c r="AT34630" s="1"/>
      <c r="AU34630" s="1"/>
    </row>
    <row r="34631" spans="45:47">
      <c r="AS34631" s="1"/>
      <c r="AT34631" s="1"/>
      <c r="AU34631" s="1"/>
    </row>
    <row r="34632" spans="45:47">
      <c r="AS34632" s="1"/>
      <c r="AT34632" s="1"/>
      <c r="AU34632" s="1"/>
    </row>
    <row r="34633" spans="45:47">
      <c r="AS34633" s="1"/>
      <c r="AT34633" s="1"/>
      <c r="AU34633" s="1"/>
    </row>
    <row r="34634" spans="45:47">
      <c r="AS34634" s="1"/>
      <c r="AT34634" s="1"/>
      <c r="AU34634" s="1"/>
    </row>
    <row r="34635" spans="45:47">
      <c r="AS34635" s="1"/>
      <c r="AT34635" s="1"/>
      <c r="AU34635" s="1"/>
    </row>
    <row r="34636" spans="45:47">
      <c r="AS34636" s="1"/>
      <c r="AT34636" s="1"/>
      <c r="AU34636" s="1"/>
    </row>
    <row r="34637" spans="45:47">
      <c r="AS34637" s="1"/>
      <c r="AT34637" s="1"/>
      <c r="AU34637" s="1"/>
    </row>
    <row r="34638" spans="45:47">
      <c r="AS34638" s="1"/>
      <c r="AT34638" s="1"/>
      <c r="AU34638" s="1"/>
    </row>
    <row r="34639" spans="45:47">
      <c r="AS34639" s="1"/>
      <c r="AT34639" s="1"/>
      <c r="AU34639" s="1"/>
    </row>
    <row r="34640" spans="45:47">
      <c r="AS34640" s="1"/>
      <c r="AT34640" s="1"/>
      <c r="AU34640" s="1"/>
    </row>
    <row r="34641" spans="45:47">
      <c r="AS34641" s="1"/>
      <c r="AT34641" s="1"/>
      <c r="AU34641" s="1"/>
    </row>
    <row r="34642" spans="45:47">
      <c r="AS34642" s="1"/>
      <c r="AT34642" s="1"/>
      <c r="AU34642" s="1"/>
    </row>
    <row r="34643" spans="45:47">
      <c r="AS34643" s="1"/>
      <c r="AT34643" s="1"/>
      <c r="AU34643" s="1"/>
    </row>
    <row r="34644" spans="45:47">
      <c r="AS34644" s="1"/>
      <c r="AT34644" s="1"/>
      <c r="AU34644" s="1"/>
    </row>
    <row r="34645" spans="45:47">
      <c r="AS34645" s="1"/>
      <c r="AT34645" s="1"/>
      <c r="AU34645" s="1"/>
    </row>
    <row r="34646" spans="45:47">
      <c r="AS34646" s="1"/>
      <c r="AT34646" s="1"/>
      <c r="AU34646" s="1"/>
    </row>
    <row r="34647" spans="45:47">
      <c r="AS34647" s="1"/>
      <c r="AT34647" s="1"/>
      <c r="AU34647" s="1"/>
    </row>
    <row r="34648" spans="45:47">
      <c r="AS34648" s="1"/>
      <c r="AT34648" s="1"/>
      <c r="AU34648" s="1"/>
    </row>
    <row r="34649" spans="45:47">
      <c r="AS34649" s="1"/>
      <c r="AT34649" s="1"/>
      <c r="AU34649" s="1"/>
    </row>
    <row r="34650" spans="45:47">
      <c r="AS34650" s="1"/>
      <c r="AT34650" s="1"/>
      <c r="AU34650" s="1"/>
    </row>
    <row r="34651" spans="45:47">
      <c r="AS34651" s="1"/>
      <c r="AT34651" s="1"/>
      <c r="AU34651" s="1"/>
    </row>
    <row r="34652" spans="45:47">
      <c r="AS34652" s="1"/>
      <c r="AT34652" s="1"/>
      <c r="AU34652" s="1"/>
    </row>
    <row r="34653" spans="45:47">
      <c r="AS34653" s="1"/>
      <c r="AT34653" s="1"/>
      <c r="AU34653" s="1"/>
    </row>
    <row r="34654" spans="45:47">
      <c r="AS34654" s="1"/>
      <c r="AT34654" s="1"/>
      <c r="AU34654" s="1"/>
    </row>
    <row r="34655" spans="45:47">
      <c r="AS34655" s="1"/>
      <c r="AT34655" s="1"/>
      <c r="AU34655" s="1"/>
    </row>
    <row r="34656" spans="45:47">
      <c r="AS34656" s="1"/>
      <c r="AT34656" s="1"/>
      <c r="AU34656" s="1"/>
    </row>
    <row r="34657" spans="45:47">
      <c r="AS34657" s="1"/>
      <c r="AT34657" s="1"/>
      <c r="AU34657" s="1"/>
    </row>
    <row r="34658" spans="45:47">
      <c r="AS34658" s="1"/>
      <c r="AT34658" s="1"/>
      <c r="AU34658" s="1"/>
    </row>
    <row r="34659" spans="45:47">
      <c r="AS34659" s="1"/>
      <c r="AT34659" s="1"/>
      <c r="AU34659" s="1"/>
    </row>
    <row r="34660" spans="45:47">
      <c r="AS34660" s="1"/>
      <c r="AT34660" s="1"/>
      <c r="AU34660" s="1"/>
    </row>
    <row r="34661" spans="45:47">
      <c r="AS34661" s="1"/>
      <c r="AT34661" s="1"/>
      <c r="AU34661" s="1"/>
    </row>
    <row r="34662" spans="45:47">
      <c r="AS34662" s="1"/>
      <c r="AT34662" s="1"/>
      <c r="AU34662" s="1"/>
    </row>
    <row r="34663" spans="45:47">
      <c r="AS34663" s="1"/>
      <c r="AT34663" s="1"/>
      <c r="AU34663" s="1"/>
    </row>
    <row r="34664" spans="45:47">
      <c r="AS34664" s="1"/>
      <c r="AT34664" s="1"/>
      <c r="AU34664" s="1"/>
    </row>
    <row r="34665" spans="45:47">
      <c r="AS34665" s="1"/>
      <c r="AT34665" s="1"/>
      <c r="AU34665" s="1"/>
    </row>
    <row r="34666" spans="45:47">
      <c r="AS34666" s="1"/>
      <c r="AT34666" s="1"/>
      <c r="AU34666" s="1"/>
    </row>
    <row r="34667" spans="45:47">
      <c r="AS34667" s="1"/>
      <c r="AT34667" s="1"/>
      <c r="AU34667" s="1"/>
    </row>
    <row r="34668" spans="45:47">
      <c r="AS34668" s="1"/>
      <c r="AT34668" s="1"/>
      <c r="AU34668" s="1"/>
    </row>
    <row r="34669" spans="45:47">
      <c r="AS34669" s="1"/>
      <c r="AT34669" s="1"/>
      <c r="AU34669" s="1"/>
    </row>
    <row r="34670" spans="45:47">
      <c r="AS34670" s="1"/>
      <c r="AT34670" s="1"/>
      <c r="AU34670" s="1"/>
    </row>
    <row r="34671" spans="45:47">
      <c r="AS34671" s="1"/>
      <c r="AT34671" s="1"/>
      <c r="AU34671" s="1"/>
    </row>
    <row r="34672" spans="45:47">
      <c r="AS34672" s="1"/>
      <c r="AT34672" s="1"/>
      <c r="AU34672" s="1"/>
    </row>
    <row r="34673" spans="45:47">
      <c r="AS34673" s="1"/>
      <c r="AT34673" s="1"/>
      <c r="AU34673" s="1"/>
    </row>
    <row r="34674" spans="45:47">
      <c r="AS34674" s="1"/>
      <c r="AT34674" s="1"/>
      <c r="AU34674" s="1"/>
    </row>
    <row r="34675" spans="45:47">
      <c r="AS34675" s="1"/>
      <c r="AT34675" s="1"/>
      <c r="AU34675" s="1"/>
    </row>
    <row r="34676" spans="45:47">
      <c r="AS34676" s="1"/>
      <c r="AT34676" s="1"/>
      <c r="AU34676" s="1"/>
    </row>
    <row r="34677" spans="45:47">
      <c r="AS34677" s="1"/>
      <c r="AT34677" s="1"/>
      <c r="AU34677" s="1"/>
    </row>
    <row r="34678" spans="45:47">
      <c r="AS34678" s="1"/>
      <c r="AT34678" s="1"/>
      <c r="AU34678" s="1"/>
    </row>
    <row r="34679" spans="45:47">
      <c r="AS34679" s="1"/>
      <c r="AT34679" s="1"/>
      <c r="AU34679" s="1"/>
    </row>
    <row r="34680" spans="45:47">
      <c r="AS34680" s="1"/>
      <c r="AT34680" s="1"/>
      <c r="AU34680" s="1"/>
    </row>
    <row r="34681" spans="45:47">
      <c r="AS34681" s="1"/>
      <c r="AT34681" s="1"/>
      <c r="AU34681" s="1"/>
    </row>
    <row r="34682" spans="45:47">
      <c r="AS34682" s="1"/>
      <c r="AT34682" s="1"/>
      <c r="AU34682" s="1"/>
    </row>
    <row r="34683" spans="45:47">
      <c r="AS34683" s="1"/>
      <c r="AT34683" s="1"/>
      <c r="AU34683" s="1"/>
    </row>
    <row r="34684" spans="45:47">
      <c r="AS34684" s="1"/>
      <c r="AT34684" s="1"/>
      <c r="AU34684" s="1"/>
    </row>
    <row r="34685" spans="45:47">
      <c r="AS34685" s="1"/>
      <c r="AT34685" s="1"/>
      <c r="AU34685" s="1"/>
    </row>
    <row r="34686" spans="45:47">
      <c r="AS34686" s="1"/>
      <c r="AT34686" s="1"/>
      <c r="AU34686" s="1"/>
    </row>
    <row r="34687" spans="45:47">
      <c r="AS34687" s="1"/>
      <c r="AT34687" s="1"/>
      <c r="AU34687" s="1"/>
    </row>
    <row r="34688" spans="45:47">
      <c r="AS34688" s="1"/>
      <c r="AT34688" s="1"/>
      <c r="AU34688" s="1"/>
    </row>
    <row r="34689" spans="45:47">
      <c r="AS34689" s="1"/>
      <c r="AT34689" s="1"/>
      <c r="AU34689" s="1"/>
    </row>
    <row r="34690" spans="45:47">
      <c r="AS34690" s="1"/>
      <c r="AT34690" s="1"/>
      <c r="AU34690" s="1"/>
    </row>
    <row r="34691" spans="45:47">
      <c r="AS34691" s="1"/>
      <c r="AT34691" s="1"/>
      <c r="AU34691" s="1"/>
    </row>
    <row r="34692" spans="45:47">
      <c r="AS34692" s="1"/>
      <c r="AT34692" s="1"/>
      <c r="AU34692" s="1"/>
    </row>
    <row r="34693" spans="45:47">
      <c r="AS34693" s="1"/>
      <c r="AT34693" s="1"/>
      <c r="AU34693" s="1"/>
    </row>
    <row r="34694" spans="45:47">
      <c r="AS34694" s="1"/>
      <c r="AT34694" s="1"/>
      <c r="AU34694" s="1"/>
    </row>
    <row r="34695" spans="45:47">
      <c r="AS34695" s="1"/>
      <c r="AT34695" s="1"/>
      <c r="AU34695" s="1"/>
    </row>
    <row r="34696" spans="45:47">
      <c r="AS34696" s="1"/>
      <c r="AT34696" s="1"/>
      <c r="AU34696" s="1"/>
    </row>
    <row r="34697" spans="45:47">
      <c r="AS34697" s="1"/>
      <c r="AT34697" s="1"/>
      <c r="AU34697" s="1"/>
    </row>
    <row r="34698" spans="45:47">
      <c r="AS34698" s="1"/>
      <c r="AT34698" s="1"/>
      <c r="AU34698" s="1"/>
    </row>
    <row r="34699" spans="45:47">
      <c r="AS34699" s="1"/>
      <c r="AT34699" s="1"/>
      <c r="AU34699" s="1"/>
    </row>
    <row r="34700" spans="45:47">
      <c r="AS34700" s="1"/>
      <c r="AT34700" s="1"/>
      <c r="AU34700" s="1"/>
    </row>
    <row r="34701" spans="45:47">
      <c r="AS34701" s="1"/>
      <c r="AT34701" s="1"/>
      <c r="AU34701" s="1"/>
    </row>
    <row r="34702" spans="45:47">
      <c r="AS34702" s="1"/>
      <c r="AT34702" s="1"/>
      <c r="AU34702" s="1"/>
    </row>
    <row r="34703" spans="45:47">
      <c r="AS34703" s="1"/>
      <c r="AT34703" s="1"/>
      <c r="AU34703" s="1"/>
    </row>
    <row r="34704" spans="45:47">
      <c r="AS34704" s="1"/>
      <c r="AT34704" s="1"/>
      <c r="AU34704" s="1"/>
    </row>
    <row r="34705" spans="45:47">
      <c r="AS34705" s="1"/>
      <c r="AT34705" s="1"/>
      <c r="AU34705" s="1"/>
    </row>
    <row r="34706" spans="45:47">
      <c r="AS34706" s="1"/>
      <c r="AT34706" s="1"/>
      <c r="AU34706" s="1"/>
    </row>
    <row r="34707" spans="45:47">
      <c r="AS34707" s="1"/>
      <c r="AT34707" s="1"/>
      <c r="AU34707" s="1"/>
    </row>
    <row r="34708" spans="45:47">
      <c r="AS34708" s="1"/>
      <c r="AT34708" s="1"/>
      <c r="AU34708" s="1"/>
    </row>
    <row r="34709" spans="45:47">
      <c r="AS34709" s="1"/>
      <c r="AT34709" s="1"/>
      <c r="AU34709" s="1"/>
    </row>
    <row r="34710" spans="45:47">
      <c r="AS34710" s="1"/>
      <c r="AT34710" s="1"/>
      <c r="AU34710" s="1"/>
    </row>
    <row r="34711" spans="45:47">
      <c r="AS34711" s="1"/>
      <c r="AT34711" s="1"/>
      <c r="AU34711" s="1"/>
    </row>
    <row r="34712" spans="45:47">
      <c r="AS34712" s="1"/>
      <c r="AT34712" s="1"/>
      <c r="AU34712" s="1"/>
    </row>
    <row r="34713" spans="45:47">
      <c r="AS34713" s="1"/>
      <c r="AT34713" s="1"/>
      <c r="AU34713" s="1"/>
    </row>
    <row r="34714" spans="45:47">
      <c r="AS34714" s="1"/>
      <c r="AT34714" s="1"/>
      <c r="AU34714" s="1"/>
    </row>
    <row r="34715" spans="45:47">
      <c r="AS34715" s="1"/>
      <c r="AT34715" s="1"/>
      <c r="AU34715" s="1"/>
    </row>
    <row r="34716" spans="45:47">
      <c r="AS34716" s="1"/>
      <c r="AT34716" s="1"/>
      <c r="AU34716" s="1"/>
    </row>
    <row r="34717" spans="45:47">
      <c r="AS34717" s="1"/>
      <c r="AT34717" s="1"/>
      <c r="AU34717" s="1"/>
    </row>
    <row r="34718" spans="45:47">
      <c r="AS34718" s="1"/>
      <c r="AT34718" s="1"/>
      <c r="AU34718" s="1"/>
    </row>
    <row r="34719" spans="45:47">
      <c r="AS34719" s="1"/>
      <c r="AT34719" s="1"/>
      <c r="AU34719" s="1"/>
    </row>
    <row r="34720" spans="45:47">
      <c r="AS34720" s="1"/>
      <c r="AT34720" s="1"/>
      <c r="AU34720" s="1"/>
    </row>
    <row r="34721" spans="45:47">
      <c r="AS34721" s="1"/>
      <c r="AT34721" s="1"/>
      <c r="AU34721" s="1"/>
    </row>
    <row r="34722" spans="45:47">
      <c r="AS34722" s="1"/>
      <c r="AT34722" s="1"/>
      <c r="AU34722" s="1"/>
    </row>
    <row r="34723" spans="45:47">
      <c r="AS34723" s="1"/>
      <c r="AT34723" s="1"/>
      <c r="AU34723" s="1"/>
    </row>
    <row r="34724" spans="45:47">
      <c r="AS34724" s="1"/>
      <c r="AT34724" s="1"/>
      <c r="AU34724" s="1"/>
    </row>
    <row r="34725" spans="45:47">
      <c r="AS34725" s="1"/>
      <c r="AT34725" s="1"/>
      <c r="AU34725" s="1"/>
    </row>
    <row r="34726" spans="45:47">
      <c r="AS34726" s="1"/>
      <c r="AT34726" s="1"/>
      <c r="AU34726" s="1"/>
    </row>
    <row r="34727" spans="45:47">
      <c r="AS34727" s="1"/>
      <c r="AT34727" s="1"/>
      <c r="AU34727" s="1"/>
    </row>
    <row r="34728" spans="45:47">
      <c r="AS34728" s="1"/>
      <c r="AT34728" s="1"/>
      <c r="AU34728" s="1"/>
    </row>
    <row r="34729" spans="45:47">
      <c r="AS34729" s="1"/>
      <c r="AT34729" s="1"/>
      <c r="AU34729" s="1"/>
    </row>
    <row r="34730" spans="45:47">
      <c r="AS34730" s="1"/>
      <c r="AT34730" s="1"/>
      <c r="AU34730" s="1"/>
    </row>
    <row r="34731" spans="45:47">
      <c r="AS34731" s="1"/>
      <c r="AT34731" s="1"/>
      <c r="AU34731" s="1"/>
    </row>
    <row r="34732" spans="45:47">
      <c r="AS34732" s="1"/>
      <c r="AT34732" s="1"/>
      <c r="AU34732" s="1"/>
    </row>
    <row r="34733" spans="45:47">
      <c r="AS34733" s="1"/>
      <c r="AT34733" s="1"/>
      <c r="AU34733" s="1"/>
    </row>
    <row r="34734" spans="45:47">
      <c r="AS34734" s="1"/>
      <c r="AT34734" s="1"/>
      <c r="AU34734" s="1"/>
    </row>
    <row r="34735" spans="45:47">
      <c r="AS34735" s="1"/>
      <c r="AT34735" s="1"/>
      <c r="AU34735" s="1"/>
    </row>
    <row r="34736" spans="45:47">
      <c r="AS34736" s="1"/>
      <c r="AT34736" s="1"/>
      <c r="AU34736" s="1"/>
    </row>
    <row r="34737" spans="45:47">
      <c r="AS34737" s="1"/>
      <c r="AT34737" s="1"/>
      <c r="AU34737" s="1"/>
    </row>
    <row r="34738" spans="45:47">
      <c r="AS34738" s="1"/>
      <c r="AT34738" s="1"/>
      <c r="AU34738" s="1"/>
    </row>
    <row r="34739" spans="45:47">
      <c r="AS34739" s="1"/>
      <c r="AT34739" s="1"/>
      <c r="AU34739" s="1"/>
    </row>
    <row r="34740" spans="45:47">
      <c r="AS34740" s="1"/>
      <c r="AT34740" s="1"/>
      <c r="AU34740" s="1"/>
    </row>
    <row r="34741" spans="45:47">
      <c r="AS34741" s="1"/>
      <c r="AT34741" s="1"/>
      <c r="AU34741" s="1"/>
    </row>
    <row r="34742" spans="45:47">
      <c r="AS34742" s="1"/>
      <c r="AT34742" s="1"/>
      <c r="AU34742" s="1"/>
    </row>
    <row r="34743" spans="45:47">
      <c r="AS34743" s="1"/>
      <c r="AT34743" s="1"/>
      <c r="AU34743" s="1"/>
    </row>
    <row r="34744" spans="45:47">
      <c r="AS34744" s="1"/>
      <c r="AT34744" s="1"/>
      <c r="AU34744" s="1"/>
    </row>
    <row r="34745" spans="45:47">
      <c r="AS34745" s="1"/>
      <c r="AT34745" s="1"/>
      <c r="AU34745" s="1"/>
    </row>
    <row r="34746" spans="45:47">
      <c r="AS34746" s="1"/>
      <c r="AT34746" s="1"/>
      <c r="AU34746" s="1"/>
    </row>
    <row r="34747" spans="45:47">
      <c r="AS34747" s="1"/>
      <c r="AT34747" s="1"/>
      <c r="AU34747" s="1"/>
    </row>
    <row r="34748" spans="45:47">
      <c r="AS34748" s="1"/>
      <c r="AT34748" s="1"/>
      <c r="AU34748" s="1"/>
    </row>
    <row r="34749" spans="45:47">
      <c r="AS34749" s="1"/>
      <c r="AT34749" s="1"/>
      <c r="AU34749" s="1"/>
    </row>
    <row r="34750" spans="45:47">
      <c r="AS34750" s="1"/>
      <c r="AT34750" s="1"/>
      <c r="AU34750" s="1"/>
    </row>
    <row r="34751" spans="45:47">
      <c r="AS34751" s="1"/>
      <c r="AT34751" s="1"/>
      <c r="AU34751" s="1"/>
    </row>
    <row r="34752" spans="45:47">
      <c r="AS34752" s="1"/>
      <c r="AT34752" s="1"/>
      <c r="AU34752" s="1"/>
    </row>
    <row r="34753" spans="45:47">
      <c r="AS34753" s="1"/>
      <c r="AT34753" s="1"/>
      <c r="AU34753" s="1"/>
    </row>
    <row r="34754" spans="45:47">
      <c r="AS34754" s="1"/>
      <c r="AT34754" s="1"/>
      <c r="AU34754" s="1"/>
    </row>
    <row r="34755" spans="45:47">
      <c r="AS34755" s="1"/>
      <c r="AT34755" s="1"/>
      <c r="AU34755" s="1"/>
    </row>
    <row r="34756" spans="45:47">
      <c r="AS34756" s="1"/>
      <c r="AT34756" s="1"/>
      <c r="AU34756" s="1"/>
    </row>
    <row r="34757" spans="45:47">
      <c r="AS34757" s="1"/>
      <c r="AT34757" s="1"/>
      <c r="AU34757" s="1"/>
    </row>
    <row r="34758" spans="45:47">
      <c r="AS34758" s="1"/>
      <c r="AT34758" s="1"/>
      <c r="AU34758" s="1"/>
    </row>
    <row r="34759" spans="45:47">
      <c r="AS34759" s="1"/>
      <c r="AT34759" s="1"/>
      <c r="AU34759" s="1"/>
    </row>
    <row r="34760" spans="45:47">
      <c r="AS34760" s="1"/>
      <c r="AT34760" s="1"/>
      <c r="AU34760" s="1"/>
    </row>
    <row r="34761" spans="45:47">
      <c r="AS34761" s="1"/>
      <c r="AT34761" s="1"/>
      <c r="AU34761" s="1"/>
    </row>
    <row r="34762" spans="45:47">
      <c r="AS34762" s="1"/>
      <c r="AT34762" s="1"/>
      <c r="AU34762" s="1"/>
    </row>
    <row r="34763" spans="45:47">
      <c r="AS34763" s="1"/>
      <c r="AT34763" s="1"/>
      <c r="AU34763" s="1"/>
    </row>
    <row r="34764" spans="45:47">
      <c r="AS34764" s="1"/>
      <c r="AT34764" s="1"/>
      <c r="AU34764" s="1"/>
    </row>
    <row r="34765" spans="45:47">
      <c r="AS34765" s="1"/>
      <c r="AT34765" s="1"/>
      <c r="AU34765" s="1"/>
    </row>
    <row r="34766" spans="45:47">
      <c r="AS34766" s="1"/>
      <c r="AT34766" s="1"/>
      <c r="AU34766" s="1"/>
    </row>
    <row r="34767" spans="45:47">
      <c r="AS34767" s="1"/>
      <c r="AT34767" s="1"/>
      <c r="AU34767" s="1"/>
    </row>
    <row r="34768" spans="45:47">
      <c r="AS34768" s="1"/>
      <c r="AT34768" s="1"/>
      <c r="AU34768" s="1"/>
    </row>
    <row r="34769" spans="45:47">
      <c r="AS34769" s="1"/>
      <c r="AT34769" s="1"/>
      <c r="AU34769" s="1"/>
    </row>
    <row r="34770" spans="45:47">
      <c r="AS34770" s="1"/>
      <c r="AT34770" s="1"/>
      <c r="AU34770" s="1"/>
    </row>
    <row r="34771" spans="45:47">
      <c r="AS34771" s="1"/>
      <c r="AT34771" s="1"/>
      <c r="AU34771" s="1"/>
    </row>
    <row r="34772" spans="45:47">
      <c r="AS34772" s="1"/>
      <c r="AT34772" s="1"/>
      <c r="AU34772" s="1"/>
    </row>
    <row r="34773" spans="45:47">
      <c r="AS34773" s="1"/>
      <c r="AT34773" s="1"/>
      <c r="AU34773" s="1"/>
    </row>
    <row r="34774" spans="45:47">
      <c r="AS34774" s="1"/>
      <c r="AT34774" s="1"/>
      <c r="AU34774" s="1"/>
    </row>
    <row r="34775" spans="45:47">
      <c r="AS34775" s="1"/>
      <c r="AT34775" s="1"/>
      <c r="AU34775" s="1"/>
    </row>
    <row r="34776" spans="45:47">
      <c r="AS34776" s="1"/>
      <c r="AT34776" s="1"/>
      <c r="AU34776" s="1"/>
    </row>
    <row r="34777" spans="45:47">
      <c r="AS34777" s="1"/>
      <c r="AT34777" s="1"/>
      <c r="AU34777" s="1"/>
    </row>
    <row r="34778" spans="45:47">
      <c r="AS34778" s="1"/>
      <c r="AT34778" s="1"/>
      <c r="AU34778" s="1"/>
    </row>
    <row r="34779" spans="45:47">
      <c r="AS34779" s="1"/>
      <c r="AT34779" s="1"/>
      <c r="AU34779" s="1"/>
    </row>
    <row r="34780" spans="45:47">
      <c r="AS34780" s="1"/>
      <c r="AT34780" s="1"/>
      <c r="AU34780" s="1"/>
    </row>
    <row r="34781" spans="45:47">
      <c r="AS34781" s="1"/>
      <c r="AT34781" s="1"/>
      <c r="AU34781" s="1"/>
    </row>
    <row r="34782" spans="45:47">
      <c r="AS34782" s="1"/>
      <c r="AT34782" s="1"/>
      <c r="AU34782" s="1"/>
    </row>
    <row r="34783" spans="45:47">
      <c r="AS34783" s="1"/>
      <c r="AT34783" s="1"/>
      <c r="AU34783" s="1"/>
    </row>
    <row r="34784" spans="45:47">
      <c r="AS34784" s="1"/>
      <c r="AT34784" s="1"/>
      <c r="AU34784" s="1"/>
    </row>
    <row r="34785" spans="45:47">
      <c r="AS34785" s="1"/>
      <c r="AT34785" s="1"/>
      <c r="AU34785" s="1"/>
    </row>
    <row r="34786" spans="45:47">
      <c r="AS34786" s="1"/>
      <c r="AT34786" s="1"/>
      <c r="AU34786" s="1"/>
    </row>
    <row r="34787" spans="45:47">
      <c r="AS34787" s="1"/>
      <c r="AT34787" s="1"/>
      <c r="AU34787" s="1"/>
    </row>
    <row r="34788" spans="45:47">
      <c r="AS34788" s="1"/>
      <c r="AT34788" s="1"/>
      <c r="AU34788" s="1"/>
    </row>
    <row r="34789" spans="45:47">
      <c r="AS34789" s="1"/>
      <c r="AT34789" s="1"/>
      <c r="AU34789" s="1"/>
    </row>
    <row r="34790" spans="45:47">
      <c r="AS34790" s="1"/>
      <c r="AT34790" s="1"/>
      <c r="AU34790" s="1"/>
    </row>
    <row r="34791" spans="45:47">
      <c r="AS34791" s="1"/>
      <c r="AT34791" s="1"/>
      <c r="AU34791" s="1"/>
    </row>
    <row r="34792" spans="45:47">
      <c r="AS34792" s="1"/>
      <c r="AT34792" s="1"/>
      <c r="AU34792" s="1"/>
    </row>
    <row r="34793" spans="45:47">
      <c r="AS34793" s="1"/>
      <c r="AT34793" s="1"/>
      <c r="AU34793" s="1"/>
    </row>
    <row r="34794" spans="45:47">
      <c r="AS34794" s="1"/>
      <c r="AT34794" s="1"/>
      <c r="AU34794" s="1"/>
    </row>
    <row r="34795" spans="45:47">
      <c r="AS34795" s="1"/>
      <c r="AT34795" s="1"/>
      <c r="AU34795" s="1"/>
    </row>
    <row r="34796" spans="45:47">
      <c r="AS34796" s="1"/>
      <c r="AT34796" s="1"/>
      <c r="AU34796" s="1"/>
    </row>
    <row r="34797" spans="45:47">
      <c r="AS34797" s="1"/>
      <c r="AT34797" s="1"/>
      <c r="AU34797" s="1"/>
    </row>
    <row r="34798" spans="45:47">
      <c r="AS34798" s="1"/>
      <c r="AT34798" s="1"/>
      <c r="AU34798" s="1"/>
    </row>
    <row r="34799" spans="45:47">
      <c r="AS34799" s="1"/>
      <c r="AT34799" s="1"/>
      <c r="AU34799" s="1"/>
    </row>
    <row r="34800" spans="45:47">
      <c r="AS34800" s="1"/>
      <c r="AT34800" s="1"/>
      <c r="AU34800" s="1"/>
    </row>
    <row r="34801" spans="45:47">
      <c r="AS34801" s="1"/>
      <c r="AT34801" s="1"/>
      <c r="AU34801" s="1"/>
    </row>
    <row r="34802" spans="45:47">
      <c r="AS34802" s="1"/>
      <c r="AT34802" s="1"/>
      <c r="AU34802" s="1"/>
    </row>
    <row r="34803" spans="45:47">
      <c r="AS34803" s="1"/>
      <c r="AT34803" s="1"/>
      <c r="AU34803" s="1"/>
    </row>
    <row r="34804" spans="45:47">
      <c r="AS34804" s="1"/>
      <c r="AT34804" s="1"/>
      <c r="AU34804" s="1"/>
    </row>
    <row r="34805" spans="45:47">
      <c r="AS34805" s="1"/>
      <c r="AT34805" s="1"/>
      <c r="AU34805" s="1"/>
    </row>
    <row r="34806" spans="45:47">
      <c r="AS34806" s="1"/>
      <c r="AT34806" s="1"/>
      <c r="AU34806" s="1"/>
    </row>
    <row r="34807" spans="45:47">
      <c r="AS34807" s="1"/>
      <c r="AT34807" s="1"/>
      <c r="AU34807" s="1"/>
    </row>
    <row r="34808" spans="45:47">
      <c r="AS34808" s="1"/>
      <c r="AT34808" s="1"/>
      <c r="AU34808" s="1"/>
    </row>
    <row r="34809" spans="45:47">
      <c r="AS34809" s="1"/>
      <c r="AT34809" s="1"/>
      <c r="AU34809" s="1"/>
    </row>
    <row r="34810" spans="45:47">
      <c r="AS34810" s="1"/>
      <c r="AT34810" s="1"/>
      <c r="AU34810" s="1"/>
    </row>
    <row r="34811" spans="45:47">
      <c r="AS34811" s="1"/>
      <c r="AT34811" s="1"/>
      <c r="AU34811" s="1"/>
    </row>
    <row r="34812" spans="45:47">
      <c r="AS34812" s="1"/>
      <c r="AT34812" s="1"/>
      <c r="AU34812" s="1"/>
    </row>
    <row r="34813" spans="45:47">
      <c r="AS34813" s="1"/>
      <c r="AT34813" s="1"/>
      <c r="AU34813" s="1"/>
    </row>
    <row r="34814" spans="45:47">
      <c r="AS34814" s="1"/>
      <c r="AT34814" s="1"/>
      <c r="AU34814" s="1"/>
    </row>
    <row r="34815" spans="45:47">
      <c r="AS34815" s="1"/>
      <c r="AT34815" s="1"/>
      <c r="AU34815" s="1"/>
    </row>
    <row r="34816" spans="45:47">
      <c r="AS34816" s="1"/>
      <c r="AT34816" s="1"/>
      <c r="AU34816" s="1"/>
    </row>
    <row r="34817" spans="45:47">
      <c r="AS34817" s="1"/>
      <c r="AT34817" s="1"/>
      <c r="AU34817" s="1"/>
    </row>
    <row r="34818" spans="45:47">
      <c r="AS34818" s="1"/>
      <c r="AT34818" s="1"/>
      <c r="AU34818" s="1"/>
    </row>
    <row r="34819" spans="45:47">
      <c r="AS34819" s="1"/>
      <c r="AT34819" s="1"/>
      <c r="AU34819" s="1"/>
    </row>
    <row r="34820" spans="45:47">
      <c r="AS34820" s="1"/>
      <c r="AT34820" s="1"/>
      <c r="AU34820" s="1"/>
    </row>
    <row r="34821" spans="45:47">
      <c r="AS34821" s="1"/>
      <c r="AT34821" s="1"/>
      <c r="AU34821" s="1"/>
    </row>
    <row r="34822" spans="45:47">
      <c r="AS34822" s="1"/>
      <c r="AT34822" s="1"/>
      <c r="AU34822" s="1"/>
    </row>
    <row r="34823" spans="45:47">
      <c r="AS34823" s="1"/>
      <c r="AT34823" s="1"/>
      <c r="AU34823" s="1"/>
    </row>
    <row r="34824" spans="45:47">
      <c r="AS34824" s="1"/>
      <c r="AT34824" s="1"/>
      <c r="AU34824" s="1"/>
    </row>
    <row r="34825" spans="45:47">
      <c r="AS34825" s="1"/>
      <c r="AT34825" s="1"/>
      <c r="AU34825" s="1"/>
    </row>
    <row r="34826" spans="45:47">
      <c r="AS34826" s="1"/>
      <c r="AT34826" s="1"/>
      <c r="AU34826" s="1"/>
    </row>
    <row r="34827" spans="45:47">
      <c r="AS34827" s="1"/>
      <c r="AT34827" s="1"/>
      <c r="AU34827" s="1"/>
    </row>
    <row r="34828" spans="45:47">
      <c r="AS34828" s="1"/>
      <c r="AT34828" s="1"/>
      <c r="AU34828" s="1"/>
    </row>
    <row r="34829" spans="45:47">
      <c r="AS34829" s="1"/>
      <c r="AT34829" s="1"/>
      <c r="AU34829" s="1"/>
    </row>
    <row r="34830" spans="45:47">
      <c r="AS34830" s="1"/>
      <c r="AT34830" s="1"/>
      <c r="AU34830" s="1"/>
    </row>
    <row r="34831" spans="45:47">
      <c r="AS34831" s="1"/>
      <c r="AT34831" s="1"/>
      <c r="AU34831" s="1"/>
    </row>
    <row r="34832" spans="45:47">
      <c r="AS34832" s="1"/>
      <c r="AT34832" s="1"/>
      <c r="AU34832" s="1"/>
    </row>
    <row r="34833" spans="45:47">
      <c r="AS34833" s="1"/>
      <c r="AT34833" s="1"/>
      <c r="AU34833" s="1"/>
    </row>
    <row r="34834" spans="45:47">
      <c r="AS34834" s="1"/>
      <c r="AT34834" s="1"/>
      <c r="AU34834" s="1"/>
    </row>
    <row r="34835" spans="45:47">
      <c r="AS34835" s="1"/>
      <c r="AT34835" s="1"/>
      <c r="AU34835" s="1"/>
    </row>
    <row r="34836" spans="45:47">
      <c r="AS34836" s="1"/>
      <c r="AT34836" s="1"/>
      <c r="AU34836" s="1"/>
    </row>
    <row r="34837" spans="45:47">
      <c r="AS34837" s="1"/>
      <c r="AT34837" s="1"/>
      <c r="AU34837" s="1"/>
    </row>
    <row r="34838" spans="45:47">
      <c r="AS34838" s="1"/>
      <c r="AT34838" s="1"/>
      <c r="AU34838" s="1"/>
    </row>
    <row r="34839" spans="45:47">
      <c r="AS34839" s="1"/>
      <c r="AT34839" s="1"/>
      <c r="AU34839" s="1"/>
    </row>
    <row r="34840" spans="45:47">
      <c r="AS34840" s="1"/>
      <c r="AT34840" s="1"/>
      <c r="AU34840" s="1"/>
    </row>
    <row r="34841" spans="45:47">
      <c r="AS34841" s="1"/>
      <c r="AT34841" s="1"/>
      <c r="AU34841" s="1"/>
    </row>
    <row r="34842" spans="45:47">
      <c r="AS34842" s="1"/>
      <c r="AT34842" s="1"/>
      <c r="AU34842" s="1"/>
    </row>
    <row r="34843" spans="45:47">
      <c r="AS34843" s="1"/>
      <c r="AT34843" s="1"/>
      <c r="AU34843" s="1"/>
    </row>
    <row r="34844" spans="45:47">
      <c r="AS34844" s="1"/>
      <c r="AT34844" s="1"/>
      <c r="AU34844" s="1"/>
    </row>
    <row r="34845" spans="45:47">
      <c r="AS34845" s="1"/>
      <c r="AT34845" s="1"/>
      <c r="AU34845" s="1"/>
    </row>
    <row r="34846" spans="45:47">
      <c r="AS34846" s="1"/>
      <c r="AT34846" s="1"/>
      <c r="AU34846" s="1"/>
    </row>
    <row r="34847" spans="45:47">
      <c r="AS34847" s="1"/>
      <c r="AT34847" s="1"/>
      <c r="AU34847" s="1"/>
    </row>
    <row r="34848" spans="45:47">
      <c r="AS34848" s="1"/>
      <c r="AT34848" s="1"/>
      <c r="AU34848" s="1"/>
    </row>
    <row r="34849" spans="45:47">
      <c r="AS34849" s="1"/>
      <c r="AT34849" s="1"/>
      <c r="AU34849" s="1"/>
    </row>
    <row r="34850" spans="45:47">
      <c r="AS34850" s="1"/>
      <c r="AT34850" s="1"/>
      <c r="AU34850" s="1"/>
    </row>
    <row r="34851" spans="45:47">
      <c r="AS34851" s="1"/>
      <c r="AT34851" s="1"/>
      <c r="AU34851" s="1"/>
    </row>
    <row r="34852" spans="45:47">
      <c r="AS34852" s="1"/>
      <c r="AT34852" s="1"/>
      <c r="AU34852" s="1"/>
    </row>
    <row r="34853" spans="45:47">
      <c r="AS34853" s="1"/>
      <c r="AT34853" s="1"/>
      <c r="AU34853" s="1"/>
    </row>
    <row r="34854" spans="45:47">
      <c r="AS34854" s="1"/>
      <c r="AT34854" s="1"/>
      <c r="AU34854" s="1"/>
    </row>
    <row r="34855" spans="45:47">
      <c r="AS34855" s="1"/>
      <c r="AT34855" s="1"/>
      <c r="AU34855" s="1"/>
    </row>
    <row r="34856" spans="45:47">
      <c r="AS34856" s="1"/>
      <c r="AT34856" s="1"/>
      <c r="AU34856" s="1"/>
    </row>
    <row r="34857" spans="45:47">
      <c r="AS34857" s="1"/>
      <c r="AT34857" s="1"/>
      <c r="AU34857" s="1"/>
    </row>
    <row r="34858" spans="45:47">
      <c r="AS34858" s="1"/>
      <c r="AT34858" s="1"/>
      <c r="AU34858" s="1"/>
    </row>
    <row r="34859" spans="45:47">
      <c r="AS34859" s="1"/>
      <c r="AT34859" s="1"/>
      <c r="AU34859" s="1"/>
    </row>
    <row r="34860" spans="45:47">
      <c r="AS34860" s="1"/>
      <c r="AT34860" s="1"/>
      <c r="AU34860" s="1"/>
    </row>
    <row r="34861" spans="45:47">
      <c r="AS34861" s="1"/>
      <c r="AT34861" s="1"/>
      <c r="AU34861" s="1"/>
    </row>
    <row r="34862" spans="45:47">
      <c r="AS34862" s="1"/>
      <c r="AT34862" s="1"/>
      <c r="AU34862" s="1"/>
    </row>
    <row r="34863" spans="45:47">
      <c r="AS34863" s="1"/>
      <c r="AT34863" s="1"/>
      <c r="AU34863" s="1"/>
    </row>
    <row r="34864" spans="45:47">
      <c r="AS34864" s="1"/>
      <c r="AT34864" s="1"/>
      <c r="AU34864" s="1"/>
    </row>
    <row r="34865" spans="45:47">
      <c r="AS34865" s="1"/>
      <c r="AT34865" s="1"/>
      <c r="AU34865" s="1"/>
    </row>
    <row r="34866" spans="45:47">
      <c r="AS34866" s="1"/>
      <c r="AT34866" s="1"/>
      <c r="AU34866" s="1"/>
    </row>
    <row r="34867" spans="45:47">
      <c r="AS34867" s="1"/>
      <c r="AT34867" s="1"/>
      <c r="AU34867" s="1"/>
    </row>
    <row r="34868" spans="45:47">
      <c r="AS34868" s="1"/>
      <c r="AT34868" s="1"/>
      <c r="AU34868" s="1"/>
    </row>
    <row r="34869" spans="45:47">
      <c r="AS34869" s="1"/>
      <c r="AT34869" s="1"/>
      <c r="AU34869" s="1"/>
    </row>
    <row r="34870" spans="45:47">
      <c r="AS34870" s="1"/>
      <c r="AT34870" s="1"/>
      <c r="AU34870" s="1"/>
    </row>
    <row r="34871" spans="45:47">
      <c r="AS34871" s="1"/>
      <c r="AT34871" s="1"/>
      <c r="AU34871" s="1"/>
    </row>
    <row r="34872" spans="45:47">
      <c r="AS34872" s="1"/>
      <c r="AT34872" s="1"/>
      <c r="AU34872" s="1"/>
    </row>
    <row r="34873" spans="45:47">
      <c r="AS34873" s="1"/>
      <c r="AT34873" s="1"/>
      <c r="AU34873" s="1"/>
    </row>
    <row r="34874" spans="45:47">
      <c r="AS34874" s="1"/>
      <c r="AT34874" s="1"/>
      <c r="AU34874" s="1"/>
    </row>
    <row r="34875" spans="45:47">
      <c r="AS34875" s="1"/>
      <c r="AT34875" s="1"/>
      <c r="AU34875" s="1"/>
    </row>
    <row r="34876" spans="45:47">
      <c r="AS34876" s="1"/>
      <c r="AT34876" s="1"/>
      <c r="AU34876" s="1"/>
    </row>
    <row r="34877" spans="45:47">
      <c r="AS34877" s="1"/>
      <c r="AT34877" s="1"/>
      <c r="AU34877" s="1"/>
    </row>
    <row r="34878" spans="45:47">
      <c r="AS34878" s="1"/>
      <c r="AT34878" s="1"/>
      <c r="AU34878" s="1"/>
    </row>
    <row r="34879" spans="45:47">
      <c r="AS34879" s="1"/>
      <c r="AT34879" s="1"/>
      <c r="AU34879" s="1"/>
    </row>
    <row r="34880" spans="45:47">
      <c r="AS34880" s="1"/>
      <c r="AT34880" s="1"/>
      <c r="AU34880" s="1"/>
    </row>
    <row r="34881" spans="45:47">
      <c r="AS34881" s="1"/>
      <c r="AT34881" s="1"/>
      <c r="AU34881" s="1"/>
    </row>
    <row r="34882" spans="45:47">
      <c r="AS34882" s="1"/>
      <c r="AT34882" s="1"/>
      <c r="AU34882" s="1"/>
    </row>
    <row r="34883" spans="45:47">
      <c r="AS34883" s="1"/>
      <c r="AT34883" s="1"/>
      <c r="AU34883" s="1"/>
    </row>
    <row r="34884" spans="45:47">
      <c r="AS34884" s="1"/>
      <c r="AT34884" s="1"/>
      <c r="AU34884" s="1"/>
    </row>
    <row r="34885" spans="45:47">
      <c r="AS34885" s="1"/>
      <c r="AT34885" s="1"/>
      <c r="AU34885" s="1"/>
    </row>
    <row r="34886" spans="45:47">
      <c r="AS34886" s="1"/>
      <c r="AT34886" s="1"/>
      <c r="AU34886" s="1"/>
    </row>
    <row r="34887" spans="45:47">
      <c r="AS34887" s="1"/>
      <c r="AT34887" s="1"/>
      <c r="AU34887" s="1"/>
    </row>
    <row r="34888" spans="45:47">
      <c r="AS34888" s="1"/>
      <c r="AT34888" s="1"/>
      <c r="AU34888" s="1"/>
    </row>
    <row r="34889" spans="45:47">
      <c r="AS34889" s="1"/>
      <c r="AT34889" s="1"/>
      <c r="AU34889" s="1"/>
    </row>
    <row r="34890" spans="45:47">
      <c r="AS34890" s="1"/>
      <c r="AT34890" s="1"/>
      <c r="AU34890" s="1"/>
    </row>
    <row r="34891" spans="45:47">
      <c r="AS34891" s="1"/>
      <c r="AT34891" s="1"/>
      <c r="AU34891" s="1"/>
    </row>
    <row r="34892" spans="45:47">
      <c r="AS34892" s="1"/>
      <c r="AT34892" s="1"/>
      <c r="AU34892" s="1"/>
    </row>
    <row r="34893" spans="45:47">
      <c r="AS34893" s="1"/>
      <c r="AT34893" s="1"/>
      <c r="AU34893" s="1"/>
    </row>
    <row r="34894" spans="45:47">
      <c r="AS34894" s="1"/>
      <c r="AT34894" s="1"/>
      <c r="AU34894" s="1"/>
    </row>
    <row r="34895" spans="45:47">
      <c r="AS34895" s="1"/>
      <c r="AT34895" s="1"/>
      <c r="AU34895" s="1"/>
    </row>
    <row r="34896" spans="45:47">
      <c r="AS34896" s="1"/>
      <c r="AT34896" s="1"/>
      <c r="AU34896" s="1"/>
    </row>
    <row r="34897" spans="45:47">
      <c r="AS34897" s="1"/>
      <c r="AT34897" s="1"/>
      <c r="AU34897" s="1"/>
    </row>
    <row r="34898" spans="45:47">
      <c r="AS34898" s="1"/>
      <c r="AT34898" s="1"/>
      <c r="AU34898" s="1"/>
    </row>
    <row r="34899" spans="45:47">
      <c r="AS34899" s="1"/>
      <c r="AT34899" s="1"/>
      <c r="AU34899" s="1"/>
    </row>
    <row r="34900" spans="45:47">
      <c r="AS34900" s="1"/>
      <c r="AT34900" s="1"/>
      <c r="AU34900" s="1"/>
    </row>
    <row r="34901" spans="45:47">
      <c r="AS34901" s="1"/>
      <c r="AT34901" s="1"/>
      <c r="AU34901" s="1"/>
    </row>
    <row r="34902" spans="45:47">
      <c r="AS34902" s="1"/>
      <c r="AT34902" s="1"/>
      <c r="AU34902" s="1"/>
    </row>
    <row r="34903" spans="45:47">
      <c r="AS34903" s="1"/>
      <c r="AT34903" s="1"/>
      <c r="AU34903" s="1"/>
    </row>
    <row r="34904" spans="45:47">
      <c r="AS34904" s="1"/>
      <c r="AT34904" s="1"/>
      <c r="AU34904" s="1"/>
    </row>
    <row r="34905" spans="45:47">
      <c r="AS34905" s="1"/>
      <c r="AT34905" s="1"/>
      <c r="AU34905" s="1"/>
    </row>
    <row r="34906" spans="45:47">
      <c r="AS34906" s="1"/>
      <c r="AT34906" s="1"/>
      <c r="AU34906" s="1"/>
    </row>
    <row r="34907" spans="45:47">
      <c r="AS34907" s="1"/>
      <c r="AT34907" s="1"/>
      <c r="AU34907" s="1"/>
    </row>
    <row r="34908" spans="45:47">
      <c r="AS34908" s="1"/>
      <c r="AT34908" s="1"/>
      <c r="AU34908" s="1"/>
    </row>
    <row r="34909" spans="45:47">
      <c r="AS34909" s="1"/>
      <c r="AT34909" s="1"/>
      <c r="AU34909" s="1"/>
    </row>
    <row r="34910" spans="45:47">
      <c r="AS34910" s="1"/>
      <c r="AT34910" s="1"/>
      <c r="AU34910" s="1"/>
    </row>
    <row r="34911" spans="45:47">
      <c r="AS34911" s="1"/>
      <c r="AT34911" s="1"/>
      <c r="AU34911" s="1"/>
    </row>
    <row r="34912" spans="45:47">
      <c r="AS34912" s="1"/>
      <c r="AT34912" s="1"/>
      <c r="AU34912" s="1"/>
    </row>
    <row r="34913" spans="45:47">
      <c r="AS34913" s="1"/>
      <c r="AT34913" s="1"/>
      <c r="AU34913" s="1"/>
    </row>
    <row r="34914" spans="45:47">
      <c r="AS34914" s="1"/>
      <c r="AT34914" s="1"/>
      <c r="AU34914" s="1"/>
    </row>
    <row r="34915" spans="45:47">
      <c r="AS34915" s="1"/>
      <c r="AT34915" s="1"/>
      <c r="AU34915" s="1"/>
    </row>
    <row r="34916" spans="45:47">
      <c r="AS34916" s="1"/>
      <c r="AT34916" s="1"/>
      <c r="AU34916" s="1"/>
    </row>
    <row r="34917" spans="45:47">
      <c r="AS34917" s="1"/>
      <c r="AT34917" s="1"/>
      <c r="AU34917" s="1"/>
    </row>
    <row r="34918" spans="45:47">
      <c r="AS34918" s="1"/>
      <c r="AT34918" s="1"/>
      <c r="AU34918" s="1"/>
    </row>
    <row r="34919" spans="45:47">
      <c r="AS34919" s="1"/>
      <c r="AT34919" s="1"/>
      <c r="AU34919" s="1"/>
    </row>
    <row r="34920" spans="45:47">
      <c r="AS34920" s="1"/>
      <c r="AT34920" s="1"/>
      <c r="AU34920" s="1"/>
    </row>
    <row r="34921" spans="45:47">
      <c r="AS34921" s="1"/>
      <c r="AT34921" s="1"/>
      <c r="AU34921" s="1"/>
    </row>
    <row r="34922" spans="45:47">
      <c r="AS34922" s="1"/>
      <c r="AT34922" s="1"/>
      <c r="AU34922" s="1"/>
    </row>
    <row r="34923" spans="45:47">
      <c r="AS34923" s="1"/>
      <c r="AT34923" s="1"/>
      <c r="AU34923" s="1"/>
    </row>
    <row r="34924" spans="45:47">
      <c r="AS34924" s="1"/>
      <c r="AT34924" s="1"/>
      <c r="AU34924" s="1"/>
    </row>
    <row r="34925" spans="45:47">
      <c r="AS34925" s="1"/>
      <c r="AT34925" s="1"/>
      <c r="AU34925" s="1"/>
    </row>
    <row r="34926" spans="45:47">
      <c r="AS34926" s="1"/>
      <c r="AT34926" s="1"/>
      <c r="AU34926" s="1"/>
    </row>
    <row r="34927" spans="45:47">
      <c r="AS34927" s="1"/>
      <c r="AT34927" s="1"/>
      <c r="AU34927" s="1"/>
    </row>
    <row r="34928" spans="45:47">
      <c r="AS34928" s="1"/>
      <c r="AT34928" s="1"/>
      <c r="AU34928" s="1"/>
    </row>
    <row r="34929" spans="45:47">
      <c r="AS34929" s="1"/>
      <c r="AT34929" s="1"/>
      <c r="AU34929" s="1"/>
    </row>
    <row r="34930" spans="45:47">
      <c r="AS34930" s="1"/>
      <c r="AT34930" s="1"/>
      <c r="AU34930" s="1"/>
    </row>
    <row r="34931" spans="45:47">
      <c r="AS34931" s="1"/>
      <c r="AT34931" s="1"/>
      <c r="AU34931" s="1"/>
    </row>
    <row r="34932" spans="45:47">
      <c r="AS34932" s="1"/>
      <c r="AT34932" s="1"/>
      <c r="AU34932" s="1"/>
    </row>
    <row r="34933" spans="45:47">
      <c r="AS34933" s="1"/>
      <c r="AT34933" s="1"/>
      <c r="AU34933" s="1"/>
    </row>
    <row r="34934" spans="45:47">
      <c r="AS34934" s="1"/>
      <c r="AT34934" s="1"/>
      <c r="AU34934" s="1"/>
    </row>
    <row r="34935" spans="45:47">
      <c r="AS34935" s="1"/>
      <c r="AT34935" s="1"/>
      <c r="AU34935" s="1"/>
    </row>
    <row r="34936" spans="45:47">
      <c r="AS34936" s="1"/>
      <c r="AT34936" s="1"/>
      <c r="AU34936" s="1"/>
    </row>
    <row r="34937" spans="45:47">
      <c r="AS34937" s="1"/>
      <c r="AT34937" s="1"/>
      <c r="AU34937" s="1"/>
    </row>
    <row r="34938" spans="45:47">
      <c r="AS34938" s="1"/>
      <c r="AT34938" s="1"/>
      <c r="AU34938" s="1"/>
    </row>
    <row r="34939" spans="45:47">
      <c r="AS34939" s="1"/>
      <c r="AT34939" s="1"/>
      <c r="AU34939" s="1"/>
    </row>
    <row r="34940" spans="45:47">
      <c r="AS34940" s="1"/>
      <c r="AT34940" s="1"/>
      <c r="AU34940" s="1"/>
    </row>
    <row r="34941" spans="45:47">
      <c r="AS34941" s="1"/>
      <c r="AT34941" s="1"/>
      <c r="AU34941" s="1"/>
    </row>
    <row r="34942" spans="45:47">
      <c r="AS34942" s="1"/>
      <c r="AT34942" s="1"/>
      <c r="AU34942" s="1"/>
    </row>
    <row r="34943" spans="45:47">
      <c r="AS34943" s="1"/>
      <c r="AT34943" s="1"/>
      <c r="AU34943" s="1"/>
    </row>
    <row r="34944" spans="45:47">
      <c r="AS34944" s="1"/>
      <c r="AT34944" s="1"/>
      <c r="AU34944" s="1"/>
    </row>
    <row r="34945" spans="45:47">
      <c r="AS34945" s="1"/>
      <c r="AT34945" s="1"/>
      <c r="AU34945" s="1"/>
    </row>
    <row r="34946" spans="45:47">
      <c r="AS34946" s="1"/>
      <c r="AT34946" s="1"/>
      <c r="AU34946" s="1"/>
    </row>
    <row r="34947" spans="45:47">
      <c r="AS34947" s="1"/>
      <c r="AT34947" s="1"/>
      <c r="AU34947" s="1"/>
    </row>
    <row r="34948" spans="45:47">
      <c r="AS34948" s="1"/>
      <c r="AT34948" s="1"/>
      <c r="AU34948" s="1"/>
    </row>
    <row r="34949" spans="45:47">
      <c r="AS34949" s="1"/>
      <c r="AT34949" s="1"/>
      <c r="AU34949" s="1"/>
    </row>
    <row r="34950" spans="45:47">
      <c r="AS34950" s="1"/>
      <c r="AT34950" s="1"/>
      <c r="AU34950" s="1"/>
    </row>
    <row r="34951" spans="45:47">
      <c r="AS34951" s="1"/>
      <c r="AT34951" s="1"/>
      <c r="AU34951" s="1"/>
    </row>
    <row r="34952" spans="45:47">
      <c r="AS34952" s="1"/>
      <c r="AT34952" s="1"/>
      <c r="AU34952" s="1"/>
    </row>
    <row r="34953" spans="45:47">
      <c r="AS34953" s="1"/>
      <c r="AT34953" s="1"/>
      <c r="AU34953" s="1"/>
    </row>
    <row r="34954" spans="45:47">
      <c r="AS34954" s="1"/>
      <c r="AT34954" s="1"/>
      <c r="AU34954" s="1"/>
    </row>
    <row r="34955" spans="45:47">
      <c r="AS34955" s="1"/>
      <c r="AT34955" s="1"/>
      <c r="AU34955" s="1"/>
    </row>
    <row r="34956" spans="45:47">
      <c r="AS34956" s="1"/>
      <c r="AT34956" s="1"/>
      <c r="AU34956" s="1"/>
    </row>
    <row r="34957" spans="45:47">
      <c r="AS34957" s="1"/>
      <c r="AT34957" s="1"/>
      <c r="AU34957" s="1"/>
    </row>
    <row r="34958" spans="45:47">
      <c r="AS34958" s="1"/>
      <c r="AT34958" s="1"/>
      <c r="AU34958" s="1"/>
    </row>
    <row r="34959" spans="45:47">
      <c r="AS34959" s="1"/>
      <c r="AT34959" s="1"/>
      <c r="AU34959" s="1"/>
    </row>
    <row r="34960" spans="45:47">
      <c r="AS34960" s="1"/>
      <c r="AT34960" s="1"/>
      <c r="AU34960" s="1"/>
    </row>
    <row r="34961" spans="45:47">
      <c r="AS34961" s="1"/>
      <c r="AT34961" s="1"/>
      <c r="AU34961" s="1"/>
    </row>
    <row r="34962" spans="45:47">
      <c r="AS34962" s="1"/>
      <c r="AT34962" s="1"/>
      <c r="AU34962" s="1"/>
    </row>
    <row r="34963" spans="45:47">
      <c r="AS34963" s="1"/>
      <c r="AT34963" s="1"/>
      <c r="AU34963" s="1"/>
    </row>
    <row r="34964" spans="45:47">
      <c r="AS34964" s="1"/>
      <c r="AT34964" s="1"/>
      <c r="AU34964" s="1"/>
    </row>
    <row r="34965" spans="45:47">
      <c r="AS34965" s="1"/>
      <c r="AT34965" s="1"/>
      <c r="AU34965" s="1"/>
    </row>
    <row r="34966" spans="45:47">
      <c r="AS34966" s="1"/>
      <c r="AT34966" s="1"/>
      <c r="AU34966" s="1"/>
    </row>
    <row r="34967" spans="45:47">
      <c r="AS34967" s="1"/>
      <c r="AT34967" s="1"/>
      <c r="AU34967" s="1"/>
    </row>
    <row r="34968" spans="45:47">
      <c r="AS34968" s="1"/>
      <c r="AT34968" s="1"/>
      <c r="AU34968" s="1"/>
    </row>
    <row r="34969" spans="45:47">
      <c r="AS34969" s="1"/>
      <c r="AT34969" s="1"/>
      <c r="AU34969" s="1"/>
    </row>
    <row r="34970" spans="45:47">
      <c r="AS34970" s="1"/>
      <c r="AT34970" s="1"/>
      <c r="AU34970" s="1"/>
    </row>
    <row r="34971" spans="45:47">
      <c r="AS34971" s="1"/>
      <c r="AT34971" s="1"/>
      <c r="AU34971" s="1"/>
    </row>
    <row r="34972" spans="45:47">
      <c r="AS34972" s="1"/>
      <c r="AT34972" s="1"/>
      <c r="AU34972" s="1"/>
    </row>
    <row r="34973" spans="45:47">
      <c r="AS34973" s="1"/>
      <c r="AT34973" s="1"/>
      <c r="AU34973" s="1"/>
    </row>
    <row r="34974" spans="45:47">
      <c r="AS34974" s="1"/>
      <c r="AT34974" s="1"/>
      <c r="AU34974" s="1"/>
    </row>
    <row r="34975" spans="45:47">
      <c r="AS34975" s="1"/>
      <c r="AT34975" s="1"/>
      <c r="AU34975" s="1"/>
    </row>
    <row r="34976" spans="45:47">
      <c r="AS34976" s="1"/>
      <c r="AT34976" s="1"/>
      <c r="AU34976" s="1"/>
    </row>
    <row r="34977" spans="45:47">
      <c r="AS34977" s="1"/>
      <c r="AT34977" s="1"/>
      <c r="AU34977" s="1"/>
    </row>
    <row r="34978" spans="45:47">
      <c r="AS34978" s="1"/>
      <c r="AT34978" s="1"/>
      <c r="AU34978" s="1"/>
    </row>
    <row r="34979" spans="45:47">
      <c r="AS34979" s="1"/>
      <c r="AT34979" s="1"/>
      <c r="AU34979" s="1"/>
    </row>
    <row r="34980" spans="45:47">
      <c r="AS34980" s="1"/>
      <c r="AT34980" s="1"/>
      <c r="AU34980" s="1"/>
    </row>
    <row r="34981" spans="45:47">
      <c r="AS34981" s="1"/>
      <c r="AT34981" s="1"/>
      <c r="AU34981" s="1"/>
    </row>
    <row r="34982" spans="45:47">
      <c r="AS34982" s="1"/>
      <c r="AT34982" s="1"/>
      <c r="AU34982" s="1"/>
    </row>
    <row r="34983" spans="45:47">
      <c r="AS34983" s="1"/>
      <c r="AT34983" s="1"/>
      <c r="AU34983" s="1"/>
    </row>
    <row r="34984" spans="45:47">
      <c r="AS34984" s="1"/>
      <c r="AT34984" s="1"/>
      <c r="AU34984" s="1"/>
    </row>
    <row r="34985" spans="45:47">
      <c r="AS34985" s="1"/>
      <c r="AT34985" s="1"/>
      <c r="AU34985" s="1"/>
    </row>
    <row r="34986" spans="45:47">
      <c r="AS34986" s="1"/>
      <c r="AT34986" s="1"/>
      <c r="AU34986" s="1"/>
    </row>
    <row r="34987" spans="45:47">
      <c r="AS34987" s="1"/>
      <c r="AT34987" s="1"/>
      <c r="AU34987" s="1"/>
    </row>
    <row r="34988" spans="45:47">
      <c r="AS34988" s="1"/>
      <c r="AT34988" s="1"/>
      <c r="AU34988" s="1"/>
    </row>
    <row r="34989" spans="45:47">
      <c r="AS34989" s="1"/>
      <c r="AT34989" s="1"/>
      <c r="AU34989" s="1"/>
    </row>
    <row r="34990" spans="45:47">
      <c r="AS34990" s="1"/>
      <c r="AT34990" s="1"/>
      <c r="AU34990" s="1"/>
    </row>
    <row r="34991" spans="45:47">
      <c r="AS34991" s="1"/>
      <c r="AT34991" s="1"/>
      <c r="AU34991" s="1"/>
    </row>
    <row r="34992" spans="45:47">
      <c r="AS34992" s="1"/>
      <c r="AT34992" s="1"/>
      <c r="AU34992" s="1"/>
    </row>
    <row r="34993" spans="45:47">
      <c r="AS34993" s="1"/>
      <c r="AT34993" s="1"/>
      <c r="AU34993" s="1"/>
    </row>
    <row r="34994" spans="45:47">
      <c r="AS34994" s="1"/>
      <c r="AT34994" s="1"/>
      <c r="AU34994" s="1"/>
    </row>
    <row r="34995" spans="45:47">
      <c r="AS34995" s="1"/>
      <c r="AT34995" s="1"/>
      <c r="AU34995" s="1"/>
    </row>
    <row r="34996" spans="45:47">
      <c r="AS34996" s="1"/>
      <c r="AT34996" s="1"/>
      <c r="AU34996" s="1"/>
    </row>
    <row r="34997" spans="45:47">
      <c r="AS34997" s="1"/>
      <c r="AT34997" s="1"/>
      <c r="AU34997" s="1"/>
    </row>
    <row r="34998" spans="45:47">
      <c r="AS34998" s="1"/>
      <c r="AT34998" s="1"/>
      <c r="AU34998" s="1"/>
    </row>
    <row r="34999" spans="45:47">
      <c r="AS34999" s="1"/>
      <c r="AT34999" s="1"/>
      <c r="AU34999" s="1"/>
    </row>
    <row r="35000" spans="45:47">
      <c r="AS35000" s="1"/>
      <c r="AT35000" s="1"/>
      <c r="AU35000" s="1"/>
    </row>
    <row r="35001" spans="45:47">
      <c r="AS35001" s="1"/>
      <c r="AT35001" s="1"/>
      <c r="AU35001" s="1"/>
    </row>
    <row r="35002" spans="45:47">
      <c r="AS35002" s="1"/>
      <c r="AT35002" s="1"/>
      <c r="AU35002" s="1"/>
    </row>
    <row r="35003" spans="45:47">
      <c r="AS35003" s="1"/>
      <c r="AT35003" s="1"/>
      <c r="AU35003" s="1"/>
    </row>
    <row r="35004" spans="45:47">
      <c r="AS35004" s="1"/>
      <c r="AT35004" s="1"/>
      <c r="AU35004" s="1"/>
    </row>
    <row r="35005" spans="45:47">
      <c r="AS35005" s="1"/>
      <c r="AT35005" s="1"/>
      <c r="AU35005" s="1"/>
    </row>
    <row r="35006" spans="45:47">
      <c r="AS35006" s="1"/>
      <c r="AT35006" s="1"/>
      <c r="AU35006" s="1"/>
    </row>
    <row r="35007" spans="45:47">
      <c r="AS35007" s="1"/>
      <c r="AT35007" s="1"/>
      <c r="AU35007" s="1"/>
    </row>
    <row r="35008" spans="45:47">
      <c r="AS35008" s="1"/>
      <c r="AT35008" s="1"/>
      <c r="AU35008" s="1"/>
    </row>
    <row r="35009" spans="45:47">
      <c r="AS35009" s="1"/>
      <c r="AT35009" s="1"/>
      <c r="AU35009" s="1"/>
    </row>
    <row r="35010" spans="45:47">
      <c r="AS35010" s="1"/>
      <c r="AT35010" s="1"/>
      <c r="AU35010" s="1"/>
    </row>
    <row r="35011" spans="45:47">
      <c r="AS35011" s="1"/>
      <c r="AT35011" s="1"/>
      <c r="AU35011" s="1"/>
    </row>
    <row r="35012" spans="45:47">
      <c r="AS35012" s="1"/>
      <c r="AT35012" s="1"/>
      <c r="AU35012" s="1"/>
    </row>
    <row r="35013" spans="45:47">
      <c r="AS35013" s="1"/>
      <c r="AT35013" s="1"/>
      <c r="AU35013" s="1"/>
    </row>
    <row r="35014" spans="45:47">
      <c r="AS35014" s="1"/>
      <c r="AT35014" s="1"/>
      <c r="AU35014" s="1"/>
    </row>
    <row r="35015" spans="45:47">
      <c r="AS35015" s="1"/>
      <c r="AT35015" s="1"/>
      <c r="AU35015" s="1"/>
    </row>
    <row r="35016" spans="45:47">
      <c r="AS35016" s="1"/>
      <c r="AT35016" s="1"/>
      <c r="AU35016" s="1"/>
    </row>
    <row r="35017" spans="45:47">
      <c r="AS35017" s="1"/>
      <c r="AT35017" s="1"/>
      <c r="AU35017" s="1"/>
    </row>
    <row r="35018" spans="45:47">
      <c r="AS35018" s="1"/>
      <c r="AT35018" s="1"/>
      <c r="AU35018" s="1"/>
    </row>
    <row r="35019" spans="45:47">
      <c r="AS35019" s="1"/>
      <c r="AT35019" s="1"/>
      <c r="AU35019" s="1"/>
    </row>
    <row r="35020" spans="45:47">
      <c r="AS35020" s="1"/>
      <c r="AT35020" s="1"/>
      <c r="AU35020" s="1"/>
    </row>
    <row r="35021" spans="45:47">
      <c r="AS35021" s="1"/>
      <c r="AT35021" s="1"/>
      <c r="AU35021" s="1"/>
    </row>
    <row r="35022" spans="45:47">
      <c r="AS35022" s="1"/>
      <c r="AT35022" s="1"/>
      <c r="AU35022" s="1"/>
    </row>
    <row r="35023" spans="45:47">
      <c r="AS35023" s="1"/>
      <c r="AT35023" s="1"/>
      <c r="AU35023" s="1"/>
    </row>
    <row r="35024" spans="45:47">
      <c r="AS35024" s="1"/>
      <c r="AT35024" s="1"/>
      <c r="AU35024" s="1"/>
    </row>
    <row r="35025" spans="45:47">
      <c r="AS35025" s="1"/>
      <c r="AT35025" s="1"/>
      <c r="AU35025" s="1"/>
    </row>
    <row r="35026" spans="45:47">
      <c r="AS35026" s="1"/>
      <c r="AT35026" s="1"/>
      <c r="AU35026" s="1"/>
    </row>
    <row r="35027" spans="45:47">
      <c r="AS35027" s="1"/>
      <c r="AT35027" s="1"/>
      <c r="AU35027" s="1"/>
    </row>
    <row r="35028" spans="45:47">
      <c r="AS35028" s="1"/>
      <c r="AT35028" s="1"/>
      <c r="AU35028" s="1"/>
    </row>
    <row r="35029" spans="45:47">
      <c r="AS35029" s="1"/>
      <c r="AT35029" s="1"/>
      <c r="AU35029" s="1"/>
    </row>
    <row r="35030" spans="45:47">
      <c r="AS35030" s="1"/>
      <c r="AT35030" s="1"/>
      <c r="AU35030" s="1"/>
    </row>
    <row r="35031" spans="45:47">
      <c r="AS35031" s="1"/>
      <c r="AT35031" s="1"/>
      <c r="AU35031" s="1"/>
    </row>
    <row r="35032" spans="45:47">
      <c r="AS35032" s="1"/>
      <c r="AT35032" s="1"/>
      <c r="AU35032" s="1"/>
    </row>
    <row r="35033" spans="45:47">
      <c r="AS35033" s="1"/>
      <c r="AT35033" s="1"/>
      <c r="AU35033" s="1"/>
    </row>
    <row r="35034" spans="45:47">
      <c r="AS35034" s="1"/>
      <c r="AT35034" s="1"/>
      <c r="AU35034" s="1"/>
    </row>
    <row r="35035" spans="45:47">
      <c r="AS35035" s="1"/>
      <c r="AT35035" s="1"/>
      <c r="AU35035" s="1"/>
    </row>
    <row r="35036" spans="45:47">
      <c r="AS35036" s="1"/>
      <c r="AT35036" s="1"/>
      <c r="AU35036" s="1"/>
    </row>
    <row r="35037" spans="45:47">
      <c r="AS35037" s="1"/>
      <c r="AT35037" s="1"/>
      <c r="AU35037" s="1"/>
    </row>
    <row r="35038" spans="45:47">
      <c r="AS35038" s="1"/>
      <c r="AT35038" s="1"/>
      <c r="AU35038" s="1"/>
    </row>
    <row r="35039" spans="45:47">
      <c r="AS35039" s="1"/>
      <c r="AT35039" s="1"/>
      <c r="AU35039" s="1"/>
    </row>
    <row r="35040" spans="45:47">
      <c r="AS35040" s="1"/>
      <c r="AT35040" s="1"/>
      <c r="AU35040" s="1"/>
    </row>
    <row r="35041" spans="45:47">
      <c r="AS35041" s="1"/>
      <c r="AT35041" s="1"/>
      <c r="AU35041" s="1"/>
    </row>
    <row r="35042" spans="45:47">
      <c r="AS35042" s="1"/>
      <c r="AT35042" s="1"/>
      <c r="AU35042" s="1"/>
    </row>
    <row r="35043" spans="45:47">
      <c r="AS35043" s="1"/>
      <c r="AT35043" s="1"/>
      <c r="AU35043" s="1"/>
    </row>
    <row r="35044" spans="45:47">
      <c r="AS35044" s="1"/>
      <c r="AT35044" s="1"/>
      <c r="AU35044" s="1"/>
    </row>
    <row r="35045" spans="45:47">
      <c r="AS35045" s="1"/>
      <c r="AT35045" s="1"/>
      <c r="AU35045" s="1"/>
    </row>
    <row r="35046" spans="45:47">
      <c r="AS35046" s="1"/>
      <c r="AT35046" s="1"/>
      <c r="AU35046" s="1"/>
    </row>
    <row r="35047" spans="45:47">
      <c r="AS35047" s="1"/>
      <c r="AT35047" s="1"/>
      <c r="AU35047" s="1"/>
    </row>
    <row r="35048" spans="45:47">
      <c r="AS35048" s="1"/>
      <c r="AT35048" s="1"/>
      <c r="AU35048" s="1"/>
    </row>
    <row r="35049" spans="45:47">
      <c r="AS35049" s="1"/>
      <c r="AT35049" s="1"/>
      <c r="AU35049" s="1"/>
    </row>
    <row r="35050" spans="45:47">
      <c r="AS35050" s="1"/>
      <c r="AT35050" s="1"/>
      <c r="AU35050" s="1"/>
    </row>
    <row r="35051" spans="45:47">
      <c r="AS35051" s="1"/>
      <c r="AT35051" s="1"/>
      <c r="AU35051" s="1"/>
    </row>
    <row r="35052" spans="45:47">
      <c r="AS35052" s="1"/>
      <c r="AT35052" s="1"/>
      <c r="AU35052" s="1"/>
    </row>
    <row r="35053" spans="45:47">
      <c r="AS35053" s="1"/>
      <c r="AT35053" s="1"/>
      <c r="AU35053" s="1"/>
    </row>
    <row r="35054" spans="45:47">
      <c r="AS35054" s="1"/>
      <c r="AT35054" s="1"/>
      <c r="AU35054" s="1"/>
    </row>
    <row r="35055" spans="45:47">
      <c r="AS35055" s="1"/>
      <c r="AT35055" s="1"/>
      <c r="AU35055" s="1"/>
    </row>
    <row r="35056" spans="45:47">
      <c r="AS35056" s="1"/>
      <c r="AT35056" s="1"/>
      <c r="AU35056" s="1"/>
    </row>
    <row r="35057" spans="45:47">
      <c r="AS35057" s="1"/>
      <c r="AT35057" s="1"/>
      <c r="AU35057" s="1"/>
    </row>
    <row r="35058" spans="45:47">
      <c r="AS35058" s="1"/>
      <c r="AT35058" s="1"/>
      <c r="AU35058" s="1"/>
    </row>
    <row r="35059" spans="45:47">
      <c r="AS35059" s="1"/>
      <c r="AT35059" s="1"/>
      <c r="AU35059" s="1"/>
    </row>
    <row r="35060" spans="45:47">
      <c r="AS35060" s="1"/>
      <c r="AT35060" s="1"/>
      <c r="AU35060" s="1"/>
    </row>
    <row r="35061" spans="45:47">
      <c r="AS35061" s="1"/>
      <c r="AT35061" s="1"/>
      <c r="AU35061" s="1"/>
    </row>
    <row r="35062" spans="45:47">
      <c r="AS35062" s="1"/>
      <c r="AT35062" s="1"/>
      <c r="AU35062" s="1"/>
    </row>
    <row r="35063" spans="45:47">
      <c r="AS35063" s="1"/>
      <c r="AT35063" s="1"/>
      <c r="AU35063" s="1"/>
    </row>
    <row r="35064" spans="45:47">
      <c r="AS35064" s="1"/>
      <c r="AT35064" s="1"/>
      <c r="AU35064" s="1"/>
    </row>
    <row r="35065" spans="45:47">
      <c r="AS35065" s="1"/>
      <c r="AT35065" s="1"/>
      <c r="AU35065" s="1"/>
    </row>
    <row r="35066" spans="45:47">
      <c r="AS35066" s="1"/>
      <c r="AT35066" s="1"/>
      <c r="AU35066" s="1"/>
    </row>
    <row r="35067" spans="45:47">
      <c r="AS35067" s="1"/>
      <c r="AT35067" s="1"/>
      <c r="AU35067" s="1"/>
    </row>
    <row r="35068" spans="45:47">
      <c r="AS35068" s="1"/>
      <c r="AT35068" s="1"/>
      <c r="AU35068" s="1"/>
    </row>
    <row r="35069" spans="45:47">
      <c r="AS35069" s="1"/>
      <c r="AT35069" s="1"/>
      <c r="AU35069" s="1"/>
    </row>
    <row r="35070" spans="45:47">
      <c r="AS35070" s="1"/>
      <c r="AT35070" s="1"/>
      <c r="AU35070" s="1"/>
    </row>
    <row r="35071" spans="45:47">
      <c r="AS35071" s="1"/>
      <c r="AT35071" s="1"/>
      <c r="AU35071" s="1"/>
    </row>
    <row r="35072" spans="45:47">
      <c r="AS35072" s="1"/>
      <c r="AT35072" s="1"/>
      <c r="AU35072" s="1"/>
    </row>
    <row r="35073" spans="45:47">
      <c r="AS35073" s="1"/>
      <c r="AT35073" s="1"/>
      <c r="AU35073" s="1"/>
    </row>
    <row r="35074" spans="45:47">
      <c r="AS35074" s="1"/>
      <c r="AT35074" s="1"/>
      <c r="AU35074" s="1"/>
    </row>
    <row r="35075" spans="45:47">
      <c r="AS35075" s="1"/>
      <c r="AT35075" s="1"/>
      <c r="AU35075" s="1"/>
    </row>
    <row r="35076" spans="45:47">
      <c r="AS35076" s="1"/>
      <c r="AT35076" s="1"/>
      <c r="AU35076" s="1"/>
    </row>
    <row r="35077" spans="45:47">
      <c r="AS35077" s="1"/>
      <c r="AT35077" s="1"/>
      <c r="AU35077" s="1"/>
    </row>
    <row r="35078" spans="45:47">
      <c r="AS35078" s="1"/>
      <c r="AT35078" s="1"/>
      <c r="AU35078" s="1"/>
    </row>
    <row r="35079" spans="45:47">
      <c r="AS35079" s="1"/>
      <c r="AT35079" s="1"/>
      <c r="AU35079" s="1"/>
    </row>
    <row r="35080" spans="45:47">
      <c r="AS35080" s="1"/>
      <c r="AT35080" s="1"/>
      <c r="AU35080" s="1"/>
    </row>
    <row r="35081" spans="45:47">
      <c r="AS35081" s="1"/>
      <c r="AT35081" s="1"/>
      <c r="AU35081" s="1"/>
    </row>
    <row r="35082" spans="45:47">
      <c r="AS35082" s="1"/>
      <c r="AT35082" s="1"/>
      <c r="AU35082" s="1"/>
    </row>
    <row r="35083" spans="45:47">
      <c r="AS35083" s="1"/>
      <c r="AT35083" s="1"/>
      <c r="AU35083" s="1"/>
    </row>
    <row r="35084" spans="45:47">
      <c r="AS35084" s="1"/>
      <c r="AT35084" s="1"/>
      <c r="AU35084" s="1"/>
    </row>
    <row r="35085" spans="45:47">
      <c r="AS35085" s="1"/>
      <c r="AT35085" s="1"/>
      <c r="AU35085" s="1"/>
    </row>
    <row r="35086" spans="45:47">
      <c r="AS35086" s="1"/>
      <c r="AT35086" s="1"/>
      <c r="AU35086" s="1"/>
    </row>
    <row r="35087" spans="45:47">
      <c r="AS35087" s="1"/>
      <c r="AT35087" s="1"/>
      <c r="AU35087" s="1"/>
    </row>
    <row r="35088" spans="45:47">
      <c r="AS35088" s="1"/>
      <c r="AT35088" s="1"/>
      <c r="AU35088" s="1"/>
    </row>
    <row r="35089" spans="45:47">
      <c r="AS35089" s="1"/>
      <c r="AT35089" s="1"/>
      <c r="AU35089" s="1"/>
    </row>
    <row r="35090" spans="45:47">
      <c r="AS35090" s="1"/>
      <c r="AT35090" s="1"/>
      <c r="AU35090" s="1"/>
    </row>
    <row r="35091" spans="45:47">
      <c r="AS35091" s="1"/>
      <c r="AT35091" s="1"/>
      <c r="AU35091" s="1"/>
    </row>
    <row r="35092" spans="45:47">
      <c r="AS35092" s="1"/>
      <c r="AT35092" s="1"/>
      <c r="AU35092" s="1"/>
    </row>
    <row r="35093" spans="45:47">
      <c r="AS35093" s="1"/>
      <c r="AT35093" s="1"/>
      <c r="AU35093" s="1"/>
    </row>
    <row r="35094" spans="45:47">
      <c r="AS35094" s="1"/>
      <c r="AT35094" s="1"/>
      <c r="AU35094" s="1"/>
    </row>
    <row r="35095" spans="45:47">
      <c r="AS35095" s="1"/>
      <c r="AT35095" s="1"/>
      <c r="AU35095" s="1"/>
    </row>
    <row r="35096" spans="45:47">
      <c r="AS35096" s="1"/>
      <c r="AT35096" s="1"/>
      <c r="AU35096" s="1"/>
    </row>
    <row r="35097" spans="45:47">
      <c r="AS35097" s="1"/>
      <c r="AT35097" s="1"/>
      <c r="AU35097" s="1"/>
    </row>
    <row r="35098" spans="45:47">
      <c r="AS35098" s="1"/>
      <c r="AT35098" s="1"/>
      <c r="AU35098" s="1"/>
    </row>
    <row r="35099" spans="45:47">
      <c r="AS35099" s="1"/>
      <c r="AT35099" s="1"/>
      <c r="AU35099" s="1"/>
    </row>
    <row r="35100" spans="45:47">
      <c r="AS35100" s="1"/>
      <c r="AT35100" s="1"/>
      <c r="AU35100" s="1"/>
    </row>
    <row r="35101" spans="45:47">
      <c r="AS35101" s="1"/>
      <c r="AT35101" s="1"/>
      <c r="AU35101" s="1"/>
    </row>
    <row r="35102" spans="45:47">
      <c r="AS35102" s="1"/>
      <c r="AT35102" s="1"/>
      <c r="AU35102" s="1"/>
    </row>
    <row r="35103" spans="45:47">
      <c r="AS35103" s="1"/>
      <c r="AT35103" s="1"/>
      <c r="AU35103" s="1"/>
    </row>
    <row r="35104" spans="45:47">
      <c r="AS35104" s="1"/>
      <c r="AT35104" s="1"/>
      <c r="AU35104" s="1"/>
    </row>
    <row r="35105" spans="45:47">
      <c r="AS35105" s="1"/>
      <c r="AT35105" s="1"/>
      <c r="AU35105" s="1"/>
    </row>
    <row r="35106" spans="45:47">
      <c r="AS35106" s="1"/>
      <c r="AT35106" s="1"/>
      <c r="AU35106" s="1"/>
    </row>
    <row r="35107" spans="45:47">
      <c r="AS35107" s="1"/>
      <c r="AT35107" s="1"/>
      <c r="AU35107" s="1"/>
    </row>
    <row r="35108" spans="45:47">
      <c r="AS35108" s="1"/>
      <c r="AT35108" s="1"/>
      <c r="AU35108" s="1"/>
    </row>
    <row r="35109" spans="45:47">
      <c r="AS35109" s="1"/>
      <c r="AT35109" s="1"/>
      <c r="AU35109" s="1"/>
    </row>
    <row r="35110" spans="45:47">
      <c r="AS35110" s="1"/>
      <c r="AT35110" s="1"/>
      <c r="AU35110" s="1"/>
    </row>
    <row r="35111" spans="45:47">
      <c r="AS35111" s="1"/>
      <c r="AT35111" s="1"/>
      <c r="AU35111" s="1"/>
    </row>
    <row r="35112" spans="45:47">
      <c r="AS35112" s="1"/>
      <c r="AT35112" s="1"/>
      <c r="AU35112" s="1"/>
    </row>
    <row r="35113" spans="45:47">
      <c r="AS35113" s="1"/>
      <c r="AT35113" s="1"/>
      <c r="AU35113" s="1"/>
    </row>
    <row r="35114" spans="45:47">
      <c r="AS35114" s="1"/>
      <c r="AT35114" s="1"/>
      <c r="AU35114" s="1"/>
    </row>
    <row r="35115" spans="45:47">
      <c r="AS35115" s="1"/>
      <c r="AT35115" s="1"/>
      <c r="AU35115" s="1"/>
    </row>
    <row r="35116" spans="45:47">
      <c r="AS35116" s="1"/>
      <c r="AT35116" s="1"/>
      <c r="AU35116" s="1"/>
    </row>
    <row r="35117" spans="45:47">
      <c r="AS35117" s="1"/>
      <c r="AT35117" s="1"/>
      <c r="AU35117" s="1"/>
    </row>
    <row r="35118" spans="45:47">
      <c r="AS35118" s="1"/>
      <c r="AT35118" s="1"/>
      <c r="AU35118" s="1"/>
    </row>
    <row r="35119" spans="45:47">
      <c r="AS35119" s="1"/>
      <c r="AT35119" s="1"/>
      <c r="AU35119" s="1"/>
    </row>
    <row r="35120" spans="45:47">
      <c r="AS35120" s="1"/>
      <c r="AT35120" s="1"/>
      <c r="AU35120" s="1"/>
    </row>
    <row r="35121" spans="45:47">
      <c r="AS35121" s="1"/>
      <c r="AT35121" s="1"/>
      <c r="AU35121" s="1"/>
    </row>
    <row r="35122" spans="45:47">
      <c r="AS35122" s="1"/>
      <c r="AT35122" s="1"/>
      <c r="AU35122" s="1"/>
    </row>
    <row r="35123" spans="45:47">
      <c r="AS35123" s="1"/>
      <c r="AT35123" s="1"/>
      <c r="AU35123" s="1"/>
    </row>
    <row r="35124" spans="45:47">
      <c r="AS35124" s="1"/>
      <c r="AT35124" s="1"/>
      <c r="AU35124" s="1"/>
    </row>
    <row r="35125" spans="45:47">
      <c r="AS35125" s="1"/>
      <c r="AT35125" s="1"/>
      <c r="AU35125" s="1"/>
    </row>
    <row r="35126" spans="45:47">
      <c r="AS35126" s="1"/>
      <c r="AT35126" s="1"/>
      <c r="AU35126" s="1"/>
    </row>
    <row r="35127" spans="45:47">
      <c r="AS35127" s="1"/>
      <c r="AT35127" s="1"/>
      <c r="AU35127" s="1"/>
    </row>
    <row r="35128" spans="45:47">
      <c r="AS35128" s="1"/>
      <c r="AT35128" s="1"/>
      <c r="AU35128" s="1"/>
    </row>
    <row r="35129" spans="45:47">
      <c r="AS35129" s="1"/>
      <c r="AT35129" s="1"/>
      <c r="AU35129" s="1"/>
    </row>
    <row r="35130" spans="45:47">
      <c r="AS35130" s="1"/>
      <c r="AT35130" s="1"/>
      <c r="AU35130" s="1"/>
    </row>
    <row r="35131" spans="45:47">
      <c r="AS35131" s="1"/>
      <c r="AT35131" s="1"/>
      <c r="AU35131" s="1"/>
    </row>
    <row r="35132" spans="45:47">
      <c r="AS35132" s="1"/>
      <c r="AT35132" s="1"/>
      <c r="AU35132" s="1"/>
    </row>
    <row r="35133" spans="45:47">
      <c r="AS35133" s="1"/>
      <c r="AT35133" s="1"/>
      <c r="AU35133" s="1"/>
    </row>
    <row r="35134" spans="45:47">
      <c r="AS35134" s="1"/>
      <c r="AT35134" s="1"/>
      <c r="AU35134" s="1"/>
    </row>
    <row r="35135" spans="45:47">
      <c r="AS35135" s="1"/>
      <c r="AT35135" s="1"/>
      <c r="AU35135" s="1"/>
    </row>
    <row r="35136" spans="45:47">
      <c r="AS35136" s="1"/>
      <c r="AT35136" s="1"/>
      <c r="AU35136" s="1"/>
    </row>
    <row r="35137" spans="45:47">
      <c r="AS35137" s="1"/>
      <c r="AT35137" s="1"/>
      <c r="AU35137" s="1"/>
    </row>
    <row r="35138" spans="45:47">
      <c r="AS35138" s="1"/>
      <c r="AT35138" s="1"/>
      <c r="AU35138" s="1"/>
    </row>
    <row r="35139" spans="45:47">
      <c r="AS35139" s="1"/>
      <c r="AT35139" s="1"/>
      <c r="AU35139" s="1"/>
    </row>
    <row r="35140" spans="45:47">
      <c r="AS35140" s="1"/>
      <c r="AT35140" s="1"/>
      <c r="AU35140" s="1"/>
    </row>
    <row r="35141" spans="45:47">
      <c r="AS35141" s="1"/>
      <c r="AT35141" s="1"/>
      <c r="AU35141" s="1"/>
    </row>
    <row r="35142" spans="45:47">
      <c r="AS35142" s="1"/>
      <c r="AT35142" s="1"/>
      <c r="AU35142" s="1"/>
    </row>
    <row r="35143" spans="45:47">
      <c r="AS35143" s="1"/>
      <c r="AT35143" s="1"/>
      <c r="AU35143" s="1"/>
    </row>
    <row r="35144" spans="45:47">
      <c r="AS35144" s="1"/>
      <c r="AT35144" s="1"/>
      <c r="AU35144" s="1"/>
    </row>
    <row r="35145" spans="45:47">
      <c r="AS35145" s="1"/>
      <c r="AT35145" s="1"/>
      <c r="AU35145" s="1"/>
    </row>
    <row r="35146" spans="45:47">
      <c r="AS35146" s="1"/>
      <c r="AT35146" s="1"/>
      <c r="AU35146" s="1"/>
    </row>
    <row r="35147" spans="45:47">
      <c r="AS35147" s="1"/>
      <c r="AT35147" s="1"/>
      <c r="AU35147" s="1"/>
    </row>
    <row r="35148" spans="45:47">
      <c r="AS35148" s="1"/>
      <c r="AT35148" s="1"/>
      <c r="AU35148" s="1"/>
    </row>
    <row r="35149" spans="45:47">
      <c r="AS35149" s="1"/>
      <c r="AT35149" s="1"/>
      <c r="AU35149" s="1"/>
    </row>
    <row r="35150" spans="45:47">
      <c r="AS35150" s="1"/>
      <c r="AT35150" s="1"/>
      <c r="AU35150" s="1"/>
    </row>
    <row r="35151" spans="45:47">
      <c r="AS35151" s="1"/>
      <c r="AT35151" s="1"/>
      <c r="AU35151" s="1"/>
    </row>
    <row r="35152" spans="45:47">
      <c r="AS35152" s="1"/>
      <c r="AT35152" s="1"/>
      <c r="AU35152" s="1"/>
    </row>
    <row r="35153" spans="45:47">
      <c r="AS35153" s="1"/>
      <c r="AT35153" s="1"/>
      <c r="AU35153" s="1"/>
    </row>
    <row r="35154" spans="45:47">
      <c r="AS35154" s="1"/>
      <c r="AT35154" s="1"/>
      <c r="AU35154" s="1"/>
    </row>
    <row r="35155" spans="45:47">
      <c r="AS35155" s="1"/>
      <c r="AT35155" s="1"/>
      <c r="AU35155" s="1"/>
    </row>
    <row r="35156" spans="45:47">
      <c r="AS35156" s="1"/>
      <c r="AT35156" s="1"/>
      <c r="AU35156" s="1"/>
    </row>
    <row r="35157" spans="45:47">
      <c r="AS35157" s="1"/>
      <c r="AT35157" s="1"/>
      <c r="AU35157" s="1"/>
    </row>
    <row r="35158" spans="45:47">
      <c r="AS35158" s="1"/>
      <c r="AT35158" s="1"/>
      <c r="AU35158" s="1"/>
    </row>
    <row r="35159" spans="45:47">
      <c r="AS35159" s="1"/>
      <c r="AT35159" s="1"/>
      <c r="AU35159" s="1"/>
    </row>
    <row r="35160" spans="45:47">
      <c r="AS35160" s="1"/>
      <c r="AT35160" s="1"/>
      <c r="AU35160" s="1"/>
    </row>
    <row r="35161" spans="45:47">
      <c r="AS35161" s="1"/>
      <c r="AT35161" s="1"/>
      <c r="AU35161" s="1"/>
    </row>
    <row r="35162" spans="45:47">
      <c r="AS35162" s="1"/>
      <c r="AT35162" s="1"/>
      <c r="AU35162" s="1"/>
    </row>
    <row r="35163" spans="45:47">
      <c r="AS35163" s="1"/>
      <c r="AT35163" s="1"/>
      <c r="AU35163" s="1"/>
    </row>
    <row r="35164" spans="45:47">
      <c r="AS35164" s="1"/>
      <c r="AT35164" s="1"/>
      <c r="AU35164" s="1"/>
    </row>
    <row r="35165" spans="45:47">
      <c r="AS35165" s="1"/>
      <c r="AT35165" s="1"/>
      <c r="AU35165" s="1"/>
    </row>
    <row r="35166" spans="45:47">
      <c r="AS35166" s="1"/>
      <c r="AT35166" s="1"/>
      <c r="AU35166" s="1"/>
    </row>
    <row r="35167" spans="45:47">
      <c r="AS35167" s="1"/>
      <c r="AT35167" s="1"/>
      <c r="AU35167" s="1"/>
    </row>
    <row r="35168" spans="45:47">
      <c r="AS35168" s="1"/>
      <c r="AT35168" s="1"/>
      <c r="AU35168" s="1"/>
    </row>
    <row r="35169" spans="45:47">
      <c r="AS35169" s="1"/>
      <c r="AT35169" s="1"/>
      <c r="AU35169" s="1"/>
    </row>
    <row r="35170" spans="45:47">
      <c r="AS35170" s="1"/>
      <c r="AT35170" s="1"/>
      <c r="AU35170" s="1"/>
    </row>
    <row r="35171" spans="45:47">
      <c r="AS35171" s="1"/>
      <c r="AT35171" s="1"/>
      <c r="AU35171" s="1"/>
    </row>
    <row r="35172" spans="45:47">
      <c r="AS35172" s="1"/>
      <c r="AT35172" s="1"/>
      <c r="AU35172" s="1"/>
    </row>
    <row r="35173" spans="45:47">
      <c r="AS35173" s="1"/>
      <c r="AT35173" s="1"/>
      <c r="AU35173" s="1"/>
    </row>
    <row r="35174" spans="45:47">
      <c r="AS35174" s="1"/>
      <c r="AT35174" s="1"/>
      <c r="AU35174" s="1"/>
    </row>
    <row r="35175" spans="45:47">
      <c r="AS35175" s="1"/>
      <c r="AT35175" s="1"/>
      <c r="AU35175" s="1"/>
    </row>
    <row r="35176" spans="45:47">
      <c r="AS35176" s="1"/>
      <c r="AT35176" s="1"/>
      <c r="AU35176" s="1"/>
    </row>
    <row r="35177" spans="45:47">
      <c r="AS35177" s="1"/>
      <c r="AT35177" s="1"/>
      <c r="AU35177" s="1"/>
    </row>
    <row r="35178" spans="45:47">
      <c r="AS35178" s="1"/>
      <c r="AT35178" s="1"/>
      <c r="AU35178" s="1"/>
    </row>
    <row r="35179" spans="45:47">
      <c r="AS35179" s="1"/>
      <c r="AT35179" s="1"/>
      <c r="AU35179" s="1"/>
    </row>
    <row r="35180" spans="45:47">
      <c r="AS35180" s="1"/>
      <c r="AT35180" s="1"/>
      <c r="AU35180" s="1"/>
    </row>
    <row r="35181" spans="45:47">
      <c r="AS35181" s="1"/>
      <c r="AT35181" s="1"/>
      <c r="AU35181" s="1"/>
    </row>
    <row r="35182" spans="45:47">
      <c r="AS35182" s="1"/>
      <c r="AT35182" s="1"/>
      <c r="AU35182" s="1"/>
    </row>
    <row r="35183" spans="45:47">
      <c r="AS35183" s="1"/>
      <c r="AT35183" s="1"/>
      <c r="AU35183" s="1"/>
    </row>
    <row r="35184" spans="45:47">
      <c r="AS35184" s="1"/>
      <c r="AT35184" s="1"/>
      <c r="AU35184" s="1"/>
    </row>
    <row r="35185" spans="45:47">
      <c r="AS35185" s="1"/>
      <c r="AT35185" s="1"/>
      <c r="AU35185" s="1"/>
    </row>
    <row r="35186" spans="45:47">
      <c r="AS35186" s="1"/>
      <c r="AT35186" s="1"/>
      <c r="AU35186" s="1"/>
    </row>
    <row r="35187" spans="45:47">
      <c r="AS35187" s="1"/>
      <c r="AT35187" s="1"/>
      <c r="AU35187" s="1"/>
    </row>
    <row r="35188" spans="45:47">
      <c r="AS35188" s="1"/>
      <c r="AT35188" s="1"/>
      <c r="AU35188" s="1"/>
    </row>
    <row r="35189" spans="45:47">
      <c r="AS35189" s="1"/>
      <c r="AT35189" s="1"/>
      <c r="AU35189" s="1"/>
    </row>
    <row r="35190" spans="45:47">
      <c r="AS35190" s="1"/>
      <c r="AT35190" s="1"/>
      <c r="AU35190" s="1"/>
    </row>
    <row r="35191" spans="45:47">
      <c r="AS35191" s="1"/>
      <c r="AT35191" s="1"/>
      <c r="AU35191" s="1"/>
    </row>
    <row r="35192" spans="45:47">
      <c r="AS35192" s="1"/>
      <c r="AT35192" s="1"/>
      <c r="AU35192" s="1"/>
    </row>
    <row r="35193" spans="45:47">
      <c r="AS35193" s="1"/>
      <c r="AT35193" s="1"/>
      <c r="AU35193" s="1"/>
    </row>
    <row r="35194" spans="45:47">
      <c r="AS35194" s="1"/>
      <c r="AT35194" s="1"/>
      <c r="AU35194" s="1"/>
    </row>
    <row r="35195" spans="45:47">
      <c r="AS35195" s="1"/>
      <c r="AT35195" s="1"/>
      <c r="AU35195" s="1"/>
    </row>
    <row r="35196" spans="45:47">
      <c r="AS35196" s="1"/>
      <c r="AT35196" s="1"/>
      <c r="AU35196" s="1"/>
    </row>
    <row r="35197" spans="45:47">
      <c r="AS35197" s="1"/>
      <c r="AT35197" s="1"/>
      <c r="AU35197" s="1"/>
    </row>
    <row r="35198" spans="45:47">
      <c r="AS35198" s="1"/>
      <c r="AT35198" s="1"/>
      <c r="AU35198" s="1"/>
    </row>
    <row r="35199" spans="45:47">
      <c r="AS35199" s="1"/>
      <c r="AT35199" s="1"/>
      <c r="AU35199" s="1"/>
    </row>
    <row r="35200" spans="45:47">
      <c r="AS35200" s="1"/>
      <c r="AT35200" s="1"/>
      <c r="AU35200" s="1"/>
    </row>
    <row r="35201" spans="45:47">
      <c r="AS35201" s="1"/>
      <c r="AT35201" s="1"/>
      <c r="AU35201" s="1"/>
    </row>
    <row r="35202" spans="45:47">
      <c r="AS35202" s="1"/>
      <c r="AT35202" s="1"/>
      <c r="AU35202" s="1"/>
    </row>
    <row r="35203" spans="45:47">
      <c r="AS35203" s="1"/>
      <c r="AT35203" s="1"/>
      <c r="AU35203" s="1"/>
    </row>
    <row r="35204" spans="45:47">
      <c r="AS35204" s="1"/>
      <c r="AT35204" s="1"/>
      <c r="AU35204" s="1"/>
    </row>
    <row r="35205" spans="45:47">
      <c r="AS35205" s="1"/>
      <c r="AT35205" s="1"/>
      <c r="AU35205" s="1"/>
    </row>
    <row r="35206" spans="45:47">
      <c r="AS35206" s="1"/>
      <c r="AT35206" s="1"/>
      <c r="AU35206" s="1"/>
    </row>
    <row r="35207" spans="45:47">
      <c r="AS35207" s="1"/>
      <c r="AT35207" s="1"/>
      <c r="AU35207" s="1"/>
    </row>
    <row r="35208" spans="45:47">
      <c r="AS35208" s="1"/>
      <c r="AT35208" s="1"/>
      <c r="AU35208" s="1"/>
    </row>
    <row r="35209" spans="45:47">
      <c r="AS35209" s="1"/>
      <c r="AT35209" s="1"/>
      <c r="AU35209" s="1"/>
    </row>
    <row r="35210" spans="45:47">
      <c r="AS35210" s="1"/>
      <c r="AT35210" s="1"/>
      <c r="AU35210" s="1"/>
    </row>
    <row r="35211" spans="45:47">
      <c r="AS35211" s="1"/>
      <c r="AT35211" s="1"/>
      <c r="AU35211" s="1"/>
    </row>
    <row r="35212" spans="45:47">
      <c r="AS35212" s="1"/>
      <c r="AT35212" s="1"/>
      <c r="AU35212" s="1"/>
    </row>
    <row r="35213" spans="45:47">
      <c r="AS35213" s="1"/>
      <c r="AT35213" s="1"/>
      <c r="AU35213" s="1"/>
    </row>
    <row r="35214" spans="45:47">
      <c r="AS35214" s="1"/>
      <c r="AT35214" s="1"/>
      <c r="AU35214" s="1"/>
    </row>
    <row r="35215" spans="45:47">
      <c r="AS35215" s="1"/>
      <c r="AT35215" s="1"/>
      <c r="AU35215" s="1"/>
    </row>
    <row r="35216" spans="45:47">
      <c r="AS35216" s="1"/>
      <c r="AT35216" s="1"/>
      <c r="AU35216" s="1"/>
    </row>
    <row r="35217" spans="45:47">
      <c r="AS35217" s="1"/>
      <c r="AT35217" s="1"/>
      <c r="AU35217" s="1"/>
    </row>
    <row r="35218" spans="45:47">
      <c r="AS35218" s="1"/>
      <c r="AT35218" s="1"/>
      <c r="AU35218" s="1"/>
    </row>
    <row r="35219" spans="45:47">
      <c r="AS35219" s="1"/>
      <c r="AT35219" s="1"/>
      <c r="AU35219" s="1"/>
    </row>
    <row r="35220" spans="45:47">
      <c r="AS35220" s="1"/>
      <c r="AT35220" s="1"/>
      <c r="AU35220" s="1"/>
    </row>
    <row r="35221" spans="45:47">
      <c r="AS35221" s="1"/>
      <c r="AT35221" s="1"/>
      <c r="AU35221" s="1"/>
    </row>
    <row r="35222" spans="45:47">
      <c r="AS35222" s="1"/>
      <c r="AT35222" s="1"/>
      <c r="AU35222" s="1"/>
    </row>
    <row r="35223" spans="45:47">
      <c r="AS35223" s="1"/>
      <c r="AT35223" s="1"/>
      <c r="AU35223" s="1"/>
    </row>
    <row r="35224" spans="45:47">
      <c r="AS35224" s="1"/>
      <c r="AT35224" s="1"/>
      <c r="AU35224" s="1"/>
    </row>
    <row r="35225" spans="45:47">
      <c r="AS35225" s="1"/>
      <c r="AT35225" s="1"/>
      <c r="AU35225" s="1"/>
    </row>
    <row r="35226" spans="45:47">
      <c r="AS35226" s="1"/>
      <c r="AT35226" s="1"/>
      <c r="AU35226" s="1"/>
    </row>
    <row r="35227" spans="45:47">
      <c r="AS35227" s="1"/>
      <c r="AT35227" s="1"/>
      <c r="AU35227" s="1"/>
    </row>
    <row r="35228" spans="45:47">
      <c r="AS35228" s="1"/>
      <c r="AT35228" s="1"/>
      <c r="AU35228" s="1"/>
    </row>
    <row r="35229" spans="45:47">
      <c r="AS35229" s="1"/>
      <c r="AT35229" s="1"/>
      <c r="AU35229" s="1"/>
    </row>
    <row r="35230" spans="45:47">
      <c r="AS35230" s="1"/>
      <c r="AT35230" s="1"/>
      <c r="AU35230" s="1"/>
    </row>
    <row r="35231" spans="45:47">
      <c r="AS35231" s="1"/>
      <c r="AT35231" s="1"/>
      <c r="AU35231" s="1"/>
    </row>
    <row r="35232" spans="45:47">
      <c r="AS35232" s="1"/>
      <c r="AT35232" s="1"/>
      <c r="AU35232" s="1"/>
    </row>
    <row r="35233" spans="45:47">
      <c r="AS35233" s="1"/>
      <c r="AT35233" s="1"/>
      <c r="AU35233" s="1"/>
    </row>
    <row r="35234" spans="45:47">
      <c r="AS35234" s="1"/>
      <c r="AT35234" s="1"/>
      <c r="AU35234" s="1"/>
    </row>
    <row r="35235" spans="45:47">
      <c r="AS35235" s="1"/>
      <c r="AT35235" s="1"/>
      <c r="AU35235" s="1"/>
    </row>
    <row r="35236" spans="45:47">
      <c r="AS35236" s="1"/>
      <c r="AT35236" s="1"/>
      <c r="AU35236" s="1"/>
    </row>
    <row r="35237" spans="45:47">
      <c r="AS35237" s="1"/>
      <c r="AT35237" s="1"/>
      <c r="AU35237" s="1"/>
    </row>
    <row r="35238" spans="45:47">
      <c r="AS35238" s="1"/>
      <c r="AT35238" s="1"/>
      <c r="AU35238" s="1"/>
    </row>
    <row r="35239" spans="45:47">
      <c r="AS35239" s="1"/>
      <c r="AT35239" s="1"/>
      <c r="AU35239" s="1"/>
    </row>
    <row r="35240" spans="45:47">
      <c r="AS35240" s="1"/>
      <c r="AT35240" s="1"/>
      <c r="AU35240" s="1"/>
    </row>
    <row r="35241" spans="45:47">
      <c r="AS35241" s="1"/>
      <c r="AT35241" s="1"/>
      <c r="AU35241" s="1"/>
    </row>
    <row r="35242" spans="45:47">
      <c r="AS35242" s="1"/>
      <c r="AT35242" s="1"/>
      <c r="AU35242" s="1"/>
    </row>
    <row r="35243" spans="45:47">
      <c r="AS35243" s="1"/>
      <c r="AT35243" s="1"/>
      <c r="AU35243" s="1"/>
    </row>
    <row r="35244" spans="45:47">
      <c r="AS35244" s="1"/>
      <c r="AT35244" s="1"/>
      <c r="AU35244" s="1"/>
    </row>
    <row r="35245" spans="45:47">
      <c r="AS35245" s="1"/>
      <c r="AT35245" s="1"/>
      <c r="AU35245" s="1"/>
    </row>
    <row r="35246" spans="45:47">
      <c r="AS35246" s="1"/>
      <c r="AT35246" s="1"/>
      <c r="AU35246" s="1"/>
    </row>
    <row r="35247" spans="45:47">
      <c r="AS35247" s="1"/>
      <c r="AT35247" s="1"/>
      <c r="AU35247" s="1"/>
    </row>
    <row r="35248" spans="45:47">
      <c r="AS35248" s="1"/>
      <c r="AT35248" s="1"/>
      <c r="AU35248" s="1"/>
    </row>
    <row r="35249" spans="45:47">
      <c r="AS35249" s="1"/>
      <c r="AT35249" s="1"/>
      <c r="AU35249" s="1"/>
    </row>
    <row r="35250" spans="45:47">
      <c r="AS35250" s="1"/>
      <c r="AT35250" s="1"/>
      <c r="AU35250" s="1"/>
    </row>
    <row r="35251" spans="45:47">
      <c r="AS35251" s="1"/>
      <c r="AT35251" s="1"/>
      <c r="AU35251" s="1"/>
    </row>
    <row r="35252" spans="45:47">
      <c r="AS35252" s="1"/>
      <c r="AT35252" s="1"/>
      <c r="AU35252" s="1"/>
    </row>
    <row r="35253" spans="45:47">
      <c r="AS35253" s="1"/>
      <c r="AT35253" s="1"/>
      <c r="AU35253" s="1"/>
    </row>
    <row r="35254" spans="45:47">
      <c r="AS35254" s="1"/>
      <c r="AT35254" s="1"/>
      <c r="AU35254" s="1"/>
    </row>
    <row r="35255" spans="45:47">
      <c r="AS35255" s="1"/>
      <c r="AT35255" s="1"/>
      <c r="AU35255" s="1"/>
    </row>
    <row r="35256" spans="45:47">
      <c r="AS35256" s="1"/>
      <c r="AT35256" s="1"/>
      <c r="AU35256" s="1"/>
    </row>
    <row r="35257" spans="45:47">
      <c r="AS35257" s="1"/>
      <c r="AT35257" s="1"/>
      <c r="AU35257" s="1"/>
    </row>
    <row r="35258" spans="45:47">
      <c r="AS35258" s="1"/>
      <c r="AT35258" s="1"/>
      <c r="AU35258" s="1"/>
    </row>
    <row r="35259" spans="45:47">
      <c r="AS35259" s="1"/>
      <c r="AT35259" s="1"/>
      <c r="AU35259" s="1"/>
    </row>
    <row r="35260" spans="45:47">
      <c r="AS35260" s="1"/>
      <c r="AT35260" s="1"/>
      <c r="AU35260" s="1"/>
    </row>
    <row r="35261" spans="45:47">
      <c r="AS35261" s="1"/>
      <c r="AT35261" s="1"/>
      <c r="AU35261" s="1"/>
    </row>
    <row r="35262" spans="45:47">
      <c r="AS35262" s="1"/>
      <c r="AT35262" s="1"/>
      <c r="AU35262" s="1"/>
    </row>
    <row r="35263" spans="45:47">
      <c r="AS35263" s="1"/>
      <c r="AT35263" s="1"/>
      <c r="AU35263" s="1"/>
    </row>
    <row r="35264" spans="45:47">
      <c r="AS35264" s="1"/>
      <c r="AT35264" s="1"/>
      <c r="AU35264" s="1"/>
    </row>
    <row r="35265" spans="45:47">
      <c r="AS35265" s="1"/>
      <c r="AT35265" s="1"/>
      <c r="AU35265" s="1"/>
    </row>
    <row r="35266" spans="45:47">
      <c r="AS35266" s="1"/>
      <c r="AT35266" s="1"/>
      <c r="AU35266" s="1"/>
    </row>
    <row r="35267" spans="45:47">
      <c r="AS35267" s="1"/>
      <c r="AT35267" s="1"/>
      <c r="AU35267" s="1"/>
    </row>
    <row r="35268" spans="45:47">
      <c r="AS35268" s="1"/>
      <c r="AT35268" s="1"/>
      <c r="AU35268" s="1"/>
    </row>
    <row r="35269" spans="45:47">
      <c r="AS35269" s="1"/>
      <c r="AT35269" s="1"/>
      <c r="AU35269" s="1"/>
    </row>
    <row r="35270" spans="45:47">
      <c r="AS35270" s="1"/>
      <c r="AT35270" s="1"/>
      <c r="AU35270" s="1"/>
    </row>
    <row r="35271" spans="45:47">
      <c r="AS35271" s="1"/>
      <c r="AT35271" s="1"/>
      <c r="AU35271" s="1"/>
    </row>
    <row r="35272" spans="45:47">
      <c r="AS35272" s="1"/>
      <c r="AT35272" s="1"/>
      <c r="AU35272" s="1"/>
    </row>
    <row r="35273" spans="45:47">
      <c r="AS35273" s="1"/>
      <c r="AT35273" s="1"/>
      <c r="AU35273" s="1"/>
    </row>
    <row r="35274" spans="45:47">
      <c r="AS35274" s="1"/>
      <c r="AT35274" s="1"/>
      <c r="AU35274" s="1"/>
    </row>
    <row r="35275" spans="45:47">
      <c r="AS35275" s="1"/>
      <c r="AT35275" s="1"/>
      <c r="AU35275" s="1"/>
    </row>
    <row r="35276" spans="45:47">
      <c r="AS35276" s="1"/>
      <c r="AT35276" s="1"/>
      <c r="AU35276" s="1"/>
    </row>
    <row r="35277" spans="45:47">
      <c r="AS35277" s="1"/>
      <c r="AT35277" s="1"/>
      <c r="AU35277" s="1"/>
    </row>
    <row r="35278" spans="45:47">
      <c r="AS35278" s="1"/>
      <c r="AT35278" s="1"/>
      <c r="AU35278" s="1"/>
    </row>
    <row r="35279" spans="45:47">
      <c r="AS35279" s="1"/>
      <c r="AT35279" s="1"/>
      <c r="AU35279" s="1"/>
    </row>
    <row r="35280" spans="45:47">
      <c r="AS35280" s="1"/>
      <c r="AT35280" s="1"/>
      <c r="AU35280" s="1"/>
    </row>
    <row r="35281" spans="45:47">
      <c r="AS35281" s="1"/>
      <c r="AT35281" s="1"/>
      <c r="AU35281" s="1"/>
    </row>
    <row r="35282" spans="45:47">
      <c r="AS35282" s="1"/>
      <c r="AT35282" s="1"/>
      <c r="AU35282" s="1"/>
    </row>
    <row r="35283" spans="45:47">
      <c r="AS35283" s="1"/>
      <c r="AT35283" s="1"/>
      <c r="AU35283" s="1"/>
    </row>
    <row r="35284" spans="45:47">
      <c r="AS35284" s="1"/>
      <c r="AT35284" s="1"/>
      <c r="AU35284" s="1"/>
    </row>
    <row r="35285" spans="45:47">
      <c r="AS35285" s="1"/>
      <c r="AT35285" s="1"/>
      <c r="AU35285" s="1"/>
    </row>
    <row r="35286" spans="45:47">
      <c r="AS35286" s="1"/>
      <c r="AT35286" s="1"/>
      <c r="AU35286" s="1"/>
    </row>
    <row r="35287" spans="45:47">
      <c r="AS35287" s="1"/>
      <c r="AT35287" s="1"/>
      <c r="AU35287" s="1"/>
    </row>
    <row r="35288" spans="45:47">
      <c r="AS35288" s="1"/>
      <c r="AT35288" s="1"/>
      <c r="AU35288" s="1"/>
    </row>
    <row r="35289" spans="45:47">
      <c r="AS35289" s="1"/>
      <c r="AT35289" s="1"/>
      <c r="AU35289" s="1"/>
    </row>
    <row r="35290" spans="45:47">
      <c r="AS35290" s="1"/>
      <c r="AT35290" s="1"/>
      <c r="AU35290" s="1"/>
    </row>
    <row r="35291" spans="45:47">
      <c r="AS35291" s="1"/>
      <c r="AT35291" s="1"/>
      <c r="AU35291" s="1"/>
    </row>
    <row r="35292" spans="45:47">
      <c r="AS35292" s="1"/>
      <c r="AT35292" s="1"/>
      <c r="AU35292" s="1"/>
    </row>
    <row r="35293" spans="45:47">
      <c r="AS35293" s="1"/>
      <c r="AT35293" s="1"/>
      <c r="AU35293" s="1"/>
    </row>
    <row r="35294" spans="45:47">
      <c r="AS35294" s="1"/>
      <c r="AT35294" s="1"/>
      <c r="AU35294" s="1"/>
    </row>
    <row r="35295" spans="45:47">
      <c r="AS35295" s="1"/>
      <c r="AT35295" s="1"/>
      <c r="AU35295" s="1"/>
    </row>
    <row r="35296" spans="45:47">
      <c r="AS35296" s="1"/>
      <c r="AT35296" s="1"/>
      <c r="AU35296" s="1"/>
    </row>
    <row r="35297" spans="45:47">
      <c r="AS35297" s="1"/>
      <c r="AT35297" s="1"/>
      <c r="AU35297" s="1"/>
    </row>
    <row r="35298" spans="45:47">
      <c r="AS35298" s="1"/>
      <c r="AT35298" s="1"/>
      <c r="AU35298" s="1"/>
    </row>
    <row r="35299" spans="45:47">
      <c r="AS35299" s="1"/>
      <c r="AT35299" s="1"/>
      <c r="AU35299" s="1"/>
    </row>
    <row r="35300" spans="45:47">
      <c r="AS35300" s="1"/>
      <c r="AT35300" s="1"/>
      <c r="AU35300" s="1"/>
    </row>
    <row r="35301" spans="45:47">
      <c r="AS35301" s="1"/>
      <c r="AT35301" s="1"/>
      <c r="AU35301" s="1"/>
    </row>
    <row r="35302" spans="45:47">
      <c r="AS35302" s="1"/>
      <c r="AT35302" s="1"/>
      <c r="AU35302" s="1"/>
    </row>
    <row r="35303" spans="45:47">
      <c r="AS35303" s="1"/>
      <c r="AT35303" s="1"/>
      <c r="AU35303" s="1"/>
    </row>
    <row r="35304" spans="45:47">
      <c r="AS35304" s="1"/>
      <c r="AT35304" s="1"/>
      <c r="AU35304" s="1"/>
    </row>
    <row r="35305" spans="45:47">
      <c r="AS35305" s="1"/>
      <c r="AT35305" s="1"/>
      <c r="AU35305" s="1"/>
    </row>
    <row r="35306" spans="45:47">
      <c r="AS35306" s="1"/>
      <c r="AT35306" s="1"/>
      <c r="AU35306" s="1"/>
    </row>
    <row r="35307" spans="45:47">
      <c r="AS35307" s="1"/>
      <c r="AT35307" s="1"/>
      <c r="AU35307" s="1"/>
    </row>
    <row r="35308" spans="45:47">
      <c r="AS35308" s="1"/>
      <c r="AT35308" s="1"/>
      <c r="AU35308" s="1"/>
    </row>
    <row r="35309" spans="45:47">
      <c r="AS35309" s="1"/>
      <c r="AT35309" s="1"/>
      <c r="AU35309" s="1"/>
    </row>
    <row r="35310" spans="45:47">
      <c r="AS35310" s="1"/>
      <c r="AT35310" s="1"/>
      <c r="AU35310" s="1"/>
    </row>
    <row r="35311" spans="45:47">
      <c r="AS35311" s="1"/>
      <c r="AT35311" s="1"/>
      <c r="AU35311" s="1"/>
    </row>
    <row r="35312" spans="45:47">
      <c r="AS35312" s="1"/>
      <c r="AT35312" s="1"/>
      <c r="AU35312" s="1"/>
    </row>
    <row r="35313" spans="45:47">
      <c r="AS35313" s="1"/>
      <c r="AT35313" s="1"/>
      <c r="AU35313" s="1"/>
    </row>
    <row r="35314" spans="45:47">
      <c r="AS35314" s="1"/>
      <c r="AT35314" s="1"/>
      <c r="AU35314" s="1"/>
    </row>
    <row r="35315" spans="45:47">
      <c r="AS35315" s="1"/>
      <c r="AT35315" s="1"/>
      <c r="AU35315" s="1"/>
    </row>
    <row r="35316" spans="45:47">
      <c r="AS35316" s="1"/>
      <c r="AT35316" s="1"/>
      <c r="AU35316" s="1"/>
    </row>
    <row r="35317" spans="45:47">
      <c r="AS35317" s="1"/>
      <c r="AT35317" s="1"/>
      <c r="AU35317" s="1"/>
    </row>
    <row r="35318" spans="45:47">
      <c r="AS35318" s="1"/>
      <c r="AT35318" s="1"/>
      <c r="AU35318" s="1"/>
    </row>
    <row r="35319" spans="45:47">
      <c r="AS35319" s="1"/>
      <c r="AT35319" s="1"/>
      <c r="AU35319" s="1"/>
    </row>
    <row r="35320" spans="45:47">
      <c r="AS35320" s="1"/>
      <c r="AT35320" s="1"/>
      <c r="AU35320" s="1"/>
    </row>
    <row r="35321" spans="45:47">
      <c r="AS35321" s="1"/>
      <c r="AT35321" s="1"/>
      <c r="AU35321" s="1"/>
    </row>
    <row r="35322" spans="45:47">
      <c r="AS35322" s="1"/>
      <c r="AT35322" s="1"/>
      <c r="AU35322" s="1"/>
    </row>
    <row r="35323" spans="45:47">
      <c r="AS35323" s="1"/>
      <c r="AT35323" s="1"/>
      <c r="AU35323" s="1"/>
    </row>
    <row r="35324" spans="45:47">
      <c r="AS35324" s="1"/>
      <c r="AT35324" s="1"/>
      <c r="AU35324" s="1"/>
    </row>
    <row r="35325" spans="45:47">
      <c r="AS35325" s="1"/>
      <c r="AT35325" s="1"/>
      <c r="AU35325" s="1"/>
    </row>
    <row r="35326" spans="45:47">
      <c r="AS35326" s="1"/>
      <c r="AT35326" s="1"/>
      <c r="AU35326" s="1"/>
    </row>
    <row r="35327" spans="45:47">
      <c r="AS35327" s="1"/>
      <c r="AT35327" s="1"/>
      <c r="AU35327" s="1"/>
    </row>
    <row r="35328" spans="45:47">
      <c r="AS35328" s="1"/>
      <c r="AT35328" s="1"/>
      <c r="AU35328" s="1"/>
    </row>
    <row r="35329" spans="45:47">
      <c r="AS35329" s="1"/>
      <c r="AT35329" s="1"/>
      <c r="AU35329" s="1"/>
    </row>
    <row r="35330" spans="45:47">
      <c r="AS35330" s="1"/>
      <c r="AT35330" s="1"/>
      <c r="AU35330" s="1"/>
    </row>
    <row r="35331" spans="45:47">
      <c r="AS35331" s="1"/>
      <c r="AT35331" s="1"/>
      <c r="AU35331" s="1"/>
    </row>
    <row r="35332" spans="45:47">
      <c r="AS35332" s="1"/>
      <c r="AT35332" s="1"/>
      <c r="AU35332" s="1"/>
    </row>
    <row r="35333" spans="45:47">
      <c r="AS35333" s="1"/>
      <c r="AT35333" s="1"/>
      <c r="AU35333" s="1"/>
    </row>
    <row r="35334" spans="45:47">
      <c r="AS35334" s="1"/>
      <c r="AT35334" s="1"/>
      <c r="AU35334" s="1"/>
    </row>
    <row r="35335" spans="45:47">
      <c r="AS35335" s="1"/>
      <c r="AT35335" s="1"/>
      <c r="AU35335" s="1"/>
    </row>
    <row r="35336" spans="45:47">
      <c r="AS35336" s="1"/>
      <c r="AT35336" s="1"/>
      <c r="AU35336" s="1"/>
    </row>
    <row r="35337" spans="45:47">
      <c r="AS35337" s="1"/>
      <c r="AT35337" s="1"/>
      <c r="AU35337" s="1"/>
    </row>
    <row r="35338" spans="45:47">
      <c r="AS35338" s="1"/>
      <c r="AT35338" s="1"/>
      <c r="AU35338" s="1"/>
    </row>
    <row r="35339" spans="45:47">
      <c r="AS35339" s="1"/>
      <c r="AT35339" s="1"/>
      <c r="AU35339" s="1"/>
    </row>
    <row r="35340" spans="45:47">
      <c r="AS35340" s="1"/>
      <c r="AT35340" s="1"/>
      <c r="AU35340" s="1"/>
    </row>
    <row r="35341" spans="45:47">
      <c r="AS35341" s="1"/>
      <c r="AT35341" s="1"/>
      <c r="AU35341" s="1"/>
    </row>
    <row r="35342" spans="45:47">
      <c r="AS35342" s="1"/>
      <c r="AT35342" s="1"/>
      <c r="AU35342" s="1"/>
    </row>
    <row r="35343" spans="45:47">
      <c r="AS35343" s="1"/>
      <c r="AT35343" s="1"/>
      <c r="AU35343" s="1"/>
    </row>
    <row r="35344" spans="45:47">
      <c r="AS35344" s="1"/>
      <c r="AT35344" s="1"/>
      <c r="AU35344" s="1"/>
    </row>
    <row r="35345" spans="45:47">
      <c r="AS35345" s="1"/>
      <c r="AT35345" s="1"/>
      <c r="AU35345" s="1"/>
    </row>
    <row r="35346" spans="45:47">
      <c r="AS35346" s="1"/>
      <c r="AT35346" s="1"/>
      <c r="AU35346" s="1"/>
    </row>
    <row r="35347" spans="45:47">
      <c r="AS35347" s="1"/>
      <c r="AT35347" s="1"/>
      <c r="AU35347" s="1"/>
    </row>
    <row r="35348" spans="45:47">
      <c r="AS35348" s="1"/>
      <c r="AT35348" s="1"/>
      <c r="AU35348" s="1"/>
    </row>
    <row r="35349" spans="45:47">
      <c r="AS35349" s="1"/>
      <c r="AT35349" s="1"/>
      <c r="AU35349" s="1"/>
    </row>
    <row r="35350" spans="45:47">
      <c r="AS35350" s="1"/>
      <c r="AT35350" s="1"/>
      <c r="AU35350" s="1"/>
    </row>
    <row r="35351" spans="45:47">
      <c r="AS35351" s="1"/>
      <c r="AT35351" s="1"/>
      <c r="AU35351" s="1"/>
    </row>
    <row r="35352" spans="45:47">
      <c r="AS35352" s="1"/>
      <c r="AT35352" s="1"/>
      <c r="AU35352" s="1"/>
    </row>
    <row r="35353" spans="45:47">
      <c r="AS35353" s="1"/>
      <c r="AT35353" s="1"/>
      <c r="AU35353" s="1"/>
    </row>
    <row r="35354" spans="45:47">
      <c r="AS35354" s="1"/>
      <c r="AT35354" s="1"/>
      <c r="AU35354" s="1"/>
    </row>
    <row r="35355" spans="45:47">
      <c r="AS35355" s="1"/>
      <c r="AT35355" s="1"/>
      <c r="AU35355" s="1"/>
    </row>
    <row r="35356" spans="45:47">
      <c r="AS35356" s="1"/>
      <c r="AT35356" s="1"/>
      <c r="AU35356" s="1"/>
    </row>
    <row r="35357" spans="45:47">
      <c r="AS35357" s="1"/>
      <c r="AT35357" s="1"/>
      <c r="AU35357" s="1"/>
    </row>
    <row r="35358" spans="45:47">
      <c r="AS35358" s="1"/>
      <c r="AT35358" s="1"/>
      <c r="AU35358" s="1"/>
    </row>
    <row r="35359" spans="45:47">
      <c r="AS35359" s="1"/>
      <c r="AT35359" s="1"/>
      <c r="AU35359" s="1"/>
    </row>
    <row r="35360" spans="45:47">
      <c r="AS35360" s="1"/>
      <c r="AT35360" s="1"/>
      <c r="AU35360" s="1"/>
    </row>
    <row r="35361" spans="45:47">
      <c r="AS35361" s="1"/>
      <c r="AT35361" s="1"/>
      <c r="AU35361" s="1"/>
    </row>
    <row r="35362" spans="45:47">
      <c r="AS35362" s="1"/>
      <c r="AT35362" s="1"/>
      <c r="AU35362" s="1"/>
    </row>
    <row r="35363" spans="45:47">
      <c r="AS35363" s="1"/>
      <c r="AT35363" s="1"/>
      <c r="AU35363" s="1"/>
    </row>
    <row r="35364" spans="45:47">
      <c r="AS35364" s="1"/>
      <c r="AT35364" s="1"/>
      <c r="AU35364" s="1"/>
    </row>
    <row r="35365" spans="45:47">
      <c r="AS35365" s="1"/>
      <c r="AT35365" s="1"/>
      <c r="AU35365" s="1"/>
    </row>
    <row r="35366" spans="45:47">
      <c r="AS35366" s="1"/>
      <c r="AT35366" s="1"/>
      <c r="AU35366" s="1"/>
    </row>
    <row r="35367" spans="45:47">
      <c r="AS35367" s="1"/>
      <c r="AT35367" s="1"/>
      <c r="AU35367" s="1"/>
    </row>
    <row r="35368" spans="45:47">
      <c r="AS35368" s="1"/>
      <c r="AT35368" s="1"/>
      <c r="AU35368" s="1"/>
    </row>
    <row r="35369" spans="45:47">
      <c r="AS35369" s="1"/>
      <c r="AT35369" s="1"/>
      <c r="AU35369" s="1"/>
    </row>
    <row r="35370" spans="45:47">
      <c r="AS35370" s="1"/>
      <c r="AT35370" s="1"/>
      <c r="AU35370" s="1"/>
    </row>
    <row r="35371" spans="45:47">
      <c r="AS35371" s="1"/>
      <c r="AT35371" s="1"/>
      <c r="AU35371" s="1"/>
    </row>
    <row r="35372" spans="45:47">
      <c r="AS35372" s="1"/>
      <c r="AT35372" s="1"/>
      <c r="AU35372" s="1"/>
    </row>
    <row r="35373" spans="45:47">
      <c r="AS35373" s="1"/>
      <c r="AT35373" s="1"/>
      <c r="AU35373" s="1"/>
    </row>
    <row r="35374" spans="45:47">
      <c r="AS35374" s="1"/>
      <c r="AT35374" s="1"/>
      <c r="AU35374" s="1"/>
    </row>
    <row r="35375" spans="45:47">
      <c r="AS35375" s="1"/>
      <c r="AT35375" s="1"/>
      <c r="AU35375" s="1"/>
    </row>
    <row r="35376" spans="45:47">
      <c r="AS35376" s="1"/>
      <c r="AT35376" s="1"/>
      <c r="AU35376" s="1"/>
    </row>
    <row r="35377" spans="45:47">
      <c r="AS35377" s="1"/>
      <c r="AT35377" s="1"/>
      <c r="AU35377" s="1"/>
    </row>
    <row r="35378" spans="45:47">
      <c r="AS35378" s="1"/>
      <c r="AT35378" s="1"/>
      <c r="AU35378" s="1"/>
    </row>
    <row r="35379" spans="45:47">
      <c r="AS35379" s="1"/>
      <c r="AT35379" s="1"/>
      <c r="AU35379" s="1"/>
    </row>
    <row r="35380" spans="45:47">
      <c r="AS35380" s="1"/>
      <c r="AT35380" s="1"/>
      <c r="AU35380" s="1"/>
    </row>
    <row r="35381" spans="45:47">
      <c r="AS35381" s="1"/>
      <c r="AT35381" s="1"/>
      <c r="AU35381" s="1"/>
    </row>
    <row r="35382" spans="45:47">
      <c r="AS35382" s="1"/>
      <c r="AT35382" s="1"/>
      <c r="AU35382" s="1"/>
    </row>
    <row r="35383" spans="45:47">
      <c r="AS35383" s="1"/>
      <c r="AT35383" s="1"/>
      <c r="AU35383" s="1"/>
    </row>
    <row r="35384" spans="45:47">
      <c r="AS35384" s="1"/>
      <c r="AT35384" s="1"/>
      <c r="AU35384" s="1"/>
    </row>
    <row r="35385" spans="45:47">
      <c r="AS35385" s="1"/>
      <c r="AT35385" s="1"/>
      <c r="AU35385" s="1"/>
    </row>
    <row r="35386" spans="45:47">
      <c r="AS35386" s="1"/>
      <c r="AT35386" s="1"/>
      <c r="AU35386" s="1"/>
    </row>
    <row r="35387" spans="45:47">
      <c r="AS35387" s="1"/>
      <c r="AT35387" s="1"/>
      <c r="AU35387" s="1"/>
    </row>
    <row r="35388" spans="45:47">
      <c r="AS35388" s="1"/>
      <c r="AT35388" s="1"/>
      <c r="AU35388" s="1"/>
    </row>
    <row r="35389" spans="45:47">
      <c r="AS35389" s="1"/>
      <c r="AT35389" s="1"/>
      <c r="AU35389" s="1"/>
    </row>
    <row r="35390" spans="45:47">
      <c r="AS35390" s="1"/>
      <c r="AT35390" s="1"/>
      <c r="AU35390" s="1"/>
    </row>
    <row r="35391" spans="45:47">
      <c r="AS35391" s="1"/>
      <c r="AT35391" s="1"/>
      <c r="AU35391" s="1"/>
    </row>
    <row r="35392" spans="45:47">
      <c r="AS35392" s="1"/>
      <c r="AT35392" s="1"/>
      <c r="AU35392" s="1"/>
    </row>
    <row r="35393" spans="45:47">
      <c r="AS35393" s="1"/>
      <c r="AT35393" s="1"/>
      <c r="AU35393" s="1"/>
    </row>
    <row r="35394" spans="45:47">
      <c r="AS35394" s="1"/>
      <c r="AT35394" s="1"/>
      <c r="AU35394" s="1"/>
    </row>
    <row r="35395" spans="45:47">
      <c r="AS35395" s="1"/>
      <c r="AT35395" s="1"/>
      <c r="AU35395" s="1"/>
    </row>
    <row r="35396" spans="45:47">
      <c r="AS35396" s="1"/>
      <c r="AT35396" s="1"/>
      <c r="AU35396" s="1"/>
    </row>
    <row r="35397" spans="45:47">
      <c r="AS35397" s="1"/>
      <c r="AT35397" s="1"/>
      <c r="AU35397" s="1"/>
    </row>
    <row r="35398" spans="45:47">
      <c r="AS35398" s="1"/>
      <c r="AT35398" s="1"/>
      <c r="AU35398" s="1"/>
    </row>
    <row r="35399" spans="45:47">
      <c r="AS35399" s="1"/>
      <c r="AT35399" s="1"/>
      <c r="AU35399" s="1"/>
    </row>
    <row r="35400" spans="45:47">
      <c r="AS35400" s="1"/>
      <c r="AT35400" s="1"/>
      <c r="AU35400" s="1"/>
    </row>
    <row r="35401" spans="45:47">
      <c r="AS35401" s="1"/>
      <c r="AT35401" s="1"/>
      <c r="AU35401" s="1"/>
    </row>
    <row r="35402" spans="45:47">
      <c r="AS35402" s="1"/>
      <c r="AT35402" s="1"/>
      <c r="AU35402" s="1"/>
    </row>
    <row r="35403" spans="45:47">
      <c r="AS35403" s="1"/>
      <c r="AT35403" s="1"/>
      <c r="AU35403" s="1"/>
    </row>
    <row r="35404" spans="45:47">
      <c r="AS35404" s="1"/>
      <c r="AT35404" s="1"/>
      <c r="AU35404" s="1"/>
    </row>
    <row r="35405" spans="45:47">
      <c r="AS35405" s="1"/>
      <c r="AT35405" s="1"/>
      <c r="AU35405" s="1"/>
    </row>
    <row r="35406" spans="45:47">
      <c r="AS35406" s="1"/>
      <c r="AT35406" s="1"/>
      <c r="AU35406" s="1"/>
    </row>
    <row r="35407" spans="45:47">
      <c r="AS35407" s="1"/>
      <c r="AT35407" s="1"/>
      <c r="AU35407" s="1"/>
    </row>
    <row r="35408" spans="45:47">
      <c r="AS35408" s="1"/>
      <c r="AT35408" s="1"/>
      <c r="AU35408" s="1"/>
    </row>
    <row r="35409" spans="45:47">
      <c r="AS35409" s="1"/>
      <c r="AT35409" s="1"/>
      <c r="AU35409" s="1"/>
    </row>
    <row r="35410" spans="45:47">
      <c r="AS35410" s="1"/>
      <c r="AT35410" s="1"/>
      <c r="AU35410" s="1"/>
    </row>
    <row r="35411" spans="45:47">
      <c r="AS35411" s="1"/>
      <c r="AT35411" s="1"/>
      <c r="AU35411" s="1"/>
    </row>
    <row r="35412" spans="45:47">
      <c r="AS35412" s="1"/>
      <c r="AT35412" s="1"/>
      <c r="AU35412" s="1"/>
    </row>
    <row r="35413" spans="45:47">
      <c r="AS35413" s="1"/>
      <c r="AT35413" s="1"/>
      <c r="AU35413" s="1"/>
    </row>
    <row r="35414" spans="45:47">
      <c r="AS35414" s="1"/>
      <c r="AT35414" s="1"/>
      <c r="AU35414" s="1"/>
    </row>
    <row r="35415" spans="45:47">
      <c r="AS35415" s="1"/>
      <c r="AT35415" s="1"/>
      <c r="AU35415" s="1"/>
    </row>
    <row r="35416" spans="45:47">
      <c r="AS35416" s="1"/>
      <c r="AT35416" s="1"/>
      <c r="AU35416" s="1"/>
    </row>
    <row r="35417" spans="45:47">
      <c r="AS35417" s="1"/>
      <c r="AT35417" s="1"/>
      <c r="AU35417" s="1"/>
    </row>
    <row r="35418" spans="45:47">
      <c r="AS35418" s="1"/>
      <c r="AT35418" s="1"/>
      <c r="AU35418" s="1"/>
    </row>
    <row r="35419" spans="45:47">
      <c r="AS35419" s="1"/>
      <c r="AT35419" s="1"/>
      <c r="AU35419" s="1"/>
    </row>
    <row r="35420" spans="45:47">
      <c r="AS35420" s="1"/>
      <c r="AT35420" s="1"/>
      <c r="AU35420" s="1"/>
    </row>
    <row r="35421" spans="45:47">
      <c r="AS35421" s="1"/>
      <c r="AT35421" s="1"/>
      <c r="AU35421" s="1"/>
    </row>
    <row r="35422" spans="45:47">
      <c r="AS35422" s="1"/>
      <c r="AT35422" s="1"/>
      <c r="AU35422" s="1"/>
    </row>
    <row r="35423" spans="45:47">
      <c r="AS35423" s="1"/>
      <c r="AT35423" s="1"/>
      <c r="AU35423" s="1"/>
    </row>
    <row r="35424" spans="45:47">
      <c r="AS35424" s="1"/>
      <c r="AT35424" s="1"/>
      <c r="AU35424" s="1"/>
    </row>
    <row r="35425" spans="45:47">
      <c r="AS35425" s="1"/>
      <c r="AT35425" s="1"/>
      <c r="AU35425" s="1"/>
    </row>
    <row r="35426" spans="45:47">
      <c r="AS35426" s="1"/>
      <c r="AT35426" s="1"/>
      <c r="AU35426" s="1"/>
    </row>
    <row r="35427" spans="45:47">
      <c r="AS35427" s="1"/>
      <c r="AT35427" s="1"/>
      <c r="AU35427" s="1"/>
    </row>
    <row r="35428" spans="45:47">
      <c r="AS35428" s="1"/>
      <c r="AT35428" s="1"/>
      <c r="AU35428" s="1"/>
    </row>
    <row r="35429" spans="45:47">
      <c r="AS35429" s="1"/>
      <c r="AT35429" s="1"/>
      <c r="AU35429" s="1"/>
    </row>
    <row r="35430" spans="45:47">
      <c r="AS35430" s="1"/>
      <c r="AT35430" s="1"/>
      <c r="AU35430" s="1"/>
    </row>
    <row r="35431" spans="45:47">
      <c r="AS35431" s="1"/>
      <c r="AT35431" s="1"/>
      <c r="AU35431" s="1"/>
    </row>
    <row r="35432" spans="45:47">
      <c r="AS35432" s="1"/>
      <c r="AT35432" s="1"/>
      <c r="AU35432" s="1"/>
    </row>
    <row r="35433" spans="45:47">
      <c r="AS35433" s="1"/>
      <c r="AT35433" s="1"/>
      <c r="AU35433" s="1"/>
    </row>
    <row r="35434" spans="45:47">
      <c r="AS35434" s="1"/>
      <c r="AT35434" s="1"/>
      <c r="AU35434" s="1"/>
    </row>
    <row r="35435" spans="45:47">
      <c r="AS35435" s="1"/>
      <c r="AT35435" s="1"/>
      <c r="AU35435" s="1"/>
    </row>
    <row r="35436" spans="45:47">
      <c r="AS35436" s="1"/>
      <c r="AT35436" s="1"/>
      <c r="AU35436" s="1"/>
    </row>
    <row r="35437" spans="45:47">
      <c r="AS35437" s="1"/>
      <c r="AT35437" s="1"/>
      <c r="AU35437" s="1"/>
    </row>
    <row r="35438" spans="45:47">
      <c r="AS35438" s="1"/>
      <c r="AT35438" s="1"/>
      <c r="AU35438" s="1"/>
    </row>
    <row r="35439" spans="45:47">
      <c r="AS35439" s="1"/>
      <c r="AT35439" s="1"/>
      <c r="AU35439" s="1"/>
    </row>
    <row r="35440" spans="45:47">
      <c r="AS35440" s="1"/>
      <c r="AT35440" s="1"/>
      <c r="AU35440" s="1"/>
    </row>
    <row r="35441" spans="45:47">
      <c r="AS35441" s="1"/>
      <c r="AT35441" s="1"/>
      <c r="AU35441" s="1"/>
    </row>
    <row r="35442" spans="45:47">
      <c r="AS35442" s="1"/>
      <c r="AT35442" s="1"/>
      <c r="AU35442" s="1"/>
    </row>
    <row r="35443" spans="45:47">
      <c r="AS35443" s="1"/>
      <c r="AT35443" s="1"/>
      <c r="AU35443" s="1"/>
    </row>
    <row r="35444" spans="45:47">
      <c r="AS35444" s="1"/>
      <c r="AT35444" s="1"/>
      <c r="AU35444" s="1"/>
    </row>
    <row r="35445" spans="45:47">
      <c r="AS35445" s="1"/>
      <c r="AT35445" s="1"/>
      <c r="AU35445" s="1"/>
    </row>
    <row r="35446" spans="45:47">
      <c r="AS35446" s="1"/>
      <c r="AT35446" s="1"/>
      <c r="AU35446" s="1"/>
    </row>
    <row r="35447" spans="45:47">
      <c r="AS35447" s="1"/>
      <c r="AT35447" s="1"/>
      <c r="AU35447" s="1"/>
    </row>
    <row r="35448" spans="45:47">
      <c r="AS35448" s="1"/>
      <c r="AT35448" s="1"/>
      <c r="AU35448" s="1"/>
    </row>
    <row r="35449" spans="45:47">
      <c r="AS35449" s="1"/>
      <c r="AT35449" s="1"/>
      <c r="AU35449" s="1"/>
    </row>
    <row r="35450" spans="45:47">
      <c r="AS35450" s="1"/>
      <c r="AT35450" s="1"/>
      <c r="AU35450" s="1"/>
    </row>
    <row r="35451" spans="45:47">
      <c r="AS35451" s="1"/>
      <c r="AT35451" s="1"/>
      <c r="AU35451" s="1"/>
    </row>
    <row r="35452" spans="45:47">
      <c r="AS35452" s="1"/>
      <c r="AT35452" s="1"/>
      <c r="AU35452" s="1"/>
    </row>
    <row r="35453" spans="45:47">
      <c r="AS35453" s="1"/>
      <c r="AT35453" s="1"/>
      <c r="AU35453" s="1"/>
    </row>
    <row r="35454" spans="45:47">
      <c r="AS35454" s="1"/>
      <c r="AT35454" s="1"/>
      <c r="AU35454" s="1"/>
    </row>
    <row r="35455" spans="45:47">
      <c r="AS35455" s="1"/>
      <c r="AT35455" s="1"/>
      <c r="AU35455" s="1"/>
    </row>
    <row r="35456" spans="45:47">
      <c r="AS35456" s="1"/>
      <c r="AT35456" s="1"/>
      <c r="AU35456" s="1"/>
    </row>
    <row r="35457" spans="45:47">
      <c r="AS35457" s="1"/>
      <c r="AT35457" s="1"/>
      <c r="AU35457" s="1"/>
    </row>
    <row r="35458" spans="45:47">
      <c r="AS35458" s="1"/>
      <c r="AT35458" s="1"/>
      <c r="AU35458" s="1"/>
    </row>
    <row r="35459" spans="45:47">
      <c r="AS35459" s="1"/>
      <c r="AT35459" s="1"/>
      <c r="AU35459" s="1"/>
    </row>
    <row r="35460" spans="45:47">
      <c r="AS35460" s="1"/>
      <c r="AT35460" s="1"/>
      <c r="AU35460" s="1"/>
    </row>
    <row r="35461" spans="45:47">
      <c r="AS35461" s="1"/>
      <c r="AT35461" s="1"/>
      <c r="AU35461" s="1"/>
    </row>
    <row r="35462" spans="45:47">
      <c r="AS35462" s="1"/>
      <c r="AT35462" s="1"/>
      <c r="AU35462" s="1"/>
    </row>
    <row r="35463" spans="45:47">
      <c r="AS35463" s="1"/>
      <c r="AT35463" s="1"/>
      <c r="AU35463" s="1"/>
    </row>
    <row r="35464" spans="45:47">
      <c r="AS35464" s="1"/>
      <c r="AT35464" s="1"/>
      <c r="AU35464" s="1"/>
    </row>
    <row r="35465" spans="45:47">
      <c r="AS35465" s="1"/>
      <c r="AT35465" s="1"/>
      <c r="AU35465" s="1"/>
    </row>
    <row r="35466" spans="45:47">
      <c r="AS35466" s="1"/>
      <c r="AT35466" s="1"/>
      <c r="AU35466" s="1"/>
    </row>
    <row r="35467" spans="45:47">
      <c r="AS35467" s="1"/>
      <c r="AT35467" s="1"/>
      <c r="AU35467" s="1"/>
    </row>
    <row r="35468" spans="45:47">
      <c r="AS35468" s="1"/>
      <c r="AT35468" s="1"/>
      <c r="AU35468" s="1"/>
    </row>
    <row r="35469" spans="45:47">
      <c r="AS35469" s="1"/>
      <c r="AT35469" s="1"/>
      <c r="AU35469" s="1"/>
    </row>
    <row r="35470" spans="45:47">
      <c r="AS35470" s="1"/>
      <c r="AT35470" s="1"/>
      <c r="AU35470" s="1"/>
    </row>
    <row r="35471" spans="45:47">
      <c r="AS35471" s="1"/>
      <c r="AT35471" s="1"/>
      <c r="AU35471" s="1"/>
    </row>
    <row r="35472" spans="45:47">
      <c r="AS35472" s="1"/>
      <c r="AT35472" s="1"/>
      <c r="AU35472" s="1"/>
    </row>
    <row r="35473" spans="45:47">
      <c r="AS35473" s="1"/>
      <c r="AT35473" s="1"/>
      <c r="AU35473" s="1"/>
    </row>
    <row r="35474" spans="45:47">
      <c r="AS35474" s="1"/>
      <c r="AT35474" s="1"/>
      <c r="AU35474" s="1"/>
    </row>
    <row r="35475" spans="45:47">
      <c r="AS35475" s="1"/>
      <c r="AT35475" s="1"/>
      <c r="AU35475" s="1"/>
    </row>
    <row r="35476" spans="45:47">
      <c r="AS35476" s="1"/>
      <c r="AT35476" s="1"/>
      <c r="AU35476" s="1"/>
    </row>
    <row r="35477" spans="45:47">
      <c r="AS35477" s="1"/>
      <c r="AT35477" s="1"/>
      <c r="AU35477" s="1"/>
    </row>
    <row r="35478" spans="45:47">
      <c r="AS35478" s="1"/>
      <c r="AT35478" s="1"/>
      <c r="AU35478" s="1"/>
    </row>
    <row r="35479" spans="45:47">
      <c r="AS35479" s="1"/>
      <c r="AT35479" s="1"/>
      <c r="AU35479" s="1"/>
    </row>
    <row r="35480" spans="45:47">
      <c r="AS35480" s="1"/>
      <c r="AT35480" s="1"/>
      <c r="AU35480" s="1"/>
    </row>
    <row r="35481" spans="45:47">
      <c r="AS35481" s="1"/>
      <c r="AT35481" s="1"/>
      <c r="AU35481" s="1"/>
    </row>
    <row r="35482" spans="45:47">
      <c r="AS35482" s="1"/>
      <c r="AT35482" s="1"/>
      <c r="AU35482" s="1"/>
    </row>
    <row r="35483" spans="45:47">
      <c r="AS35483" s="1"/>
      <c r="AT35483" s="1"/>
      <c r="AU35483" s="1"/>
    </row>
    <row r="35484" spans="45:47">
      <c r="AS35484" s="1"/>
      <c r="AT35484" s="1"/>
      <c r="AU35484" s="1"/>
    </row>
    <row r="35485" spans="45:47">
      <c r="AS35485" s="1"/>
      <c r="AT35485" s="1"/>
      <c r="AU35485" s="1"/>
    </row>
    <row r="35486" spans="45:47">
      <c r="AS35486" s="1"/>
      <c r="AT35486" s="1"/>
      <c r="AU35486" s="1"/>
    </row>
    <row r="35487" spans="45:47">
      <c r="AS35487" s="1"/>
      <c r="AT35487" s="1"/>
      <c r="AU35487" s="1"/>
    </row>
    <row r="35488" spans="45:47">
      <c r="AS35488" s="1"/>
      <c r="AT35488" s="1"/>
      <c r="AU35488" s="1"/>
    </row>
    <row r="35489" spans="45:47">
      <c r="AS35489" s="1"/>
      <c r="AT35489" s="1"/>
      <c r="AU35489" s="1"/>
    </row>
    <row r="35490" spans="45:47">
      <c r="AS35490" s="1"/>
      <c r="AT35490" s="1"/>
      <c r="AU35490" s="1"/>
    </row>
    <row r="35491" spans="45:47">
      <c r="AS35491" s="1"/>
      <c r="AT35491" s="1"/>
      <c r="AU35491" s="1"/>
    </row>
    <row r="35492" spans="45:47">
      <c r="AS35492" s="1"/>
      <c r="AT35492" s="1"/>
      <c r="AU35492" s="1"/>
    </row>
    <row r="35493" spans="45:47">
      <c r="AS35493" s="1"/>
      <c r="AT35493" s="1"/>
      <c r="AU35493" s="1"/>
    </row>
    <row r="35494" spans="45:47">
      <c r="AS35494" s="1"/>
      <c r="AT35494" s="1"/>
      <c r="AU35494" s="1"/>
    </row>
    <row r="35495" spans="45:47">
      <c r="AS35495" s="1"/>
      <c r="AT35495" s="1"/>
      <c r="AU35495" s="1"/>
    </row>
    <row r="35496" spans="45:47">
      <c r="AS35496" s="1"/>
      <c r="AT35496" s="1"/>
      <c r="AU35496" s="1"/>
    </row>
    <row r="35497" spans="45:47">
      <c r="AS35497" s="1"/>
      <c r="AT35497" s="1"/>
      <c r="AU35497" s="1"/>
    </row>
    <row r="35498" spans="45:47">
      <c r="AS35498" s="1"/>
      <c r="AT35498" s="1"/>
      <c r="AU35498" s="1"/>
    </row>
    <row r="35499" spans="45:47">
      <c r="AS35499" s="1"/>
      <c r="AT35499" s="1"/>
      <c r="AU35499" s="1"/>
    </row>
    <row r="35500" spans="45:47">
      <c r="AS35500" s="1"/>
      <c r="AT35500" s="1"/>
      <c r="AU35500" s="1"/>
    </row>
    <row r="35501" spans="45:47">
      <c r="AS35501" s="1"/>
      <c r="AT35501" s="1"/>
      <c r="AU35501" s="1"/>
    </row>
    <row r="35502" spans="45:47">
      <c r="AS35502" s="1"/>
      <c r="AT35502" s="1"/>
      <c r="AU35502" s="1"/>
    </row>
    <row r="35503" spans="45:47">
      <c r="AS35503" s="1"/>
      <c r="AT35503" s="1"/>
      <c r="AU35503" s="1"/>
    </row>
    <row r="35504" spans="45:47">
      <c r="AS35504" s="1"/>
      <c r="AT35504" s="1"/>
      <c r="AU35504" s="1"/>
    </row>
    <row r="35505" spans="45:47">
      <c r="AS35505" s="1"/>
      <c r="AT35505" s="1"/>
      <c r="AU35505" s="1"/>
    </row>
    <row r="35506" spans="45:47">
      <c r="AS35506" s="1"/>
      <c r="AT35506" s="1"/>
      <c r="AU35506" s="1"/>
    </row>
    <row r="35507" spans="45:47">
      <c r="AS35507" s="1"/>
      <c r="AT35507" s="1"/>
      <c r="AU35507" s="1"/>
    </row>
    <row r="35508" spans="45:47">
      <c r="AS35508" s="1"/>
      <c r="AT35508" s="1"/>
      <c r="AU35508" s="1"/>
    </row>
    <row r="35509" spans="45:47">
      <c r="AS35509" s="1"/>
      <c r="AT35509" s="1"/>
      <c r="AU35509" s="1"/>
    </row>
    <row r="35510" spans="45:47">
      <c r="AS35510" s="1"/>
      <c r="AT35510" s="1"/>
      <c r="AU35510" s="1"/>
    </row>
    <row r="35511" spans="45:47">
      <c r="AS35511" s="1"/>
      <c r="AT35511" s="1"/>
      <c r="AU35511" s="1"/>
    </row>
    <row r="35512" spans="45:47">
      <c r="AS35512" s="1"/>
      <c r="AT35512" s="1"/>
      <c r="AU35512" s="1"/>
    </row>
    <row r="35513" spans="45:47">
      <c r="AS35513" s="1"/>
      <c r="AT35513" s="1"/>
      <c r="AU35513" s="1"/>
    </row>
    <row r="35514" spans="45:47">
      <c r="AS35514" s="1"/>
      <c r="AT35514" s="1"/>
      <c r="AU35514" s="1"/>
    </row>
    <row r="35515" spans="45:47">
      <c r="AS35515" s="1"/>
      <c r="AT35515" s="1"/>
      <c r="AU35515" s="1"/>
    </row>
    <row r="35516" spans="45:47">
      <c r="AS35516" s="1"/>
      <c r="AT35516" s="1"/>
      <c r="AU35516" s="1"/>
    </row>
    <row r="35517" spans="45:47">
      <c r="AS35517" s="1"/>
      <c r="AT35517" s="1"/>
      <c r="AU35517" s="1"/>
    </row>
    <row r="35518" spans="45:47">
      <c r="AS35518" s="1"/>
      <c r="AT35518" s="1"/>
      <c r="AU35518" s="1"/>
    </row>
    <row r="35519" spans="45:47">
      <c r="AS35519" s="1"/>
      <c r="AT35519" s="1"/>
      <c r="AU35519" s="1"/>
    </row>
    <row r="35520" spans="45:47">
      <c r="AS35520" s="1"/>
      <c r="AT35520" s="1"/>
      <c r="AU35520" s="1"/>
    </row>
    <row r="35521" spans="45:47">
      <c r="AS35521" s="1"/>
      <c r="AT35521" s="1"/>
      <c r="AU35521" s="1"/>
    </row>
    <row r="35522" spans="45:47">
      <c r="AS35522" s="1"/>
      <c r="AT35522" s="1"/>
      <c r="AU35522" s="1"/>
    </row>
    <row r="35523" spans="45:47">
      <c r="AS35523" s="1"/>
      <c r="AT35523" s="1"/>
      <c r="AU35523" s="1"/>
    </row>
    <row r="35524" spans="45:47">
      <c r="AS35524" s="1"/>
      <c r="AT35524" s="1"/>
      <c r="AU35524" s="1"/>
    </row>
    <row r="35525" spans="45:47">
      <c r="AS35525" s="1"/>
      <c r="AT35525" s="1"/>
      <c r="AU35525" s="1"/>
    </row>
    <row r="35526" spans="45:47">
      <c r="AS35526" s="1"/>
      <c r="AT35526" s="1"/>
      <c r="AU35526" s="1"/>
    </row>
    <row r="35527" spans="45:47">
      <c r="AS35527" s="1"/>
      <c r="AT35527" s="1"/>
      <c r="AU35527" s="1"/>
    </row>
    <row r="35528" spans="45:47">
      <c r="AS35528" s="1"/>
      <c r="AT35528" s="1"/>
      <c r="AU35528" s="1"/>
    </row>
    <row r="35529" spans="45:47">
      <c r="AS35529" s="1"/>
      <c r="AT35529" s="1"/>
      <c r="AU35529" s="1"/>
    </row>
    <row r="35530" spans="45:47">
      <c r="AS35530" s="1"/>
      <c r="AT35530" s="1"/>
      <c r="AU35530" s="1"/>
    </row>
    <row r="35531" spans="45:47">
      <c r="AS35531" s="1"/>
      <c r="AT35531" s="1"/>
      <c r="AU35531" s="1"/>
    </row>
    <row r="35532" spans="45:47">
      <c r="AS35532" s="1"/>
      <c r="AT35532" s="1"/>
      <c r="AU35532" s="1"/>
    </row>
    <row r="35533" spans="45:47">
      <c r="AS35533" s="1"/>
      <c r="AT35533" s="1"/>
      <c r="AU35533" s="1"/>
    </row>
    <row r="35534" spans="45:47">
      <c r="AS35534" s="1"/>
      <c r="AT35534" s="1"/>
      <c r="AU35534" s="1"/>
    </row>
    <row r="35535" spans="45:47">
      <c r="AS35535" s="1"/>
      <c r="AT35535" s="1"/>
      <c r="AU35535" s="1"/>
    </row>
    <row r="35536" spans="45:47">
      <c r="AS35536" s="1"/>
      <c r="AT35536" s="1"/>
      <c r="AU35536" s="1"/>
    </row>
    <row r="35537" spans="45:47">
      <c r="AS35537" s="1"/>
      <c r="AT35537" s="1"/>
      <c r="AU35537" s="1"/>
    </row>
    <row r="35538" spans="45:47">
      <c r="AS35538" s="1"/>
      <c r="AT35538" s="1"/>
      <c r="AU35538" s="1"/>
    </row>
    <row r="35539" spans="45:47">
      <c r="AS35539" s="1"/>
      <c r="AT35539" s="1"/>
      <c r="AU35539" s="1"/>
    </row>
    <row r="35540" spans="45:47">
      <c r="AS35540" s="1"/>
      <c r="AT35540" s="1"/>
      <c r="AU35540" s="1"/>
    </row>
    <row r="35541" spans="45:47">
      <c r="AS35541" s="1"/>
      <c r="AT35541" s="1"/>
      <c r="AU35541" s="1"/>
    </row>
    <row r="35542" spans="45:47">
      <c r="AS35542" s="1"/>
      <c r="AT35542" s="1"/>
      <c r="AU35542" s="1"/>
    </row>
    <row r="35543" spans="45:47">
      <c r="AS35543" s="1"/>
      <c r="AT35543" s="1"/>
      <c r="AU35543" s="1"/>
    </row>
    <row r="35544" spans="45:47">
      <c r="AS35544" s="1"/>
      <c r="AT35544" s="1"/>
      <c r="AU35544" s="1"/>
    </row>
    <row r="35545" spans="45:47">
      <c r="AS35545" s="1"/>
      <c r="AT35545" s="1"/>
      <c r="AU35545" s="1"/>
    </row>
    <row r="35546" spans="45:47">
      <c r="AS35546" s="1"/>
      <c r="AT35546" s="1"/>
      <c r="AU35546" s="1"/>
    </row>
    <row r="35547" spans="45:47">
      <c r="AS35547" s="1"/>
      <c r="AT35547" s="1"/>
      <c r="AU35547" s="1"/>
    </row>
    <row r="35548" spans="45:47">
      <c r="AS35548" s="1"/>
      <c r="AT35548" s="1"/>
      <c r="AU35548" s="1"/>
    </row>
    <row r="35549" spans="45:47">
      <c r="AS35549" s="1"/>
      <c r="AT35549" s="1"/>
      <c r="AU35549" s="1"/>
    </row>
    <row r="35550" spans="45:47">
      <c r="AS35550" s="1"/>
      <c r="AT35550" s="1"/>
      <c r="AU35550" s="1"/>
    </row>
    <row r="35551" spans="45:47">
      <c r="AS35551" s="1"/>
      <c r="AT35551" s="1"/>
      <c r="AU35551" s="1"/>
    </row>
    <row r="35552" spans="45:47">
      <c r="AS35552" s="1"/>
      <c r="AT35552" s="1"/>
      <c r="AU35552" s="1"/>
    </row>
    <row r="35553" spans="45:47">
      <c r="AS35553" s="1"/>
      <c r="AT35553" s="1"/>
      <c r="AU35553" s="1"/>
    </row>
    <row r="35554" spans="45:47">
      <c r="AS35554" s="1"/>
      <c r="AT35554" s="1"/>
      <c r="AU35554" s="1"/>
    </row>
    <row r="35555" spans="45:47">
      <c r="AS35555" s="1"/>
      <c r="AT35555" s="1"/>
      <c r="AU35555" s="1"/>
    </row>
    <row r="35556" spans="45:47">
      <c r="AS35556" s="1"/>
      <c r="AT35556" s="1"/>
      <c r="AU35556" s="1"/>
    </row>
    <row r="35557" spans="45:47">
      <c r="AS35557" s="1"/>
      <c r="AT35557" s="1"/>
      <c r="AU35557" s="1"/>
    </row>
    <row r="35558" spans="45:47">
      <c r="AS35558" s="1"/>
      <c r="AT35558" s="1"/>
      <c r="AU35558" s="1"/>
    </row>
    <row r="35559" spans="45:47">
      <c r="AS35559" s="1"/>
      <c r="AT35559" s="1"/>
      <c r="AU35559" s="1"/>
    </row>
    <row r="35560" spans="45:47">
      <c r="AS35560" s="1"/>
      <c r="AT35560" s="1"/>
      <c r="AU35560" s="1"/>
    </row>
    <row r="35561" spans="45:47">
      <c r="AS35561" s="1"/>
      <c r="AT35561" s="1"/>
      <c r="AU35561" s="1"/>
    </row>
    <row r="35562" spans="45:47">
      <c r="AS35562" s="1"/>
      <c r="AT35562" s="1"/>
      <c r="AU35562" s="1"/>
    </row>
    <row r="35563" spans="45:47">
      <c r="AS35563" s="1"/>
      <c r="AT35563" s="1"/>
      <c r="AU35563" s="1"/>
    </row>
    <row r="35564" spans="45:47">
      <c r="AS35564" s="1"/>
      <c r="AT35564" s="1"/>
      <c r="AU35564" s="1"/>
    </row>
    <row r="35565" spans="45:47">
      <c r="AS35565" s="1"/>
      <c r="AT35565" s="1"/>
      <c r="AU35565" s="1"/>
    </row>
    <row r="35566" spans="45:47">
      <c r="AS35566" s="1"/>
      <c r="AT35566" s="1"/>
      <c r="AU35566" s="1"/>
    </row>
    <row r="35567" spans="45:47">
      <c r="AS35567" s="1"/>
      <c r="AT35567" s="1"/>
      <c r="AU35567" s="1"/>
    </row>
    <row r="35568" spans="45:47">
      <c r="AS35568" s="1"/>
      <c r="AT35568" s="1"/>
      <c r="AU35568" s="1"/>
    </row>
    <row r="35569" spans="45:47">
      <c r="AS35569" s="1"/>
      <c r="AT35569" s="1"/>
      <c r="AU35569" s="1"/>
    </row>
    <row r="35570" spans="45:47">
      <c r="AS35570" s="1"/>
      <c r="AT35570" s="1"/>
      <c r="AU35570" s="1"/>
    </row>
    <row r="35571" spans="45:47">
      <c r="AS35571" s="1"/>
      <c r="AT35571" s="1"/>
      <c r="AU35571" s="1"/>
    </row>
    <row r="35572" spans="45:47">
      <c r="AS35572" s="1"/>
      <c r="AT35572" s="1"/>
      <c r="AU35572" s="1"/>
    </row>
    <row r="35573" spans="45:47">
      <c r="AS35573" s="1"/>
      <c r="AT35573" s="1"/>
      <c r="AU35573" s="1"/>
    </row>
    <row r="35574" spans="45:47">
      <c r="AS35574" s="1"/>
      <c r="AT35574" s="1"/>
      <c r="AU35574" s="1"/>
    </row>
    <row r="35575" spans="45:47">
      <c r="AS35575" s="1"/>
      <c r="AT35575" s="1"/>
      <c r="AU35575" s="1"/>
    </row>
    <row r="35576" spans="45:47">
      <c r="AS35576" s="1"/>
      <c r="AT35576" s="1"/>
      <c r="AU35576" s="1"/>
    </row>
    <row r="35577" spans="45:47">
      <c r="AS35577" s="1"/>
      <c r="AT35577" s="1"/>
      <c r="AU35577" s="1"/>
    </row>
    <row r="35578" spans="45:47">
      <c r="AS35578" s="1"/>
      <c r="AT35578" s="1"/>
      <c r="AU35578" s="1"/>
    </row>
    <row r="35579" spans="45:47">
      <c r="AS35579" s="1"/>
      <c r="AT35579" s="1"/>
      <c r="AU35579" s="1"/>
    </row>
    <row r="35580" spans="45:47">
      <c r="AS35580" s="1"/>
      <c r="AT35580" s="1"/>
      <c r="AU35580" s="1"/>
    </row>
    <row r="35581" spans="45:47">
      <c r="AS35581" s="1"/>
      <c r="AT35581" s="1"/>
      <c r="AU35581" s="1"/>
    </row>
    <row r="35582" spans="45:47">
      <c r="AS35582" s="1"/>
      <c r="AT35582" s="1"/>
      <c r="AU35582" s="1"/>
    </row>
    <row r="35583" spans="45:47">
      <c r="AS35583" s="1"/>
      <c r="AT35583" s="1"/>
      <c r="AU35583" s="1"/>
    </row>
    <row r="35584" spans="45:47">
      <c r="AS35584" s="1"/>
      <c r="AT35584" s="1"/>
      <c r="AU35584" s="1"/>
    </row>
    <row r="35585" spans="45:47">
      <c r="AS35585" s="1"/>
      <c r="AT35585" s="1"/>
      <c r="AU35585" s="1"/>
    </row>
    <row r="35586" spans="45:47">
      <c r="AS35586" s="1"/>
      <c r="AT35586" s="1"/>
      <c r="AU35586" s="1"/>
    </row>
    <row r="35587" spans="45:47">
      <c r="AS35587" s="1"/>
      <c r="AT35587" s="1"/>
      <c r="AU35587" s="1"/>
    </row>
    <row r="35588" spans="45:47">
      <c r="AS35588" s="1"/>
      <c r="AT35588" s="1"/>
      <c r="AU35588" s="1"/>
    </row>
    <row r="35589" spans="45:47">
      <c r="AS35589" s="1"/>
      <c r="AT35589" s="1"/>
      <c r="AU35589" s="1"/>
    </row>
    <row r="35590" spans="45:47">
      <c r="AS35590" s="1"/>
      <c r="AT35590" s="1"/>
      <c r="AU35590" s="1"/>
    </row>
    <row r="35591" spans="45:47">
      <c r="AS35591" s="1"/>
      <c r="AT35591" s="1"/>
      <c r="AU35591" s="1"/>
    </row>
    <row r="35592" spans="45:47">
      <c r="AS35592" s="1"/>
      <c r="AT35592" s="1"/>
      <c r="AU35592" s="1"/>
    </row>
    <row r="35593" spans="45:47">
      <c r="AS35593" s="1"/>
      <c r="AT35593" s="1"/>
      <c r="AU35593" s="1"/>
    </row>
    <row r="35594" spans="45:47">
      <c r="AS35594" s="1"/>
      <c r="AT35594" s="1"/>
      <c r="AU35594" s="1"/>
    </row>
    <row r="35595" spans="45:47">
      <c r="AS35595" s="1"/>
      <c r="AT35595" s="1"/>
      <c r="AU35595" s="1"/>
    </row>
    <row r="35596" spans="45:47">
      <c r="AS35596" s="1"/>
      <c r="AT35596" s="1"/>
      <c r="AU35596" s="1"/>
    </row>
    <row r="35597" spans="45:47">
      <c r="AS35597" s="1"/>
      <c r="AT35597" s="1"/>
      <c r="AU35597" s="1"/>
    </row>
    <row r="35598" spans="45:47">
      <c r="AS35598" s="1"/>
      <c r="AT35598" s="1"/>
      <c r="AU35598" s="1"/>
    </row>
    <row r="35599" spans="45:47">
      <c r="AS35599" s="1"/>
      <c r="AT35599" s="1"/>
      <c r="AU35599" s="1"/>
    </row>
    <row r="35600" spans="45:47">
      <c r="AS35600" s="1"/>
      <c r="AT35600" s="1"/>
      <c r="AU35600" s="1"/>
    </row>
    <row r="35601" spans="45:47">
      <c r="AS35601" s="1"/>
      <c r="AT35601" s="1"/>
      <c r="AU35601" s="1"/>
    </row>
    <row r="35602" spans="45:47">
      <c r="AS35602" s="1"/>
      <c r="AT35602" s="1"/>
      <c r="AU35602" s="1"/>
    </row>
    <row r="35603" spans="45:47">
      <c r="AS35603" s="1"/>
      <c r="AT35603" s="1"/>
      <c r="AU35603" s="1"/>
    </row>
    <row r="35604" spans="45:47">
      <c r="AS35604" s="1"/>
      <c r="AT35604" s="1"/>
      <c r="AU35604" s="1"/>
    </row>
    <row r="35605" spans="45:47">
      <c r="AS35605" s="1"/>
      <c r="AT35605" s="1"/>
      <c r="AU35605" s="1"/>
    </row>
    <row r="35606" spans="45:47">
      <c r="AS35606" s="1"/>
      <c r="AT35606" s="1"/>
      <c r="AU35606" s="1"/>
    </row>
    <row r="35607" spans="45:47">
      <c r="AS35607" s="1"/>
      <c r="AT35607" s="1"/>
      <c r="AU35607" s="1"/>
    </row>
    <row r="35608" spans="45:47">
      <c r="AS35608" s="1"/>
      <c r="AT35608" s="1"/>
      <c r="AU35608" s="1"/>
    </row>
    <row r="35609" spans="45:47">
      <c r="AS35609" s="1"/>
      <c r="AT35609" s="1"/>
      <c r="AU35609" s="1"/>
    </row>
    <row r="35610" spans="45:47">
      <c r="AS35610" s="1"/>
      <c r="AT35610" s="1"/>
      <c r="AU35610" s="1"/>
    </row>
    <row r="35611" spans="45:47">
      <c r="AS35611" s="1"/>
      <c r="AT35611" s="1"/>
      <c r="AU35611" s="1"/>
    </row>
    <row r="35612" spans="45:47">
      <c r="AS35612" s="1"/>
      <c r="AT35612" s="1"/>
      <c r="AU35612" s="1"/>
    </row>
    <row r="35613" spans="45:47">
      <c r="AS35613" s="1"/>
      <c r="AT35613" s="1"/>
      <c r="AU35613" s="1"/>
    </row>
    <row r="35614" spans="45:47">
      <c r="AS35614" s="1"/>
      <c r="AT35614" s="1"/>
      <c r="AU35614" s="1"/>
    </row>
    <row r="35615" spans="45:47">
      <c r="AS35615" s="1"/>
      <c r="AT35615" s="1"/>
      <c r="AU35615" s="1"/>
    </row>
    <row r="35616" spans="45:47">
      <c r="AS35616" s="1"/>
      <c r="AT35616" s="1"/>
      <c r="AU35616" s="1"/>
    </row>
    <row r="35617" spans="45:47">
      <c r="AS35617" s="1"/>
      <c r="AT35617" s="1"/>
      <c r="AU35617" s="1"/>
    </row>
    <row r="35618" spans="45:47">
      <c r="AS35618" s="1"/>
      <c r="AT35618" s="1"/>
      <c r="AU35618" s="1"/>
    </row>
    <row r="35619" spans="45:47">
      <c r="AS35619" s="1"/>
      <c r="AT35619" s="1"/>
      <c r="AU35619" s="1"/>
    </row>
    <row r="35620" spans="45:47">
      <c r="AS35620" s="1"/>
      <c r="AT35620" s="1"/>
      <c r="AU35620" s="1"/>
    </row>
    <row r="35621" spans="45:47">
      <c r="AS35621" s="1"/>
      <c r="AT35621" s="1"/>
      <c r="AU35621" s="1"/>
    </row>
    <row r="35622" spans="45:47">
      <c r="AS35622" s="1"/>
      <c r="AT35622" s="1"/>
      <c r="AU35622" s="1"/>
    </row>
    <row r="35623" spans="45:47">
      <c r="AS35623" s="1"/>
      <c r="AT35623" s="1"/>
      <c r="AU35623" s="1"/>
    </row>
    <row r="35624" spans="45:47">
      <c r="AS35624" s="1"/>
      <c r="AT35624" s="1"/>
      <c r="AU35624" s="1"/>
    </row>
    <row r="35625" spans="45:47">
      <c r="AS35625" s="1"/>
      <c r="AT35625" s="1"/>
      <c r="AU35625" s="1"/>
    </row>
    <row r="35626" spans="45:47">
      <c r="AS35626" s="1"/>
      <c r="AT35626" s="1"/>
      <c r="AU35626" s="1"/>
    </row>
    <row r="35627" spans="45:47">
      <c r="AS35627" s="1"/>
      <c r="AT35627" s="1"/>
      <c r="AU35627" s="1"/>
    </row>
    <row r="35628" spans="45:47">
      <c r="AS35628" s="1"/>
      <c r="AT35628" s="1"/>
      <c r="AU35628" s="1"/>
    </row>
    <row r="35629" spans="45:47">
      <c r="AS35629" s="1"/>
      <c r="AT35629" s="1"/>
      <c r="AU35629" s="1"/>
    </row>
    <row r="35630" spans="45:47">
      <c r="AS35630" s="1"/>
      <c r="AT35630" s="1"/>
      <c r="AU35630" s="1"/>
    </row>
    <row r="35631" spans="45:47">
      <c r="AS35631" s="1"/>
      <c r="AT35631" s="1"/>
      <c r="AU35631" s="1"/>
    </row>
    <row r="35632" spans="45:47">
      <c r="AS35632" s="1"/>
      <c r="AT35632" s="1"/>
      <c r="AU35632" s="1"/>
    </row>
    <row r="35633" spans="45:47">
      <c r="AS35633" s="1"/>
      <c r="AT35633" s="1"/>
      <c r="AU35633" s="1"/>
    </row>
    <row r="35634" spans="45:47">
      <c r="AS35634" s="1"/>
      <c r="AT35634" s="1"/>
      <c r="AU35634" s="1"/>
    </row>
    <row r="35635" spans="45:47">
      <c r="AS35635" s="1"/>
      <c r="AT35635" s="1"/>
      <c r="AU35635" s="1"/>
    </row>
    <row r="35636" spans="45:47">
      <c r="AS35636" s="1"/>
      <c r="AT35636" s="1"/>
      <c r="AU35636" s="1"/>
    </row>
    <row r="35637" spans="45:47">
      <c r="AS35637" s="1"/>
      <c r="AT35637" s="1"/>
      <c r="AU35637" s="1"/>
    </row>
    <row r="35638" spans="45:47">
      <c r="AS35638" s="1"/>
      <c r="AT35638" s="1"/>
      <c r="AU35638" s="1"/>
    </row>
    <row r="35639" spans="45:47">
      <c r="AS35639" s="1"/>
      <c r="AT35639" s="1"/>
      <c r="AU35639" s="1"/>
    </row>
    <row r="35640" spans="45:47">
      <c r="AS35640" s="1"/>
      <c r="AT35640" s="1"/>
      <c r="AU35640" s="1"/>
    </row>
    <row r="35641" spans="45:47">
      <c r="AS35641" s="1"/>
      <c r="AT35641" s="1"/>
      <c r="AU35641" s="1"/>
    </row>
    <row r="35642" spans="45:47">
      <c r="AS35642" s="1"/>
      <c r="AT35642" s="1"/>
      <c r="AU35642" s="1"/>
    </row>
    <row r="35643" spans="45:47">
      <c r="AS35643" s="1"/>
      <c r="AT35643" s="1"/>
      <c r="AU35643" s="1"/>
    </row>
    <row r="35644" spans="45:47">
      <c r="AS35644" s="1"/>
      <c r="AT35644" s="1"/>
      <c r="AU35644" s="1"/>
    </row>
    <row r="35645" spans="45:47">
      <c r="AS35645" s="1"/>
      <c r="AT35645" s="1"/>
      <c r="AU35645" s="1"/>
    </row>
    <row r="35646" spans="45:47">
      <c r="AS35646" s="1"/>
      <c r="AT35646" s="1"/>
      <c r="AU35646" s="1"/>
    </row>
    <row r="35647" spans="45:47">
      <c r="AS35647" s="1"/>
      <c r="AT35647" s="1"/>
      <c r="AU35647" s="1"/>
    </row>
    <row r="35648" spans="45:47">
      <c r="AS35648" s="1"/>
      <c r="AT35648" s="1"/>
      <c r="AU35648" s="1"/>
    </row>
    <row r="35649" spans="45:47">
      <c r="AS35649" s="1"/>
      <c r="AT35649" s="1"/>
      <c r="AU35649" s="1"/>
    </row>
    <row r="35650" spans="45:47">
      <c r="AS35650" s="1"/>
      <c r="AT35650" s="1"/>
      <c r="AU35650" s="1"/>
    </row>
    <row r="35651" spans="45:47">
      <c r="AS35651" s="1"/>
      <c r="AT35651" s="1"/>
      <c r="AU35651" s="1"/>
    </row>
    <row r="35652" spans="45:47">
      <c r="AS35652" s="1"/>
      <c r="AT35652" s="1"/>
      <c r="AU35652" s="1"/>
    </row>
    <row r="35653" spans="45:47">
      <c r="AS35653" s="1"/>
      <c r="AT35653" s="1"/>
      <c r="AU35653" s="1"/>
    </row>
    <row r="35654" spans="45:47">
      <c r="AS35654" s="1"/>
      <c r="AT35654" s="1"/>
      <c r="AU35654" s="1"/>
    </row>
    <row r="35655" spans="45:47">
      <c r="AS35655" s="1"/>
      <c r="AT35655" s="1"/>
      <c r="AU35655" s="1"/>
    </row>
    <row r="35656" spans="45:47">
      <c r="AS35656" s="1"/>
      <c r="AT35656" s="1"/>
      <c r="AU35656" s="1"/>
    </row>
    <row r="35657" spans="45:47">
      <c r="AS35657" s="1"/>
      <c r="AT35657" s="1"/>
      <c r="AU35657" s="1"/>
    </row>
    <row r="35658" spans="45:47">
      <c r="AS35658" s="1"/>
      <c r="AT35658" s="1"/>
      <c r="AU35658" s="1"/>
    </row>
    <row r="35659" spans="45:47">
      <c r="AS35659" s="1"/>
      <c r="AT35659" s="1"/>
      <c r="AU35659" s="1"/>
    </row>
    <row r="35660" spans="45:47">
      <c r="AS35660" s="1"/>
      <c r="AT35660" s="1"/>
      <c r="AU35660" s="1"/>
    </row>
    <row r="35661" spans="45:47">
      <c r="AS35661" s="1"/>
      <c r="AT35661" s="1"/>
      <c r="AU35661" s="1"/>
    </row>
    <row r="35662" spans="45:47">
      <c r="AS35662" s="1"/>
      <c r="AT35662" s="1"/>
      <c r="AU35662" s="1"/>
    </row>
    <row r="35663" spans="45:47">
      <c r="AS35663" s="1"/>
      <c r="AT35663" s="1"/>
      <c r="AU35663" s="1"/>
    </row>
    <row r="35664" spans="45:47">
      <c r="AS35664" s="1"/>
      <c r="AT35664" s="1"/>
      <c r="AU35664" s="1"/>
    </row>
    <row r="35665" spans="45:47">
      <c r="AS35665" s="1"/>
      <c r="AT35665" s="1"/>
      <c r="AU35665" s="1"/>
    </row>
    <row r="35666" spans="45:47">
      <c r="AS35666" s="1"/>
      <c r="AT35666" s="1"/>
      <c r="AU35666" s="1"/>
    </row>
    <row r="35667" spans="45:47">
      <c r="AS35667" s="1"/>
      <c r="AT35667" s="1"/>
      <c r="AU35667" s="1"/>
    </row>
    <row r="35668" spans="45:47">
      <c r="AS35668" s="1"/>
      <c r="AT35668" s="1"/>
      <c r="AU35668" s="1"/>
    </row>
    <row r="35669" spans="45:47">
      <c r="AS35669" s="1"/>
      <c r="AT35669" s="1"/>
      <c r="AU35669" s="1"/>
    </row>
    <row r="35670" spans="45:47">
      <c r="AS35670" s="1"/>
      <c r="AT35670" s="1"/>
      <c r="AU35670" s="1"/>
    </row>
    <row r="35671" spans="45:47">
      <c r="AS35671" s="1"/>
      <c r="AT35671" s="1"/>
      <c r="AU35671" s="1"/>
    </row>
    <row r="35672" spans="45:47">
      <c r="AS35672" s="1"/>
      <c r="AT35672" s="1"/>
      <c r="AU35672" s="1"/>
    </row>
    <row r="35673" spans="45:47">
      <c r="AS35673" s="1"/>
      <c r="AT35673" s="1"/>
      <c r="AU35673" s="1"/>
    </row>
    <row r="35674" spans="45:47">
      <c r="AS35674" s="1"/>
      <c r="AT35674" s="1"/>
      <c r="AU35674" s="1"/>
    </row>
    <row r="35675" spans="45:47">
      <c r="AS35675" s="1"/>
      <c r="AT35675" s="1"/>
      <c r="AU35675" s="1"/>
    </row>
    <row r="35676" spans="45:47">
      <c r="AS35676" s="1"/>
      <c r="AT35676" s="1"/>
      <c r="AU35676" s="1"/>
    </row>
    <row r="35677" spans="45:47">
      <c r="AS35677" s="1"/>
      <c r="AT35677" s="1"/>
      <c r="AU35677" s="1"/>
    </row>
    <row r="35678" spans="45:47">
      <c r="AS35678" s="1"/>
      <c r="AT35678" s="1"/>
      <c r="AU35678" s="1"/>
    </row>
    <row r="35679" spans="45:47">
      <c r="AS35679" s="1"/>
      <c r="AT35679" s="1"/>
      <c r="AU35679" s="1"/>
    </row>
    <row r="35680" spans="45:47">
      <c r="AS35680" s="1"/>
      <c r="AT35680" s="1"/>
      <c r="AU35680" s="1"/>
    </row>
    <row r="35681" spans="45:47">
      <c r="AS35681" s="1"/>
      <c r="AT35681" s="1"/>
      <c r="AU35681" s="1"/>
    </row>
    <row r="35682" spans="45:47">
      <c r="AS35682" s="1"/>
      <c r="AT35682" s="1"/>
      <c r="AU35682" s="1"/>
    </row>
    <row r="35683" spans="45:47">
      <c r="AS35683" s="1"/>
      <c r="AT35683" s="1"/>
      <c r="AU35683" s="1"/>
    </row>
    <row r="35684" spans="45:47">
      <c r="AS35684" s="1"/>
      <c r="AT35684" s="1"/>
      <c r="AU35684" s="1"/>
    </row>
    <row r="35685" spans="45:47">
      <c r="AS35685" s="1"/>
      <c r="AT35685" s="1"/>
      <c r="AU35685" s="1"/>
    </row>
    <row r="35686" spans="45:47">
      <c r="AS35686" s="1"/>
      <c r="AT35686" s="1"/>
      <c r="AU35686" s="1"/>
    </row>
    <row r="35687" spans="45:47">
      <c r="AS35687" s="1"/>
      <c r="AT35687" s="1"/>
      <c r="AU35687" s="1"/>
    </row>
    <row r="35688" spans="45:47">
      <c r="AS35688" s="1"/>
      <c r="AT35688" s="1"/>
      <c r="AU35688" s="1"/>
    </row>
    <row r="35689" spans="45:47">
      <c r="AS35689" s="1"/>
      <c r="AT35689" s="1"/>
      <c r="AU35689" s="1"/>
    </row>
    <row r="35690" spans="45:47">
      <c r="AS35690" s="1"/>
      <c r="AT35690" s="1"/>
      <c r="AU35690" s="1"/>
    </row>
    <row r="35691" spans="45:47">
      <c r="AS35691" s="1"/>
      <c r="AT35691" s="1"/>
      <c r="AU35691" s="1"/>
    </row>
    <row r="35692" spans="45:47">
      <c r="AS35692" s="1"/>
      <c r="AT35692" s="1"/>
      <c r="AU35692" s="1"/>
    </row>
    <row r="35693" spans="45:47">
      <c r="AS35693" s="1"/>
      <c r="AT35693" s="1"/>
      <c r="AU35693" s="1"/>
    </row>
    <row r="35694" spans="45:47">
      <c r="AS35694" s="1"/>
      <c r="AT35694" s="1"/>
      <c r="AU35694" s="1"/>
    </row>
    <row r="35695" spans="45:47">
      <c r="AS35695" s="1"/>
      <c r="AT35695" s="1"/>
      <c r="AU35695" s="1"/>
    </row>
    <row r="35696" spans="45:47">
      <c r="AS35696" s="1"/>
      <c r="AT35696" s="1"/>
      <c r="AU35696" s="1"/>
    </row>
    <row r="35697" spans="45:47">
      <c r="AS35697" s="1"/>
      <c r="AT35697" s="1"/>
      <c r="AU35697" s="1"/>
    </row>
    <row r="35698" spans="45:47">
      <c r="AS35698" s="1"/>
      <c r="AT35698" s="1"/>
      <c r="AU35698" s="1"/>
    </row>
    <row r="35699" spans="45:47">
      <c r="AS35699" s="1"/>
      <c r="AT35699" s="1"/>
      <c r="AU35699" s="1"/>
    </row>
    <row r="35700" spans="45:47">
      <c r="AS35700" s="1"/>
      <c r="AT35700" s="1"/>
      <c r="AU35700" s="1"/>
    </row>
    <row r="35701" spans="45:47">
      <c r="AS35701" s="1"/>
      <c r="AT35701" s="1"/>
      <c r="AU35701" s="1"/>
    </row>
    <row r="35702" spans="45:47">
      <c r="AS35702" s="1"/>
      <c r="AT35702" s="1"/>
      <c r="AU35702" s="1"/>
    </row>
    <row r="35703" spans="45:47">
      <c r="AS35703" s="1"/>
      <c r="AT35703" s="1"/>
      <c r="AU35703" s="1"/>
    </row>
    <row r="35704" spans="45:47">
      <c r="AS35704" s="1"/>
      <c r="AT35704" s="1"/>
      <c r="AU35704" s="1"/>
    </row>
    <row r="35705" spans="45:47">
      <c r="AS35705" s="1"/>
      <c r="AT35705" s="1"/>
      <c r="AU35705" s="1"/>
    </row>
    <row r="35706" spans="45:47">
      <c r="AS35706" s="1"/>
      <c r="AT35706" s="1"/>
      <c r="AU35706" s="1"/>
    </row>
    <row r="35707" spans="45:47">
      <c r="AS35707" s="1"/>
      <c r="AT35707" s="1"/>
      <c r="AU35707" s="1"/>
    </row>
    <row r="35708" spans="45:47">
      <c r="AS35708" s="1"/>
      <c r="AT35708" s="1"/>
      <c r="AU35708" s="1"/>
    </row>
    <row r="35709" spans="45:47">
      <c r="AS35709" s="1"/>
      <c r="AT35709" s="1"/>
      <c r="AU35709" s="1"/>
    </row>
    <row r="35710" spans="45:47">
      <c r="AS35710" s="1"/>
      <c r="AT35710" s="1"/>
      <c r="AU35710" s="1"/>
    </row>
    <row r="35711" spans="45:47">
      <c r="AS35711" s="1"/>
      <c r="AT35711" s="1"/>
      <c r="AU35711" s="1"/>
    </row>
    <row r="35712" spans="45:47">
      <c r="AS35712" s="1"/>
      <c r="AT35712" s="1"/>
      <c r="AU35712" s="1"/>
    </row>
    <row r="35713" spans="45:47">
      <c r="AS35713" s="1"/>
      <c r="AT35713" s="1"/>
      <c r="AU35713" s="1"/>
    </row>
    <row r="35714" spans="45:47">
      <c r="AS35714" s="1"/>
      <c r="AT35714" s="1"/>
      <c r="AU35714" s="1"/>
    </row>
    <row r="35715" spans="45:47">
      <c r="AS35715" s="1"/>
      <c r="AT35715" s="1"/>
      <c r="AU35715" s="1"/>
    </row>
    <row r="35716" spans="45:47">
      <c r="AS35716" s="1"/>
      <c r="AT35716" s="1"/>
      <c r="AU35716" s="1"/>
    </row>
    <row r="35717" spans="45:47">
      <c r="AS35717" s="1"/>
      <c r="AT35717" s="1"/>
      <c r="AU35717" s="1"/>
    </row>
    <row r="35718" spans="45:47">
      <c r="AS35718" s="1"/>
      <c r="AT35718" s="1"/>
      <c r="AU35718" s="1"/>
    </row>
    <row r="35719" spans="45:47">
      <c r="AS35719" s="1"/>
      <c r="AT35719" s="1"/>
      <c r="AU35719" s="1"/>
    </row>
    <row r="35720" spans="45:47">
      <c r="AS35720" s="1"/>
      <c r="AT35720" s="1"/>
      <c r="AU35720" s="1"/>
    </row>
    <row r="35721" spans="45:47">
      <c r="AS35721" s="1"/>
      <c r="AT35721" s="1"/>
      <c r="AU35721" s="1"/>
    </row>
    <row r="35722" spans="45:47">
      <c r="AS35722" s="1"/>
      <c r="AT35722" s="1"/>
      <c r="AU35722" s="1"/>
    </row>
    <row r="35723" spans="45:47">
      <c r="AS35723" s="1"/>
      <c r="AT35723" s="1"/>
      <c r="AU35723" s="1"/>
    </row>
    <row r="35724" spans="45:47">
      <c r="AS35724" s="1"/>
      <c r="AT35724" s="1"/>
      <c r="AU35724" s="1"/>
    </row>
    <row r="35725" spans="45:47">
      <c r="AS35725" s="1"/>
      <c r="AT35725" s="1"/>
      <c r="AU35725" s="1"/>
    </row>
    <row r="35726" spans="45:47">
      <c r="AS35726" s="1"/>
      <c r="AT35726" s="1"/>
      <c r="AU35726" s="1"/>
    </row>
    <row r="35727" spans="45:47">
      <c r="AS35727" s="1"/>
      <c r="AT35727" s="1"/>
      <c r="AU35727" s="1"/>
    </row>
    <row r="35728" spans="45:47">
      <c r="AS35728" s="1"/>
      <c r="AT35728" s="1"/>
      <c r="AU35728" s="1"/>
    </row>
    <row r="35729" spans="45:47">
      <c r="AS35729" s="1"/>
      <c r="AT35729" s="1"/>
      <c r="AU35729" s="1"/>
    </row>
    <row r="35730" spans="45:47">
      <c r="AS35730" s="1"/>
      <c r="AT35730" s="1"/>
      <c r="AU35730" s="1"/>
    </row>
    <row r="35731" spans="45:47">
      <c r="AS35731" s="1"/>
      <c r="AT35731" s="1"/>
      <c r="AU35731" s="1"/>
    </row>
    <row r="35732" spans="45:47">
      <c r="AS35732" s="1"/>
      <c r="AT35732" s="1"/>
      <c r="AU35732" s="1"/>
    </row>
    <row r="35733" spans="45:47">
      <c r="AS35733" s="1"/>
      <c r="AT35733" s="1"/>
      <c r="AU35733" s="1"/>
    </row>
    <row r="35734" spans="45:47">
      <c r="AS35734" s="1"/>
      <c r="AT35734" s="1"/>
      <c r="AU35734" s="1"/>
    </row>
    <row r="35735" spans="45:47">
      <c r="AS35735" s="1"/>
      <c r="AT35735" s="1"/>
      <c r="AU35735" s="1"/>
    </row>
    <row r="35736" spans="45:47">
      <c r="AS35736" s="1"/>
      <c r="AT35736" s="1"/>
      <c r="AU35736" s="1"/>
    </row>
    <row r="35737" spans="45:47">
      <c r="AS35737" s="1"/>
      <c r="AT35737" s="1"/>
      <c r="AU35737" s="1"/>
    </row>
    <row r="35738" spans="45:47">
      <c r="AS35738" s="1"/>
      <c r="AT35738" s="1"/>
      <c r="AU35738" s="1"/>
    </row>
    <row r="35739" spans="45:47">
      <c r="AS35739" s="1"/>
      <c r="AT35739" s="1"/>
      <c r="AU35739" s="1"/>
    </row>
    <row r="35740" spans="45:47">
      <c r="AS35740" s="1"/>
      <c r="AT35740" s="1"/>
      <c r="AU35740" s="1"/>
    </row>
    <row r="35741" spans="45:47">
      <c r="AS35741" s="1"/>
      <c r="AT35741" s="1"/>
      <c r="AU35741" s="1"/>
    </row>
    <row r="35742" spans="45:47">
      <c r="AS35742" s="1"/>
      <c r="AT35742" s="1"/>
      <c r="AU35742" s="1"/>
    </row>
    <row r="35743" spans="45:47">
      <c r="AS35743" s="1"/>
      <c r="AT35743" s="1"/>
      <c r="AU35743" s="1"/>
    </row>
    <row r="35744" spans="45:47">
      <c r="AS35744" s="1"/>
      <c r="AT35744" s="1"/>
      <c r="AU35744" s="1"/>
    </row>
    <row r="35745" spans="45:47">
      <c r="AS35745" s="1"/>
      <c r="AT35745" s="1"/>
      <c r="AU35745" s="1"/>
    </row>
    <row r="35746" spans="45:47">
      <c r="AS35746" s="1"/>
      <c r="AT35746" s="1"/>
      <c r="AU35746" s="1"/>
    </row>
    <row r="35747" spans="45:47">
      <c r="AS35747" s="1"/>
      <c r="AT35747" s="1"/>
      <c r="AU35747" s="1"/>
    </row>
    <row r="35748" spans="45:47">
      <c r="AS35748" s="1"/>
      <c r="AT35748" s="1"/>
      <c r="AU35748" s="1"/>
    </row>
    <row r="35749" spans="45:47">
      <c r="AS35749" s="1"/>
      <c r="AT35749" s="1"/>
      <c r="AU35749" s="1"/>
    </row>
    <row r="35750" spans="45:47">
      <c r="AS35750" s="1"/>
      <c r="AT35750" s="1"/>
      <c r="AU35750" s="1"/>
    </row>
    <row r="35751" spans="45:47">
      <c r="AS35751" s="1"/>
      <c r="AT35751" s="1"/>
      <c r="AU35751" s="1"/>
    </row>
    <row r="35752" spans="45:47">
      <c r="AS35752" s="1"/>
      <c r="AT35752" s="1"/>
      <c r="AU35752" s="1"/>
    </row>
    <row r="35753" spans="45:47">
      <c r="AS35753" s="1"/>
      <c r="AT35753" s="1"/>
      <c r="AU35753" s="1"/>
    </row>
    <row r="35754" spans="45:47">
      <c r="AS35754" s="1"/>
      <c r="AT35754" s="1"/>
      <c r="AU35754" s="1"/>
    </row>
    <row r="35755" spans="45:47">
      <c r="AS35755" s="1"/>
      <c r="AT35755" s="1"/>
      <c r="AU35755" s="1"/>
    </row>
    <row r="35756" spans="45:47">
      <c r="AS35756" s="1"/>
      <c r="AT35756" s="1"/>
      <c r="AU35756" s="1"/>
    </row>
    <row r="35757" spans="45:47">
      <c r="AS35757" s="1"/>
      <c r="AT35757" s="1"/>
      <c r="AU35757" s="1"/>
    </row>
    <row r="35758" spans="45:47">
      <c r="AS35758" s="1"/>
      <c r="AT35758" s="1"/>
      <c r="AU35758" s="1"/>
    </row>
    <row r="35759" spans="45:47">
      <c r="AS35759" s="1"/>
      <c r="AT35759" s="1"/>
      <c r="AU35759" s="1"/>
    </row>
    <row r="35760" spans="45:47">
      <c r="AS35760" s="1"/>
      <c r="AT35760" s="1"/>
      <c r="AU35760" s="1"/>
    </row>
    <row r="35761" spans="45:47">
      <c r="AS35761" s="1"/>
      <c r="AT35761" s="1"/>
      <c r="AU35761" s="1"/>
    </row>
    <row r="35762" spans="45:47">
      <c r="AS35762" s="1"/>
      <c r="AT35762" s="1"/>
      <c r="AU35762" s="1"/>
    </row>
    <row r="35763" spans="45:47">
      <c r="AS35763" s="1"/>
      <c r="AT35763" s="1"/>
      <c r="AU35763" s="1"/>
    </row>
    <row r="35764" spans="45:47">
      <c r="AS35764" s="1"/>
      <c r="AT35764" s="1"/>
      <c r="AU35764" s="1"/>
    </row>
    <row r="35765" spans="45:47">
      <c r="AS35765" s="1"/>
      <c r="AT35765" s="1"/>
      <c r="AU35765" s="1"/>
    </row>
    <row r="35766" spans="45:47">
      <c r="AS35766" s="1"/>
      <c r="AT35766" s="1"/>
      <c r="AU35766" s="1"/>
    </row>
    <row r="35767" spans="45:47">
      <c r="AS35767" s="1"/>
      <c r="AT35767" s="1"/>
      <c r="AU35767" s="1"/>
    </row>
    <row r="35768" spans="45:47">
      <c r="AS35768" s="1"/>
      <c r="AT35768" s="1"/>
      <c r="AU35768" s="1"/>
    </row>
    <row r="35769" spans="45:47">
      <c r="AS35769" s="1"/>
      <c r="AT35769" s="1"/>
      <c r="AU35769" s="1"/>
    </row>
    <row r="35770" spans="45:47">
      <c r="AS35770" s="1"/>
      <c r="AT35770" s="1"/>
      <c r="AU35770" s="1"/>
    </row>
    <row r="35771" spans="45:47">
      <c r="AS35771" s="1"/>
      <c r="AT35771" s="1"/>
      <c r="AU35771" s="1"/>
    </row>
    <row r="35772" spans="45:47">
      <c r="AS35772" s="1"/>
      <c r="AT35772" s="1"/>
      <c r="AU35772" s="1"/>
    </row>
    <row r="35773" spans="45:47">
      <c r="AS35773" s="1"/>
      <c r="AT35773" s="1"/>
      <c r="AU35773" s="1"/>
    </row>
    <row r="35774" spans="45:47">
      <c r="AS35774" s="1"/>
      <c r="AT35774" s="1"/>
      <c r="AU35774" s="1"/>
    </row>
    <row r="35775" spans="45:47">
      <c r="AS35775" s="1"/>
      <c r="AT35775" s="1"/>
      <c r="AU35775" s="1"/>
    </row>
    <row r="35776" spans="45:47">
      <c r="AS35776" s="1"/>
      <c r="AT35776" s="1"/>
      <c r="AU35776" s="1"/>
    </row>
    <row r="35777" spans="45:47">
      <c r="AS35777" s="1"/>
      <c r="AT35777" s="1"/>
      <c r="AU35777" s="1"/>
    </row>
    <row r="35778" spans="45:47">
      <c r="AS35778" s="1"/>
      <c r="AT35778" s="1"/>
      <c r="AU35778" s="1"/>
    </row>
    <row r="35779" spans="45:47">
      <c r="AS35779" s="1"/>
      <c r="AT35779" s="1"/>
      <c r="AU35779" s="1"/>
    </row>
    <row r="35780" spans="45:47">
      <c r="AS35780" s="1"/>
      <c r="AT35780" s="1"/>
      <c r="AU35780" s="1"/>
    </row>
    <row r="35781" spans="45:47">
      <c r="AS35781" s="1"/>
      <c r="AT35781" s="1"/>
      <c r="AU35781" s="1"/>
    </row>
    <row r="35782" spans="45:47">
      <c r="AS35782" s="1"/>
      <c r="AT35782" s="1"/>
      <c r="AU35782" s="1"/>
    </row>
    <row r="35783" spans="45:47">
      <c r="AS35783" s="1"/>
      <c r="AT35783" s="1"/>
      <c r="AU35783" s="1"/>
    </row>
    <row r="35784" spans="45:47">
      <c r="AS35784" s="1"/>
      <c r="AT35784" s="1"/>
      <c r="AU35784" s="1"/>
    </row>
    <row r="35785" spans="45:47">
      <c r="AS35785" s="1"/>
      <c r="AT35785" s="1"/>
      <c r="AU35785" s="1"/>
    </row>
    <row r="35786" spans="45:47">
      <c r="AS35786" s="1"/>
      <c r="AT35786" s="1"/>
      <c r="AU35786" s="1"/>
    </row>
    <row r="35787" spans="45:47">
      <c r="AS35787" s="1"/>
      <c r="AT35787" s="1"/>
      <c r="AU35787" s="1"/>
    </row>
    <row r="35788" spans="45:47">
      <c r="AS35788" s="1"/>
      <c r="AT35788" s="1"/>
      <c r="AU35788" s="1"/>
    </row>
    <row r="35789" spans="45:47">
      <c r="AS35789" s="1"/>
      <c r="AT35789" s="1"/>
      <c r="AU35789" s="1"/>
    </row>
    <row r="35790" spans="45:47">
      <c r="AS35790" s="1"/>
      <c r="AT35790" s="1"/>
      <c r="AU35790" s="1"/>
    </row>
    <row r="35791" spans="45:47">
      <c r="AS35791" s="1"/>
      <c r="AT35791" s="1"/>
      <c r="AU35791" s="1"/>
    </row>
    <row r="35792" spans="45:47">
      <c r="AS35792" s="1"/>
      <c r="AT35792" s="1"/>
      <c r="AU35792" s="1"/>
    </row>
    <row r="35793" spans="45:47">
      <c r="AS35793" s="1"/>
      <c r="AT35793" s="1"/>
      <c r="AU35793" s="1"/>
    </row>
    <row r="35794" spans="45:47">
      <c r="AS35794" s="1"/>
      <c r="AT35794" s="1"/>
      <c r="AU35794" s="1"/>
    </row>
    <row r="35795" spans="45:47">
      <c r="AS35795" s="1"/>
      <c r="AT35795" s="1"/>
      <c r="AU35795" s="1"/>
    </row>
    <row r="35796" spans="45:47">
      <c r="AS35796" s="1"/>
      <c r="AT35796" s="1"/>
      <c r="AU35796" s="1"/>
    </row>
    <row r="35797" spans="45:47">
      <c r="AS35797" s="1"/>
      <c r="AT35797" s="1"/>
      <c r="AU35797" s="1"/>
    </row>
    <row r="35798" spans="45:47">
      <c r="AS35798" s="1"/>
      <c r="AT35798" s="1"/>
      <c r="AU35798" s="1"/>
    </row>
    <row r="35799" spans="45:47">
      <c r="AS35799" s="1"/>
      <c r="AT35799" s="1"/>
      <c r="AU35799" s="1"/>
    </row>
    <row r="35800" spans="45:47">
      <c r="AS35800" s="1"/>
      <c r="AT35800" s="1"/>
      <c r="AU35800" s="1"/>
    </row>
    <row r="35801" spans="45:47">
      <c r="AS35801" s="1"/>
      <c r="AT35801" s="1"/>
      <c r="AU35801" s="1"/>
    </row>
    <row r="35802" spans="45:47">
      <c r="AS35802" s="1"/>
      <c r="AT35802" s="1"/>
      <c r="AU35802" s="1"/>
    </row>
    <row r="35803" spans="45:47">
      <c r="AS35803" s="1"/>
      <c r="AT35803" s="1"/>
      <c r="AU35803" s="1"/>
    </row>
    <row r="35804" spans="45:47">
      <c r="AS35804" s="1"/>
      <c r="AT35804" s="1"/>
      <c r="AU35804" s="1"/>
    </row>
    <row r="35805" spans="45:47">
      <c r="AS35805" s="1"/>
      <c r="AT35805" s="1"/>
      <c r="AU35805" s="1"/>
    </row>
    <row r="35806" spans="45:47">
      <c r="AS35806" s="1"/>
      <c r="AT35806" s="1"/>
      <c r="AU35806" s="1"/>
    </row>
    <row r="35807" spans="45:47">
      <c r="AS35807" s="1"/>
      <c r="AT35807" s="1"/>
      <c r="AU35807" s="1"/>
    </row>
    <row r="35808" spans="45:47">
      <c r="AS35808" s="1"/>
      <c r="AT35808" s="1"/>
      <c r="AU35808" s="1"/>
    </row>
    <row r="35809" spans="45:47">
      <c r="AS35809" s="1"/>
      <c r="AT35809" s="1"/>
      <c r="AU35809" s="1"/>
    </row>
    <row r="35810" spans="45:47">
      <c r="AS35810" s="1"/>
      <c r="AT35810" s="1"/>
      <c r="AU35810" s="1"/>
    </row>
    <row r="35811" spans="45:47">
      <c r="AS35811" s="1"/>
      <c r="AT35811" s="1"/>
      <c r="AU35811" s="1"/>
    </row>
    <row r="35812" spans="45:47">
      <c r="AS35812" s="1"/>
      <c r="AT35812" s="1"/>
      <c r="AU35812" s="1"/>
    </row>
    <row r="35813" spans="45:47">
      <c r="AS35813" s="1"/>
      <c r="AT35813" s="1"/>
      <c r="AU35813" s="1"/>
    </row>
    <row r="35814" spans="45:47">
      <c r="AS35814" s="1"/>
      <c r="AT35814" s="1"/>
      <c r="AU35814" s="1"/>
    </row>
    <row r="35815" spans="45:47">
      <c r="AS35815" s="1"/>
      <c r="AT35815" s="1"/>
      <c r="AU35815" s="1"/>
    </row>
    <row r="35816" spans="45:47">
      <c r="AS35816" s="1"/>
      <c r="AT35816" s="1"/>
      <c r="AU35816" s="1"/>
    </row>
    <row r="35817" spans="45:47">
      <c r="AS35817" s="1"/>
      <c r="AT35817" s="1"/>
      <c r="AU35817" s="1"/>
    </row>
    <row r="35818" spans="45:47">
      <c r="AS35818" s="1"/>
      <c r="AT35818" s="1"/>
      <c r="AU35818" s="1"/>
    </row>
    <row r="35819" spans="45:47">
      <c r="AS35819" s="1"/>
      <c r="AT35819" s="1"/>
      <c r="AU35819" s="1"/>
    </row>
    <row r="35820" spans="45:47">
      <c r="AS35820" s="1"/>
      <c r="AT35820" s="1"/>
      <c r="AU35820" s="1"/>
    </row>
    <row r="35821" spans="45:47">
      <c r="AS35821" s="1"/>
      <c r="AT35821" s="1"/>
      <c r="AU35821" s="1"/>
    </row>
    <row r="35822" spans="45:47">
      <c r="AS35822" s="1"/>
      <c r="AT35822" s="1"/>
      <c r="AU35822" s="1"/>
    </row>
    <row r="35823" spans="45:47">
      <c r="AS35823" s="1"/>
      <c r="AT35823" s="1"/>
      <c r="AU35823" s="1"/>
    </row>
    <row r="35824" spans="45:47">
      <c r="AS35824" s="1"/>
      <c r="AT35824" s="1"/>
      <c r="AU35824" s="1"/>
    </row>
    <row r="35825" spans="45:47">
      <c r="AS35825" s="1"/>
      <c r="AT35825" s="1"/>
      <c r="AU35825" s="1"/>
    </row>
    <row r="35826" spans="45:47">
      <c r="AS35826" s="1"/>
      <c r="AT35826" s="1"/>
      <c r="AU35826" s="1"/>
    </row>
    <row r="35827" spans="45:47">
      <c r="AS35827" s="1"/>
      <c r="AT35827" s="1"/>
      <c r="AU35827" s="1"/>
    </row>
    <row r="35828" spans="45:47">
      <c r="AS35828" s="1"/>
      <c r="AT35828" s="1"/>
      <c r="AU35828" s="1"/>
    </row>
    <row r="35829" spans="45:47">
      <c r="AS35829" s="1"/>
      <c r="AT35829" s="1"/>
      <c r="AU35829" s="1"/>
    </row>
    <row r="35830" spans="45:47">
      <c r="AS35830" s="1"/>
      <c r="AT35830" s="1"/>
      <c r="AU35830" s="1"/>
    </row>
    <row r="35831" spans="45:47">
      <c r="AS35831" s="1"/>
      <c r="AT35831" s="1"/>
      <c r="AU35831" s="1"/>
    </row>
    <row r="35832" spans="45:47">
      <c r="AS35832" s="1"/>
      <c r="AT35832" s="1"/>
      <c r="AU35832" s="1"/>
    </row>
    <row r="35833" spans="45:47">
      <c r="AS35833" s="1"/>
      <c r="AT35833" s="1"/>
      <c r="AU35833" s="1"/>
    </row>
    <row r="35834" spans="45:47">
      <c r="AS35834" s="1"/>
      <c r="AT35834" s="1"/>
      <c r="AU35834" s="1"/>
    </row>
    <row r="35835" spans="45:47">
      <c r="AS35835" s="1"/>
      <c r="AT35835" s="1"/>
      <c r="AU35835" s="1"/>
    </row>
    <row r="35836" spans="45:47">
      <c r="AS35836" s="1"/>
      <c r="AT35836" s="1"/>
      <c r="AU35836" s="1"/>
    </row>
    <row r="35837" spans="45:47">
      <c r="AS35837" s="1"/>
      <c r="AT35837" s="1"/>
      <c r="AU35837" s="1"/>
    </row>
    <row r="35838" spans="45:47">
      <c r="AS35838" s="1"/>
      <c r="AT35838" s="1"/>
      <c r="AU35838" s="1"/>
    </row>
    <row r="35839" spans="45:47">
      <c r="AS35839" s="1"/>
      <c r="AT35839" s="1"/>
      <c r="AU35839" s="1"/>
    </row>
    <row r="35840" spans="45:47">
      <c r="AS35840" s="1"/>
      <c r="AT35840" s="1"/>
      <c r="AU35840" s="1"/>
    </row>
    <row r="35841" spans="45:47">
      <c r="AS35841" s="1"/>
      <c r="AT35841" s="1"/>
      <c r="AU35841" s="1"/>
    </row>
    <row r="35842" spans="45:47">
      <c r="AS35842" s="1"/>
      <c r="AT35842" s="1"/>
      <c r="AU35842" s="1"/>
    </row>
    <row r="35843" spans="45:47">
      <c r="AS35843" s="1"/>
      <c r="AT35843" s="1"/>
      <c r="AU35843" s="1"/>
    </row>
    <row r="35844" spans="45:47">
      <c r="AS35844" s="1"/>
      <c r="AT35844" s="1"/>
      <c r="AU35844" s="1"/>
    </row>
    <row r="35845" spans="45:47">
      <c r="AS35845" s="1"/>
      <c r="AT35845" s="1"/>
      <c r="AU35845" s="1"/>
    </row>
    <row r="35846" spans="45:47">
      <c r="AS35846" s="1"/>
      <c r="AT35846" s="1"/>
      <c r="AU35846" s="1"/>
    </row>
    <row r="35847" spans="45:47">
      <c r="AS35847" s="1"/>
      <c r="AT35847" s="1"/>
      <c r="AU35847" s="1"/>
    </row>
    <row r="35848" spans="45:47">
      <c r="AS35848" s="1"/>
      <c r="AT35848" s="1"/>
      <c r="AU35848" s="1"/>
    </row>
    <row r="35849" spans="45:47">
      <c r="AS35849" s="1"/>
      <c r="AT35849" s="1"/>
      <c r="AU35849" s="1"/>
    </row>
    <row r="35850" spans="45:47">
      <c r="AS35850" s="1"/>
      <c r="AT35850" s="1"/>
      <c r="AU35850" s="1"/>
    </row>
    <row r="35851" spans="45:47">
      <c r="AS35851" s="1"/>
      <c r="AT35851" s="1"/>
      <c r="AU35851" s="1"/>
    </row>
    <row r="35852" spans="45:47">
      <c r="AS35852" s="1"/>
      <c r="AT35852" s="1"/>
      <c r="AU35852" s="1"/>
    </row>
    <row r="35853" spans="45:47">
      <c r="AS35853" s="1"/>
      <c r="AT35853" s="1"/>
      <c r="AU35853" s="1"/>
    </row>
    <row r="35854" spans="45:47">
      <c r="AS35854" s="1"/>
      <c r="AT35854" s="1"/>
      <c r="AU35854" s="1"/>
    </row>
    <row r="35855" spans="45:47">
      <c r="AS35855" s="1"/>
      <c r="AT35855" s="1"/>
      <c r="AU35855" s="1"/>
    </row>
    <row r="35856" spans="45:47">
      <c r="AS35856" s="1"/>
      <c r="AT35856" s="1"/>
      <c r="AU35856" s="1"/>
    </row>
    <row r="35857" spans="45:47">
      <c r="AS35857" s="1"/>
      <c r="AT35857" s="1"/>
      <c r="AU35857" s="1"/>
    </row>
    <row r="35858" spans="45:47">
      <c r="AS35858" s="1"/>
      <c r="AT35858" s="1"/>
      <c r="AU35858" s="1"/>
    </row>
    <row r="35859" spans="45:47">
      <c r="AS35859" s="1"/>
      <c r="AT35859" s="1"/>
      <c r="AU35859" s="1"/>
    </row>
    <row r="35860" spans="45:47">
      <c r="AS35860" s="1"/>
      <c r="AT35860" s="1"/>
      <c r="AU35860" s="1"/>
    </row>
    <row r="35861" spans="45:47">
      <c r="AS35861" s="1"/>
      <c r="AT35861" s="1"/>
      <c r="AU35861" s="1"/>
    </row>
    <row r="35862" spans="45:47">
      <c r="AS35862" s="1"/>
      <c r="AT35862" s="1"/>
      <c r="AU35862" s="1"/>
    </row>
    <row r="35863" spans="45:47">
      <c r="AS35863" s="1"/>
      <c r="AT35863" s="1"/>
      <c r="AU35863" s="1"/>
    </row>
    <row r="35864" spans="45:47">
      <c r="AS35864" s="1"/>
      <c r="AT35864" s="1"/>
      <c r="AU35864" s="1"/>
    </row>
    <row r="35865" spans="45:47">
      <c r="AS35865" s="1"/>
      <c r="AT35865" s="1"/>
      <c r="AU35865" s="1"/>
    </row>
    <row r="35866" spans="45:47">
      <c r="AS35866" s="1"/>
      <c r="AT35866" s="1"/>
      <c r="AU35866" s="1"/>
    </row>
    <row r="35867" spans="45:47">
      <c r="AS35867" s="1"/>
      <c r="AT35867" s="1"/>
      <c r="AU35867" s="1"/>
    </row>
    <row r="35868" spans="45:47">
      <c r="AS35868" s="1"/>
      <c r="AT35868" s="1"/>
      <c r="AU35868" s="1"/>
    </row>
    <row r="35869" spans="45:47">
      <c r="AS35869" s="1"/>
      <c r="AT35869" s="1"/>
      <c r="AU35869" s="1"/>
    </row>
    <row r="35870" spans="45:47">
      <c r="AS35870" s="1"/>
      <c r="AT35870" s="1"/>
      <c r="AU35870" s="1"/>
    </row>
    <row r="35871" spans="45:47">
      <c r="AS35871" s="1"/>
      <c r="AT35871" s="1"/>
      <c r="AU35871" s="1"/>
    </row>
    <row r="35872" spans="45:47">
      <c r="AS35872" s="1"/>
      <c r="AT35872" s="1"/>
      <c r="AU35872" s="1"/>
    </row>
    <row r="35873" spans="45:47">
      <c r="AS35873" s="1"/>
      <c r="AT35873" s="1"/>
      <c r="AU35873" s="1"/>
    </row>
    <row r="35874" spans="45:47">
      <c r="AS35874" s="1"/>
      <c r="AT35874" s="1"/>
      <c r="AU35874" s="1"/>
    </row>
    <row r="35875" spans="45:47">
      <c r="AS35875" s="1"/>
      <c r="AT35875" s="1"/>
      <c r="AU35875" s="1"/>
    </row>
    <row r="35876" spans="45:47">
      <c r="AS35876" s="1"/>
      <c r="AT35876" s="1"/>
      <c r="AU35876" s="1"/>
    </row>
    <row r="35877" spans="45:47">
      <c r="AS35877" s="1"/>
      <c r="AT35877" s="1"/>
      <c r="AU35877" s="1"/>
    </row>
    <row r="35878" spans="45:47">
      <c r="AS35878" s="1"/>
      <c r="AT35878" s="1"/>
      <c r="AU35878" s="1"/>
    </row>
    <row r="35879" spans="45:47">
      <c r="AS35879" s="1"/>
      <c r="AT35879" s="1"/>
      <c r="AU35879" s="1"/>
    </row>
    <row r="35880" spans="45:47">
      <c r="AS35880" s="1"/>
      <c r="AT35880" s="1"/>
      <c r="AU35880" s="1"/>
    </row>
    <row r="35881" spans="45:47">
      <c r="AS35881" s="1"/>
      <c r="AT35881" s="1"/>
      <c r="AU35881" s="1"/>
    </row>
    <row r="35882" spans="45:47">
      <c r="AS35882" s="1"/>
      <c r="AT35882" s="1"/>
      <c r="AU35882" s="1"/>
    </row>
    <row r="35883" spans="45:47">
      <c r="AS35883" s="1"/>
      <c r="AT35883" s="1"/>
      <c r="AU35883" s="1"/>
    </row>
    <row r="35884" spans="45:47">
      <c r="AS35884" s="1"/>
      <c r="AT35884" s="1"/>
      <c r="AU35884" s="1"/>
    </row>
    <row r="35885" spans="45:47">
      <c r="AS35885" s="1"/>
      <c r="AT35885" s="1"/>
      <c r="AU35885" s="1"/>
    </row>
    <row r="35886" spans="45:47">
      <c r="AS35886" s="1"/>
      <c r="AT35886" s="1"/>
      <c r="AU35886" s="1"/>
    </row>
    <row r="35887" spans="45:47">
      <c r="AS35887" s="1"/>
      <c r="AT35887" s="1"/>
      <c r="AU35887" s="1"/>
    </row>
    <row r="35888" spans="45:47">
      <c r="AS35888" s="1"/>
      <c r="AT35888" s="1"/>
      <c r="AU35888" s="1"/>
    </row>
    <row r="35889" spans="45:47">
      <c r="AS35889" s="1"/>
      <c r="AT35889" s="1"/>
      <c r="AU35889" s="1"/>
    </row>
    <row r="35890" spans="45:47">
      <c r="AS35890" s="1"/>
      <c r="AT35890" s="1"/>
      <c r="AU35890" s="1"/>
    </row>
    <row r="35891" spans="45:47">
      <c r="AS35891" s="1"/>
      <c r="AT35891" s="1"/>
      <c r="AU35891" s="1"/>
    </row>
    <row r="35892" spans="45:47">
      <c r="AS35892" s="1"/>
      <c r="AT35892" s="1"/>
      <c r="AU35892" s="1"/>
    </row>
    <row r="35893" spans="45:47">
      <c r="AS35893" s="1"/>
      <c r="AT35893" s="1"/>
      <c r="AU35893" s="1"/>
    </row>
    <row r="35894" spans="45:47">
      <c r="AS35894" s="1"/>
      <c r="AT35894" s="1"/>
      <c r="AU35894" s="1"/>
    </row>
    <row r="35895" spans="45:47">
      <c r="AS35895" s="1"/>
      <c r="AT35895" s="1"/>
      <c r="AU35895" s="1"/>
    </row>
    <row r="35896" spans="45:47">
      <c r="AS35896" s="1"/>
      <c r="AT35896" s="1"/>
      <c r="AU35896" s="1"/>
    </row>
    <row r="35897" spans="45:47">
      <c r="AS35897" s="1"/>
      <c r="AT35897" s="1"/>
      <c r="AU35897" s="1"/>
    </row>
    <row r="35898" spans="45:47">
      <c r="AS35898" s="1"/>
      <c r="AT35898" s="1"/>
      <c r="AU35898" s="1"/>
    </row>
    <row r="35899" spans="45:47">
      <c r="AS35899" s="1"/>
      <c r="AT35899" s="1"/>
      <c r="AU35899" s="1"/>
    </row>
    <row r="35900" spans="45:47">
      <c r="AS35900" s="1"/>
      <c r="AT35900" s="1"/>
      <c r="AU35900" s="1"/>
    </row>
    <row r="35901" spans="45:47">
      <c r="AS35901" s="1"/>
      <c r="AT35901" s="1"/>
      <c r="AU35901" s="1"/>
    </row>
    <row r="35902" spans="45:47">
      <c r="AS35902" s="1"/>
      <c r="AT35902" s="1"/>
      <c r="AU35902" s="1"/>
    </row>
    <row r="35903" spans="45:47">
      <c r="AS35903" s="1"/>
      <c r="AT35903" s="1"/>
      <c r="AU35903" s="1"/>
    </row>
    <row r="35904" spans="45:47">
      <c r="AS35904" s="1"/>
      <c r="AT35904" s="1"/>
      <c r="AU35904" s="1"/>
    </row>
    <row r="35905" spans="45:47">
      <c r="AS35905" s="1"/>
      <c r="AT35905" s="1"/>
      <c r="AU35905" s="1"/>
    </row>
    <row r="35906" spans="45:47">
      <c r="AS35906" s="1"/>
      <c r="AT35906" s="1"/>
      <c r="AU35906" s="1"/>
    </row>
    <row r="35907" spans="45:47">
      <c r="AS35907" s="1"/>
      <c r="AT35907" s="1"/>
      <c r="AU35907" s="1"/>
    </row>
    <row r="35908" spans="45:47">
      <c r="AS35908" s="1"/>
      <c r="AT35908" s="1"/>
      <c r="AU35908" s="1"/>
    </row>
    <row r="35909" spans="45:47">
      <c r="AS35909" s="1"/>
      <c r="AT35909" s="1"/>
      <c r="AU35909" s="1"/>
    </row>
    <row r="35910" spans="45:47">
      <c r="AS35910" s="1"/>
      <c r="AT35910" s="1"/>
      <c r="AU35910" s="1"/>
    </row>
    <row r="35911" spans="45:47">
      <c r="AS35911" s="1"/>
      <c r="AT35911" s="1"/>
      <c r="AU35911" s="1"/>
    </row>
    <row r="35912" spans="45:47">
      <c r="AS35912" s="1"/>
      <c r="AT35912" s="1"/>
      <c r="AU35912" s="1"/>
    </row>
    <row r="35913" spans="45:47">
      <c r="AS35913" s="1"/>
      <c r="AT35913" s="1"/>
      <c r="AU35913" s="1"/>
    </row>
    <row r="35914" spans="45:47">
      <c r="AS35914" s="1"/>
      <c r="AT35914" s="1"/>
      <c r="AU35914" s="1"/>
    </row>
    <row r="35915" spans="45:47">
      <c r="AS35915" s="1"/>
      <c r="AT35915" s="1"/>
      <c r="AU35915" s="1"/>
    </row>
    <row r="35916" spans="45:47">
      <c r="AS35916" s="1"/>
      <c r="AT35916" s="1"/>
      <c r="AU35916" s="1"/>
    </row>
    <row r="35917" spans="45:47">
      <c r="AS35917" s="1"/>
      <c r="AT35917" s="1"/>
      <c r="AU35917" s="1"/>
    </row>
    <row r="35918" spans="45:47">
      <c r="AS35918" s="1"/>
      <c r="AT35918" s="1"/>
      <c r="AU35918" s="1"/>
    </row>
    <row r="35919" spans="45:47">
      <c r="AS35919" s="1"/>
      <c r="AT35919" s="1"/>
      <c r="AU35919" s="1"/>
    </row>
    <row r="35920" spans="45:47">
      <c r="AS35920" s="1"/>
      <c r="AT35920" s="1"/>
      <c r="AU35920" s="1"/>
    </row>
    <row r="35921" spans="45:47">
      <c r="AS35921" s="1"/>
      <c r="AT35921" s="1"/>
      <c r="AU35921" s="1"/>
    </row>
    <row r="35922" spans="45:47">
      <c r="AS35922" s="1"/>
      <c r="AT35922" s="1"/>
      <c r="AU35922" s="1"/>
    </row>
    <row r="35923" spans="45:47">
      <c r="AS35923" s="1"/>
      <c r="AT35923" s="1"/>
      <c r="AU35923" s="1"/>
    </row>
    <row r="35924" spans="45:47">
      <c r="AS35924" s="1"/>
      <c r="AT35924" s="1"/>
      <c r="AU35924" s="1"/>
    </row>
    <row r="35925" spans="45:47">
      <c r="AS35925" s="1"/>
      <c r="AT35925" s="1"/>
      <c r="AU35925" s="1"/>
    </row>
    <row r="35926" spans="45:47">
      <c r="AS35926" s="1"/>
      <c r="AT35926" s="1"/>
      <c r="AU35926" s="1"/>
    </row>
    <row r="35927" spans="45:47">
      <c r="AS35927" s="1"/>
      <c r="AT35927" s="1"/>
      <c r="AU35927" s="1"/>
    </row>
    <row r="35928" spans="45:47">
      <c r="AS35928" s="1"/>
      <c r="AT35928" s="1"/>
      <c r="AU35928" s="1"/>
    </row>
    <row r="35929" spans="45:47">
      <c r="AS35929" s="1"/>
      <c r="AT35929" s="1"/>
      <c r="AU35929" s="1"/>
    </row>
    <row r="35930" spans="45:47">
      <c r="AS35930" s="1"/>
      <c r="AT35930" s="1"/>
      <c r="AU35930" s="1"/>
    </row>
    <row r="35931" spans="45:47">
      <c r="AS35931" s="1"/>
      <c r="AT35931" s="1"/>
      <c r="AU35931" s="1"/>
    </row>
    <row r="35932" spans="45:47">
      <c r="AS35932" s="1"/>
      <c r="AT35932" s="1"/>
      <c r="AU35932" s="1"/>
    </row>
    <row r="35933" spans="45:47">
      <c r="AS35933" s="1"/>
      <c r="AT35933" s="1"/>
      <c r="AU35933" s="1"/>
    </row>
    <row r="35934" spans="45:47">
      <c r="AS35934" s="1"/>
      <c r="AT35934" s="1"/>
      <c r="AU35934" s="1"/>
    </row>
    <row r="35935" spans="45:47">
      <c r="AS35935" s="1"/>
      <c r="AT35935" s="1"/>
      <c r="AU35935" s="1"/>
    </row>
    <row r="35936" spans="45:47">
      <c r="AS35936" s="1"/>
      <c r="AT35936" s="1"/>
      <c r="AU35936" s="1"/>
    </row>
    <row r="35937" spans="45:47">
      <c r="AS35937" s="1"/>
      <c r="AT35937" s="1"/>
      <c r="AU35937" s="1"/>
    </row>
    <row r="35938" spans="45:47">
      <c r="AS35938" s="1"/>
      <c r="AT35938" s="1"/>
      <c r="AU35938" s="1"/>
    </row>
    <row r="35939" spans="45:47">
      <c r="AS35939" s="1"/>
      <c r="AT35939" s="1"/>
      <c r="AU35939" s="1"/>
    </row>
    <row r="35940" spans="45:47">
      <c r="AS35940" s="1"/>
      <c r="AT35940" s="1"/>
      <c r="AU35940" s="1"/>
    </row>
    <row r="35941" spans="45:47">
      <c r="AS35941" s="1"/>
      <c r="AT35941" s="1"/>
      <c r="AU35941" s="1"/>
    </row>
    <row r="35942" spans="45:47">
      <c r="AS35942" s="1"/>
      <c r="AT35942" s="1"/>
      <c r="AU35942" s="1"/>
    </row>
    <row r="35943" spans="45:47">
      <c r="AS35943" s="1"/>
      <c r="AT35943" s="1"/>
      <c r="AU35943" s="1"/>
    </row>
    <row r="35944" spans="45:47">
      <c r="AS35944" s="1"/>
      <c r="AT35944" s="1"/>
      <c r="AU35944" s="1"/>
    </row>
    <row r="35945" spans="45:47">
      <c r="AS35945" s="1"/>
      <c r="AT35945" s="1"/>
      <c r="AU35945" s="1"/>
    </row>
    <row r="35946" spans="45:47">
      <c r="AS35946" s="1"/>
      <c r="AT35946" s="1"/>
      <c r="AU35946" s="1"/>
    </row>
    <row r="35947" spans="45:47">
      <c r="AS35947" s="1"/>
      <c r="AT35947" s="1"/>
      <c r="AU35947" s="1"/>
    </row>
    <row r="35948" spans="45:47">
      <c r="AS35948" s="1"/>
      <c r="AT35948" s="1"/>
      <c r="AU35948" s="1"/>
    </row>
    <row r="35949" spans="45:47">
      <c r="AS35949" s="1"/>
      <c r="AT35949" s="1"/>
      <c r="AU35949" s="1"/>
    </row>
    <row r="35950" spans="45:47">
      <c r="AS35950" s="1"/>
      <c r="AT35950" s="1"/>
      <c r="AU35950" s="1"/>
    </row>
    <row r="35951" spans="45:47">
      <c r="AS35951" s="1"/>
      <c r="AT35951" s="1"/>
      <c r="AU35951" s="1"/>
    </row>
    <row r="35952" spans="45:47">
      <c r="AS35952" s="1"/>
      <c r="AT35952" s="1"/>
      <c r="AU35952" s="1"/>
    </row>
    <row r="35953" spans="45:47">
      <c r="AS35953" s="1"/>
      <c r="AT35953" s="1"/>
      <c r="AU35953" s="1"/>
    </row>
    <row r="35954" spans="45:47">
      <c r="AS35954" s="1"/>
      <c r="AT35954" s="1"/>
      <c r="AU35954" s="1"/>
    </row>
    <row r="35955" spans="45:47">
      <c r="AS35955" s="1"/>
      <c r="AT35955" s="1"/>
      <c r="AU35955" s="1"/>
    </row>
    <row r="35956" spans="45:47">
      <c r="AS35956" s="1"/>
      <c r="AT35956" s="1"/>
      <c r="AU35956" s="1"/>
    </row>
    <row r="35957" spans="45:47">
      <c r="AS35957" s="1"/>
      <c r="AT35957" s="1"/>
      <c r="AU35957" s="1"/>
    </row>
    <row r="35958" spans="45:47">
      <c r="AS35958" s="1"/>
      <c r="AT35958" s="1"/>
      <c r="AU35958" s="1"/>
    </row>
    <row r="35959" spans="45:47">
      <c r="AS35959" s="1"/>
      <c r="AT35959" s="1"/>
      <c r="AU35959" s="1"/>
    </row>
    <row r="35960" spans="45:47">
      <c r="AS35960" s="1"/>
      <c r="AT35960" s="1"/>
      <c r="AU35960" s="1"/>
    </row>
    <row r="35961" spans="45:47">
      <c r="AS35961" s="1"/>
      <c r="AT35961" s="1"/>
      <c r="AU35961" s="1"/>
    </row>
    <row r="35962" spans="45:47">
      <c r="AS35962" s="1"/>
      <c r="AT35962" s="1"/>
      <c r="AU35962" s="1"/>
    </row>
    <row r="35963" spans="45:47">
      <c r="AS35963" s="1"/>
      <c r="AT35963" s="1"/>
      <c r="AU35963" s="1"/>
    </row>
    <row r="35964" spans="45:47">
      <c r="AS35964" s="1"/>
      <c r="AT35964" s="1"/>
      <c r="AU35964" s="1"/>
    </row>
    <row r="35965" spans="45:47">
      <c r="AS35965" s="1"/>
      <c r="AT35965" s="1"/>
      <c r="AU35965" s="1"/>
    </row>
    <row r="35966" spans="45:47">
      <c r="AS35966" s="1"/>
      <c r="AT35966" s="1"/>
      <c r="AU35966" s="1"/>
    </row>
    <row r="35967" spans="45:47">
      <c r="AS35967" s="1"/>
      <c r="AT35967" s="1"/>
      <c r="AU35967" s="1"/>
    </row>
    <row r="35968" spans="45:47">
      <c r="AS35968" s="1"/>
      <c r="AT35968" s="1"/>
      <c r="AU35968" s="1"/>
    </row>
    <row r="35969" spans="45:47">
      <c r="AS35969" s="1"/>
      <c r="AT35969" s="1"/>
      <c r="AU35969" s="1"/>
    </row>
    <row r="35970" spans="45:47">
      <c r="AS35970" s="1"/>
      <c r="AT35970" s="1"/>
      <c r="AU35970" s="1"/>
    </row>
    <row r="35971" spans="45:47">
      <c r="AS35971" s="1"/>
      <c r="AT35971" s="1"/>
      <c r="AU35971" s="1"/>
    </row>
    <row r="35972" spans="45:47">
      <c r="AS35972" s="1"/>
      <c r="AT35972" s="1"/>
      <c r="AU35972" s="1"/>
    </row>
    <row r="35973" spans="45:47">
      <c r="AS35973" s="1"/>
      <c r="AT35973" s="1"/>
      <c r="AU35973" s="1"/>
    </row>
    <row r="35974" spans="45:47">
      <c r="AS35974" s="1"/>
      <c r="AT35974" s="1"/>
      <c r="AU35974" s="1"/>
    </row>
    <row r="35975" spans="45:47">
      <c r="AS35975" s="1"/>
      <c r="AT35975" s="1"/>
      <c r="AU35975" s="1"/>
    </row>
    <row r="35976" spans="45:47">
      <c r="AS35976" s="1"/>
      <c r="AT35976" s="1"/>
      <c r="AU35976" s="1"/>
    </row>
    <row r="35977" spans="45:47">
      <c r="AS35977" s="1"/>
      <c r="AT35977" s="1"/>
      <c r="AU35977" s="1"/>
    </row>
    <row r="35978" spans="45:47">
      <c r="AS35978" s="1"/>
      <c r="AT35978" s="1"/>
      <c r="AU35978" s="1"/>
    </row>
    <row r="35979" spans="45:47">
      <c r="AS35979" s="1"/>
      <c r="AT35979" s="1"/>
      <c r="AU35979" s="1"/>
    </row>
    <row r="35980" spans="45:47">
      <c r="AS35980" s="1"/>
      <c r="AT35980" s="1"/>
      <c r="AU35980" s="1"/>
    </row>
    <row r="35981" spans="45:47">
      <c r="AS35981" s="1"/>
      <c r="AT35981" s="1"/>
      <c r="AU35981" s="1"/>
    </row>
    <row r="35982" spans="45:47">
      <c r="AS35982" s="1"/>
      <c r="AT35982" s="1"/>
      <c r="AU35982" s="1"/>
    </row>
    <row r="35983" spans="45:47">
      <c r="AS35983" s="1"/>
      <c r="AT35983" s="1"/>
      <c r="AU35983" s="1"/>
    </row>
    <row r="35984" spans="45:47">
      <c r="AS35984" s="1"/>
      <c r="AT35984" s="1"/>
      <c r="AU35984" s="1"/>
    </row>
    <row r="35985" spans="45:47">
      <c r="AS35985" s="1"/>
      <c r="AT35985" s="1"/>
      <c r="AU35985" s="1"/>
    </row>
    <row r="35986" spans="45:47">
      <c r="AS35986" s="1"/>
      <c r="AT35986" s="1"/>
      <c r="AU35986" s="1"/>
    </row>
    <row r="35987" spans="45:47">
      <c r="AS35987" s="1"/>
      <c r="AT35987" s="1"/>
      <c r="AU35987" s="1"/>
    </row>
    <row r="35988" spans="45:47">
      <c r="AS35988" s="1"/>
      <c r="AT35988" s="1"/>
      <c r="AU35988" s="1"/>
    </row>
    <row r="35989" spans="45:47">
      <c r="AS35989" s="1"/>
      <c r="AT35989" s="1"/>
      <c r="AU35989" s="1"/>
    </row>
    <row r="35990" spans="45:47">
      <c r="AS35990" s="1"/>
      <c r="AT35990" s="1"/>
      <c r="AU35990" s="1"/>
    </row>
    <row r="35991" spans="45:47">
      <c r="AS35991" s="1"/>
      <c r="AT35991" s="1"/>
      <c r="AU35991" s="1"/>
    </row>
    <row r="35992" spans="45:47">
      <c r="AS35992" s="1"/>
      <c r="AT35992" s="1"/>
      <c r="AU35992" s="1"/>
    </row>
    <row r="35993" spans="45:47">
      <c r="AS35993" s="1"/>
      <c r="AT35993" s="1"/>
      <c r="AU35993" s="1"/>
    </row>
    <row r="35994" spans="45:47">
      <c r="AS35994" s="1"/>
      <c r="AT35994" s="1"/>
      <c r="AU35994" s="1"/>
    </row>
    <row r="35995" spans="45:47">
      <c r="AS35995" s="1"/>
      <c r="AT35995" s="1"/>
      <c r="AU35995" s="1"/>
    </row>
    <row r="35996" spans="45:47">
      <c r="AS35996" s="1"/>
      <c r="AT35996" s="1"/>
      <c r="AU35996" s="1"/>
    </row>
    <row r="35997" spans="45:47">
      <c r="AS35997" s="1"/>
      <c r="AT35997" s="1"/>
      <c r="AU35997" s="1"/>
    </row>
    <row r="35998" spans="45:47">
      <c r="AS35998" s="1"/>
      <c r="AT35998" s="1"/>
      <c r="AU35998" s="1"/>
    </row>
    <row r="35999" spans="45:47">
      <c r="AS35999" s="1"/>
      <c r="AT35999" s="1"/>
      <c r="AU35999" s="1"/>
    </row>
    <row r="36000" spans="45:47">
      <c r="AS36000" s="1"/>
      <c r="AT36000" s="1"/>
      <c r="AU36000" s="1"/>
    </row>
    <row r="36001" spans="45:47">
      <c r="AS36001" s="1"/>
      <c r="AT36001" s="1"/>
      <c r="AU36001" s="1"/>
    </row>
    <row r="36002" spans="45:47">
      <c r="AS36002" s="1"/>
      <c r="AT36002" s="1"/>
      <c r="AU36002" s="1"/>
    </row>
    <row r="36003" spans="45:47">
      <c r="AS36003" s="1"/>
      <c r="AT36003" s="1"/>
      <c r="AU36003" s="1"/>
    </row>
    <row r="36004" spans="45:47">
      <c r="AS36004" s="1"/>
      <c r="AT36004" s="1"/>
      <c r="AU36004" s="1"/>
    </row>
    <row r="36005" spans="45:47">
      <c r="AS36005" s="1"/>
      <c r="AT36005" s="1"/>
      <c r="AU36005" s="1"/>
    </row>
    <row r="36006" spans="45:47">
      <c r="AS36006" s="1"/>
      <c r="AT36006" s="1"/>
      <c r="AU36006" s="1"/>
    </row>
    <row r="36007" spans="45:47">
      <c r="AS36007" s="1"/>
      <c r="AT36007" s="1"/>
      <c r="AU36007" s="1"/>
    </row>
    <row r="36008" spans="45:47">
      <c r="AS36008" s="1"/>
      <c r="AT36008" s="1"/>
      <c r="AU36008" s="1"/>
    </row>
    <row r="36009" spans="45:47">
      <c r="AS36009" s="1"/>
      <c r="AT36009" s="1"/>
      <c r="AU36009" s="1"/>
    </row>
    <row r="36010" spans="45:47">
      <c r="AS36010" s="1"/>
      <c r="AT36010" s="1"/>
      <c r="AU36010" s="1"/>
    </row>
    <row r="36011" spans="45:47">
      <c r="AS36011" s="1"/>
      <c r="AT36011" s="1"/>
      <c r="AU36011" s="1"/>
    </row>
    <row r="36012" spans="45:47">
      <c r="AS36012" s="1"/>
      <c r="AT36012" s="1"/>
      <c r="AU36012" s="1"/>
    </row>
    <row r="36013" spans="45:47">
      <c r="AS36013" s="1"/>
      <c r="AT36013" s="1"/>
      <c r="AU36013" s="1"/>
    </row>
    <row r="36014" spans="45:47">
      <c r="AS36014" s="1"/>
      <c r="AT36014" s="1"/>
      <c r="AU36014" s="1"/>
    </row>
    <row r="36015" spans="45:47">
      <c r="AS36015" s="1"/>
      <c r="AT36015" s="1"/>
      <c r="AU36015" s="1"/>
    </row>
    <row r="36016" spans="45:47">
      <c r="AS36016" s="1"/>
      <c r="AT36016" s="1"/>
      <c r="AU36016" s="1"/>
    </row>
    <row r="36017" spans="45:47">
      <c r="AS36017" s="1"/>
      <c r="AT36017" s="1"/>
      <c r="AU36017" s="1"/>
    </row>
    <row r="36018" spans="45:47">
      <c r="AS36018" s="1"/>
      <c r="AT36018" s="1"/>
      <c r="AU36018" s="1"/>
    </row>
    <row r="36019" spans="45:47">
      <c r="AS36019" s="1"/>
      <c r="AT36019" s="1"/>
      <c r="AU36019" s="1"/>
    </row>
    <row r="36020" spans="45:47">
      <c r="AS36020" s="1"/>
      <c r="AT36020" s="1"/>
      <c r="AU36020" s="1"/>
    </row>
    <row r="36021" spans="45:47">
      <c r="AS36021" s="1"/>
      <c r="AT36021" s="1"/>
      <c r="AU36021" s="1"/>
    </row>
    <row r="36022" spans="45:47">
      <c r="AS36022" s="1"/>
      <c r="AT36022" s="1"/>
      <c r="AU36022" s="1"/>
    </row>
    <row r="36023" spans="45:47">
      <c r="AS36023" s="1"/>
      <c r="AT36023" s="1"/>
      <c r="AU36023" s="1"/>
    </row>
    <row r="36024" spans="45:47">
      <c r="AS36024" s="1"/>
      <c r="AT36024" s="1"/>
      <c r="AU36024" s="1"/>
    </row>
    <row r="36025" spans="45:47">
      <c r="AS36025" s="1"/>
      <c r="AT36025" s="1"/>
      <c r="AU36025" s="1"/>
    </row>
    <row r="36026" spans="45:47">
      <c r="AS36026" s="1"/>
      <c r="AT36026" s="1"/>
      <c r="AU36026" s="1"/>
    </row>
    <row r="36027" spans="45:47">
      <c r="AS36027" s="1"/>
      <c r="AT36027" s="1"/>
      <c r="AU36027" s="1"/>
    </row>
    <row r="36028" spans="45:47">
      <c r="AS36028" s="1"/>
      <c r="AT36028" s="1"/>
      <c r="AU36028" s="1"/>
    </row>
    <row r="36029" spans="45:47">
      <c r="AS36029" s="1"/>
      <c r="AT36029" s="1"/>
      <c r="AU36029" s="1"/>
    </row>
    <row r="36030" spans="45:47">
      <c r="AS36030" s="1"/>
      <c r="AT36030" s="1"/>
      <c r="AU36030" s="1"/>
    </row>
    <row r="36031" spans="45:47">
      <c r="AS36031" s="1"/>
      <c r="AT36031" s="1"/>
      <c r="AU36031" s="1"/>
    </row>
    <row r="36032" spans="45:47">
      <c r="AS36032" s="1"/>
      <c r="AT36032" s="1"/>
      <c r="AU36032" s="1"/>
    </row>
    <row r="36033" spans="45:47">
      <c r="AS36033" s="1"/>
      <c r="AT36033" s="1"/>
      <c r="AU36033" s="1"/>
    </row>
    <row r="36034" spans="45:47">
      <c r="AS36034" s="1"/>
      <c r="AT36034" s="1"/>
      <c r="AU36034" s="1"/>
    </row>
    <row r="36035" spans="45:47">
      <c r="AS36035" s="1"/>
      <c r="AT36035" s="1"/>
      <c r="AU36035" s="1"/>
    </row>
    <row r="36036" spans="45:47">
      <c r="AS36036" s="1"/>
      <c r="AT36036" s="1"/>
      <c r="AU36036" s="1"/>
    </row>
    <row r="36037" spans="45:47">
      <c r="AS36037" s="1"/>
      <c r="AT36037" s="1"/>
      <c r="AU36037" s="1"/>
    </row>
    <row r="36038" spans="45:47">
      <c r="AS36038" s="1"/>
      <c r="AT36038" s="1"/>
      <c r="AU36038" s="1"/>
    </row>
    <row r="36039" spans="45:47">
      <c r="AS36039" s="1"/>
      <c r="AT36039" s="1"/>
      <c r="AU36039" s="1"/>
    </row>
    <row r="36040" spans="45:47">
      <c r="AS36040" s="1"/>
      <c r="AT36040" s="1"/>
      <c r="AU36040" s="1"/>
    </row>
    <row r="36041" spans="45:47">
      <c r="AS36041" s="1"/>
      <c r="AT36041" s="1"/>
      <c r="AU36041" s="1"/>
    </row>
    <row r="36042" spans="45:47">
      <c r="AS36042" s="1"/>
      <c r="AT36042" s="1"/>
      <c r="AU36042" s="1"/>
    </row>
    <row r="36043" spans="45:47">
      <c r="AS36043" s="1"/>
      <c r="AT36043" s="1"/>
      <c r="AU36043" s="1"/>
    </row>
    <row r="36044" spans="45:47">
      <c r="AS36044" s="1"/>
      <c r="AT36044" s="1"/>
      <c r="AU36044" s="1"/>
    </row>
    <row r="36045" spans="45:47">
      <c r="AS36045" s="1"/>
      <c r="AT36045" s="1"/>
      <c r="AU36045" s="1"/>
    </row>
    <row r="36046" spans="45:47">
      <c r="AS36046" s="1"/>
      <c r="AT36046" s="1"/>
      <c r="AU36046" s="1"/>
    </row>
    <row r="36047" spans="45:47">
      <c r="AS36047" s="1"/>
      <c r="AT36047" s="1"/>
      <c r="AU36047" s="1"/>
    </row>
    <row r="36048" spans="45:47">
      <c r="AS36048" s="1"/>
      <c r="AT36048" s="1"/>
      <c r="AU36048" s="1"/>
    </row>
    <row r="36049" spans="45:47">
      <c r="AS36049" s="1"/>
      <c r="AT36049" s="1"/>
      <c r="AU36049" s="1"/>
    </row>
    <row r="36050" spans="45:47">
      <c r="AS36050" s="1"/>
      <c r="AT36050" s="1"/>
      <c r="AU36050" s="1"/>
    </row>
    <row r="36051" spans="45:47">
      <c r="AS36051" s="1"/>
      <c r="AT36051" s="1"/>
      <c r="AU36051" s="1"/>
    </row>
    <row r="36052" spans="45:47">
      <c r="AS36052" s="1"/>
      <c r="AT36052" s="1"/>
      <c r="AU36052" s="1"/>
    </row>
    <row r="36053" spans="45:47">
      <c r="AS36053" s="1"/>
      <c r="AT36053" s="1"/>
      <c r="AU36053" s="1"/>
    </row>
    <row r="36054" spans="45:47">
      <c r="AS36054" s="1"/>
      <c r="AT36054" s="1"/>
      <c r="AU36054" s="1"/>
    </row>
    <row r="36055" spans="45:47">
      <c r="AS36055" s="1"/>
      <c r="AT36055" s="1"/>
      <c r="AU36055" s="1"/>
    </row>
    <row r="36056" spans="45:47">
      <c r="AS36056" s="1"/>
      <c r="AT36056" s="1"/>
      <c r="AU36056" s="1"/>
    </row>
    <row r="36057" spans="45:47">
      <c r="AS36057" s="1"/>
      <c r="AT36057" s="1"/>
      <c r="AU36057" s="1"/>
    </row>
    <row r="36058" spans="45:47">
      <c r="AS36058" s="1"/>
      <c r="AT36058" s="1"/>
      <c r="AU36058" s="1"/>
    </row>
    <row r="36059" spans="45:47">
      <c r="AS36059" s="1"/>
      <c r="AT36059" s="1"/>
      <c r="AU36059" s="1"/>
    </row>
    <row r="36060" spans="45:47">
      <c r="AS36060" s="1"/>
      <c r="AT36060" s="1"/>
      <c r="AU36060" s="1"/>
    </row>
    <row r="36061" spans="45:47">
      <c r="AS36061" s="1"/>
      <c r="AT36061" s="1"/>
      <c r="AU36061" s="1"/>
    </row>
    <row r="36062" spans="45:47">
      <c r="AS36062" s="1"/>
      <c r="AT36062" s="1"/>
      <c r="AU36062" s="1"/>
    </row>
    <row r="36063" spans="45:47">
      <c r="AS36063" s="1"/>
      <c r="AT36063" s="1"/>
      <c r="AU36063" s="1"/>
    </row>
    <row r="36064" spans="45:47">
      <c r="AS36064" s="1"/>
      <c r="AT36064" s="1"/>
      <c r="AU36064" s="1"/>
    </row>
    <row r="36065" spans="45:47">
      <c r="AS36065" s="1"/>
      <c r="AT36065" s="1"/>
      <c r="AU36065" s="1"/>
    </row>
    <row r="36066" spans="45:47">
      <c r="AS36066" s="1"/>
      <c r="AT36066" s="1"/>
      <c r="AU36066" s="1"/>
    </row>
    <row r="36067" spans="45:47">
      <c r="AS36067" s="1"/>
      <c r="AT36067" s="1"/>
      <c r="AU36067" s="1"/>
    </row>
    <row r="36068" spans="45:47">
      <c r="AS36068" s="1"/>
      <c r="AT36068" s="1"/>
      <c r="AU36068" s="1"/>
    </row>
    <row r="36069" spans="45:47">
      <c r="AS36069" s="1"/>
      <c r="AT36069" s="1"/>
      <c r="AU36069" s="1"/>
    </row>
    <row r="36070" spans="45:47">
      <c r="AS36070" s="1"/>
      <c r="AT36070" s="1"/>
      <c r="AU36070" s="1"/>
    </row>
    <row r="36071" spans="45:47">
      <c r="AS36071" s="1"/>
      <c r="AT36071" s="1"/>
      <c r="AU36071" s="1"/>
    </row>
    <row r="36072" spans="45:47">
      <c r="AS36072" s="1"/>
      <c r="AT36072" s="1"/>
      <c r="AU36072" s="1"/>
    </row>
    <row r="36073" spans="45:47">
      <c r="AS36073" s="1"/>
      <c r="AT36073" s="1"/>
      <c r="AU36073" s="1"/>
    </row>
    <row r="36074" spans="45:47">
      <c r="AS36074" s="1"/>
      <c r="AT36074" s="1"/>
      <c r="AU36074" s="1"/>
    </row>
    <row r="36075" spans="45:47">
      <c r="AS36075" s="1"/>
      <c r="AT36075" s="1"/>
      <c r="AU36075" s="1"/>
    </row>
    <row r="36076" spans="45:47">
      <c r="AS36076" s="1"/>
      <c r="AT36076" s="1"/>
      <c r="AU36076" s="1"/>
    </row>
    <row r="36077" spans="45:47">
      <c r="AS36077" s="1"/>
      <c r="AT36077" s="1"/>
      <c r="AU36077" s="1"/>
    </row>
    <row r="36078" spans="45:47">
      <c r="AS36078" s="1"/>
      <c r="AT36078" s="1"/>
      <c r="AU36078" s="1"/>
    </row>
    <row r="36079" spans="45:47">
      <c r="AS36079" s="1"/>
      <c r="AT36079" s="1"/>
      <c r="AU36079" s="1"/>
    </row>
    <row r="36080" spans="45:47">
      <c r="AS36080" s="1"/>
      <c r="AT36080" s="1"/>
      <c r="AU36080" s="1"/>
    </row>
    <row r="36081" spans="45:47">
      <c r="AS36081" s="1"/>
      <c r="AT36081" s="1"/>
      <c r="AU36081" s="1"/>
    </row>
    <row r="36082" spans="45:47">
      <c r="AS36082" s="1"/>
      <c r="AT36082" s="1"/>
      <c r="AU36082" s="1"/>
    </row>
    <row r="36083" spans="45:47">
      <c r="AS36083" s="1"/>
      <c r="AT36083" s="1"/>
      <c r="AU36083" s="1"/>
    </row>
    <row r="36084" spans="45:47">
      <c r="AS36084" s="1"/>
      <c r="AT36084" s="1"/>
      <c r="AU36084" s="1"/>
    </row>
    <row r="36085" spans="45:47">
      <c r="AS36085" s="1"/>
      <c r="AT36085" s="1"/>
      <c r="AU36085" s="1"/>
    </row>
    <row r="36086" spans="45:47">
      <c r="AS36086" s="1"/>
      <c r="AT36086" s="1"/>
      <c r="AU36086" s="1"/>
    </row>
    <row r="36087" spans="45:47">
      <c r="AS36087" s="1"/>
      <c r="AT36087" s="1"/>
      <c r="AU36087" s="1"/>
    </row>
    <row r="36088" spans="45:47">
      <c r="AS36088" s="1"/>
      <c r="AT36088" s="1"/>
      <c r="AU36088" s="1"/>
    </row>
    <row r="36089" spans="45:47">
      <c r="AS36089" s="1"/>
      <c r="AT36089" s="1"/>
      <c r="AU36089" s="1"/>
    </row>
    <row r="36090" spans="45:47">
      <c r="AS36090" s="1"/>
      <c r="AT36090" s="1"/>
      <c r="AU36090" s="1"/>
    </row>
    <row r="36091" spans="45:47">
      <c r="AS36091" s="1"/>
      <c r="AT36091" s="1"/>
      <c r="AU36091" s="1"/>
    </row>
    <row r="36092" spans="45:47">
      <c r="AS36092" s="1"/>
      <c r="AT36092" s="1"/>
      <c r="AU36092" s="1"/>
    </row>
    <row r="36093" spans="45:47">
      <c r="AS36093" s="1"/>
      <c r="AT36093" s="1"/>
      <c r="AU36093" s="1"/>
    </row>
    <row r="36094" spans="45:47">
      <c r="AS36094" s="1"/>
      <c r="AT36094" s="1"/>
      <c r="AU36094" s="1"/>
    </row>
    <row r="36095" spans="45:47">
      <c r="AS36095" s="1"/>
      <c r="AT36095" s="1"/>
      <c r="AU36095" s="1"/>
    </row>
    <row r="36096" spans="45:47">
      <c r="AS36096" s="1"/>
      <c r="AT36096" s="1"/>
      <c r="AU36096" s="1"/>
    </row>
    <row r="36097" spans="45:47">
      <c r="AS36097" s="1"/>
      <c r="AT36097" s="1"/>
      <c r="AU36097" s="1"/>
    </row>
    <row r="36098" spans="45:47">
      <c r="AS36098" s="1"/>
      <c r="AT36098" s="1"/>
      <c r="AU36098" s="1"/>
    </row>
    <row r="36099" spans="45:47">
      <c r="AS36099" s="1"/>
      <c r="AT36099" s="1"/>
      <c r="AU36099" s="1"/>
    </row>
    <row r="36100" spans="45:47">
      <c r="AS36100" s="1"/>
      <c r="AT36100" s="1"/>
      <c r="AU36100" s="1"/>
    </row>
    <row r="36101" spans="45:47">
      <c r="AS36101" s="1"/>
      <c r="AT36101" s="1"/>
      <c r="AU36101" s="1"/>
    </row>
    <row r="36102" spans="45:47">
      <c r="AS36102" s="1"/>
      <c r="AT36102" s="1"/>
      <c r="AU36102" s="1"/>
    </row>
    <row r="36103" spans="45:47">
      <c r="AS36103" s="1"/>
      <c r="AT36103" s="1"/>
      <c r="AU36103" s="1"/>
    </row>
    <row r="36104" spans="45:47">
      <c r="AS36104" s="1"/>
      <c r="AT36104" s="1"/>
      <c r="AU36104" s="1"/>
    </row>
    <row r="36105" spans="45:47">
      <c r="AS36105" s="1"/>
      <c r="AT36105" s="1"/>
      <c r="AU36105" s="1"/>
    </row>
    <row r="36106" spans="45:47">
      <c r="AS36106" s="1"/>
      <c r="AT36106" s="1"/>
      <c r="AU36106" s="1"/>
    </row>
    <row r="36107" spans="45:47">
      <c r="AS36107" s="1"/>
      <c r="AT36107" s="1"/>
      <c r="AU36107" s="1"/>
    </row>
    <row r="36108" spans="45:47">
      <c r="AS36108" s="1"/>
      <c r="AT36108" s="1"/>
      <c r="AU36108" s="1"/>
    </row>
    <row r="36109" spans="45:47">
      <c r="AS36109" s="1"/>
      <c r="AT36109" s="1"/>
      <c r="AU36109" s="1"/>
    </row>
    <row r="36110" spans="45:47">
      <c r="AS36110" s="1"/>
      <c r="AT36110" s="1"/>
      <c r="AU36110" s="1"/>
    </row>
    <row r="36111" spans="45:47">
      <c r="AS36111" s="1"/>
      <c r="AT36111" s="1"/>
      <c r="AU36111" s="1"/>
    </row>
    <row r="36112" spans="45:47">
      <c r="AS36112" s="1"/>
      <c r="AT36112" s="1"/>
      <c r="AU36112" s="1"/>
    </row>
    <row r="36113" spans="45:47">
      <c r="AS36113" s="1"/>
      <c r="AT36113" s="1"/>
      <c r="AU36113" s="1"/>
    </row>
    <row r="36114" spans="45:47">
      <c r="AS36114" s="1"/>
      <c r="AT36114" s="1"/>
      <c r="AU36114" s="1"/>
    </row>
    <row r="36115" spans="45:47">
      <c r="AS36115" s="1"/>
      <c r="AT36115" s="1"/>
      <c r="AU36115" s="1"/>
    </row>
    <row r="36116" spans="45:47">
      <c r="AS36116" s="1"/>
      <c r="AT36116" s="1"/>
      <c r="AU36116" s="1"/>
    </row>
    <row r="36117" spans="45:47">
      <c r="AS36117" s="1"/>
      <c r="AT36117" s="1"/>
      <c r="AU36117" s="1"/>
    </row>
    <row r="36118" spans="45:47">
      <c r="AS36118" s="1"/>
      <c r="AT36118" s="1"/>
      <c r="AU36118" s="1"/>
    </row>
    <row r="36119" spans="45:47">
      <c r="AS36119" s="1"/>
      <c r="AT36119" s="1"/>
      <c r="AU36119" s="1"/>
    </row>
    <row r="36120" spans="45:47">
      <c r="AS36120" s="1"/>
      <c r="AT36120" s="1"/>
      <c r="AU36120" s="1"/>
    </row>
    <row r="36121" spans="45:47">
      <c r="AS36121" s="1"/>
      <c r="AT36121" s="1"/>
      <c r="AU36121" s="1"/>
    </row>
    <row r="36122" spans="45:47">
      <c r="AS36122" s="1"/>
      <c r="AT36122" s="1"/>
      <c r="AU36122" s="1"/>
    </row>
    <row r="36123" spans="45:47">
      <c r="AS36123" s="1"/>
      <c r="AT36123" s="1"/>
      <c r="AU36123" s="1"/>
    </row>
    <row r="36124" spans="45:47">
      <c r="AS36124" s="1"/>
      <c r="AT36124" s="1"/>
      <c r="AU36124" s="1"/>
    </row>
    <row r="36125" spans="45:47">
      <c r="AS36125" s="1"/>
      <c r="AT36125" s="1"/>
      <c r="AU36125" s="1"/>
    </row>
    <row r="36126" spans="45:47">
      <c r="AS36126" s="1"/>
      <c r="AT36126" s="1"/>
      <c r="AU36126" s="1"/>
    </row>
    <row r="36127" spans="45:47">
      <c r="AS36127" s="1"/>
      <c r="AT36127" s="1"/>
      <c r="AU36127" s="1"/>
    </row>
    <row r="36128" spans="45:47">
      <c r="AS36128" s="1"/>
      <c r="AT36128" s="1"/>
      <c r="AU36128" s="1"/>
    </row>
    <row r="36129" spans="45:47">
      <c r="AS36129" s="1"/>
      <c r="AT36129" s="1"/>
      <c r="AU36129" s="1"/>
    </row>
    <row r="36130" spans="45:47">
      <c r="AS36130" s="1"/>
      <c r="AT36130" s="1"/>
      <c r="AU36130" s="1"/>
    </row>
    <row r="36131" spans="45:47">
      <c r="AS36131" s="1"/>
      <c r="AT36131" s="1"/>
      <c r="AU36131" s="1"/>
    </row>
    <row r="36132" spans="45:47">
      <c r="AS36132" s="1"/>
      <c r="AT36132" s="1"/>
      <c r="AU36132" s="1"/>
    </row>
    <row r="36133" spans="45:47">
      <c r="AS36133" s="1"/>
      <c r="AT36133" s="1"/>
      <c r="AU36133" s="1"/>
    </row>
    <row r="36134" spans="45:47">
      <c r="AS36134" s="1"/>
      <c r="AT36134" s="1"/>
      <c r="AU36134" s="1"/>
    </row>
    <row r="36135" spans="45:47">
      <c r="AS36135" s="1"/>
      <c r="AT36135" s="1"/>
      <c r="AU36135" s="1"/>
    </row>
    <row r="36136" spans="45:47">
      <c r="AS36136" s="1"/>
      <c r="AT36136" s="1"/>
      <c r="AU36136" s="1"/>
    </row>
    <row r="36137" spans="45:47">
      <c r="AS36137" s="1"/>
      <c r="AT36137" s="1"/>
      <c r="AU36137" s="1"/>
    </row>
    <row r="36138" spans="45:47">
      <c r="AS36138" s="1"/>
      <c r="AT36138" s="1"/>
      <c r="AU36138" s="1"/>
    </row>
    <row r="36139" spans="45:47">
      <c r="AS36139" s="1"/>
      <c r="AT36139" s="1"/>
      <c r="AU36139" s="1"/>
    </row>
    <row r="36140" spans="45:47">
      <c r="AS36140" s="1"/>
      <c r="AT36140" s="1"/>
      <c r="AU36140" s="1"/>
    </row>
    <row r="36141" spans="45:47">
      <c r="AS36141" s="1"/>
      <c r="AT36141" s="1"/>
      <c r="AU36141" s="1"/>
    </row>
    <row r="36142" spans="45:47">
      <c r="AS36142" s="1"/>
      <c r="AT36142" s="1"/>
      <c r="AU36142" s="1"/>
    </row>
    <row r="36143" spans="45:47">
      <c r="AS36143" s="1"/>
      <c r="AT36143" s="1"/>
      <c r="AU36143" s="1"/>
    </row>
    <row r="36144" spans="45:47">
      <c r="AS36144" s="1"/>
      <c r="AT36144" s="1"/>
      <c r="AU36144" s="1"/>
    </row>
    <row r="36145" spans="45:47">
      <c r="AS36145" s="1"/>
      <c r="AT36145" s="1"/>
      <c r="AU36145" s="1"/>
    </row>
    <row r="36146" spans="45:47">
      <c r="AS36146" s="1"/>
      <c r="AT36146" s="1"/>
      <c r="AU36146" s="1"/>
    </row>
    <row r="36147" spans="45:47">
      <c r="AS36147" s="1"/>
      <c r="AT36147" s="1"/>
      <c r="AU36147" s="1"/>
    </row>
    <row r="36148" spans="45:47">
      <c r="AS36148" s="1"/>
      <c r="AT36148" s="1"/>
      <c r="AU36148" s="1"/>
    </row>
    <row r="36149" spans="45:47">
      <c r="AS36149" s="1"/>
      <c r="AT36149" s="1"/>
      <c r="AU36149" s="1"/>
    </row>
    <row r="36150" spans="45:47">
      <c r="AS36150" s="1"/>
      <c r="AT36150" s="1"/>
      <c r="AU36150" s="1"/>
    </row>
    <row r="36151" spans="45:47">
      <c r="AS36151" s="1"/>
      <c r="AT36151" s="1"/>
      <c r="AU36151" s="1"/>
    </row>
    <row r="36152" spans="45:47">
      <c r="AS36152" s="1"/>
      <c r="AT36152" s="1"/>
      <c r="AU36152" s="1"/>
    </row>
    <row r="36153" spans="45:47">
      <c r="AS36153" s="1"/>
      <c r="AT36153" s="1"/>
      <c r="AU36153" s="1"/>
    </row>
    <row r="36154" spans="45:47">
      <c r="AS36154" s="1"/>
      <c r="AT36154" s="1"/>
      <c r="AU36154" s="1"/>
    </row>
    <row r="36155" spans="45:47">
      <c r="AS36155" s="1"/>
      <c r="AT36155" s="1"/>
      <c r="AU36155" s="1"/>
    </row>
    <row r="36156" spans="45:47">
      <c r="AS36156" s="1"/>
      <c r="AT36156" s="1"/>
      <c r="AU36156" s="1"/>
    </row>
    <row r="36157" spans="45:47">
      <c r="AS36157" s="1"/>
      <c r="AT36157" s="1"/>
      <c r="AU36157" s="1"/>
    </row>
    <row r="36158" spans="45:47">
      <c r="AS36158" s="1"/>
      <c r="AT36158" s="1"/>
      <c r="AU36158" s="1"/>
    </row>
    <row r="36159" spans="45:47">
      <c r="AS36159" s="1"/>
      <c r="AT36159" s="1"/>
      <c r="AU36159" s="1"/>
    </row>
    <row r="36160" spans="45:47">
      <c r="AS36160" s="1"/>
      <c r="AT36160" s="1"/>
      <c r="AU36160" s="1"/>
    </row>
    <row r="36161" spans="45:47">
      <c r="AS36161" s="1"/>
      <c r="AT36161" s="1"/>
      <c r="AU36161" s="1"/>
    </row>
    <row r="36162" spans="45:47">
      <c r="AS36162" s="1"/>
      <c r="AT36162" s="1"/>
      <c r="AU36162" s="1"/>
    </row>
    <row r="36163" spans="45:47">
      <c r="AS36163" s="1"/>
      <c r="AT36163" s="1"/>
      <c r="AU36163" s="1"/>
    </row>
    <row r="36164" spans="45:47">
      <c r="AS36164" s="1"/>
      <c r="AT36164" s="1"/>
      <c r="AU36164" s="1"/>
    </row>
    <row r="36165" spans="45:47">
      <c r="AS36165" s="1"/>
      <c r="AT36165" s="1"/>
      <c r="AU36165" s="1"/>
    </row>
    <row r="36166" spans="45:47">
      <c r="AS36166" s="1"/>
      <c r="AT36166" s="1"/>
      <c r="AU36166" s="1"/>
    </row>
    <row r="36167" spans="45:47">
      <c r="AS36167" s="1"/>
      <c r="AT36167" s="1"/>
      <c r="AU36167" s="1"/>
    </row>
    <row r="36168" spans="45:47">
      <c r="AS36168" s="1"/>
      <c r="AT36168" s="1"/>
      <c r="AU36168" s="1"/>
    </row>
    <row r="36169" spans="45:47">
      <c r="AS36169" s="1"/>
      <c r="AT36169" s="1"/>
      <c r="AU36169" s="1"/>
    </row>
    <row r="36170" spans="45:47">
      <c r="AS36170" s="1"/>
      <c r="AT36170" s="1"/>
      <c r="AU36170" s="1"/>
    </row>
    <row r="36171" spans="45:47">
      <c r="AS36171" s="1"/>
      <c r="AT36171" s="1"/>
      <c r="AU36171" s="1"/>
    </row>
    <row r="36172" spans="45:47">
      <c r="AS36172" s="1"/>
      <c r="AT36172" s="1"/>
      <c r="AU36172" s="1"/>
    </row>
    <row r="36173" spans="45:47">
      <c r="AS36173" s="1"/>
      <c r="AT36173" s="1"/>
      <c r="AU36173" s="1"/>
    </row>
    <row r="36174" spans="45:47">
      <c r="AS36174" s="1"/>
      <c r="AT36174" s="1"/>
      <c r="AU36174" s="1"/>
    </row>
    <row r="36175" spans="45:47">
      <c r="AS36175" s="1"/>
      <c r="AT36175" s="1"/>
      <c r="AU36175" s="1"/>
    </row>
    <row r="36176" spans="45:47">
      <c r="AS36176" s="1"/>
      <c r="AT36176" s="1"/>
      <c r="AU36176" s="1"/>
    </row>
    <row r="36177" spans="45:47">
      <c r="AS36177" s="1"/>
      <c r="AT36177" s="1"/>
      <c r="AU36177" s="1"/>
    </row>
    <row r="36178" spans="45:47">
      <c r="AS36178" s="1"/>
      <c r="AT36178" s="1"/>
      <c r="AU36178" s="1"/>
    </row>
    <row r="36179" spans="45:47">
      <c r="AS36179" s="1"/>
      <c r="AT36179" s="1"/>
      <c r="AU36179" s="1"/>
    </row>
    <row r="36180" spans="45:47">
      <c r="AS36180" s="1"/>
      <c r="AT36180" s="1"/>
      <c r="AU36180" s="1"/>
    </row>
    <row r="36181" spans="45:47">
      <c r="AS36181" s="1"/>
      <c r="AT36181" s="1"/>
      <c r="AU36181" s="1"/>
    </row>
    <row r="36182" spans="45:47">
      <c r="AS36182" s="1"/>
      <c r="AT36182" s="1"/>
      <c r="AU36182" s="1"/>
    </row>
    <row r="36183" spans="45:47">
      <c r="AS36183" s="1"/>
      <c r="AT36183" s="1"/>
      <c r="AU36183" s="1"/>
    </row>
    <row r="36184" spans="45:47">
      <c r="AS36184" s="1"/>
      <c r="AT36184" s="1"/>
      <c r="AU36184" s="1"/>
    </row>
    <row r="36185" spans="45:47">
      <c r="AS36185" s="1"/>
      <c r="AT36185" s="1"/>
      <c r="AU36185" s="1"/>
    </row>
    <row r="36186" spans="45:47">
      <c r="AS36186" s="1"/>
      <c r="AT36186" s="1"/>
      <c r="AU36186" s="1"/>
    </row>
    <row r="36187" spans="45:47">
      <c r="AS36187" s="1"/>
      <c r="AT36187" s="1"/>
      <c r="AU36187" s="1"/>
    </row>
    <row r="36188" spans="45:47">
      <c r="AS36188" s="1"/>
      <c r="AT36188" s="1"/>
      <c r="AU36188" s="1"/>
    </row>
    <row r="36189" spans="45:47">
      <c r="AS36189" s="1"/>
      <c r="AT36189" s="1"/>
      <c r="AU36189" s="1"/>
    </row>
    <row r="36190" spans="45:47">
      <c r="AS36190" s="1"/>
      <c r="AT36190" s="1"/>
      <c r="AU36190" s="1"/>
    </row>
    <row r="36191" spans="45:47">
      <c r="AS36191" s="1"/>
      <c r="AT36191" s="1"/>
      <c r="AU36191" s="1"/>
    </row>
    <row r="36192" spans="45:47">
      <c r="AS36192" s="1"/>
      <c r="AT36192" s="1"/>
      <c r="AU36192" s="1"/>
    </row>
    <row r="36193" spans="45:47">
      <c r="AS36193" s="1"/>
      <c r="AT36193" s="1"/>
      <c r="AU36193" s="1"/>
    </row>
    <row r="36194" spans="45:47">
      <c r="AS36194" s="1"/>
      <c r="AT36194" s="1"/>
      <c r="AU36194" s="1"/>
    </row>
    <row r="36195" spans="45:47">
      <c r="AS36195" s="1"/>
      <c r="AT36195" s="1"/>
      <c r="AU36195" s="1"/>
    </row>
    <row r="36196" spans="45:47">
      <c r="AS36196" s="1"/>
      <c r="AT36196" s="1"/>
      <c r="AU36196" s="1"/>
    </row>
    <row r="36197" spans="45:47">
      <c r="AS36197" s="1"/>
      <c r="AT36197" s="1"/>
      <c r="AU36197" s="1"/>
    </row>
    <row r="36198" spans="45:47">
      <c r="AS36198" s="1"/>
      <c r="AT36198" s="1"/>
      <c r="AU36198" s="1"/>
    </row>
    <row r="36199" spans="45:47">
      <c r="AS36199" s="1"/>
      <c r="AT36199" s="1"/>
      <c r="AU36199" s="1"/>
    </row>
    <row r="36200" spans="45:47">
      <c r="AS36200" s="1"/>
      <c r="AT36200" s="1"/>
      <c r="AU36200" s="1"/>
    </row>
    <row r="36201" spans="45:47">
      <c r="AS36201" s="1"/>
      <c r="AT36201" s="1"/>
      <c r="AU36201" s="1"/>
    </row>
    <row r="36202" spans="45:47">
      <c r="AS36202" s="1"/>
      <c r="AT36202" s="1"/>
      <c r="AU36202" s="1"/>
    </row>
    <row r="36203" spans="45:47">
      <c r="AS36203" s="1"/>
      <c r="AT36203" s="1"/>
      <c r="AU36203" s="1"/>
    </row>
    <row r="36204" spans="45:47">
      <c r="AS36204" s="1"/>
      <c r="AT36204" s="1"/>
      <c r="AU36204" s="1"/>
    </row>
    <row r="36205" spans="45:47">
      <c r="AS36205" s="1"/>
      <c r="AT36205" s="1"/>
      <c r="AU36205" s="1"/>
    </row>
    <row r="36206" spans="45:47">
      <c r="AS36206" s="1"/>
      <c r="AT36206" s="1"/>
      <c r="AU36206" s="1"/>
    </row>
    <row r="36207" spans="45:47">
      <c r="AS36207" s="1"/>
      <c r="AT36207" s="1"/>
      <c r="AU36207" s="1"/>
    </row>
    <row r="36208" spans="45:47">
      <c r="AS36208" s="1"/>
      <c r="AT36208" s="1"/>
      <c r="AU36208" s="1"/>
    </row>
    <row r="36209" spans="45:47">
      <c r="AS36209" s="1"/>
      <c r="AT36209" s="1"/>
      <c r="AU36209" s="1"/>
    </row>
    <row r="36210" spans="45:47">
      <c r="AS36210" s="1"/>
      <c r="AT36210" s="1"/>
      <c r="AU36210" s="1"/>
    </row>
    <row r="36211" spans="45:47">
      <c r="AS36211" s="1"/>
      <c r="AT36211" s="1"/>
      <c r="AU36211" s="1"/>
    </row>
    <row r="36212" spans="45:47">
      <c r="AS36212" s="1"/>
      <c r="AT36212" s="1"/>
      <c r="AU36212" s="1"/>
    </row>
    <row r="36213" spans="45:47">
      <c r="AS36213" s="1"/>
      <c r="AT36213" s="1"/>
      <c r="AU36213" s="1"/>
    </row>
    <row r="36214" spans="45:47">
      <c r="AS36214" s="1"/>
      <c r="AT36214" s="1"/>
      <c r="AU36214" s="1"/>
    </row>
    <row r="36215" spans="45:47">
      <c r="AS36215" s="1"/>
      <c r="AT36215" s="1"/>
      <c r="AU36215" s="1"/>
    </row>
    <row r="36216" spans="45:47">
      <c r="AS36216" s="1"/>
      <c r="AT36216" s="1"/>
      <c r="AU36216" s="1"/>
    </row>
    <row r="36217" spans="45:47">
      <c r="AS36217" s="1"/>
      <c r="AT36217" s="1"/>
      <c r="AU36217" s="1"/>
    </row>
    <row r="36218" spans="45:47">
      <c r="AS36218" s="1"/>
      <c r="AT36218" s="1"/>
      <c r="AU36218" s="1"/>
    </row>
    <row r="36219" spans="45:47">
      <c r="AS36219" s="1"/>
      <c r="AT36219" s="1"/>
      <c r="AU36219" s="1"/>
    </row>
    <row r="36220" spans="45:47">
      <c r="AS36220" s="1"/>
      <c r="AT36220" s="1"/>
      <c r="AU36220" s="1"/>
    </row>
    <row r="36221" spans="45:47">
      <c r="AS36221" s="1"/>
      <c r="AT36221" s="1"/>
      <c r="AU36221" s="1"/>
    </row>
    <row r="36222" spans="45:47">
      <c r="AS36222" s="1"/>
      <c r="AT36222" s="1"/>
      <c r="AU36222" s="1"/>
    </row>
    <row r="36223" spans="45:47">
      <c r="AS36223" s="1"/>
      <c r="AT36223" s="1"/>
      <c r="AU36223" s="1"/>
    </row>
    <row r="36224" spans="45:47">
      <c r="AS36224" s="1"/>
      <c r="AT36224" s="1"/>
      <c r="AU36224" s="1"/>
    </row>
    <row r="36225" spans="45:47">
      <c r="AS36225" s="1"/>
      <c r="AT36225" s="1"/>
      <c r="AU36225" s="1"/>
    </row>
    <row r="36226" spans="45:47">
      <c r="AS36226" s="1"/>
      <c r="AT36226" s="1"/>
      <c r="AU36226" s="1"/>
    </row>
    <row r="36227" spans="45:47">
      <c r="AS36227" s="1"/>
      <c r="AT36227" s="1"/>
      <c r="AU36227" s="1"/>
    </row>
    <row r="36228" spans="45:47">
      <c r="AS36228" s="1"/>
      <c r="AT36228" s="1"/>
      <c r="AU36228" s="1"/>
    </row>
    <row r="36229" spans="45:47">
      <c r="AS36229" s="1"/>
      <c r="AT36229" s="1"/>
      <c r="AU36229" s="1"/>
    </row>
    <row r="36230" spans="45:47">
      <c r="AS36230" s="1"/>
      <c r="AT36230" s="1"/>
      <c r="AU36230" s="1"/>
    </row>
    <row r="36231" spans="45:47">
      <c r="AS36231" s="1"/>
      <c r="AT36231" s="1"/>
      <c r="AU36231" s="1"/>
    </row>
    <row r="36232" spans="45:47">
      <c r="AS36232" s="1"/>
      <c r="AT36232" s="1"/>
      <c r="AU36232" s="1"/>
    </row>
    <row r="36233" spans="45:47">
      <c r="AS36233" s="1"/>
      <c r="AT36233" s="1"/>
      <c r="AU36233" s="1"/>
    </row>
    <row r="36234" spans="45:47">
      <c r="AS36234" s="1"/>
      <c r="AT36234" s="1"/>
      <c r="AU36234" s="1"/>
    </row>
    <row r="36235" spans="45:47">
      <c r="AS36235" s="1"/>
      <c r="AT36235" s="1"/>
      <c r="AU36235" s="1"/>
    </row>
    <row r="36236" spans="45:47">
      <c r="AS36236" s="1"/>
      <c r="AT36236" s="1"/>
      <c r="AU36236" s="1"/>
    </row>
    <row r="36237" spans="45:47">
      <c r="AS36237" s="1"/>
      <c r="AT36237" s="1"/>
      <c r="AU36237" s="1"/>
    </row>
    <row r="36238" spans="45:47">
      <c r="AS36238" s="1"/>
      <c r="AT36238" s="1"/>
      <c r="AU36238" s="1"/>
    </row>
    <row r="36239" spans="45:47">
      <c r="AS36239" s="1"/>
      <c r="AT36239" s="1"/>
      <c r="AU36239" s="1"/>
    </row>
    <row r="36240" spans="45:47">
      <c r="AS36240" s="1"/>
      <c r="AT36240" s="1"/>
      <c r="AU36240" s="1"/>
    </row>
    <row r="36241" spans="45:47">
      <c r="AS36241" s="1"/>
      <c r="AT36241" s="1"/>
      <c r="AU36241" s="1"/>
    </row>
    <row r="36242" spans="45:47">
      <c r="AS36242" s="1"/>
      <c r="AT36242" s="1"/>
      <c r="AU36242" s="1"/>
    </row>
    <row r="36243" spans="45:47">
      <c r="AS36243" s="1"/>
      <c r="AT36243" s="1"/>
      <c r="AU36243" s="1"/>
    </row>
    <row r="36244" spans="45:47">
      <c r="AS36244" s="1"/>
      <c r="AT36244" s="1"/>
      <c r="AU36244" s="1"/>
    </row>
    <row r="36245" spans="45:47">
      <c r="AS36245" s="1"/>
      <c r="AT36245" s="1"/>
      <c r="AU36245" s="1"/>
    </row>
    <row r="36246" spans="45:47">
      <c r="AS36246" s="1"/>
      <c r="AT36246" s="1"/>
      <c r="AU36246" s="1"/>
    </row>
    <row r="36247" spans="45:47">
      <c r="AS36247" s="1"/>
      <c r="AT36247" s="1"/>
      <c r="AU36247" s="1"/>
    </row>
    <row r="36248" spans="45:47">
      <c r="AS36248" s="1"/>
      <c r="AT36248" s="1"/>
      <c r="AU36248" s="1"/>
    </row>
    <row r="36249" spans="45:47">
      <c r="AS36249" s="1"/>
      <c r="AT36249" s="1"/>
      <c r="AU36249" s="1"/>
    </row>
    <row r="36250" spans="45:47">
      <c r="AS36250" s="1"/>
      <c r="AT36250" s="1"/>
      <c r="AU36250" s="1"/>
    </row>
    <row r="36251" spans="45:47">
      <c r="AS36251" s="1"/>
      <c r="AT36251" s="1"/>
      <c r="AU36251" s="1"/>
    </row>
    <row r="36252" spans="45:47">
      <c r="AS36252" s="1"/>
      <c r="AT36252" s="1"/>
      <c r="AU36252" s="1"/>
    </row>
    <row r="36253" spans="45:47">
      <c r="AS36253" s="1"/>
      <c r="AT36253" s="1"/>
      <c r="AU36253" s="1"/>
    </row>
    <row r="36254" spans="45:47">
      <c r="AS36254" s="1"/>
      <c r="AT36254" s="1"/>
      <c r="AU36254" s="1"/>
    </row>
    <row r="36255" spans="45:47">
      <c r="AS36255" s="1"/>
      <c r="AT36255" s="1"/>
      <c r="AU36255" s="1"/>
    </row>
    <row r="36256" spans="45:47">
      <c r="AS36256" s="1"/>
      <c r="AT36256" s="1"/>
      <c r="AU36256" s="1"/>
    </row>
    <row r="36257" spans="45:47">
      <c r="AS36257" s="1"/>
      <c r="AT36257" s="1"/>
      <c r="AU36257" s="1"/>
    </row>
    <row r="36258" spans="45:47">
      <c r="AS36258" s="1"/>
      <c r="AT36258" s="1"/>
      <c r="AU36258" s="1"/>
    </row>
    <row r="36259" spans="45:47">
      <c r="AS36259" s="1"/>
      <c r="AT36259" s="1"/>
      <c r="AU36259" s="1"/>
    </row>
    <row r="36260" spans="45:47">
      <c r="AS36260" s="1"/>
      <c r="AT36260" s="1"/>
      <c r="AU36260" s="1"/>
    </row>
    <row r="36261" spans="45:47">
      <c r="AS36261" s="1"/>
      <c r="AT36261" s="1"/>
      <c r="AU36261" s="1"/>
    </row>
    <row r="36262" spans="45:47">
      <c r="AS36262" s="1"/>
      <c r="AT36262" s="1"/>
      <c r="AU36262" s="1"/>
    </row>
    <row r="36263" spans="45:47">
      <c r="AS36263" s="1"/>
      <c r="AT36263" s="1"/>
      <c r="AU36263" s="1"/>
    </row>
    <row r="36264" spans="45:47">
      <c r="AS36264" s="1"/>
      <c r="AT36264" s="1"/>
      <c r="AU36264" s="1"/>
    </row>
    <row r="36265" spans="45:47">
      <c r="AS36265" s="1"/>
      <c r="AT36265" s="1"/>
      <c r="AU36265" s="1"/>
    </row>
    <row r="36266" spans="45:47">
      <c r="AS36266" s="1"/>
      <c r="AT36266" s="1"/>
      <c r="AU36266" s="1"/>
    </row>
    <row r="36267" spans="45:47">
      <c r="AS36267" s="1"/>
      <c r="AT36267" s="1"/>
      <c r="AU36267" s="1"/>
    </row>
    <row r="36268" spans="45:47">
      <c r="AS36268" s="1"/>
      <c r="AT36268" s="1"/>
      <c r="AU36268" s="1"/>
    </row>
    <row r="36269" spans="45:47">
      <c r="AS36269" s="1"/>
      <c r="AT36269" s="1"/>
      <c r="AU36269" s="1"/>
    </row>
    <row r="36270" spans="45:47">
      <c r="AS36270" s="1"/>
      <c r="AT36270" s="1"/>
      <c r="AU36270" s="1"/>
    </row>
    <row r="36271" spans="45:47">
      <c r="AS36271" s="1"/>
      <c r="AT36271" s="1"/>
      <c r="AU36271" s="1"/>
    </row>
    <row r="36272" spans="45:47">
      <c r="AS36272" s="1"/>
      <c r="AT36272" s="1"/>
      <c r="AU36272" s="1"/>
    </row>
    <row r="36273" spans="45:47">
      <c r="AS36273" s="1"/>
      <c r="AT36273" s="1"/>
      <c r="AU36273" s="1"/>
    </row>
    <row r="36274" spans="45:47">
      <c r="AS36274" s="1"/>
      <c r="AT36274" s="1"/>
      <c r="AU36274" s="1"/>
    </row>
    <row r="36275" spans="45:47">
      <c r="AS36275" s="1"/>
      <c r="AT36275" s="1"/>
      <c r="AU36275" s="1"/>
    </row>
    <row r="36276" spans="45:47">
      <c r="AS36276" s="1"/>
      <c r="AT36276" s="1"/>
      <c r="AU36276" s="1"/>
    </row>
    <row r="36277" spans="45:47">
      <c r="AS36277" s="1"/>
      <c r="AT36277" s="1"/>
      <c r="AU36277" s="1"/>
    </row>
    <row r="36278" spans="45:47">
      <c r="AS36278" s="1"/>
      <c r="AT36278" s="1"/>
      <c r="AU36278" s="1"/>
    </row>
    <row r="36279" spans="45:47">
      <c r="AS36279" s="1"/>
      <c r="AT36279" s="1"/>
      <c r="AU36279" s="1"/>
    </row>
    <row r="36280" spans="45:47">
      <c r="AS36280" s="1"/>
      <c r="AT36280" s="1"/>
      <c r="AU36280" s="1"/>
    </row>
    <row r="36281" spans="45:47">
      <c r="AS36281" s="1"/>
      <c r="AT36281" s="1"/>
      <c r="AU36281" s="1"/>
    </row>
    <row r="36282" spans="45:47">
      <c r="AS36282" s="1"/>
      <c r="AT36282" s="1"/>
      <c r="AU36282" s="1"/>
    </row>
    <row r="36283" spans="45:47">
      <c r="AS36283" s="1"/>
      <c r="AT36283" s="1"/>
      <c r="AU36283" s="1"/>
    </row>
    <row r="36284" spans="45:47">
      <c r="AS36284" s="1"/>
      <c r="AT36284" s="1"/>
      <c r="AU36284" s="1"/>
    </row>
    <row r="36285" spans="45:47">
      <c r="AS36285" s="1"/>
      <c r="AT36285" s="1"/>
      <c r="AU36285" s="1"/>
    </row>
    <row r="36286" spans="45:47">
      <c r="AS36286" s="1"/>
      <c r="AT36286" s="1"/>
      <c r="AU36286" s="1"/>
    </row>
    <row r="36287" spans="45:47">
      <c r="AS36287" s="1"/>
      <c r="AT36287" s="1"/>
      <c r="AU36287" s="1"/>
    </row>
    <row r="36288" spans="45:47">
      <c r="AS36288" s="1"/>
      <c r="AT36288" s="1"/>
      <c r="AU36288" s="1"/>
    </row>
    <row r="36289" spans="45:47">
      <c r="AS36289" s="1"/>
      <c r="AT36289" s="1"/>
      <c r="AU36289" s="1"/>
    </row>
    <row r="36290" spans="45:47">
      <c r="AS36290" s="1"/>
      <c r="AT36290" s="1"/>
      <c r="AU36290" s="1"/>
    </row>
    <row r="36291" spans="45:47">
      <c r="AS36291" s="1"/>
      <c r="AT36291" s="1"/>
      <c r="AU36291" s="1"/>
    </row>
    <row r="36292" spans="45:47">
      <c r="AS36292" s="1"/>
      <c r="AT36292" s="1"/>
      <c r="AU36292" s="1"/>
    </row>
    <row r="36293" spans="45:47">
      <c r="AS36293" s="1"/>
      <c r="AT36293" s="1"/>
      <c r="AU36293" s="1"/>
    </row>
    <row r="36294" spans="45:47">
      <c r="AS36294" s="1"/>
      <c r="AT36294" s="1"/>
      <c r="AU36294" s="1"/>
    </row>
    <row r="36295" spans="45:47">
      <c r="AS36295" s="1"/>
      <c r="AT36295" s="1"/>
      <c r="AU36295" s="1"/>
    </row>
    <row r="36296" spans="45:47">
      <c r="AS36296" s="1"/>
      <c r="AT36296" s="1"/>
      <c r="AU36296" s="1"/>
    </row>
    <row r="36297" spans="45:47">
      <c r="AS36297" s="1"/>
      <c r="AT36297" s="1"/>
      <c r="AU36297" s="1"/>
    </row>
    <row r="36298" spans="45:47">
      <c r="AS36298" s="1"/>
      <c r="AT36298" s="1"/>
      <c r="AU36298" s="1"/>
    </row>
    <row r="36299" spans="45:47">
      <c r="AS36299" s="1"/>
      <c r="AT36299" s="1"/>
      <c r="AU36299" s="1"/>
    </row>
    <row r="36300" spans="45:47">
      <c r="AS36300" s="1"/>
      <c r="AT36300" s="1"/>
      <c r="AU36300" s="1"/>
    </row>
    <row r="36301" spans="45:47">
      <c r="AS36301" s="1"/>
      <c r="AT36301" s="1"/>
      <c r="AU36301" s="1"/>
    </row>
    <row r="36302" spans="45:47">
      <c r="AS36302" s="1"/>
      <c r="AT36302" s="1"/>
      <c r="AU36302" s="1"/>
    </row>
    <row r="36303" spans="45:47">
      <c r="AS36303" s="1"/>
      <c r="AT36303" s="1"/>
      <c r="AU36303" s="1"/>
    </row>
    <row r="36304" spans="45:47">
      <c r="AS36304" s="1"/>
      <c r="AT36304" s="1"/>
      <c r="AU36304" s="1"/>
    </row>
    <row r="36305" spans="45:47">
      <c r="AS36305" s="1"/>
      <c r="AT36305" s="1"/>
      <c r="AU36305" s="1"/>
    </row>
    <row r="36306" spans="45:47">
      <c r="AS36306" s="1"/>
      <c r="AT36306" s="1"/>
      <c r="AU36306" s="1"/>
    </row>
    <row r="36307" spans="45:47">
      <c r="AS36307" s="1"/>
      <c r="AT36307" s="1"/>
      <c r="AU36307" s="1"/>
    </row>
    <row r="36308" spans="45:47">
      <c r="AS36308" s="1"/>
      <c r="AT36308" s="1"/>
      <c r="AU36308" s="1"/>
    </row>
    <row r="36309" spans="45:47">
      <c r="AS36309" s="1"/>
      <c r="AT36309" s="1"/>
      <c r="AU36309" s="1"/>
    </row>
    <row r="36310" spans="45:47">
      <c r="AS36310" s="1"/>
      <c r="AT36310" s="1"/>
      <c r="AU36310" s="1"/>
    </row>
    <row r="36311" spans="45:47">
      <c r="AS36311" s="1"/>
      <c r="AT36311" s="1"/>
      <c r="AU36311" s="1"/>
    </row>
    <row r="36312" spans="45:47">
      <c r="AS36312" s="1"/>
      <c r="AT36312" s="1"/>
      <c r="AU36312" s="1"/>
    </row>
    <row r="36313" spans="45:47">
      <c r="AS36313" s="1"/>
      <c r="AT36313" s="1"/>
      <c r="AU36313" s="1"/>
    </row>
    <row r="36314" spans="45:47">
      <c r="AS36314" s="1"/>
      <c r="AT36314" s="1"/>
      <c r="AU36314" s="1"/>
    </row>
    <row r="36315" spans="45:47">
      <c r="AS36315" s="1"/>
      <c r="AT36315" s="1"/>
      <c r="AU36315" s="1"/>
    </row>
    <row r="36316" spans="45:47">
      <c r="AS36316" s="1"/>
      <c r="AT36316" s="1"/>
      <c r="AU36316" s="1"/>
    </row>
    <row r="36317" spans="45:47">
      <c r="AS36317" s="1"/>
      <c r="AT36317" s="1"/>
      <c r="AU36317" s="1"/>
    </row>
    <row r="36318" spans="45:47">
      <c r="AS36318" s="1"/>
      <c r="AT36318" s="1"/>
      <c r="AU36318" s="1"/>
    </row>
    <row r="36319" spans="45:47">
      <c r="AS36319" s="1"/>
      <c r="AT36319" s="1"/>
      <c r="AU36319" s="1"/>
    </row>
    <row r="36320" spans="45:47">
      <c r="AS36320" s="1"/>
      <c r="AT36320" s="1"/>
      <c r="AU36320" s="1"/>
    </row>
    <row r="36321" spans="45:47">
      <c r="AS36321" s="1"/>
      <c r="AT36321" s="1"/>
      <c r="AU36321" s="1"/>
    </row>
    <row r="36322" spans="45:47">
      <c r="AS36322" s="1"/>
      <c r="AT36322" s="1"/>
      <c r="AU36322" s="1"/>
    </row>
    <row r="36323" spans="45:47">
      <c r="AS36323" s="1"/>
      <c r="AT36323" s="1"/>
      <c r="AU36323" s="1"/>
    </row>
    <row r="36324" spans="45:47">
      <c r="AS36324" s="1"/>
      <c r="AT36324" s="1"/>
      <c r="AU36324" s="1"/>
    </row>
    <row r="36325" spans="45:47">
      <c r="AS36325" s="1"/>
      <c r="AT36325" s="1"/>
      <c r="AU36325" s="1"/>
    </row>
    <row r="36326" spans="45:47">
      <c r="AS36326" s="1"/>
      <c r="AT36326" s="1"/>
      <c r="AU36326" s="1"/>
    </row>
    <row r="36327" spans="45:47">
      <c r="AS36327" s="1"/>
      <c r="AT36327" s="1"/>
      <c r="AU36327" s="1"/>
    </row>
    <row r="36328" spans="45:47">
      <c r="AS36328" s="1"/>
      <c r="AT36328" s="1"/>
      <c r="AU36328" s="1"/>
    </row>
    <row r="36329" spans="45:47">
      <c r="AS36329" s="1"/>
      <c r="AT36329" s="1"/>
      <c r="AU36329" s="1"/>
    </row>
    <row r="36330" spans="45:47">
      <c r="AS36330" s="1"/>
      <c r="AT36330" s="1"/>
      <c r="AU36330" s="1"/>
    </row>
    <row r="36331" spans="45:47">
      <c r="AS36331" s="1"/>
      <c r="AT36331" s="1"/>
      <c r="AU36331" s="1"/>
    </row>
    <row r="36332" spans="45:47">
      <c r="AS36332" s="1"/>
      <c r="AT36332" s="1"/>
      <c r="AU36332" s="1"/>
    </row>
    <row r="36333" spans="45:47">
      <c r="AS36333" s="1"/>
      <c r="AT36333" s="1"/>
      <c r="AU36333" s="1"/>
    </row>
    <row r="36334" spans="45:47">
      <c r="AS36334" s="1"/>
      <c r="AT36334" s="1"/>
      <c r="AU36334" s="1"/>
    </row>
    <row r="36335" spans="45:47">
      <c r="AS36335" s="1"/>
      <c r="AT36335" s="1"/>
      <c r="AU36335" s="1"/>
    </row>
    <row r="36336" spans="45:47">
      <c r="AS36336" s="1"/>
      <c r="AT36336" s="1"/>
      <c r="AU36336" s="1"/>
    </row>
    <row r="36337" spans="45:47">
      <c r="AS36337" s="1"/>
      <c r="AT36337" s="1"/>
      <c r="AU36337" s="1"/>
    </row>
    <row r="36338" spans="45:47">
      <c r="AS36338" s="1"/>
      <c r="AT36338" s="1"/>
      <c r="AU36338" s="1"/>
    </row>
    <row r="36339" spans="45:47">
      <c r="AS36339" s="1"/>
      <c r="AT36339" s="1"/>
      <c r="AU36339" s="1"/>
    </row>
    <row r="36340" spans="45:47">
      <c r="AS36340" s="1"/>
      <c r="AT36340" s="1"/>
      <c r="AU36340" s="1"/>
    </row>
    <row r="36341" spans="45:47">
      <c r="AS36341" s="1"/>
      <c r="AT36341" s="1"/>
      <c r="AU36341" s="1"/>
    </row>
    <row r="36342" spans="45:47">
      <c r="AS36342" s="1"/>
      <c r="AT36342" s="1"/>
      <c r="AU36342" s="1"/>
    </row>
    <row r="36343" spans="45:47">
      <c r="AS36343" s="1"/>
      <c r="AT36343" s="1"/>
      <c r="AU36343" s="1"/>
    </row>
    <row r="36344" spans="45:47">
      <c r="AS36344" s="1"/>
      <c r="AT36344" s="1"/>
      <c r="AU36344" s="1"/>
    </row>
    <row r="36345" spans="45:47">
      <c r="AS36345" s="1"/>
      <c r="AT36345" s="1"/>
      <c r="AU36345" s="1"/>
    </row>
    <row r="36346" spans="45:47">
      <c r="AS36346" s="1"/>
      <c r="AT36346" s="1"/>
      <c r="AU36346" s="1"/>
    </row>
    <row r="36347" spans="45:47">
      <c r="AS36347" s="1"/>
      <c r="AT36347" s="1"/>
      <c r="AU36347" s="1"/>
    </row>
    <row r="36348" spans="45:47">
      <c r="AS36348" s="1"/>
      <c r="AT36348" s="1"/>
      <c r="AU36348" s="1"/>
    </row>
    <row r="36349" spans="45:47">
      <c r="AS36349" s="1"/>
      <c r="AT36349" s="1"/>
      <c r="AU36349" s="1"/>
    </row>
    <row r="36350" spans="45:47">
      <c r="AS36350" s="1"/>
      <c r="AT36350" s="1"/>
      <c r="AU36350" s="1"/>
    </row>
    <row r="36351" spans="45:47">
      <c r="AS36351" s="1"/>
      <c r="AT36351" s="1"/>
      <c r="AU36351" s="1"/>
    </row>
    <row r="36352" spans="45:47">
      <c r="AS36352" s="1"/>
      <c r="AT36352" s="1"/>
      <c r="AU36352" s="1"/>
    </row>
    <row r="36353" spans="45:47">
      <c r="AS36353" s="1"/>
      <c r="AT36353" s="1"/>
      <c r="AU36353" s="1"/>
    </row>
    <row r="36354" spans="45:47">
      <c r="AS36354" s="1"/>
      <c r="AT36354" s="1"/>
      <c r="AU36354" s="1"/>
    </row>
    <row r="36355" spans="45:47">
      <c r="AS36355" s="1"/>
      <c r="AT36355" s="1"/>
      <c r="AU36355" s="1"/>
    </row>
    <row r="36356" spans="45:47">
      <c r="AS36356" s="1"/>
      <c r="AT36356" s="1"/>
      <c r="AU36356" s="1"/>
    </row>
    <row r="36357" spans="45:47">
      <c r="AS36357" s="1"/>
      <c r="AT36357" s="1"/>
      <c r="AU36357" s="1"/>
    </row>
    <row r="36358" spans="45:47">
      <c r="AS36358" s="1"/>
      <c r="AT36358" s="1"/>
      <c r="AU36358" s="1"/>
    </row>
    <row r="36359" spans="45:47">
      <c r="AS36359" s="1"/>
      <c r="AT36359" s="1"/>
      <c r="AU36359" s="1"/>
    </row>
    <row r="36360" spans="45:47">
      <c r="AS36360" s="1"/>
      <c r="AT36360" s="1"/>
      <c r="AU36360" s="1"/>
    </row>
    <row r="36361" spans="45:47">
      <c r="AS36361" s="1"/>
      <c r="AT36361" s="1"/>
      <c r="AU36361" s="1"/>
    </row>
    <row r="36362" spans="45:47">
      <c r="AS36362" s="1"/>
      <c r="AT36362" s="1"/>
      <c r="AU36362" s="1"/>
    </row>
    <row r="36363" spans="45:47">
      <c r="AS36363" s="1"/>
      <c r="AT36363" s="1"/>
      <c r="AU36363" s="1"/>
    </row>
    <row r="36364" spans="45:47">
      <c r="AS36364" s="1"/>
      <c r="AT36364" s="1"/>
      <c r="AU36364" s="1"/>
    </row>
    <row r="36365" spans="45:47">
      <c r="AS36365" s="1"/>
      <c r="AT36365" s="1"/>
      <c r="AU36365" s="1"/>
    </row>
    <row r="36366" spans="45:47">
      <c r="AS36366" s="1"/>
      <c r="AT36366" s="1"/>
      <c r="AU36366" s="1"/>
    </row>
    <row r="36367" spans="45:47">
      <c r="AS36367" s="1"/>
      <c r="AT36367" s="1"/>
      <c r="AU36367" s="1"/>
    </row>
    <row r="36368" spans="45:47">
      <c r="AS36368" s="1"/>
      <c r="AT36368" s="1"/>
      <c r="AU36368" s="1"/>
    </row>
    <row r="36369" spans="45:47">
      <c r="AS36369" s="1"/>
      <c r="AT36369" s="1"/>
      <c r="AU36369" s="1"/>
    </row>
    <row r="36370" spans="45:47">
      <c r="AS36370" s="1"/>
      <c r="AT36370" s="1"/>
      <c r="AU36370" s="1"/>
    </row>
    <row r="36371" spans="45:47">
      <c r="AS36371" s="1"/>
      <c r="AT36371" s="1"/>
      <c r="AU36371" s="1"/>
    </row>
    <row r="36372" spans="45:47">
      <c r="AS36372" s="1"/>
      <c r="AT36372" s="1"/>
      <c r="AU36372" s="1"/>
    </row>
    <row r="36373" spans="45:47">
      <c r="AS36373" s="1"/>
      <c r="AT36373" s="1"/>
      <c r="AU36373" s="1"/>
    </row>
    <row r="36374" spans="45:47">
      <c r="AS36374" s="1"/>
      <c r="AT36374" s="1"/>
      <c r="AU36374" s="1"/>
    </row>
    <row r="36375" spans="45:47">
      <c r="AS36375" s="1"/>
      <c r="AT36375" s="1"/>
      <c r="AU36375" s="1"/>
    </row>
    <row r="36376" spans="45:47">
      <c r="AS36376" s="1"/>
      <c r="AT36376" s="1"/>
      <c r="AU36376" s="1"/>
    </row>
    <row r="36377" spans="45:47">
      <c r="AS36377" s="1"/>
      <c r="AT36377" s="1"/>
      <c r="AU36377" s="1"/>
    </row>
    <row r="36378" spans="45:47">
      <c r="AS36378" s="1"/>
      <c r="AT36378" s="1"/>
      <c r="AU36378" s="1"/>
    </row>
    <row r="36379" spans="45:47">
      <c r="AS36379" s="1"/>
      <c r="AT36379" s="1"/>
      <c r="AU36379" s="1"/>
    </row>
    <row r="36380" spans="45:47">
      <c r="AS36380" s="1"/>
      <c r="AT36380" s="1"/>
      <c r="AU36380" s="1"/>
    </row>
    <row r="36381" spans="45:47">
      <c r="AS36381" s="1"/>
      <c r="AT36381" s="1"/>
      <c r="AU36381" s="1"/>
    </row>
    <row r="36382" spans="45:47">
      <c r="AS36382" s="1"/>
      <c r="AT36382" s="1"/>
      <c r="AU36382" s="1"/>
    </row>
    <row r="36383" spans="45:47">
      <c r="AS36383" s="1"/>
      <c r="AT36383" s="1"/>
      <c r="AU36383" s="1"/>
    </row>
    <row r="36384" spans="45:47">
      <c r="AS36384" s="1"/>
      <c r="AT36384" s="1"/>
      <c r="AU36384" s="1"/>
    </row>
    <row r="36385" spans="45:47">
      <c r="AS36385" s="1"/>
      <c r="AT36385" s="1"/>
      <c r="AU36385" s="1"/>
    </row>
    <row r="36386" spans="45:47">
      <c r="AS36386" s="1"/>
      <c r="AT36386" s="1"/>
      <c r="AU36386" s="1"/>
    </row>
    <row r="36387" spans="45:47">
      <c r="AS36387" s="1"/>
      <c r="AT36387" s="1"/>
      <c r="AU36387" s="1"/>
    </row>
    <row r="36388" spans="45:47">
      <c r="AS36388" s="1"/>
      <c r="AT36388" s="1"/>
      <c r="AU36388" s="1"/>
    </row>
    <row r="36389" spans="45:47">
      <c r="AS36389" s="1"/>
      <c r="AT36389" s="1"/>
      <c r="AU36389" s="1"/>
    </row>
    <row r="36390" spans="45:47">
      <c r="AS36390" s="1"/>
      <c r="AT36390" s="1"/>
      <c r="AU36390" s="1"/>
    </row>
    <row r="36391" spans="45:47">
      <c r="AS36391" s="1"/>
      <c r="AT36391" s="1"/>
      <c r="AU36391" s="1"/>
    </row>
    <row r="36392" spans="45:47">
      <c r="AS36392" s="1"/>
      <c r="AT36392" s="1"/>
      <c r="AU36392" s="1"/>
    </row>
    <row r="36393" spans="45:47">
      <c r="AS36393" s="1"/>
      <c r="AT36393" s="1"/>
      <c r="AU36393" s="1"/>
    </row>
    <row r="36394" spans="45:47">
      <c r="AS36394" s="1"/>
      <c r="AT36394" s="1"/>
      <c r="AU36394" s="1"/>
    </row>
    <row r="36395" spans="45:47">
      <c r="AS36395" s="1"/>
      <c r="AT36395" s="1"/>
      <c r="AU36395" s="1"/>
    </row>
    <row r="36396" spans="45:47">
      <c r="AS36396" s="1"/>
      <c r="AT36396" s="1"/>
      <c r="AU36396" s="1"/>
    </row>
    <row r="36397" spans="45:47">
      <c r="AS36397" s="1"/>
      <c r="AT36397" s="1"/>
      <c r="AU36397" s="1"/>
    </row>
    <row r="36398" spans="45:47">
      <c r="AS36398" s="1"/>
      <c r="AT36398" s="1"/>
      <c r="AU36398" s="1"/>
    </row>
    <row r="36399" spans="45:47">
      <c r="AS36399" s="1"/>
      <c r="AT36399" s="1"/>
      <c r="AU36399" s="1"/>
    </row>
    <row r="36400" spans="45:47">
      <c r="AS36400" s="1"/>
      <c r="AT36400" s="1"/>
      <c r="AU36400" s="1"/>
    </row>
    <row r="36401" spans="45:47">
      <c r="AS36401" s="1"/>
      <c r="AT36401" s="1"/>
      <c r="AU36401" s="1"/>
    </row>
    <row r="36402" spans="45:47">
      <c r="AS36402" s="1"/>
      <c r="AT36402" s="1"/>
      <c r="AU36402" s="1"/>
    </row>
    <row r="36403" spans="45:47">
      <c r="AS36403" s="1"/>
      <c r="AT36403" s="1"/>
      <c r="AU36403" s="1"/>
    </row>
    <row r="36404" spans="45:47">
      <c r="AS36404" s="1"/>
      <c r="AT36404" s="1"/>
      <c r="AU36404" s="1"/>
    </row>
    <row r="36405" spans="45:47">
      <c r="AS36405" s="1"/>
      <c r="AT36405" s="1"/>
      <c r="AU36405" s="1"/>
    </row>
    <row r="36406" spans="45:47">
      <c r="AS36406" s="1"/>
      <c r="AT36406" s="1"/>
      <c r="AU36406" s="1"/>
    </row>
    <row r="36407" spans="45:47">
      <c r="AS36407" s="1"/>
      <c r="AT36407" s="1"/>
      <c r="AU36407" s="1"/>
    </row>
    <row r="36408" spans="45:47">
      <c r="AS36408" s="1"/>
      <c r="AT36408" s="1"/>
      <c r="AU36408" s="1"/>
    </row>
    <row r="36409" spans="45:47">
      <c r="AS36409" s="1"/>
      <c r="AT36409" s="1"/>
      <c r="AU36409" s="1"/>
    </row>
    <row r="36410" spans="45:47">
      <c r="AS36410" s="1"/>
      <c r="AT36410" s="1"/>
      <c r="AU36410" s="1"/>
    </row>
    <row r="36411" spans="45:47">
      <c r="AS36411" s="1"/>
      <c r="AT36411" s="1"/>
      <c r="AU36411" s="1"/>
    </row>
    <row r="36412" spans="45:47">
      <c r="AS36412" s="1"/>
      <c r="AT36412" s="1"/>
      <c r="AU36412" s="1"/>
    </row>
    <row r="36413" spans="45:47">
      <c r="AS36413" s="1"/>
      <c r="AT36413" s="1"/>
      <c r="AU36413" s="1"/>
    </row>
    <row r="36414" spans="45:47">
      <c r="AS36414" s="1"/>
      <c r="AT36414" s="1"/>
      <c r="AU36414" s="1"/>
    </row>
    <row r="36415" spans="45:47">
      <c r="AS36415" s="1"/>
      <c r="AT36415" s="1"/>
      <c r="AU36415" s="1"/>
    </row>
    <row r="36416" spans="45:47">
      <c r="AS36416" s="1"/>
      <c r="AT36416" s="1"/>
      <c r="AU36416" s="1"/>
    </row>
    <row r="36417" spans="45:47">
      <c r="AS36417" s="1"/>
      <c r="AT36417" s="1"/>
      <c r="AU36417" s="1"/>
    </row>
    <row r="36418" spans="45:47">
      <c r="AS36418" s="1"/>
      <c r="AT36418" s="1"/>
      <c r="AU36418" s="1"/>
    </row>
    <row r="36419" spans="45:47">
      <c r="AS36419" s="1"/>
      <c r="AT36419" s="1"/>
      <c r="AU36419" s="1"/>
    </row>
    <row r="36420" spans="45:47">
      <c r="AS36420" s="1"/>
      <c r="AT36420" s="1"/>
      <c r="AU36420" s="1"/>
    </row>
    <row r="36421" spans="45:47">
      <c r="AS36421" s="1"/>
      <c r="AT36421" s="1"/>
      <c r="AU36421" s="1"/>
    </row>
    <row r="36422" spans="45:47">
      <c r="AS36422" s="1"/>
      <c r="AT36422" s="1"/>
      <c r="AU36422" s="1"/>
    </row>
    <row r="36423" spans="45:47">
      <c r="AS36423" s="1"/>
      <c r="AT36423" s="1"/>
      <c r="AU36423" s="1"/>
    </row>
    <row r="36424" spans="45:47">
      <c r="AS36424" s="1"/>
      <c r="AT36424" s="1"/>
      <c r="AU36424" s="1"/>
    </row>
    <row r="36425" spans="45:47">
      <c r="AS36425" s="1"/>
      <c r="AT36425" s="1"/>
      <c r="AU36425" s="1"/>
    </row>
    <row r="36426" spans="45:47">
      <c r="AS36426" s="1"/>
      <c r="AT36426" s="1"/>
      <c r="AU36426" s="1"/>
    </row>
    <row r="36427" spans="45:47">
      <c r="AS36427" s="1"/>
      <c r="AT36427" s="1"/>
      <c r="AU36427" s="1"/>
    </row>
    <row r="36428" spans="45:47">
      <c r="AS36428" s="1"/>
      <c r="AT36428" s="1"/>
      <c r="AU36428" s="1"/>
    </row>
    <row r="36429" spans="45:47">
      <c r="AS36429" s="1"/>
      <c r="AT36429" s="1"/>
      <c r="AU36429" s="1"/>
    </row>
    <row r="36430" spans="45:47">
      <c r="AS36430" s="1"/>
      <c r="AT36430" s="1"/>
      <c r="AU36430" s="1"/>
    </row>
    <row r="36431" spans="45:47">
      <c r="AS36431" s="1"/>
      <c r="AT36431" s="1"/>
      <c r="AU36431" s="1"/>
    </row>
    <row r="36432" spans="45:47">
      <c r="AS36432" s="1"/>
      <c r="AT36432" s="1"/>
      <c r="AU36432" s="1"/>
    </row>
    <row r="36433" spans="45:47">
      <c r="AS36433" s="1"/>
      <c r="AT36433" s="1"/>
      <c r="AU36433" s="1"/>
    </row>
    <row r="36434" spans="45:47">
      <c r="AS36434" s="1"/>
      <c r="AT36434" s="1"/>
      <c r="AU36434" s="1"/>
    </row>
    <row r="36435" spans="45:47">
      <c r="AS36435" s="1"/>
      <c r="AT36435" s="1"/>
      <c r="AU36435" s="1"/>
    </row>
    <row r="36436" spans="45:47">
      <c r="AS36436" s="1"/>
      <c r="AT36436" s="1"/>
      <c r="AU36436" s="1"/>
    </row>
    <row r="36437" spans="45:47">
      <c r="AS36437" s="1"/>
      <c r="AT36437" s="1"/>
      <c r="AU36437" s="1"/>
    </row>
    <row r="36438" spans="45:47">
      <c r="AS36438" s="1"/>
      <c r="AT36438" s="1"/>
      <c r="AU36438" s="1"/>
    </row>
    <row r="36439" spans="45:47">
      <c r="AS36439" s="1"/>
      <c r="AT36439" s="1"/>
      <c r="AU36439" s="1"/>
    </row>
    <row r="36440" spans="45:47">
      <c r="AS36440" s="1"/>
      <c r="AT36440" s="1"/>
      <c r="AU36440" s="1"/>
    </row>
    <row r="36441" spans="45:47">
      <c r="AS36441" s="1"/>
      <c r="AT36441" s="1"/>
      <c r="AU36441" s="1"/>
    </row>
    <row r="36442" spans="45:47">
      <c r="AS36442" s="1"/>
      <c r="AT36442" s="1"/>
      <c r="AU36442" s="1"/>
    </row>
    <row r="36443" spans="45:47">
      <c r="AS36443" s="1"/>
      <c r="AT36443" s="1"/>
      <c r="AU36443" s="1"/>
    </row>
    <row r="36444" spans="45:47">
      <c r="AS36444" s="1"/>
      <c r="AT36444" s="1"/>
      <c r="AU36444" s="1"/>
    </row>
    <row r="36445" spans="45:47">
      <c r="AS36445" s="1"/>
      <c r="AT36445" s="1"/>
      <c r="AU36445" s="1"/>
    </row>
    <row r="36446" spans="45:47">
      <c r="AS36446" s="1"/>
      <c r="AT36446" s="1"/>
      <c r="AU36446" s="1"/>
    </row>
    <row r="36447" spans="45:47">
      <c r="AS36447" s="1"/>
      <c r="AT36447" s="1"/>
      <c r="AU36447" s="1"/>
    </row>
    <row r="36448" spans="45:47">
      <c r="AS36448" s="1"/>
      <c r="AT36448" s="1"/>
      <c r="AU36448" s="1"/>
    </row>
    <row r="36449" spans="45:47">
      <c r="AS36449" s="1"/>
      <c r="AT36449" s="1"/>
      <c r="AU36449" s="1"/>
    </row>
    <row r="36450" spans="45:47">
      <c r="AS36450" s="1"/>
      <c r="AT36450" s="1"/>
      <c r="AU36450" s="1"/>
    </row>
    <row r="36451" spans="45:47">
      <c r="AS36451" s="1"/>
      <c r="AT36451" s="1"/>
      <c r="AU36451" s="1"/>
    </row>
    <row r="36452" spans="45:47">
      <c r="AS36452" s="1"/>
      <c r="AT36452" s="1"/>
      <c r="AU36452" s="1"/>
    </row>
    <row r="36453" spans="45:47">
      <c r="AS36453" s="1"/>
      <c r="AT36453" s="1"/>
      <c r="AU36453" s="1"/>
    </row>
    <row r="36454" spans="45:47">
      <c r="AS36454" s="1"/>
      <c r="AT36454" s="1"/>
      <c r="AU36454" s="1"/>
    </row>
    <row r="36455" spans="45:47">
      <c r="AS36455" s="1"/>
      <c r="AT36455" s="1"/>
      <c r="AU36455" s="1"/>
    </row>
    <row r="36456" spans="45:47">
      <c r="AS36456" s="1"/>
      <c r="AT36456" s="1"/>
      <c r="AU36456" s="1"/>
    </row>
    <row r="36457" spans="45:47">
      <c r="AS36457" s="1"/>
      <c r="AT36457" s="1"/>
      <c r="AU36457" s="1"/>
    </row>
    <row r="36458" spans="45:47">
      <c r="AS36458" s="1"/>
      <c r="AT36458" s="1"/>
      <c r="AU36458" s="1"/>
    </row>
    <row r="36459" spans="45:47">
      <c r="AS36459" s="1"/>
      <c r="AT36459" s="1"/>
      <c r="AU36459" s="1"/>
    </row>
    <row r="36460" spans="45:47">
      <c r="AS36460" s="1"/>
      <c r="AT36460" s="1"/>
      <c r="AU36460" s="1"/>
    </row>
    <row r="36461" spans="45:47">
      <c r="AS36461" s="1"/>
      <c r="AT36461" s="1"/>
      <c r="AU36461" s="1"/>
    </row>
    <row r="36462" spans="45:47">
      <c r="AS36462" s="1"/>
      <c r="AT36462" s="1"/>
      <c r="AU36462" s="1"/>
    </row>
    <row r="36463" spans="45:47">
      <c r="AS36463" s="1"/>
      <c r="AT36463" s="1"/>
      <c r="AU36463" s="1"/>
    </row>
    <row r="36464" spans="45:47">
      <c r="AS36464" s="1"/>
      <c r="AT36464" s="1"/>
      <c r="AU36464" s="1"/>
    </row>
    <row r="36465" spans="45:47">
      <c r="AS36465" s="1"/>
      <c r="AT36465" s="1"/>
      <c r="AU36465" s="1"/>
    </row>
    <row r="36466" spans="45:47">
      <c r="AS36466" s="1"/>
      <c r="AT36466" s="1"/>
      <c r="AU36466" s="1"/>
    </row>
    <row r="36467" spans="45:47">
      <c r="AS36467" s="1"/>
      <c r="AT36467" s="1"/>
      <c r="AU36467" s="1"/>
    </row>
    <row r="36468" spans="45:47">
      <c r="AS36468" s="1"/>
      <c r="AT36468" s="1"/>
      <c r="AU36468" s="1"/>
    </row>
    <row r="36469" spans="45:47">
      <c r="AS36469" s="1"/>
      <c r="AT36469" s="1"/>
      <c r="AU36469" s="1"/>
    </row>
    <row r="36470" spans="45:47">
      <c r="AS36470" s="1"/>
      <c r="AT36470" s="1"/>
      <c r="AU36470" s="1"/>
    </row>
    <row r="36471" spans="45:47">
      <c r="AS36471" s="1"/>
      <c r="AT36471" s="1"/>
      <c r="AU36471" s="1"/>
    </row>
    <row r="36472" spans="45:47">
      <c r="AS36472" s="1"/>
      <c r="AT36472" s="1"/>
      <c r="AU36472" s="1"/>
    </row>
    <row r="36473" spans="45:47">
      <c r="AS36473" s="1"/>
      <c r="AT36473" s="1"/>
      <c r="AU36473" s="1"/>
    </row>
    <row r="36474" spans="45:47">
      <c r="AS36474" s="1"/>
      <c r="AT36474" s="1"/>
      <c r="AU36474" s="1"/>
    </row>
    <row r="36475" spans="45:47">
      <c r="AS36475" s="1"/>
      <c r="AT36475" s="1"/>
      <c r="AU36475" s="1"/>
    </row>
    <row r="36476" spans="45:47">
      <c r="AS36476" s="1"/>
      <c r="AT36476" s="1"/>
      <c r="AU36476" s="1"/>
    </row>
    <row r="36477" spans="45:47">
      <c r="AS36477" s="1"/>
      <c r="AT36477" s="1"/>
      <c r="AU36477" s="1"/>
    </row>
    <row r="36478" spans="45:47">
      <c r="AS36478" s="1"/>
      <c r="AT36478" s="1"/>
      <c r="AU36478" s="1"/>
    </row>
    <row r="36479" spans="45:47">
      <c r="AS36479" s="1"/>
      <c r="AT36479" s="1"/>
      <c r="AU36479" s="1"/>
    </row>
    <row r="36480" spans="45:47">
      <c r="AS36480" s="1"/>
      <c r="AT36480" s="1"/>
      <c r="AU36480" s="1"/>
    </row>
    <row r="36481" spans="45:47">
      <c r="AS36481" s="1"/>
      <c r="AT36481" s="1"/>
      <c r="AU36481" s="1"/>
    </row>
    <row r="36482" spans="45:47">
      <c r="AS36482" s="1"/>
      <c r="AT36482" s="1"/>
      <c r="AU36482" s="1"/>
    </row>
    <row r="36483" spans="45:47">
      <c r="AS36483" s="1"/>
      <c r="AT36483" s="1"/>
      <c r="AU36483" s="1"/>
    </row>
    <row r="36484" spans="45:47">
      <c r="AS36484" s="1"/>
      <c r="AT36484" s="1"/>
      <c r="AU36484" s="1"/>
    </row>
    <row r="36485" spans="45:47">
      <c r="AS36485" s="1"/>
      <c r="AT36485" s="1"/>
      <c r="AU36485" s="1"/>
    </row>
    <row r="36486" spans="45:47">
      <c r="AS36486" s="1"/>
      <c r="AT36486" s="1"/>
      <c r="AU36486" s="1"/>
    </row>
    <row r="36487" spans="45:47">
      <c r="AS36487" s="1"/>
      <c r="AT36487" s="1"/>
      <c r="AU36487" s="1"/>
    </row>
    <row r="36488" spans="45:47">
      <c r="AS36488" s="1"/>
      <c r="AT36488" s="1"/>
      <c r="AU36488" s="1"/>
    </row>
    <row r="36489" spans="45:47">
      <c r="AS36489" s="1"/>
      <c r="AT36489" s="1"/>
      <c r="AU36489" s="1"/>
    </row>
    <row r="36490" spans="45:47">
      <c r="AS36490" s="1"/>
      <c r="AT36490" s="1"/>
      <c r="AU36490" s="1"/>
    </row>
    <row r="36491" spans="45:47">
      <c r="AS36491" s="1"/>
      <c r="AT36491" s="1"/>
      <c r="AU36491" s="1"/>
    </row>
    <row r="36492" spans="45:47">
      <c r="AS36492" s="1"/>
      <c r="AT36492" s="1"/>
      <c r="AU36492" s="1"/>
    </row>
    <row r="36493" spans="45:47">
      <c r="AS36493" s="1"/>
      <c r="AT36493" s="1"/>
      <c r="AU36493" s="1"/>
    </row>
    <row r="36494" spans="45:47">
      <c r="AS36494" s="1"/>
      <c r="AT36494" s="1"/>
      <c r="AU36494" s="1"/>
    </row>
    <row r="36495" spans="45:47">
      <c r="AS36495" s="1"/>
      <c r="AT36495" s="1"/>
      <c r="AU36495" s="1"/>
    </row>
    <row r="36496" spans="45:47">
      <c r="AS36496" s="1"/>
      <c r="AT36496" s="1"/>
      <c r="AU36496" s="1"/>
    </row>
    <row r="36497" spans="45:47">
      <c r="AS36497" s="1"/>
      <c r="AT36497" s="1"/>
      <c r="AU36497" s="1"/>
    </row>
    <row r="36498" spans="45:47">
      <c r="AS36498" s="1"/>
      <c r="AT36498" s="1"/>
      <c r="AU36498" s="1"/>
    </row>
    <row r="36499" spans="45:47">
      <c r="AS36499" s="1"/>
      <c r="AT36499" s="1"/>
      <c r="AU36499" s="1"/>
    </row>
    <row r="36500" spans="45:47">
      <c r="AS36500" s="1"/>
      <c r="AT36500" s="1"/>
      <c r="AU36500" s="1"/>
    </row>
    <row r="36501" spans="45:47">
      <c r="AS36501" s="1"/>
      <c r="AT36501" s="1"/>
      <c r="AU36501" s="1"/>
    </row>
    <row r="36502" spans="45:47">
      <c r="AS36502" s="1"/>
      <c r="AT36502" s="1"/>
      <c r="AU36502" s="1"/>
    </row>
    <row r="36503" spans="45:47">
      <c r="AS36503" s="1"/>
      <c r="AT36503" s="1"/>
      <c r="AU36503" s="1"/>
    </row>
    <row r="36504" spans="45:47">
      <c r="AS36504" s="1"/>
      <c r="AT36504" s="1"/>
      <c r="AU36504" s="1"/>
    </row>
    <row r="36505" spans="45:47">
      <c r="AS36505" s="1"/>
      <c r="AT36505" s="1"/>
      <c r="AU36505" s="1"/>
    </row>
    <row r="36506" spans="45:47">
      <c r="AS36506" s="1"/>
      <c r="AT36506" s="1"/>
      <c r="AU36506" s="1"/>
    </row>
    <row r="36507" spans="45:47">
      <c r="AS36507" s="1"/>
      <c r="AT36507" s="1"/>
      <c r="AU36507" s="1"/>
    </row>
    <row r="36508" spans="45:47">
      <c r="AS36508" s="1"/>
      <c r="AT36508" s="1"/>
      <c r="AU36508" s="1"/>
    </row>
    <row r="36509" spans="45:47">
      <c r="AS36509" s="1"/>
      <c r="AT36509" s="1"/>
      <c r="AU36509" s="1"/>
    </row>
    <row r="36510" spans="45:47">
      <c r="AS36510" s="1"/>
      <c r="AT36510" s="1"/>
      <c r="AU36510" s="1"/>
    </row>
    <row r="36511" spans="45:47">
      <c r="AS36511" s="1"/>
      <c r="AT36511" s="1"/>
      <c r="AU36511" s="1"/>
    </row>
    <row r="36512" spans="45:47">
      <c r="AS36512" s="1"/>
      <c r="AT36512" s="1"/>
      <c r="AU36512" s="1"/>
    </row>
    <row r="36513" spans="45:47">
      <c r="AS36513" s="1"/>
      <c r="AT36513" s="1"/>
      <c r="AU36513" s="1"/>
    </row>
    <row r="36514" spans="45:47">
      <c r="AS36514" s="1"/>
      <c r="AT36514" s="1"/>
      <c r="AU36514" s="1"/>
    </row>
    <row r="36515" spans="45:47">
      <c r="AS36515" s="1"/>
      <c r="AT36515" s="1"/>
      <c r="AU36515" s="1"/>
    </row>
    <row r="36516" spans="45:47">
      <c r="AS36516" s="1"/>
      <c r="AT36516" s="1"/>
      <c r="AU36516" s="1"/>
    </row>
    <row r="36517" spans="45:47">
      <c r="AS36517" s="1"/>
      <c r="AT36517" s="1"/>
      <c r="AU36517" s="1"/>
    </row>
    <row r="36518" spans="45:47">
      <c r="AS36518" s="1"/>
      <c r="AT36518" s="1"/>
      <c r="AU36518" s="1"/>
    </row>
    <row r="36519" spans="45:47">
      <c r="AS36519" s="1"/>
      <c r="AT36519" s="1"/>
      <c r="AU36519" s="1"/>
    </row>
    <row r="36520" spans="45:47">
      <c r="AS36520" s="1"/>
      <c r="AT36520" s="1"/>
      <c r="AU36520" s="1"/>
    </row>
    <row r="36521" spans="45:47">
      <c r="AS36521" s="1"/>
      <c r="AT36521" s="1"/>
      <c r="AU36521" s="1"/>
    </row>
    <row r="36522" spans="45:47">
      <c r="AS36522" s="1"/>
      <c r="AT36522" s="1"/>
      <c r="AU36522" s="1"/>
    </row>
    <row r="36523" spans="45:47">
      <c r="AS36523" s="1"/>
      <c r="AT36523" s="1"/>
      <c r="AU36523" s="1"/>
    </row>
    <row r="36524" spans="45:47">
      <c r="AS36524" s="1"/>
      <c r="AT36524" s="1"/>
      <c r="AU36524" s="1"/>
    </row>
    <row r="36525" spans="45:47">
      <c r="AS36525" s="1"/>
      <c r="AT36525" s="1"/>
      <c r="AU36525" s="1"/>
    </row>
    <row r="36526" spans="45:47">
      <c r="AS36526" s="1"/>
      <c r="AT36526" s="1"/>
      <c r="AU36526" s="1"/>
    </row>
    <row r="36527" spans="45:47">
      <c r="AS36527" s="1"/>
      <c r="AT36527" s="1"/>
      <c r="AU36527" s="1"/>
    </row>
    <row r="36528" spans="45:47">
      <c r="AS36528" s="1"/>
      <c r="AT36528" s="1"/>
      <c r="AU36528" s="1"/>
    </row>
    <row r="36529" spans="45:47">
      <c r="AS36529" s="1"/>
      <c r="AT36529" s="1"/>
      <c r="AU36529" s="1"/>
    </row>
    <row r="36530" spans="45:47">
      <c r="AS36530" s="1"/>
      <c r="AT36530" s="1"/>
      <c r="AU36530" s="1"/>
    </row>
    <row r="36531" spans="45:47">
      <c r="AS36531" s="1"/>
      <c r="AT36531" s="1"/>
      <c r="AU36531" s="1"/>
    </row>
    <row r="36532" spans="45:47">
      <c r="AS36532" s="1"/>
      <c r="AT36532" s="1"/>
      <c r="AU36532" s="1"/>
    </row>
    <row r="36533" spans="45:47">
      <c r="AS36533" s="1"/>
      <c r="AT36533" s="1"/>
      <c r="AU36533" s="1"/>
    </row>
    <row r="36534" spans="45:47">
      <c r="AS36534" s="1"/>
      <c r="AT36534" s="1"/>
      <c r="AU36534" s="1"/>
    </row>
    <row r="36535" spans="45:47">
      <c r="AS36535" s="1"/>
      <c r="AT36535" s="1"/>
      <c r="AU36535" s="1"/>
    </row>
    <row r="36536" spans="45:47">
      <c r="AS36536" s="1"/>
      <c r="AT36536" s="1"/>
      <c r="AU36536" s="1"/>
    </row>
    <row r="36537" spans="45:47">
      <c r="AS36537" s="1"/>
      <c r="AT36537" s="1"/>
      <c r="AU36537" s="1"/>
    </row>
    <row r="36538" spans="45:47">
      <c r="AS36538" s="1"/>
      <c r="AT36538" s="1"/>
      <c r="AU36538" s="1"/>
    </row>
    <row r="36539" spans="45:47">
      <c r="AS36539" s="1"/>
      <c r="AT36539" s="1"/>
      <c r="AU36539" s="1"/>
    </row>
    <row r="36540" spans="45:47">
      <c r="AS36540" s="1"/>
      <c r="AT36540" s="1"/>
      <c r="AU36540" s="1"/>
    </row>
    <row r="36541" spans="45:47">
      <c r="AS36541" s="1"/>
      <c r="AT36541" s="1"/>
      <c r="AU36541" s="1"/>
    </row>
    <row r="36542" spans="45:47">
      <c r="AS36542" s="1"/>
      <c r="AT36542" s="1"/>
      <c r="AU36542" s="1"/>
    </row>
    <row r="36543" spans="45:47">
      <c r="AS36543" s="1"/>
      <c r="AT36543" s="1"/>
      <c r="AU36543" s="1"/>
    </row>
    <row r="36544" spans="45:47">
      <c r="AS36544" s="1"/>
      <c r="AT36544" s="1"/>
      <c r="AU36544" s="1"/>
    </row>
    <row r="36545" spans="45:47">
      <c r="AS36545" s="1"/>
      <c r="AT36545" s="1"/>
      <c r="AU36545" s="1"/>
    </row>
    <row r="36546" spans="45:47">
      <c r="AS36546" s="1"/>
      <c r="AT36546" s="1"/>
      <c r="AU36546" s="1"/>
    </row>
    <row r="36547" spans="45:47">
      <c r="AS36547" s="1"/>
      <c r="AT36547" s="1"/>
      <c r="AU36547" s="1"/>
    </row>
    <row r="36548" spans="45:47">
      <c r="AS36548" s="1"/>
      <c r="AT36548" s="1"/>
      <c r="AU36548" s="1"/>
    </row>
    <row r="36549" spans="45:47">
      <c r="AS36549" s="1"/>
      <c r="AT36549" s="1"/>
      <c r="AU36549" s="1"/>
    </row>
    <row r="36550" spans="45:47">
      <c r="AS36550" s="1"/>
      <c r="AT36550" s="1"/>
      <c r="AU36550" s="1"/>
    </row>
    <row r="36551" spans="45:47">
      <c r="AS36551" s="1"/>
      <c r="AT36551" s="1"/>
      <c r="AU36551" s="1"/>
    </row>
    <row r="36552" spans="45:47">
      <c r="AS36552" s="1"/>
      <c r="AT36552" s="1"/>
      <c r="AU36552" s="1"/>
    </row>
    <row r="36553" spans="45:47">
      <c r="AS36553" s="1"/>
      <c r="AT36553" s="1"/>
      <c r="AU36553" s="1"/>
    </row>
    <row r="36554" spans="45:47">
      <c r="AS36554" s="1"/>
      <c r="AT36554" s="1"/>
      <c r="AU36554" s="1"/>
    </row>
    <row r="36555" spans="45:47">
      <c r="AS36555" s="1"/>
      <c r="AT36555" s="1"/>
      <c r="AU36555" s="1"/>
    </row>
    <row r="36556" spans="45:47">
      <c r="AS36556" s="1"/>
      <c r="AT36556" s="1"/>
      <c r="AU36556" s="1"/>
    </row>
    <row r="36557" spans="45:47">
      <c r="AS36557" s="1"/>
      <c r="AT36557" s="1"/>
      <c r="AU36557" s="1"/>
    </row>
    <row r="36558" spans="45:47">
      <c r="AS36558" s="1"/>
      <c r="AT36558" s="1"/>
      <c r="AU36558" s="1"/>
    </row>
    <row r="36559" spans="45:47">
      <c r="AS36559" s="1"/>
      <c r="AT36559" s="1"/>
      <c r="AU36559" s="1"/>
    </row>
    <row r="36560" spans="45:47">
      <c r="AS36560" s="1"/>
      <c r="AT36560" s="1"/>
      <c r="AU36560" s="1"/>
    </row>
    <row r="36561" spans="45:47">
      <c r="AS36561" s="1"/>
      <c r="AT36561" s="1"/>
      <c r="AU36561" s="1"/>
    </row>
    <row r="36562" spans="45:47">
      <c r="AS36562" s="1"/>
      <c r="AT36562" s="1"/>
      <c r="AU36562" s="1"/>
    </row>
    <row r="36563" spans="45:47">
      <c r="AS36563" s="1"/>
      <c r="AT36563" s="1"/>
      <c r="AU36563" s="1"/>
    </row>
    <row r="36564" spans="45:47">
      <c r="AS36564" s="1"/>
      <c r="AT36564" s="1"/>
      <c r="AU36564" s="1"/>
    </row>
    <row r="36565" spans="45:47">
      <c r="AS36565" s="1"/>
      <c r="AT36565" s="1"/>
      <c r="AU36565" s="1"/>
    </row>
    <row r="36566" spans="45:47">
      <c r="AS36566" s="1"/>
      <c r="AT36566" s="1"/>
      <c r="AU36566" s="1"/>
    </row>
    <row r="36567" spans="45:47">
      <c r="AS36567" s="1"/>
      <c r="AT36567" s="1"/>
      <c r="AU36567" s="1"/>
    </row>
    <row r="36568" spans="45:47">
      <c r="AS36568" s="1"/>
      <c r="AT36568" s="1"/>
      <c r="AU36568" s="1"/>
    </row>
    <row r="36569" spans="45:47">
      <c r="AS36569" s="1"/>
      <c r="AT36569" s="1"/>
      <c r="AU36569" s="1"/>
    </row>
    <row r="36570" spans="45:47">
      <c r="AS36570" s="1"/>
      <c r="AT36570" s="1"/>
      <c r="AU36570" s="1"/>
    </row>
    <row r="36571" spans="45:47">
      <c r="AS36571" s="1"/>
      <c r="AT36571" s="1"/>
      <c r="AU36571" s="1"/>
    </row>
    <row r="36572" spans="45:47">
      <c r="AS36572" s="1"/>
      <c r="AT36572" s="1"/>
      <c r="AU36572" s="1"/>
    </row>
    <row r="36573" spans="45:47">
      <c r="AS36573" s="1"/>
      <c r="AT36573" s="1"/>
      <c r="AU36573" s="1"/>
    </row>
    <row r="36574" spans="45:47">
      <c r="AS36574" s="1"/>
      <c r="AT36574" s="1"/>
      <c r="AU36574" s="1"/>
    </row>
    <row r="36575" spans="45:47">
      <c r="AS36575" s="1"/>
      <c r="AT36575" s="1"/>
      <c r="AU36575" s="1"/>
    </row>
    <row r="36576" spans="45:47">
      <c r="AS36576" s="1"/>
      <c r="AT36576" s="1"/>
      <c r="AU36576" s="1"/>
    </row>
    <row r="36577" spans="45:47">
      <c r="AS36577" s="1"/>
      <c r="AT36577" s="1"/>
      <c r="AU36577" s="1"/>
    </row>
    <row r="36578" spans="45:47">
      <c r="AS36578" s="1"/>
      <c r="AT36578" s="1"/>
      <c r="AU36578" s="1"/>
    </row>
    <row r="36579" spans="45:47">
      <c r="AS36579" s="1"/>
      <c r="AT36579" s="1"/>
      <c r="AU36579" s="1"/>
    </row>
    <row r="36580" spans="45:47">
      <c r="AS36580" s="1"/>
      <c r="AT36580" s="1"/>
      <c r="AU36580" s="1"/>
    </row>
    <row r="36581" spans="45:47">
      <c r="AS36581" s="1"/>
      <c r="AT36581" s="1"/>
      <c r="AU36581" s="1"/>
    </row>
    <row r="36582" spans="45:47">
      <c r="AS36582" s="1"/>
      <c r="AT36582" s="1"/>
      <c r="AU36582" s="1"/>
    </row>
    <row r="36583" spans="45:47">
      <c r="AS36583" s="1"/>
      <c r="AT36583" s="1"/>
      <c r="AU36583" s="1"/>
    </row>
    <row r="36584" spans="45:47">
      <c r="AS36584" s="1"/>
      <c r="AT36584" s="1"/>
      <c r="AU36584" s="1"/>
    </row>
    <row r="36585" spans="45:47">
      <c r="AS36585" s="1"/>
      <c r="AT36585" s="1"/>
      <c r="AU36585" s="1"/>
    </row>
    <row r="36586" spans="45:47">
      <c r="AS36586" s="1"/>
      <c r="AT36586" s="1"/>
      <c r="AU36586" s="1"/>
    </row>
    <row r="36587" spans="45:47">
      <c r="AS36587" s="1"/>
      <c r="AT36587" s="1"/>
      <c r="AU36587" s="1"/>
    </row>
    <row r="36588" spans="45:47">
      <c r="AS36588" s="1"/>
      <c r="AT36588" s="1"/>
      <c r="AU36588" s="1"/>
    </row>
    <row r="36589" spans="45:47">
      <c r="AS36589" s="1"/>
      <c r="AT36589" s="1"/>
      <c r="AU36589" s="1"/>
    </row>
    <row r="36590" spans="45:47">
      <c r="AS36590" s="1"/>
      <c r="AT36590" s="1"/>
      <c r="AU36590" s="1"/>
    </row>
    <row r="36591" spans="45:47">
      <c r="AS36591" s="1"/>
      <c r="AT36591" s="1"/>
      <c r="AU36591" s="1"/>
    </row>
    <row r="36592" spans="45:47">
      <c r="AS36592" s="1"/>
      <c r="AT36592" s="1"/>
      <c r="AU36592" s="1"/>
    </row>
    <row r="36593" spans="45:47">
      <c r="AS36593" s="1"/>
      <c r="AT36593" s="1"/>
      <c r="AU36593" s="1"/>
    </row>
    <row r="36594" spans="45:47">
      <c r="AS36594" s="1"/>
      <c r="AT36594" s="1"/>
      <c r="AU36594" s="1"/>
    </row>
    <row r="36595" spans="45:47">
      <c r="AS36595" s="1"/>
      <c r="AT36595" s="1"/>
      <c r="AU36595" s="1"/>
    </row>
    <row r="36596" spans="45:47">
      <c r="AS36596" s="1"/>
      <c r="AT36596" s="1"/>
      <c r="AU36596" s="1"/>
    </row>
    <row r="36597" spans="45:47">
      <c r="AS36597" s="1"/>
      <c r="AT36597" s="1"/>
      <c r="AU36597" s="1"/>
    </row>
    <row r="36598" spans="45:47">
      <c r="AS36598" s="1"/>
      <c r="AT36598" s="1"/>
      <c r="AU36598" s="1"/>
    </row>
    <row r="36599" spans="45:47">
      <c r="AS36599" s="1"/>
      <c r="AT36599" s="1"/>
      <c r="AU36599" s="1"/>
    </row>
    <row r="36600" spans="45:47">
      <c r="AS36600" s="1"/>
      <c r="AT36600" s="1"/>
      <c r="AU36600" s="1"/>
    </row>
    <row r="36601" spans="45:47">
      <c r="AS36601" s="1"/>
      <c r="AT36601" s="1"/>
      <c r="AU36601" s="1"/>
    </row>
    <row r="36602" spans="45:47">
      <c r="AS36602" s="1"/>
      <c r="AT36602" s="1"/>
      <c r="AU36602" s="1"/>
    </row>
    <row r="36603" spans="45:47">
      <c r="AS36603" s="1"/>
      <c r="AT36603" s="1"/>
      <c r="AU36603" s="1"/>
    </row>
    <row r="36604" spans="45:47">
      <c r="AS36604" s="1"/>
      <c r="AT36604" s="1"/>
      <c r="AU36604" s="1"/>
    </row>
    <row r="36605" spans="45:47">
      <c r="AS36605" s="1"/>
      <c r="AT36605" s="1"/>
      <c r="AU36605" s="1"/>
    </row>
    <row r="36606" spans="45:47">
      <c r="AS36606" s="1"/>
      <c r="AT36606" s="1"/>
      <c r="AU36606" s="1"/>
    </row>
    <row r="36607" spans="45:47">
      <c r="AS36607" s="1"/>
      <c r="AT36607" s="1"/>
      <c r="AU36607" s="1"/>
    </row>
    <row r="36608" spans="45:47">
      <c r="AS36608" s="1"/>
      <c r="AT36608" s="1"/>
      <c r="AU36608" s="1"/>
    </row>
    <row r="36609" spans="45:47">
      <c r="AS36609" s="1"/>
      <c r="AT36609" s="1"/>
      <c r="AU36609" s="1"/>
    </row>
    <row r="36610" spans="45:47">
      <c r="AS36610" s="1"/>
      <c r="AT36610" s="1"/>
      <c r="AU36610" s="1"/>
    </row>
    <row r="36611" spans="45:47">
      <c r="AS36611" s="1"/>
      <c r="AT36611" s="1"/>
      <c r="AU36611" s="1"/>
    </row>
    <row r="36612" spans="45:47">
      <c r="AS36612" s="1"/>
      <c r="AT36612" s="1"/>
      <c r="AU36612" s="1"/>
    </row>
    <row r="36613" spans="45:47">
      <c r="AS36613" s="1"/>
      <c r="AT36613" s="1"/>
      <c r="AU36613" s="1"/>
    </row>
    <row r="36614" spans="45:47">
      <c r="AS36614" s="1"/>
      <c r="AT36614" s="1"/>
      <c r="AU36614" s="1"/>
    </row>
    <row r="36615" spans="45:47">
      <c r="AS36615" s="1"/>
      <c r="AT36615" s="1"/>
      <c r="AU36615" s="1"/>
    </row>
    <row r="36616" spans="45:47">
      <c r="AS36616" s="1"/>
      <c r="AT36616" s="1"/>
      <c r="AU36616" s="1"/>
    </row>
    <row r="36617" spans="45:47">
      <c r="AS36617" s="1"/>
      <c r="AT36617" s="1"/>
      <c r="AU36617" s="1"/>
    </row>
    <row r="36618" spans="45:47">
      <c r="AS36618" s="1"/>
      <c r="AT36618" s="1"/>
      <c r="AU36618" s="1"/>
    </row>
    <row r="36619" spans="45:47">
      <c r="AS36619" s="1"/>
      <c r="AT36619" s="1"/>
      <c r="AU36619" s="1"/>
    </row>
    <row r="36620" spans="45:47">
      <c r="AS36620" s="1"/>
      <c r="AT36620" s="1"/>
      <c r="AU36620" s="1"/>
    </row>
    <row r="36621" spans="45:47">
      <c r="AS36621" s="1"/>
      <c r="AT36621" s="1"/>
      <c r="AU36621" s="1"/>
    </row>
    <row r="36622" spans="45:47">
      <c r="AS36622" s="1"/>
      <c r="AT36622" s="1"/>
      <c r="AU36622" s="1"/>
    </row>
    <row r="36623" spans="45:47">
      <c r="AS36623" s="1"/>
      <c r="AT36623" s="1"/>
      <c r="AU36623" s="1"/>
    </row>
    <row r="36624" spans="45:47">
      <c r="AS36624" s="1"/>
      <c r="AT36624" s="1"/>
      <c r="AU36624" s="1"/>
    </row>
    <row r="36625" spans="45:47">
      <c r="AS36625" s="1"/>
      <c r="AT36625" s="1"/>
      <c r="AU36625" s="1"/>
    </row>
    <row r="36626" spans="45:47">
      <c r="AS36626" s="1"/>
      <c r="AT36626" s="1"/>
      <c r="AU36626" s="1"/>
    </row>
    <row r="36627" spans="45:47">
      <c r="AS36627" s="1"/>
      <c r="AT36627" s="1"/>
      <c r="AU36627" s="1"/>
    </row>
    <row r="36628" spans="45:47">
      <c r="AS36628" s="1"/>
      <c r="AT36628" s="1"/>
      <c r="AU36628" s="1"/>
    </row>
    <row r="36629" spans="45:47">
      <c r="AS36629" s="1"/>
      <c r="AT36629" s="1"/>
      <c r="AU36629" s="1"/>
    </row>
    <row r="36630" spans="45:47">
      <c r="AS36630" s="1"/>
      <c r="AT36630" s="1"/>
      <c r="AU36630" s="1"/>
    </row>
    <row r="36631" spans="45:47">
      <c r="AS36631" s="1"/>
      <c r="AT36631" s="1"/>
      <c r="AU36631" s="1"/>
    </row>
    <row r="36632" spans="45:47">
      <c r="AS36632" s="1"/>
      <c r="AT36632" s="1"/>
      <c r="AU36632" s="1"/>
    </row>
    <row r="36633" spans="45:47">
      <c r="AS36633" s="1"/>
      <c r="AT36633" s="1"/>
      <c r="AU36633" s="1"/>
    </row>
    <row r="36634" spans="45:47">
      <c r="AS36634" s="1"/>
      <c r="AT36634" s="1"/>
      <c r="AU36634" s="1"/>
    </row>
    <row r="36635" spans="45:47">
      <c r="AS36635" s="1"/>
      <c r="AT36635" s="1"/>
      <c r="AU36635" s="1"/>
    </row>
    <row r="36636" spans="45:47">
      <c r="AS36636" s="1"/>
      <c r="AT36636" s="1"/>
      <c r="AU36636" s="1"/>
    </row>
    <row r="36637" spans="45:47">
      <c r="AS36637" s="1"/>
      <c r="AT36637" s="1"/>
      <c r="AU36637" s="1"/>
    </row>
    <row r="36638" spans="45:47">
      <c r="AS36638" s="1"/>
      <c r="AT36638" s="1"/>
      <c r="AU36638" s="1"/>
    </row>
    <row r="36639" spans="45:47">
      <c r="AS36639" s="1"/>
      <c r="AT36639" s="1"/>
      <c r="AU36639" s="1"/>
    </row>
    <row r="36640" spans="45:47">
      <c r="AS36640" s="1"/>
      <c r="AT36640" s="1"/>
      <c r="AU36640" s="1"/>
    </row>
    <row r="36641" spans="45:47">
      <c r="AS36641" s="1"/>
      <c r="AT36641" s="1"/>
      <c r="AU36641" s="1"/>
    </row>
    <row r="36642" spans="45:47">
      <c r="AS36642" s="1"/>
      <c r="AT36642" s="1"/>
      <c r="AU36642" s="1"/>
    </row>
    <row r="36643" spans="45:47">
      <c r="AS36643" s="1"/>
      <c r="AT36643" s="1"/>
      <c r="AU36643" s="1"/>
    </row>
    <row r="36644" spans="45:47">
      <c r="AS36644" s="1"/>
      <c r="AT36644" s="1"/>
      <c r="AU36644" s="1"/>
    </row>
    <row r="36645" spans="45:47">
      <c r="AS36645" s="1"/>
      <c r="AT36645" s="1"/>
      <c r="AU36645" s="1"/>
    </row>
    <row r="36646" spans="45:47">
      <c r="AS36646" s="1"/>
      <c r="AT36646" s="1"/>
      <c r="AU36646" s="1"/>
    </row>
    <row r="36647" spans="45:47">
      <c r="AS36647" s="1"/>
      <c r="AT36647" s="1"/>
      <c r="AU36647" s="1"/>
    </row>
    <row r="36648" spans="45:47">
      <c r="AS36648" s="1"/>
      <c r="AT36648" s="1"/>
      <c r="AU36648" s="1"/>
    </row>
    <row r="36649" spans="45:47">
      <c r="AS36649" s="1"/>
      <c r="AT36649" s="1"/>
      <c r="AU36649" s="1"/>
    </row>
    <row r="36650" spans="45:47">
      <c r="AS36650" s="1"/>
      <c r="AT36650" s="1"/>
      <c r="AU36650" s="1"/>
    </row>
    <row r="36651" spans="45:47">
      <c r="AS36651" s="1"/>
      <c r="AT36651" s="1"/>
      <c r="AU36651" s="1"/>
    </row>
    <row r="36652" spans="45:47">
      <c r="AS36652" s="1"/>
      <c r="AT36652" s="1"/>
      <c r="AU36652" s="1"/>
    </row>
    <row r="36653" spans="45:47">
      <c r="AS36653" s="1"/>
      <c r="AT36653" s="1"/>
      <c r="AU36653" s="1"/>
    </row>
    <row r="36654" spans="45:47">
      <c r="AS36654" s="1"/>
      <c r="AT36654" s="1"/>
      <c r="AU36654" s="1"/>
    </row>
    <row r="36655" spans="45:47">
      <c r="AS36655" s="1"/>
      <c r="AT36655" s="1"/>
      <c r="AU36655" s="1"/>
    </row>
    <row r="36656" spans="45:47">
      <c r="AS36656" s="1"/>
      <c r="AT36656" s="1"/>
      <c r="AU36656" s="1"/>
    </row>
    <row r="36657" spans="45:47">
      <c r="AS36657" s="1"/>
      <c r="AT36657" s="1"/>
      <c r="AU36657" s="1"/>
    </row>
    <row r="36658" spans="45:47">
      <c r="AS36658" s="1"/>
      <c r="AT36658" s="1"/>
      <c r="AU36658" s="1"/>
    </row>
    <row r="36659" spans="45:47">
      <c r="AS36659" s="1"/>
      <c r="AT36659" s="1"/>
      <c r="AU36659" s="1"/>
    </row>
    <row r="36660" spans="45:47">
      <c r="AS36660" s="1"/>
      <c r="AT36660" s="1"/>
      <c r="AU36660" s="1"/>
    </row>
    <row r="36661" spans="45:47">
      <c r="AS36661" s="1"/>
      <c r="AT36661" s="1"/>
      <c r="AU36661" s="1"/>
    </row>
    <row r="36662" spans="45:47">
      <c r="AS36662" s="1"/>
      <c r="AT36662" s="1"/>
      <c r="AU36662" s="1"/>
    </row>
    <row r="36663" spans="45:47">
      <c r="AS36663" s="1"/>
      <c r="AT36663" s="1"/>
      <c r="AU36663" s="1"/>
    </row>
    <row r="36664" spans="45:47">
      <c r="AS36664" s="1"/>
      <c r="AT36664" s="1"/>
      <c r="AU36664" s="1"/>
    </row>
    <row r="36665" spans="45:47">
      <c r="AS36665" s="1"/>
      <c r="AT36665" s="1"/>
      <c r="AU36665" s="1"/>
    </row>
    <row r="36666" spans="45:47">
      <c r="AS36666" s="1"/>
      <c r="AT36666" s="1"/>
      <c r="AU36666" s="1"/>
    </row>
    <row r="36667" spans="45:47">
      <c r="AS36667" s="1"/>
      <c r="AT36667" s="1"/>
      <c r="AU36667" s="1"/>
    </row>
    <row r="36668" spans="45:47">
      <c r="AS36668" s="1"/>
      <c r="AT36668" s="1"/>
      <c r="AU36668" s="1"/>
    </row>
    <row r="36669" spans="45:47">
      <c r="AS36669" s="1"/>
      <c r="AT36669" s="1"/>
      <c r="AU36669" s="1"/>
    </row>
    <row r="36670" spans="45:47">
      <c r="AS36670" s="1"/>
      <c r="AT36670" s="1"/>
      <c r="AU36670" s="1"/>
    </row>
    <row r="36671" spans="45:47">
      <c r="AS36671" s="1"/>
      <c r="AT36671" s="1"/>
      <c r="AU36671" s="1"/>
    </row>
    <row r="36672" spans="45:47">
      <c r="AS36672" s="1"/>
      <c r="AT36672" s="1"/>
      <c r="AU36672" s="1"/>
    </row>
    <row r="36673" spans="45:47">
      <c r="AS36673" s="1"/>
      <c r="AT36673" s="1"/>
      <c r="AU36673" s="1"/>
    </row>
    <row r="36674" spans="45:47">
      <c r="AS36674" s="1"/>
      <c r="AT36674" s="1"/>
      <c r="AU36674" s="1"/>
    </row>
    <row r="36675" spans="45:47">
      <c r="AS36675" s="1"/>
      <c r="AT36675" s="1"/>
      <c r="AU36675" s="1"/>
    </row>
    <row r="36676" spans="45:47">
      <c r="AS36676" s="1"/>
      <c r="AT36676" s="1"/>
      <c r="AU36676" s="1"/>
    </row>
    <row r="36677" spans="45:47">
      <c r="AS36677" s="1"/>
      <c r="AT36677" s="1"/>
      <c r="AU36677" s="1"/>
    </row>
    <row r="36678" spans="45:47">
      <c r="AS36678" s="1"/>
      <c r="AT36678" s="1"/>
      <c r="AU36678" s="1"/>
    </row>
    <row r="36679" spans="45:47">
      <c r="AS36679" s="1"/>
      <c r="AT36679" s="1"/>
      <c r="AU36679" s="1"/>
    </row>
    <row r="36680" spans="45:47">
      <c r="AS36680" s="1"/>
      <c r="AT36680" s="1"/>
      <c r="AU36680" s="1"/>
    </row>
    <row r="36681" spans="45:47">
      <c r="AS36681" s="1"/>
      <c r="AT36681" s="1"/>
      <c r="AU36681" s="1"/>
    </row>
    <row r="36682" spans="45:47">
      <c r="AS36682" s="1"/>
      <c r="AT36682" s="1"/>
      <c r="AU36682" s="1"/>
    </row>
    <row r="36683" spans="45:47">
      <c r="AS36683" s="1"/>
      <c r="AT36683" s="1"/>
      <c r="AU36683" s="1"/>
    </row>
    <row r="36684" spans="45:47">
      <c r="AS36684" s="1"/>
      <c r="AT36684" s="1"/>
      <c r="AU36684" s="1"/>
    </row>
    <row r="36685" spans="45:47">
      <c r="AS36685" s="1"/>
      <c r="AT36685" s="1"/>
      <c r="AU36685" s="1"/>
    </row>
    <row r="36686" spans="45:47">
      <c r="AS36686" s="1"/>
      <c r="AT36686" s="1"/>
      <c r="AU36686" s="1"/>
    </row>
    <row r="36687" spans="45:47">
      <c r="AS36687" s="1"/>
      <c r="AT36687" s="1"/>
      <c r="AU36687" s="1"/>
    </row>
    <row r="36688" spans="45:47">
      <c r="AS36688" s="1"/>
      <c r="AT36688" s="1"/>
      <c r="AU36688" s="1"/>
    </row>
    <row r="36689" spans="45:47">
      <c r="AS36689" s="1"/>
      <c r="AT36689" s="1"/>
      <c r="AU36689" s="1"/>
    </row>
    <row r="36690" spans="45:47">
      <c r="AS36690" s="1"/>
      <c r="AT36690" s="1"/>
      <c r="AU36690" s="1"/>
    </row>
    <row r="36691" spans="45:47">
      <c r="AS36691" s="1"/>
      <c r="AT36691" s="1"/>
      <c r="AU36691" s="1"/>
    </row>
    <row r="36692" spans="45:47">
      <c r="AS36692" s="1"/>
      <c r="AT36692" s="1"/>
      <c r="AU36692" s="1"/>
    </row>
    <row r="36693" spans="45:47">
      <c r="AS36693" s="1"/>
      <c r="AT36693" s="1"/>
      <c r="AU36693" s="1"/>
    </row>
    <row r="36694" spans="45:47">
      <c r="AS36694" s="1"/>
      <c r="AT36694" s="1"/>
      <c r="AU36694" s="1"/>
    </row>
    <row r="36695" spans="45:47">
      <c r="AS36695" s="1"/>
      <c r="AT36695" s="1"/>
      <c r="AU36695" s="1"/>
    </row>
    <row r="36696" spans="45:47">
      <c r="AS36696" s="1"/>
      <c r="AT36696" s="1"/>
      <c r="AU36696" s="1"/>
    </row>
    <row r="36697" spans="45:47">
      <c r="AS36697" s="1"/>
      <c r="AT36697" s="1"/>
      <c r="AU36697" s="1"/>
    </row>
    <row r="36698" spans="45:47">
      <c r="AS36698" s="1"/>
      <c r="AT36698" s="1"/>
      <c r="AU36698" s="1"/>
    </row>
    <row r="36699" spans="45:47">
      <c r="AS36699" s="1"/>
      <c r="AT36699" s="1"/>
      <c r="AU36699" s="1"/>
    </row>
    <row r="36700" spans="45:47">
      <c r="AS36700" s="1"/>
      <c r="AT36700" s="1"/>
      <c r="AU36700" s="1"/>
    </row>
    <row r="36701" spans="45:47">
      <c r="AS36701" s="1"/>
      <c r="AT36701" s="1"/>
      <c r="AU36701" s="1"/>
    </row>
    <row r="36702" spans="45:47">
      <c r="AS36702" s="1"/>
      <c r="AT36702" s="1"/>
      <c r="AU36702" s="1"/>
    </row>
    <row r="36703" spans="45:47">
      <c r="AS36703" s="1"/>
      <c r="AT36703" s="1"/>
      <c r="AU36703" s="1"/>
    </row>
    <row r="36704" spans="45:47">
      <c r="AS36704" s="1"/>
      <c r="AT36704" s="1"/>
      <c r="AU36704" s="1"/>
    </row>
    <row r="36705" spans="45:47">
      <c r="AS36705" s="1"/>
      <c r="AT36705" s="1"/>
      <c r="AU36705" s="1"/>
    </row>
    <row r="36706" spans="45:47">
      <c r="AS36706" s="1"/>
      <c r="AT36706" s="1"/>
      <c r="AU36706" s="1"/>
    </row>
    <row r="36707" spans="45:47">
      <c r="AS36707" s="1"/>
      <c r="AT36707" s="1"/>
      <c r="AU36707" s="1"/>
    </row>
    <row r="36708" spans="45:47">
      <c r="AS36708" s="1"/>
      <c r="AT36708" s="1"/>
      <c r="AU36708" s="1"/>
    </row>
    <row r="36709" spans="45:47">
      <c r="AS36709" s="1"/>
      <c r="AT36709" s="1"/>
      <c r="AU36709" s="1"/>
    </row>
    <row r="36710" spans="45:47">
      <c r="AS36710" s="1"/>
      <c r="AT36710" s="1"/>
      <c r="AU36710" s="1"/>
    </row>
    <row r="36711" spans="45:47">
      <c r="AS36711" s="1"/>
      <c r="AT36711" s="1"/>
      <c r="AU36711" s="1"/>
    </row>
    <row r="36712" spans="45:47">
      <c r="AS36712" s="1"/>
      <c r="AT36712" s="1"/>
      <c r="AU36712" s="1"/>
    </row>
    <row r="36713" spans="45:47">
      <c r="AS36713" s="1"/>
      <c r="AT36713" s="1"/>
      <c r="AU36713" s="1"/>
    </row>
    <row r="36714" spans="45:47">
      <c r="AS36714" s="1"/>
      <c r="AT36714" s="1"/>
      <c r="AU36714" s="1"/>
    </row>
    <row r="36715" spans="45:47">
      <c r="AS36715" s="1"/>
      <c r="AT36715" s="1"/>
      <c r="AU36715" s="1"/>
    </row>
    <row r="36716" spans="45:47">
      <c r="AS36716" s="1"/>
      <c r="AT36716" s="1"/>
      <c r="AU36716" s="1"/>
    </row>
    <row r="36717" spans="45:47">
      <c r="AS36717" s="1"/>
      <c r="AT36717" s="1"/>
      <c r="AU36717" s="1"/>
    </row>
    <row r="36718" spans="45:47">
      <c r="AS36718" s="1"/>
      <c r="AT36718" s="1"/>
      <c r="AU36718" s="1"/>
    </row>
    <row r="36719" spans="45:47">
      <c r="AS36719" s="1"/>
      <c r="AT36719" s="1"/>
      <c r="AU36719" s="1"/>
    </row>
    <row r="36720" spans="45:47">
      <c r="AS36720" s="1"/>
      <c r="AT36720" s="1"/>
      <c r="AU36720" s="1"/>
    </row>
    <row r="36721" spans="45:47">
      <c r="AS36721" s="1"/>
      <c r="AT36721" s="1"/>
      <c r="AU36721" s="1"/>
    </row>
    <row r="36722" spans="45:47">
      <c r="AS36722" s="1"/>
      <c r="AT36722" s="1"/>
      <c r="AU36722" s="1"/>
    </row>
    <row r="36723" spans="45:47">
      <c r="AS36723" s="1"/>
      <c r="AT36723" s="1"/>
      <c r="AU36723" s="1"/>
    </row>
    <row r="36724" spans="45:47">
      <c r="AS36724" s="1"/>
      <c r="AT36724" s="1"/>
      <c r="AU36724" s="1"/>
    </row>
    <row r="36725" spans="45:47">
      <c r="AS36725" s="1"/>
      <c r="AT36725" s="1"/>
      <c r="AU36725" s="1"/>
    </row>
    <row r="36726" spans="45:47">
      <c r="AS36726" s="1"/>
      <c r="AT36726" s="1"/>
      <c r="AU36726" s="1"/>
    </row>
    <row r="36727" spans="45:47">
      <c r="AS36727" s="1"/>
      <c r="AT36727" s="1"/>
      <c r="AU36727" s="1"/>
    </row>
    <row r="36728" spans="45:47">
      <c r="AS36728" s="1"/>
      <c r="AT36728" s="1"/>
      <c r="AU36728" s="1"/>
    </row>
    <row r="36729" spans="45:47">
      <c r="AS36729" s="1"/>
      <c r="AT36729" s="1"/>
      <c r="AU36729" s="1"/>
    </row>
    <row r="36730" spans="45:47">
      <c r="AS36730" s="1"/>
      <c r="AT36730" s="1"/>
      <c r="AU36730" s="1"/>
    </row>
    <row r="36731" spans="45:47">
      <c r="AS36731" s="1"/>
      <c r="AT36731" s="1"/>
      <c r="AU36731" s="1"/>
    </row>
    <row r="36732" spans="45:47">
      <c r="AS36732" s="1"/>
      <c r="AT36732" s="1"/>
      <c r="AU36732" s="1"/>
    </row>
    <row r="36733" spans="45:47">
      <c r="AS36733" s="1"/>
      <c r="AT36733" s="1"/>
      <c r="AU36733" s="1"/>
    </row>
    <row r="36734" spans="45:47">
      <c r="AS36734" s="1"/>
      <c r="AT36734" s="1"/>
      <c r="AU36734" s="1"/>
    </row>
    <row r="36735" spans="45:47">
      <c r="AS36735" s="1"/>
      <c r="AT36735" s="1"/>
      <c r="AU36735" s="1"/>
    </row>
    <row r="36736" spans="45:47">
      <c r="AS36736" s="1"/>
      <c r="AT36736" s="1"/>
      <c r="AU36736" s="1"/>
    </row>
    <row r="36737" spans="45:47">
      <c r="AS36737" s="1"/>
      <c r="AT36737" s="1"/>
      <c r="AU36737" s="1"/>
    </row>
    <row r="36738" spans="45:47">
      <c r="AS36738" s="1"/>
      <c r="AT36738" s="1"/>
      <c r="AU36738" s="1"/>
    </row>
    <row r="36739" spans="45:47">
      <c r="AS36739" s="1"/>
      <c r="AT36739" s="1"/>
      <c r="AU36739" s="1"/>
    </row>
    <row r="36740" spans="45:47">
      <c r="AS36740" s="1"/>
      <c r="AT36740" s="1"/>
      <c r="AU36740" s="1"/>
    </row>
    <row r="36741" spans="45:47">
      <c r="AS36741" s="1"/>
      <c r="AT36741" s="1"/>
      <c r="AU36741" s="1"/>
    </row>
    <row r="36742" spans="45:47">
      <c r="AS36742" s="1"/>
      <c r="AT36742" s="1"/>
      <c r="AU36742" s="1"/>
    </row>
    <row r="36743" spans="45:47">
      <c r="AS36743" s="1"/>
      <c r="AT36743" s="1"/>
      <c r="AU36743" s="1"/>
    </row>
    <row r="36744" spans="45:47">
      <c r="AS36744" s="1"/>
      <c r="AT36744" s="1"/>
      <c r="AU36744" s="1"/>
    </row>
    <row r="36745" spans="45:47">
      <c r="AS36745" s="1"/>
      <c r="AT36745" s="1"/>
      <c r="AU36745" s="1"/>
    </row>
    <row r="36746" spans="45:47">
      <c r="AS36746" s="1"/>
      <c r="AT36746" s="1"/>
      <c r="AU36746" s="1"/>
    </row>
    <row r="36747" spans="45:47">
      <c r="AS36747" s="1"/>
      <c r="AT36747" s="1"/>
      <c r="AU36747" s="1"/>
    </row>
    <row r="36748" spans="45:47">
      <c r="AS36748" s="1"/>
      <c r="AT36748" s="1"/>
      <c r="AU36748" s="1"/>
    </row>
    <row r="36749" spans="45:47">
      <c r="AS36749" s="1"/>
      <c r="AT36749" s="1"/>
      <c r="AU36749" s="1"/>
    </row>
    <row r="36750" spans="45:47">
      <c r="AS36750" s="1"/>
      <c r="AT36750" s="1"/>
      <c r="AU36750" s="1"/>
    </row>
    <row r="36751" spans="45:47">
      <c r="AS36751" s="1"/>
      <c r="AT36751" s="1"/>
      <c r="AU36751" s="1"/>
    </row>
    <row r="36752" spans="45:47">
      <c r="AS36752" s="1"/>
      <c r="AT36752" s="1"/>
      <c r="AU36752" s="1"/>
    </row>
    <row r="36753" spans="45:47">
      <c r="AS36753" s="1"/>
      <c r="AT36753" s="1"/>
      <c r="AU36753" s="1"/>
    </row>
    <row r="36754" spans="45:47">
      <c r="AS36754" s="1"/>
      <c r="AT36754" s="1"/>
      <c r="AU36754" s="1"/>
    </row>
    <row r="36755" spans="45:47">
      <c r="AS36755" s="1"/>
      <c r="AT36755" s="1"/>
      <c r="AU36755" s="1"/>
    </row>
    <row r="36756" spans="45:47">
      <c r="AS36756" s="1"/>
      <c r="AT36756" s="1"/>
      <c r="AU36756" s="1"/>
    </row>
    <row r="36757" spans="45:47">
      <c r="AS36757" s="1"/>
      <c r="AT36757" s="1"/>
      <c r="AU36757" s="1"/>
    </row>
    <row r="36758" spans="45:47">
      <c r="AS36758" s="1"/>
      <c r="AT36758" s="1"/>
      <c r="AU36758" s="1"/>
    </row>
    <row r="36759" spans="45:47">
      <c r="AS36759" s="1"/>
      <c r="AT36759" s="1"/>
      <c r="AU36759" s="1"/>
    </row>
    <row r="36760" spans="45:47">
      <c r="AS36760" s="1"/>
      <c r="AT36760" s="1"/>
      <c r="AU36760" s="1"/>
    </row>
    <row r="36761" spans="45:47">
      <c r="AS36761" s="1"/>
      <c r="AT36761" s="1"/>
      <c r="AU36761" s="1"/>
    </row>
    <row r="36762" spans="45:47">
      <c r="AS36762" s="1"/>
      <c r="AT36762" s="1"/>
      <c r="AU36762" s="1"/>
    </row>
    <row r="36763" spans="45:47">
      <c r="AS36763" s="1"/>
      <c r="AT36763" s="1"/>
      <c r="AU36763" s="1"/>
    </row>
    <row r="36764" spans="45:47">
      <c r="AS36764" s="1"/>
      <c r="AT36764" s="1"/>
      <c r="AU36764" s="1"/>
    </row>
    <row r="36765" spans="45:47">
      <c r="AS36765" s="1"/>
      <c r="AT36765" s="1"/>
      <c r="AU36765" s="1"/>
    </row>
    <row r="36766" spans="45:47">
      <c r="AS36766" s="1"/>
      <c r="AT36766" s="1"/>
      <c r="AU36766" s="1"/>
    </row>
    <row r="36767" spans="45:47">
      <c r="AS36767" s="1"/>
      <c r="AT36767" s="1"/>
      <c r="AU36767" s="1"/>
    </row>
    <row r="36768" spans="45:47">
      <c r="AS36768" s="1"/>
      <c r="AT36768" s="1"/>
      <c r="AU36768" s="1"/>
    </row>
    <row r="36769" spans="45:47">
      <c r="AS36769" s="1"/>
      <c r="AT36769" s="1"/>
      <c r="AU36769" s="1"/>
    </row>
    <row r="36770" spans="45:47">
      <c r="AS36770" s="1"/>
      <c r="AT36770" s="1"/>
      <c r="AU36770" s="1"/>
    </row>
    <row r="36771" spans="45:47">
      <c r="AS36771" s="1"/>
      <c r="AT36771" s="1"/>
      <c r="AU36771" s="1"/>
    </row>
    <row r="36772" spans="45:47">
      <c r="AS36772" s="1"/>
      <c r="AT36772" s="1"/>
      <c r="AU36772" s="1"/>
    </row>
    <row r="36773" spans="45:47">
      <c r="AS36773" s="1"/>
      <c r="AT36773" s="1"/>
      <c r="AU36773" s="1"/>
    </row>
    <row r="36774" spans="45:47">
      <c r="AS36774" s="1"/>
      <c r="AT36774" s="1"/>
      <c r="AU36774" s="1"/>
    </row>
    <row r="36775" spans="45:47">
      <c r="AS36775" s="1"/>
      <c r="AT36775" s="1"/>
      <c r="AU36775" s="1"/>
    </row>
    <row r="36776" spans="45:47">
      <c r="AS36776" s="1"/>
      <c r="AT36776" s="1"/>
      <c r="AU36776" s="1"/>
    </row>
    <row r="36777" spans="45:47">
      <c r="AS36777" s="1"/>
      <c r="AT36777" s="1"/>
      <c r="AU36777" s="1"/>
    </row>
    <row r="36778" spans="45:47">
      <c r="AS36778" s="1"/>
      <c r="AT36778" s="1"/>
      <c r="AU36778" s="1"/>
    </row>
    <row r="36779" spans="45:47">
      <c r="AS36779" s="1"/>
      <c r="AT36779" s="1"/>
      <c r="AU36779" s="1"/>
    </row>
    <row r="36780" spans="45:47">
      <c r="AS36780" s="1"/>
      <c r="AT36780" s="1"/>
      <c r="AU36780" s="1"/>
    </row>
    <row r="36781" spans="45:47">
      <c r="AS36781" s="1"/>
      <c r="AT36781" s="1"/>
      <c r="AU36781" s="1"/>
    </row>
    <row r="36782" spans="45:47">
      <c r="AS36782" s="1"/>
      <c r="AT36782" s="1"/>
      <c r="AU36782" s="1"/>
    </row>
    <row r="36783" spans="45:47">
      <c r="AS36783" s="1"/>
      <c r="AT36783" s="1"/>
      <c r="AU36783" s="1"/>
    </row>
    <row r="36784" spans="45:47">
      <c r="AS36784" s="1"/>
      <c r="AT36784" s="1"/>
      <c r="AU36784" s="1"/>
    </row>
    <row r="36785" spans="45:47">
      <c r="AS36785" s="1"/>
      <c r="AT36785" s="1"/>
      <c r="AU36785" s="1"/>
    </row>
    <row r="36786" spans="45:47">
      <c r="AS36786" s="1"/>
      <c r="AT36786" s="1"/>
      <c r="AU36786" s="1"/>
    </row>
    <row r="36787" spans="45:47">
      <c r="AS36787" s="1"/>
      <c r="AT36787" s="1"/>
      <c r="AU36787" s="1"/>
    </row>
    <row r="36788" spans="45:47">
      <c r="AS36788" s="1"/>
      <c r="AT36788" s="1"/>
      <c r="AU36788" s="1"/>
    </row>
    <row r="36789" spans="45:47">
      <c r="AS36789" s="1"/>
      <c r="AT36789" s="1"/>
      <c r="AU36789" s="1"/>
    </row>
    <row r="36790" spans="45:47">
      <c r="AS36790" s="1"/>
      <c r="AT36790" s="1"/>
      <c r="AU36790" s="1"/>
    </row>
    <row r="36791" spans="45:47">
      <c r="AS36791" s="1"/>
      <c r="AT36791" s="1"/>
      <c r="AU36791" s="1"/>
    </row>
    <row r="36792" spans="45:47">
      <c r="AS36792" s="1"/>
      <c r="AT36792" s="1"/>
      <c r="AU36792" s="1"/>
    </row>
    <row r="36793" spans="45:47">
      <c r="AS36793" s="1"/>
      <c r="AT36793" s="1"/>
      <c r="AU36793" s="1"/>
    </row>
    <row r="36794" spans="45:47">
      <c r="AS36794" s="1"/>
      <c r="AT36794" s="1"/>
      <c r="AU36794" s="1"/>
    </row>
    <row r="36795" spans="45:47">
      <c r="AS36795" s="1"/>
      <c r="AT36795" s="1"/>
      <c r="AU36795" s="1"/>
    </row>
    <row r="36796" spans="45:47">
      <c r="AS36796" s="1"/>
      <c r="AT36796" s="1"/>
      <c r="AU36796" s="1"/>
    </row>
    <row r="36797" spans="45:47">
      <c r="AS36797" s="1"/>
      <c r="AT36797" s="1"/>
      <c r="AU36797" s="1"/>
    </row>
    <row r="36798" spans="45:47">
      <c r="AS36798" s="1"/>
      <c r="AT36798" s="1"/>
      <c r="AU36798" s="1"/>
    </row>
    <row r="36799" spans="45:47">
      <c r="AS36799" s="1"/>
      <c r="AT36799" s="1"/>
      <c r="AU36799" s="1"/>
    </row>
    <row r="36800" spans="45:47">
      <c r="AS36800" s="1"/>
      <c r="AT36800" s="1"/>
      <c r="AU36800" s="1"/>
    </row>
    <row r="36801" spans="45:47">
      <c r="AS36801" s="1"/>
      <c r="AT36801" s="1"/>
      <c r="AU36801" s="1"/>
    </row>
    <row r="36802" spans="45:47">
      <c r="AS36802" s="1"/>
      <c r="AT36802" s="1"/>
      <c r="AU36802" s="1"/>
    </row>
    <row r="36803" spans="45:47">
      <c r="AS36803" s="1"/>
      <c r="AT36803" s="1"/>
      <c r="AU36803" s="1"/>
    </row>
    <row r="36804" spans="45:47">
      <c r="AS36804" s="1"/>
      <c r="AT36804" s="1"/>
      <c r="AU36804" s="1"/>
    </row>
    <row r="36805" spans="45:47">
      <c r="AS36805" s="1"/>
      <c r="AT36805" s="1"/>
      <c r="AU36805" s="1"/>
    </row>
    <row r="36806" spans="45:47">
      <c r="AS36806" s="1"/>
      <c r="AT36806" s="1"/>
      <c r="AU36806" s="1"/>
    </row>
    <row r="36807" spans="45:47">
      <c r="AS36807" s="1"/>
      <c r="AT36807" s="1"/>
      <c r="AU36807" s="1"/>
    </row>
    <row r="36808" spans="45:47">
      <c r="AS36808" s="1"/>
      <c r="AT36808" s="1"/>
      <c r="AU36808" s="1"/>
    </row>
    <row r="36809" spans="45:47">
      <c r="AS36809" s="1"/>
      <c r="AT36809" s="1"/>
      <c r="AU36809" s="1"/>
    </row>
    <row r="36810" spans="45:47">
      <c r="AS36810" s="1"/>
      <c r="AT36810" s="1"/>
      <c r="AU36810" s="1"/>
    </row>
    <row r="36811" spans="45:47">
      <c r="AS36811" s="1"/>
      <c r="AT36811" s="1"/>
      <c r="AU36811" s="1"/>
    </row>
    <row r="36812" spans="45:47">
      <c r="AS36812" s="1"/>
      <c r="AT36812" s="1"/>
      <c r="AU36812" s="1"/>
    </row>
    <row r="36813" spans="45:47">
      <c r="AS36813" s="1"/>
      <c r="AT36813" s="1"/>
      <c r="AU36813" s="1"/>
    </row>
    <row r="36814" spans="45:47">
      <c r="AS36814" s="1"/>
      <c r="AT36814" s="1"/>
      <c r="AU36814" s="1"/>
    </row>
    <row r="36815" spans="45:47">
      <c r="AS36815" s="1"/>
      <c r="AT36815" s="1"/>
      <c r="AU36815" s="1"/>
    </row>
    <row r="36816" spans="45:47">
      <c r="AS36816" s="1"/>
      <c r="AT36816" s="1"/>
      <c r="AU36816" s="1"/>
    </row>
    <row r="36817" spans="45:47">
      <c r="AS36817" s="1"/>
      <c r="AT36817" s="1"/>
      <c r="AU36817" s="1"/>
    </row>
    <row r="36818" spans="45:47">
      <c r="AS36818" s="1"/>
      <c r="AT36818" s="1"/>
      <c r="AU36818" s="1"/>
    </row>
    <row r="36819" spans="45:47">
      <c r="AS36819" s="1"/>
      <c r="AT36819" s="1"/>
      <c r="AU36819" s="1"/>
    </row>
    <row r="36820" spans="45:47">
      <c r="AS36820" s="1"/>
      <c r="AT36820" s="1"/>
      <c r="AU36820" s="1"/>
    </row>
    <row r="36821" spans="45:47">
      <c r="AS36821" s="1"/>
      <c r="AT36821" s="1"/>
      <c r="AU36821" s="1"/>
    </row>
    <row r="36822" spans="45:47">
      <c r="AS36822" s="1"/>
      <c r="AT36822" s="1"/>
      <c r="AU36822" s="1"/>
    </row>
    <row r="36823" spans="45:47">
      <c r="AS36823" s="1"/>
      <c r="AT36823" s="1"/>
      <c r="AU36823" s="1"/>
    </row>
    <row r="36824" spans="45:47">
      <c r="AS36824" s="1"/>
      <c r="AT36824" s="1"/>
      <c r="AU36824" s="1"/>
    </row>
    <row r="36825" spans="45:47">
      <c r="AS36825" s="1"/>
      <c r="AT36825" s="1"/>
      <c r="AU36825" s="1"/>
    </row>
    <row r="36826" spans="45:47">
      <c r="AS36826" s="1"/>
      <c r="AT36826" s="1"/>
      <c r="AU36826" s="1"/>
    </row>
    <row r="36827" spans="45:47">
      <c r="AS36827" s="1"/>
      <c r="AT36827" s="1"/>
      <c r="AU36827" s="1"/>
    </row>
    <row r="36828" spans="45:47">
      <c r="AS36828" s="1"/>
      <c r="AT36828" s="1"/>
      <c r="AU36828" s="1"/>
    </row>
    <row r="36829" spans="45:47">
      <c r="AS36829" s="1"/>
      <c r="AT36829" s="1"/>
      <c r="AU36829" s="1"/>
    </row>
    <row r="36830" spans="45:47">
      <c r="AS36830" s="1"/>
      <c r="AT36830" s="1"/>
      <c r="AU36830" s="1"/>
    </row>
    <row r="36831" spans="45:47">
      <c r="AS36831" s="1"/>
      <c r="AT36831" s="1"/>
      <c r="AU36831" s="1"/>
    </row>
    <row r="36832" spans="45:47">
      <c r="AS36832" s="1"/>
      <c r="AT36832" s="1"/>
      <c r="AU36832" s="1"/>
    </row>
    <row r="36833" spans="45:47">
      <c r="AS36833" s="1"/>
      <c r="AT36833" s="1"/>
      <c r="AU36833" s="1"/>
    </row>
    <row r="36834" spans="45:47">
      <c r="AS36834" s="1"/>
      <c r="AT36834" s="1"/>
      <c r="AU36834" s="1"/>
    </row>
    <row r="36835" spans="45:47">
      <c r="AS36835" s="1"/>
      <c r="AT36835" s="1"/>
      <c r="AU36835" s="1"/>
    </row>
    <row r="36836" spans="45:47">
      <c r="AS36836" s="1"/>
      <c r="AT36836" s="1"/>
      <c r="AU36836" s="1"/>
    </row>
    <row r="36837" spans="45:47">
      <c r="AS36837" s="1"/>
      <c r="AT36837" s="1"/>
      <c r="AU36837" s="1"/>
    </row>
    <row r="36838" spans="45:47">
      <c r="AS36838" s="1"/>
      <c r="AT36838" s="1"/>
      <c r="AU36838" s="1"/>
    </row>
    <row r="36839" spans="45:47">
      <c r="AS36839" s="1"/>
      <c r="AT36839" s="1"/>
      <c r="AU36839" s="1"/>
    </row>
    <row r="36840" spans="45:47">
      <c r="AS36840" s="1"/>
      <c r="AT36840" s="1"/>
      <c r="AU36840" s="1"/>
    </row>
    <row r="36841" spans="45:47">
      <c r="AS36841" s="1"/>
      <c r="AT36841" s="1"/>
      <c r="AU36841" s="1"/>
    </row>
    <row r="36842" spans="45:47">
      <c r="AS36842" s="1"/>
      <c r="AT36842" s="1"/>
      <c r="AU36842" s="1"/>
    </row>
    <row r="36843" spans="45:47">
      <c r="AS36843" s="1"/>
      <c r="AT36843" s="1"/>
      <c r="AU36843" s="1"/>
    </row>
    <row r="36844" spans="45:47">
      <c r="AS36844" s="1"/>
      <c r="AT36844" s="1"/>
      <c r="AU36844" s="1"/>
    </row>
    <row r="36845" spans="45:47">
      <c r="AS36845" s="1"/>
      <c r="AT36845" s="1"/>
      <c r="AU36845" s="1"/>
    </row>
    <row r="36846" spans="45:47">
      <c r="AS36846" s="1"/>
      <c r="AT36846" s="1"/>
      <c r="AU36846" s="1"/>
    </row>
    <row r="36847" spans="45:47">
      <c r="AS36847" s="1"/>
      <c r="AT36847" s="1"/>
      <c r="AU36847" s="1"/>
    </row>
    <row r="36848" spans="45:47">
      <c r="AS36848" s="1"/>
      <c r="AT36848" s="1"/>
      <c r="AU36848" s="1"/>
    </row>
    <row r="36849" spans="45:47">
      <c r="AS36849" s="1"/>
      <c r="AT36849" s="1"/>
      <c r="AU36849" s="1"/>
    </row>
    <row r="36850" spans="45:47">
      <c r="AS36850" s="1"/>
      <c r="AT36850" s="1"/>
      <c r="AU36850" s="1"/>
    </row>
    <row r="36851" spans="45:47">
      <c r="AS36851" s="1"/>
      <c r="AT36851" s="1"/>
      <c r="AU36851" s="1"/>
    </row>
    <row r="36852" spans="45:47">
      <c r="AS36852" s="1"/>
      <c r="AT36852" s="1"/>
      <c r="AU36852" s="1"/>
    </row>
    <row r="36853" spans="45:47">
      <c r="AS36853" s="1"/>
      <c r="AT36853" s="1"/>
      <c r="AU36853" s="1"/>
    </row>
    <row r="36854" spans="45:47">
      <c r="AS36854" s="1"/>
      <c r="AT36854" s="1"/>
      <c r="AU36854" s="1"/>
    </row>
    <row r="36855" spans="45:47">
      <c r="AS36855" s="1"/>
      <c r="AT36855" s="1"/>
      <c r="AU36855" s="1"/>
    </row>
    <row r="36856" spans="45:47">
      <c r="AS36856" s="1"/>
      <c r="AT36856" s="1"/>
      <c r="AU36856" s="1"/>
    </row>
    <row r="36857" spans="45:47">
      <c r="AS36857" s="1"/>
      <c r="AT36857" s="1"/>
      <c r="AU36857" s="1"/>
    </row>
    <row r="36858" spans="45:47">
      <c r="AS36858" s="1"/>
      <c r="AT36858" s="1"/>
      <c r="AU36858" s="1"/>
    </row>
    <row r="36859" spans="45:47">
      <c r="AS36859" s="1"/>
      <c r="AT36859" s="1"/>
      <c r="AU36859" s="1"/>
    </row>
    <row r="36860" spans="45:47">
      <c r="AS36860" s="1"/>
      <c r="AT36860" s="1"/>
      <c r="AU36860" s="1"/>
    </row>
    <row r="36861" spans="45:47">
      <c r="AS36861" s="1"/>
      <c r="AT36861" s="1"/>
      <c r="AU36861" s="1"/>
    </row>
    <row r="36862" spans="45:47">
      <c r="AS36862" s="1"/>
      <c r="AT36862" s="1"/>
      <c r="AU36862" s="1"/>
    </row>
    <row r="36863" spans="45:47">
      <c r="AS36863" s="1"/>
      <c r="AT36863" s="1"/>
      <c r="AU36863" s="1"/>
    </row>
    <row r="36864" spans="45:47">
      <c r="AS36864" s="1"/>
      <c r="AT36864" s="1"/>
      <c r="AU36864" s="1"/>
    </row>
    <row r="36865" spans="45:47">
      <c r="AS36865" s="1"/>
      <c r="AT36865" s="1"/>
      <c r="AU36865" s="1"/>
    </row>
    <row r="36866" spans="45:47">
      <c r="AS36866" s="1"/>
      <c r="AT36866" s="1"/>
      <c r="AU36866" s="1"/>
    </row>
    <row r="36867" spans="45:47">
      <c r="AS36867" s="1"/>
      <c r="AT36867" s="1"/>
      <c r="AU36867" s="1"/>
    </row>
    <row r="36868" spans="45:47">
      <c r="AS36868" s="1"/>
      <c r="AT36868" s="1"/>
      <c r="AU36868" s="1"/>
    </row>
    <row r="36869" spans="45:47">
      <c r="AS36869" s="1"/>
      <c r="AT36869" s="1"/>
      <c r="AU36869" s="1"/>
    </row>
    <row r="36870" spans="45:47">
      <c r="AS36870" s="1"/>
      <c r="AT36870" s="1"/>
      <c r="AU36870" s="1"/>
    </row>
    <row r="36871" spans="45:47">
      <c r="AS36871" s="1"/>
      <c r="AT36871" s="1"/>
      <c r="AU36871" s="1"/>
    </row>
    <row r="36872" spans="45:47">
      <c r="AS36872" s="1"/>
      <c r="AT36872" s="1"/>
      <c r="AU36872" s="1"/>
    </row>
    <row r="36873" spans="45:47">
      <c r="AS36873" s="1"/>
      <c r="AT36873" s="1"/>
      <c r="AU36873" s="1"/>
    </row>
    <row r="36874" spans="45:47">
      <c r="AS36874" s="1"/>
      <c r="AT36874" s="1"/>
      <c r="AU36874" s="1"/>
    </row>
    <row r="36875" spans="45:47">
      <c r="AS36875" s="1"/>
      <c r="AT36875" s="1"/>
      <c r="AU36875" s="1"/>
    </row>
    <row r="36876" spans="45:47">
      <c r="AS36876" s="1"/>
      <c r="AT36876" s="1"/>
      <c r="AU36876" s="1"/>
    </row>
    <row r="36877" spans="45:47">
      <c r="AS36877" s="1"/>
      <c r="AT36877" s="1"/>
      <c r="AU36877" s="1"/>
    </row>
    <row r="36878" spans="45:47">
      <c r="AS36878" s="1"/>
      <c r="AT36878" s="1"/>
      <c r="AU36878" s="1"/>
    </row>
    <row r="36879" spans="45:47">
      <c r="AS36879" s="1"/>
      <c r="AT36879" s="1"/>
      <c r="AU36879" s="1"/>
    </row>
    <row r="36880" spans="45:47">
      <c r="AS36880" s="1"/>
      <c r="AT36880" s="1"/>
      <c r="AU36880" s="1"/>
    </row>
    <row r="36881" spans="45:47">
      <c r="AS36881" s="1"/>
      <c r="AT36881" s="1"/>
      <c r="AU36881" s="1"/>
    </row>
    <row r="36882" spans="45:47">
      <c r="AS36882" s="1"/>
      <c r="AT36882" s="1"/>
      <c r="AU36882" s="1"/>
    </row>
    <row r="36883" spans="45:47">
      <c r="AS36883" s="1"/>
      <c r="AT36883" s="1"/>
      <c r="AU36883" s="1"/>
    </row>
    <row r="36884" spans="45:47">
      <c r="AS36884" s="1"/>
      <c r="AT36884" s="1"/>
      <c r="AU36884" s="1"/>
    </row>
    <row r="36885" spans="45:47">
      <c r="AS36885" s="1"/>
      <c r="AT36885" s="1"/>
      <c r="AU36885" s="1"/>
    </row>
    <row r="36886" spans="45:47">
      <c r="AS36886" s="1"/>
      <c r="AT36886" s="1"/>
      <c r="AU36886" s="1"/>
    </row>
    <row r="36887" spans="45:47">
      <c r="AS36887" s="1"/>
      <c r="AT36887" s="1"/>
      <c r="AU36887" s="1"/>
    </row>
    <row r="36888" spans="45:47">
      <c r="AS36888" s="1"/>
      <c r="AT36888" s="1"/>
      <c r="AU36888" s="1"/>
    </row>
    <row r="36889" spans="45:47">
      <c r="AS36889" s="1"/>
      <c r="AT36889" s="1"/>
      <c r="AU36889" s="1"/>
    </row>
    <row r="36890" spans="45:47">
      <c r="AS36890" s="1"/>
      <c r="AT36890" s="1"/>
      <c r="AU36890" s="1"/>
    </row>
    <row r="36891" spans="45:47">
      <c r="AS36891" s="1"/>
      <c r="AT36891" s="1"/>
      <c r="AU36891" s="1"/>
    </row>
    <row r="36892" spans="45:47">
      <c r="AS36892" s="1"/>
      <c r="AT36892" s="1"/>
      <c r="AU36892" s="1"/>
    </row>
    <row r="36893" spans="45:47">
      <c r="AS36893" s="1"/>
      <c r="AT36893" s="1"/>
      <c r="AU36893" s="1"/>
    </row>
    <row r="36894" spans="45:47">
      <c r="AS36894" s="1"/>
      <c r="AT36894" s="1"/>
      <c r="AU36894" s="1"/>
    </row>
    <row r="36895" spans="45:47">
      <c r="AS36895" s="1"/>
      <c r="AT36895" s="1"/>
      <c r="AU36895" s="1"/>
    </row>
    <row r="36896" spans="45:47">
      <c r="AS36896" s="1"/>
      <c r="AT36896" s="1"/>
      <c r="AU36896" s="1"/>
    </row>
    <row r="36897" spans="45:47">
      <c r="AS36897" s="1"/>
      <c r="AT36897" s="1"/>
      <c r="AU36897" s="1"/>
    </row>
    <row r="36898" spans="45:47">
      <c r="AS36898" s="1"/>
      <c r="AT36898" s="1"/>
      <c r="AU36898" s="1"/>
    </row>
    <row r="36899" spans="45:47">
      <c r="AS36899" s="1"/>
      <c r="AT36899" s="1"/>
      <c r="AU36899" s="1"/>
    </row>
    <row r="36900" spans="45:47">
      <c r="AS36900" s="1"/>
      <c r="AT36900" s="1"/>
      <c r="AU36900" s="1"/>
    </row>
    <row r="36901" spans="45:47">
      <c r="AS36901" s="1"/>
      <c r="AT36901" s="1"/>
      <c r="AU36901" s="1"/>
    </row>
    <row r="36902" spans="45:47">
      <c r="AS36902" s="1"/>
      <c r="AT36902" s="1"/>
      <c r="AU36902" s="1"/>
    </row>
    <row r="36903" spans="45:47">
      <c r="AS36903" s="1"/>
      <c r="AT36903" s="1"/>
      <c r="AU36903" s="1"/>
    </row>
    <row r="36904" spans="45:47">
      <c r="AS36904" s="1"/>
      <c r="AT36904" s="1"/>
      <c r="AU36904" s="1"/>
    </row>
    <row r="36905" spans="45:47">
      <c r="AS36905" s="1"/>
      <c r="AT36905" s="1"/>
      <c r="AU36905" s="1"/>
    </row>
    <row r="36906" spans="45:47">
      <c r="AS36906" s="1"/>
      <c r="AT36906" s="1"/>
      <c r="AU36906" s="1"/>
    </row>
    <row r="36907" spans="45:47">
      <c r="AS36907" s="1"/>
      <c r="AT36907" s="1"/>
      <c r="AU36907" s="1"/>
    </row>
    <row r="36908" spans="45:47">
      <c r="AS36908" s="1"/>
      <c r="AT36908" s="1"/>
      <c r="AU36908" s="1"/>
    </row>
    <row r="36909" spans="45:47">
      <c r="AS36909" s="1"/>
      <c r="AT36909" s="1"/>
      <c r="AU36909" s="1"/>
    </row>
    <row r="36910" spans="45:47">
      <c r="AS36910" s="1"/>
      <c r="AT36910" s="1"/>
      <c r="AU36910" s="1"/>
    </row>
    <row r="36911" spans="45:47">
      <c r="AS36911" s="1"/>
      <c r="AT36911" s="1"/>
      <c r="AU36911" s="1"/>
    </row>
    <row r="36912" spans="45:47">
      <c r="AS36912" s="1"/>
      <c r="AT36912" s="1"/>
      <c r="AU36912" s="1"/>
    </row>
    <row r="36913" spans="45:47">
      <c r="AS36913" s="1"/>
      <c r="AT36913" s="1"/>
      <c r="AU36913" s="1"/>
    </row>
    <row r="36914" spans="45:47">
      <c r="AS36914" s="1"/>
      <c r="AT36914" s="1"/>
      <c r="AU36914" s="1"/>
    </row>
    <row r="36915" spans="45:47">
      <c r="AS36915" s="1"/>
      <c r="AT36915" s="1"/>
      <c r="AU36915" s="1"/>
    </row>
    <row r="36916" spans="45:47">
      <c r="AS36916" s="1"/>
      <c r="AT36916" s="1"/>
      <c r="AU36916" s="1"/>
    </row>
    <row r="36917" spans="45:47">
      <c r="AS36917" s="1"/>
      <c r="AT36917" s="1"/>
      <c r="AU36917" s="1"/>
    </row>
    <row r="36918" spans="45:47">
      <c r="AS36918" s="1"/>
      <c r="AT36918" s="1"/>
      <c r="AU36918" s="1"/>
    </row>
    <row r="36919" spans="45:47">
      <c r="AS36919" s="1"/>
      <c r="AT36919" s="1"/>
      <c r="AU36919" s="1"/>
    </row>
    <row r="36920" spans="45:47">
      <c r="AS36920" s="1"/>
      <c r="AT36920" s="1"/>
      <c r="AU36920" s="1"/>
    </row>
    <row r="36921" spans="45:47">
      <c r="AS36921" s="1"/>
      <c r="AT36921" s="1"/>
      <c r="AU36921" s="1"/>
    </row>
    <row r="36922" spans="45:47">
      <c r="AS36922" s="1"/>
      <c r="AT36922" s="1"/>
      <c r="AU36922" s="1"/>
    </row>
    <row r="36923" spans="45:47">
      <c r="AS36923" s="1"/>
      <c r="AT36923" s="1"/>
      <c r="AU36923" s="1"/>
    </row>
    <row r="36924" spans="45:47">
      <c r="AS36924" s="1"/>
      <c r="AT36924" s="1"/>
      <c r="AU36924" s="1"/>
    </row>
    <row r="36925" spans="45:47">
      <c r="AS36925" s="1"/>
      <c r="AT36925" s="1"/>
      <c r="AU36925" s="1"/>
    </row>
    <row r="36926" spans="45:47">
      <c r="AS36926" s="1"/>
      <c r="AT36926" s="1"/>
      <c r="AU36926" s="1"/>
    </row>
    <row r="36927" spans="45:47">
      <c r="AS36927" s="1"/>
      <c r="AT36927" s="1"/>
      <c r="AU36927" s="1"/>
    </row>
    <row r="36928" spans="45:47">
      <c r="AS36928" s="1"/>
      <c r="AT36928" s="1"/>
      <c r="AU36928" s="1"/>
    </row>
    <row r="36929" spans="45:47">
      <c r="AS36929" s="1"/>
      <c r="AT36929" s="1"/>
      <c r="AU36929" s="1"/>
    </row>
    <row r="36930" spans="45:47">
      <c r="AS36930" s="1"/>
      <c r="AT36930" s="1"/>
      <c r="AU36930" s="1"/>
    </row>
    <row r="36931" spans="45:47">
      <c r="AS36931" s="1"/>
      <c r="AT36931" s="1"/>
      <c r="AU36931" s="1"/>
    </row>
    <row r="36932" spans="45:47">
      <c r="AS36932" s="1"/>
      <c r="AT36932" s="1"/>
      <c r="AU36932" s="1"/>
    </row>
    <row r="36933" spans="45:47">
      <c r="AS36933" s="1"/>
      <c r="AT36933" s="1"/>
      <c r="AU36933" s="1"/>
    </row>
    <row r="36934" spans="45:47">
      <c r="AS36934" s="1"/>
      <c r="AT36934" s="1"/>
      <c r="AU36934" s="1"/>
    </row>
    <row r="36935" spans="45:47">
      <c r="AS36935" s="1"/>
      <c r="AT36935" s="1"/>
      <c r="AU36935" s="1"/>
    </row>
    <row r="36936" spans="45:47">
      <c r="AS36936" s="1"/>
      <c r="AT36936" s="1"/>
      <c r="AU36936" s="1"/>
    </row>
    <row r="36937" spans="45:47">
      <c r="AS36937" s="1"/>
      <c r="AT36937" s="1"/>
      <c r="AU36937" s="1"/>
    </row>
    <row r="36938" spans="45:47">
      <c r="AS36938" s="1"/>
      <c r="AT36938" s="1"/>
      <c r="AU36938" s="1"/>
    </row>
    <row r="36939" spans="45:47">
      <c r="AS36939" s="1"/>
      <c r="AT36939" s="1"/>
      <c r="AU36939" s="1"/>
    </row>
    <row r="36940" spans="45:47">
      <c r="AS36940" s="1"/>
      <c r="AT36940" s="1"/>
      <c r="AU36940" s="1"/>
    </row>
    <row r="36941" spans="45:47">
      <c r="AS36941" s="1"/>
      <c r="AT36941" s="1"/>
      <c r="AU36941" s="1"/>
    </row>
    <row r="36942" spans="45:47">
      <c r="AS36942" s="1"/>
      <c r="AT36942" s="1"/>
      <c r="AU36942" s="1"/>
    </row>
    <row r="36943" spans="45:47">
      <c r="AS36943" s="1"/>
      <c r="AT36943" s="1"/>
      <c r="AU36943" s="1"/>
    </row>
    <row r="36944" spans="45:47">
      <c r="AS36944" s="1"/>
      <c r="AT36944" s="1"/>
      <c r="AU36944" s="1"/>
    </row>
    <row r="36945" spans="45:47">
      <c r="AS36945" s="1"/>
      <c r="AT36945" s="1"/>
      <c r="AU36945" s="1"/>
    </row>
    <row r="36946" spans="45:47">
      <c r="AS36946" s="1"/>
      <c r="AT36946" s="1"/>
      <c r="AU36946" s="1"/>
    </row>
    <row r="36947" spans="45:47">
      <c r="AS36947" s="1"/>
      <c r="AT36947" s="1"/>
      <c r="AU36947" s="1"/>
    </row>
    <row r="36948" spans="45:47">
      <c r="AS36948" s="1"/>
      <c r="AT36948" s="1"/>
      <c r="AU36948" s="1"/>
    </row>
    <row r="36949" spans="45:47">
      <c r="AS36949" s="1"/>
      <c r="AT36949" s="1"/>
      <c r="AU36949" s="1"/>
    </row>
    <row r="36950" spans="45:47">
      <c r="AS36950" s="1"/>
      <c r="AT36950" s="1"/>
      <c r="AU36950" s="1"/>
    </row>
    <row r="36951" spans="45:47">
      <c r="AS36951" s="1"/>
      <c r="AT36951" s="1"/>
      <c r="AU36951" s="1"/>
    </row>
    <row r="36952" spans="45:47">
      <c r="AS36952" s="1"/>
      <c r="AT36952" s="1"/>
      <c r="AU36952" s="1"/>
    </row>
    <row r="36953" spans="45:47">
      <c r="AS36953" s="1"/>
      <c r="AT36953" s="1"/>
      <c r="AU36953" s="1"/>
    </row>
    <row r="36954" spans="45:47">
      <c r="AS36954" s="1"/>
      <c r="AT36954" s="1"/>
      <c r="AU36954" s="1"/>
    </row>
    <row r="36955" spans="45:47">
      <c r="AS36955" s="1"/>
      <c r="AT36955" s="1"/>
      <c r="AU36955" s="1"/>
    </row>
    <row r="36956" spans="45:47">
      <c r="AS36956" s="1"/>
      <c r="AT36956" s="1"/>
      <c r="AU36956" s="1"/>
    </row>
    <row r="36957" spans="45:47">
      <c r="AS36957" s="1"/>
      <c r="AT36957" s="1"/>
      <c r="AU36957" s="1"/>
    </row>
    <row r="36958" spans="45:47">
      <c r="AS36958" s="1"/>
      <c r="AT36958" s="1"/>
      <c r="AU36958" s="1"/>
    </row>
    <row r="36959" spans="45:47">
      <c r="AS36959" s="1"/>
      <c r="AT36959" s="1"/>
      <c r="AU36959" s="1"/>
    </row>
    <row r="36960" spans="45:47">
      <c r="AS36960" s="1"/>
      <c r="AT36960" s="1"/>
      <c r="AU36960" s="1"/>
    </row>
    <row r="36961" spans="45:47">
      <c r="AS36961" s="1"/>
      <c r="AT36961" s="1"/>
      <c r="AU36961" s="1"/>
    </row>
    <row r="36962" spans="45:47">
      <c r="AS36962" s="1"/>
      <c r="AT36962" s="1"/>
      <c r="AU36962" s="1"/>
    </row>
    <row r="36963" spans="45:47">
      <c r="AS36963" s="1"/>
      <c r="AT36963" s="1"/>
      <c r="AU36963" s="1"/>
    </row>
    <row r="36964" spans="45:47">
      <c r="AS36964" s="1"/>
      <c r="AT36964" s="1"/>
      <c r="AU36964" s="1"/>
    </row>
    <row r="36965" spans="45:47">
      <c r="AS36965" s="1"/>
      <c r="AT36965" s="1"/>
      <c r="AU36965" s="1"/>
    </row>
    <row r="36966" spans="45:47">
      <c r="AS36966" s="1"/>
      <c r="AT36966" s="1"/>
      <c r="AU36966" s="1"/>
    </row>
    <row r="36967" spans="45:47">
      <c r="AS36967" s="1"/>
      <c r="AT36967" s="1"/>
      <c r="AU36967" s="1"/>
    </row>
    <row r="36968" spans="45:47">
      <c r="AS36968" s="1"/>
      <c r="AT36968" s="1"/>
      <c r="AU36968" s="1"/>
    </row>
    <row r="36969" spans="45:47">
      <c r="AS36969" s="1"/>
      <c r="AT36969" s="1"/>
      <c r="AU36969" s="1"/>
    </row>
    <row r="36970" spans="45:47">
      <c r="AS36970" s="1"/>
      <c r="AT36970" s="1"/>
      <c r="AU36970" s="1"/>
    </row>
    <row r="36971" spans="45:47">
      <c r="AS36971" s="1"/>
      <c r="AT36971" s="1"/>
      <c r="AU36971" s="1"/>
    </row>
    <row r="36972" spans="45:47">
      <c r="AS36972" s="1"/>
      <c r="AT36972" s="1"/>
      <c r="AU36972" s="1"/>
    </row>
    <row r="36973" spans="45:47">
      <c r="AS36973" s="1"/>
      <c r="AT36973" s="1"/>
      <c r="AU36973" s="1"/>
    </row>
    <row r="36974" spans="45:47">
      <c r="AS36974" s="1"/>
      <c r="AT36974" s="1"/>
      <c r="AU36974" s="1"/>
    </row>
    <row r="36975" spans="45:47">
      <c r="AS36975" s="1"/>
      <c r="AT36975" s="1"/>
      <c r="AU36975" s="1"/>
    </row>
    <row r="36976" spans="45:47">
      <c r="AS36976" s="1"/>
      <c r="AT36976" s="1"/>
      <c r="AU36976" s="1"/>
    </row>
    <row r="36977" spans="45:47">
      <c r="AS36977" s="1"/>
      <c r="AT36977" s="1"/>
      <c r="AU36977" s="1"/>
    </row>
    <row r="36978" spans="45:47">
      <c r="AS36978" s="1"/>
      <c r="AT36978" s="1"/>
      <c r="AU36978" s="1"/>
    </row>
    <row r="36979" spans="45:47">
      <c r="AS36979" s="1"/>
      <c r="AT36979" s="1"/>
      <c r="AU36979" s="1"/>
    </row>
    <row r="36980" spans="45:47">
      <c r="AS36980" s="1"/>
      <c r="AT36980" s="1"/>
      <c r="AU36980" s="1"/>
    </row>
    <row r="36981" spans="45:47">
      <c r="AS36981" s="1"/>
      <c r="AT36981" s="1"/>
      <c r="AU36981" s="1"/>
    </row>
    <row r="36982" spans="45:47">
      <c r="AS36982" s="1"/>
      <c r="AT36982" s="1"/>
      <c r="AU36982" s="1"/>
    </row>
    <row r="36983" spans="45:47">
      <c r="AS36983" s="1"/>
      <c r="AT36983" s="1"/>
      <c r="AU36983" s="1"/>
    </row>
    <row r="36984" spans="45:47">
      <c r="AS36984" s="1"/>
      <c r="AT36984" s="1"/>
      <c r="AU36984" s="1"/>
    </row>
    <row r="36985" spans="45:47">
      <c r="AS36985" s="1"/>
      <c r="AT36985" s="1"/>
      <c r="AU36985" s="1"/>
    </row>
    <row r="36986" spans="45:47">
      <c r="AS36986" s="1"/>
      <c r="AT36986" s="1"/>
      <c r="AU36986" s="1"/>
    </row>
    <row r="36987" spans="45:47">
      <c r="AS36987" s="1"/>
      <c r="AT36987" s="1"/>
      <c r="AU36987" s="1"/>
    </row>
    <row r="36988" spans="45:47">
      <c r="AS36988" s="1"/>
      <c r="AT36988" s="1"/>
      <c r="AU36988" s="1"/>
    </row>
    <row r="36989" spans="45:47">
      <c r="AS36989" s="1"/>
      <c r="AT36989" s="1"/>
      <c r="AU36989" s="1"/>
    </row>
    <row r="36990" spans="45:47">
      <c r="AS36990" s="1"/>
      <c r="AT36990" s="1"/>
      <c r="AU36990" s="1"/>
    </row>
    <row r="36991" spans="45:47">
      <c r="AS36991" s="1"/>
      <c r="AT36991" s="1"/>
      <c r="AU36991" s="1"/>
    </row>
    <row r="36992" spans="45:47">
      <c r="AS36992" s="1"/>
      <c r="AT36992" s="1"/>
      <c r="AU36992" s="1"/>
    </row>
    <row r="36993" spans="45:47">
      <c r="AS36993" s="1"/>
      <c r="AT36993" s="1"/>
      <c r="AU36993" s="1"/>
    </row>
    <row r="36994" spans="45:47">
      <c r="AS36994" s="1"/>
      <c r="AT36994" s="1"/>
      <c r="AU36994" s="1"/>
    </row>
    <row r="36995" spans="45:47">
      <c r="AS36995" s="1"/>
      <c r="AT36995" s="1"/>
      <c r="AU36995" s="1"/>
    </row>
    <row r="36996" spans="45:47">
      <c r="AS36996" s="1"/>
      <c r="AT36996" s="1"/>
      <c r="AU36996" s="1"/>
    </row>
    <row r="36997" spans="45:47">
      <c r="AS36997" s="1"/>
      <c r="AT36997" s="1"/>
      <c r="AU36997" s="1"/>
    </row>
    <row r="36998" spans="45:47">
      <c r="AS36998" s="1"/>
      <c r="AT36998" s="1"/>
      <c r="AU36998" s="1"/>
    </row>
    <row r="36999" spans="45:47">
      <c r="AS36999" s="1"/>
      <c r="AT36999" s="1"/>
      <c r="AU36999" s="1"/>
    </row>
    <row r="37000" spans="45:47">
      <c r="AS37000" s="1"/>
      <c r="AT37000" s="1"/>
      <c r="AU37000" s="1"/>
    </row>
    <row r="37001" spans="45:47">
      <c r="AS37001" s="1"/>
      <c r="AT37001" s="1"/>
      <c r="AU37001" s="1"/>
    </row>
    <row r="37002" spans="45:47">
      <c r="AS37002" s="1"/>
      <c r="AT37002" s="1"/>
      <c r="AU37002" s="1"/>
    </row>
    <row r="37003" spans="45:47">
      <c r="AS37003" s="1"/>
      <c r="AT37003" s="1"/>
      <c r="AU37003" s="1"/>
    </row>
    <row r="37004" spans="45:47">
      <c r="AS37004" s="1"/>
      <c r="AT37004" s="1"/>
      <c r="AU37004" s="1"/>
    </row>
    <row r="37005" spans="45:47">
      <c r="AS37005" s="1"/>
      <c r="AT37005" s="1"/>
      <c r="AU37005" s="1"/>
    </row>
    <row r="37006" spans="45:47">
      <c r="AS37006" s="1"/>
      <c r="AT37006" s="1"/>
      <c r="AU37006" s="1"/>
    </row>
    <row r="37007" spans="45:47">
      <c r="AS37007" s="1"/>
      <c r="AT37007" s="1"/>
      <c r="AU37007" s="1"/>
    </row>
    <row r="37008" spans="45:47">
      <c r="AS37008" s="1"/>
      <c r="AT37008" s="1"/>
      <c r="AU37008" s="1"/>
    </row>
    <row r="37009" spans="45:47">
      <c r="AS37009" s="1"/>
      <c r="AT37009" s="1"/>
      <c r="AU37009" s="1"/>
    </row>
    <row r="37010" spans="45:47">
      <c r="AS37010" s="1"/>
      <c r="AT37010" s="1"/>
      <c r="AU37010" s="1"/>
    </row>
    <row r="37011" spans="45:47">
      <c r="AS37011" s="1"/>
      <c r="AT37011" s="1"/>
      <c r="AU37011" s="1"/>
    </row>
    <row r="37012" spans="45:47">
      <c r="AS37012" s="1"/>
      <c r="AT37012" s="1"/>
      <c r="AU37012" s="1"/>
    </row>
    <row r="37013" spans="45:47">
      <c r="AS37013" s="1"/>
      <c r="AT37013" s="1"/>
      <c r="AU37013" s="1"/>
    </row>
    <row r="37014" spans="45:47">
      <c r="AS37014" s="1"/>
      <c r="AT37014" s="1"/>
      <c r="AU37014" s="1"/>
    </row>
    <row r="37015" spans="45:47">
      <c r="AS37015" s="1"/>
      <c r="AT37015" s="1"/>
      <c r="AU37015" s="1"/>
    </row>
    <row r="37016" spans="45:47">
      <c r="AS37016" s="1"/>
      <c r="AT37016" s="1"/>
      <c r="AU37016" s="1"/>
    </row>
    <row r="37017" spans="45:47">
      <c r="AS37017" s="1"/>
      <c r="AT37017" s="1"/>
      <c r="AU37017" s="1"/>
    </row>
    <row r="37018" spans="45:47">
      <c r="AS37018" s="1"/>
      <c r="AT37018" s="1"/>
      <c r="AU37018" s="1"/>
    </row>
    <row r="37019" spans="45:47">
      <c r="AS37019" s="1"/>
      <c r="AT37019" s="1"/>
      <c r="AU37019" s="1"/>
    </row>
    <row r="37020" spans="45:47">
      <c r="AS37020" s="1"/>
      <c r="AT37020" s="1"/>
      <c r="AU37020" s="1"/>
    </row>
    <row r="37021" spans="45:47">
      <c r="AS37021" s="1"/>
      <c r="AT37021" s="1"/>
      <c r="AU37021" s="1"/>
    </row>
    <row r="37022" spans="45:47">
      <c r="AS37022" s="1"/>
      <c r="AT37022" s="1"/>
      <c r="AU37022" s="1"/>
    </row>
    <row r="37023" spans="45:47">
      <c r="AS37023" s="1"/>
      <c r="AT37023" s="1"/>
      <c r="AU37023" s="1"/>
    </row>
    <row r="37024" spans="45:47">
      <c r="AS37024" s="1"/>
      <c r="AT37024" s="1"/>
      <c r="AU37024" s="1"/>
    </row>
    <row r="37025" spans="45:47">
      <c r="AS37025" s="1"/>
      <c r="AT37025" s="1"/>
      <c r="AU37025" s="1"/>
    </row>
    <row r="37026" spans="45:47">
      <c r="AS37026" s="1"/>
      <c r="AT37026" s="1"/>
      <c r="AU37026" s="1"/>
    </row>
    <row r="37027" spans="45:47">
      <c r="AS37027" s="1"/>
      <c r="AT37027" s="1"/>
      <c r="AU37027" s="1"/>
    </row>
    <row r="37028" spans="45:47">
      <c r="AS37028" s="1"/>
      <c r="AT37028" s="1"/>
      <c r="AU37028" s="1"/>
    </row>
    <row r="37029" spans="45:47">
      <c r="AS37029" s="1"/>
      <c r="AT37029" s="1"/>
      <c r="AU37029" s="1"/>
    </row>
    <row r="37030" spans="45:47">
      <c r="AS37030" s="1"/>
      <c r="AT37030" s="1"/>
      <c r="AU37030" s="1"/>
    </row>
    <row r="37031" spans="45:47">
      <c r="AS37031" s="1"/>
      <c r="AT37031" s="1"/>
      <c r="AU37031" s="1"/>
    </row>
    <row r="37032" spans="45:47">
      <c r="AS37032" s="1"/>
      <c r="AT37032" s="1"/>
      <c r="AU37032" s="1"/>
    </row>
    <row r="37033" spans="45:47">
      <c r="AS37033" s="1"/>
      <c r="AT37033" s="1"/>
      <c r="AU37033" s="1"/>
    </row>
    <row r="37034" spans="45:47">
      <c r="AS37034" s="1"/>
      <c r="AT37034" s="1"/>
      <c r="AU37034" s="1"/>
    </row>
    <row r="37035" spans="45:47">
      <c r="AS37035" s="1"/>
      <c r="AT37035" s="1"/>
      <c r="AU37035" s="1"/>
    </row>
    <row r="37036" spans="45:47">
      <c r="AS37036" s="1"/>
      <c r="AT37036" s="1"/>
      <c r="AU37036" s="1"/>
    </row>
    <row r="37037" spans="45:47">
      <c r="AS37037" s="1"/>
      <c r="AT37037" s="1"/>
      <c r="AU37037" s="1"/>
    </row>
    <row r="37038" spans="45:47">
      <c r="AS37038" s="1"/>
      <c r="AT37038" s="1"/>
      <c r="AU37038" s="1"/>
    </row>
    <row r="37039" spans="45:47">
      <c r="AS37039" s="1"/>
      <c r="AT37039" s="1"/>
      <c r="AU37039" s="1"/>
    </row>
    <row r="37040" spans="45:47">
      <c r="AS37040" s="1"/>
      <c r="AT37040" s="1"/>
      <c r="AU37040" s="1"/>
    </row>
    <row r="37041" spans="45:47">
      <c r="AS37041" s="1"/>
      <c r="AT37041" s="1"/>
      <c r="AU37041" s="1"/>
    </row>
    <row r="37042" spans="45:47">
      <c r="AS37042" s="1"/>
      <c r="AT37042" s="1"/>
      <c r="AU37042" s="1"/>
    </row>
    <row r="37043" spans="45:47">
      <c r="AS37043" s="1"/>
      <c r="AT37043" s="1"/>
      <c r="AU37043" s="1"/>
    </row>
    <row r="37044" spans="45:47">
      <c r="AS37044" s="1"/>
      <c r="AT37044" s="1"/>
      <c r="AU37044" s="1"/>
    </row>
    <row r="37045" spans="45:47">
      <c r="AS37045" s="1"/>
      <c r="AT37045" s="1"/>
      <c r="AU37045" s="1"/>
    </row>
    <row r="37046" spans="45:47">
      <c r="AS37046" s="1"/>
      <c r="AT37046" s="1"/>
      <c r="AU37046" s="1"/>
    </row>
    <row r="37047" spans="45:47">
      <c r="AS37047" s="1"/>
      <c r="AT37047" s="1"/>
      <c r="AU37047" s="1"/>
    </row>
    <row r="37048" spans="45:47">
      <c r="AS37048" s="1"/>
      <c r="AT37048" s="1"/>
      <c r="AU37048" s="1"/>
    </row>
    <row r="37049" spans="45:47">
      <c r="AS37049" s="1"/>
      <c r="AT37049" s="1"/>
      <c r="AU37049" s="1"/>
    </row>
    <row r="37050" spans="45:47">
      <c r="AS37050" s="1"/>
      <c r="AT37050" s="1"/>
      <c r="AU37050" s="1"/>
    </row>
    <row r="37051" spans="45:47">
      <c r="AS37051" s="1"/>
      <c r="AT37051" s="1"/>
      <c r="AU37051" s="1"/>
    </row>
    <row r="37052" spans="45:47">
      <c r="AS37052" s="1"/>
      <c r="AT37052" s="1"/>
      <c r="AU37052" s="1"/>
    </row>
    <row r="37053" spans="45:47">
      <c r="AS37053" s="1"/>
      <c r="AT37053" s="1"/>
      <c r="AU37053" s="1"/>
    </row>
    <row r="37054" spans="45:47">
      <c r="AS37054" s="1"/>
      <c r="AT37054" s="1"/>
      <c r="AU37054" s="1"/>
    </row>
    <row r="37055" spans="45:47">
      <c r="AS37055" s="1"/>
      <c r="AT37055" s="1"/>
      <c r="AU37055" s="1"/>
    </row>
    <row r="37056" spans="45:47">
      <c r="AS37056" s="1"/>
      <c r="AT37056" s="1"/>
      <c r="AU37056" s="1"/>
    </row>
    <row r="37057" spans="45:47">
      <c r="AS37057" s="1"/>
      <c r="AT37057" s="1"/>
      <c r="AU37057" s="1"/>
    </row>
    <row r="37058" spans="45:47">
      <c r="AS37058" s="1"/>
      <c r="AT37058" s="1"/>
      <c r="AU37058" s="1"/>
    </row>
    <row r="37059" spans="45:47">
      <c r="AS37059" s="1"/>
      <c r="AT37059" s="1"/>
      <c r="AU37059" s="1"/>
    </row>
    <row r="37060" spans="45:47">
      <c r="AS37060" s="1"/>
      <c r="AT37060" s="1"/>
      <c r="AU37060" s="1"/>
    </row>
    <row r="37061" spans="45:47">
      <c r="AS37061" s="1"/>
      <c r="AT37061" s="1"/>
      <c r="AU37061" s="1"/>
    </row>
    <row r="37062" spans="45:47">
      <c r="AS37062" s="1"/>
      <c r="AT37062" s="1"/>
      <c r="AU37062" s="1"/>
    </row>
    <row r="37063" spans="45:47">
      <c r="AS37063" s="1"/>
      <c r="AT37063" s="1"/>
      <c r="AU37063" s="1"/>
    </row>
    <row r="37064" spans="45:47">
      <c r="AS37064" s="1"/>
      <c r="AT37064" s="1"/>
      <c r="AU37064" s="1"/>
    </row>
    <row r="37065" spans="45:47">
      <c r="AS37065" s="1"/>
      <c r="AT37065" s="1"/>
      <c r="AU37065" s="1"/>
    </row>
    <row r="37066" spans="45:47">
      <c r="AS37066" s="1"/>
      <c r="AT37066" s="1"/>
      <c r="AU37066" s="1"/>
    </row>
    <row r="37067" spans="45:47">
      <c r="AS37067" s="1"/>
      <c r="AT37067" s="1"/>
      <c r="AU37067" s="1"/>
    </row>
    <row r="37068" spans="45:47">
      <c r="AS37068" s="1"/>
      <c r="AT37068" s="1"/>
      <c r="AU37068" s="1"/>
    </row>
    <row r="37069" spans="45:47">
      <c r="AS37069" s="1"/>
      <c r="AT37069" s="1"/>
      <c r="AU37069" s="1"/>
    </row>
    <row r="37070" spans="45:47">
      <c r="AS37070" s="1"/>
      <c r="AT37070" s="1"/>
      <c r="AU37070" s="1"/>
    </row>
    <row r="37071" spans="45:47">
      <c r="AS37071" s="1"/>
      <c r="AT37071" s="1"/>
      <c r="AU37071" s="1"/>
    </row>
    <row r="37072" spans="45:47">
      <c r="AS37072" s="1"/>
      <c r="AT37072" s="1"/>
      <c r="AU37072" s="1"/>
    </row>
    <row r="37073" spans="45:47">
      <c r="AS37073" s="1"/>
      <c r="AT37073" s="1"/>
      <c r="AU37073" s="1"/>
    </row>
    <row r="37074" spans="45:47">
      <c r="AS37074" s="1"/>
      <c r="AT37074" s="1"/>
      <c r="AU37074" s="1"/>
    </row>
    <row r="37075" spans="45:47">
      <c r="AS37075" s="1"/>
      <c r="AT37075" s="1"/>
      <c r="AU37075" s="1"/>
    </row>
    <row r="37076" spans="45:47">
      <c r="AS37076" s="1"/>
      <c r="AT37076" s="1"/>
      <c r="AU37076" s="1"/>
    </row>
    <row r="37077" spans="45:47">
      <c r="AS37077" s="1"/>
      <c r="AT37077" s="1"/>
      <c r="AU37077" s="1"/>
    </row>
    <row r="37078" spans="45:47">
      <c r="AS37078" s="1"/>
      <c r="AT37078" s="1"/>
      <c r="AU37078" s="1"/>
    </row>
    <row r="37079" spans="45:47">
      <c r="AS37079" s="1"/>
      <c r="AT37079" s="1"/>
      <c r="AU37079" s="1"/>
    </row>
    <row r="37080" spans="45:47">
      <c r="AS37080" s="1"/>
      <c r="AT37080" s="1"/>
      <c r="AU37080" s="1"/>
    </row>
    <row r="37081" spans="45:47">
      <c r="AS37081" s="1"/>
      <c r="AT37081" s="1"/>
      <c r="AU37081" s="1"/>
    </row>
    <row r="37082" spans="45:47">
      <c r="AS37082" s="1"/>
      <c r="AT37082" s="1"/>
      <c r="AU37082" s="1"/>
    </row>
    <row r="37083" spans="45:47">
      <c r="AS37083" s="1"/>
      <c r="AT37083" s="1"/>
      <c r="AU37083" s="1"/>
    </row>
    <row r="37084" spans="45:47">
      <c r="AS37084" s="1"/>
      <c r="AT37084" s="1"/>
      <c r="AU37084" s="1"/>
    </row>
    <row r="37085" spans="45:47">
      <c r="AS37085" s="1"/>
      <c r="AT37085" s="1"/>
      <c r="AU37085" s="1"/>
    </row>
    <row r="37086" spans="45:47">
      <c r="AS37086" s="1"/>
      <c r="AT37086" s="1"/>
      <c r="AU37086" s="1"/>
    </row>
    <row r="37087" spans="45:47">
      <c r="AS37087" s="1"/>
      <c r="AT37087" s="1"/>
      <c r="AU37087" s="1"/>
    </row>
    <row r="37088" spans="45:47">
      <c r="AS37088" s="1"/>
      <c r="AT37088" s="1"/>
      <c r="AU37088" s="1"/>
    </row>
    <row r="37089" spans="45:47">
      <c r="AS37089" s="1"/>
      <c r="AT37089" s="1"/>
      <c r="AU37089" s="1"/>
    </row>
    <row r="37090" spans="45:47">
      <c r="AS37090" s="1"/>
      <c r="AT37090" s="1"/>
      <c r="AU37090" s="1"/>
    </row>
    <row r="37091" spans="45:47">
      <c r="AS37091" s="1"/>
      <c r="AT37091" s="1"/>
      <c r="AU37091" s="1"/>
    </row>
    <row r="37092" spans="45:47">
      <c r="AS37092" s="1"/>
      <c r="AT37092" s="1"/>
      <c r="AU37092" s="1"/>
    </row>
    <row r="37093" spans="45:47">
      <c r="AS37093" s="1"/>
      <c r="AT37093" s="1"/>
      <c r="AU37093" s="1"/>
    </row>
    <row r="37094" spans="45:47">
      <c r="AS37094" s="1"/>
      <c r="AT37094" s="1"/>
      <c r="AU37094" s="1"/>
    </row>
    <row r="37095" spans="45:47">
      <c r="AS37095" s="1"/>
      <c r="AT37095" s="1"/>
      <c r="AU37095" s="1"/>
    </row>
    <row r="37096" spans="45:47">
      <c r="AS37096" s="1"/>
      <c r="AT37096" s="1"/>
      <c r="AU37096" s="1"/>
    </row>
    <row r="37097" spans="45:47">
      <c r="AS37097" s="1"/>
      <c r="AT37097" s="1"/>
      <c r="AU37097" s="1"/>
    </row>
    <row r="37098" spans="45:47">
      <c r="AS37098" s="1"/>
      <c r="AT37098" s="1"/>
      <c r="AU37098" s="1"/>
    </row>
    <row r="37099" spans="45:47">
      <c r="AS37099" s="1"/>
      <c r="AT37099" s="1"/>
      <c r="AU37099" s="1"/>
    </row>
    <row r="37100" spans="45:47">
      <c r="AS37100" s="1"/>
      <c r="AT37100" s="1"/>
      <c r="AU37100" s="1"/>
    </row>
    <row r="37101" spans="45:47">
      <c r="AS37101" s="1"/>
      <c r="AT37101" s="1"/>
      <c r="AU37101" s="1"/>
    </row>
    <row r="37102" spans="45:47">
      <c r="AS37102" s="1"/>
      <c r="AT37102" s="1"/>
      <c r="AU37102" s="1"/>
    </row>
    <row r="37103" spans="45:47">
      <c r="AS37103" s="1"/>
      <c r="AT37103" s="1"/>
      <c r="AU37103" s="1"/>
    </row>
    <row r="37104" spans="45:47">
      <c r="AS37104" s="1"/>
      <c r="AT37104" s="1"/>
      <c r="AU37104" s="1"/>
    </row>
    <row r="37105" spans="45:47">
      <c r="AS37105" s="1"/>
      <c r="AT37105" s="1"/>
      <c r="AU37105" s="1"/>
    </row>
    <row r="37106" spans="45:47">
      <c r="AS37106" s="1"/>
      <c r="AT37106" s="1"/>
      <c r="AU37106" s="1"/>
    </row>
    <row r="37107" spans="45:47">
      <c r="AS37107" s="1"/>
      <c r="AT37107" s="1"/>
      <c r="AU37107" s="1"/>
    </row>
    <row r="37108" spans="45:47">
      <c r="AS37108" s="1"/>
      <c r="AT37108" s="1"/>
      <c r="AU37108" s="1"/>
    </row>
    <row r="37109" spans="45:47">
      <c r="AS37109" s="1"/>
      <c r="AT37109" s="1"/>
      <c r="AU37109" s="1"/>
    </row>
    <row r="37110" spans="45:47">
      <c r="AS37110" s="1"/>
      <c r="AT37110" s="1"/>
      <c r="AU37110" s="1"/>
    </row>
    <row r="37111" spans="45:47">
      <c r="AS37111" s="1"/>
      <c r="AT37111" s="1"/>
      <c r="AU37111" s="1"/>
    </row>
    <row r="37112" spans="45:47">
      <c r="AS37112" s="1"/>
      <c r="AT37112" s="1"/>
      <c r="AU37112" s="1"/>
    </row>
    <row r="37113" spans="45:47">
      <c r="AS37113" s="1"/>
      <c r="AT37113" s="1"/>
      <c r="AU37113" s="1"/>
    </row>
    <row r="37114" spans="45:47">
      <c r="AS37114" s="1"/>
      <c r="AT37114" s="1"/>
      <c r="AU37114" s="1"/>
    </row>
    <row r="37115" spans="45:47">
      <c r="AS37115" s="1"/>
      <c r="AT37115" s="1"/>
      <c r="AU37115" s="1"/>
    </row>
    <row r="37116" spans="45:47">
      <c r="AS37116" s="1"/>
      <c r="AT37116" s="1"/>
      <c r="AU37116" s="1"/>
    </row>
    <row r="37117" spans="45:47">
      <c r="AS37117" s="1"/>
      <c r="AT37117" s="1"/>
      <c r="AU37117" s="1"/>
    </row>
    <row r="37118" spans="45:47">
      <c r="AS37118" s="1"/>
      <c r="AT37118" s="1"/>
      <c r="AU37118" s="1"/>
    </row>
    <row r="37119" spans="45:47">
      <c r="AS37119" s="1"/>
      <c r="AT37119" s="1"/>
      <c r="AU37119" s="1"/>
    </row>
    <row r="37120" spans="45:47">
      <c r="AS37120" s="1"/>
      <c r="AT37120" s="1"/>
      <c r="AU37120" s="1"/>
    </row>
    <row r="37121" spans="45:47">
      <c r="AS37121" s="1"/>
      <c r="AT37121" s="1"/>
      <c r="AU37121" s="1"/>
    </row>
    <row r="37122" spans="45:47">
      <c r="AS37122" s="1"/>
      <c r="AT37122" s="1"/>
      <c r="AU37122" s="1"/>
    </row>
    <row r="37123" spans="45:47">
      <c r="AS37123" s="1"/>
      <c r="AT37123" s="1"/>
      <c r="AU37123" s="1"/>
    </row>
    <row r="37124" spans="45:47">
      <c r="AS37124" s="1"/>
      <c r="AT37124" s="1"/>
      <c r="AU37124" s="1"/>
    </row>
    <row r="37125" spans="45:47">
      <c r="AS37125" s="1"/>
      <c r="AT37125" s="1"/>
      <c r="AU37125" s="1"/>
    </row>
    <row r="37126" spans="45:47">
      <c r="AS37126" s="1"/>
      <c r="AT37126" s="1"/>
      <c r="AU37126" s="1"/>
    </row>
    <row r="37127" spans="45:47">
      <c r="AS37127" s="1"/>
      <c r="AT37127" s="1"/>
      <c r="AU37127" s="1"/>
    </row>
    <row r="37128" spans="45:47">
      <c r="AS37128" s="1"/>
      <c r="AT37128" s="1"/>
      <c r="AU37128" s="1"/>
    </row>
    <row r="37129" spans="45:47">
      <c r="AS37129" s="1"/>
      <c r="AT37129" s="1"/>
      <c r="AU37129" s="1"/>
    </row>
    <row r="37130" spans="45:47">
      <c r="AS37130" s="1"/>
      <c r="AT37130" s="1"/>
      <c r="AU37130" s="1"/>
    </row>
    <row r="37131" spans="45:47">
      <c r="AS37131" s="1"/>
      <c r="AT37131" s="1"/>
      <c r="AU37131" s="1"/>
    </row>
    <row r="37132" spans="45:47">
      <c r="AS37132" s="1"/>
      <c r="AT37132" s="1"/>
      <c r="AU37132" s="1"/>
    </row>
    <row r="37133" spans="45:47">
      <c r="AS37133" s="1"/>
      <c r="AT37133" s="1"/>
      <c r="AU37133" s="1"/>
    </row>
    <row r="37134" spans="45:47">
      <c r="AS37134" s="1"/>
      <c r="AT37134" s="1"/>
      <c r="AU37134" s="1"/>
    </row>
    <row r="37135" spans="45:47">
      <c r="AS37135" s="1"/>
      <c r="AT37135" s="1"/>
      <c r="AU37135" s="1"/>
    </row>
    <row r="37136" spans="45:47">
      <c r="AS37136" s="1"/>
      <c r="AT37136" s="1"/>
      <c r="AU37136" s="1"/>
    </row>
    <row r="37137" spans="45:47">
      <c r="AS37137" s="1"/>
      <c r="AT37137" s="1"/>
      <c r="AU37137" s="1"/>
    </row>
    <row r="37138" spans="45:47">
      <c r="AS37138" s="1"/>
      <c r="AT37138" s="1"/>
      <c r="AU37138" s="1"/>
    </row>
    <row r="37139" spans="45:47">
      <c r="AS37139" s="1"/>
      <c r="AT37139" s="1"/>
      <c r="AU37139" s="1"/>
    </row>
    <row r="37140" spans="45:47">
      <c r="AS37140" s="1"/>
      <c r="AT37140" s="1"/>
      <c r="AU37140" s="1"/>
    </row>
    <row r="37141" spans="45:47">
      <c r="AS37141" s="1"/>
      <c r="AT37141" s="1"/>
      <c r="AU37141" s="1"/>
    </row>
    <row r="37142" spans="45:47">
      <c r="AS37142" s="1"/>
      <c r="AT37142" s="1"/>
      <c r="AU37142" s="1"/>
    </row>
    <row r="37143" spans="45:47">
      <c r="AS37143" s="1"/>
      <c r="AT37143" s="1"/>
      <c r="AU37143" s="1"/>
    </row>
    <row r="37144" spans="45:47">
      <c r="AS37144" s="1"/>
      <c r="AT37144" s="1"/>
      <c r="AU37144" s="1"/>
    </row>
    <row r="37145" spans="45:47">
      <c r="AS37145" s="1"/>
      <c r="AT37145" s="1"/>
      <c r="AU37145" s="1"/>
    </row>
    <row r="37146" spans="45:47">
      <c r="AS37146" s="1"/>
      <c r="AT37146" s="1"/>
      <c r="AU37146" s="1"/>
    </row>
    <row r="37147" spans="45:47">
      <c r="AS37147" s="1"/>
      <c r="AT37147" s="1"/>
      <c r="AU37147" s="1"/>
    </row>
    <row r="37148" spans="45:47">
      <c r="AS37148" s="1"/>
      <c r="AT37148" s="1"/>
      <c r="AU37148" s="1"/>
    </row>
    <row r="37149" spans="45:47">
      <c r="AS37149" s="1"/>
      <c r="AT37149" s="1"/>
      <c r="AU37149" s="1"/>
    </row>
    <row r="37150" spans="45:47">
      <c r="AS37150" s="1"/>
      <c r="AT37150" s="1"/>
      <c r="AU37150" s="1"/>
    </row>
    <row r="37151" spans="45:47">
      <c r="AS37151" s="1"/>
      <c r="AT37151" s="1"/>
      <c r="AU37151" s="1"/>
    </row>
    <row r="37152" spans="45:47">
      <c r="AS37152" s="1"/>
      <c r="AT37152" s="1"/>
      <c r="AU37152" s="1"/>
    </row>
    <row r="37153" spans="45:47">
      <c r="AS37153" s="1"/>
      <c r="AT37153" s="1"/>
      <c r="AU37153" s="1"/>
    </row>
    <row r="37154" spans="45:47">
      <c r="AS37154" s="1"/>
      <c r="AT37154" s="1"/>
      <c r="AU37154" s="1"/>
    </row>
    <row r="37155" spans="45:47">
      <c r="AS37155" s="1"/>
      <c r="AT37155" s="1"/>
      <c r="AU37155" s="1"/>
    </row>
    <row r="37156" spans="45:47">
      <c r="AS37156" s="1"/>
      <c r="AT37156" s="1"/>
      <c r="AU37156" s="1"/>
    </row>
    <row r="37157" spans="45:47">
      <c r="AS37157" s="1"/>
      <c r="AT37157" s="1"/>
      <c r="AU37157" s="1"/>
    </row>
    <row r="37158" spans="45:47">
      <c r="AS37158" s="1"/>
      <c r="AT37158" s="1"/>
      <c r="AU37158" s="1"/>
    </row>
    <row r="37159" spans="45:47">
      <c r="AS37159" s="1"/>
      <c r="AT37159" s="1"/>
      <c r="AU37159" s="1"/>
    </row>
    <row r="37160" spans="45:47">
      <c r="AS37160" s="1"/>
      <c r="AT37160" s="1"/>
      <c r="AU37160" s="1"/>
    </row>
    <row r="37161" spans="45:47">
      <c r="AS37161" s="1"/>
      <c r="AT37161" s="1"/>
      <c r="AU37161" s="1"/>
    </row>
    <row r="37162" spans="45:47">
      <c r="AS37162" s="1"/>
      <c r="AT37162" s="1"/>
      <c r="AU37162" s="1"/>
    </row>
    <row r="37163" spans="45:47">
      <c r="AS37163" s="1"/>
      <c r="AT37163" s="1"/>
      <c r="AU37163" s="1"/>
    </row>
    <row r="37164" spans="45:47">
      <c r="AS37164" s="1"/>
      <c r="AT37164" s="1"/>
      <c r="AU37164" s="1"/>
    </row>
    <row r="37165" spans="45:47">
      <c r="AS37165" s="1"/>
      <c r="AT37165" s="1"/>
      <c r="AU37165" s="1"/>
    </row>
    <row r="37166" spans="45:47">
      <c r="AS37166" s="1"/>
      <c r="AT37166" s="1"/>
      <c r="AU37166" s="1"/>
    </row>
    <row r="37167" spans="45:47">
      <c r="AS37167" s="1"/>
      <c r="AT37167" s="1"/>
      <c r="AU37167" s="1"/>
    </row>
    <row r="37168" spans="45:47">
      <c r="AS37168" s="1"/>
      <c r="AT37168" s="1"/>
      <c r="AU37168" s="1"/>
    </row>
    <row r="37169" spans="45:47">
      <c r="AS37169" s="1"/>
      <c r="AT37169" s="1"/>
      <c r="AU37169" s="1"/>
    </row>
    <row r="37170" spans="45:47">
      <c r="AS37170" s="1"/>
      <c r="AT37170" s="1"/>
      <c r="AU37170" s="1"/>
    </row>
    <row r="37171" spans="45:47">
      <c r="AS37171" s="1"/>
      <c r="AT37171" s="1"/>
      <c r="AU37171" s="1"/>
    </row>
    <row r="37172" spans="45:47">
      <c r="AS37172" s="1"/>
      <c r="AT37172" s="1"/>
      <c r="AU37172" s="1"/>
    </row>
    <row r="37173" spans="45:47">
      <c r="AS37173" s="1"/>
      <c r="AT37173" s="1"/>
      <c r="AU37173" s="1"/>
    </row>
    <row r="37174" spans="45:47">
      <c r="AS37174" s="1"/>
      <c r="AT37174" s="1"/>
      <c r="AU37174" s="1"/>
    </row>
    <row r="37175" spans="45:47">
      <c r="AS37175" s="1"/>
      <c r="AT37175" s="1"/>
      <c r="AU37175" s="1"/>
    </row>
    <row r="37176" spans="45:47">
      <c r="AS37176" s="1"/>
      <c r="AT37176" s="1"/>
      <c r="AU37176" s="1"/>
    </row>
    <row r="37177" spans="45:47">
      <c r="AS37177" s="1"/>
      <c r="AT37177" s="1"/>
      <c r="AU37177" s="1"/>
    </row>
    <row r="37178" spans="45:47">
      <c r="AS37178" s="1"/>
      <c r="AT37178" s="1"/>
      <c r="AU37178" s="1"/>
    </row>
    <row r="37179" spans="45:47">
      <c r="AS37179" s="1"/>
      <c r="AT37179" s="1"/>
      <c r="AU37179" s="1"/>
    </row>
    <row r="37180" spans="45:47">
      <c r="AS37180" s="1"/>
      <c r="AT37180" s="1"/>
      <c r="AU37180" s="1"/>
    </row>
    <row r="37181" spans="45:47">
      <c r="AS37181" s="1"/>
      <c r="AT37181" s="1"/>
      <c r="AU37181" s="1"/>
    </row>
    <row r="37182" spans="45:47">
      <c r="AS37182" s="1"/>
      <c r="AT37182" s="1"/>
      <c r="AU37182" s="1"/>
    </row>
    <row r="37183" spans="45:47">
      <c r="AS37183" s="1"/>
      <c r="AT37183" s="1"/>
      <c r="AU37183" s="1"/>
    </row>
    <row r="37184" spans="45:47">
      <c r="AS37184" s="1"/>
      <c r="AT37184" s="1"/>
      <c r="AU37184" s="1"/>
    </row>
    <row r="37185" spans="45:47">
      <c r="AS37185" s="1"/>
      <c r="AT37185" s="1"/>
      <c r="AU37185" s="1"/>
    </row>
    <row r="37186" spans="45:47">
      <c r="AS37186" s="1"/>
      <c r="AT37186" s="1"/>
      <c r="AU37186" s="1"/>
    </row>
    <row r="37187" spans="45:47">
      <c r="AS37187" s="1"/>
      <c r="AT37187" s="1"/>
      <c r="AU37187" s="1"/>
    </row>
    <row r="37188" spans="45:47">
      <c r="AS37188" s="1"/>
      <c r="AT37188" s="1"/>
      <c r="AU37188" s="1"/>
    </row>
    <row r="37189" spans="45:47">
      <c r="AS37189" s="1"/>
      <c r="AT37189" s="1"/>
      <c r="AU37189" s="1"/>
    </row>
    <row r="37190" spans="45:47">
      <c r="AS37190" s="1"/>
      <c r="AT37190" s="1"/>
      <c r="AU37190" s="1"/>
    </row>
    <row r="37191" spans="45:47">
      <c r="AS37191" s="1"/>
      <c r="AT37191" s="1"/>
      <c r="AU37191" s="1"/>
    </row>
    <row r="37192" spans="45:47">
      <c r="AS37192" s="1"/>
      <c r="AT37192" s="1"/>
      <c r="AU37192" s="1"/>
    </row>
    <row r="37193" spans="45:47">
      <c r="AS37193" s="1"/>
      <c r="AT37193" s="1"/>
      <c r="AU37193" s="1"/>
    </row>
    <row r="37194" spans="45:47">
      <c r="AS37194" s="1"/>
      <c r="AT37194" s="1"/>
      <c r="AU37194" s="1"/>
    </row>
    <row r="37195" spans="45:47">
      <c r="AS37195" s="1"/>
      <c r="AT37195" s="1"/>
      <c r="AU37195" s="1"/>
    </row>
    <row r="37196" spans="45:47">
      <c r="AS37196" s="1"/>
      <c r="AT37196" s="1"/>
      <c r="AU37196" s="1"/>
    </row>
    <row r="37197" spans="45:47">
      <c r="AS37197" s="1"/>
      <c r="AT37197" s="1"/>
      <c r="AU37197" s="1"/>
    </row>
    <row r="37198" spans="45:47">
      <c r="AS37198" s="1"/>
      <c r="AT37198" s="1"/>
      <c r="AU37198" s="1"/>
    </row>
    <row r="37199" spans="45:47">
      <c r="AS37199" s="1"/>
      <c r="AT37199" s="1"/>
      <c r="AU37199" s="1"/>
    </row>
    <row r="37200" spans="45:47">
      <c r="AS37200" s="1"/>
      <c r="AT37200" s="1"/>
      <c r="AU37200" s="1"/>
    </row>
    <row r="37201" spans="45:47">
      <c r="AS37201" s="1"/>
      <c r="AT37201" s="1"/>
      <c r="AU37201" s="1"/>
    </row>
    <row r="37202" spans="45:47">
      <c r="AS37202" s="1"/>
      <c r="AT37202" s="1"/>
      <c r="AU37202" s="1"/>
    </row>
    <row r="37203" spans="45:47">
      <c r="AS37203" s="1"/>
      <c r="AT37203" s="1"/>
      <c r="AU37203" s="1"/>
    </row>
    <row r="37204" spans="45:47">
      <c r="AS37204" s="1"/>
      <c r="AT37204" s="1"/>
      <c r="AU37204" s="1"/>
    </row>
    <row r="37205" spans="45:47">
      <c r="AS37205" s="1"/>
      <c r="AT37205" s="1"/>
      <c r="AU37205" s="1"/>
    </row>
    <row r="37206" spans="45:47">
      <c r="AS37206" s="1"/>
      <c r="AT37206" s="1"/>
      <c r="AU37206" s="1"/>
    </row>
    <row r="37207" spans="45:47">
      <c r="AS37207" s="1"/>
      <c r="AT37207" s="1"/>
      <c r="AU37207" s="1"/>
    </row>
    <row r="37208" spans="45:47">
      <c r="AS37208" s="1"/>
      <c r="AT37208" s="1"/>
      <c r="AU37208" s="1"/>
    </row>
    <row r="37209" spans="45:47">
      <c r="AS37209" s="1"/>
      <c r="AT37209" s="1"/>
      <c r="AU37209" s="1"/>
    </row>
    <row r="37210" spans="45:47">
      <c r="AS37210" s="1"/>
      <c r="AT37210" s="1"/>
      <c r="AU37210" s="1"/>
    </row>
    <row r="37211" spans="45:47">
      <c r="AS37211" s="1"/>
      <c r="AT37211" s="1"/>
      <c r="AU37211" s="1"/>
    </row>
    <row r="37212" spans="45:47">
      <c r="AS37212" s="1"/>
      <c r="AT37212" s="1"/>
      <c r="AU37212" s="1"/>
    </row>
    <row r="37213" spans="45:47">
      <c r="AS37213" s="1"/>
      <c r="AT37213" s="1"/>
      <c r="AU37213" s="1"/>
    </row>
    <row r="37214" spans="45:47">
      <c r="AS37214" s="1"/>
      <c r="AT37214" s="1"/>
      <c r="AU37214" s="1"/>
    </row>
    <row r="37215" spans="45:47">
      <c r="AS37215" s="1"/>
      <c r="AT37215" s="1"/>
      <c r="AU37215" s="1"/>
    </row>
    <row r="37216" spans="45:47">
      <c r="AS37216" s="1"/>
      <c r="AT37216" s="1"/>
      <c r="AU37216" s="1"/>
    </row>
    <row r="37217" spans="45:47">
      <c r="AS37217" s="1"/>
      <c r="AT37217" s="1"/>
      <c r="AU37217" s="1"/>
    </row>
    <row r="37218" spans="45:47">
      <c r="AS37218" s="1"/>
      <c r="AT37218" s="1"/>
      <c r="AU37218" s="1"/>
    </row>
    <row r="37219" spans="45:47">
      <c r="AS37219" s="1"/>
      <c r="AT37219" s="1"/>
      <c r="AU37219" s="1"/>
    </row>
    <row r="37220" spans="45:47">
      <c r="AS37220" s="1"/>
      <c r="AT37220" s="1"/>
      <c r="AU37220" s="1"/>
    </row>
    <row r="37221" spans="45:47">
      <c r="AS37221" s="1"/>
      <c r="AT37221" s="1"/>
      <c r="AU37221" s="1"/>
    </row>
    <row r="37222" spans="45:47">
      <c r="AS37222" s="1"/>
      <c r="AT37222" s="1"/>
      <c r="AU37222" s="1"/>
    </row>
    <row r="37223" spans="45:47">
      <c r="AS37223" s="1"/>
      <c r="AT37223" s="1"/>
      <c r="AU37223" s="1"/>
    </row>
    <row r="37224" spans="45:47">
      <c r="AS37224" s="1"/>
      <c r="AT37224" s="1"/>
      <c r="AU37224" s="1"/>
    </row>
    <row r="37225" spans="45:47">
      <c r="AS37225" s="1"/>
      <c r="AT37225" s="1"/>
      <c r="AU37225" s="1"/>
    </row>
    <row r="37226" spans="45:47">
      <c r="AS37226" s="1"/>
      <c r="AT37226" s="1"/>
      <c r="AU37226" s="1"/>
    </row>
    <row r="37227" spans="45:47">
      <c r="AS37227" s="1"/>
      <c r="AT37227" s="1"/>
      <c r="AU37227" s="1"/>
    </row>
    <row r="37228" spans="45:47">
      <c r="AS37228" s="1"/>
      <c r="AT37228" s="1"/>
      <c r="AU37228" s="1"/>
    </row>
    <row r="37229" spans="45:47">
      <c r="AS37229" s="1"/>
      <c r="AT37229" s="1"/>
      <c r="AU37229" s="1"/>
    </row>
    <row r="37230" spans="45:47">
      <c r="AS37230" s="1"/>
      <c r="AT37230" s="1"/>
      <c r="AU37230" s="1"/>
    </row>
    <row r="37231" spans="45:47">
      <c r="AS37231" s="1"/>
      <c r="AT37231" s="1"/>
      <c r="AU37231" s="1"/>
    </row>
    <row r="37232" spans="45:47">
      <c r="AS37232" s="1"/>
      <c r="AT37232" s="1"/>
      <c r="AU37232" s="1"/>
    </row>
    <row r="37233" spans="45:47">
      <c r="AS37233" s="1"/>
      <c r="AT37233" s="1"/>
      <c r="AU37233" s="1"/>
    </row>
    <row r="37234" spans="45:47">
      <c r="AS37234" s="1"/>
      <c r="AT37234" s="1"/>
      <c r="AU37234" s="1"/>
    </row>
    <row r="37235" spans="45:47">
      <c r="AS37235" s="1"/>
      <c r="AT37235" s="1"/>
      <c r="AU37235" s="1"/>
    </row>
    <row r="37236" spans="45:47">
      <c r="AS37236" s="1"/>
      <c r="AT37236" s="1"/>
      <c r="AU37236" s="1"/>
    </row>
    <row r="37237" spans="45:47">
      <c r="AS37237" s="1"/>
      <c r="AT37237" s="1"/>
      <c r="AU37237" s="1"/>
    </row>
    <row r="37238" spans="45:47">
      <c r="AS37238" s="1"/>
      <c r="AT37238" s="1"/>
      <c r="AU37238" s="1"/>
    </row>
    <row r="37239" spans="45:47">
      <c r="AS37239" s="1"/>
      <c r="AT37239" s="1"/>
      <c r="AU37239" s="1"/>
    </row>
    <row r="37240" spans="45:47">
      <c r="AS37240" s="1"/>
      <c r="AT37240" s="1"/>
      <c r="AU37240" s="1"/>
    </row>
    <row r="37241" spans="45:47">
      <c r="AS37241" s="1"/>
      <c r="AT37241" s="1"/>
      <c r="AU37241" s="1"/>
    </row>
    <row r="37242" spans="45:47">
      <c r="AS37242" s="1"/>
      <c r="AT37242" s="1"/>
      <c r="AU37242" s="1"/>
    </row>
    <row r="37243" spans="45:47">
      <c r="AS37243" s="1"/>
      <c r="AT37243" s="1"/>
      <c r="AU37243" s="1"/>
    </row>
    <row r="37244" spans="45:47">
      <c r="AS37244" s="1"/>
      <c r="AT37244" s="1"/>
      <c r="AU37244" s="1"/>
    </row>
    <row r="37245" spans="45:47">
      <c r="AS37245" s="1"/>
      <c r="AT37245" s="1"/>
      <c r="AU37245" s="1"/>
    </row>
    <row r="37246" spans="45:47">
      <c r="AS37246" s="1"/>
      <c r="AT37246" s="1"/>
      <c r="AU37246" s="1"/>
    </row>
    <row r="37247" spans="45:47">
      <c r="AS37247" s="1"/>
      <c r="AT37247" s="1"/>
      <c r="AU37247" s="1"/>
    </row>
    <row r="37248" spans="45:47">
      <c r="AS37248" s="1"/>
      <c r="AT37248" s="1"/>
      <c r="AU37248" s="1"/>
    </row>
    <row r="37249" spans="45:47">
      <c r="AS37249" s="1"/>
      <c r="AT37249" s="1"/>
      <c r="AU37249" s="1"/>
    </row>
    <row r="37250" spans="45:47">
      <c r="AS37250" s="1"/>
      <c r="AT37250" s="1"/>
      <c r="AU37250" s="1"/>
    </row>
    <row r="37251" spans="45:47">
      <c r="AS37251" s="1"/>
      <c r="AT37251" s="1"/>
      <c r="AU37251" s="1"/>
    </row>
    <row r="37252" spans="45:47">
      <c r="AS37252" s="1"/>
      <c r="AT37252" s="1"/>
      <c r="AU37252" s="1"/>
    </row>
    <row r="37253" spans="45:47">
      <c r="AS37253" s="1"/>
      <c r="AT37253" s="1"/>
      <c r="AU37253" s="1"/>
    </row>
    <row r="37254" spans="45:47">
      <c r="AS37254" s="1"/>
      <c r="AT37254" s="1"/>
      <c r="AU37254" s="1"/>
    </row>
    <row r="37255" spans="45:47">
      <c r="AS37255" s="1"/>
      <c r="AT37255" s="1"/>
      <c r="AU37255" s="1"/>
    </row>
    <row r="37256" spans="45:47">
      <c r="AS37256" s="1"/>
      <c r="AT37256" s="1"/>
      <c r="AU37256" s="1"/>
    </row>
    <row r="37257" spans="45:47">
      <c r="AS37257" s="1"/>
      <c r="AT37257" s="1"/>
      <c r="AU37257" s="1"/>
    </row>
    <row r="37258" spans="45:47">
      <c r="AS37258" s="1"/>
      <c r="AT37258" s="1"/>
      <c r="AU37258" s="1"/>
    </row>
    <row r="37259" spans="45:47">
      <c r="AS37259" s="1"/>
      <c r="AT37259" s="1"/>
      <c r="AU37259" s="1"/>
    </row>
    <row r="37260" spans="45:47">
      <c r="AS37260" s="1"/>
      <c r="AT37260" s="1"/>
      <c r="AU37260" s="1"/>
    </row>
    <row r="37261" spans="45:47">
      <c r="AS37261" s="1"/>
      <c r="AT37261" s="1"/>
      <c r="AU37261" s="1"/>
    </row>
    <row r="37262" spans="45:47">
      <c r="AS37262" s="1"/>
      <c r="AT37262" s="1"/>
      <c r="AU37262" s="1"/>
    </row>
    <row r="37263" spans="45:47">
      <c r="AS37263" s="1"/>
      <c r="AT37263" s="1"/>
      <c r="AU37263" s="1"/>
    </row>
    <row r="37264" spans="45:47">
      <c r="AS37264" s="1"/>
      <c r="AT37264" s="1"/>
      <c r="AU37264" s="1"/>
    </row>
    <row r="37265" spans="45:47">
      <c r="AS37265" s="1"/>
      <c r="AT37265" s="1"/>
      <c r="AU37265" s="1"/>
    </row>
    <row r="37266" spans="45:47">
      <c r="AS37266" s="1"/>
      <c r="AT37266" s="1"/>
      <c r="AU37266" s="1"/>
    </row>
    <row r="37267" spans="45:47">
      <c r="AS37267" s="1"/>
      <c r="AT37267" s="1"/>
      <c r="AU37267" s="1"/>
    </row>
    <row r="37268" spans="45:47">
      <c r="AS37268" s="1"/>
      <c r="AT37268" s="1"/>
      <c r="AU37268" s="1"/>
    </row>
    <row r="37269" spans="45:47">
      <c r="AS37269" s="1"/>
      <c r="AT37269" s="1"/>
      <c r="AU37269" s="1"/>
    </row>
    <row r="37270" spans="45:47">
      <c r="AS37270" s="1"/>
      <c r="AT37270" s="1"/>
      <c r="AU37270" s="1"/>
    </row>
    <row r="37271" spans="45:47">
      <c r="AS37271" s="1"/>
      <c r="AT37271" s="1"/>
      <c r="AU37271" s="1"/>
    </row>
    <row r="37272" spans="45:47">
      <c r="AS37272" s="1"/>
      <c r="AT37272" s="1"/>
      <c r="AU37272" s="1"/>
    </row>
    <row r="37273" spans="45:47">
      <c r="AS37273" s="1"/>
      <c r="AT37273" s="1"/>
      <c r="AU37273" s="1"/>
    </row>
    <row r="37274" spans="45:47">
      <c r="AS37274" s="1"/>
      <c r="AT37274" s="1"/>
      <c r="AU37274" s="1"/>
    </row>
    <row r="37275" spans="45:47">
      <c r="AS37275" s="1"/>
      <c r="AT37275" s="1"/>
      <c r="AU37275" s="1"/>
    </row>
    <row r="37276" spans="45:47">
      <c r="AS37276" s="1"/>
      <c r="AT37276" s="1"/>
      <c r="AU37276" s="1"/>
    </row>
    <row r="37277" spans="45:47">
      <c r="AS37277" s="1"/>
      <c r="AT37277" s="1"/>
      <c r="AU37277" s="1"/>
    </row>
    <row r="37278" spans="45:47">
      <c r="AS37278" s="1"/>
      <c r="AT37278" s="1"/>
      <c r="AU37278" s="1"/>
    </row>
    <row r="37279" spans="45:47">
      <c r="AS37279" s="1"/>
      <c r="AT37279" s="1"/>
      <c r="AU37279" s="1"/>
    </row>
    <row r="37280" spans="45:47">
      <c r="AS37280" s="1"/>
      <c r="AT37280" s="1"/>
      <c r="AU37280" s="1"/>
    </row>
    <row r="37281" spans="45:47">
      <c r="AS37281" s="1"/>
      <c r="AT37281" s="1"/>
      <c r="AU37281" s="1"/>
    </row>
    <row r="37282" spans="45:47">
      <c r="AS37282" s="1"/>
      <c r="AT37282" s="1"/>
      <c r="AU37282" s="1"/>
    </row>
    <row r="37283" spans="45:47">
      <c r="AS37283" s="1"/>
      <c r="AT37283" s="1"/>
      <c r="AU37283" s="1"/>
    </row>
    <row r="37284" spans="45:47">
      <c r="AS37284" s="1"/>
      <c r="AT37284" s="1"/>
      <c r="AU37284" s="1"/>
    </row>
    <row r="37285" spans="45:47">
      <c r="AS37285" s="1"/>
      <c r="AT37285" s="1"/>
      <c r="AU37285" s="1"/>
    </row>
    <row r="37286" spans="45:47">
      <c r="AS37286" s="1"/>
      <c r="AT37286" s="1"/>
      <c r="AU37286" s="1"/>
    </row>
    <row r="37287" spans="45:47">
      <c r="AS37287" s="1"/>
      <c r="AT37287" s="1"/>
      <c r="AU37287" s="1"/>
    </row>
    <row r="37288" spans="45:47">
      <c r="AS37288" s="1"/>
      <c r="AT37288" s="1"/>
      <c r="AU37288" s="1"/>
    </row>
    <row r="37289" spans="45:47">
      <c r="AS37289" s="1"/>
      <c r="AT37289" s="1"/>
      <c r="AU37289" s="1"/>
    </row>
    <row r="37290" spans="45:47">
      <c r="AS37290" s="1"/>
      <c r="AT37290" s="1"/>
      <c r="AU37290" s="1"/>
    </row>
    <row r="37291" spans="45:47">
      <c r="AS37291" s="1"/>
      <c r="AT37291" s="1"/>
      <c r="AU37291" s="1"/>
    </row>
    <row r="37292" spans="45:47">
      <c r="AS37292" s="1"/>
      <c r="AT37292" s="1"/>
      <c r="AU37292" s="1"/>
    </row>
    <row r="37293" spans="45:47">
      <c r="AS37293" s="1"/>
      <c r="AT37293" s="1"/>
      <c r="AU37293" s="1"/>
    </row>
    <row r="37294" spans="45:47">
      <c r="AS37294" s="1"/>
      <c r="AT37294" s="1"/>
      <c r="AU37294" s="1"/>
    </row>
    <row r="37295" spans="45:47">
      <c r="AS37295" s="1"/>
      <c r="AT37295" s="1"/>
      <c r="AU37295" s="1"/>
    </row>
    <row r="37296" spans="45:47">
      <c r="AS37296" s="1"/>
      <c r="AT37296" s="1"/>
      <c r="AU37296" s="1"/>
    </row>
    <row r="37297" spans="45:47">
      <c r="AS37297" s="1"/>
      <c r="AT37297" s="1"/>
      <c r="AU37297" s="1"/>
    </row>
    <row r="37298" spans="45:47">
      <c r="AS37298" s="1"/>
      <c r="AT37298" s="1"/>
      <c r="AU37298" s="1"/>
    </row>
    <row r="37299" spans="45:47">
      <c r="AS37299" s="1"/>
      <c r="AT37299" s="1"/>
      <c r="AU37299" s="1"/>
    </row>
    <row r="37300" spans="45:47">
      <c r="AS37300" s="1"/>
      <c r="AT37300" s="1"/>
      <c r="AU37300" s="1"/>
    </row>
    <row r="37301" spans="45:47">
      <c r="AS37301" s="1"/>
      <c r="AT37301" s="1"/>
      <c r="AU37301" s="1"/>
    </row>
    <row r="37302" spans="45:47">
      <c r="AS37302" s="1"/>
      <c r="AT37302" s="1"/>
      <c r="AU37302" s="1"/>
    </row>
    <row r="37303" spans="45:47">
      <c r="AS37303" s="1"/>
      <c r="AT37303" s="1"/>
      <c r="AU37303" s="1"/>
    </row>
    <row r="37304" spans="45:47">
      <c r="AS37304" s="1"/>
      <c r="AT37304" s="1"/>
      <c r="AU37304" s="1"/>
    </row>
    <row r="37305" spans="45:47">
      <c r="AS37305" s="1"/>
      <c r="AT37305" s="1"/>
      <c r="AU37305" s="1"/>
    </row>
    <row r="37306" spans="45:47">
      <c r="AS37306" s="1"/>
      <c r="AT37306" s="1"/>
      <c r="AU37306" s="1"/>
    </row>
    <row r="37307" spans="45:47">
      <c r="AS37307" s="1"/>
      <c r="AT37307" s="1"/>
      <c r="AU37307" s="1"/>
    </row>
    <row r="37308" spans="45:47">
      <c r="AS37308" s="1"/>
      <c r="AT37308" s="1"/>
      <c r="AU37308" s="1"/>
    </row>
    <row r="37309" spans="45:47">
      <c r="AS37309" s="1"/>
      <c r="AT37309" s="1"/>
      <c r="AU37309" s="1"/>
    </row>
    <row r="37310" spans="45:47">
      <c r="AS37310" s="1"/>
      <c r="AT37310" s="1"/>
      <c r="AU37310" s="1"/>
    </row>
    <row r="37311" spans="45:47">
      <c r="AS37311" s="1"/>
      <c r="AT37311" s="1"/>
      <c r="AU37311" s="1"/>
    </row>
    <row r="37312" spans="45:47">
      <c r="AS37312" s="1"/>
      <c r="AT37312" s="1"/>
      <c r="AU37312" s="1"/>
    </row>
    <row r="37313" spans="45:47">
      <c r="AS37313" s="1"/>
      <c r="AT37313" s="1"/>
      <c r="AU37313" s="1"/>
    </row>
    <row r="37314" spans="45:47">
      <c r="AS37314" s="1"/>
      <c r="AT37314" s="1"/>
      <c r="AU37314" s="1"/>
    </row>
    <row r="37315" spans="45:47">
      <c r="AS37315" s="1"/>
      <c r="AT37315" s="1"/>
      <c r="AU37315" s="1"/>
    </row>
    <row r="37316" spans="45:47">
      <c r="AS37316" s="1"/>
      <c r="AT37316" s="1"/>
      <c r="AU37316" s="1"/>
    </row>
    <row r="37317" spans="45:47">
      <c r="AS37317" s="1"/>
      <c r="AT37317" s="1"/>
      <c r="AU37317" s="1"/>
    </row>
    <row r="37318" spans="45:47">
      <c r="AS37318" s="1"/>
      <c r="AT37318" s="1"/>
      <c r="AU37318" s="1"/>
    </row>
    <row r="37319" spans="45:47">
      <c r="AS37319" s="1"/>
      <c r="AT37319" s="1"/>
      <c r="AU37319" s="1"/>
    </row>
    <row r="37320" spans="45:47">
      <c r="AS37320" s="1"/>
      <c r="AT37320" s="1"/>
      <c r="AU37320" s="1"/>
    </row>
    <row r="37321" spans="45:47">
      <c r="AS37321" s="1"/>
      <c r="AT37321" s="1"/>
      <c r="AU37321" s="1"/>
    </row>
    <row r="37322" spans="45:47">
      <c r="AS37322" s="1"/>
      <c r="AT37322" s="1"/>
      <c r="AU37322" s="1"/>
    </row>
    <row r="37323" spans="45:47">
      <c r="AS37323" s="1"/>
      <c r="AT37323" s="1"/>
      <c r="AU37323" s="1"/>
    </row>
    <row r="37324" spans="45:47">
      <c r="AS37324" s="1"/>
      <c r="AT37324" s="1"/>
      <c r="AU37324" s="1"/>
    </row>
    <row r="37325" spans="45:47">
      <c r="AS37325" s="1"/>
      <c r="AT37325" s="1"/>
      <c r="AU37325" s="1"/>
    </row>
    <row r="37326" spans="45:47">
      <c r="AS37326" s="1"/>
      <c r="AT37326" s="1"/>
      <c r="AU37326" s="1"/>
    </row>
    <row r="37327" spans="45:47">
      <c r="AS37327" s="1"/>
      <c r="AT37327" s="1"/>
      <c r="AU37327" s="1"/>
    </row>
    <row r="37328" spans="45:47">
      <c r="AS37328" s="1"/>
      <c r="AT37328" s="1"/>
      <c r="AU37328" s="1"/>
    </row>
    <row r="37329" spans="45:47">
      <c r="AS37329" s="1"/>
      <c r="AT37329" s="1"/>
      <c r="AU37329" s="1"/>
    </row>
    <row r="37330" spans="45:47">
      <c r="AS37330" s="1"/>
      <c r="AT37330" s="1"/>
      <c r="AU37330" s="1"/>
    </row>
    <row r="37331" spans="45:47">
      <c r="AS37331" s="1"/>
      <c r="AT37331" s="1"/>
      <c r="AU37331" s="1"/>
    </row>
    <row r="37332" spans="45:47">
      <c r="AS37332" s="1"/>
      <c r="AT37332" s="1"/>
      <c r="AU37332" s="1"/>
    </row>
    <row r="37333" spans="45:47">
      <c r="AS37333" s="1"/>
      <c r="AT37333" s="1"/>
      <c r="AU37333" s="1"/>
    </row>
    <row r="37334" spans="45:47">
      <c r="AS37334" s="1"/>
      <c r="AT37334" s="1"/>
      <c r="AU37334" s="1"/>
    </row>
    <row r="37335" spans="45:47">
      <c r="AS37335" s="1"/>
      <c r="AT37335" s="1"/>
      <c r="AU37335" s="1"/>
    </row>
    <row r="37336" spans="45:47">
      <c r="AS37336" s="1"/>
      <c r="AT37336" s="1"/>
      <c r="AU37336" s="1"/>
    </row>
    <row r="37337" spans="45:47">
      <c r="AS37337" s="1"/>
      <c r="AT37337" s="1"/>
      <c r="AU37337" s="1"/>
    </row>
    <row r="37338" spans="45:47">
      <c r="AS37338" s="1"/>
      <c r="AT37338" s="1"/>
      <c r="AU37338" s="1"/>
    </row>
    <row r="37339" spans="45:47">
      <c r="AS37339" s="1"/>
      <c r="AT37339" s="1"/>
      <c r="AU37339" s="1"/>
    </row>
    <row r="37340" spans="45:47">
      <c r="AS37340" s="1"/>
      <c r="AT37340" s="1"/>
      <c r="AU37340" s="1"/>
    </row>
    <row r="37341" spans="45:47">
      <c r="AS37341" s="1"/>
      <c r="AT37341" s="1"/>
      <c r="AU37341" s="1"/>
    </row>
    <row r="37342" spans="45:47">
      <c r="AS37342" s="1"/>
      <c r="AT37342" s="1"/>
      <c r="AU37342" s="1"/>
    </row>
    <row r="37343" spans="45:47">
      <c r="AS37343" s="1"/>
      <c r="AT37343" s="1"/>
      <c r="AU37343" s="1"/>
    </row>
    <row r="37344" spans="45:47">
      <c r="AS37344" s="1"/>
      <c r="AT37344" s="1"/>
      <c r="AU37344" s="1"/>
    </row>
    <row r="37345" spans="45:47">
      <c r="AS37345" s="1"/>
      <c r="AT37345" s="1"/>
      <c r="AU37345" s="1"/>
    </row>
    <row r="37346" spans="45:47">
      <c r="AS37346" s="1"/>
      <c r="AT37346" s="1"/>
      <c r="AU37346" s="1"/>
    </row>
    <row r="37347" spans="45:47">
      <c r="AS37347" s="1"/>
      <c r="AT37347" s="1"/>
      <c r="AU37347" s="1"/>
    </row>
    <row r="37348" spans="45:47">
      <c r="AS37348" s="1"/>
      <c r="AT37348" s="1"/>
      <c r="AU37348" s="1"/>
    </row>
    <row r="37349" spans="45:47">
      <c r="AS37349" s="1"/>
      <c r="AT37349" s="1"/>
      <c r="AU37349" s="1"/>
    </row>
    <row r="37350" spans="45:47">
      <c r="AS37350" s="1"/>
      <c r="AT37350" s="1"/>
      <c r="AU37350" s="1"/>
    </row>
    <row r="37351" spans="45:47">
      <c r="AS37351" s="1"/>
      <c r="AT37351" s="1"/>
      <c r="AU37351" s="1"/>
    </row>
    <row r="37352" spans="45:47">
      <c r="AS37352" s="1"/>
      <c r="AT37352" s="1"/>
      <c r="AU37352" s="1"/>
    </row>
    <row r="37353" spans="45:47">
      <c r="AS37353" s="1"/>
      <c r="AT37353" s="1"/>
      <c r="AU37353" s="1"/>
    </row>
    <row r="37354" spans="45:47">
      <c r="AS37354" s="1"/>
      <c r="AT37354" s="1"/>
      <c r="AU37354" s="1"/>
    </row>
    <row r="37355" spans="45:47">
      <c r="AS37355" s="1"/>
      <c r="AT37355" s="1"/>
      <c r="AU37355" s="1"/>
    </row>
    <row r="37356" spans="45:47">
      <c r="AS37356" s="1"/>
      <c r="AT37356" s="1"/>
      <c r="AU37356" s="1"/>
    </row>
    <row r="37357" spans="45:47">
      <c r="AS37357" s="1"/>
      <c r="AT37357" s="1"/>
      <c r="AU37357" s="1"/>
    </row>
    <row r="37358" spans="45:47">
      <c r="AS37358" s="1"/>
      <c r="AT37358" s="1"/>
      <c r="AU37358" s="1"/>
    </row>
    <row r="37359" spans="45:47">
      <c r="AS37359" s="1"/>
      <c r="AT37359" s="1"/>
      <c r="AU37359" s="1"/>
    </row>
    <row r="37360" spans="45:47">
      <c r="AS37360" s="1"/>
      <c r="AT37360" s="1"/>
      <c r="AU37360" s="1"/>
    </row>
    <row r="37361" spans="45:47">
      <c r="AS37361" s="1"/>
      <c r="AT37361" s="1"/>
      <c r="AU37361" s="1"/>
    </row>
    <row r="37362" spans="45:47">
      <c r="AS37362" s="1"/>
      <c r="AT37362" s="1"/>
      <c r="AU37362" s="1"/>
    </row>
    <row r="37363" spans="45:47">
      <c r="AS37363" s="1"/>
      <c r="AT37363" s="1"/>
      <c r="AU37363" s="1"/>
    </row>
    <row r="37364" spans="45:47">
      <c r="AS37364" s="1"/>
      <c r="AT37364" s="1"/>
      <c r="AU37364" s="1"/>
    </row>
    <row r="37365" spans="45:47">
      <c r="AS37365" s="1"/>
      <c r="AT37365" s="1"/>
      <c r="AU37365" s="1"/>
    </row>
    <row r="37366" spans="45:47">
      <c r="AS37366" s="1"/>
      <c r="AT37366" s="1"/>
      <c r="AU37366" s="1"/>
    </row>
    <row r="37367" spans="45:47">
      <c r="AS37367" s="1"/>
      <c r="AT37367" s="1"/>
      <c r="AU37367" s="1"/>
    </row>
    <row r="37368" spans="45:47">
      <c r="AS37368" s="1"/>
      <c r="AT37368" s="1"/>
      <c r="AU37368" s="1"/>
    </row>
    <row r="37369" spans="45:47">
      <c r="AS37369" s="1"/>
      <c r="AT37369" s="1"/>
      <c r="AU37369" s="1"/>
    </row>
    <row r="37370" spans="45:47">
      <c r="AS37370" s="1"/>
      <c r="AT37370" s="1"/>
      <c r="AU37370" s="1"/>
    </row>
    <row r="37371" spans="45:47">
      <c r="AS37371" s="1"/>
      <c r="AT37371" s="1"/>
      <c r="AU37371" s="1"/>
    </row>
    <row r="37372" spans="45:47">
      <c r="AS37372" s="1"/>
      <c r="AT37372" s="1"/>
      <c r="AU37372" s="1"/>
    </row>
    <row r="37373" spans="45:47">
      <c r="AS37373" s="1"/>
      <c r="AT37373" s="1"/>
      <c r="AU37373" s="1"/>
    </row>
    <row r="37374" spans="45:47">
      <c r="AS37374" s="1"/>
      <c r="AT37374" s="1"/>
      <c r="AU37374" s="1"/>
    </row>
    <row r="37375" spans="45:47">
      <c r="AS37375" s="1"/>
      <c r="AT37375" s="1"/>
      <c r="AU37375" s="1"/>
    </row>
    <row r="37376" spans="45:47">
      <c r="AS37376" s="1"/>
      <c r="AT37376" s="1"/>
      <c r="AU37376" s="1"/>
    </row>
    <row r="37377" spans="45:47">
      <c r="AS37377" s="1"/>
      <c r="AT37377" s="1"/>
      <c r="AU37377" s="1"/>
    </row>
    <row r="37378" spans="45:47">
      <c r="AS37378" s="1"/>
      <c r="AT37378" s="1"/>
      <c r="AU37378" s="1"/>
    </row>
    <row r="37379" spans="45:47">
      <c r="AS37379" s="1"/>
      <c r="AT37379" s="1"/>
      <c r="AU37379" s="1"/>
    </row>
    <row r="37380" spans="45:47">
      <c r="AS37380" s="1"/>
      <c r="AT37380" s="1"/>
      <c r="AU37380" s="1"/>
    </row>
    <row r="37381" spans="45:47">
      <c r="AS37381" s="1"/>
      <c r="AT37381" s="1"/>
      <c r="AU37381" s="1"/>
    </row>
    <row r="37382" spans="45:47">
      <c r="AS37382" s="1"/>
      <c r="AT37382" s="1"/>
      <c r="AU37382" s="1"/>
    </row>
    <row r="37383" spans="45:47">
      <c r="AS37383" s="1"/>
      <c r="AT37383" s="1"/>
      <c r="AU37383" s="1"/>
    </row>
    <row r="37384" spans="45:47">
      <c r="AS37384" s="1"/>
      <c r="AT37384" s="1"/>
      <c r="AU37384" s="1"/>
    </row>
    <row r="37385" spans="45:47">
      <c r="AS37385" s="1"/>
      <c r="AT37385" s="1"/>
      <c r="AU37385" s="1"/>
    </row>
    <row r="37386" spans="45:47">
      <c r="AS37386" s="1"/>
      <c r="AT37386" s="1"/>
      <c r="AU37386" s="1"/>
    </row>
    <row r="37387" spans="45:47">
      <c r="AS37387" s="1"/>
      <c r="AT37387" s="1"/>
      <c r="AU37387" s="1"/>
    </row>
    <row r="37388" spans="45:47">
      <c r="AS37388" s="1"/>
      <c r="AT37388" s="1"/>
      <c r="AU37388" s="1"/>
    </row>
    <row r="37389" spans="45:47">
      <c r="AS37389" s="1"/>
      <c r="AT37389" s="1"/>
      <c r="AU37389" s="1"/>
    </row>
    <row r="37390" spans="45:47">
      <c r="AS37390" s="1"/>
      <c r="AT37390" s="1"/>
      <c r="AU37390" s="1"/>
    </row>
    <row r="37391" spans="45:47">
      <c r="AS37391" s="1"/>
      <c r="AT37391" s="1"/>
      <c r="AU37391" s="1"/>
    </row>
    <row r="37392" spans="45:47">
      <c r="AS37392" s="1"/>
      <c r="AT37392" s="1"/>
      <c r="AU37392" s="1"/>
    </row>
    <row r="37393" spans="45:47">
      <c r="AS37393" s="1"/>
      <c r="AT37393" s="1"/>
      <c r="AU37393" s="1"/>
    </row>
    <row r="37394" spans="45:47">
      <c r="AS37394" s="1"/>
      <c r="AT37394" s="1"/>
      <c r="AU37394" s="1"/>
    </row>
    <row r="37395" spans="45:47">
      <c r="AS37395" s="1"/>
      <c r="AT37395" s="1"/>
      <c r="AU37395" s="1"/>
    </row>
    <row r="37396" spans="45:47">
      <c r="AS37396" s="1"/>
      <c r="AT37396" s="1"/>
      <c r="AU37396" s="1"/>
    </row>
    <row r="37397" spans="45:47">
      <c r="AS37397" s="1"/>
      <c r="AT37397" s="1"/>
      <c r="AU37397" s="1"/>
    </row>
    <row r="37398" spans="45:47">
      <c r="AS37398" s="1"/>
      <c r="AT37398" s="1"/>
      <c r="AU37398" s="1"/>
    </row>
    <row r="37399" spans="45:47">
      <c r="AS37399" s="1"/>
      <c r="AT37399" s="1"/>
      <c r="AU37399" s="1"/>
    </row>
    <row r="37400" spans="45:47">
      <c r="AS37400" s="1"/>
      <c r="AT37400" s="1"/>
      <c r="AU37400" s="1"/>
    </row>
    <row r="37401" spans="45:47">
      <c r="AS37401" s="1"/>
      <c r="AT37401" s="1"/>
      <c r="AU37401" s="1"/>
    </row>
    <row r="37402" spans="45:47">
      <c r="AS37402" s="1"/>
      <c r="AT37402" s="1"/>
      <c r="AU37402" s="1"/>
    </row>
    <row r="37403" spans="45:47">
      <c r="AS37403" s="1"/>
      <c r="AT37403" s="1"/>
      <c r="AU37403" s="1"/>
    </row>
    <row r="37404" spans="45:47">
      <c r="AS37404" s="1"/>
      <c r="AT37404" s="1"/>
      <c r="AU37404" s="1"/>
    </row>
    <row r="37405" spans="45:47">
      <c r="AS37405" s="1"/>
      <c r="AT37405" s="1"/>
      <c r="AU37405" s="1"/>
    </row>
    <row r="37406" spans="45:47">
      <c r="AS37406" s="1"/>
      <c r="AT37406" s="1"/>
      <c r="AU37406" s="1"/>
    </row>
    <row r="37407" spans="45:47">
      <c r="AS37407" s="1"/>
      <c r="AT37407" s="1"/>
      <c r="AU37407" s="1"/>
    </row>
    <row r="37408" spans="45:47">
      <c r="AS37408" s="1"/>
      <c r="AT37408" s="1"/>
      <c r="AU37408" s="1"/>
    </row>
    <row r="37409" spans="45:47">
      <c r="AS37409" s="1"/>
      <c r="AT37409" s="1"/>
      <c r="AU37409" s="1"/>
    </row>
    <row r="37410" spans="45:47">
      <c r="AS37410" s="1"/>
      <c r="AT37410" s="1"/>
      <c r="AU37410" s="1"/>
    </row>
    <row r="37411" spans="45:47">
      <c r="AS37411" s="1"/>
      <c r="AT37411" s="1"/>
      <c r="AU37411" s="1"/>
    </row>
    <row r="37412" spans="45:47">
      <c r="AS37412" s="1"/>
      <c r="AT37412" s="1"/>
      <c r="AU37412" s="1"/>
    </row>
    <row r="37413" spans="45:47">
      <c r="AS37413" s="1"/>
      <c r="AT37413" s="1"/>
      <c r="AU37413" s="1"/>
    </row>
    <row r="37414" spans="45:47">
      <c r="AS37414" s="1"/>
      <c r="AT37414" s="1"/>
      <c r="AU37414" s="1"/>
    </row>
    <row r="37415" spans="45:47">
      <c r="AS37415" s="1"/>
      <c r="AT37415" s="1"/>
      <c r="AU37415" s="1"/>
    </row>
    <row r="37416" spans="45:47">
      <c r="AS37416" s="1"/>
      <c r="AT37416" s="1"/>
      <c r="AU37416" s="1"/>
    </row>
    <row r="37417" spans="45:47">
      <c r="AS37417" s="1"/>
      <c r="AT37417" s="1"/>
      <c r="AU37417" s="1"/>
    </row>
    <row r="37418" spans="45:47">
      <c r="AS37418" s="1"/>
      <c r="AT37418" s="1"/>
      <c r="AU37418" s="1"/>
    </row>
    <row r="37419" spans="45:47">
      <c r="AS37419" s="1"/>
      <c r="AT37419" s="1"/>
      <c r="AU37419" s="1"/>
    </row>
    <row r="37420" spans="45:47">
      <c r="AS37420" s="1"/>
      <c r="AT37420" s="1"/>
      <c r="AU37420" s="1"/>
    </row>
    <row r="37421" spans="45:47">
      <c r="AS37421" s="1"/>
      <c r="AT37421" s="1"/>
      <c r="AU37421" s="1"/>
    </row>
    <row r="37422" spans="45:47">
      <c r="AS37422" s="1"/>
      <c r="AT37422" s="1"/>
      <c r="AU37422" s="1"/>
    </row>
    <row r="37423" spans="45:47">
      <c r="AS37423" s="1"/>
      <c r="AT37423" s="1"/>
      <c r="AU37423" s="1"/>
    </row>
    <row r="37424" spans="45:47">
      <c r="AS37424" s="1"/>
      <c r="AT37424" s="1"/>
      <c r="AU37424" s="1"/>
    </row>
    <row r="37425" spans="45:47">
      <c r="AS37425" s="1"/>
      <c r="AT37425" s="1"/>
      <c r="AU37425" s="1"/>
    </row>
    <row r="37426" spans="45:47">
      <c r="AS37426" s="1"/>
      <c r="AT37426" s="1"/>
      <c r="AU37426" s="1"/>
    </row>
    <row r="37427" spans="45:47">
      <c r="AS37427" s="1"/>
      <c r="AT37427" s="1"/>
      <c r="AU37427" s="1"/>
    </row>
    <row r="37428" spans="45:47">
      <c r="AS37428" s="1"/>
      <c r="AT37428" s="1"/>
      <c r="AU37428" s="1"/>
    </row>
    <row r="37429" spans="45:47">
      <c r="AS37429" s="1"/>
      <c r="AT37429" s="1"/>
      <c r="AU37429" s="1"/>
    </row>
    <row r="37430" spans="45:47">
      <c r="AS37430" s="1"/>
      <c r="AT37430" s="1"/>
      <c r="AU37430" s="1"/>
    </row>
    <row r="37431" spans="45:47">
      <c r="AS37431" s="1"/>
      <c r="AT37431" s="1"/>
      <c r="AU37431" s="1"/>
    </row>
    <row r="37432" spans="45:47">
      <c r="AS37432" s="1"/>
      <c r="AT37432" s="1"/>
      <c r="AU37432" s="1"/>
    </row>
    <row r="37433" spans="45:47">
      <c r="AS37433" s="1"/>
      <c r="AT37433" s="1"/>
      <c r="AU37433" s="1"/>
    </row>
    <row r="37434" spans="45:47">
      <c r="AS37434" s="1"/>
      <c r="AT37434" s="1"/>
      <c r="AU37434" s="1"/>
    </row>
    <row r="37435" spans="45:47">
      <c r="AS37435" s="1"/>
      <c r="AT37435" s="1"/>
      <c r="AU37435" s="1"/>
    </row>
    <row r="37436" spans="45:47">
      <c r="AS37436" s="1"/>
      <c r="AT37436" s="1"/>
      <c r="AU37436" s="1"/>
    </row>
    <row r="37437" spans="45:47">
      <c r="AS37437" s="1"/>
      <c r="AT37437" s="1"/>
      <c r="AU37437" s="1"/>
    </row>
    <row r="37438" spans="45:47">
      <c r="AS37438" s="1"/>
      <c r="AT37438" s="1"/>
      <c r="AU37438" s="1"/>
    </row>
    <row r="37439" spans="45:47">
      <c r="AS37439" s="1"/>
      <c r="AT37439" s="1"/>
      <c r="AU37439" s="1"/>
    </row>
    <row r="37440" spans="45:47">
      <c r="AS37440" s="1"/>
      <c r="AT37440" s="1"/>
      <c r="AU37440" s="1"/>
    </row>
    <row r="37441" spans="45:47">
      <c r="AS37441" s="1"/>
      <c r="AT37441" s="1"/>
      <c r="AU37441" s="1"/>
    </row>
    <row r="37442" spans="45:47">
      <c r="AS37442" s="1"/>
      <c r="AT37442" s="1"/>
      <c r="AU37442" s="1"/>
    </row>
    <row r="37443" spans="45:47">
      <c r="AS37443" s="1"/>
      <c r="AT37443" s="1"/>
      <c r="AU37443" s="1"/>
    </row>
    <row r="37444" spans="45:47">
      <c r="AS37444" s="1"/>
      <c r="AT37444" s="1"/>
      <c r="AU37444" s="1"/>
    </row>
    <row r="37445" spans="45:47">
      <c r="AS37445" s="1"/>
      <c r="AT37445" s="1"/>
      <c r="AU37445" s="1"/>
    </row>
    <row r="37446" spans="45:47">
      <c r="AS37446" s="1"/>
      <c r="AT37446" s="1"/>
      <c r="AU37446" s="1"/>
    </row>
    <row r="37447" spans="45:47">
      <c r="AS37447" s="1"/>
      <c r="AT37447" s="1"/>
      <c r="AU37447" s="1"/>
    </row>
    <row r="37448" spans="45:47">
      <c r="AS37448" s="1"/>
      <c r="AT37448" s="1"/>
      <c r="AU37448" s="1"/>
    </row>
    <row r="37449" spans="45:47">
      <c r="AS37449" s="1"/>
      <c r="AT37449" s="1"/>
      <c r="AU37449" s="1"/>
    </row>
    <row r="37450" spans="45:47">
      <c r="AS37450" s="1"/>
      <c r="AT37450" s="1"/>
      <c r="AU37450" s="1"/>
    </row>
    <row r="37451" spans="45:47">
      <c r="AS37451" s="1"/>
      <c r="AT37451" s="1"/>
      <c r="AU37451" s="1"/>
    </row>
    <row r="37452" spans="45:47">
      <c r="AS37452" s="1"/>
      <c r="AT37452" s="1"/>
      <c r="AU37452" s="1"/>
    </row>
    <row r="37453" spans="45:47">
      <c r="AS37453" s="1"/>
      <c r="AT37453" s="1"/>
      <c r="AU37453" s="1"/>
    </row>
    <row r="37454" spans="45:47">
      <c r="AS37454" s="1"/>
      <c r="AT37454" s="1"/>
      <c r="AU37454" s="1"/>
    </row>
    <row r="37455" spans="45:47">
      <c r="AS37455" s="1"/>
      <c r="AT37455" s="1"/>
      <c r="AU37455" s="1"/>
    </row>
    <row r="37456" spans="45:47">
      <c r="AS37456" s="1"/>
      <c r="AT37456" s="1"/>
      <c r="AU37456" s="1"/>
    </row>
    <row r="37457" spans="45:47">
      <c r="AS37457" s="1"/>
      <c r="AT37457" s="1"/>
      <c r="AU37457" s="1"/>
    </row>
    <row r="37458" spans="45:47">
      <c r="AS37458" s="1"/>
      <c r="AT37458" s="1"/>
      <c r="AU37458" s="1"/>
    </row>
    <row r="37459" spans="45:47">
      <c r="AS37459" s="1"/>
      <c r="AT37459" s="1"/>
      <c r="AU37459" s="1"/>
    </row>
    <row r="37460" spans="45:47">
      <c r="AS37460" s="1"/>
      <c r="AT37460" s="1"/>
      <c r="AU37460" s="1"/>
    </row>
    <row r="37461" spans="45:47">
      <c r="AS37461" s="1"/>
      <c r="AT37461" s="1"/>
      <c r="AU37461" s="1"/>
    </row>
    <row r="37462" spans="45:47">
      <c r="AS37462" s="1"/>
      <c r="AT37462" s="1"/>
      <c r="AU37462" s="1"/>
    </row>
    <row r="37463" spans="45:47">
      <c r="AS37463" s="1"/>
      <c r="AT37463" s="1"/>
      <c r="AU37463" s="1"/>
    </row>
    <row r="37464" spans="45:47">
      <c r="AS37464" s="1"/>
      <c r="AT37464" s="1"/>
      <c r="AU37464" s="1"/>
    </row>
    <row r="37465" spans="45:47">
      <c r="AS37465" s="1"/>
      <c r="AT37465" s="1"/>
      <c r="AU37465" s="1"/>
    </row>
    <row r="37466" spans="45:47">
      <c r="AS37466" s="1"/>
      <c r="AT37466" s="1"/>
      <c r="AU37466" s="1"/>
    </row>
    <row r="37467" spans="45:47">
      <c r="AS37467" s="1"/>
      <c r="AT37467" s="1"/>
      <c r="AU37467" s="1"/>
    </row>
    <row r="37468" spans="45:47">
      <c r="AS37468" s="1"/>
      <c r="AT37468" s="1"/>
      <c r="AU37468" s="1"/>
    </row>
    <row r="37469" spans="45:47">
      <c r="AS37469" s="1"/>
      <c r="AT37469" s="1"/>
      <c r="AU37469" s="1"/>
    </row>
    <row r="37470" spans="45:47">
      <c r="AS37470" s="1"/>
      <c r="AT37470" s="1"/>
      <c r="AU37470" s="1"/>
    </row>
    <row r="37471" spans="45:47">
      <c r="AS37471" s="1"/>
      <c r="AT37471" s="1"/>
      <c r="AU37471" s="1"/>
    </row>
    <row r="37472" spans="45:47">
      <c r="AS37472" s="1"/>
      <c r="AT37472" s="1"/>
      <c r="AU37472" s="1"/>
    </row>
    <row r="37473" spans="45:47">
      <c r="AS37473" s="1"/>
      <c r="AT37473" s="1"/>
      <c r="AU37473" s="1"/>
    </row>
    <row r="37474" spans="45:47">
      <c r="AS37474" s="1"/>
      <c r="AT37474" s="1"/>
      <c r="AU37474" s="1"/>
    </row>
    <row r="37475" spans="45:47">
      <c r="AS37475" s="1"/>
      <c r="AT37475" s="1"/>
      <c r="AU37475" s="1"/>
    </row>
    <row r="37476" spans="45:47">
      <c r="AS37476" s="1"/>
      <c r="AT37476" s="1"/>
      <c r="AU37476" s="1"/>
    </row>
    <row r="37477" spans="45:47">
      <c r="AS37477" s="1"/>
      <c r="AT37477" s="1"/>
      <c r="AU37477" s="1"/>
    </row>
    <row r="37478" spans="45:47">
      <c r="AS37478" s="1"/>
      <c r="AT37478" s="1"/>
      <c r="AU37478" s="1"/>
    </row>
    <row r="37479" spans="45:47">
      <c r="AS37479" s="1"/>
      <c r="AT37479" s="1"/>
      <c r="AU37479" s="1"/>
    </row>
    <row r="37480" spans="45:47">
      <c r="AS37480" s="1"/>
      <c r="AT37480" s="1"/>
      <c r="AU37480" s="1"/>
    </row>
    <row r="37481" spans="45:47">
      <c r="AS37481" s="1"/>
      <c r="AT37481" s="1"/>
      <c r="AU37481" s="1"/>
    </row>
    <row r="37482" spans="45:47">
      <c r="AS37482" s="1"/>
      <c r="AT37482" s="1"/>
      <c r="AU37482" s="1"/>
    </row>
    <row r="37483" spans="45:47">
      <c r="AS37483" s="1"/>
      <c r="AT37483" s="1"/>
      <c r="AU37483" s="1"/>
    </row>
    <row r="37484" spans="45:47">
      <c r="AS37484" s="1"/>
      <c r="AT37484" s="1"/>
      <c r="AU37484" s="1"/>
    </row>
    <row r="37485" spans="45:47">
      <c r="AS37485" s="1"/>
      <c r="AT37485" s="1"/>
      <c r="AU37485" s="1"/>
    </row>
    <row r="37486" spans="45:47">
      <c r="AS37486" s="1"/>
      <c r="AT37486" s="1"/>
      <c r="AU37486" s="1"/>
    </row>
    <row r="37487" spans="45:47">
      <c r="AS37487" s="1"/>
      <c r="AT37487" s="1"/>
      <c r="AU37487" s="1"/>
    </row>
    <row r="37488" spans="45:47">
      <c r="AS37488" s="1"/>
      <c r="AT37488" s="1"/>
      <c r="AU37488" s="1"/>
    </row>
    <row r="37489" spans="45:47">
      <c r="AS37489" s="1"/>
      <c r="AT37489" s="1"/>
      <c r="AU37489" s="1"/>
    </row>
    <row r="37490" spans="45:47">
      <c r="AS37490" s="1"/>
      <c r="AT37490" s="1"/>
      <c r="AU37490" s="1"/>
    </row>
    <row r="37491" spans="45:47">
      <c r="AS37491" s="1"/>
      <c r="AT37491" s="1"/>
      <c r="AU37491" s="1"/>
    </row>
    <row r="37492" spans="45:47">
      <c r="AS37492" s="1"/>
      <c r="AT37492" s="1"/>
      <c r="AU37492" s="1"/>
    </row>
    <row r="37493" spans="45:47">
      <c r="AS37493" s="1"/>
      <c r="AT37493" s="1"/>
      <c r="AU37493" s="1"/>
    </row>
    <row r="37494" spans="45:47">
      <c r="AS37494" s="1"/>
      <c r="AT37494" s="1"/>
      <c r="AU37494" s="1"/>
    </row>
    <row r="37495" spans="45:47">
      <c r="AS37495" s="1"/>
      <c r="AT37495" s="1"/>
      <c r="AU37495" s="1"/>
    </row>
    <row r="37496" spans="45:47">
      <c r="AS37496" s="1"/>
      <c r="AT37496" s="1"/>
      <c r="AU37496" s="1"/>
    </row>
    <row r="37497" spans="45:47">
      <c r="AS37497" s="1"/>
      <c r="AT37497" s="1"/>
      <c r="AU37497" s="1"/>
    </row>
    <row r="37498" spans="45:47">
      <c r="AS37498" s="1"/>
      <c r="AT37498" s="1"/>
      <c r="AU37498" s="1"/>
    </row>
    <row r="37499" spans="45:47">
      <c r="AS37499" s="1"/>
      <c r="AT37499" s="1"/>
      <c r="AU37499" s="1"/>
    </row>
    <row r="37500" spans="45:47">
      <c r="AS37500" s="1"/>
      <c r="AT37500" s="1"/>
      <c r="AU37500" s="1"/>
    </row>
    <row r="37501" spans="45:47">
      <c r="AS37501" s="1"/>
      <c r="AT37501" s="1"/>
      <c r="AU37501" s="1"/>
    </row>
    <row r="37502" spans="45:47">
      <c r="AS37502" s="1"/>
      <c r="AT37502" s="1"/>
      <c r="AU37502" s="1"/>
    </row>
    <row r="37503" spans="45:47">
      <c r="AS37503" s="1"/>
      <c r="AT37503" s="1"/>
      <c r="AU37503" s="1"/>
    </row>
    <row r="37504" spans="45:47">
      <c r="AS37504" s="1"/>
      <c r="AT37504" s="1"/>
      <c r="AU37504" s="1"/>
    </row>
    <row r="37505" spans="45:47">
      <c r="AS37505" s="1"/>
      <c r="AT37505" s="1"/>
      <c r="AU37505" s="1"/>
    </row>
    <row r="37506" spans="45:47">
      <c r="AS37506" s="1"/>
      <c r="AT37506" s="1"/>
      <c r="AU37506" s="1"/>
    </row>
    <row r="37507" spans="45:47">
      <c r="AS37507" s="1"/>
      <c r="AT37507" s="1"/>
      <c r="AU37507" s="1"/>
    </row>
    <row r="37508" spans="45:47">
      <c r="AS37508" s="1"/>
      <c r="AT37508" s="1"/>
      <c r="AU37508" s="1"/>
    </row>
    <row r="37509" spans="45:47">
      <c r="AS37509" s="1"/>
      <c r="AT37509" s="1"/>
      <c r="AU37509" s="1"/>
    </row>
    <row r="37510" spans="45:47">
      <c r="AS37510" s="1"/>
      <c r="AT37510" s="1"/>
      <c r="AU37510" s="1"/>
    </row>
    <row r="37511" spans="45:47">
      <c r="AS37511" s="1"/>
      <c r="AT37511" s="1"/>
      <c r="AU37511" s="1"/>
    </row>
    <row r="37512" spans="45:47">
      <c r="AS37512" s="1"/>
      <c r="AT37512" s="1"/>
      <c r="AU37512" s="1"/>
    </row>
    <row r="37513" spans="45:47">
      <c r="AS37513" s="1"/>
      <c r="AT37513" s="1"/>
      <c r="AU37513" s="1"/>
    </row>
    <row r="37514" spans="45:47">
      <c r="AS37514" s="1"/>
      <c r="AT37514" s="1"/>
      <c r="AU37514" s="1"/>
    </row>
    <row r="37515" spans="45:47">
      <c r="AS37515" s="1"/>
      <c r="AT37515" s="1"/>
      <c r="AU37515" s="1"/>
    </row>
    <row r="37516" spans="45:47">
      <c r="AS37516" s="1"/>
      <c r="AT37516" s="1"/>
      <c r="AU37516" s="1"/>
    </row>
    <row r="37517" spans="45:47">
      <c r="AS37517" s="1"/>
      <c r="AT37517" s="1"/>
      <c r="AU37517" s="1"/>
    </row>
    <row r="37518" spans="45:47">
      <c r="AS37518" s="1"/>
      <c r="AT37518" s="1"/>
      <c r="AU37518" s="1"/>
    </row>
    <row r="37519" spans="45:47">
      <c r="AS37519" s="1"/>
      <c r="AT37519" s="1"/>
      <c r="AU37519" s="1"/>
    </row>
    <row r="37520" spans="45:47">
      <c r="AS37520" s="1"/>
      <c r="AT37520" s="1"/>
      <c r="AU37520" s="1"/>
    </row>
    <row r="37521" spans="45:47">
      <c r="AS37521" s="1"/>
      <c r="AT37521" s="1"/>
      <c r="AU37521" s="1"/>
    </row>
    <row r="37522" spans="45:47">
      <c r="AS37522" s="1"/>
      <c r="AT37522" s="1"/>
      <c r="AU37522" s="1"/>
    </row>
    <row r="37523" spans="45:47">
      <c r="AS37523" s="1"/>
      <c r="AT37523" s="1"/>
      <c r="AU37523" s="1"/>
    </row>
    <row r="37524" spans="45:47">
      <c r="AS37524" s="1"/>
      <c r="AT37524" s="1"/>
      <c r="AU37524" s="1"/>
    </row>
    <row r="37525" spans="45:47">
      <c r="AS37525" s="1"/>
      <c r="AT37525" s="1"/>
      <c r="AU37525" s="1"/>
    </row>
    <row r="37526" spans="45:47">
      <c r="AS37526" s="1"/>
      <c r="AT37526" s="1"/>
      <c r="AU37526" s="1"/>
    </row>
    <row r="37527" spans="45:47">
      <c r="AS37527" s="1"/>
      <c r="AT37527" s="1"/>
      <c r="AU37527" s="1"/>
    </row>
    <row r="37528" spans="45:47">
      <c r="AS37528" s="1"/>
      <c r="AT37528" s="1"/>
      <c r="AU37528" s="1"/>
    </row>
    <row r="37529" spans="45:47">
      <c r="AS37529" s="1"/>
      <c r="AT37529" s="1"/>
      <c r="AU37529" s="1"/>
    </row>
    <row r="37530" spans="45:47">
      <c r="AS37530" s="1"/>
      <c r="AT37530" s="1"/>
      <c r="AU37530" s="1"/>
    </row>
    <row r="37531" spans="45:47">
      <c r="AS37531" s="1"/>
      <c r="AT37531" s="1"/>
      <c r="AU37531" s="1"/>
    </row>
    <row r="37532" spans="45:47">
      <c r="AS37532" s="1"/>
      <c r="AT37532" s="1"/>
      <c r="AU37532" s="1"/>
    </row>
    <row r="37533" spans="45:47">
      <c r="AS37533" s="1"/>
      <c r="AT37533" s="1"/>
      <c r="AU37533" s="1"/>
    </row>
    <row r="37534" spans="45:47">
      <c r="AS37534" s="1"/>
      <c r="AT37534" s="1"/>
      <c r="AU37534" s="1"/>
    </row>
    <row r="37535" spans="45:47">
      <c r="AS37535" s="1"/>
      <c r="AT37535" s="1"/>
      <c r="AU37535" s="1"/>
    </row>
    <row r="37536" spans="45:47">
      <c r="AS37536" s="1"/>
      <c r="AT37536" s="1"/>
      <c r="AU37536" s="1"/>
    </row>
    <row r="37537" spans="45:47">
      <c r="AS37537" s="1"/>
      <c r="AT37537" s="1"/>
      <c r="AU37537" s="1"/>
    </row>
    <row r="37538" spans="45:47">
      <c r="AS37538" s="1"/>
      <c r="AT37538" s="1"/>
      <c r="AU37538" s="1"/>
    </row>
    <row r="37539" spans="45:47">
      <c r="AS37539" s="1"/>
      <c r="AT37539" s="1"/>
      <c r="AU37539" s="1"/>
    </row>
    <row r="37540" spans="45:47">
      <c r="AS37540" s="1"/>
      <c r="AT37540" s="1"/>
      <c r="AU37540" s="1"/>
    </row>
    <row r="37541" spans="45:47">
      <c r="AS37541" s="1"/>
      <c r="AT37541" s="1"/>
      <c r="AU37541" s="1"/>
    </row>
    <row r="37542" spans="45:47">
      <c r="AS37542" s="1"/>
      <c r="AT37542" s="1"/>
      <c r="AU37542" s="1"/>
    </row>
    <row r="37543" spans="45:47">
      <c r="AS37543" s="1"/>
      <c r="AT37543" s="1"/>
      <c r="AU37543" s="1"/>
    </row>
    <row r="37544" spans="45:47">
      <c r="AS37544" s="1"/>
      <c r="AT37544" s="1"/>
      <c r="AU37544" s="1"/>
    </row>
    <row r="37545" spans="45:47">
      <c r="AS37545" s="1"/>
      <c r="AT37545" s="1"/>
      <c r="AU37545" s="1"/>
    </row>
    <row r="37546" spans="45:47">
      <c r="AS37546" s="1"/>
      <c r="AT37546" s="1"/>
      <c r="AU37546" s="1"/>
    </row>
    <row r="37547" spans="45:47">
      <c r="AS37547" s="1"/>
      <c r="AT37547" s="1"/>
      <c r="AU37547" s="1"/>
    </row>
    <row r="37548" spans="45:47">
      <c r="AS37548" s="1"/>
      <c r="AT37548" s="1"/>
      <c r="AU37548" s="1"/>
    </row>
    <row r="37549" spans="45:47">
      <c r="AS37549" s="1"/>
      <c r="AT37549" s="1"/>
      <c r="AU37549" s="1"/>
    </row>
    <row r="37550" spans="45:47">
      <c r="AS37550" s="1"/>
      <c r="AT37550" s="1"/>
      <c r="AU37550" s="1"/>
    </row>
    <row r="37551" spans="45:47">
      <c r="AS37551" s="1"/>
      <c r="AT37551" s="1"/>
      <c r="AU37551" s="1"/>
    </row>
    <row r="37552" spans="45:47">
      <c r="AS37552" s="1"/>
      <c r="AT37552" s="1"/>
      <c r="AU37552" s="1"/>
    </row>
    <row r="37553" spans="45:47">
      <c r="AS37553" s="1"/>
      <c r="AT37553" s="1"/>
      <c r="AU37553" s="1"/>
    </row>
    <row r="37554" spans="45:47">
      <c r="AS37554" s="1"/>
      <c r="AT37554" s="1"/>
      <c r="AU37554" s="1"/>
    </row>
    <row r="37555" spans="45:47">
      <c r="AS37555" s="1"/>
      <c r="AT37555" s="1"/>
      <c r="AU37555" s="1"/>
    </row>
    <row r="37556" spans="45:47">
      <c r="AS37556" s="1"/>
      <c r="AT37556" s="1"/>
      <c r="AU37556" s="1"/>
    </row>
    <row r="37557" spans="45:47">
      <c r="AS37557" s="1"/>
      <c r="AT37557" s="1"/>
      <c r="AU37557" s="1"/>
    </row>
    <row r="37558" spans="45:47">
      <c r="AS37558" s="1"/>
      <c r="AT37558" s="1"/>
      <c r="AU37558" s="1"/>
    </row>
    <row r="37559" spans="45:47">
      <c r="AS37559" s="1"/>
      <c r="AT37559" s="1"/>
      <c r="AU37559" s="1"/>
    </row>
    <row r="37560" spans="45:47">
      <c r="AS37560" s="1"/>
      <c r="AT37560" s="1"/>
      <c r="AU37560" s="1"/>
    </row>
    <row r="37561" spans="45:47">
      <c r="AS37561" s="1"/>
      <c r="AT37561" s="1"/>
      <c r="AU37561" s="1"/>
    </row>
    <row r="37562" spans="45:47">
      <c r="AS37562" s="1"/>
      <c r="AT37562" s="1"/>
      <c r="AU37562" s="1"/>
    </row>
    <row r="37563" spans="45:47">
      <c r="AS37563" s="1"/>
      <c r="AT37563" s="1"/>
      <c r="AU37563" s="1"/>
    </row>
    <row r="37564" spans="45:47">
      <c r="AS37564" s="1"/>
      <c r="AT37564" s="1"/>
      <c r="AU37564" s="1"/>
    </row>
    <row r="37565" spans="45:47">
      <c r="AS37565" s="1"/>
      <c r="AT37565" s="1"/>
      <c r="AU37565" s="1"/>
    </row>
    <row r="37566" spans="45:47">
      <c r="AS37566" s="1"/>
      <c r="AT37566" s="1"/>
      <c r="AU37566" s="1"/>
    </row>
    <row r="37567" spans="45:47">
      <c r="AS37567" s="1"/>
      <c r="AT37567" s="1"/>
      <c r="AU37567" s="1"/>
    </row>
    <row r="37568" spans="45:47">
      <c r="AS37568" s="1"/>
      <c r="AT37568" s="1"/>
      <c r="AU37568" s="1"/>
    </row>
    <row r="37569" spans="45:47">
      <c r="AS37569" s="1"/>
      <c r="AT37569" s="1"/>
      <c r="AU37569" s="1"/>
    </row>
    <row r="37570" spans="45:47">
      <c r="AS37570" s="1"/>
      <c r="AT37570" s="1"/>
      <c r="AU37570" s="1"/>
    </row>
    <row r="37571" spans="45:47">
      <c r="AS37571" s="1"/>
      <c r="AT37571" s="1"/>
      <c r="AU37571" s="1"/>
    </row>
    <row r="37572" spans="45:47">
      <c r="AS37572" s="1"/>
      <c r="AT37572" s="1"/>
      <c r="AU37572" s="1"/>
    </row>
    <row r="37573" spans="45:47">
      <c r="AS37573" s="1"/>
      <c r="AT37573" s="1"/>
      <c r="AU37573" s="1"/>
    </row>
    <row r="37574" spans="45:47">
      <c r="AS37574" s="1"/>
      <c r="AT37574" s="1"/>
      <c r="AU37574" s="1"/>
    </row>
    <row r="37575" spans="45:47">
      <c r="AS37575" s="1"/>
      <c r="AT37575" s="1"/>
      <c r="AU37575" s="1"/>
    </row>
    <row r="37576" spans="45:47">
      <c r="AS37576" s="1"/>
      <c r="AT37576" s="1"/>
      <c r="AU37576" s="1"/>
    </row>
    <row r="37577" spans="45:47">
      <c r="AS37577" s="1"/>
      <c r="AT37577" s="1"/>
      <c r="AU37577" s="1"/>
    </row>
    <row r="37578" spans="45:47">
      <c r="AS37578" s="1"/>
      <c r="AT37578" s="1"/>
      <c r="AU37578" s="1"/>
    </row>
    <row r="37579" spans="45:47">
      <c r="AS37579" s="1"/>
      <c r="AT37579" s="1"/>
      <c r="AU37579" s="1"/>
    </row>
    <row r="37580" spans="45:47">
      <c r="AS37580" s="1"/>
      <c r="AT37580" s="1"/>
      <c r="AU37580" s="1"/>
    </row>
    <row r="37581" spans="45:47">
      <c r="AS37581" s="1"/>
      <c r="AT37581" s="1"/>
      <c r="AU37581" s="1"/>
    </row>
    <row r="37582" spans="45:47">
      <c r="AS37582" s="1"/>
      <c r="AT37582" s="1"/>
      <c r="AU37582" s="1"/>
    </row>
    <row r="37583" spans="45:47">
      <c r="AS37583" s="1"/>
      <c r="AT37583" s="1"/>
      <c r="AU37583" s="1"/>
    </row>
    <row r="37584" spans="45:47">
      <c r="AS37584" s="1"/>
      <c r="AT37584" s="1"/>
      <c r="AU37584" s="1"/>
    </row>
    <row r="37585" spans="45:47">
      <c r="AS37585" s="1"/>
      <c r="AT37585" s="1"/>
      <c r="AU37585" s="1"/>
    </row>
    <row r="37586" spans="45:47">
      <c r="AS37586" s="1"/>
      <c r="AT37586" s="1"/>
      <c r="AU37586" s="1"/>
    </row>
    <row r="37587" spans="45:47">
      <c r="AS37587" s="1"/>
      <c r="AT37587" s="1"/>
      <c r="AU37587" s="1"/>
    </row>
    <row r="37588" spans="45:47">
      <c r="AS37588" s="1"/>
      <c r="AT37588" s="1"/>
      <c r="AU37588" s="1"/>
    </row>
    <row r="37589" spans="45:47">
      <c r="AS37589" s="1"/>
      <c r="AT37589" s="1"/>
      <c r="AU37589" s="1"/>
    </row>
    <row r="37590" spans="45:47">
      <c r="AS37590" s="1"/>
      <c r="AT37590" s="1"/>
      <c r="AU37590" s="1"/>
    </row>
    <row r="37591" spans="45:47">
      <c r="AS37591" s="1"/>
      <c r="AT37591" s="1"/>
      <c r="AU37591" s="1"/>
    </row>
    <row r="37592" spans="45:47">
      <c r="AS37592" s="1"/>
      <c r="AT37592" s="1"/>
      <c r="AU37592" s="1"/>
    </row>
    <row r="37593" spans="45:47">
      <c r="AS37593" s="1"/>
      <c r="AT37593" s="1"/>
      <c r="AU37593" s="1"/>
    </row>
    <row r="37594" spans="45:47">
      <c r="AS37594" s="1"/>
      <c r="AT37594" s="1"/>
      <c r="AU37594" s="1"/>
    </row>
    <row r="37595" spans="45:47">
      <c r="AS37595" s="1"/>
      <c r="AT37595" s="1"/>
      <c r="AU37595" s="1"/>
    </row>
    <row r="37596" spans="45:47">
      <c r="AS37596" s="1"/>
      <c r="AT37596" s="1"/>
      <c r="AU37596" s="1"/>
    </row>
    <row r="37597" spans="45:47">
      <c r="AS37597" s="1"/>
      <c r="AT37597" s="1"/>
      <c r="AU37597" s="1"/>
    </row>
    <row r="37598" spans="45:47">
      <c r="AS37598" s="1"/>
      <c r="AT37598" s="1"/>
      <c r="AU37598" s="1"/>
    </row>
    <row r="37599" spans="45:47">
      <c r="AS37599" s="1"/>
      <c r="AT37599" s="1"/>
      <c r="AU37599" s="1"/>
    </row>
    <row r="37600" spans="45:47">
      <c r="AS37600" s="1"/>
      <c r="AT37600" s="1"/>
      <c r="AU37600" s="1"/>
    </row>
    <row r="37601" spans="45:47">
      <c r="AS37601" s="1"/>
      <c r="AT37601" s="1"/>
      <c r="AU37601" s="1"/>
    </row>
    <row r="37602" spans="45:47">
      <c r="AS37602" s="1"/>
      <c r="AT37602" s="1"/>
      <c r="AU37602" s="1"/>
    </row>
    <row r="37603" spans="45:47">
      <c r="AS37603" s="1"/>
      <c r="AT37603" s="1"/>
      <c r="AU37603" s="1"/>
    </row>
    <row r="37604" spans="45:47">
      <c r="AS37604" s="1"/>
      <c r="AT37604" s="1"/>
      <c r="AU37604" s="1"/>
    </row>
    <row r="37605" spans="45:47">
      <c r="AS37605" s="1"/>
      <c r="AT37605" s="1"/>
      <c r="AU37605" s="1"/>
    </row>
    <row r="37606" spans="45:47">
      <c r="AS37606" s="1"/>
      <c r="AT37606" s="1"/>
      <c r="AU37606" s="1"/>
    </row>
    <row r="37607" spans="45:47">
      <c r="AS37607" s="1"/>
      <c r="AT37607" s="1"/>
      <c r="AU37607" s="1"/>
    </row>
    <row r="37608" spans="45:47">
      <c r="AS37608" s="1"/>
      <c r="AT37608" s="1"/>
      <c r="AU37608" s="1"/>
    </row>
    <row r="37609" spans="45:47">
      <c r="AS37609" s="1"/>
      <c r="AT37609" s="1"/>
      <c r="AU37609" s="1"/>
    </row>
    <row r="37610" spans="45:47">
      <c r="AS37610" s="1"/>
      <c r="AT37610" s="1"/>
      <c r="AU37610" s="1"/>
    </row>
    <row r="37611" spans="45:47">
      <c r="AS37611" s="1"/>
      <c r="AT37611" s="1"/>
      <c r="AU37611" s="1"/>
    </row>
    <row r="37612" spans="45:47">
      <c r="AS37612" s="1"/>
      <c r="AT37612" s="1"/>
      <c r="AU37612" s="1"/>
    </row>
    <row r="37613" spans="45:47">
      <c r="AS37613" s="1"/>
      <c r="AT37613" s="1"/>
      <c r="AU37613" s="1"/>
    </row>
    <row r="37614" spans="45:47">
      <c r="AS37614" s="1"/>
      <c r="AT37614" s="1"/>
      <c r="AU37614" s="1"/>
    </row>
    <row r="37615" spans="45:47">
      <c r="AS37615" s="1"/>
      <c r="AT37615" s="1"/>
      <c r="AU37615" s="1"/>
    </row>
    <row r="37616" spans="45:47">
      <c r="AS37616" s="1"/>
      <c r="AT37616" s="1"/>
      <c r="AU37616" s="1"/>
    </row>
    <row r="37617" spans="45:47">
      <c r="AS37617" s="1"/>
      <c r="AT37617" s="1"/>
      <c r="AU37617" s="1"/>
    </row>
    <row r="37618" spans="45:47">
      <c r="AS37618" s="1"/>
      <c r="AT37618" s="1"/>
      <c r="AU37618" s="1"/>
    </row>
    <row r="37619" spans="45:47">
      <c r="AS37619" s="1"/>
      <c r="AT37619" s="1"/>
      <c r="AU37619" s="1"/>
    </row>
    <row r="37620" spans="45:47">
      <c r="AS37620" s="1"/>
      <c r="AT37620" s="1"/>
      <c r="AU37620" s="1"/>
    </row>
    <row r="37621" spans="45:47">
      <c r="AS37621" s="1"/>
      <c r="AT37621" s="1"/>
      <c r="AU37621" s="1"/>
    </row>
    <row r="37622" spans="45:47">
      <c r="AS37622" s="1"/>
      <c r="AT37622" s="1"/>
      <c r="AU37622" s="1"/>
    </row>
    <row r="37623" spans="45:47">
      <c r="AS37623" s="1"/>
      <c r="AT37623" s="1"/>
      <c r="AU37623" s="1"/>
    </row>
    <row r="37624" spans="45:47">
      <c r="AS37624" s="1"/>
      <c r="AT37624" s="1"/>
      <c r="AU37624" s="1"/>
    </row>
    <row r="37625" spans="45:47">
      <c r="AS37625" s="1"/>
      <c r="AT37625" s="1"/>
      <c r="AU37625" s="1"/>
    </row>
    <row r="37626" spans="45:47">
      <c r="AS37626" s="1"/>
      <c r="AT37626" s="1"/>
      <c r="AU37626" s="1"/>
    </row>
    <row r="37627" spans="45:47">
      <c r="AS37627" s="1"/>
      <c r="AT37627" s="1"/>
      <c r="AU37627" s="1"/>
    </row>
    <row r="37628" spans="45:47">
      <c r="AS37628" s="1"/>
      <c r="AT37628" s="1"/>
      <c r="AU37628" s="1"/>
    </row>
    <row r="37629" spans="45:47">
      <c r="AS37629" s="1"/>
      <c r="AT37629" s="1"/>
      <c r="AU37629" s="1"/>
    </row>
    <row r="37630" spans="45:47">
      <c r="AS37630" s="1"/>
      <c r="AT37630" s="1"/>
      <c r="AU37630" s="1"/>
    </row>
    <row r="37631" spans="45:47">
      <c r="AS37631" s="1"/>
      <c r="AT37631" s="1"/>
      <c r="AU37631" s="1"/>
    </row>
    <row r="37632" spans="45:47">
      <c r="AS37632" s="1"/>
      <c r="AT37632" s="1"/>
      <c r="AU37632" s="1"/>
    </row>
    <row r="37633" spans="45:47">
      <c r="AS37633" s="1"/>
      <c r="AT37633" s="1"/>
      <c r="AU37633" s="1"/>
    </row>
    <row r="37634" spans="45:47">
      <c r="AS37634" s="1"/>
      <c r="AT37634" s="1"/>
      <c r="AU37634" s="1"/>
    </row>
    <row r="37635" spans="45:47">
      <c r="AS37635" s="1"/>
      <c r="AT37635" s="1"/>
      <c r="AU37635" s="1"/>
    </row>
    <row r="37636" spans="45:47">
      <c r="AS37636" s="1"/>
      <c r="AT37636" s="1"/>
      <c r="AU37636" s="1"/>
    </row>
    <row r="37637" spans="45:47">
      <c r="AS37637" s="1"/>
      <c r="AT37637" s="1"/>
      <c r="AU37637" s="1"/>
    </row>
    <row r="37638" spans="45:47">
      <c r="AS37638" s="1"/>
      <c r="AT37638" s="1"/>
      <c r="AU37638" s="1"/>
    </row>
    <row r="37639" spans="45:47">
      <c r="AS37639" s="1"/>
      <c r="AT37639" s="1"/>
      <c r="AU37639" s="1"/>
    </row>
    <row r="37640" spans="45:47">
      <c r="AS37640" s="1"/>
      <c r="AT37640" s="1"/>
      <c r="AU37640" s="1"/>
    </row>
    <row r="37641" spans="45:47">
      <c r="AS37641" s="1"/>
      <c r="AT37641" s="1"/>
      <c r="AU37641" s="1"/>
    </row>
    <row r="37642" spans="45:47">
      <c r="AS37642" s="1"/>
      <c r="AT37642" s="1"/>
      <c r="AU37642" s="1"/>
    </row>
    <row r="37643" spans="45:47">
      <c r="AS37643" s="1"/>
      <c r="AT37643" s="1"/>
      <c r="AU37643" s="1"/>
    </row>
    <row r="37644" spans="45:47">
      <c r="AS37644" s="1"/>
      <c r="AT37644" s="1"/>
      <c r="AU37644" s="1"/>
    </row>
    <row r="37645" spans="45:47">
      <c r="AS37645" s="1"/>
      <c r="AT37645" s="1"/>
      <c r="AU37645" s="1"/>
    </row>
    <row r="37646" spans="45:47">
      <c r="AS37646" s="1"/>
      <c r="AT37646" s="1"/>
      <c r="AU37646" s="1"/>
    </row>
    <row r="37647" spans="45:47">
      <c r="AS37647" s="1"/>
      <c r="AT37647" s="1"/>
      <c r="AU37647" s="1"/>
    </row>
    <row r="37648" spans="45:47">
      <c r="AS37648" s="1"/>
      <c r="AT37648" s="1"/>
      <c r="AU37648" s="1"/>
    </row>
    <row r="37649" spans="45:47">
      <c r="AS37649" s="1"/>
      <c r="AT37649" s="1"/>
      <c r="AU37649" s="1"/>
    </row>
    <row r="37650" spans="45:47">
      <c r="AS37650" s="1"/>
      <c r="AT37650" s="1"/>
      <c r="AU37650" s="1"/>
    </row>
    <row r="37651" spans="45:47">
      <c r="AS37651" s="1"/>
      <c r="AT37651" s="1"/>
      <c r="AU37651" s="1"/>
    </row>
    <row r="37652" spans="45:47">
      <c r="AS37652" s="1"/>
      <c r="AT37652" s="1"/>
      <c r="AU37652" s="1"/>
    </row>
    <row r="37653" spans="45:47">
      <c r="AS37653" s="1"/>
      <c r="AT37653" s="1"/>
      <c r="AU37653" s="1"/>
    </row>
    <row r="37654" spans="45:47">
      <c r="AS37654" s="1"/>
      <c r="AT37654" s="1"/>
      <c r="AU37654" s="1"/>
    </row>
    <row r="37655" spans="45:47">
      <c r="AS37655" s="1"/>
      <c r="AT37655" s="1"/>
      <c r="AU37655" s="1"/>
    </row>
    <row r="37656" spans="45:47">
      <c r="AS37656" s="1"/>
      <c r="AT37656" s="1"/>
      <c r="AU37656" s="1"/>
    </row>
    <row r="37657" spans="45:47">
      <c r="AS37657" s="1"/>
      <c r="AT37657" s="1"/>
      <c r="AU37657" s="1"/>
    </row>
    <row r="37658" spans="45:47">
      <c r="AS37658" s="1"/>
      <c r="AT37658" s="1"/>
      <c r="AU37658" s="1"/>
    </row>
    <row r="37659" spans="45:47">
      <c r="AS37659" s="1"/>
      <c r="AT37659" s="1"/>
      <c r="AU37659" s="1"/>
    </row>
    <row r="37660" spans="45:47">
      <c r="AS37660" s="1"/>
      <c r="AT37660" s="1"/>
      <c r="AU37660" s="1"/>
    </row>
    <row r="37661" spans="45:47">
      <c r="AS37661" s="1"/>
      <c r="AT37661" s="1"/>
      <c r="AU37661" s="1"/>
    </row>
    <row r="37662" spans="45:47">
      <c r="AS37662" s="1"/>
      <c r="AT37662" s="1"/>
      <c r="AU37662" s="1"/>
    </row>
    <row r="37663" spans="45:47">
      <c r="AS37663" s="1"/>
      <c r="AT37663" s="1"/>
      <c r="AU37663" s="1"/>
    </row>
    <row r="37664" spans="45:47">
      <c r="AS37664" s="1"/>
      <c r="AT37664" s="1"/>
      <c r="AU37664" s="1"/>
    </row>
    <row r="37665" spans="45:47">
      <c r="AS37665" s="1"/>
      <c r="AT37665" s="1"/>
      <c r="AU37665" s="1"/>
    </row>
    <row r="37666" spans="45:47">
      <c r="AS37666" s="1"/>
      <c r="AT37666" s="1"/>
      <c r="AU37666" s="1"/>
    </row>
    <row r="37667" spans="45:47">
      <c r="AS37667" s="1"/>
      <c r="AT37667" s="1"/>
      <c r="AU37667" s="1"/>
    </row>
    <row r="37668" spans="45:47">
      <c r="AS37668" s="1"/>
      <c r="AT37668" s="1"/>
      <c r="AU37668" s="1"/>
    </row>
    <row r="37669" spans="45:47">
      <c r="AS37669" s="1"/>
      <c r="AT37669" s="1"/>
      <c r="AU37669" s="1"/>
    </row>
    <row r="37670" spans="45:47">
      <c r="AS37670" s="1"/>
      <c r="AT37670" s="1"/>
      <c r="AU37670" s="1"/>
    </row>
    <row r="37671" spans="45:47">
      <c r="AS37671" s="1"/>
      <c r="AT37671" s="1"/>
      <c r="AU37671" s="1"/>
    </row>
    <row r="37672" spans="45:47">
      <c r="AS37672" s="1"/>
      <c r="AT37672" s="1"/>
      <c r="AU37672" s="1"/>
    </row>
    <row r="37673" spans="45:47">
      <c r="AS37673" s="1"/>
      <c r="AT37673" s="1"/>
      <c r="AU37673" s="1"/>
    </row>
    <row r="37674" spans="45:47">
      <c r="AS37674" s="1"/>
      <c r="AT37674" s="1"/>
      <c r="AU37674" s="1"/>
    </row>
    <row r="37675" spans="45:47">
      <c r="AS37675" s="1"/>
      <c r="AT37675" s="1"/>
      <c r="AU37675" s="1"/>
    </row>
    <row r="37676" spans="45:47">
      <c r="AS37676" s="1"/>
      <c r="AT37676" s="1"/>
      <c r="AU37676" s="1"/>
    </row>
    <row r="37677" spans="45:47">
      <c r="AS37677" s="1"/>
      <c r="AT37677" s="1"/>
      <c r="AU37677" s="1"/>
    </row>
    <row r="37678" spans="45:47">
      <c r="AS37678" s="1"/>
      <c r="AT37678" s="1"/>
      <c r="AU37678" s="1"/>
    </row>
    <row r="37679" spans="45:47">
      <c r="AS37679" s="1"/>
      <c r="AT37679" s="1"/>
      <c r="AU37679" s="1"/>
    </row>
    <row r="37680" spans="45:47">
      <c r="AS37680" s="1"/>
      <c r="AT37680" s="1"/>
      <c r="AU37680" s="1"/>
    </row>
    <row r="37681" spans="45:47">
      <c r="AS37681" s="1"/>
      <c r="AT37681" s="1"/>
      <c r="AU37681" s="1"/>
    </row>
    <row r="37682" spans="45:47">
      <c r="AS37682" s="1"/>
      <c r="AT37682" s="1"/>
      <c r="AU37682" s="1"/>
    </row>
    <row r="37683" spans="45:47">
      <c r="AS37683" s="1"/>
      <c r="AT37683" s="1"/>
      <c r="AU37683" s="1"/>
    </row>
    <row r="37684" spans="45:47">
      <c r="AS37684" s="1"/>
      <c r="AT37684" s="1"/>
      <c r="AU37684" s="1"/>
    </row>
    <row r="37685" spans="45:47">
      <c r="AS37685" s="1"/>
      <c r="AT37685" s="1"/>
      <c r="AU37685" s="1"/>
    </row>
    <row r="37686" spans="45:47">
      <c r="AS37686" s="1"/>
      <c r="AT37686" s="1"/>
      <c r="AU37686" s="1"/>
    </row>
    <row r="37687" spans="45:47">
      <c r="AS37687" s="1"/>
      <c r="AT37687" s="1"/>
      <c r="AU37687" s="1"/>
    </row>
    <row r="37688" spans="45:47">
      <c r="AS37688" s="1"/>
      <c r="AT37688" s="1"/>
      <c r="AU37688" s="1"/>
    </row>
    <row r="37689" spans="45:47">
      <c r="AS37689" s="1"/>
      <c r="AT37689" s="1"/>
      <c r="AU37689" s="1"/>
    </row>
    <row r="37690" spans="45:47">
      <c r="AS37690" s="1"/>
      <c r="AT37690" s="1"/>
      <c r="AU37690" s="1"/>
    </row>
    <row r="37691" spans="45:47">
      <c r="AS37691" s="1"/>
      <c r="AT37691" s="1"/>
      <c r="AU37691" s="1"/>
    </row>
    <row r="37692" spans="45:47">
      <c r="AS37692" s="1"/>
      <c r="AT37692" s="1"/>
      <c r="AU37692" s="1"/>
    </row>
    <row r="37693" spans="45:47">
      <c r="AS37693" s="1"/>
      <c r="AT37693" s="1"/>
      <c r="AU37693" s="1"/>
    </row>
    <row r="37694" spans="45:47">
      <c r="AS37694" s="1"/>
      <c r="AT37694" s="1"/>
      <c r="AU37694" s="1"/>
    </row>
    <row r="37695" spans="45:47">
      <c r="AS37695" s="1"/>
      <c r="AT37695" s="1"/>
      <c r="AU37695" s="1"/>
    </row>
    <row r="37696" spans="45:47">
      <c r="AS37696" s="1"/>
      <c r="AT37696" s="1"/>
      <c r="AU37696" s="1"/>
    </row>
    <row r="37697" spans="45:47">
      <c r="AS37697" s="1"/>
      <c r="AT37697" s="1"/>
      <c r="AU37697" s="1"/>
    </row>
    <row r="37698" spans="45:47">
      <c r="AS37698" s="1"/>
      <c r="AT37698" s="1"/>
      <c r="AU37698" s="1"/>
    </row>
    <row r="37699" spans="45:47">
      <c r="AS37699" s="1"/>
      <c r="AT37699" s="1"/>
      <c r="AU37699" s="1"/>
    </row>
    <row r="37700" spans="45:47">
      <c r="AS37700" s="1"/>
      <c r="AT37700" s="1"/>
      <c r="AU37700" s="1"/>
    </row>
    <row r="37701" spans="45:47">
      <c r="AS37701" s="1"/>
      <c r="AT37701" s="1"/>
      <c r="AU37701" s="1"/>
    </row>
    <row r="37702" spans="45:47">
      <c r="AS37702" s="1"/>
      <c r="AT37702" s="1"/>
      <c r="AU37702" s="1"/>
    </row>
    <row r="37703" spans="45:47">
      <c r="AS37703" s="1"/>
      <c r="AT37703" s="1"/>
      <c r="AU37703" s="1"/>
    </row>
    <row r="37704" spans="45:47">
      <c r="AS37704" s="1"/>
      <c r="AT37704" s="1"/>
      <c r="AU37704" s="1"/>
    </row>
    <row r="37705" spans="45:47">
      <c r="AS37705" s="1"/>
      <c r="AT37705" s="1"/>
      <c r="AU37705" s="1"/>
    </row>
    <row r="37706" spans="45:47">
      <c r="AS37706" s="1"/>
      <c r="AT37706" s="1"/>
      <c r="AU37706" s="1"/>
    </row>
    <row r="37707" spans="45:47">
      <c r="AS37707" s="1"/>
      <c r="AT37707" s="1"/>
      <c r="AU37707" s="1"/>
    </row>
    <row r="37708" spans="45:47">
      <c r="AS37708" s="1"/>
      <c r="AT37708" s="1"/>
      <c r="AU37708" s="1"/>
    </row>
    <row r="37709" spans="45:47">
      <c r="AS37709" s="1"/>
      <c r="AT37709" s="1"/>
      <c r="AU37709" s="1"/>
    </row>
    <row r="37710" spans="45:47">
      <c r="AS37710" s="1"/>
      <c r="AT37710" s="1"/>
      <c r="AU37710" s="1"/>
    </row>
    <row r="37711" spans="45:47">
      <c r="AS37711" s="1"/>
      <c r="AT37711" s="1"/>
      <c r="AU37711" s="1"/>
    </row>
    <row r="37712" spans="45:47">
      <c r="AS37712" s="1"/>
      <c r="AT37712" s="1"/>
      <c r="AU37712" s="1"/>
    </row>
    <row r="37713" spans="45:47">
      <c r="AS37713" s="1"/>
      <c r="AT37713" s="1"/>
      <c r="AU37713" s="1"/>
    </row>
    <row r="37714" spans="45:47">
      <c r="AS37714" s="1"/>
      <c r="AT37714" s="1"/>
      <c r="AU37714" s="1"/>
    </row>
    <row r="37715" spans="45:47">
      <c r="AS37715" s="1"/>
      <c r="AT37715" s="1"/>
      <c r="AU37715" s="1"/>
    </row>
    <row r="37716" spans="45:47">
      <c r="AS37716" s="1"/>
      <c r="AT37716" s="1"/>
      <c r="AU37716" s="1"/>
    </row>
    <row r="37717" spans="45:47">
      <c r="AS37717" s="1"/>
      <c r="AT37717" s="1"/>
      <c r="AU37717" s="1"/>
    </row>
    <row r="37718" spans="45:47">
      <c r="AS37718" s="1"/>
      <c r="AT37718" s="1"/>
      <c r="AU37718" s="1"/>
    </row>
    <row r="37719" spans="45:47">
      <c r="AS37719" s="1"/>
      <c r="AT37719" s="1"/>
      <c r="AU37719" s="1"/>
    </row>
    <row r="37720" spans="45:47">
      <c r="AS37720" s="1"/>
      <c r="AT37720" s="1"/>
      <c r="AU37720" s="1"/>
    </row>
    <row r="37721" spans="45:47">
      <c r="AS37721" s="1"/>
      <c r="AT37721" s="1"/>
      <c r="AU37721" s="1"/>
    </row>
    <row r="37722" spans="45:47">
      <c r="AS37722" s="1"/>
      <c r="AT37722" s="1"/>
      <c r="AU37722" s="1"/>
    </row>
    <row r="37723" spans="45:47">
      <c r="AS37723" s="1"/>
      <c r="AT37723" s="1"/>
      <c r="AU37723" s="1"/>
    </row>
    <row r="37724" spans="45:47">
      <c r="AS37724" s="1"/>
      <c r="AT37724" s="1"/>
      <c r="AU37724" s="1"/>
    </row>
    <row r="37725" spans="45:47">
      <c r="AS37725" s="1"/>
      <c r="AT37725" s="1"/>
      <c r="AU37725" s="1"/>
    </row>
    <row r="37726" spans="45:47">
      <c r="AS37726" s="1"/>
      <c r="AT37726" s="1"/>
      <c r="AU37726" s="1"/>
    </row>
    <row r="37727" spans="45:47">
      <c r="AS37727" s="1"/>
      <c r="AT37727" s="1"/>
      <c r="AU37727" s="1"/>
    </row>
    <row r="37728" spans="45:47">
      <c r="AS37728" s="1"/>
      <c r="AT37728" s="1"/>
      <c r="AU37728" s="1"/>
    </row>
    <row r="37729" spans="45:47">
      <c r="AS37729" s="1"/>
      <c r="AT37729" s="1"/>
      <c r="AU37729" s="1"/>
    </row>
    <row r="37730" spans="45:47">
      <c r="AS37730" s="1"/>
      <c r="AT37730" s="1"/>
      <c r="AU37730" s="1"/>
    </row>
    <row r="37731" spans="45:47">
      <c r="AS37731" s="1"/>
      <c r="AT37731" s="1"/>
      <c r="AU37731" s="1"/>
    </row>
    <row r="37732" spans="45:47">
      <c r="AS37732" s="1"/>
      <c r="AT37732" s="1"/>
      <c r="AU37732" s="1"/>
    </row>
    <row r="37733" spans="45:47">
      <c r="AS37733" s="1"/>
      <c r="AT37733" s="1"/>
      <c r="AU37733" s="1"/>
    </row>
    <row r="37734" spans="45:47">
      <c r="AS37734" s="1"/>
      <c r="AT37734" s="1"/>
      <c r="AU37734" s="1"/>
    </row>
    <row r="37735" spans="45:47">
      <c r="AS37735" s="1"/>
      <c r="AT37735" s="1"/>
      <c r="AU37735" s="1"/>
    </row>
    <row r="37736" spans="45:47">
      <c r="AS37736" s="1"/>
      <c r="AT37736" s="1"/>
      <c r="AU37736" s="1"/>
    </row>
    <row r="37737" spans="45:47">
      <c r="AS37737" s="1"/>
      <c r="AT37737" s="1"/>
      <c r="AU37737" s="1"/>
    </row>
    <row r="37738" spans="45:47">
      <c r="AS37738" s="1"/>
      <c r="AT37738" s="1"/>
      <c r="AU37738" s="1"/>
    </row>
    <row r="37739" spans="45:47">
      <c r="AS37739" s="1"/>
      <c r="AT37739" s="1"/>
      <c r="AU37739" s="1"/>
    </row>
    <row r="37740" spans="45:47">
      <c r="AS37740" s="1"/>
      <c r="AT37740" s="1"/>
      <c r="AU37740" s="1"/>
    </row>
    <row r="37741" spans="45:47">
      <c r="AS37741" s="1"/>
      <c r="AT37741" s="1"/>
      <c r="AU37741" s="1"/>
    </row>
    <row r="37742" spans="45:47">
      <c r="AS37742" s="1"/>
      <c r="AT37742" s="1"/>
      <c r="AU37742" s="1"/>
    </row>
    <row r="37743" spans="45:47">
      <c r="AS37743" s="1"/>
      <c r="AT37743" s="1"/>
      <c r="AU37743" s="1"/>
    </row>
    <row r="37744" spans="45:47">
      <c r="AS37744" s="1"/>
      <c r="AT37744" s="1"/>
      <c r="AU37744" s="1"/>
    </row>
    <row r="37745" spans="45:47">
      <c r="AS37745" s="1"/>
      <c r="AT37745" s="1"/>
      <c r="AU37745" s="1"/>
    </row>
    <row r="37746" spans="45:47">
      <c r="AS37746" s="1"/>
      <c r="AT37746" s="1"/>
      <c r="AU37746" s="1"/>
    </row>
    <row r="37747" spans="45:47">
      <c r="AS37747" s="1"/>
      <c r="AT37747" s="1"/>
      <c r="AU37747" s="1"/>
    </row>
    <row r="37748" spans="45:47">
      <c r="AS37748" s="1"/>
      <c r="AT37748" s="1"/>
      <c r="AU37748" s="1"/>
    </row>
    <row r="37749" spans="45:47">
      <c r="AS37749" s="1"/>
      <c r="AT37749" s="1"/>
      <c r="AU37749" s="1"/>
    </row>
    <row r="37750" spans="45:47">
      <c r="AS37750" s="1"/>
      <c r="AT37750" s="1"/>
      <c r="AU37750" s="1"/>
    </row>
    <row r="37751" spans="45:47">
      <c r="AS37751" s="1"/>
      <c r="AT37751" s="1"/>
      <c r="AU37751" s="1"/>
    </row>
    <row r="37752" spans="45:47">
      <c r="AS37752" s="1"/>
      <c r="AT37752" s="1"/>
      <c r="AU37752" s="1"/>
    </row>
    <row r="37753" spans="45:47">
      <c r="AS37753" s="1"/>
      <c r="AT37753" s="1"/>
      <c r="AU37753" s="1"/>
    </row>
    <row r="37754" spans="45:47">
      <c r="AS37754" s="1"/>
      <c r="AT37754" s="1"/>
      <c r="AU37754" s="1"/>
    </row>
    <row r="37755" spans="45:47">
      <c r="AS37755" s="1"/>
      <c r="AT37755" s="1"/>
      <c r="AU37755" s="1"/>
    </row>
    <row r="37756" spans="45:47">
      <c r="AS37756" s="1"/>
      <c r="AT37756" s="1"/>
      <c r="AU37756" s="1"/>
    </row>
    <row r="37757" spans="45:47">
      <c r="AS37757" s="1"/>
      <c r="AT37757" s="1"/>
      <c r="AU37757" s="1"/>
    </row>
    <row r="37758" spans="45:47">
      <c r="AS37758" s="1"/>
      <c r="AT37758" s="1"/>
      <c r="AU37758" s="1"/>
    </row>
    <row r="37759" spans="45:47">
      <c r="AS37759" s="1"/>
      <c r="AT37759" s="1"/>
      <c r="AU37759" s="1"/>
    </row>
    <row r="37760" spans="45:47">
      <c r="AS37760" s="1"/>
      <c r="AT37760" s="1"/>
      <c r="AU37760" s="1"/>
    </row>
    <row r="37761" spans="45:47">
      <c r="AS37761" s="1"/>
      <c r="AT37761" s="1"/>
      <c r="AU37761" s="1"/>
    </row>
    <row r="37762" spans="45:47">
      <c r="AS37762" s="1"/>
      <c r="AT37762" s="1"/>
      <c r="AU37762" s="1"/>
    </row>
    <row r="37763" spans="45:47">
      <c r="AS37763" s="1"/>
      <c r="AT37763" s="1"/>
      <c r="AU37763" s="1"/>
    </row>
    <row r="37764" spans="45:47">
      <c r="AS37764" s="1"/>
      <c r="AT37764" s="1"/>
      <c r="AU37764" s="1"/>
    </row>
    <row r="37765" spans="45:47">
      <c r="AS37765" s="1"/>
      <c r="AT37765" s="1"/>
      <c r="AU37765" s="1"/>
    </row>
    <row r="37766" spans="45:47">
      <c r="AS37766" s="1"/>
      <c r="AT37766" s="1"/>
      <c r="AU37766" s="1"/>
    </row>
    <row r="37767" spans="45:47">
      <c r="AS37767" s="1"/>
      <c r="AT37767" s="1"/>
      <c r="AU37767" s="1"/>
    </row>
    <row r="37768" spans="45:47">
      <c r="AS37768" s="1"/>
      <c r="AT37768" s="1"/>
      <c r="AU37768" s="1"/>
    </row>
    <row r="37769" spans="45:47">
      <c r="AS37769" s="1"/>
      <c r="AT37769" s="1"/>
      <c r="AU37769" s="1"/>
    </row>
    <row r="37770" spans="45:47">
      <c r="AS37770" s="1"/>
      <c r="AT37770" s="1"/>
      <c r="AU37770" s="1"/>
    </row>
    <row r="37771" spans="45:47">
      <c r="AS37771" s="1"/>
      <c r="AT37771" s="1"/>
      <c r="AU37771" s="1"/>
    </row>
    <row r="37772" spans="45:47">
      <c r="AS37772" s="1"/>
      <c r="AT37772" s="1"/>
      <c r="AU37772" s="1"/>
    </row>
    <row r="37773" spans="45:47">
      <c r="AS37773" s="1"/>
      <c r="AT37773" s="1"/>
      <c r="AU37773" s="1"/>
    </row>
    <row r="37774" spans="45:47">
      <c r="AS37774" s="1"/>
      <c r="AT37774" s="1"/>
      <c r="AU37774" s="1"/>
    </row>
    <row r="37775" spans="45:47">
      <c r="AS37775" s="1"/>
      <c r="AT37775" s="1"/>
      <c r="AU37775" s="1"/>
    </row>
    <row r="37776" spans="45:47">
      <c r="AS37776" s="1"/>
      <c r="AT37776" s="1"/>
      <c r="AU37776" s="1"/>
    </row>
    <row r="37777" spans="45:47">
      <c r="AS37777" s="1"/>
      <c r="AT37777" s="1"/>
      <c r="AU37777" s="1"/>
    </row>
    <row r="37778" spans="45:47">
      <c r="AS37778" s="1"/>
      <c r="AT37778" s="1"/>
      <c r="AU37778" s="1"/>
    </row>
    <row r="37779" spans="45:47">
      <c r="AS37779" s="1"/>
      <c r="AT37779" s="1"/>
      <c r="AU37779" s="1"/>
    </row>
    <row r="37780" spans="45:47">
      <c r="AS37780" s="1"/>
      <c r="AT37780" s="1"/>
      <c r="AU37780" s="1"/>
    </row>
    <row r="37781" spans="45:47">
      <c r="AS37781" s="1"/>
      <c r="AT37781" s="1"/>
      <c r="AU37781" s="1"/>
    </row>
    <row r="37782" spans="45:47">
      <c r="AS37782" s="1"/>
      <c r="AT37782" s="1"/>
      <c r="AU37782" s="1"/>
    </row>
    <row r="37783" spans="45:47">
      <c r="AS37783" s="1"/>
      <c r="AT37783" s="1"/>
      <c r="AU37783" s="1"/>
    </row>
    <row r="37784" spans="45:47">
      <c r="AS37784" s="1"/>
      <c r="AT37784" s="1"/>
      <c r="AU37784" s="1"/>
    </row>
    <row r="37785" spans="45:47">
      <c r="AS37785" s="1"/>
      <c r="AT37785" s="1"/>
      <c r="AU37785" s="1"/>
    </row>
    <row r="37786" spans="45:47">
      <c r="AS37786" s="1"/>
      <c r="AT37786" s="1"/>
      <c r="AU37786" s="1"/>
    </row>
    <row r="37787" spans="45:47">
      <c r="AS37787" s="1"/>
      <c r="AT37787" s="1"/>
      <c r="AU37787" s="1"/>
    </row>
    <row r="37788" spans="45:47">
      <c r="AS37788" s="1"/>
      <c r="AT37788" s="1"/>
      <c r="AU37788" s="1"/>
    </row>
    <row r="37789" spans="45:47">
      <c r="AS37789" s="1"/>
      <c r="AT37789" s="1"/>
      <c r="AU37789" s="1"/>
    </row>
    <row r="37790" spans="45:47">
      <c r="AS37790" s="1"/>
      <c r="AT37790" s="1"/>
      <c r="AU37790" s="1"/>
    </row>
    <row r="37791" spans="45:47">
      <c r="AS37791" s="1"/>
      <c r="AT37791" s="1"/>
      <c r="AU37791" s="1"/>
    </row>
    <row r="37792" spans="45:47">
      <c r="AS37792" s="1"/>
      <c r="AT37792" s="1"/>
      <c r="AU37792" s="1"/>
    </row>
    <row r="37793" spans="45:47">
      <c r="AS37793" s="1"/>
      <c r="AT37793" s="1"/>
      <c r="AU37793" s="1"/>
    </row>
    <row r="37794" spans="45:47">
      <c r="AS37794" s="1"/>
      <c r="AT37794" s="1"/>
      <c r="AU37794" s="1"/>
    </row>
    <row r="37795" spans="45:47">
      <c r="AS37795" s="1"/>
      <c r="AT37795" s="1"/>
      <c r="AU37795" s="1"/>
    </row>
    <row r="37796" spans="45:47">
      <c r="AS37796" s="1"/>
      <c r="AT37796" s="1"/>
      <c r="AU37796" s="1"/>
    </row>
    <row r="37797" spans="45:47">
      <c r="AS37797" s="1"/>
      <c r="AT37797" s="1"/>
      <c r="AU37797" s="1"/>
    </row>
    <row r="37798" spans="45:47">
      <c r="AS37798" s="1"/>
      <c r="AT37798" s="1"/>
      <c r="AU37798" s="1"/>
    </row>
    <row r="37799" spans="45:47">
      <c r="AS37799" s="1"/>
      <c r="AT37799" s="1"/>
      <c r="AU37799" s="1"/>
    </row>
    <row r="37800" spans="45:47">
      <c r="AS37800" s="1"/>
      <c r="AT37800" s="1"/>
      <c r="AU37800" s="1"/>
    </row>
    <row r="37801" spans="45:47">
      <c r="AS37801" s="1"/>
      <c r="AT37801" s="1"/>
      <c r="AU37801" s="1"/>
    </row>
    <row r="37802" spans="45:47">
      <c r="AS37802" s="1"/>
      <c r="AT37802" s="1"/>
      <c r="AU37802" s="1"/>
    </row>
    <row r="37803" spans="45:47">
      <c r="AS37803" s="1"/>
      <c r="AT37803" s="1"/>
      <c r="AU37803" s="1"/>
    </row>
    <row r="37804" spans="45:47">
      <c r="AS37804" s="1"/>
      <c r="AT37804" s="1"/>
      <c r="AU37804" s="1"/>
    </row>
    <row r="37805" spans="45:47">
      <c r="AS37805" s="1"/>
      <c r="AT37805" s="1"/>
      <c r="AU37805" s="1"/>
    </row>
    <row r="37806" spans="45:47">
      <c r="AS37806" s="1"/>
      <c r="AT37806" s="1"/>
      <c r="AU37806" s="1"/>
    </row>
    <row r="37807" spans="45:47">
      <c r="AS37807" s="1"/>
      <c r="AT37807" s="1"/>
      <c r="AU37807" s="1"/>
    </row>
    <row r="37808" spans="45:47">
      <c r="AS37808" s="1"/>
      <c r="AT37808" s="1"/>
      <c r="AU37808" s="1"/>
    </row>
    <row r="37809" spans="45:47">
      <c r="AS37809" s="1"/>
      <c r="AT37809" s="1"/>
      <c r="AU37809" s="1"/>
    </row>
    <row r="37810" spans="45:47">
      <c r="AS37810" s="1"/>
      <c r="AT37810" s="1"/>
      <c r="AU37810" s="1"/>
    </row>
    <row r="37811" spans="45:47">
      <c r="AS37811" s="1"/>
      <c r="AT37811" s="1"/>
      <c r="AU37811" s="1"/>
    </row>
    <row r="37812" spans="45:47">
      <c r="AS37812" s="1"/>
      <c r="AT37812" s="1"/>
      <c r="AU37812" s="1"/>
    </row>
    <row r="37813" spans="45:47">
      <c r="AS37813" s="1"/>
      <c r="AT37813" s="1"/>
      <c r="AU37813" s="1"/>
    </row>
    <row r="37814" spans="45:47">
      <c r="AS37814" s="1"/>
      <c r="AT37814" s="1"/>
      <c r="AU37814" s="1"/>
    </row>
    <row r="37815" spans="45:47">
      <c r="AS37815" s="1"/>
      <c r="AT37815" s="1"/>
      <c r="AU37815" s="1"/>
    </row>
    <row r="37816" spans="45:47">
      <c r="AS37816" s="1"/>
      <c r="AT37816" s="1"/>
      <c r="AU37816" s="1"/>
    </row>
    <row r="37817" spans="45:47">
      <c r="AS37817" s="1"/>
      <c r="AT37817" s="1"/>
      <c r="AU37817" s="1"/>
    </row>
    <row r="37818" spans="45:47">
      <c r="AS37818" s="1"/>
      <c r="AT37818" s="1"/>
      <c r="AU37818" s="1"/>
    </row>
    <row r="37819" spans="45:47">
      <c r="AS37819" s="1"/>
      <c r="AT37819" s="1"/>
      <c r="AU37819" s="1"/>
    </row>
    <row r="37820" spans="45:47">
      <c r="AS37820" s="1"/>
      <c r="AT37820" s="1"/>
      <c r="AU37820" s="1"/>
    </row>
    <row r="37821" spans="45:47">
      <c r="AS37821" s="1"/>
      <c r="AT37821" s="1"/>
      <c r="AU37821" s="1"/>
    </row>
    <row r="37822" spans="45:47">
      <c r="AS37822" s="1"/>
      <c r="AT37822" s="1"/>
      <c r="AU37822" s="1"/>
    </row>
    <row r="37823" spans="45:47">
      <c r="AS37823" s="1"/>
      <c r="AT37823" s="1"/>
      <c r="AU37823" s="1"/>
    </row>
    <row r="37824" spans="45:47">
      <c r="AS37824" s="1"/>
      <c r="AT37824" s="1"/>
      <c r="AU37824" s="1"/>
    </row>
    <row r="37825" spans="45:47">
      <c r="AS37825" s="1"/>
      <c r="AT37825" s="1"/>
      <c r="AU37825" s="1"/>
    </row>
    <row r="37826" spans="45:47">
      <c r="AS37826" s="1"/>
      <c r="AT37826" s="1"/>
      <c r="AU37826" s="1"/>
    </row>
    <row r="37827" spans="45:47">
      <c r="AS37827" s="1"/>
      <c r="AT37827" s="1"/>
      <c r="AU37827" s="1"/>
    </row>
    <row r="37828" spans="45:47">
      <c r="AS37828" s="1"/>
      <c r="AT37828" s="1"/>
      <c r="AU37828" s="1"/>
    </row>
    <row r="37829" spans="45:47">
      <c r="AS37829" s="1"/>
      <c r="AT37829" s="1"/>
      <c r="AU37829" s="1"/>
    </row>
    <row r="37830" spans="45:47">
      <c r="AS37830" s="1"/>
      <c r="AT37830" s="1"/>
      <c r="AU37830" s="1"/>
    </row>
    <row r="37831" spans="45:47">
      <c r="AS37831" s="1"/>
      <c r="AT37831" s="1"/>
      <c r="AU37831" s="1"/>
    </row>
    <row r="37832" spans="45:47">
      <c r="AS37832" s="1"/>
      <c r="AT37832" s="1"/>
      <c r="AU37832" s="1"/>
    </row>
    <row r="37833" spans="45:47">
      <c r="AS37833" s="1"/>
      <c r="AT37833" s="1"/>
      <c r="AU37833" s="1"/>
    </row>
    <row r="37834" spans="45:47">
      <c r="AS37834" s="1"/>
      <c r="AT37834" s="1"/>
      <c r="AU37834" s="1"/>
    </row>
    <row r="37835" spans="45:47">
      <c r="AS37835" s="1"/>
      <c r="AT37835" s="1"/>
      <c r="AU37835" s="1"/>
    </row>
    <row r="37836" spans="45:47">
      <c r="AS37836" s="1"/>
      <c r="AT37836" s="1"/>
      <c r="AU37836" s="1"/>
    </row>
    <row r="37837" spans="45:47">
      <c r="AS37837" s="1"/>
      <c r="AT37837" s="1"/>
      <c r="AU37837" s="1"/>
    </row>
    <row r="37838" spans="45:47">
      <c r="AS37838" s="1"/>
      <c r="AT37838" s="1"/>
      <c r="AU37838" s="1"/>
    </row>
    <row r="37839" spans="45:47">
      <c r="AS37839" s="1"/>
      <c r="AT37839" s="1"/>
      <c r="AU37839" s="1"/>
    </row>
    <row r="37840" spans="45:47">
      <c r="AS37840" s="1"/>
      <c r="AT37840" s="1"/>
      <c r="AU37840" s="1"/>
    </row>
    <row r="37841" spans="45:47">
      <c r="AS37841" s="1"/>
      <c r="AT37841" s="1"/>
      <c r="AU37841" s="1"/>
    </row>
    <row r="37842" spans="45:47">
      <c r="AS37842" s="1"/>
      <c r="AT37842" s="1"/>
      <c r="AU37842" s="1"/>
    </row>
    <row r="37843" spans="45:47">
      <c r="AS37843" s="1"/>
      <c r="AT37843" s="1"/>
      <c r="AU37843" s="1"/>
    </row>
    <row r="37844" spans="45:47">
      <c r="AS37844" s="1"/>
      <c r="AT37844" s="1"/>
      <c r="AU37844" s="1"/>
    </row>
    <row r="37845" spans="45:47">
      <c r="AS37845" s="1"/>
      <c r="AT37845" s="1"/>
      <c r="AU37845" s="1"/>
    </row>
    <row r="37846" spans="45:47">
      <c r="AS37846" s="1"/>
      <c r="AT37846" s="1"/>
      <c r="AU37846" s="1"/>
    </row>
    <row r="37847" spans="45:47">
      <c r="AS37847" s="1"/>
      <c r="AT37847" s="1"/>
      <c r="AU37847" s="1"/>
    </row>
    <row r="37848" spans="45:47">
      <c r="AS37848" s="1"/>
      <c r="AT37848" s="1"/>
      <c r="AU37848" s="1"/>
    </row>
    <row r="37849" spans="45:47">
      <c r="AS37849" s="1"/>
      <c r="AT37849" s="1"/>
      <c r="AU37849" s="1"/>
    </row>
    <row r="37850" spans="45:47">
      <c r="AS37850" s="1"/>
      <c r="AT37850" s="1"/>
      <c r="AU37850" s="1"/>
    </row>
    <row r="37851" spans="45:47">
      <c r="AS37851" s="1"/>
      <c r="AT37851" s="1"/>
      <c r="AU37851" s="1"/>
    </row>
    <row r="37852" spans="45:47">
      <c r="AS37852" s="1"/>
      <c r="AT37852" s="1"/>
      <c r="AU37852" s="1"/>
    </row>
    <row r="37853" spans="45:47">
      <c r="AS37853" s="1"/>
      <c r="AT37853" s="1"/>
      <c r="AU37853" s="1"/>
    </row>
    <row r="37854" spans="45:47">
      <c r="AS37854" s="1"/>
      <c r="AT37854" s="1"/>
      <c r="AU37854" s="1"/>
    </row>
    <row r="37855" spans="45:47">
      <c r="AS37855" s="1"/>
      <c r="AT37855" s="1"/>
      <c r="AU37855" s="1"/>
    </row>
    <row r="37856" spans="45:47">
      <c r="AS37856" s="1"/>
      <c r="AT37856" s="1"/>
      <c r="AU37856" s="1"/>
    </row>
    <row r="37857" spans="45:47">
      <c r="AS37857" s="1"/>
      <c r="AT37857" s="1"/>
      <c r="AU37857" s="1"/>
    </row>
    <row r="37858" spans="45:47">
      <c r="AS37858" s="1"/>
      <c r="AT37858" s="1"/>
      <c r="AU37858" s="1"/>
    </row>
    <row r="37859" spans="45:47">
      <c r="AS37859" s="1"/>
      <c r="AT37859" s="1"/>
      <c r="AU37859" s="1"/>
    </row>
    <row r="37860" spans="45:47">
      <c r="AS37860" s="1"/>
      <c r="AT37860" s="1"/>
      <c r="AU37860" s="1"/>
    </row>
    <row r="37861" spans="45:47">
      <c r="AS37861" s="1"/>
      <c r="AT37861" s="1"/>
      <c r="AU37861" s="1"/>
    </row>
    <row r="37862" spans="45:47">
      <c r="AS37862" s="1"/>
      <c r="AT37862" s="1"/>
      <c r="AU37862" s="1"/>
    </row>
    <row r="37863" spans="45:47">
      <c r="AS37863" s="1"/>
      <c r="AT37863" s="1"/>
      <c r="AU37863" s="1"/>
    </row>
    <row r="37864" spans="45:47">
      <c r="AS37864" s="1"/>
      <c r="AT37864" s="1"/>
      <c r="AU37864" s="1"/>
    </row>
    <row r="37865" spans="45:47">
      <c r="AS37865" s="1"/>
      <c r="AT37865" s="1"/>
      <c r="AU37865" s="1"/>
    </row>
    <row r="37866" spans="45:47">
      <c r="AS37866" s="1"/>
      <c r="AT37866" s="1"/>
      <c r="AU37866" s="1"/>
    </row>
    <row r="37867" spans="45:47">
      <c r="AS37867" s="1"/>
      <c r="AT37867" s="1"/>
      <c r="AU37867" s="1"/>
    </row>
    <row r="37868" spans="45:47">
      <c r="AS37868" s="1"/>
      <c r="AT37868" s="1"/>
      <c r="AU37868" s="1"/>
    </row>
    <row r="37869" spans="45:47">
      <c r="AS37869" s="1"/>
      <c r="AT37869" s="1"/>
      <c r="AU37869" s="1"/>
    </row>
    <row r="37870" spans="45:47">
      <c r="AS37870" s="1"/>
      <c r="AT37870" s="1"/>
      <c r="AU37870" s="1"/>
    </row>
    <row r="37871" spans="45:47">
      <c r="AS37871" s="1"/>
      <c r="AT37871" s="1"/>
      <c r="AU37871" s="1"/>
    </row>
    <row r="37872" spans="45:47">
      <c r="AS37872" s="1"/>
      <c r="AT37872" s="1"/>
      <c r="AU37872" s="1"/>
    </row>
    <row r="37873" spans="45:47">
      <c r="AS37873" s="1"/>
      <c r="AT37873" s="1"/>
      <c r="AU37873" s="1"/>
    </row>
    <row r="37874" spans="45:47">
      <c r="AS37874" s="1"/>
      <c r="AT37874" s="1"/>
      <c r="AU37874" s="1"/>
    </row>
    <row r="37875" spans="45:47">
      <c r="AS37875" s="1"/>
      <c r="AT37875" s="1"/>
      <c r="AU37875" s="1"/>
    </row>
    <row r="37876" spans="45:47">
      <c r="AS37876" s="1"/>
      <c r="AT37876" s="1"/>
      <c r="AU37876" s="1"/>
    </row>
    <row r="37877" spans="45:47">
      <c r="AS37877" s="1"/>
      <c r="AT37877" s="1"/>
      <c r="AU37877" s="1"/>
    </row>
    <row r="37878" spans="45:47">
      <c r="AS37878" s="1"/>
      <c r="AT37878" s="1"/>
      <c r="AU37878" s="1"/>
    </row>
    <row r="37879" spans="45:47">
      <c r="AS37879" s="1"/>
      <c r="AT37879" s="1"/>
      <c r="AU37879" s="1"/>
    </row>
    <row r="37880" spans="45:47">
      <c r="AS37880" s="1"/>
      <c r="AT37880" s="1"/>
      <c r="AU37880" s="1"/>
    </row>
    <row r="37881" spans="45:47">
      <c r="AS37881" s="1"/>
      <c r="AT37881" s="1"/>
      <c r="AU37881" s="1"/>
    </row>
    <row r="37882" spans="45:47">
      <c r="AS37882" s="1"/>
      <c r="AT37882" s="1"/>
      <c r="AU37882" s="1"/>
    </row>
    <row r="37883" spans="45:47">
      <c r="AS37883" s="1"/>
      <c r="AT37883" s="1"/>
      <c r="AU37883" s="1"/>
    </row>
    <row r="37884" spans="45:47">
      <c r="AS37884" s="1"/>
      <c r="AT37884" s="1"/>
      <c r="AU37884" s="1"/>
    </row>
    <row r="37885" spans="45:47">
      <c r="AS37885" s="1"/>
      <c r="AT37885" s="1"/>
      <c r="AU37885" s="1"/>
    </row>
    <row r="37886" spans="45:47">
      <c r="AS37886" s="1"/>
      <c r="AT37886" s="1"/>
      <c r="AU37886" s="1"/>
    </row>
    <row r="37887" spans="45:47">
      <c r="AS37887" s="1"/>
      <c r="AT37887" s="1"/>
      <c r="AU37887" s="1"/>
    </row>
    <row r="37888" spans="45:47">
      <c r="AS37888" s="1"/>
      <c r="AT37888" s="1"/>
      <c r="AU37888" s="1"/>
    </row>
    <row r="37889" spans="45:47">
      <c r="AS37889" s="1"/>
      <c r="AT37889" s="1"/>
      <c r="AU37889" s="1"/>
    </row>
    <row r="37890" spans="45:47">
      <c r="AS37890" s="1"/>
      <c r="AT37890" s="1"/>
      <c r="AU37890" s="1"/>
    </row>
    <row r="37891" spans="45:47">
      <c r="AS37891" s="1"/>
      <c r="AT37891" s="1"/>
      <c r="AU37891" s="1"/>
    </row>
    <row r="37892" spans="45:47">
      <c r="AS37892" s="1"/>
      <c r="AT37892" s="1"/>
      <c r="AU37892" s="1"/>
    </row>
    <row r="37893" spans="45:47">
      <c r="AS37893" s="1"/>
      <c r="AT37893" s="1"/>
      <c r="AU37893" s="1"/>
    </row>
    <row r="37894" spans="45:47">
      <c r="AS37894" s="1"/>
      <c r="AT37894" s="1"/>
      <c r="AU37894" s="1"/>
    </row>
    <row r="37895" spans="45:47">
      <c r="AS37895" s="1"/>
      <c r="AT37895" s="1"/>
      <c r="AU37895" s="1"/>
    </row>
    <row r="37896" spans="45:47">
      <c r="AS37896" s="1"/>
      <c r="AT37896" s="1"/>
      <c r="AU37896" s="1"/>
    </row>
    <row r="37897" spans="45:47">
      <c r="AS37897" s="1"/>
      <c r="AT37897" s="1"/>
      <c r="AU37897" s="1"/>
    </row>
    <row r="37898" spans="45:47">
      <c r="AS37898" s="1"/>
      <c r="AT37898" s="1"/>
      <c r="AU37898" s="1"/>
    </row>
    <row r="37899" spans="45:47">
      <c r="AS37899" s="1"/>
      <c r="AT37899" s="1"/>
      <c r="AU37899" s="1"/>
    </row>
    <row r="37900" spans="45:47">
      <c r="AS37900" s="1"/>
      <c r="AT37900" s="1"/>
      <c r="AU37900" s="1"/>
    </row>
    <row r="37901" spans="45:47">
      <c r="AS37901" s="1"/>
      <c r="AT37901" s="1"/>
      <c r="AU37901" s="1"/>
    </row>
    <row r="37902" spans="45:47">
      <c r="AS37902" s="1"/>
      <c r="AT37902" s="1"/>
      <c r="AU37902" s="1"/>
    </row>
    <row r="37903" spans="45:47">
      <c r="AS37903" s="1"/>
      <c r="AT37903" s="1"/>
      <c r="AU37903" s="1"/>
    </row>
    <row r="37904" spans="45:47">
      <c r="AS37904" s="1"/>
      <c r="AT37904" s="1"/>
      <c r="AU37904" s="1"/>
    </row>
    <row r="37905" spans="45:47">
      <c r="AS37905" s="1"/>
      <c r="AT37905" s="1"/>
      <c r="AU37905" s="1"/>
    </row>
    <row r="37906" spans="45:47">
      <c r="AS37906" s="1"/>
      <c r="AT37906" s="1"/>
      <c r="AU37906" s="1"/>
    </row>
    <row r="37907" spans="45:47">
      <c r="AS37907" s="1"/>
      <c r="AT37907" s="1"/>
      <c r="AU37907" s="1"/>
    </row>
    <row r="37908" spans="45:47">
      <c r="AS37908" s="1"/>
      <c r="AT37908" s="1"/>
      <c r="AU37908" s="1"/>
    </row>
    <row r="37909" spans="45:47">
      <c r="AS37909" s="1"/>
      <c r="AT37909" s="1"/>
      <c r="AU37909" s="1"/>
    </row>
    <row r="37910" spans="45:47">
      <c r="AS37910" s="1"/>
      <c r="AT37910" s="1"/>
      <c r="AU37910" s="1"/>
    </row>
    <row r="37911" spans="45:47">
      <c r="AS37911" s="1"/>
      <c r="AT37911" s="1"/>
      <c r="AU37911" s="1"/>
    </row>
    <row r="37912" spans="45:47">
      <c r="AS37912" s="1"/>
      <c r="AT37912" s="1"/>
      <c r="AU37912" s="1"/>
    </row>
    <row r="37913" spans="45:47">
      <c r="AS37913" s="1"/>
      <c r="AT37913" s="1"/>
      <c r="AU37913" s="1"/>
    </row>
    <row r="37914" spans="45:47">
      <c r="AS37914" s="1"/>
      <c r="AT37914" s="1"/>
      <c r="AU37914" s="1"/>
    </row>
    <row r="37915" spans="45:47">
      <c r="AS37915" s="1"/>
      <c r="AT37915" s="1"/>
      <c r="AU37915" s="1"/>
    </row>
    <row r="37916" spans="45:47">
      <c r="AS37916" s="1"/>
      <c r="AT37916" s="1"/>
      <c r="AU37916" s="1"/>
    </row>
    <row r="37917" spans="45:47">
      <c r="AS37917" s="1"/>
      <c r="AT37917" s="1"/>
      <c r="AU37917" s="1"/>
    </row>
    <row r="37918" spans="45:47">
      <c r="AS37918" s="1"/>
      <c r="AT37918" s="1"/>
      <c r="AU37918" s="1"/>
    </row>
    <row r="37919" spans="45:47">
      <c r="AS37919" s="1"/>
      <c r="AT37919" s="1"/>
      <c r="AU37919" s="1"/>
    </row>
    <row r="37920" spans="45:47">
      <c r="AS37920" s="1"/>
      <c r="AT37920" s="1"/>
      <c r="AU37920" s="1"/>
    </row>
    <row r="37921" spans="45:47">
      <c r="AS37921" s="1"/>
      <c r="AT37921" s="1"/>
      <c r="AU37921" s="1"/>
    </row>
    <row r="37922" spans="45:47">
      <c r="AS37922" s="1"/>
      <c r="AT37922" s="1"/>
      <c r="AU37922" s="1"/>
    </row>
    <row r="37923" spans="45:47">
      <c r="AS37923" s="1"/>
      <c r="AT37923" s="1"/>
      <c r="AU37923" s="1"/>
    </row>
    <row r="37924" spans="45:47">
      <c r="AS37924" s="1"/>
      <c r="AT37924" s="1"/>
      <c r="AU37924" s="1"/>
    </row>
    <row r="37925" spans="45:47">
      <c r="AS37925" s="1"/>
      <c r="AT37925" s="1"/>
      <c r="AU37925" s="1"/>
    </row>
    <row r="37926" spans="45:47">
      <c r="AS37926" s="1"/>
      <c r="AT37926" s="1"/>
      <c r="AU37926" s="1"/>
    </row>
    <row r="37927" spans="45:47">
      <c r="AS37927" s="1"/>
      <c r="AT37927" s="1"/>
      <c r="AU37927" s="1"/>
    </row>
    <row r="37928" spans="45:47">
      <c r="AS37928" s="1"/>
      <c r="AT37928" s="1"/>
      <c r="AU37928" s="1"/>
    </row>
    <row r="37929" spans="45:47">
      <c r="AS37929" s="1"/>
      <c r="AT37929" s="1"/>
      <c r="AU37929" s="1"/>
    </row>
    <row r="37930" spans="45:47">
      <c r="AS37930" s="1"/>
      <c r="AT37930" s="1"/>
      <c r="AU37930" s="1"/>
    </row>
    <row r="37931" spans="45:47">
      <c r="AS37931" s="1"/>
      <c r="AT37931" s="1"/>
      <c r="AU37931" s="1"/>
    </row>
    <row r="37932" spans="45:47">
      <c r="AS37932" s="1"/>
      <c r="AT37932" s="1"/>
      <c r="AU37932" s="1"/>
    </row>
    <row r="37933" spans="45:47">
      <c r="AS37933" s="1"/>
      <c r="AT37933" s="1"/>
      <c r="AU37933" s="1"/>
    </row>
    <row r="37934" spans="45:47">
      <c r="AS37934" s="1"/>
      <c r="AT37934" s="1"/>
      <c r="AU37934" s="1"/>
    </row>
    <row r="37935" spans="45:47">
      <c r="AS37935" s="1"/>
      <c r="AT37935" s="1"/>
      <c r="AU37935" s="1"/>
    </row>
    <row r="37936" spans="45:47">
      <c r="AS37936" s="1"/>
      <c r="AT37936" s="1"/>
      <c r="AU37936" s="1"/>
    </row>
    <row r="37937" spans="45:47">
      <c r="AS37937" s="1"/>
      <c r="AT37937" s="1"/>
      <c r="AU37937" s="1"/>
    </row>
    <row r="37938" spans="45:47">
      <c r="AS37938" s="1"/>
      <c r="AT37938" s="1"/>
      <c r="AU37938" s="1"/>
    </row>
    <row r="37939" spans="45:47">
      <c r="AS37939" s="1"/>
      <c r="AT37939" s="1"/>
      <c r="AU37939" s="1"/>
    </row>
    <row r="37940" spans="45:47">
      <c r="AS37940" s="1"/>
      <c r="AT37940" s="1"/>
      <c r="AU37940" s="1"/>
    </row>
    <row r="37941" spans="45:47">
      <c r="AS37941" s="1"/>
      <c r="AT37941" s="1"/>
      <c r="AU37941" s="1"/>
    </row>
    <row r="37942" spans="45:47">
      <c r="AS37942" s="1"/>
      <c r="AT37942" s="1"/>
      <c r="AU37942" s="1"/>
    </row>
    <row r="37943" spans="45:47">
      <c r="AS37943" s="1"/>
      <c r="AT37943" s="1"/>
      <c r="AU37943" s="1"/>
    </row>
    <row r="37944" spans="45:47">
      <c r="AS37944" s="1"/>
      <c r="AT37944" s="1"/>
      <c r="AU37944" s="1"/>
    </row>
    <row r="37945" spans="45:47">
      <c r="AS37945" s="1"/>
      <c r="AT37945" s="1"/>
      <c r="AU37945" s="1"/>
    </row>
    <row r="37946" spans="45:47">
      <c r="AS37946" s="1"/>
      <c r="AT37946" s="1"/>
      <c r="AU37946" s="1"/>
    </row>
    <row r="37947" spans="45:47">
      <c r="AS37947" s="1"/>
      <c r="AT37947" s="1"/>
      <c r="AU37947" s="1"/>
    </row>
    <row r="37948" spans="45:47">
      <c r="AS37948" s="1"/>
      <c r="AT37948" s="1"/>
      <c r="AU37948" s="1"/>
    </row>
    <row r="37949" spans="45:47">
      <c r="AS37949" s="1"/>
      <c r="AT37949" s="1"/>
      <c r="AU37949" s="1"/>
    </row>
    <row r="37950" spans="45:47">
      <c r="AS37950" s="1"/>
      <c r="AT37950" s="1"/>
      <c r="AU37950" s="1"/>
    </row>
    <row r="37951" spans="45:47">
      <c r="AS37951" s="1"/>
      <c r="AT37951" s="1"/>
      <c r="AU37951" s="1"/>
    </row>
    <row r="37952" spans="45:47">
      <c r="AS37952" s="1"/>
      <c r="AT37952" s="1"/>
      <c r="AU37952" s="1"/>
    </row>
    <row r="37953" spans="45:47">
      <c r="AS37953" s="1"/>
      <c r="AT37953" s="1"/>
      <c r="AU37953" s="1"/>
    </row>
    <row r="37954" spans="45:47">
      <c r="AS37954" s="1"/>
      <c r="AT37954" s="1"/>
      <c r="AU37954" s="1"/>
    </row>
    <row r="37955" spans="45:47">
      <c r="AS37955" s="1"/>
      <c r="AT37955" s="1"/>
      <c r="AU37955" s="1"/>
    </row>
    <row r="37956" spans="45:47">
      <c r="AS37956" s="1"/>
      <c r="AT37956" s="1"/>
      <c r="AU37956" s="1"/>
    </row>
    <row r="37957" spans="45:47">
      <c r="AS37957" s="1"/>
      <c r="AT37957" s="1"/>
      <c r="AU37957" s="1"/>
    </row>
    <row r="37958" spans="45:47">
      <c r="AS37958" s="1"/>
      <c r="AT37958" s="1"/>
      <c r="AU37958" s="1"/>
    </row>
    <row r="37959" spans="45:47">
      <c r="AS37959" s="1"/>
      <c r="AT37959" s="1"/>
      <c r="AU37959" s="1"/>
    </row>
    <row r="37960" spans="45:47">
      <c r="AS37960" s="1"/>
      <c r="AT37960" s="1"/>
      <c r="AU37960" s="1"/>
    </row>
    <row r="37961" spans="45:47">
      <c r="AS37961" s="1"/>
      <c r="AT37961" s="1"/>
      <c r="AU37961" s="1"/>
    </row>
    <row r="37962" spans="45:47">
      <c r="AS37962" s="1"/>
      <c r="AT37962" s="1"/>
      <c r="AU37962" s="1"/>
    </row>
    <row r="37963" spans="45:47">
      <c r="AS37963" s="1"/>
      <c r="AT37963" s="1"/>
      <c r="AU37963" s="1"/>
    </row>
    <row r="37964" spans="45:47">
      <c r="AS37964" s="1"/>
      <c r="AT37964" s="1"/>
      <c r="AU37964" s="1"/>
    </row>
    <row r="37965" spans="45:47">
      <c r="AS37965" s="1"/>
      <c r="AT37965" s="1"/>
      <c r="AU37965" s="1"/>
    </row>
    <row r="37966" spans="45:47">
      <c r="AS37966" s="1"/>
      <c r="AT37966" s="1"/>
      <c r="AU37966" s="1"/>
    </row>
    <row r="37967" spans="45:47">
      <c r="AS37967" s="1"/>
      <c r="AT37967" s="1"/>
      <c r="AU37967" s="1"/>
    </row>
    <row r="37968" spans="45:47">
      <c r="AS37968" s="1"/>
      <c r="AT37968" s="1"/>
      <c r="AU37968" s="1"/>
    </row>
    <row r="37969" spans="45:47">
      <c r="AS37969" s="1"/>
      <c r="AT37969" s="1"/>
      <c r="AU37969" s="1"/>
    </row>
    <row r="37970" spans="45:47">
      <c r="AS37970" s="1"/>
      <c r="AT37970" s="1"/>
      <c r="AU37970" s="1"/>
    </row>
    <row r="37971" spans="45:47">
      <c r="AS37971" s="1"/>
      <c r="AT37971" s="1"/>
      <c r="AU37971" s="1"/>
    </row>
    <row r="37972" spans="45:47">
      <c r="AS37972" s="1"/>
      <c r="AT37972" s="1"/>
      <c r="AU37972" s="1"/>
    </row>
    <row r="37973" spans="45:47">
      <c r="AS37973" s="1"/>
      <c r="AT37973" s="1"/>
      <c r="AU37973" s="1"/>
    </row>
    <row r="37974" spans="45:47">
      <c r="AS37974" s="1"/>
      <c r="AT37974" s="1"/>
      <c r="AU37974" s="1"/>
    </row>
    <row r="37975" spans="45:47">
      <c r="AS37975" s="1"/>
      <c r="AT37975" s="1"/>
      <c r="AU37975" s="1"/>
    </row>
    <row r="37976" spans="45:47">
      <c r="AS37976" s="1"/>
      <c r="AT37976" s="1"/>
      <c r="AU37976" s="1"/>
    </row>
    <row r="37977" spans="45:47">
      <c r="AS37977" s="1"/>
      <c r="AT37977" s="1"/>
      <c r="AU37977" s="1"/>
    </row>
    <row r="37978" spans="45:47">
      <c r="AS37978" s="1"/>
      <c r="AT37978" s="1"/>
      <c r="AU37978" s="1"/>
    </row>
    <row r="37979" spans="45:47">
      <c r="AS37979" s="1"/>
      <c r="AT37979" s="1"/>
      <c r="AU37979" s="1"/>
    </row>
    <row r="37980" spans="45:47">
      <c r="AS37980" s="1"/>
      <c r="AT37980" s="1"/>
      <c r="AU37980" s="1"/>
    </row>
    <row r="37981" spans="45:47">
      <c r="AS37981" s="1"/>
      <c r="AT37981" s="1"/>
      <c r="AU37981" s="1"/>
    </row>
    <row r="37982" spans="45:47">
      <c r="AS37982" s="1"/>
      <c r="AT37982" s="1"/>
      <c r="AU37982" s="1"/>
    </row>
    <row r="37983" spans="45:47">
      <c r="AS37983" s="1"/>
      <c r="AT37983" s="1"/>
      <c r="AU37983" s="1"/>
    </row>
    <row r="37984" spans="45:47">
      <c r="AS37984" s="1"/>
      <c r="AT37984" s="1"/>
      <c r="AU37984" s="1"/>
    </row>
    <row r="37985" spans="45:47">
      <c r="AS37985" s="1"/>
      <c r="AT37985" s="1"/>
      <c r="AU37985" s="1"/>
    </row>
    <row r="37986" spans="45:47">
      <c r="AS37986" s="1"/>
      <c r="AT37986" s="1"/>
      <c r="AU37986" s="1"/>
    </row>
    <row r="37987" spans="45:47">
      <c r="AS37987" s="1"/>
      <c r="AT37987" s="1"/>
      <c r="AU37987" s="1"/>
    </row>
    <row r="37988" spans="45:47">
      <c r="AS37988" s="1"/>
      <c r="AT37988" s="1"/>
      <c r="AU37988" s="1"/>
    </row>
    <row r="37989" spans="45:47">
      <c r="AS37989" s="1"/>
      <c r="AT37989" s="1"/>
      <c r="AU37989" s="1"/>
    </row>
    <row r="37990" spans="45:47">
      <c r="AS37990" s="1"/>
      <c r="AT37990" s="1"/>
      <c r="AU37990" s="1"/>
    </row>
    <row r="37991" spans="45:47">
      <c r="AS37991" s="1"/>
      <c r="AT37991" s="1"/>
      <c r="AU37991" s="1"/>
    </row>
    <row r="37992" spans="45:47">
      <c r="AS37992" s="1"/>
      <c r="AT37992" s="1"/>
      <c r="AU37992" s="1"/>
    </row>
    <row r="37993" spans="45:47">
      <c r="AS37993" s="1"/>
      <c r="AT37993" s="1"/>
      <c r="AU37993" s="1"/>
    </row>
    <row r="37994" spans="45:47">
      <c r="AS37994" s="1"/>
      <c r="AT37994" s="1"/>
      <c r="AU37994" s="1"/>
    </row>
    <row r="37995" spans="45:47">
      <c r="AS37995" s="1"/>
      <c r="AT37995" s="1"/>
      <c r="AU37995" s="1"/>
    </row>
    <row r="37996" spans="45:47">
      <c r="AS37996" s="1"/>
      <c r="AT37996" s="1"/>
      <c r="AU37996" s="1"/>
    </row>
    <row r="37997" spans="45:47">
      <c r="AS37997" s="1"/>
      <c r="AT37997" s="1"/>
      <c r="AU37997" s="1"/>
    </row>
    <row r="37998" spans="45:47">
      <c r="AS37998" s="1"/>
      <c r="AT37998" s="1"/>
      <c r="AU37998" s="1"/>
    </row>
    <row r="37999" spans="45:47">
      <c r="AS37999" s="1"/>
      <c r="AT37999" s="1"/>
      <c r="AU37999" s="1"/>
    </row>
    <row r="38000" spans="45:47">
      <c r="AS38000" s="1"/>
      <c r="AT38000" s="1"/>
      <c r="AU38000" s="1"/>
    </row>
    <row r="38001" spans="45:47">
      <c r="AS38001" s="1"/>
      <c r="AT38001" s="1"/>
      <c r="AU38001" s="1"/>
    </row>
    <row r="38002" spans="45:47">
      <c r="AS38002" s="1"/>
      <c r="AT38002" s="1"/>
      <c r="AU38002" s="1"/>
    </row>
    <row r="38003" spans="45:47">
      <c r="AS38003" s="1"/>
      <c r="AT38003" s="1"/>
      <c r="AU38003" s="1"/>
    </row>
    <row r="38004" spans="45:47">
      <c r="AS38004" s="1"/>
      <c r="AT38004" s="1"/>
      <c r="AU38004" s="1"/>
    </row>
    <row r="38005" spans="45:47">
      <c r="AS38005" s="1"/>
      <c r="AT38005" s="1"/>
      <c r="AU38005" s="1"/>
    </row>
    <row r="38006" spans="45:47">
      <c r="AS38006" s="1"/>
      <c r="AT38006" s="1"/>
      <c r="AU38006" s="1"/>
    </row>
    <row r="38007" spans="45:47">
      <c r="AS38007" s="1"/>
      <c r="AT38007" s="1"/>
      <c r="AU38007" s="1"/>
    </row>
    <row r="38008" spans="45:47">
      <c r="AS38008" s="1"/>
      <c r="AT38008" s="1"/>
      <c r="AU38008" s="1"/>
    </row>
    <row r="38009" spans="45:47">
      <c r="AS38009" s="1"/>
      <c r="AT38009" s="1"/>
      <c r="AU38009" s="1"/>
    </row>
    <row r="38010" spans="45:47">
      <c r="AS38010" s="1"/>
      <c r="AT38010" s="1"/>
      <c r="AU38010" s="1"/>
    </row>
    <row r="38011" spans="45:47">
      <c r="AS38011" s="1"/>
      <c r="AT38011" s="1"/>
      <c r="AU38011" s="1"/>
    </row>
    <row r="38012" spans="45:47">
      <c r="AS38012" s="1"/>
      <c r="AT38012" s="1"/>
      <c r="AU38012" s="1"/>
    </row>
    <row r="38013" spans="45:47">
      <c r="AS38013" s="1"/>
      <c r="AT38013" s="1"/>
      <c r="AU38013" s="1"/>
    </row>
    <row r="38014" spans="45:47">
      <c r="AS38014" s="1"/>
      <c r="AT38014" s="1"/>
      <c r="AU38014" s="1"/>
    </row>
    <row r="38015" spans="45:47">
      <c r="AS38015" s="1"/>
      <c r="AT38015" s="1"/>
      <c r="AU38015" s="1"/>
    </row>
    <row r="38016" spans="45:47">
      <c r="AS38016" s="1"/>
      <c r="AT38016" s="1"/>
      <c r="AU38016" s="1"/>
    </row>
    <row r="38017" spans="45:47">
      <c r="AS38017" s="1"/>
      <c r="AT38017" s="1"/>
      <c r="AU38017" s="1"/>
    </row>
    <row r="38018" spans="45:47">
      <c r="AS38018" s="1"/>
      <c r="AT38018" s="1"/>
      <c r="AU38018" s="1"/>
    </row>
    <row r="38019" spans="45:47">
      <c r="AS38019" s="1"/>
      <c r="AT38019" s="1"/>
      <c r="AU38019" s="1"/>
    </row>
    <row r="38020" spans="45:47">
      <c r="AS38020" s="1"/>
      <c r="AT38020" s="1"/>
      <c r="AU38020" s="1"/>
    </row>
    <row r="38021" spans="45:47">
      <c r="AS38021" s="1"/>
      <c r="AT38021" s="1"/>
      <c r="AU38021" s="1"/>
    </row>
    <row r="38022" spans="45:47">
      <c r="AS38022" s="1"/>
      <c r="AT38022" s="1"/>
      <c r="AU38022" s="1"/>
    </row>
    <row r="38023" spans="45:47">
      <c r="AS38023" s="1"/>
      <c r="AT38023" s="1"/>
      <c r="AU38023" s="1"/>
    </row>
    <row r="38024" spans="45:47">
      <c r="AS38024" s="1"/>
      <c r="AT38024" s="1"/>
      <c r="AU38024" s="1"/>
    </row>
    <row r="38025" spans="45:47">
      <c r="AS38025" s="1"/>
      <c r="AT38025" s="1"/>
      <c r="AU38025" s="1"/>
    </row>
    <row r="38026" spans="45:47">
      <c r="AS38026" s="1"/>
      <c r="AT38026" s="1"/>
      <c r="AU38026" s="1"/>
    </row>
    <row r="38027" spans="45:47">
      <c r="AS38027" s="1"/>
      <c r="AT38027" s="1"/>
      <c r="AU38027" s="1"/>
    </row>
    <row r="38028" spans="45:47">
      <c r="AS38028" s="1"/>
      <c r="AT38028" s="1"/>
      <c r="AU38028" s="1"/>
    </row>
    <row r="38029" spans="45:47">
      <c r="AS38029" s="1"/>
      <c r="AT38029" s="1"/>
      <c r="AU38029" s="1"/>
    </row>
    <row r="38030" spans="45:47">
      <c r="AS38030" s="1"/>
      <c r="AT38030" s="1"/>
      <c r="AU38030" s="1"/>
    </row>
    <row r="38031" spans="45:47">
      <c r="AS38031" s="1"/>
      <c r="AT38031" s="1"/>
      <c r="AU38031" s="1"/>
    </row>
    <row r="38032" spans="45:47">
      <c r="AS38032" s="1"/>
      <c r="AT38032" s="1"/>
      <c r="AU38032" s="1"/>
    </row>
    <row r="38033" spans="45:47">
      <c r="AS38033" s="1"/>
      <c r="AT38033" s="1"/>
      <c r="AU38033" s="1"/>
    </row>
    <row r="38034" spans="45:47">
      <c r="AS38034" s="1"/>
      <c r="AT38034" s="1"/>
      <c r="AU38034" s="1"/>
    </row>
    <row r="38035" spans="45:47">
      <c r="AS38035" s="1"/>
      <c r="AT38035" s="1"/>
      <c r="AU38035" s="1"/>
    </row>
    <row r="38036" spans="45:47">
      <c r="AS38036" s="1"/>
      <c r="AT38036" s="1"/>
      <c r="AU38036" s="1"/>
    </row>
    <row r="38037" spans="45:47">
      <c r="AS38037" s="1"/>
      <c r="AT38037" s="1"/>
      <c r="AU38037" s="1"/>
    </row>
    <row r="38038" spans="45:47">
      <c r="AS38038" s="1"/>
      <c r="AT38038" s="1"/>
      <c r="AU38038" s="1"/>
    </row>
    <row r="38039" spans="45:47">
      <c r="AS38039" s="1"/>
      <c r="AT38039" s="1"/>
      <c r="AU38039" s="1"/>
    </row>
    <row r="38040" spans="45:47">
      <c r="AS38040" s="1"/>
      <c r="AT38040" s="1"/>
      <c r="AU38040" s="1"/>
    </row>
    <row r="38041" spans="45:47">
      <c r="AS38041" s="1"/>
      <c r="AT38041" s="1"/>
      <c r="AU38041" s="1"/>
    </row>
    <row r="38042" spans="45:47">
      <c r="AS38042" s="1"/>
      <c r="AT38042" s="1"/>
      <c r="AU38042" s="1"/>
    </row>
    <row r="38043" spans="45:47">
      <c r="AS38043" s="1"/>
      <c r="AT38043" s="1"/>
      <c r="AU38043" s="1"/>
    </row>
    <row r="38044" spans="45:47">
      <c r="AS38044" s="1"/>
      <c r="AT38044" s="1"/>
      <c r="AU38044" s="1"/>
    </row>
    <row r="38045" spans="45:47">
      <c r="AS38045" s="1"/>
      <c r="AT38045" s="1"/>
      <c r="AU38045" s="1"/>
    </row>
    <row r="38046" spans="45:47">
      <c r="AS38046" s="1"/>
      <c r="AT38046" s="1"/>
      <c r="AU38046" s="1"/>
    </row>
    <row r="38047" spans="45:47">
      <c r="AS38047" s="1"/>
      <c r="AT38047" s="1"/>
      <c r="AU38047" s="1"/>
    </row>
    <row r="38048" spans="45:47">
      <c r="AS38048" s="1"/>
      <c r="AT38048" s="1"/>
      <c r="AU38048" s="1"/>
    </row>
    <row r="38049" spans="45:47">
      <c r="AS38049" s="1"/>
      <c r="AT38049" s="1"/>
      <c r="AU38049" s="1"/>
    </row>
    <row r="38050" spans="45:47">
      <c r="AS38050" s="1"/>
      <c r="AT38050" s="1"/>
      <c r="AU38050" s="1"/>
    </row>
    <row r="38051" spans="45:47">
      <c r="AS38051" s="1"/>
      <c r="AT38051" s="1"/>
      <c r="AU38051" s="1"/>
    </row>
    <row r="38052" spans="45:47">
      <c r="AS38052" s="1"/>
      <c r="AT38052" s="1"/>
      <c r="AU38052" s="1"/>
    </row>
    <row r="38053" spans="45:47">
      <c r="AS38053" s="1"/>
      <c r="AT38053" s="1"/>
      <c r="AU38053" s="1"/>
    </row>
    <row r="38054" spans="45:47">
      <c r="AS38054" s="1"/>
      <c r="AT38054" s="1"/>
      <c r="AU38054" s="1"/>
    </row>
    <row r="38055" spans="45:47">
      <c r="AS38055" s="1"/>
      <c r="AT38055" s="1"/>
      <c r="AU38055" s="1"/>
    </row>
    <row r="38056" spans="45:47">
      <c r="AS38056" s="1"/>
      <c r="AT38056" s="1"/>
      <c r="AU38056" s="1"/>
    </row>
    <row r="38057" spans="45:47">
      <c r="AS38057" s="1"/>
      <c r="AT38057" s="1"/>
      <c r="AU38057" s="1"/>
    </row>
    <row r="38058" spans="45:47">
      <c r="AS38058" s="1"/>
      <c r="AT38058" s="1"/>
      <c r="AU38058" s="1"/>
    </row>
    <row r="38059" spans="45:47">
      <c r="AS38059" s="1"/>
      <c r="AT38059" s="1"/>
      <c r="AU38059" s="1"/>
    </row>
    <row r="38060" spans="45:47">
      <c r="AS38060" s="1"/>
      <c r="AT38060" s="1"/>
      <c r="AU38060" s="1"/>
    </row>
    <row r="38061" spans="45:47">
      <c r="AS38061" s="1"/>
      <c r="AT38061" s="1"/>
      <c r="AU38061" s="1"/>
    </row>
    <row r="38062" spans="45:47">
      <c r="AS38062" s="1"/>
      <c r="AT38062" s="1"/>
      <c r="AU38062" s="1"/>
    </row>
    <row r="38063" spans="45:47">
      <c r="AS38063" s="1"/>
      <c r="AT38063" s="1"/>
      <c r="AU38063" s="1"/>
    </row>
    <row r="38064" spans="45:47">
      <c r="AS38064" s="1"/>
      <c r="AT38064" s="1"/>
      <c r="AU38064" s="1"/>
    </row>
    <row r="38065" spans="45:47">
      <c r="AS38065" s="1"/>
      <c r="AT38065" s="1"/>
      <c r="AU38065" s="1"/>
    </row>
    <row r="38066" spans="45:47">
      <c r="AS38066" s="1"/>
      <c r="AT38066" s="1"/>
      <c r="AU38066" s="1"/>
    </row>
    <row r="38067" spans="45:47">
      <c r="AS38067" s="1"/>
      <c r="AT38067" s="1"/>
      <c r="AU38067" s="1"/>
    </row>
    <row r="38068" spans="45:47">
      <c r="AS38068" s="1"/>
      <c r="AT38068" s="1"/>
      <c r="AU38068" s="1"/>
    </row>
    <row r="38069" spans="45:47">
      <c r="AS38069" s="1"/>
      <c r="AT38069" s="1"/>
      <c r="AU38069" s="1"/>
    </row>
    <row r="38070" spans="45:47">
      <c r="AS38070" s="1"/>
      <c r="AT38070" s="1"/>
      <c r="AU38070" s="1"/>
    </row>
    <row r="38071" spans="45:47">
      <c r="AS38071" s="1"/>
      <c r="AT38071" s="1"/>
      <c r="AU38071" s="1"/>
    </row>
    <row r="38072" spans="45:47">
      <c r="AS38072" s="1"/>
      <c r="AT38072" s="1"/>
      <c r="AU38072" s="1"/>
    </row>
    <row r="38073" spans="45:47">
      <c r="AS38073" s="1"/>
      <c r="AT38073" s="1"/>
      <c r="AU38073" s="1"/>
    </row>
    <row r="38074" spans="45:47">
      <c r="AS38074" s="1"/>
      <c r="AT38074" s="1"/>
      <c r="AU38074" s="1"/>
    </row>
    <row r="38075" spans="45:47">
      <c r="AS38075" s="1"/>
      <c r="AT38075" s="1"/>
      <c r="AU38075" s="1"/>
    </row>
    <row r="38076" spans="45:47">
      <c r="AS38076" s="1"/>
      <c r="AT38076" s="1"/>
      <c r="AU38076" s="1"/>
    </row>
    <row r="38077" spans="45:47">
      <c r="AS38077" s="1"/>
      <c r="AT38077" s="1"/>
      <c r="AU38077" s="1"/>
    </row>
    <row r="38078" spans="45:47">
      <c r="AS38078" s="1"/>
      <c r="AT38078" s="1"/>
      <c r="AU38078" s="1"/>
    </row>
    <row r="38079" spans="45:47">
      <c r="AS38079" s="1"/>
      <c r="AT38079" s="1"/>
      <c r="AU38079" s="1"/>
    </row>
    <row r="38080" spans="45:47">
      <c r="AS38080" s="1"/>
      <c r="AT38080" s="1"/>
      <c r="AU38080" s="1"/>
    </row>
    <row r="38081" spans="45:47">
      <c r="AS38081" s="1"/>
      <c r="AT38081" s="1"/>
      <c r="AU38081" s="1"/>
    </row>
    <row r="38082" spans="45:47">
      <c r="AS38082" s="1"/>
      <c r="AT38082" s="1"/>
      <c r="AU38082" s="1"/>
    </row>
    <row r="38083" spans="45:47">
      <c r="AS38083" s="1"/>
      <c r="AT38083" s="1"/>
      <c r="AU38083" s="1"/>
    </row>
    <row r="38084" spans="45:47">
      <c r="AS38084" s="1"/>
      <c r="AT38084" s="1"/>
      <c r="AU38084" s="1"/>
    </row>
    <row r="38085" spans="45:47">
      <c r="AS38085" s="1"/>
      <c r="AT38085" s="1"/>
      <c r="AU38085" s="1"/>
    </row>
    <row r="38086" spans="45:47">
      <c r="AS38086" s="1"/>
      <c r="AT38086" s="1"/>
      <c r="AU38086" s="1"/>
    </row>
    <row r="38087" spans="45:47">
      <c r="AS38087" s="1"/>
      <c r="AT38087" s="1"/>
      <c r="AU38087" s="1"/>
    </row>
    <row r="38088" spans="45:47">
      <c r="AS38088" s="1"/>
      <c r="AT38088" s="1"/>
      <c r="AU38088" s="1"/>
    </row>
    <row r="38089" spans="45:47">
      <c r="AS38089" s="1"/>
      <c r="AT38089" s="1"/>
      <c r="AU38089" s="1"/>
    </row>
    <row r="38090" spans="45:47">
      <c r="AS38090" s="1"/>
      <c r="AT38090" s="1"/>
      <c r="AU38090" s="1"/>
    </row>
    <row r="38091" spans="45:47">
      <c r="AS38091" s="1"/>
      <c r="AT38091" s="1"/>
      <c r="AU38091" s="1"/>
    </row>
    <row r="38092" spans="45:47">
      <c r="AS38092" s="1"/>
      <c r="AT38092" s="1"/>
      <c r="AU38092" s="1"/>
    </row>
    <row r="38093" spans="45:47">
      <c r="AS38093" s="1"/>
      <c r="AT38093" s="1"/>
      <c r="AU38093" s="1"/>
    </row>
    <row r="38094" spans="45:47">
      <c r="AS38094" s="1"/>
      <c r="AT38094" s="1"/>
      <c r="AU38094" s="1"/>
    </row>
    <row r="38095" spans="45:47">
      <c r="AS38095" s="1"/>
      <c r="AT38095" s="1"/>
      <c r="AU38095" s="1"/>
    </row>
    <row r="38096" spans="45:47">
      <c r="AS38096" s="1"/>
      <c r="AT38096" s="1"/>
      <c r="AU38096" s="1"/>
    </row>
    <row r="38097" spans="45:47">
      <c r="AS38097" s="1"/>
      <c r="AT38097" s="1"/>
      <c r="AU38097" s="1"/>
    </row>
    <row r="38098" spans="45:47">
      <c r="AS38098" s="1"/>
      <c r="AT38098" s="1"/>
      <c r="AU38098" s="1"/>
    </row>
    <row r="38099" spans="45:47">
      <c r="AS38099" s="1"/>
      <c r="AT38099" s="1"/>
      <c r="AU38099" s="1"/>
    </row>
    <row r="38100" spans="45:47">
      <c r="AS38100" s="1"/>
      <c r="AT38100" s="1"/>
      <c r="AU38100" s="1"/>
    </row>
    <row r="38101" spans="45:47">
      <c r="AS38101" s="1"/>
      <c r="AT38101" s="1"/>
      <c r="AU38101" s="1"/>
    </row>
    <row r="38102" spans="45:47">
      <c r="AS38102" s="1"/>
      <c r="AT38102" s="1"/>
      <c r="AU38102" s="1"/>
    </row>
    <row r="38103" spans="45:47">
      <c r="AS38103" s="1"/>
      <c r="AT38103" s="1"/>
      <c r="AU38103" s="1"/>
    </row>
    <row r="38104" spans="45:47">
      <c r="AS38104" s="1"/>
      <c r="AT38104" s="1"/>
      <c r="AU38104" s="1"/>
    </row>
    <row r="38105" spans="45:47">
      <c r="AS38105" s="1"/>
      <c r="AT38105" s="1"/>
      <c r="AU38105" s="1"/>
    </row>
    <row r="38106" spans="45:47">
      <c r="AS38106" s="1"/>
      <c r="AT38106" s="1"/>
      <c r="AU38106" s="1"/>
    </row>
    <row r="38107" spans="45:47">
      <c r="AS38107" s="1"/>
      <c r="AT38107" s="1"/>
      <c r="AU38107" s="1"/>
    </row>
    <row r="38108" spans="45:47">
      <c r="AS38108" s="1"/>
      <c r="AT38108" s="1"/>
      <c r="AU38108" s="1"/>
    </row>
    <row r="38109" spans="45:47">
      <c r="AS38109" s="1"/>
      <c r="AT38109" s="1"/>
      <c r="AU38109" s="1"/>
    </row>
    <row r="38110" spans="45:47">
      <c r="AS38110" s="1"/>
      <c r="AT38110" s="1"/>
      <c r="AU38110" s="1"/>
    </row>
    <row r="38111" spans="45:47">
      <c r="AS38111" s="1"/>
      <c r="AT38111" s="1"/>
      <c r="AU38111" s="1"/>
    </row>
    <row r="38112" spans="45:47">
      <c r="AS38112" s="1"/>
      <c r="AT38112" s="1"/>
      <c r="AU38112" s="1"/>
    </row>
    <row r="38113" spans="45:47">
      <c r="AS38113" s="1"/>
      <c r="AT38113" s="1"/>
      <c r="AU38113" s="1"/>
    </row>
    <row r="38114" spans="45:47">
      <c r="AS38114" s="1"/>
      <c r="AT38114" s="1"/>
      <c r="AU38114" s="1"/>
    </row>
    <row r="38115" spans="45:47">
      <c r="AS38115" s="1"/>
      <c r="AT38115" s="1"/>
      <c r="AU38115" s="1"/>
    </row>
    <row r="38116" spans="45:47">
      <c r="AS38116" s="1"/>
      <c r="AT38116" s="1"/>
      <c r="AU38116" s="1"/>
    </row>
    <row r="38117" spans="45:47">
      <c r="AS38117" s="1"/>
      <c r="AT38117" s="1"/>
      <c r="AU38117" s="1"/>
    </row>
    <row r="38118" spans="45:47">
      <c r="AS38118" s="1"/>
      <c r="AT38118" s="1"/>
      <c r="AU38118" s="1"/>
    </row>
    <row r="38119" spans="45:47">
      <c r="AS38119" s="1"/>
      <c r="AT38119" s="1"/>
      <c r="AU38119" s="1"/>
    </row>
    <row r="38120" spans="45:47">
      <c r="AS38120" s="1"/>
      <c r="AT38120" s="1"/>
      <c r="AU38120" s="1"/>
    </row>
    <row r="38121" spans="45:47">
      <c r="AS38121" s="1"/>
      <c r="AT38121" s="1"/>
      <c r="AU38121" s="1"/>
    </row>
    <row r="38122" spans="45:47">
      <c r="AS38122" s="1"/>
      <c r="AT38122" s="1"/>
      <c r="AU38122" s="1"/>
    </row>
    <row r="38123" spans="45:47">
      <c r="AS38123" s="1"/>
      <c r="AT38123" s="1"/>
      <c r="AU38123" s="1"/>
    </row>
    <row r="38124" spans="45:47">
      <c r="AS38124" s="1"/>
      <c r="AT38124" s="1"/>
      <c r="AU38124" s="1"/>
    </row>
    <row r="38125" spans="45:47">
      <c r="AS38125" s="1"/>
      <c r="AT38125" s="1"/>
      <c r="AU38125" s="1"/>
    </row>
    <row r="38126" spans="45:47">
      <c r="AS38126" s="1"/>
      <c r="AT38126" s="1"/>
      <c r="AU38126" s="1"/>
    </row>
    <row r="38127" spans="45:47">
      <c r="AS38127" s="1"/>
      <c r="AT38127" s="1"/>
      <c r="AU38127" s="1"/>
    </row>
    <row r="38128" spans="45:47">
      <c r="AS38128" s="1"/>
      <c r="AT38128" s="1"/>
      <c r="AU38128" s="1"/>
    </row>
    <row r="38129" spans="45:47">
      <c r="AS38129" s="1"/>
      <c r="AT38129" s="1"/>
      <c r="AU38129" s="1"/>
    </row>
    <row r="38130" spans="45:47">
      <c r="AS38130" s="1"/>
      <c r="AT38130" s="1"/>
      <c r="AU38130" s="1"/>
    </row>
    <row r="38131" spans="45:47">
      <c r="AS38131" s="1"/>
      <c r="AT38131" s="1"/>
      <c r="AU38131" s="1"/>
    </row>
    <row r="38132" spans="45:47">
      <c r="AS38132" s="1"/>
      <c r="AT38132" s="1"/>
      <c r="AU38132" s="1"/>
    </row>
    <row r="38133" spans="45:47">
      <c r="AS38133" s="1"/>
      <c r="AT38133" s="1"/>
      <c r="AU38133" s="1"/>
    </row>
    <row r="38134" spans="45:47">
      <c r="AS38134" s="1"/>
      <c r="AT38134" s="1"/>
      <c r="AU38134" s="1"/>
    </row>
    <row r="38135" spans="45:47">
      <c r="AS38135" s="1"/>
      <c r="AT38135" s="1"/>
      <c r="AU38135" s="1"/>
    </row>
    <row r="38136" spans="45:47">
      <c r="AS38136" s="1"/>
      <c r="AT38136" s="1"/>
      <c r="AU38136" s="1"/>
    </row>
    <row r="38137" spans="45:47">
      <c r="AS38137" s="1"/>
      <c r="AT38137" s="1"/>
      <c r="AU38137" s="1"/>
    </row>
    <row r="38138" spans="45:47">
      <c r="AS38138" s="1"/>
      <c r="AT38138" s="1"/>
      <c r="AU38138" s="1"/>
    </row>
    <row r="38139" spans="45:47">
      <c r="AS38139" s="1"/>
      <c r="AT38139" s="1"/>
      <c r="AU38139" s="1"/>
    </row>
    <row r="38140" spans="45:47">
      <c r="AS38140" s="1"/>
      <c r="AT38140" s="1"/>
      <c r="AU38140" s="1"/>
    </row>
    <row r="38141" spans="45:47">
      <c r="AS38141" s="1"/>
      <c r="AT38141" s="1"/>
      <c r="AU38141" s="1"/>
    </row>
    <row r="38142" spans="45:47">
      <c r="AS38142" s="1"/>
      <c r="AT38142" s="1"/>
      <c r="AU38142" s="1"/>
    </row>
    <row r="38143" spans="45:47">
      <c r="AS38143" s="1"/>
      <c r="AT38143" s="1"/>
      <c r="AU38143" s="1"/>
    </row>
    <row r="38144" spans="45:47">
      <c r="AS38144" s="1"/>
      <c r="AT38144" s="1"/>
      <c r="AU38144" s="1"/>
    </row>
    <row r="38145" spans="45:47">
      <c r="AS38145" s="1"/>
      <c r="AT38145" s="1"/>
      <c r="AU38145" s="1"/>
    </row>
    <row r="38146" spans="45:47">
      <c r="AS38146" s="1"/>
      <c r="AT38146" s="1"/>
      <c r="AU38146" s="1"/>
    </row>
    <row r="38147" spans="45:47">
      <c r="AS38147" s="1"/>
      <c r="AT38147" s="1"/>
      <c r="AU38147" s="1"/>
    </row>
    <row r="38148" spans="45:47">
      <c r="AS38148" s="1"/>
      <c r="AT38148" s="1"/>
      <c r="AU38148" s="1"/>
    </row>
    <row r="38149" spans="45:47">
      <c r="AS38149" s="1"/>
      <c r="AT38149" s="1"/>
      <c r="AU38149" s="1"/>
    </row>
    <row r="38150" spans="45:47">
      <c r="AS38150" s="1"/>
      <c r="AT38150" s="1"/>
      <c r="AU38150" s="1"/>
    </row>
    <row r="38151" spans="45:47">
      <c r="AS38151" s="1"/>
      <c r="AT38151" s="1"/>
      <c r="AU38151" s="1"/>
    </row>
    <row r="38152" spans="45:47">
      <c r="AS38152" s="1"/>
      <c r="AT38152" s="1"/>
      <c r="AU38152" s="1"/>
    </row>
    <row r="38153" spans="45:47">
      <c r="AS38153" s="1"/>
      <c r="AT38153" s="1"/>
      <c r="AU38153" s="1"/>
    </row>
    <row r="38154" spans="45:47">
      <c r="AS38154" s="1"/>
      <c r="AT38154" s="1"/>
      <c r="AU38154" s="1"/>
    </row>
    <row r="38155" spans="45:47">
      <c r="AS38155" s="1"/>
      <c r="AT38155" s="1"/>
      <c r="AU38155" s="1"/>
    </row>
    <row r="38156" spans="45:47">
      <c r="AS38156" s="1"/>
      <c r="AT38156" s="1"/>
      <c r="AU38156" s="1"/>
    </row>
    <row r="38157" spans="45:47">
      <c r="AS38157" s="1"/>
      <c r="AT38157" s="1"/>
      <c r="AU38157" s="1"/>
    </row>
    <row r="38158" spans="45:47">
      <c r="AS38158" s="1"/>
      <c r="AT38158" s="1"/>
      <c r="AU38158" s="1"/>
    </row>
    <row r="38159" spans="45:47">
      <c r="AS38159" s="1"/>
      <c r="AT38159" s="1"/>
      <c r="AU38159" s="1"/>
    </row>
    <row r="38160" spans="45:47">
      <c r="AS38160" s="1"/>
      <c r="AT38160" s="1"/>
      <c r="AU38160" s="1"/>
    </row>
    <row r="38161" spans="45:47">
      <c r="AS38161" s="1"/>
      <c r="AT38161" s="1"/>
      <c r="AU38161" s="1"/>
    </row>
    <row r="38162" spans="45:47">
      <c r="AS38162" s="1"/>
      <c r="AT38162" s="1"/>
      <c r="AU38162" s="1"/>
    </row>
    <row r="38163" spans="45:47">
      <c r="AS38163" s="1"/>
      <c r="AT38163" s="1"/>
      <c r="AU38163" s="1"/>
    </row>
    <row r="38164" spans="45:47">
      <c r="AS38164" s="1"/>
      <c r="AT38164" s="1"/>
      <c r="AU38164" s="1"/>
    </row>
    <row r="38165" spans="45:47">
      <c r="AS38165" s="1"/>
      <c r="AT38165" s="1"/>
      <c r="AU38165" s="1"/>
    </row>
    <row r="38166" spans="45:47">
      <c r="AS38166" s="1"/>
      <c r="AT38166" s="1"/>
      <c r="AU38166" s="1"/>
    </row>
    <row r="38167" spans="45:47">
      <c r="AS38167" s="1"/>
      <c r="AT38167" s="1"/>
      <c r="AU38167" s="1"/>
    </row>
    <row r="38168" spans="45:47">
      <c r="AS38168" s="1"/>
      <c r="AT38168" s="1"/>
      <c r="AU38168" s="1"/>
    </row>
    <row r="38169" spans="45:47">
      <c r="AS38169" s="1"/>
      <c r="AT38169" s="1"/>
      <c r="AU38169" s="1"/>
    </row>
    <row r="38170" spans="45:47">
      <c r="AS38170" s="1"/>
      <c r="AT38170" s="1"/>
      <c r="AU38170" s="1"/>
    </row>
    <row r="38171" spans="45:47">
      <c r="AS38171" s="1"/>
      <c r="AT38171" s="1"/>
      <c r="AU38171" s="1"/>
    </row>
    <row r="38172" spans="45:47">
      <c r="AS38172" s="1"/>
      <c r="AT38172" s="1"/>
      <c r="AU38172" s="1"/>
    </row>
    <row r="38173" spans="45:47">
      <c r="AS38173" s="1"/>
      <c r="AT38173" s="1"/>
      <c r="AU38173" s="1"/>
    </row>
    <row r="38174" spans="45:47">
      <c r="AS38174" s="1"/>
      <c r="AT38174" s="1"/>
      <c r="AU38174" s="1"/>
    </row>
    <row r="38175" spans="45:47">
      <c r="AS38175" s="1"/>
      <c r="AT38175" s="1"/>
      <c r="AU38175" s="1"/>
    </row>
    <row r="38176" spans="45:47">
      <c r="AS38176" s="1"/>
      <c r="AT38176" s="1"/>
      <c r="AU38176" s="1"/>
    </row>
    <row r="38177" spans="45:47">
      <c r="AS38177" s="1"/>
      <c r="AT38177" s="1"/>
      <c r="AU38177" s="1"/>
    </row>
    <row r="38178" spans="45:47">
      <c r="AS38178" s="1"/>
      <c r="AT38178" s="1"/>
      <c r="AU38178" s="1"/>
    </row>
    <row r="38179" spans="45:47">
      <c r="AS38179" s="1"/>
      <c r="AT38179" s="1"/>
      <c r="AU38179" s="1"/>
    </row>
    <row r="38180" spans="45:47">
      <c r="AS38180" s="1"/>
      <c r="AT38180" s="1"/>
      <c r="AU38180" s="1"/>
    </row>
    <row r="38181" spans="45:47">
      <c r="AS38181" s="1"/>
      <c r="AT38181" s="1"/>
      <c r="AU38181" s="1"/>
    </row>
    <row r="38182" spans="45:47">
      <c r="AS38182" s="1"/>
      <c r="AT38182" s="1"/>
      <c r="AU38182" s="1"/>
    </row>
    <row r="38183" spans="45:47">
      <c r="AS38183" s="1"/>
      <c r="AT38183" s="1"/>
      <c r="AU38183" s="1"/>
    </row>
    <row r="38184" spans="45:47">
      <c r="AS38184" s="1"/>
      <c r="AT38184" s="1"/>
      <c r="AU38184" s="1"/>
    </row>
    <row r="38185" spans="45:47">
      <c r="AS38185" s="1"/>
      <c r="AT38185" s="1"/>
      <c r="AU38185" s="1"/>
    </row>
    <row r="38186" spans="45:47">
      <c r="AS38186" s="1"/>
      <c r="AT38186" s="1"/>
      <c r="AU38186" s="1"/>
    </row>
    <row r="38187" spans="45:47">
      <c r="AS38187" s="1"/>
      <c r="AT38187" s="1"/>
      <c r="AU38187" s="1"/>
    </row>
    <row r="38188" spans="45:47">
      <c r="AS38188" s="1"/>
      <c r="AT38188" s="1"/>
      <c r="AU38188" s="1"/>
    </row>
    <row r="38189" spans="45:47">
      <c r="AS38189" s="1"/>
      <c r="AT38189" s="1"/>
      <c r="AU38189" s="1"/>
    </row>
    <row r="38190" spans="45:47">
      <c r="AS38190" s="1"/>
      <c r="AT38190" s="1"/>
      <c r="AU38190" s="1"/>
    </row>
    <row r="38191" spans="45:47">
      <c r="AS38191" s="1"/>
      <c r="AT38191" s="1"/>
      <c r="AU38191" s="1"/>
    </row>
    <row r="38192" spans="45:47">
      <c r="AS38192" s="1"/>
      <c r="AT38192" s="1"/>
      <c r="AU38192" s="1"/>
    </row>
    <row r="38193" spans="45:47">
      <c r="AS38193" s="1"/>
      <c r="AT38193" s="1"/>
      <c r="AU38193" s="1"/>
    </row>
    <row r="38194" spans="45:47">
      <c r="AS38194" s="1"/>
      <c r="AT38194" s="1"/>
      <c r="AU38194" s="1"/>
    </row>
    <row r="38195" spans="45:47">
      <c r="AS38195" s="1"/>
      <c r="AT38195" s="1"/>
      <c r="AU38195" s="1"/>
    </row>
    <row r="38196" spans="45:47">
      <c r="AS38196" s="1"/>
      <c r="AT38196" s="1"/>
      <c r="AU38196" s="1"/>
    </row>
    <row r="38197" spans="45:47">
      <c r="AS38197" s="1"/>
      <c r="AT38197" s="1"/>
      <c r="AU38197" s="1"/>
    </row>
    <row r="38198" spans="45:47">
      <c r="AS38198" s="1"/>
      <c r="AT38198" s="1"/>
      <c r="AU38198" s="1"/>
    </row>
    <row r="38199" spans="45:47">
      <c r="AS38199" s="1"/>
      <c r="AT38199" s="1"/>
      <c r="AU38199" s="1"/>
    </row>
    <row r="38200" spans="45:47">
      <c r="AS38200" s="1"/>
      <c r="AT38200" s="1"/>
      <c r="AU38200" s="1"/>
    </row>
    <row r="38201" spans="45:47">
      <c r="AS38201" s="1"/>
      <c r="AT38201" s="1"/>
      <c r="AU38201" s="1"/>
    </row>
    <row r="38202" spans="45:47">
      <c r="AS38202" s="1"/>
      <c r="AT38202" s="1"/>
      <c r="AU38202" s="1"/>
    </row>
    <row r="38203" spans="45:47">
      <c r="AS38203" s="1"/>
      <c r="AT38203" s="1"/>
      <c r="AU38203" s="1"/>
    </row>
    <row r="38204" spans="45:47">
      <c r="AS38204" s="1"/>
      <c r="AT38204" s="1"/>
      <c r="AU38204" s="1"/>
    </row>
    <row r="38205" spans="45:47">
      <c r="AS38205" s="1"/>
      <c r="AT38205" s="1"/>
      <c r="AU38205" s="1"/>
    </row>
    <row r="38206" spans="45:47">
      <c r="AS38206" s="1"/>
      <c r="AT38206" s="1"/>
      <c r="AU38206" s="1"/>
    </row>
    <row r="38207" spans="45:47">
      <c r="AS38207" s="1"/>
      <c r="AT38207" s="1"/>
      <c r="AU38207" s="1"/>
    </row>
    <row r="38208" spans="45:47">
      <c r="AS38208" s="1"/>
      <c r="AT38208" s="1"/>
      <c r="AU38208" s="1"/>
    </row>
    <row r="38209" spans="45:47">
      <c r="AS38209" s="1"/>
      <c r="AT38209" s="1"/>
      <c r="AU38209" s="1"/>
    </row>
    <row r="38210" spans="45:47">
      <c r="AS38210" s="1"/>
      <c r="AT38210" s="1"/>
      <c r="AU38210" s="1"/>
    </row>
    <row r="38211" spans="45:47">
      <c r="AS38211" s="1"/>
      <c r="AT38211" s="1"/>
      <c r="AU38211" s="1"/>
    </row>
    <row r="38212" spans="45:47">
      <c r="AS38212" s="1"/>
      <c r="AT38212" s="1"/>
      <c r="AU38212" s="1"/>
    </row>
    <row r="38213" spans="45:47">
      <c r="AS38213" s="1"/>
      <c r="AT38213" s="1"/>
      <c r="AU38213" s="1"/>
    </row>
    <row r="38214" spans="45:47">
      <c r="AS38214" s="1"/>
      <c r="AT38214" s="1"/>
      <c r="AU38214" s="1"/>
    </row>
    <row r="38215" spans="45:47">
      <c r="AS38215" s="1"/>
      <c r="AT38215" s="1"/>
      <c r="AU38215" s="1"/>
    </row>
    <row r="38216" spans="45:47">
      <c r="AS38216" s="1"/>
      <c r="AT38216" s="1"/>
      <c r="AU38216" s="1"/>
    </row>
    <row r="38217" spans="45:47">
      <c r="AS38217" s="1"/>
      <c r="AT38217" s="1"/>
      <c r="AU38217" s="1"/>
    </row>
    <row r="38218" spans="45:47">
      <c r="AS38218" s="1"/>
      <c r="AT38218" s="1"/>
      <c r="AU38218" s="1"/>
    </row>
    <row r="38219" spans="45:47">
      <c r="AS38219" s="1"/>
      <c r="AT38219" s="1"/>
      <c r="AU38219" s="1"/>
    </row>
    <row r="38220" spans="45:47">
      <c r="AS38220" s="1"/>
      <c r="AT38220" s="1"/>
      <c r="AU38220" s="1"/>
    </row>
    <row r="38221" spans="45:47">
      <c r="AS38221" s="1"/>
      <c r="AT38221" s="1"/>
      <c r="AU38221" s="1"/>
    </row>
    <row r="38222" spans="45:47">
      <c r="AS38222" s="1"/>
      <c r="AT38222" s="1"/>
      <c r="AU38222" s="1"/>
    </row>
    <row r="38223" spans="45:47">
      <c r="AS38223" s="1"/>
      <c r="AT38223" s="1"/>
      <c r="AU38223" s="1"/>
    </row>
    <row r="38224" spans="45:47">
      <c r="AS38224" s="1"/>
      <c r="AT38224" s="1"/>
      <c r="AU38224" s="1"/>
    </row>
    <row r="38225" spans="45:47">
      <c r="AS38225" s="1"/>
      <c r="AT38225" s="1"/>
      <c r="AU38225" s="1"/>
    </row>
    <row r="38226" spans="45:47">
      <c r="AS38226" s="1"/>
      <c r="AT38226" s="1"/>
      <c r="AU38226" s="1"/>
    </row>
    <row r="38227" spans="45:47">
      <c r="AS38227" s="1"/>
      <c r="AT38227" s="1"/>
      <c r="AU38227" s="1"/>
    </row>
    <row r="38228" spans="45:47">
      <c r="AS38228" s="1"/>
      <c r="AT38228" s="1"/>
      <c r="AU38228" s="1"/>
    </row>
    <row r="38229" spans="45:47">
      <c r="AS38229" s="1"/>
      <c r="AT38229" s="1"/>
      <c r="AU38229" s="1"/>
    </row>
    <row r="38230" spans="45:47">
      <c r="AS38230" s="1"/>
      <c r="AT38230" s="1"/>
      <c r="AU38230" s="1"/>
    </row>
    <row r="38231" spans="45:47">
      <c r="AS38231" s="1"/>
      <c r="AT38231" s="1"/>
      <c r="AU38231" s="1"/>
    </row>
    <row r="38232" spans="45:47">
      <c r="AS38232" s="1"/>
      <c r="AT38232" s="1"/>
      <c r="AU38232" s="1"/>
    </row>
    <row r="38233" spans="45:47">
      <c r="AS38233" s="1"/>
      <c r="AT38233" s="1"/>
      <c r="AU38233" s="1"/>
    </row>
    <row r="38234" spans="45:47">
      <c r="AS38234" s="1"/>
      <c r="AT38234" s="1"/>
      <c r="AU38234" s="1"/>
    </row>
    <row r="38235" spans="45:47">
      <c r="AS38235" s="1"/>
      <c r="AT38235" s="1"/>
      <c r="AU38235" s="1"/>
    </row>
    <row r="38236" spans="45:47">
      <c r="AS38236" s="1"/>
      <c r="AT38236" s="1"/>
      <c r="AU38236" s="1"/>
    </row>
    <row r="38237" spans="45:47">
      <c r="AS38237" s="1"/>
      <c r="AT38237" s="1"/>
      <c r="AU38237" s="1"/>
    </row>
    <row r="38238" spans="45:47">
      <c r="AS38238" s="1"/>
      <c r="AT38238" s="1"/>
      <c r="AU38238" s="1"/>
    </row>
    <row r="38239" spans="45:47">
      <c r="AS38239" s="1"/>
      <c r="AT38239" s="1"/>
      <c r="AU38239" s="1"/>
    </row>
    <row r="38240" spans="45:47">
      <c r="AS38240" s="1"/>
      <c r="AT38240" s="1"/>
      <c r="AU38240" s="1"/>
    </row>
    <row r="38241" spans="45:47">
      <c r="AS38241" s="1"/>
      <c r="AT38241" s="1"/>
      <c r="AU38241" s="1"/>
    </row>
    <row r="38242" spans="45:47">
      <c r="AS38242" s="1"/>
      <c r="AT38242" s="1"/>
      <c r="AU38242" s="1"/>
    </row>
    <row r="38243" spans="45:47">
      <c r="AS38243" s="1"/>
      <c r="AT38243" s="1"/>
      <c r="AU38243" s="1"/>
    </row>
    <row r="38244" spans="45:47">
      <c r="AS38244" s="1"/>
      <c r="AT38244" s="1"/>
      <c r="AU38244" s="1"/>
    </row>
    <row r="38245" spans="45:47">
      <c r="AS38245" s="1"/>
      <c r="AT38245" s="1"/>
      <c r="AU38245" s="1"/>
    </row>
    <row r="38246" spans="45:47">
      <c r="AS38246" s="1"/>
      <c r="AT38246" s="1"/>
      <c r="AU38246" s="1"/>
    </row>
    <row r="38247" spans="45:47">
      <c r="AS38247" s="1"/>
      <c r="AT38247" s="1"/>
      <c r="AU38247" s="1"/>
    </row>
    <row r="38248" spans="45:47">
      <c r="AS38248" s="1"/>
      <c r="AT38248" s="1"/>
      <c r="AU38248" s="1"/>
    </row>
    <row r="38249" spans="45:47">
      <c r="AS38249" s="1"/>
      <c r="AT38249" s="1"/>
      <c r="AU38249" s="1"/>
    </row>
    <row r="38250" spans="45:47">
      <c r="AS38250" s="1"/>
      <c r="AT38250" s="1"/>
      <c r="AU38250" s="1"/>
    </row>
    <row r="38251" spans="45:47">
      <c r="AS38251" s="1"/>
      <c r="AT38251" s="1"/>
      <c r="AU38251" s="1"/>
    </row>
    <row r="38252" spans="45:47">
      <c r="AS38252" s="1"/>
      <c r="AT38252" s="1"/>
      <c r="AU38252" s="1"/>
    </row>
    <row r="38253" spans="45:47">
      <c r="AS38253" s="1"/>
      <c r="AT38253" s="1"/>
      <c r="AU38253" s="1"/>
    </row>
    <row r="38254" spans="45:47">
      <c r="AS38254" s="1"/>
      <c r="AT38254" s="1"/>
      <c r="AU38254" s="1"/>
    </row>
    <row r="38255" spans="45:47">
      <c r="AS38255" s="1"/>
      <c r="AT38255" s="1"/>
      <c r="AU38255" s="1"/>
    </row>
    <row r="38256" spans="45:47">
      <c r="AS38256" s="1"/>
      <c r="AT38256" s="1"/>
      <c r="AU38256" s="1"/>
    </row>
    <row r="38257" spans="45:47">
      <c r="AS38257" s="1"/>
      <c r="AT38257" s="1"/>
      <c r="AU38257" s="1"/>
    </row>
    <row r="38258" spans="45:47">
      <c r="AS38258" s="1"/>
      <c r="AT38258" s="1"/>
      <c r="AU38258" s="1"/>
    </row>
    <row r="38259" spans="45:47">
      <c r="AS38259" s="1"/>
      <c r="AT38259" s="1"/>
      <c r="AU38259" s="1"/>
    </row>
    <row r="38260" spans="45:47">
      <c r="AS38260" s="1"/>
      <c r="AT38260" s="1"/>
      <c r="AU38260" s="1"/>
    </row>
    <row r="38261" spans="45:47">
      <c r="AS38261" s="1"/>
      <c r="AT38261" s="1"/>
      <c r="AU38261" s="1"/>
    </row>
    <row r="38262" spans="45:47">
      <c r="AS38262" s="1"/>
      <c r="AT38262" s="1"/>
      <c r="AU38262" s="1"/>
    </row>
    <row r="38263" spans="45:47">
      <c r="AS38263" s="1"/>
      <c r="AT38263" s="1"/>
      <c r="AU38263" s="1"/>
    </row>
    <row r="38264" spans="45:47">
      <c r="AS38264" s="1"/>
      <c r="AT38264" s="1"/>
      <c r="AU38264" s="1"/>
    </row>
    <row r="38265" spans="45:47">
      <c r="AS38265" s="1"/>
      <c r="AT38265" s="1"/>
      <c r="AU38265" s="1"/>
    </row>
    <row r="38266" spans="45:47">
      <c r="AS38266" s="1"/>
      <c r="AT38266" s="1"/>
      <c r="AU38266" s="1"/>
    </row>
    <row r="38267" spans="45:47">
      <c r="AS38267" s="1"/>
      <c r="AT38267" s="1"/>
      <c r="AU38267" s="1"/>
    </row>
    <row r="38268" spans="45:47">
      <c r="AS38268" s="1"/>
      <c r="AT38268" s="1"/>
      <c r="AU38268" s="1"/>
    </row>
    <row r="38269" spans="45:47">
      <c r="AS38269" s="1"/>
      <c r="AT38269" s="1"/>
      <c r="AU38269" s="1"/>
    </row>
    <row r="38270" spans="45:47">
      <c r="AS38270" s="1"/>
      <c r="AT38270" s="1"/>
      <c r="AU38270" s="1"/>
    </row>
    <row r="38271" spans="45:47">
      <c r="AS38271" s="1"/>
      <c r="AT38271" s="1"/>
      <c r="AU38271" s="1"/>
    </row>
    <row r="38272" spans="45:47">
      <c r="AS38272" s="1"/>
      <c r="AT38272" s="1"/>
      <c r="AU38272" s="1"/>
    </row>
    <row r="38273" spans="45:47">
      <c r="AS38273" s="1"/>
      <c r="AT38273" s="1"/>
      <c r="AU38273" s="1"/>
    </row>
    <row r="38274" spans="45:47">
      <c r="AS38274" s="1"/>
      <c r="AT38274" s="1"/>
      <c r="AU38274" s="1"/>
    </row>
    <row r="38275" spans="45:47">
      <c r="AS38275" s="1"/>
      <c r="AT38275" s="1"/>
      <c r="AU38275" s="1"/>
    </row>
    <row r="38276" spans="45:47">
      <c r="AS38276" s="1"/>
      <c r="AT38276" s="1"/>
      <c r="AU38276" s="1"/>
    </row>
    <row r="38277" spans="45:47">
      <c r="AS38277" s="1"/>
      <c r="AT38277" s="1"/>
      <c r="AU38277" s="1"/>
    </row>
    <row r="38278" spans="45:47">
      <c r="AS38278" s="1"/>
      <c r="AT38278" s="1"/>
      <c r="AU38278" s="1"/>
    </row>
    <row r="38279" spans="45:47">
      <c r="AS38279" s="1"/>
      <c r="AT38279" s="1"/>
      <c r="AU38279" s="1"/>
    </row>
    <row r="38280" spans="45:47">
      <c r="AS38280" s="1"/>
      <c r="AT38280" s="1"/>
      <c r="AU38280" s="1"/>
    </row>
    <row r="38281" spans="45:47">
      <c r="AS38281" s="1"/>
      <c r="AT38281" s="1"/>
      <c r="AU38281" s="1"/>
    </row>
    <row r="38282" spans="45:47">
      <c r="AS38282" s="1"/>
      <c r="AT38282" s="1"/>
      <c r="AU38282" s="1"/>
    </row>
    <row r="38283" spans="45:47">
      <c r="AS38283" s="1"/>
      <c r="AT38283" s="1"/>
      <c r="AU38283" s="1"/>
    </row>
    <row r="38284" spans="45:47">
      <c r="AS38284" s="1"/>
      <c r="AT38284" s="1"/>
      <c r="AU38284" s="1"/>
    </row>
    <row r="38285" spans="45:47">
      <c r="AS38285" s="1"/>
      <c r="AT38285" s="1"/>
      <c r="AU38285" s="1"/>
    </row>
    <row r="38286" spans="45:47">
      <c r="AS38286" s="1"/>
      <c r="AT38286" s="1"/>
      <c r="AU38286" s="1"/>
    </row>
    <row r="38287" spans="45:47">
      <c r="AS38287" s="1"/>
      <c r="AT38287" s="1"/>
      <c r="AU38287" s="1"/>
    </row>
    <row r="38288" spans="45:47">
      <c r="AS38288" s="1"/>
      <c r="AT38288" s="1"/>
      <c r="AU38288" s="1"/>
    </row>
    <row r="38289" spans="45:47">
      <c r="AS38289" s="1"/>
      <c r="AT38289" s="1"/>
      <c r="AU38289" s="1"/>
    </row>
    <row r="38290" spans="45:47">
      <c r="AS38290" s="1"/>
      <c r="AT38290" s="1"/>
      <c r="AU38290" s="1"/>
    </row>
    <row r="38291" spans="45:47">
      <c r="AS38291" s="1"/>
      <c r="AT38291" s="1"/>
      <c r="AU38291" s="1"/>
    </row>
    <row r="38292" spans="45:47">
      <c r="AS38292" s="1"/>
      <c r="AT38292" s="1"/>
      <c r="AU38292" s="1"/>
    </row>
    <row r="38293" spans="45:47">
      <c r="AS38293" s="1"/>
      <c r="AT38293" s="1"/>
      <c r="AU38293" s="1"/>
    </row>
    <row r="38294" spans="45:47">
      <c r="AS38294" s="1"/>
      <c r="AT38294" s="1"/>
      <c r="AU38294" s="1"/>
    </row>
    <row r="38295" spans="45:47">
      <c r="AS38295" s="1"/>
      <c r="AT38295" s="1"/>
      <c r="AU38295" s="1"/>
    </row>
    <row r="38296" spans="45:47">
      <c r="AS38296" s="1"/>
      <c r="AT38296" s="1"/>
      <c r="AU38296" s="1"/>
    </row>
    <row r="38297" spans="45:47">
      <c r="AS38297" s="1"/>
      <c r="AT38297" s="1"/>
      <c r="AU38297" s="1"/>
    </row>
    <row r="38298" spans="45:47">
      <c r="AS38298" s="1"/>
      <c r="AT38298" s="1"/>
      <c r="AU38298" s="1"/>
    </row>
    <row r="38299" spans="45:47">
      <c r="AS38299" s="1"/>
      <c r="AT38299" s="1"/>
      <c r="AU38299" s="1"/>
    </row>
    <row r="38300" spans="45:47">
      <c r="AS38300" s="1"/>
      <c r="AT38300" s="1"/>
      <c r="AU38300" s="1"/>
    </row>
    <row r="38301" spans="45:47">
      <c r="AS38301" s="1"/>
      <c r="AT38301" s="1"/>
      <c r="AU38301" s="1"/>
    </row>
    <row r="38302" spans="45:47">
      <c r="AS38302" s="1"/>
      <c r="AT38302" s="1"/>
      <c r="AU38302" s="1"/>
    </row>
    <row r="38303" spans="45:47">
      <c r="AS38303" s="1"/>
      <c r="AT38303" s="1"/>
      <c r="AU38303" s="1"/>
    </row>
    <row r="38304" spans="45:47">
      <c r="AS38304" s="1"/>
      <c r="AT38304" s="1"/>
      <c r="AU38304" s="1"/>
    </row>
    <row r="38305" spans="45:47">
      <c r="AS38305" s="1"/>
      <c r="AT38305" s="1"/>
      <c r="AU38305" s="1"/>
    </row>
    <row r="38306" spans="45:47">
      <c r="AS38306" s="1"/>
      <c r="AT38306" s="1"/>
      <c r="AU38306" s="1"/>
    </row>
    <row r="38307" spans="45:47">
      <c r="AS38307" s="1"/>
      <c r="AT38307" s="1"/>
      <c r="AU38307" s="1"/>
    </row>
    <row r="38308" spans="45:47">
      <c r="AS38308" s="1"/>
      <c r="AT38308" s="1"/>
      <c r="AU38308" s="1"/>
    </row>
    <row r="38309" spans="45:47">
      <c r="AS38309" s="1"/>
      <c r="AT38309" s="1"/>
      <c r="AU38309" s="1"/>
    </row>
    <row r="38310" spans="45:47">
      <c r="AS38310" s="1"/>
      <c r="AT38310" s="1"/>
      <c r="AU38310" s="1"/>
    </row>
    <row r="38311" spans="45:47">
      <c r="AS38311" s="1"/>
      <c r="AT38311" s="1"/>
      <c r="AU38311" s="1"/>
    </row>
    <row r="38312" spans="45:47">
      <c r="AS38312" s="1"/>
      <c r="AT38312" s="1"/>
      <c r="AU38312" s="1"/>
    </row>
    <row r="38313" spans="45:47">
      <c r="AS38313" s="1"/>
      <c r="AT38313" s="1"/>
      <c r="AU38313" s="1"/>
    </row>
    <row r="38314" spans="45:47">
      <c r="AS38314" s="1"/>
      <c r="AT38314" s="1"/>
      <c r="AU38314" s="1"/>
    </row>
    <row r="38315" spans="45:47">
      <c r="AS38315" s="1"/>
      <c r="AT38315" s="1"/>
      <c r="AU38315" s="1"/>
    </row>
    <row r="38316" spans="45:47">
      <c r="AS38316" s="1"/>
      <c r="AT38316" s="1"/>
      <c r="AU38316" s="1"/>
    </row>
    <row r="38317" spans="45:47">
      <c r="AS38317" s="1"/>
      <c r="AT38317" s="1"/>
      <c r="AU38317" s="1"/>
    </row>
    <row r="38318" spans="45:47">
      <c r="AS38318" s="1"/>
      <c r="AT38318" s="1"/>
      <c r="AU38318" s="1"/>
    </row>
    <row r="38319" spans="45:47">
      <c r="AS38319" s="1"/>
      <c r="AT38319" s="1"/>
      <c r="AU38319" s="1"/>
    </row>
    <row r="38320" spans="45:47">
      <c r="AS38320" s="1"/>
      <c r="AT38320" s="1"/>
      <c r="AU38320" s="1"/>
    </row>
    <row r="38321" spans="45:47">
      <c r="AS38321" s="1"/>
      <c r="AT38321" s="1"/>
      <c r="AU38321" s="1"/>
    </row>
    <row r="38322" spans="45:47">
      <c r="AS38322" s="1"/>
      <c r="AT38322" s="1"/>
      <c r="AU38322" s="1"/>
    </row>
    <row r="38323" spans="45:47">
      <c r="AS38323" s="1"/>
      <c r="AT38323" s="1"/>
      <c r="AU38323" s="1"/>
    </row>
    <row r="38324" spans="45:47">
      <c r="AS38324" s="1"/>
      <c r="AT38324" s="1"/>
      <c r="AU38324" s="1"/>
    </row>
    <row r="38325" spans="45:47">
      <c r="AS38325" s="1"/>
      <c r="AT38325" s="1"/>
      <c r="AU38325" s="1"/>
    </row>
    <row r="38326" spans="45:47">
      <c r="AS38326" s="1"/>
      <c r="AT38326" s="1"/>
      <c r="AU38326" s="1"/>
    </row>
    <row r="38327" spans="45:47">
      <c r="AS38327" s="1"/>
      <c r="AT38327" s="1"/>
      <c r="AU38327" s="1"/>
    </row>
    <row r="38328" spans="45:47">
      <c r="AS38328" s="1"/>
      <c r="AT38328" s="1"/>
      <c r="AU38328" s="1"/>
    </row>
    <row r="38329" spans="45:47">
      <c r="AS38329" s="1"/>
      <c r="AT38329" s="1"/>
      <c r="AU38329" s="1"/>
    </row>
    <row r="38330" spans="45:47">
      <c r="AS38330" s="1"/>
      <c r="AT38330" s="1"/>
      <c r="AU38330" s="1"/>
    </row>
    <row r="38331" spans="45:47">
      <c r="AS38331" s="1"/>
      <c r="AT38331" s="1"/>
      <c r="AU38331" s="1"/>
    </row>
    <row r="38332" spans="45:47">
      <c r="AS38332" s="1"/>
      <c r="AT38332" s="1"/>
      <c r="AU38332" s="1"/>
    </row>
    <row r="38333" spans="45:47">
      <c r="AS38333" s="1"/>
      <c r="AT38333" s="1"/>
      <c r="AU38333" s="1"/>
    </row>
    <row r="38334" spans="45:47">
      <c r="AS38334" s="1"/>
      <c r="AT38334" s="1"/>
      <c r="AU38334" s="1"/>
    </row>
    <row r="38335" spans="45:47">
      <c r="AS38335" s="1"/>
      <c r="AT38335" s="1"/>
      <c r="AU38335" s="1"/>
    </row>
    <row r="38336" spans="45:47">
      <c r="AS38336" s="1"/>
      <c r="AT38336" s="1"/>
      <c r="AU38336" s="1"/>
    </row>
    <row r="38337" spans="45:47">
      <c r="AS38337" s="1"/>
      <c r="AT38337" s="1"/>
      <c r="AU38337" s="1"/>
    </row>
    <row r="38338" spans="45:47">
      <c r="AS38338" s="1"/>
      <c r="AT38338" s="1"/>
      <c r="AU38338" s="1"/>
    </row>
    <row r="38339" spans="45:47">
      <c r="AS38339" s="1"/>
      <c r="AT38339" s="1"/>
      <c r="AU38339" s="1"/>
    </row>
    <row r="38340" spans="45:47">
      <c r="AS38340" s="1"/>
      <c r="AT38340" s="1"/>
      <c r="AU38340" s="1"/>
    </row>
    <row r="38341" spans="45:47">
      <c r="AS38341" s="1"/>
      <c r="AT38341" s="1"/>
      <c r="AU38341" s="1"/>
    </row>
    <row r="38342" spans="45:47">
      <c r="AS38342" s="1"/>
      <c r="AT38342" s="1"/>
      <c r="AU38342" s="1"/>
    </row>
    <row r="38343" spans="45:47">
      <c r="AS38343" s="1"/>
      <c r="AT38343" s="1"/>
      <c r="AU38343" s="1"/>
    </row>
    <row r="38344" spans="45:47">
      <c r="AS38344" s="1"/>
      <c r="AT38344" s="1"/>
      <c r="AU38344" s="1"/>
    </row>
    <row r="38345" spans="45:47">
      <c r="AS38345" s="1"/>
      <c r="AT38345" s="1"/>
      <c r="AU38345" s="1"/>
    </row>
    <row r="38346" spans="45:47">
      <c r="AS38346" s="1"/>
      <c r="AT38346" s="1"/>
      <c r="AU38346" s="1"/>
    </row>
    <row r="38347" spans="45:47">
      <c r="AS38347" s="1"/>
      <c r="AT38347" s="1"/>
      <c r="AU38347" s="1"/>
    </row>
    <row r="38348" spans="45:47">
      <c r="AS38348" s="1"/>
      <c r="AT38348" s="1"/>
      <c r="AU38348" s="1"/>
    </row>
    <row r="38349" spans="45:47">
      <c r="AS38349" s="1"/>
      <c r="AT38349" s="1"/>
      <c r="AU38349" s="1"/>
    </row>
    <row r="38350" spans="45:47">
      <c r="AS38350" s="1"/>
      <c r="AT38350" s="1"/>
      <c r="AU38350" s="1"/>
    </row>
    <row r="38351" spans="45:47">
      <c r="AS38351" s="1"/>
      <c r="AT38351" s="1"/>
      <c r="AU38351" s="1"/>
    </row>
    <row r="38352" spans="45:47">
      <c r="AS38352" s="1"/>
      <c r="AT38352" s="1"/>
      <c r="AU38352" s="1"/>
    </row>
    <row r="38353" spans="45:47">
      <c r="AS38353" s="1"/>
      <c r="AT38353" s="1"/>
      <c r="AU38353" s="1"/>
    </row>
    <row r="38354" spans="45:47">
      <c r="AS38354" s="1"/>
      <c r="AT38354" s="1"/>
      <c r="AU38354" s="1"/>
    </row>
    <row r="38355" spans="45:47">
      <c r="AS38355" s="1"/>
      <c r="AT38355" s="1"/>
      <c r="AU38355" s="1"/>
    </row>
    <row r="38356" spans="45:47">
      <c r="AS38356" s="1"/>
      <c r="AT38356" s="1"/>
      <c r="AU38356" s="1"/>
    </row>
    <row r="38357" spans="45:47">
      <c r="AS38357" s="1"/>
      <c r="AT38357" s="1"/>
      <c r="AU38357" s="1"/>
    </row>
    <row r="38358" spans="45:47">
      <c r="AS38358" s="1"/>
      <c r="AT38358" s="1"/>
      <c r="AU38358" s="1"/>
    </row>
    <row r="38359" spans="45:47">
      <c r="AS38359" s="1"/>
      <c r="AT38359" s="1"/>
      <c r="AU38359" s="1"/>
    </row>
    <row r="38360" spans="45:47">
      <c r="AS38360" s="1"/>
      <c r="AT38360" s="1"/>
      <c r="AU38360" s="1"/>
    </row>
    <row r="38361" spans="45:47">
      <c r="AS38361" s="1"/>
      <c r="AT38361" s="1"/>
      <c r="AU38361" s="1"/>
    </row>
    <row r="38362" spans="45:47">
      <c r="AS38362" s="1"/>
      <c r="AT38362" s="1"/>
      <c r="AU38362" s="1"/>
    </row>
    <row r="38363" spans="45:47">
      <c r="AS38363" s="1"/>
      <c r="AT38363" s="1"/>
      <c r="AU38363" s="1"/>
    </row>
    <row r="38364" spans="45:47">
      <c r="AS38364" s="1"/>
      <c r="AT38364" s="1"/>
      <c r="AU38364" s="1"/>
    </row>
    <row r="38365" spans="45:47">
      <c r="AS38365" s="1"/>
      <c r="AT38365" s="1"/>
      <c r="AU38365" s="1"/>
    </row>
    <row r="38366" spans="45:47">
      <c r="AS38366" s="1"/>
      <c r="AT38366" s="1"/>
      <c r="AU38366" s="1"/>
    </row>
    <row r="38367" spans="45:47">
      <c r="AS38367" s="1"/>
      <c r="AT38367" s="1"/>
      <c r="AU38367" s="1"/>
    </row>
    <row r="38368" spans="45:47">
      <c r="AS38368" s="1"/>
      <c r="AT38368" s="1"/>
      <c r="AU38368" s="1"/>
    </row>
    <row r="38369" spans="45:47">
      <c r="AS38369" s="1"/>
      <c r="AT38369" s="1"/>
      <c r="AU38369" s="1"/>
    </row>
    <row r="38370" spans="45:47">
      <c r="AS38370" s="1"/>
      <c r="AT38370" s="1"/>
      <c r="AU38370" s="1"/>
    </row>
    <row r="38371" spans="45:47">
      <c r="AS38371" s="1"/>
      <c r="AT38371" s="1"/>
      <c r="AU38371" s="1"/>
    </row>
    <row r="38372" spans="45:47">
      <c r="AS38372" s="1"/>
      <c r="AT38372" s="1"/>
      <c r="AU38372" s="1"/>
    </row>
    <row r="38373" spans="45:47">
      <c r="AS38373" s="1"/>
      <c r="AT38373" s="1"/>
      <c r="AU38373" s="1"/>
    </row>
    <row r="38374" spans="45:47">
      <c r="AS38374" s="1"/>
      <c r="AT38374" s="1"/>
      <c r="AU38374" s="1"/>
    </row>
    <row r="38375" spans="45:47">
      <c r="AS38375" s="1"/>
      <c r="AT38375" s="1"/>
      <c r="AU38375" s="1"/>
    </row>
    <row r="38376" spans="45:47">
      <c r="AS38376" s="1"/>
      <c r="AT38376" s="1"/>
      <c r="AU38376" s="1"/>
    </row>
    <row r="38377" spans="45:47">
      <c r="AS38377" s="1"/>
      <c r="AT38377" s="1"/>
      <c r="AU38377" s="1"/>
    </row>
    <row r="38378" spans="45:47">
      <c r="AS38378" s="1"/>
      <c r="AT38378" s="1"/>
      <c r="AU38378" s="1"/>
    </row>
    <row r="38379" spans="45:47">
      <c r="AS38379" s="1"/>
      <c r="AT38379" s="1"/>
      <c r="AU38379" s="1"/>
    </row>
    <row r="38380" spans="45:47">
      <c r="AS38380" s="1"/>
      <c r="AT38380" s="1"/>
      <c r="AU38380" s="1"/>
    </row>
    <row r="38381" spans="45:47">
      <c r="AS38381" s="1"/>
      <c r="AT38381" s="1"/>
      <c r="AU38381" s="1"/>
    </row>
    <row r="38382" spans="45:47">
      <c r="AS38382" s="1"/>
      <c r="AT38382" s="1"/>
      <c r="AU38382" s="1"/>
    </row>
    <row r="38383" spans="45:47">
      <c r="AS38383" s="1"/>
      <c r="AT38383" s="1"/>
      <c r="AU38383" s="1"/>
    </row>
    <row r="38384" spans="45:47">
      <c r="AS38384" s="1"/>
      <c r="AT38384" s="1"/>
      <c r="AU38384" s="1"/>
    </row>
    <row r="38385" spans="45:47">
      <c r="AS38385" s="1"/>
      <c r="AT38385" s="1"/>
      <c r="AU38385" s="1"/>
    </row>
    <row r="38386" spans="45:47">
      <c r="AS38386" s="1"/>
      <c r="AT38386" s="1"/>
      <c r="AU38386" s="1"/>
    </row>
    <row r="38387" spans="45:47">
      <c r="AS38387" s="1"/>
      <c r="AT38387" s="1"/>
      <c r="AU38387" s="1"/>
    </row>
    <row r="38388" spans="45:47">
      <c r="AS38388" s="1"/>
      <c r="AT38388" s="1"/>
      <c r="AU38388" s="1"/>
    </row>
    <row r="38389" spans="45:47">
      <c r="AS38389" s="1"/>
      <c r="AT38389" s="1"/>
      <c r="AU38389" s="1"/>
    </row>
    <row r="38390" spans="45:47">
      <c r="AS38390" s="1"/>
      <c r="AT38390" s="1"/>
      <c r="AU38390" s="1"/>
    </row>
    <row r="38391" spans="45:47">
      <c r="AS38391" s="1"/>
      <c r="AT38391" s="1"/>
      <c r="AU38391" s="1"/>
    </row>
    <row r="38392" spans="45:47">
      <c r="AS38392" s="1"/>
      <c r="AT38392" s="1"/>
      <c r="AU38392" s="1"/>
    </row>
    <row r="38393" spans="45:47">
      <c r="AS38393" s="1"/>
      <c r="AT38393" s="1"/>
      <c r="AU38393" s="1"/>
    </row>
    <row r="38394" spans="45:47">
      <c r="AS38394" s="1"/>
      <c r="AT38394" s="1"/>
      <c r="AU38394" s="1"/>
    </row>
    <row r="38395" spans="45:47">
      <c r="AS38395" s="1"/>
      <c r="AT38395" s="1"/>
      <c r="AU38395" s="1"/>
    </row>
    <row r="38396" spans="45:47">
      <c r="AS38396" s="1"/>
      <c r="AT38396" s="1"/>
      <c r="AU38396" s="1"/>
    </row>
    <row r="38397" spans="45:47">
      <c r="AS38397" s="1"/>
      <c r="AT38397" s="1"/>
      <c r="AU38397" s="1"/>
    </row>
    <row r="38398" spans="45:47">
      <c r="AS38398" s="1"/>
      <c r="AT38398" s="1"/>
      <c r="AU38398" s="1"/>
    </row>
    <row r="38399" spans="45:47">
      <c r="AS38399" s="1"/>
      <c r="AT38399" s="1"/>
      <c r="AU38399" s="1"/>
    </row>
    <row r="38400" spans="45:47">
      <c r="AS38400" s="1"/>
      <c r="AT38400" s="1"/>
      <c r="AU38400" s="1"/>
    </row>
    <row r="38401" spans="45:47">
      <c r="AS38401" s="1"/>
      <c r="AT38401" s="1"/>
      <c r="AU38401" s="1"/>
    </row>
    <row r="38402" spans="45:47">
      <c r="AS38402" s="1"/>
      <c r="AT38402" s="1"/>
      <c r="AU38402" s="1"/>
    </row>
    <row r="38403" spans="45:47">
      <c r="AS38403" s="1"/>
      <c r="AT38403" s="1"/>
      <c r="AU38403" s="1"/>
    </row>
    <row r="38404" spans="45:47">
      <c r="AS38404" s="1"/>
      <c r="AT38404" s="1"/>
      <c r="AU38404" s="1"/>
    </row>
    <row r="38405" spans="45:47">
      <c r="AS38405" s="1"/>
      <c r="AT38405" s="1"/>
      <c r="AU38405" s="1"/>
    </row>
    <row r="38406" spans="45:47">
      <c r="AS38406" s="1"/>
      <c r="AT38406" s="1"/>
      <c r="AU38406" s="1"/>
    </row>
    <row r="38407" spans="45:47">
      <c r="AS38407" s="1"/>
      <c r="AT38407" s="1"/>
      <c r="AU38407" s="1"/>
    </row>
    <row r="38408" spans="45:47">
      <c r="AS38408" s="1"/>
      <c r="AT38408" s="1"/>
      <c r="AU38408" s="1"/>
    </row>
    <row r="38409" spans="45:47">
      <c r="AS38409" s="1"/>
      <c r="AT38409" s="1"/>
      <c r="AU38409" s="1"/>
    </row>
    <row r="38410" spans="45:47">
      <c r="AS38410" s="1"/>
      <c r="AT38410" s="1"/>
      <c r="AU38410" s="1"/>
    </row>
    <row r="38411" spans="45:47">
      <c r="AS38411" s="1"/>
      <c r="AT38411" s="1"/>
      <c r="AU38411" s="1"/>
    </row>
    <row r="38412" spans="45:47">
      <c r="AS38412" s="1"/>
      <c r="AT38412" s="1"/>
      <c r="AU38412" s="1"/>
    </row>
    <row r="38413" spans="45:47">
      <c r="AS38413" s="1"/>
      <c r="AT38413" s="1"/>
      <c r="AU38413" s="1"/>
    </row>
    <row r="38414" spans="45:47">
      <c r="AS38414" s="1"/>
      <c r="AT38414" s="1"/>
      <c r="AU38414" s="1"/>
    </row>
    <row r="38415" spans="45:47">
      <c r="AS38415" s="1"/>
      <c r="AT38415" s="1"/>
      <c r="AU38415" s="1"/>
    </row>
    <row r="38416" spans="45:47">
      <c r="AS38416" s="1"/>
      <c r="AT38416" s="1"/>
      <c r="AU38416" s="1"/>
    </row>
    <row r="38417" spans="45:47">
      <c r="AS38417" s="1"/>
      <c r="AT38417" s="1"/>
      <c r="AU38417" s="1"/>
    </row>
    <row r="38418" spans="45:47">
      <c r="AS38418" s="1"/>
      <c r="AT38418" s="1"/>
      <c r="AU38418" s="1"/>
    </row>
    <row r="38419" spans="45:47">
      <c r="AS38419" s="1"/>
      <c r="AT38419" s="1"/>
      <c r="AU38419" s="1"/>
    </row>
    <row r="38420" spans="45:47">
      <c r="AS38420" s="1"/>
      <c r="AT38420" s="1"/>
      <c r="AU38420" s="1"/>
    </row>
    <row r="38421" spans="45:47">
      <c r="AS38421" s="1"/>
      <c r="AT38421" s="1"/>
      <c r="AU38421" s="1"/>
    </row>
    <row r="38422" spans="45:47">
      <c r="AS38422" s="1"/>
      <c r="AT38422" s="1"/>
      <c r="AU38422" s="1"/>
    </row>
    <row r="38423" spans="45:47">
      <c r="AS38423" s="1"/>
      <c r="AT38423" s="1"/>
      <c r="AU38423" s="1"/>
    </row>
    <row r="38424" spans="45:47">
      <c r="AS38424" s="1"/>
      <c r="AT38424" s="1"/>
      <c r="AU38424" s="1"/>
    </row>
    <row r="38425" spans="45:47">
      <c r="AS38425" s="1"/>
      <c r="AT38425" s="1"/>
      <c r="AU38425" s="1"/>
    </row>
    <row r="38426" spans="45:47">
      <c r="AS38426" s="1"/>
      <c r="AT38426" s="1"/>
      <c r="AU38426" s="1"/>
    </row>
    <row r="38427" spans="45:47">
      <c r="AS38427" s="1"/>
      <c r="AT38427" s="1"/>
      <c r="AU38427" s="1"/>
    </row>
    <row r="38428" spans="45:47">
      <c r="AS38428" s="1"/>
      <c r="AT38428" s="1"/>
      <c r="AU38428" s="1"/>
    </row>
    <row r="38429" spans="45:47">
      <c r="AS38429" s="1"/>
      <c r="AT38429" s="1"/>
      <c r="AU38429" s="1"/>
    </row>
    <row r="38430" spans="45:47">
      <c r="AS38430" s="1"/>
      <c r="AT38430" s="1"/>
      <c r="AU38430" s="1"/>
    </row>
    <row r="38431" spans="45:47">
      <c r="AS38431" s="1"/>
      <c r="AT38431" s="1"/>
      <c r="AU38431" s="1"/>
    </row>
    <row r="38432" spans="45:47">
      <c r="AS38432" s="1"/>
      <c r="AT38432" s="1"/>
      <c r="AU38432" s="1"/>
    </row>
    <row r="38433" spans="45:47">
      <c r="AS38433" s="1"/>
      <c r="AT38433" s="1"/>
      <c r="AU38433" s="1"/>
    </row>
    <row r="38434" spans="45:47">
      <c r="AS38434" s="1"/>
      <c r="AT38434" s="1"/>
      <c r="AU38434" s="1"/>
    </row>
    <row r="38435" spans="45:47">
      <c r="AS38435" s="1"/>
      <c r="AT38435" s="1"/>
      <c r="AU38435" s="1"/>
    </row>
    <row r="38436" spans="45:47">
      <c r="AS38436" s="1"/>
      <c r="AT38436" s="1"/>
      <c r="AU38436" s="1"/>
    </row>
    <row r="38437" spans="45:47">
      <c r="AS38437" s="1"/>
      <c r="AT38437" s="1"/>
      <c r="AU38437" s="1"/>
    </row>
    <row r="38438" spans="45:47">
      <c r="AS38438" s="1"/>
      <c r="AT38438" s="1"/>
      <c r="AU38438" s="1"/>
    </row>
    <row r="38439" spans="45:47">
      <c r="AS38439" s="1"/>
      <c r="AT38439" s="1"/>
      <c r="AU38439" s="1"/>
    </row>
    <row r="38440" spans="45:47">
      <c r="AS38440" s="1"/>
      <c r="AT38440" s="1"/>
      <c r="AU38440" s="1"/>
    </row>
    <row r="38441" spans="45:47">
      <c r="AS38441" s="1"/>
      <c r="AT38441" s="1"/>
      <c r="AU38441" s="1"/>
    </row>
    <row r="38442" spans="45:47">
      <c r="AS38442" s="1"/>
      <c r="AT38442" s="1"/>
      <c r="AU38442" s="1"/>
    </row>
    <row r="38443" spans="45:47">
      <c r="AS38443" s="1"/>
      <c r="AT38443" s="1"/>
      <c r="AU38443" s="1"/>
    </row>
    <row r="38444" spans="45:47">
      <c r="AS38444" s="1"/>
      <c r="AT38444" s="1"/>
      <c r="AU38444" s="1"/>
    </row>
    <row r="38445" spans="45:47">
      <c r="AS38445" s="1"/>
      <c r="AT38445" s="1"/>
      <c r="AU38445" s="1"/>
    </row>
    <row r="38446" spans="45:47">
      <c r="AS38446" s="1"/>
      <c r="AT38446" s="1"/>
      <c r="AU38446" s="1"/>
    </row>
    <row r="38447" spans="45:47">
      <c r="AS38447" s="1"/>
      <c r="AT38447" s="1"/>
      <c r="AU38447" s="1"/>
    </row>
    <row r="38448" spans="45:47">
      <c r="AS38448" s="1"/>
      <c r="AT38448" s="1"/>
      <c r="AU38448" s="1"/>
    </row>
    <row r="38449" spans="45:47">
      <c r="AS38449" s="1"/>
      <c r="AT38449" s="1"/>
      <c r="AU38449" s="1"/>
    </row>
    <row r="38450" spans="45:47">
      <c r="AS38450" s="1"/>
      <c r="AT38450" s="1"/>
      <c r="AU38450" s="1"/>
    </row>
    <row r="38451" spans="45:47">
      <c r="AS38451" s="1"/>
      <c r="AT38451" s="1"/>
      <c r="AU38451" s="1"/>
    </row>
    <row r="38452" spans="45:47">
      <c r="AS38452" s="1"/>
      <c r="AT38452" s="1"/>
      <c r="AU38452" s="1"/>
    </row>
    <row r="38453" spans="45:47">
      <c r="AS38453" s="1"/>
      <c r="AT38453" s="1"/>
      <c r="AU38453" s="1"/>
    </row>
    <row r="38454" spans="45:47">
      <c r="AS38454" s="1"/>
      <c r="AT38454" s="1"/>
      <c r="AU38454" s="1"/>
    </row>
    <row r="38455" spans="45:47">
      <c r="AS38455" s="1"/>
      <c r="AT38455" s="1"/>
      <c r="AU38455" s="1"/>
    </row>
    <row r="38456" spans="45:47">
      <c r="AS38456" s="1"/>
      <c r="AT38456" s="1"/>
      <c r="AU38456" s="1"/>
    </row>
    <row r="38457" spans="45:47">
      <c r="AS38457" s="1"/>
      <c r="AT38457" s="1"/>
      <c r="AU38457" s="1"/>
    </row>
    <row r="38458" spans="45:47">
      <c r="AS38458" s="1"/>
      <c r="AT38458" s="1"/>
      <c r="AU38458" s="1"/>
    </row>
    <row r="38459" spans="45:47">
      <c r="AS38459" s="1"/>
      <c r="AT38459" s="1"/>
      <c r="AU38459" s="1"/>
    </row>
    <row r="38460" spans="45:47">
      <c r="AS38460" s="1"/>
      <c r="AT38460" s="1"/>
      <c r="AU38460" s="1"/>
    </row>
    <row r="38461" spans="45:47">
      <c r="AS38461" s="1"/>
      <c r="AT38461" s="1"/>
      <c r="AU38461" s="1"/>
    </row>
    <row r="38462" spans="45:47">
      <c r="AS38462" s="1"/>
      <c r="AT38462" s="1"/>
      <c r="AU38462" s="1"/>
    </row>
    <row r="38463" spans="45:47">
      <c r="AS38463" s="1"/>
      <c r="AT38463" s="1"/>
      <c r="AU38463" s="1"/>
    </row>
    <row r="38464" spans="45:47">
      <c r="AS38464" s="1"/>
      <c r="AT38464" s="1"/>
      <c r="AU38464" s="1"/>
    </row>
    <row r="38465" spans="45:47">
      <c r="AS38465" s="1"/>
      <c r="AT38465" s="1"/>
      <c r="AU38465" s="1"/>
    </row>
    <row r="38466" spans="45:47">
      <c r="AS38466" s="1"/>
      <c r="AT38466" s="1"/>
      <c r="AU38466" s="1"/>
    </row>
    <row r="38467" spans="45:47">
      <c r="AS38467" s="1"/>
      <c r="AT38467" s="1"/>
      <c r="AU38467" s="1"/>
    </row>
    <row r="38468" spans="45:47">
      <c r="AS38468" s="1"/>
      <c r="AT38468" s="1"/>
      <c r="AU38468" s="1"/>
    </row>
    <row r="38469" spans="45:47">
      <c r="AS38469" s="1"/>
      <c r="AT38469" s="1"/>
      <c r="AU38469" s="1"/>
    </row>
    <row r="38470" spans="45:47">
      <c r="AS38470" s="1"/>
      <c r="AT38470" s="1"/>
      <c r="AU38470" s="1"/>
    </row>
    <row r="38471" spans="45:47">
      <c r="AS38471" s="1"/>
      <c r="AT38471" s="1"/>
      <c r="AU38471" s="1"/>
    </row>
    <row r="38472" spans="45:47">
      <c r="AS38472" s="1"/>
      <c r="AT38472" s="1"/>
      <c r="AU38472" s="1"/>
    </row>
    <row r="38473" spans="45:47">
      <c r="AS38473" s="1"/>
      <c r="AT38473" s="1"/>
      <c r="AU38473" s="1"/>
    </row>
    <row r="38474" spans="45:47">
      <c r="AS38474" s="1"/>
      <c r="AT38474" s="1"/>
      <c r="AU38474" s="1"/>
    </row>
    <row r="38475" spans="45:47">
      <c r="AS38475" s="1"/>
      <c r="AT38475" s="1"/>
      <c r="AU38475" s="1"/>
    </row>
    <row r="38476" spans="45:47">
      <c r="AS38476" s="1"/>
      <c r="AT38476" s="1"/>
      <c r="AU38476" s="1"/>
    </row>
    <row r="38477" spans="45:47">
      <c r="AS38477" s="1"/>
      <c r="AT38477" s="1"/>
      <c r="AU38477" s="1"/>
    </row>
    <row r="38478" spans="45:47">
      <c r="AS38478" s="1"/>
      <c r="AT38478" s="1"/>
      <c r="AU38478" s="1"/>
    </row>
    <row r="38479" spans="45:47">
      <c r="AS38479" s="1"/>
      <c r="AT38479" s="1"/>
      <c r="AU38479" s="1"/>
    </row>
    <row r="38480" spans="45:47">
      <c r="AS38480" s="1"/>
      <c r="AT38480" s="1"/>
      <c r="AU38480" s="1"/>
    </row>
    <row r="38481" spans="45:47">
      <c r="AS38481" s="1"/>
      <c r="AT38481" s="1"/>
      <c r="AU38481" s="1"/>
    </row>
    <row r="38482" spans="45:47">
      <c r="AS38482" s="1"/>
      <c r="AT38482" s="1"/>
      <c r="AU38482" s="1"/>
    </row>
    <row r="38483" spans="45:47">
      <c r="AS38483" s="1"/>
      <c r="AT38483" s="1"/>
      <c r="AU38483" s="1"/>
    </row>
    <row r="38484" spans="45:47">
      <c r="AS38484" s="1"/>
      <c r="AT38484" s="1"/>
      <c r="AU38484" s="1"/>
    </row>
    <row r="38485" spans="45:47">
      <c r="AS38485" s="1"/>
      <c r="AT38485" s="1"/>
      <c r="AU38485" s="1"/>
    </row>
    <row r="38486" spans="45:47">
      <c r="AS38486" s="1"/>
      <c r="AT38486" s="1"/>
      <c r="AU38486" s="1"/>
    </row>
    <row r="38487" spans="45:47">
      <c r="AS38487" s="1"/>
      <c r="AT38487" s="1"/>
      <c r="AU38487" s="1"/>
    </row>
    <row r="38488" spans="45:47">
      <c r="AS38488" s="1"/>
      <c r="AT38488" s="1"/>
      <c r="AU38488" s="1"/>
    </row>
    <row r="38489" spans="45:47">
      <c r="AS38489" s="1"/>
      <c r="AT38489" s="1"/>
      <c r="AU38489" s="1"/>
    </row>
    <row r="38490" spans="45:47">
      <c r="AS38490" s="1"/>
      <c r="AT38490" s="1"/>
      <c r="AU38490" s="1"/>
    </row>
    <row r="38491" spans="45:47">
      <c r="AS38491" s="1"/>
      <c r="AT38491" s="1"/>
      <c r="AU38491" s="1"/>
    </row>
    <row r="38492" spans="45:47">
      <c r="AS38492" s="1"/>
      <c r="AT38492" s="1"/>
      <c r="AU38492" s="1"/>
    </row>
    <row r="38493" spans="45:47">
      <c r="AS38493" s="1"/>
      <c r="AT38493" s="1"/>
      <c r="AU38493" s="1"/>
    </row>
    <row r="38494" spans="45:47">
      <c r="AS38494" s="1"/>
      <c r="AT38494" s="1"/>
      <c r="AU38494" s="1"/>
    </row>
    <row r="38495" spans="45:47">
      <c r="AS38495" s="1"/>
      <c r="AT38495" s="1"/>
      <c r="AU38495" s="1"/>
    </row>
    <row r="38496" spans="45:47">
      <c r="AS38496" s="1"/>
      <c r="AT38496" s="1"/>
      <c r="AU38496" s="1"/>
    </row>
    <row r="38497" spans="45:47">
      <c r="AS38497" s="1"/>
      <c r="AT38497" s="1"/>
      <c r="AU38497" s="1"/>
    </row>
    <row r="38498" spans="45:47">
      <c r="AS38498" s="1"/>
      <c r="AT38498" s="1"/>
      <c r="AU38498" s="1"/>
    </row>
    <row r="38499" spans="45:47">
      <c r="AS38499" s="1"/>
      <c r="AT38499" s="1"/>
      <c r="AU38499" s="1"/>
    </row>
    <row r="38500" spans="45:47">
      <c r="AS38500" s="1"/>
      <c r="AT38500" s="1"/>
      <c r="AU38500" s="1"/>
    </row>
    <row r="38501" spans="45:47">
      <c r="AS38501" s="1"/>
      <c r="AT38501" s="1"/>
      <c r="AU38501" s="1"/>
    </row>
    <row r="38502" spans="45:47">
      <c r="AS38502" s="1"/>
      <c r="AT38502" s="1"/>
      <c r="AU38502" s="1"/>
    </row>
    <row r="38503" spans="45:47">
      <c r="AS38503" s="1"/>
      <c r="AT38503" s="1"/>
      <c r="AU38503" s="1"/>
    </row>
    <row r="38504" spans="45:47">
      <c r="AS38504" s="1"/>
      <c r="AT38504" s="1"/>
      <c r="AU38504" s="1"/>
    </row>
    <row r="38505" spans="45:47">
      <c r="AS38505" s="1"/>
      <c r="AT38505" s="1"/>
      <c r="AU38505" s="1"/>
    </row>
    <row r="38506" spans="45:47">
      <c r="AS38506" s="1"/>
      <c r="AT38506" s="1"/>
      <c r="AU38506" s="1"/>
    </row>
    <row r="38507" spans="45:47">
      <c r="AS38507" s="1"/>
      <c r="AT38507" s="1"/>
      <c r="AU38507" s="1"/>
    </row>
    <row r="38508" spans="45:47">
      <c r="AS38508" s="1"/>
      <c r="AT38508" s="1"/>
      <c r="AU38508" s="1"/>
    </row>
    <row r="38509" spans="45:47">
      <c r="AS38509" s="1"/>
      <c r="AT38509" s="1"/>
      <c r="AU38509" s="1"/>
    </row>
    <row r="38510" spans="45:47">
      <c r="AS38510" s="1"/>
      <c r="AT38510" s="1"/>
      <c r="AU38510" s="1"/>
    </row>
    <row r="38511" spans="45:47">
      <c r="AS38511" s="1"/>
      <c r="AT38511" s="1"/>
      <c r="AU38511" s="1"/>
    </row>
    <row r="38512" spans="45:47">
      <c r="AS38512" s="1"/>
      <c r="AT38512" s="1"/>
      <c r="AU38512" s="1"/>
    </row>
    <row r="38513" spans="45:47">
      <c r="AS38513" s="1"/>
      <c r="AT38513" s="1"/>
      <c r="AU38513" s="1"/>
    </row>
    <row r="38514" spans="45:47">
      <c r="AS38514" s="1"/>
      <c r="AT38514" s="1"/>
      <c r="AU38514" s="1"/>
    </row>
    <row r="38515" spans="45:47">
      <c r="AS38515" s="1"/>
      <c r="AT38515" s="1"/>
      <c r="AU38515" s="1"/>
    </row>
    <row r="38516" spans="45:47">
      <c r="AS38516" s="1"/>
      <c r="AT38516" s="1"/>
      <c r="AU38516" s="1"/>
    </row>
    <row r="38517" spans="45:47">
      <c r="AS38517" s="1"/>
      <c r="AT38517" s="1"/>
      <c r="AU38517" s="1"/>
    </row>
    <row r="38518" spans="45:47">
      <c r="AS38518" s="1"/>
      <c r="AT38518" s="1"/>
      <c r="AU38518" s="1"/>
    </row>
    <row r="38519" spans="45:47">
      <c r="AS38519" s="1"/>
      <c r="AT38519" s="1"/>
      <c r="AU38519" s="1"/>
    </row>
    <row r="38520" spans="45:47">
      <c r="AS38520" s="1"/>
      <c r="AT38520" s="1"/>
      <c r="AU38520" s="1"/>
    </row>
    <row r="38521" spans="45:47">
      <c r="AS38521" s="1"/>
      <c r="AT38521" s="1"/>
      <c r="AU38521" s="1"/>
    </row>
    <row r="38522" spans="45:47">
      <c r="AS38522" s="1"/>
      <c r="AT38522" s="1"/>
      <c r="AU38522" s="1"/>
    </row>
    <row r="38523" spans="45:47">
      <c r="AS38523" s="1"/>
      <c r="AT38523" s="1"/>
      <c r="AU38523" s="1"/>
    </row>
    <row r="38524" spans="45:47">
      <c r="AS38524" s="1"/>
      <c r="AT38524" s="1"/>
      <c r="AU38524" s="1"/>
    </row>
    <row r="38525" spans="45:47">
      <c r="AS38525" s="1"/>
      <c r="AT38525" s="1"/>
      <c r="AU38525" s="1"/>
    </row>
    <row r="38526" spans="45:47">
      <c r="AS38526" s="1"/>
      <c r="AT38526" s="1"/>
      <c r="AU38526" s="1"/>
    </row>
    <row r="38527" spans="45:47">
      <c r="AS38527" s="1"/>
      <c r="AT38527" s="1"/>
      <c r="AU38527" s="1"/>
    </row>
    <row r="38528" spans="45:47">
      <c r="AS38528" s="1"/>
      <c r="AT38528" s="1"/>
      <c r="AU38528" s="1"/>
    </row>
    <row r="38529" spans="45:47">
      <c r="AS38529" s="1"/>
      <c r="AT38529" s="1"/>
      <c r="AU38529" s="1"/>
    </row>
    <row r="38530" spans="45:47">
      <c r="AS38530" s="1"/>
      <c r="AT38530" s="1"/>
      <c r="AU38530" s="1"/>
    </row>
    <row r="38531" spans="45:47">
      <c r="AS38531" s="1"/>
      <c r="AT38531" s="1"/>
      <c r="AU38531" s="1"/>
    </row>
    <row r="38532" spans="45:47">
      <c r="AS38532" s="1"/>
      <c r="AT38532" s="1"/>
      <c r="AU38532" s="1"/>
    </row>
    <row r="38533" spans="45:47">
      <c r="AS38533" s="1"/>
      <c r="AT38533" s="1"/>
      <c r="AU38533" s="1"/>
    </row>
    <row r="38534" spans="45:47">
      <c r="AS38534" s="1"/>
      <c r="AT38534" s="1"/>
      <c r="AU38534" s="1"/>
    </row>
    <row r="38535" spans="45:47">
      <c r="AS38535" s="1"/>
      <c r="AT38535" s="1"/>
      <c r="AU38535" s="1"/>
    </row>
    <row r="38536" spans="45:47">
      <c r="AS38536" s="1"/>
      <c r="AT38536" s="1"/>
      <c r="AU38536" s="1"/>
    </row>
    <row r="38537" spans="45:47">
      <c r="AS38537" s="1"/>
      <c r="AT38537" s="1"/>
      <c r="AU38537" s="1"/>
    </row>
    <row r="38538" spans="45:47">
      <c r="AS38538" s="1"/>
      <c r="AT38538" s="1"/>
      <c r="AU38538" s="1"/>
    </row>
    <row r="38539" spans="45:47">
      <c r="AS38539" s="1"/>
      <c r="AT38539" s="1"/>
      <c r="AU38539" s="1"/>
    </row>
    <row r="38540" spans="45:47">
      <c r="AS38540" s="1"/>
      <c r="AT38540" s="1"/>
      <c r="AU38540" s="1"/>
    </row>
    <row r="38541" spans="45:47">
      <c r="AS38541" s="1"/>
      <c r="AT38541" s="1"/>
      <c r="AU38541" s="1"/>
    </row>
    <row r="38542" spans="45:47">
      <c r="AS38542" s="1"/>
      <c r="AT38542" s="1"/>
      <c r="AU38542" s="1"/>
    </row>
    <row r="38543" spans="45:47">
      <c r="AS38543" s="1"/>
      <c r="AT38543" s="1"/>
      <c r="AU38543" s="1"/>
    </row>
    <row r="38544" spans="45:47">
      <c r="AS38544" s="1"/>
      <c r="AT38544" s="1"/>
      <c r="AU38544" s="1"/>
    </row>
    <row r="38545" spans="45:47">
      <c r="AS38545" s="1"/>
      <c r="AT38545" s="1"/>
      <c r="AU38545" s="1"/>
    </row>
    <row r="38546" spans="45:47">
      <c r="AS38546" s="1"/>
      <c r="AT38546" s="1"/>
      <c r="AU38546" s="1"/>
    </row>
    <row r="38547" spans="45:47">
      <c r="AS38547" s="1"/>
      <c r="AT38547" s="1"/>
      <c r="AU38547" s="1"/>
    </row>
    <row r="38548" spans="45:47">
      <c r="AS38548" s="1"/>
      <c r="AT38548" s="1"/>
      <c r="AU38548" s="1"/>
    </row>
    <row r="38549" spans="45:47">
      <c r="AS38549" s="1"/>
      <c r="AT38549" s="1"/>
      <c r="AU38549" s="1"/>
    </row>
    <row r="38550" spans="45:47">
      <c r="AS38550" s="1"/>
      <c r="AT38550" s="1"/>
      <c r="AU38550" s="1"/>
    </row>
    <row r="38551" spans="45:47">
      <c r="AS38551" s="1"/>
      <c r="AT38551" s="1"/>
      <c r="AU38551" s="1"/>
    </row>
    <row r="38552" spans="45:47">
      <c r="AS38552" s="1"/>
      <c r="AT38552" s="1"/>
      <c r="AU38552" s="1"/>
    </row>
    <row r="38553" spans="45:47">
      <c r="AS38553" s="1"/>
      <c r="AT38553" s="1"/>
      <c r="AU38553" s="1"/>
    </row>
    <row r="38554" spans="45:47">
      <c r="AS38554" s="1"/>
      <c r="AT38554" s="1"/>
      <c r="AU38554" s="1"/>
    </row>
    <row r="38555" spans="45:47">
      <c r="AS38555" s="1"/>
      <c r="AT38555" s="1"/>
      <c r="AU38555" s="1"/>
    </row>
    <row r="38556" spans="45:47">
      <c r="AS38556" s="1"/>
      <c r="AT38556" s="1"/>
      <c r="AU38556" s="1"/>
    </row>
    <row r="38557" spans="45:47">
      <c r="AS38557" s="1"/>
      <c r="AT38557" s="1"/>
      <c r="AU38557" s="1"/>
    </row>
    <row r="38558" spans="45:47">
      <c r="AS38558" s="1"/>
      <c r="AT38558" s="1"/>
      <c r="AU38558" s="1"/>
    </row>
    <row r="38559" spans="45:47">
      <c r="AS38559" s="1"/>
      <c r="AT38559" s="1"/>
      <c r="AU38559" s="1"/>
    </row>
    <row r="38560" spans="45:47">
      <c r="AS38560" s="1"/>
      <c r="AT38560" s="1"/>
      <c r="AU38560" s="1"/>
    </row>
    <row r="38561" spans="45:47">
      <c r="AS38561" s="1"/>
      <c r="AT38561" s="1"/>
      <c r="AU38561" s="1"/>
    </row>
    <row r="38562" spans="45:47">
      <c r="AS38562" s="1"/>
      <c r="AT38562" s="1"/>
      <c r="AU38562" s="1"/>
    </row>
    <row r="38563" spans="45:47">
      <c r="AS38563" s="1"/>
      <c r="AT38563" s="1"/>
      <c r="AU38563" s="1"/>
    </row>
    <row r="38564" spans="45:47">
      <c r="AS38564" s="1"/>
      <c r="AT38564" s="1"/>
      <c r="AU38564" s="1"/>
    </row>
    <row r="38565" spans="45:47">
      <c r="AS38565" s="1"/>
      <c r="AT38565" s="1"/>
      <c r="AU38565" s="1"/>
    </row>
    <row r="38566" spans="45:47">
      <c r="AS38566" s="1"/>
      <c r="AT38566" s="1"/>
      <c r="AU38566" s="1"/>
    </row>
    <row r="38567" spans="45:47">
      <c r="AS38567" s="1"/>
      <c r="AT38567" s="1"/>
      <c r="AU38567" s="1"/>
    </row>
    <row r="38568" spans="45:47">
      <c r="AS38568" s="1"/>
      <c r="AT38568" s="1"/>
      <c r="AU38568" s="1"/>
    </row>
    <row r="38569" spans="45:47">
      <c r="AS38569" s="1"/>
      <c r="AT38569" s="1"/>
      <c r="AU38569" s="1"/>
    </row>
    <row r="38570" spans="45:47">
      <c r="AS38570" s="1"/>
      <c r="AT38570" s="1"/>
      <c r="AU38570" s="1"/>
    </row>
    <row r="38571" spans="45:47">
      <c r="AS38571" s="1"/>
      <c r="AT38571" s="1"/>
      <c r="AU38571" s="1"/>
    </row>
    <row r="38572" spans="45:47">
      <c r="AS38572" s="1"/>
      <c r="AT38572" s="1"/>
      <c r="AU38572" s="1"/>
    </row>
    <row r="38573" spans="45:47">
      <c r="AS38573" s="1"/>
      <c r="AT38573" s="1"/>
      <c r="AU38573" s="1"/>
    </row>
    <row r="38574" spans="45:47">
      <c r="AS38574" s="1"/>
      <c r="AT38574" s="1"/>
      <c r="AU38574" s="1"/>
    </row>
    <row r="38575" spans="45:47">
      <c r="AS38575" s="1"/>
      <c r="AT38575" s="1"/>
      <c r="AU38575" s="1"/>
    </row>
    <row r="38576" spans="45:47">
      <c r="AS38576" s="1"/>
      <c r="AT38576" s="1"/>
      <c r="AU38576" s="1"/>
    </row>
    <row r="38577" spans="45:47">
      <c r="AS38577" s="1"/>
      <c r="AT38577" s="1"/>
      <c r="AU38577" s="1"/>
    </row>
    <row r="38578" spans="45:47">
      <c r="AS38578" s="1"/>
      <c r="AT38578" s="1"/>
      <c r="AU38578" s="1"/>
    </row>
    <row r="38579" spans="45:47">
      <c r="AS38579" s="1"/>
      <c r="AT38579" s="1"/>
      <c r="AU38579" s="1"/>
    </row>
    <row r="38580" spans="45:47">
      <c r="AS38580" s="1"/>
      <c r="AT38580" s="1"/>
      <c r="AU38580" s="1"/>
    </row>
    <row r="38581" spans="45:47">
      <c r="AS38581" s="1"/>
      <c r="AT38581" s="1"/>
      <c r="AU38581" s="1"/>
    </row>
    <row r="38582" spans="45:47">
      <c r="AS38582" s="1"/>
      <c r="AT38582" s="1"/>
      <c r="AU38582" s="1"/>
    </row>
    <row r="38583" spans="45:47">
      <c r="AS38583" s="1"/>
      <c r="AT38583" s="1"/>
      <c r="AU38583" s="1"/>
    </row>
    <row r="38584" spans="45:47">
      <c r="AS38584" s="1"/>
      <c r="AT38584" s="1"/>
      <c r="AU38584" s="1"/>
    </row>
    <row r="38585" spans="45:47">
      <c r="AS38585" s="1"/>
      <c r="AT38585" s="1"/>
      <c r="AU38585" s="1"/>
    </row>
    <row r="38586" spans="45:47">
      <c r="AS38586" s="1"/>
      <c r="AT38586" s="1"/>
      <c r="AU38586" s="1"/>
    </row>
    <row r="38587" spans="45:47">
      <c r="AS38587" s="1"/>
      <c r="AT38587" s="1"/>
      <c r="AU38587" s="1"/>
    </row>
    <row r="38588" spans="45:47">
      <c r="AS38588" s="1"/>
      <c r="AT38588" s="1"/>
      <c r="AU38588" s="1"/>
    </row>
    <row r="38589" spans="45:47">
      <c r="AS38589" s="1"/>
      <c r="AT38589" s="1"/>
      <c r="AU38589" s="1"/>
    </row>
    <row r="38590" spans="45:47">
      <c r="AS38590" s="1"/>
      <c r="AT38590" s="1"/>
      <c r="AU38590" s="1"/>
    </row>
    <row r="38591" spans="45:47">
      <c r="AS38591" s="1"/>
      <c r="AT38591" s="1"/>
      <c r="AU38591" s="1"/>
    </row>
    <row r="38592" spans="45:47">
      <c r="AS38592" s="1"/>
      <c r="AT38592" s="1"/>
      <c r="AU38592" s="1"/>
    </row>
    <row r="38593" spans="45:47">
      <c r="AS38593" s="1"/>
      <c r="AT38593" s="1"/>
      <c r="AU38593" s="1"/>
    </row>
    <row r="38594" spans="45:47">
      <c r="AS38594" s="1"/>
      <c r="AT38594" s="1"/>
      <c r="AU38594" s="1"/>
    </row>
    <row r="38595" spans="45:47">
      <c r="AS38595" s="1"/>
      <c r="AT38595" s="1"/>
      <c r="AU38595" s="1"/>
    </row>
    <row r="38596" spans="45:47">
      <c r="AS38596" s="1"/>
      <c r="AT38596" s="1"/>
      <c r="AU38596" s="1"/>
    </row>
    <row r="38597" spans="45:47">
      <c r="AS38597" s="1"/>
      <c r="AT38597" s="1"/>
      <c r="AU38597" s="1"/>
    </row>
    <row r="38598" spans="45:47">
      <c r="AS38598" s="1"/>
      <c r="AT38598" s="1"/>
      <c r="AU38598" s="1"/>
    </row>
    <row r="38599" spans="45:47">
      <c r="AS38599" s="1"/>
      <c r="AT38599" s="1"/>
      <c r="AU38599" s="1"/>
    </row>
    <row r="38600" spans="45:47">
      <c r="AS38600" s="1"/>
      <c r="AT38600" s="1"/>
      <c r="AU38600" s="1"/>
    </row>
    <row r="38601" spans="45:47">
      <c r="AS38601" s="1"/>
      <c r="AT38601" s="1"/>
      <c r="AU38601" s="1"/>
    </row>
    <row r="38602" spans="45:47">
      <c r="AS38602" s="1"/>
      <c r="AT38602" s="1"/>
      <c r="AU38602" s="1"/>
    </row>
    <row r="38603" spans="45:47">
      <c r="AS38603" s="1"/>
      <c r="AT38603" s="1"/>
      <c r="AU38603" s="1"/>
    </row>
    <row r="38604" spans="45:47">
      <c r="AS38604" s="1"/>
      <c r="AT38604" s="1"/>
      <c r="AU38604" s="1"/>
    </row>
    <row r="38605" spans="45:47">
      <c r="AS38605" s="1"/>
      <c r="AT38605" s="1"/>
      <c r="AU38605" s="1"/>
    </row>
    <row r="38606" spans="45:47">
      <c r="AS38606" s="1"/>
      <c r="AT38606" s="1"/>
      <c r="AU38606" s="1"/>
    </row>
    <row r="38607" spans="45:47">
      <c r="AS38607" s="1"/>
      <c r="AT38607" s="1"/>
      <c r="AU38607" s="1"/>
    </row>
    <row r="38608" spans="45:47">
      <c r="AS38608" s="1"/>
      <c r="AT38608" s="1"/>
      <c r="AU38608" s="1"/>
    </row>
    <row r="38609" spans="45:47">
      <c r="AS38609" s="1"/>
      <c r="AT38609" s="1"/>
      <c r="AU38609" s="1"/>
    </row>
    <row r="38610" spans="45:47">
      <c r="AS38610" s="1"/>
      <c r="AT38610" s="1"/>
      <c r="AU38610" s="1"/>
    </row>
    <row r="38611" spans="45:47">
      <c r="AS38611" s="1"/>
      <c r="AT38611" s="1"/>
      <c r="AU38611" s="1"/>
    </row>
    <row r="38612" spans="45:47">
      <c r="AS38612" s="1"/>
      <c r="AT38612" s="1"/>
      <c r="AU38612" s="1"/>
    </row>
    <row r="38613" spans="45:47">
      <c r="AS38613" s="1"/>
      <c r="AT38613" s="1"/>
      <c r="AU38613" s="1"/>
    </row>
    <row r="38614" spans="45:47">
      <c r="AS38614" s="1"/>
      <c r="AT38614" s="1"/>
      <c r="AU38614" s="1"/>
    </row>
    <row r="38615" spans="45:47">
      <c r="AS38615" s="1"/>
      <c r="AT38615" s="1"/>
      <c r="AU38615" s="1"/>
    </row>
    <row r="38616" spans="45:47">
      <c r="AS38616" s="1"/>
      <c r="AT38616" s="1"/>
      <c r="AU38616" s="1"/>
    </row>
    <row r="38617" spans="45:47">
      <c r="AS38617" s="1"/>
      <c r="AT38617" s="1"/>
      <c r="AU38617" s="1"/>
    </row>
    <row r="38618" spans="45:47">
      <c r="AS38618" s="1"/>
      <c r="AT38618" s="1"/>
      <c r="AU38618" s="1"/>
    </row>
    <row r="38619" spans="45:47">
      <c r="AS38619" s="1"/>
      <c r="AT38619" s="1"/>
      <c r="AU38619" s="1"/>
    </row>
    <row r="38620" spans="45:47">
      <c r="AS38620" s="1"/>
      <c r="AT38620" s="1"/>
      <c r="AU38620" s="1"/>
    </row>
    <row r="38621" spans="45:47">
      <c r="AS38621" s="1"/>
      <c r="AT38621" s="1"/>
      <c r="AU38621" s="1"/>
    </row>
    <row r="38622" spans="45:47">
      <c r="AS38622" s="1"/>
      <c r="AT38622" s="1"/>
      <c r="AU38622" s="1"/>
    </row>
    <row r="38623" spans="45:47">
      <c r="AS38623" s="1"/>
      <c r="AT38623" s="1"/>
      <c r="AU38623" s="1"/>
    </row>
    <row r="38624" spans="45:47">
      <c r="AS38624" s="1"/>
      <c r="AT38624" s="1"/>
      <c r="AU38624" s="1"/>
    </row>
    <row r="38625" spans="45:47">
      <c r="AS38625" s="1"/>
      <c r="AT38625" s="1"/>
      <c r="AU38625" s="1"/>
    </row>
    <row r="38626" spans="45:47">
      <c r="AS38626" s="1"/>
      <c r="AT38626" s="1"/>
      <c r="AU38626" s="1"/>
    </row>
    <row r="38627" spans="45:47">
      <c r="AS38627" s="1"/>
      <c r="AT38627" s="1"/>
      <c r="AU38627" s="1"/>
    </row>
    <row r="38628" spans="45:47">
      <c r="AS38628" s="1"/>
      <c r="AT38628" s="1"/>
      <c r="AU38628" s="1"/>
    </row>
    <row r="38629" spans="45:47">
      <c r="AS38629" s="1"/>
      <c r="AT38629" s="1"/>
      <c r="AU38629" s="1"/>
    </row>
    <row r="38630" spans="45:47">
      <c r="AS38630" s="1"/>
      <c r="AT38630" s="1"/>
      <c r="AU38630" s="1"/>
    </row>
    <row r="38631" spans="45:47">
      <c r="AS38631" s="1"/>
      <c r="AT38631" s="1"/>
      <c r="AU38631" s="1"/>
    </row>
    <row r="38632" spans="45:47">
      <c r="AS38632" s="1"/>
      <c r="AT38632" s="1"/>
      <c r="AU38632" s="1"/>
    </row>
    <row r="38633" spans="45:47">
      <c r="AS38633" s="1"/>
      <c r="AT38633" s="1"/>
      <c r="AU38633" s="1"/>
    </row>
    <row r="38634" spans="45:47">
      <c r="AS38634" s="1"/>
      <c r="AT38634" s="1"/>
      <c r="AU38634" s="1"/>
    </row>
    <row r="38635" spans="45:47">
      <c r="AS38635" s="1"/>
      <c r="AT38635" s="1"/>
      <c r="AU38635" s="1"/>
    </row>
    <row r="38636" spans="45:47">
      <c r="AS38636" s="1"/>
      <c r="AT38636" s="1"/>
      <c r="AU38636" s="1"/>
    </row>
    <row r="38637" spans="45:47">
      <c r="AS38637" s="1"/>
      <c r="AT38637" s="1"/>
      <c r="AU38637" s="1"/>
    </row>
    <row r="38638" spans="45:47">
      <c r="AS38638" s="1"/>
      <c r="AT38638" s="1"/>
      <c r="AU38638" s="1"/>
    </row>
    <row r="38639" spans="45:47">
      <c r="AS38639" s="1"/>
      <c r="AT38639" s="1"/>
      <c r="AU38639" s="1"/>
    </row>
    <row r="38640" spans="45:47">
      <c r="AS38640" s="1"/>
      <c r="AT38640" s="1"/>
      <c r="AU38640" s="1"/>
    </row>
    <row r="38641" spans="45:47">
      <c r="AS38641" s="1"/>
      <c r="AT38641" s="1"/>
      <c r="AU38641" s="1"/>
    </row>
    <row r="38642" spans="45:47">
      <c r="AS38642" s="1"/>
      <c r="AT38642" s="1"/>
      <c r="AU38642" s="1"/>
    </row>
    <row r="38643" spans="45:47">
      <c r="AS38643" s="1"/>
      <c r="AT38643" s="1"/>
      <c r="AU38643" s="1"/>
    </row>
    <row r="38644" spans="45:47">
      <c r="AS38644" s="1"/>
      <c r="AT38644" s="1"/>
      <c r="AU38644" s="1"/>
    </row>
    <row r="38645" spans="45:47">
      <c r="AS38645" s="1"/>
      <c r="AT38645" s="1"/>
      <c r="AU38645" s="1"/>
    </row>
    <row r="38646" spans="45:47">
      <c r="AS38646" s="1"/>
      <c r="AT38646" s="1"/>
      <c r="AU38646" s="1"/>
    </row>
    <row r="38647" spans="45:47">
      <c r="AS38647" s="1"/>
      <c r="AT38647" s="1"/>
      <c r="AU38647" s="1"/>
    </row>
    <row r="38648" spans="45:47">
      <c r="AS38648" s="1"/>
      <c r="AT38648" s="1"/>
      <c r="AU38648" s="1"/>
    </row>
    <row r="38649" spans="45:47">
      <c r="AS38649" s="1"/>
      <c r="AT38649" s="1"/>
      <c r="AU38649" s="1"/>
    </row>
    <row r="38650" spans="45:47">
      <c r="AS38650" s="1"/>
      <c r="AT38650" s="1"/>
      <c r="AU38650" s="1"/>
    </row>
    <row r="38651" spans="45:47">
      <c r="AS38651" s="1"/>
      <c r="AT38651" s="1"/>
      <c r="AU38651" s="1"/>
    </row>
    <row r="38652" spans="45:47">
      <c r="AS38652" s="1"/>
      <c r="AT38652" s="1"/>
      <c r="AU38652" s="1"/>
    </row>
    <row r="38653" spans="45:47">
      <c r="AS38653" s="1"/>
      <c r="AT38653" s="1"/>
      <c r="AU38653" s="1"/>
    </row>
    <row r="38654" spans="45:47">
      <c r="AS38654" s="1"/>
      <c r="AT38654" s="1"/>
      <c r="AU38654" s="1"/>
    </row>
    <row r="38655" spans="45:47">
      <c r="AS38655" s="1"/>
      <c r="AT38655" s="1"/>
      <c r="AU38655" s="1"/>
    </row>
    <row r="38656" spans="45:47">
      <c r="AS38656" s="1"/>
      <c r="AT38656" s="1"/>
      <c r="AU38656" s="1"/>
    </row>
    <row r="38657" spans="45:47">
      <c r="AS38657" s="1"/>
      <c r="AT38657" s="1"/>
      <c r="AU38657" s="1"/>
    </row>
    <row r="38658" spans="45:47">
      <c r="AS38658" s="1"/>
      <c r="AT38658" s="1"/>
      <c r="AU38658" s="1"/>
    </row>
    <row r="38659" spans="45:47">
      <c r="AS38659" s="1"/>
      <c r="AT38659" s="1"/>
      <c r="AU38659" s="1"/>
    </row>
    <row r="38660" spans="45:47">
      <c r="AS38660" s="1"/>
      <c r="AT38660" s="1"/>
      <c r="AU38660" s="1"/>
    </row>
    <row r="38661" spans="45:47">
      <c r="AS38661" s="1"/>
      <c r="AT38661" s="1"/>
      <c r="AU38661" s="1"/>
    </row>
    <row r="38662" spans="45:47">
      <c r="AS38662" s="1"/>
      <c r="AT38662" s="1"/>
      <c r="AU38662" s="1"/>
    </row>
    <row r="38663" spans="45:47">
      <c r="AS38663" s="1"/>
      <c r="AT38663" s="1"/>
      <c r="AU38663" s="1"/>
    </row>
    <row r="38664" spans="45:47">
      <c r="AS38664" s="1"/>
      <c r="AT38664" s="1"/>
      <c r="AU38664" s="1"/>
    </row>
    <row r="38665" spans="45:47">
      <c r="AS38665" s="1"/>
      <c r="AT38665" s="1"/>
      <c r="AU38665" s="1"/>
    </row>
    <row r="38666" spans="45:47">
      <c r="AS38666" s="1"/>
      <c r="AT38666" s="1"/>
      <c r="AU38666" s="1"/>
    </row>
    <row r="38667" spans="45:47">
      <c r="AS38667" s="1"/>
      <c r="AT38667" s="1"/>
      <c r="AU38667" s="1"/>
    </row>
    <row r="38668" spans="45:47">
      <c r="AS38668" s="1"/>
      <c r="AT38668" s="1"/>
      <c r="AU38668" s="1"/>
    </row>
    <row r="38669" spans="45:47">
      <c r="AS38669" s="1"/>
      <c r="AT38669" s="1"/>
      <c r="AU38669" s="1"/>
    </row>
    <row r="38670" spans="45:47">
      <c r="AS38670" s="1"/>
      <c r="AT38670" s="1"/>
      <c r="AU38670" s="1"/>
    </row>
    <row r="38671" spans="45:47">
      <c r="AS38671" s="1"/>
      <c r="AT38671" s="1"/>
      <c r="AU38671" s="1"/>
    </row>
    <row r="38672" spans="45:47">
      <c r="AS38672" s="1"/>
      <c r="AT38672" s="1"/>
      <c r="AU38672" s="1"/>
    </row>
    <row r="38673" spans="45:47">
      <c r="AS38673" s="1"/>
      <c r="AT38673" s="1"/>
      <c r="AU38673" s="1"/>
    </row>
    <row r="38674" spans="45:47">
      <c r="AS38674" s="1"/>
      <c r="AT38674" s="1"/>
      <c r="AU38674" s="1"/>
    </row>
    <row r="38675" spans="45:47">
      <c r="AS38675" s="1"/>
      <c r="AT38675" s="1"/>
      <c r="AU38675" s="1"/>
    </row>
    <row r="38676" spans="45:47">
      <c r="AS38676" s="1"/>
      <c r="AT38676" s="1"/>
      <c r="AU38676" s="1"/>
    </row>
    <row r="38677" spans="45:47">
      <c r="AS38677" s="1"/>
      <c r="AT38677" s="1"/>
      <c r="AU38677" s="1"/>
    </row>
    <row r="38678" spans="45:47">
      <c r="AS38678" s="1"/>
      <c r="AT38678" s="1"/>
      <c r="AU38678" s="1"/>
    </row>
    <row r="38679" spans="45:47">
      <c r="AS38679" s="1"/>
      <c r="AT38679" s="1"/>
      <c r="AU38679" s="1"/>
    </row>
    <row r="38680" spans="45:47">
      <c r="AS38680" s="1"/>
      <c r="AT38680" s="1"/>
      <c r="AU38680" s="1"/>
    </row>
    <row r="38681" spans="45:47">
      <c r="AS38681" s="1"/>
      <c r="AT38681" s="1"/>
      <c r="AU38681" s="1"/>
    </row>
    <row r="38682" spans="45:47">
      <c r="AS38682" s="1"/>
      <c r="AT38682" s="1"/>
      <c r="AU38682" s="1"/>
    </row>
    <row r="38683" spans="45:47">
      <c r="AS38683" s="1"/>
      <c r="AT38683" s="1"/>
      <c r="AU38683" s="1"/>
    </row>
    <row r="38684" spans="45:47">
      <c r="AS38684" s="1"/>
      <c r="AT38684" s="1"/>
      <c r="AU38684" s="1"/>
    </row>
    <row r="38685" spans="45:47">
      <c r="AS38685" s="1"/>
      <c r="AT38685" s="1"/>
      <c r="AU38685" s="1"/>
    </row>
    <row r="38686" spans="45:47">
      <c r="AS38686" s="1"/>
      <c r="AT38686" s="1"/>
      <c r="AU38686" s="1"/>
    </row>
    <row r="38687" spans="45:47">
      <c r="AS38687" s="1"/>
      <c r="AT38687" s="1"/>
      <c r="AU38687" s="1"/>
    </row>
    <row r="38688" spans="45:47">
      <c r="AS38688" s="1"/>
      <c r="AT38688" s="1"/>
      <c r="AU38688" s="1"/>
    </row>
    <row r="38689" spans="45:47">
      <c r="AS38689" s="1"/>
      <c r="AT38689" s="1"/>
      <c r="AU38689" s="1"/>
    </row>
    <row r="38690" spans="45:47">
      <c r="AS38690" s="1"/>
      <c r="AT38690" s="1"/>
      <c r="AU38690" s="1"/>
    </row>
    <row r="38691" spans="45:47">
      <c r="AS38691" s="1"/>
      <c r="AT38691" s="1"/>
      <c r="AU38691" s="1"/>
    </row>
    <row r="38692" spans="45:47">
      <c r="AS38692" s="1"/>
      <c r="AT38692" s="1"/>
      <c r="AU38692" s="1"/>
    </row>
    <row r="38693" spans="45:47">
      <c r="AS38693" s="1"/>
      <c r="AT38693" s="1"/>
      <c r="AU38693" s="1"/>
    </row>
    <row r="38694" spans="45:47">
      <c r="AS38694" s="1"/>
      <c r="AT38694" s="1"/>
      <c r="AU38694" s="1"/>
    </row>
    <row r="38695" spans="45:47">
      <c r="AS38695" s="1"/>
      <c r="AT38695" s="1"/>
      <c r="AU38695" s="1"/>
    </row>
    <row r="38696" spans="45:47">
      <c r="AS38696" s="1"/>
      <c r="AT38696" s="1"/>
      <c r="AU38696" s="1"/>
    </row>
    <row r="38697" spans="45:47">
      <c r="AS38697" s="1"/>
      <c r="AT38697" s="1"/>
      <c r="AU38697" s="1"/>
    </row>
    <row r="38698" spans="45:47">
      <c r="AS38698" s="1"/>
      <c r="AT38698" s="1"/>
      <c r="AU38698" s="1"/>
    </row>
    <row r="38699" spans="45:47">
      <c r="AS38699" s="1"/>
      <c r="AT38699" s="1"/>
      <c r="AU38699" s="1"/>
    </row>
    <row r="38700" spans="45:47">
      <c r="AS38700" s="1"/>
      <c r="AT38700" s="1"/>
      <c r="AU38700" s="1"/>
    </row>
    <row r="38701" spans="45:47">
      <c r="AS38701" s="1"/>
      <c r="AT38701" s="1"/>
      <c r="AU38701" s="1"/>
    </row>
    <row r="38702" spans="45:47">
      <c r="AS38702" s="1"/>
      <c r="AT38702" s="1"/>
      <c r="AU38702" s="1"/>
    </row>
    <row r="38703" spans="45:47">
      <c r="AS38703" s="1"/>
      <c r="AT38703" s="1"/>
      <c r="AU38703" s="1"/>
    </row>
    <row r="38704" spans="45:47">
      <c r="AS38704" s="1"/>
      <c r="AT38704" s="1"/>
      <c r="AU38704" s="1"/>
    </row>
    <row r="38705" spans="45:47">
      <c r="AS38705" s="1"/>
      <c r="AT38705" s="1"/>
      <c r="AU38705" s="1"/>
    </row>
    <row r="38706" spans="45:47">
      <c r="AS38706" s="1"/>
      <c r="AT38706" s="1"/>
      <c r="AU38706" s="1"/>
    </row>
    <row r="38707" spans="45:47">
      <c r="AS38707" s="1"/>
      <c r="AT38707" s="1"/>
      <c r="AU38707" s="1"/>
    </row>
    <row r="38708" spans="45:47">
      <c r="AS38708" s="1"/>
      <c r="AT38708" s="1"/>
      <c r="AU38708" s="1"/>
    </row>
    <row r="38709" spans="45:47">
      <c r="AS38709" s="1"/>
      <c r="AT38709" s="1"/>
      <c r="AU38709" s="1"/>
    </row>
    <row r="38710" spans="45:47">
      <c r="AS38710" s="1"/>
      <c r="AT38710" s="1"/>
      <c r="AU38710" s="1"/>
    </row>
    <row r="38711" spans="45:47">
      <c r="AS38711" s="1"/>
      <c r="AT38711" s="1"/>
      <c r="AU38711" s="1"/>
    </row>
    <row r="38712" spans="45:47">
      <c r="AS38712" s="1"/>
      <c r="AT38712" s="1"/>
      <c r="AU38712" s="1"/>
    </row>
    <row r="38713" spans="45:47">
      <c r="AS38713" s="1"/>
      <c r="AT38713" s="1"/>
      <c r="AU38713" s="1"/>
    </row>
    <row r="38714" spans="45:47">
      <c r="AS38714" s="1"/>
      <c r="AT38714" s="1"/>
      <c r="AU38714" s="1"/>
    </row>
    <row r="38715" spans="45:47">
      <c r="AS38715" s="1"/>
      <c r="AT38715" s="1"/>
      <c r="AU38715" s="1"/>
    </row>
    <row r="38716" spans="45:47">
      <c r="AS38716" s="1"/>
      <c r="AT38716" s="1"/>
      <c r="AU38716" s="1"/>
    </row>
    <row r="38717" spans="45:47">
      <c r="AS38717" s="1"/>
      <c r="AT38717" s="1"/>
      <c r="AU38717" s="1"/>
    </row>
    <row r="38718" spans="45:47">
      <c r="AS38718" s="1"/>
      <c r="AT38718" s="1"/>
      <c r="AU38718" s="1"/>
    </row>
    <row r="38719" spans="45:47">
      <c r="AS38719" s="1"/>
      <c r="AT38719" s="1"/>
      <c r="AU38719" s="1"/>
    </row>
    <row r="38720" spans="45:47">
      <c r="AS38720" s="1"/>
      <c r="AT38720" s="1"/>
      <c r="AU38720" s="1"/>
    </row>
    <row r="38721" spans="45:47">
      <c r="AS38721" s="1"/>
      <c r="AT38721" s="1"/>
      <c r="AU38721" s="1"/>
    </row>
    <row r="38722" spans="45:47">
      <c r="AS38722" s="1"/>
      <c r="AT38722" s="1"/>
      <c r="AU38722" s="1"/>
    </row>
    <row r="38723" spans="45:47">
      <c r="AS38723" s="1"/>
      <c r="AT38723" s="1"/>
      <c r="AU38723" s="1"/>
    </row>
    <row r="38724" spans="45:47">
      <c r="AS38724" s="1"/>
      <c r="AT38724" s="1"/>
      <c r="AU38724" s="1"/>
    </row>
    <row r="38725" spans="45:47">
      <c r="AS38725" s="1"/>
      <c r="AT38725" s="1"/>
      <c r="AU38725" s="1"/>
    </row>
    <row r="38726" spans="45:47">
      <c r="AS38726" s="1"/>
      <c r="AT38726" s="1"/>
      <c r="AU38726" s="1"/>
    </row>
    <row r="38727" spans="45:47">
      <c r="AS38727" s="1"/>
      <c r="AT38727" s="1"/>
      <c r="AU38727" s="1"/>
    </row>
    <row r="38728" spans="45:47">
      <c r="AS38728" s="1"/>
      <c r="AT38728" s="1"/>
      <c r="AU38728" s="1"/>
    </row>
    <row r="38729" spans="45:47">
      <c r="AS38729" s="1"/>
      <c r="AT38729" s="1"/>
      <c r="AU38729" s="1"/>
    </row>
    <row r="38730" spans="45:47">
      <c r="AS38730" s="1"/>
      <c r="AT38730" s="1"/>
      <c r="AU38730" s="1"/>
    </row>
    <row r="38731" spans="45:47">
      <c r="AS38731" s="1"/>
      <c r="AT38731" s="1"/>
      <c r="AU38731" s="1"/>
    </row>
    <row r="38732" spans="45:47">
      <c r="AS38732" s="1"/>
      <c r="AT38732" s="1"/>
      <c r="AU38732" s="1"/>
    </row>
    <row r="38733" spans="45:47">
      <c r="AS38733" s="1"/>
      <c r="AT38733" s="1"/>
      <c r="AU38733" s="1"/>
    </row>
    <row r="38734" spans="45:47">
      <c r="AS38734" s="1"/>
      <c r="AT38734" s="1"/>
      <c r="AU38734" s="1"/>
    </row>
    <row r="38735" spans="45:47">
      <c r="AS38735" s="1"/>
      <c r="AT38735" s="1"/>
      <c r="AU38735" s="1"/>
    </row>
    <row r="38736" spans="45:47">
      <c r="AS38736" s="1"/>
      <c r="AT38736" s="1"/>
      <c r="AU38736" s="1"/>
    </row>
    <row r="38737" spans="45:47">
      <c r="AS38737" s="1"/>
      <c r="AT38737" s="1"/>
      <c r="AU38737" s="1"/>
    </row>
    <row r="38738" spans="45:47">
      <c r="AS38738" s="1"/>
      <c r="AT38738" s="1"/>
      <c r="AU38738" s="1"/>
    </row>
    <row r="38739" spans="45:47">
      <c r="AS38739" s="1"/>
      <c r="AT38739" s="1"/>
      <c r="AU38739" s="1"/>
    </row>
    <row r="38740" spans="45:47">
      <c r="AS38740" s="1"/>
      <c r="AT38740" s="1"/>
      <c r="AU38740" s="1"/>
    </row>
    <row r="38741" spans="45:47">
      <c r="AS38741" s="1"/>
      <c r="AT38741" s="1"/>
      <c r="AU38741" s="1"/>
    </row>
    <row r="38742" spans="45:47">
      <c r="AS38742" s="1"/>
      <c r="AT38742" s="1"/>
      <c r="AU38742" s="1"/>
    </row>
    <row r="38743" spans="45:47">
      <c r="AS38743" s="1"/>
      <c r="AT38743" s="1"/>
      <c r="AU38743" s="1"/>
    </row>
    <row r="38744" spans="45:47">
      <c r="AS38744" s="1"/>
      <c r="AT38744" s="1"/>
      <c r="AU38744" s="1"/>
    </row>
    <row r="38745" spans="45:47">
      <c r="AS38745" s="1"/>
      <c r="AT38745" s="1"/>
      <c r="AU38745" s="1"/>
    </row>
    <row r="38746" spans="45:47">
      <c r="AS38746" s="1"/>
      <c r="AT38746" s="1"/>
      <c r="AU38746" s="1"/>
    </row>
    <row r="38747" spans="45:47">
      <c r="AS38747" s="1"/>
      <c r="AT38747" s="1"/>
      <c r="AU38747" s="1"/>
    </row>
    <row r="38748" spans="45:47">
      <c r="AS38748" s="1"/>
      <c r="AT38748" s="1"/>
      <c r="AU38748" s="1"/>
    </row>
    <row r="38749" spans="45:47">
      <c r="AS38749" s="1"/>
      <c r="AT38749" s="1"/>
      <c r="AU38749" s="1"/>
    </row>
    <row r="38750" spans="45:47">
      <c r="AS38750" s="1"/>
      <c r="AT38750" s="1"/>
      <c r="AU38750" s="1"/>
    </row>
    <row r="38751" spans="45:47">
      <c r="AS38751" s="1"/>
      <c r="AT38751" s="1"/>
      <c r="AU38751" s="1"/>
    </row>
    <row r="38752" spans="45:47">
      <c r="AS38752" s="1"/>
      <c r="AT38752" s="1"/>
      <c r="AU38752" s="1"/>
    </row>
    <row r="38753" spans="45:47">
      <c r="AS38753" s="1"/>
      <c r="AT38753" s="1"/>
      <c r="AU38753" s="1"/>
    </row>
    <row r="38754" spans="45:47">
      <c r="AS38754" s="1"/>
      <c r="AT38754" s="1"/>
      <c r="AU38754" s="1"/>
    </row>
    <row r="38755" spans="45:47">
      <c r="AS38755" s="1"/>
      <c r="AT38755" s="1"/>
      <c r="AU38755" s="1"/>
    </row>
    <row r="38756" spans="45:47">
      <c r="AS38756" s="1"/>
      <c r="AT38756" s="1"/>
      <c r="AU38756" s="1"/>
    </row>
    <row r="38757" spans="45:47">
      <c r="AS38757" s="1"/>
      <c r="AT38757" s="1"/>
      <c r="AU38757" s="1"/>
    </row>
    <row r="38758" spans="45:47">
      <c r="AS38758" s="1"/>
      <c r="AT38758" s="1"/>
      <c r="AU38758" s="1"/>
    </row>
    <row r="38759" spans="45:47">
      <c r="AS38759" s="1"/>
      <c r="AT38759" s="1"/>
      <c r="AU38759" s="1"/>
    </row>
    <row r="38760" spans="45:47">
      <c r="AS38760" s="1"/>
      <c r="AT38760" s="1"/>
      <c r="AU38760" s="1"/>
    </row>
    <row r="38761" spans="45:47">
      <c r="AS38761" s="1"/>
      <c r="AT38761" s="1"/>
      <c r="AU38761" s="1"/>
    </row>
    <row r="38762" spans="45:47">
      <c r="AS38762" s="1"/>
      <c r="AT38762" s="1"/>
      <c r="AU38762" s="1"/>
    </row>
    <row r="38763" spans="45:47">
      <c r="AS38763" s="1"/>
      <c r="AT38763" s="1"/>
      <c r="AU38763" s="1"/>
    </row>
    <row r="38764" spans="45:47">
      <c r="AS38764" s="1"/>
      <c r="AT38764" s="1"/>
      <c r="AU38764" s="1"/>
    </row>
    <row r="38765" spans="45:47">
      <c r="AS38765" s="1"/>
      <c r="AT38765" s="1"/>
      <c r="AU38765" s="1"/>
    </row>
    <row r="38766" spans="45:47">
      <c r="AS38766" s="1"/>
      <c r="AT38766" s="1"/>
      <c r="AU38766" s="1"/>
    </row>
    <row r="38767" spans="45:47">
      <c r="AS38767" s="1"/>
      <c r="AT38767" s="1"/>
      <c r="AU38767" s="1"/>
    </row>
    <row r="38768" spans="45:47">
      <c r="AS38768" s="1"/>
      <c r="AT38768" s="1"/>
      <c r="AU38768" s="1"/>
    </row>
    <row r="38769" spans="45:47">
      <c r="AS38769" s="1"/>
      <c r="AT38769" s="1"/>
      <c r="AU38769" s="1"/>
    </row>
    <row r="38770" spans="45:47">
      <c r="AS38770" s="1"/>
      <c r="AT38770" s="1"/>
      <c r="AU38770" s="1"/>
    </row>
    <row r="38771" spans="45:47">
      <c r="AS38771" s="1"/>
      <c r="AT38771" s="1"/>
      <c r="AU38771" s="1"/>
    </row>
    <row r="38772" spans="45:47">
      <c r="AS38772" s="1"/>
      <c r="AT38772" s="1"/>
      <c r="AU38772" s="1"/>
    </row>
    <row r="38773" spans="45:47">
      <c r="AS38773" s="1"/>
      <c r="AT38773" s="1"/>
      <c r="AU38773" s="1"/>
    </row>
    <row r="38774" spans="45:47">
      <c r="AS38774" s="1"/>
      <c r="AT38774" s="1"/>
      <c r="AU38774" s="1"/>
    </row>
    <row r="38775" spans="45:47">
      <c r="AS38775" s="1"/>
      <c r="AT38775" s="1"/>
      <c r="AU38775" s="1"/>
    </row>
    <row r="38776" spans="45:47">
      <c r="AS38776" s="1"/>
      <c r="AT38776" s="1"/>
      <c r="AU38776" s="1"/>
    </row>
    <row r="38777" spans="45:47">
      <c r="AS38777" s="1"/>
      <c r="AT38777" s="1"/>
      <c r="AU38777" s="1"/>
    </row>
    <row r="38778" spans="45:47">
      <c r="AS38778" s="1"/>
      <c r="AT38778" s="1"/>
      <c r="AU38778" s="1"/>
    </row>
    <row r="38779" spans="45:47">
      <c r="AS38779" s="1"/>
      <c r="AT38779" s="1"/>
      <c r="AU38779" s="1"/>
    </row>
    <row r="38780" spans="45:47">
      <c r="AS38780" s="1"/>
      <c r="AT38780" s="1"/>
      <c r="AU38780" s="1"/>
    </row>
    <row r="38781" spans="45:47">
      <c r="AS38781" s="1"/>
      <c r="AT38781" s="1"/>
      <c r="AU38781" s="1"/>
    </row>
    <row r="38782" spans="45:47">
      <c r="AS38782" s="1"/>
      <c r="AT38782" s="1"/>
      <c r="AU38782" s="1"/>
    </row>
    <row r="38783" spans="45:47">
      <c r="AS38783" s="1"/>
      <c r="AT38783" s="1"/>
      <c r="AU38783" s="1"/>
    </row>
    <row r="38784" spans="45:47">
      <c r="AS38784" s="1"/>
      <c r="AT38784" s="1"/>
      <c r="AU38784" s="1"/>
    </row>
    <row r="38785" spans="45:47">
      <c r="AS38785" s="1"/>
      <c r="AT38785" s="1"/>
      <c r="AU38785" s="1"/>
    </row>
    <row r="38786" spans="45:47">
      <c r="AS38786" s="1"/>
      <c r="AT38786" s="1"/>
      <c r="AU38786" s="1"/>
    </row>
    <row r="38787" spans="45:47">
      <c r="AS38787" s="1"/>
      <c r="AT38787" s="1"/>
      <c r="AU38787" s="1"/>
    </row>
    <row r="38788" spans="45:47">
      <c r="AS38788" s="1"/>
      <c r="AT38788" s="1"/>
      <c r="AU38788" s="1"/>
    </row>
    <row r="38789" spans="45:47">
      <c r="AS38789" s="1"/>
      <c r="AT38789" s="1"/>
      <c r="AU38789" s="1"/>
    </row>
    <row r="38790" spans="45:47">
      <c r="AS38790" s="1"/>
      <c r="AT38790" s="1"/>
      <c r="AU38790" s="1"/>
    </row>
    <row r="38791" spans="45:47">
      <c r="AS38791" s="1"/>
      <c r="AT38791" s="1"/>
      <c r="AU38791" s="1"/>
    </row>
    <row r="38792" spans="45:47">
      <c r="AS38792" s="1"/>
      <c r="AT38792" s="1"/>
      <c r="AU38792" s="1"/>
    </row>
    <row r="38793" spans="45:47">
      <c r="AS38793" s="1"/>
      <c r="AT38793" s="1"/>
      <c r="AU38793" s="1"/>
    </row>
    <row r="38794" spans="45:47">
      <c r="AS38794" s="1"/>
      <c r="AT38794" s="1"/>
      <c r="AU38794" s="1"/>
    </row>
    <row r="38795" spans="45:47">
      <c r="AS38795" s="1"/>
      <c r="AT38795" s="1"/>
      <c r="AU38795" s="1"/>
    </row>
    <row r="38796" spans="45:47">
      <c r="AS38796" s="1"/>
      <c r="AT38796" s="1"/>
      <c r="AU38796" s="1"/>
    </row>
    <row r="38797" spans="45:47">
      <c r="AS38797" s="1"/>
      <c r="AT38797" s="1"/>
      <c r="AU38797" s="1"/>
    </row>
    <row r="38798" spans="45:47">
      <c r="AS38798" s="1"/>
      <c r="AT38798" s="1"/>
      <c r="AU38798" s="1"/>
    </row>
    <row r="38799" spans="45:47">
      <c r="AS38799" s="1"/>
      <c r="AT38799" s="1"/>
      <c r="AU38799" s="1"/>
    </row>
    <row r="38800" spans="45:47">
      <c r="AS38800" s="1"/>
      <c r="AT38800" s="1"/>
      <c r="AU38800" s="1"/>
    </row>
    <row r="38801" spans="45:47">
      <c r="AS38801" s="1"/>
      <c r="AT38801" s="1"/>
      <c r="AU38801" s="1"/>
    </row>
    <row r="38802" spans="45:47">
      <c r="AS38802" s="1"/>
      <c r="AT38802" s="1"/>
      <c r="AU38802" s="1"/>
    </row>
    <row r="38803" spans="45:47">
      <c r="AS38803" s="1"/>
      <c r="AT38803" s="1"/>
      <c r="AU38803" s="1"/>
    </row>
    <row r="38804" spans="45:47">
      <c r="AS38804" s="1"/>
      <c r="AT38804" s="1"/>
      <c r="AU38804" s="1"/>
    </row>
    <row r="38805" spans="45:47">
      <c r="AS38805" s="1"/>
      <c r="AT38805" s="1"/>
      <c r="AU38805" s="1"/>
    </row>
    <row r="38806" spans="45:47">
      <c r="AS38806" s="1"/>
      <c r="AT38806" s="1"/>
      <c r="AU38806" s="1"/>
    </row>
    <row r="38807" spans="45:47">
      <c r="AS38807" s="1"/>
      <c r="AT38807" s="1"/>
      <c r="AU38807" s="1"/>
    </row>
    <row r="38808" spans="45:47">
      <c r="AS38808" s="1"/>
      <c r="AT38808" s="1"/>
      <c r="AU38808" s="1"/>
    </row>
    <row r="38809" spans="45:47">
      <c r="AS38809" s="1"/>
      <c r="AT38809" s="1"/>
      <c r="AU38809" s="1"/>
    </row>
    <row r="38810" spans="45:47">
      <c r="AS38810" s="1"/>
      <c r="AT38810" s="1"/>
      <c r="AU38810" s="1"/>
    </row>
    <row r="38811" spans="45:47">
      <c r="AS38811" s="1"/>
      <c r="AT38811" s="1"/>
      <c r="AU38811" s="1"/>
    </row>
    <row r="38812" spans="45:47">
      <c r="AS38812" s="1"/>
      <c r="AT38812" s="1"/>
      <c r="AU38812" s="1"/>
    </row>
    <row r="38813" spans="45:47">
      <c r="AS38813" s="1"/>
      <c r="AT38813" s="1"/>
      <c r="AU38813" s="1"/>
    </row>
    <row r="38814" spans="45:47">
      <c r="AS38814" s="1"/>
      <c r="AT38814" s="1"/>
      <c r="AU38814" s="1"/>
    </row>
    <row r="38815" spans="45:47">
      <c r="AS38815" s="1"/>
      <c r="AT38815" s="1"/>
      <c r="AU38815" s="1"/>
    </row>
    <row r="38816" spans="45:47">
      <c r="AS38816" s="1"/>
      <c r="AT38816" s="1"/>
      <c r="AU38816" s="1"/>
    </row>
    <row r="38817" spans="45:47">
      <c r="AS38817" s="1"/>
      <c r="AT38817" s="1"/>
      <c r="AU38817" s="1"/>
    </row>
    <row r="38818" spans="45:47">
      <c r="AS38818" s="1"/>
      <c r="AT38818" s="1"/>
      <c r="AU38818" s="1"/>
    </row>
    <row r="38819" spans="45:47">
      <c r="AS38819" s="1"/>
      <c r="AT38819" s="1"/>
      <c r="AU38819" s="1"/>
    </row>
    <row r="38820" spans="45:47">
      <c r="AS38820" s="1"/>
      <c r="AT38820" s="1"/>
      <c r="AU38820" s="1"/>
    </row>
    <row r="38821" spans="45:47">
      <c r="AS38821" s="1"/>
      <c r="AT38821" s="1"/>
      <c r="AU38821" s="1"/>
    </row>
    <row r="38822" spans="45:47">
      <c r="AS38822" s="1"/>
      <c r="AT38822" s="1"/>
      <c r="AU38822" s="1"/>
    </row>
    <row r="38823" spans="45:47">
      <c r="AS38823" s="1"/>
      <c r="AT38823" s="1"/>
      <c r="AU38823" s="1"/>
    </row>
    <row r="38824" spans="45:47">
      <c r="AS38824" s="1"/>
      <c r="AT38824" s="1"/>
      <c r="AU38824" s="1"/>
    </row>
    <row r="38825" spans="45:47">
      <c r="AS38825" s="1"/>
      <c r="AT38825" s="1"/>
      <c r="AU38825" s="1"/>
    </row>
    <row r="38826" spans="45:47">
      <c r="AS38826" s="1"/>
      <c r="AT38826" s="1"/>
      <c r="AU38826" s="1"/>
    </row>
    <row r="38827" spans="45:47">
      <c r="AS38827" s="1"/>
      <c r="AT38827" s="1"/>
      <c r="AU38827" s="1"/>
    </row>
    <row r="38828" spans="45:47">
      <c r="AS38828" s="1"/>
      <c r="AT38828" s="1"/>
      <c r="AU38828" s="1"/>
    </row>
    <row r="38829" spans="45:47">
      <c r="AS38829" s="1"/>
      <c r="AT38829" s="1"/>
      <c r="AU38829" s="1"/>
    </row>
    <row r="38830" spans="45:47">
      <c r="AS38830" s="1"/>
      <c r="AT38830" s="1"/>
      <c r="AU38830" s="1"/>
    </row>
    <row r="38831" spans="45:47">
      <c r="AS38831" s="1"/>
      <c r="AT38831" s="1"/>
      <c r="AU38831" s="1"/>
    </row>
    <row r="38832" spans="45:47">
      <c r="AS38832" s="1"/>
      <c r="AT38832" s="1"/>
      <c r="AU38832" s="1"/>
    </row>
    <row r="38833" spans="45:47">
      <c r="AS38833" s="1"/>
      <c r="AT38833" s="1"/>
      <c r="AU38833" s="1"/>
    </row>
    <row r="38834" spans="45:47">
      <c r="AS38834" s="1"/>
      <c r="AT38834" s="1"/>
      <c r="AU38834" s="1"/>
    </row>
    <row r="38835" spans="45:47">
      <c r="AS38835" s="1"/>
      <c r="AT38835" s="1"/>
      <c r="AU38835" s="1"/>
    </row>
    <row r="38836" spans="45:47">
      <c r="AS38836" s="1"/>
      <c r="AT38836" s="1"/>
      <c r="AU38836" s="1"/>
    </row>
    <row r="38837" spans="45:47">
      <c r="AS38837" s="1"/>
      <c r="AT38837" s="1"/>
      <c r="AU38837" s="1"/>
    </row>
    <row r="38838" spans="45:47">
      <c r="AS38838" s="1"/>
      <c r="AT38838" s="1"/>
      <c r="AU38838" s="1"/>
    </row>
    <row r="38839" spans="45:47">
      <c r="AS38839" s="1"/>
      <c r="AT38839" s="1"/>
      <c r="AU38839" s="1"/>
    </row>
    <row r="38840" spans="45:47">
      <c r="AS38840" s="1"/>
      <c r="AT38840" s="1"/>
      <c r="AU38840" s="1"/>
    </row>
    <row r="38841" spans="45:47">
      <c r="AS38841" s="1"/>
      <c r="AT38841" s="1"/>
      <c r="AU38841" s="1"/>
    </row>
    <row r="38842" spans="45:47">
      <c r="AS38842" s="1"/>
      <c r="AT38842" s="1"/>
      <c r="AU38842" s="1"/>
    </row>
    <row r="38843" spans="45:47">
      <c r="AS38843" s="1"/>
      <c r="AT38843" s="1"/>
      <c r="AU38843" s="1"/>
    </row>
    <row r="38844" spans="45:47">
      <c r="AS38844" s="1"/>
      <c r="AT38844" s="1"/>
      <c r="AU38844" s="1"/>
    </row>
    <row r="38845" spans="45:47">
      <c r="AS38845" s="1"/>
      <c r="AT38845" s="1"/>
      <c r="AU38845" s="1"/>
    </row>
    <row r="38846" spans="45:47">
      <c r="AS38846" s="1"/>
      <c r="AT38846" s="1"/>
      <c r="AU38846" s="1"/>
    </row>
    <row r="38847" spans="45:47">
      <c r="AS38847" s="1"/>
      <c r="AT38847" s="1"/>
      <c r="AU38847" s="1"/>
    </row>
    <row r="38848" spans="45:47">
      <c r="AS38848" s="1"/>
      <c r="AT38848" s="1"/>
      <c r="AU38848" s="1"/>
    </row>
    <row r="38849" spans="45:47">
      <c r="AS38849" s="1"/>
      <c r="AT38849" s="1"/>
      <c r="AU38849" s="1"/>
    </row>
    <row r="38850" spans="45:47">
      <c r="AS38850" s="1"/>
      <c r="AT38850" s="1"/>
      <c r="AU38850" s="1"/>
    </row>
    <row r="38851" spans="45:47">
      <c r="AS38851" s="1"/>
      <c r="AT38851" s="1"/>
      <c r="AU38851" s="1"/>
    </row>
    <row r="38852" spans="45:47">
      <c r="AS38852" s="1"/>
      <c r="AT38852" s="1"/>
      <c r="AU38852" s="1"/>
    </row>
    <row r="38853" spans="45:47">
      <c r="AS38853" s="1"/>
      <c r="AT38853" s="1"/>
      <c r="AU38853" s="1"/>
    </row>
    <row r="38854" spans="45:47">
      <c r="AS38854" s="1"/>
      <c r="AT38854" s="1"/>
      <c r="AU38854" s="1"/>
    </row>
    <row r="38855" spans="45:47">
      <c r="AS38855" s="1"/>
      <c r="AT38855" s="1"/>
      <c r="AU38855" s="1"/>
    </row>
    <row r="38856" spans="45:47">
      <c r="AS38856" s="1"/>
      <c r="AT38856" s="1"/>
      <c r="AU38856" s="1"/>
    </row>
    <row r="38857" spans="45:47">
      <c r="AS38857" s="1"/>
      <c r="AT38857" s="1"/>
      <c r="AU38857" s="1"/>
    </row>
    <row r="38858" spans="45:47">
      <c r="AS38858" s="1"/>
      <c r="AT38858" s="1"/>
      <c r="AU38858" s="1"/>
    </row>
    <row r="38859" spans="45:47">
      <c r="AS38859" s="1"/>
      <c r="AT38859" s="1"/>
      <c r="AU38859" s="1"/>
    </row>
    <row r="38860" spans="45:47">
      <c r="AS38860" s="1"/>
      <c r="AT38860" s="1"/>
      <c r="AU38860" s="1"/>
    </row>
    <row r="38861" spans="45:47">
      <c r="AS38861" s="1"/>
      <c r="AT38861" s="1"/>
      <c r="AU38861" s="1"/>
    </row>
    <row r="38862" spans="45:47">
      <c r="AS38862" s="1"/>
      <c r="AT38862" s="1"/>
      <c r="AU38862" s="1"/>
    </row>
    <row r="38863" spans="45:47">
      <c r="AS38863" s="1"/>
      <c r="AT38863" s="1"/>
      <c r="AU38863" s="1"/>
    </row>
    <row r="38864" spans="45:47">
      <c r="AS38864" s="1"/>
      <c r="AT38864" s="1"/>
      <c r="AU38864" s="1"/>
    </row>
    <row r="38865" spans="45:47">
      <c r="AS38865" s="1"/>
      <c r="AT38865" s="1"/>
      <c r="AU38865" s="1"/>
    </row>
    <row r="38866" spans="45:47">
      <c r="AS38866" s="1"/>
      <c r="AT38866" s="1"/>
      <c r="AU38866" s="1"/>
    </row>
    <row r="38867" spans="45:47">
      <c r="AS38867" s="1"/>
      <c r="AT38867" s="1"/>
      <c r="AU38867" s="1"/>
    </row>
    <row r="38868" spans="45:47">
      <c r="AS38868" s="1"/>
      <c r="AT38868" s="1"/>
      <c r="AU38868" s="1"/>
    </row>
    <row r="38869" spans="45:47">
      <c r="AS38869" s="1"/>
      <c r="AT38869" s="1"/>
      <c r="AU38869" s="1"/>
    </row>
    <row r="38870" spans="45:47">
      <c r="AS38870" s="1"/>
      <c r="AT38870" s="1"/>
      <c r="AU38870" s="1"/>
    </row>
    <row r="38871" spans="45:47">
      <c r="AS38871" s="1"/>
      <c r="AT38871" s="1"/>
      <c r="AU38871" s="1"/>
    </row>
    <row r="38872" spans="45:47">
      <c r="AS38872" s="1"/>
      <c r="AT38872" s="1"/>
      <c r="AU38872" s="1"/>
    </row>
    <row r="38873" spans="45:47">
      <c r="AS38873" s="1"/>
      <c r="AT38873" s="1"/>
      <c r="AU38873" s="1"/>
    </row>
    <row r="38874" spans="45:47">
      <c r="AS38874" s="1"/>
      <c r="AT38874" s="1"/>
      <c r="AU38874" s="1"/>
    </row>
    <row r="38875" spans="45:47">
      <c r="AS38875" s="1"/>
      <c r="AT38875" s="1"/>
      <c r="AU38875" s="1"/>
    </row>
    <row r="38876" spans="45:47">
      <c r="AS38876" s="1"/>
      <c r="AT38876" s="1"/>
      <c r="AU38876" s="1"/>
    </row>
    <row r="38877" spans="45:47">
      <c r="AS38877" s="1"/>
      <c r="AT38877" s="1"/>
      <c r="AU38877" s="1"/>
    </row>
    <row r="38878" spans="45:47">
      <c r="AS38878" s="1"/>
      <c r="AT38878" s="1"/>
      <c r="AU38878" s="1"/>
    </row>
    <row r="38879" spans="45:47">
      <c r="AS38879" s="1"/>
      <c r="AT38879" s="1"/>
      <c r="AU38879" s="1"/>
    </row>
    <row r="38880" spans="45:47">
      <c r="AS38880" s="1"/>
      <c r="AT38880" s="1"/>
      <c r="AU38880" s="1"/>
    </row>
    <row r="38881" spans="45:47">
      <c r="AS38881" s="1"/>
      <c r="AT38881" s="1"/>
      <c r="AU38881" s="1"/>
    </row>
    <row r="38882" spans="45:47">
      <c r="AS38882" s="1"/>
      <c r="AT38882" s="1"/>
      <c r="AU38882" s="1"/>
    </row>
    <row r="38883" spans="45:47">
      <c r="AS38883" s="1"/>
      <c r="AT38883" s="1"/>
      <c r="AU38883" s="1"/>
    </row>
    <row r="38884" spans="45:47">
      <c r="AS38884" s="1"/>
      <c r="AT38884" s="1"/>
      <c r="AU38884" s="1"/>
    </row>
    <row r="38885" spans="45:47">
      <c r="AS38885" s="1"/>
      <c r="AT38885" s="1"/>
      <c r="AU38885" s="1"/>
    </row>
    <row r="38886" spans="45:47">
      <c r="AS38886" s="1"/>
      <c r="AT38886" s="1"/>
      <c r="AU38886" s="1"/>
    </row>
    <row r="38887" spans="45:47">
      <c r="AS38887" s="1"/>
      <c r="AT38887" s="1"/>
      <c r="AU38887" s="1"/>
    </row>
    <row r="38888" spans="45:47">
      <c r="AS38888" s="1"/>
      <c r="AT38888" s="1"/>
      <c r="AU38888" s="1"/>
    </row>
    <row r="38889" spans="45:47">
      <c r="AS38889" s="1"/>
      <c r="AT38889" s="1"/>
      <c r="AU38889" s="1"/>
    </row>
    <row r="38890" spans="45:47">
      <c r="AS38890" s="1"/>
      <c r="AT38890" s="1"/>
      <c r="AU38890" s="1"/>
    </row>
    <row r="38891" spans="45:47">
      <c r="AS38891" s="1"/>
      <c r="AT38891" s="1"/>
      <c r="AU38891" s="1"/>
    </row>
    <row r="38892" spans="45:47">
      <c r="AS38892" s="1"/>
      <c r="AT38892" s="1"/>
      <c r="AU38892" s="1"/>
    </row>
    <row r="38893" spans="45:47">
      <c r="AS38893" s="1"/>
      <c r="AT38893" s="1"/>
      <c r="AU38893" s="1"/>
    </row>
    <row r="38894" spans="45:47">
      <c r="AS38894" s="1"/>
      <c r="AT38894" s="1"/>
      <c r="AU38894" s="1"/>
    </row>
    <row r="38895" spans="45:47">
      <c r="AS38895" s="1"/>
      <c r="AT38895" s="1"/>
      <c r="AU38895" s="1"/>
    </row>
    <row r="38896" spans="45:47">
      <c r="AS38896" s="1"/>
      <c r="AT38896" s="1"/>
      <c r="AU38896" s="1"/>
    </row>
    <row r="38897" spans="45:47">
      <c r="AS38897" s="1"/>
      <c r="AT38897" s="1"/>
      <c r="AU38897" s="1"/>
    </row>
    <row r="38898" spans="45:47">
      <c r="AS38898" s="1"/>
      <c r="AT38898" s="1"/>
      <c r="AU38898" s="1"/>
    </row>
    <row r="38899" spans="45:47">
      <c r="AS38899" s="1"/>
      <c r="AT38899" s="1"/>
      <c r="AU38899" s="1"/>
    </row>
    <row r="38900" spans="45:47">
      <c r="AS38900" s="1"/>
      <c r="AT38900" s="1"/>
      <c r="AU38900" s="1"/>
    </row>
    <row r="38901" spans="45:47">
      <c r="AS38901" s="1"/>
      <c r="AT38901" s="1"/>
      <c r="AU38901" s="1"/>
    </row>
    <row r="38902" spans="45:47">
      <c r="AS38902" s="1"/>
      <c r="AT38902" s="1"/>
      <c r="AU38902" s="1"/>
    </row>
    <row r="38903" spans="45:47">
      <c r="AS38903" s="1"/>
      <c r="AT38903" s="1"/>
      <c r="AU38903" s="1"/>
    </row>
    <row r="38904" spans="45:47">
      <c r="AS38904" s="1"/>
      <c r="AT38904" s="1"/>
      <c r="AU38904" s="1"/>
    </row>
    <row r="38905" spans="45:47">
      <c r="AS38905" s="1"/>
      <c r="AT38905" s="1"/>
      <c r="AU38905" s="1"/>
    </row>
    <row r="38906" spans="45:47">
      <c r="AS38906" s="1"/>
      <c r="AT38906" s="1"/>
      <c r="AU38906" s="1"/>
    </row>
    <row r="38907" spans="45:47">
      <c r="AS38907" s="1"/>
      <c r="AT38907" s="1"/>
      <c r="AU38907" s="1"/>
    </row>
    <row r="38908" spans="45:47">
      <c r="AS38908" s="1"/>
      <c r="AT38908" s="1"/>
      <c r="AU38908" s="1"/>
    </row>
    <row r="38909" spans="45:47">
      <c r="AS38909" s="1"/>
      <c r="AT38909" s="1"/>
      <c r="AU38909" s="1"/>
    </row>
    <row r="38910" spans="45:47">
      <c r="AS38910" s="1"/>
      <c r="AT38910" s="1"/>
      <c r="AU38910" s="1"/>
    </row>
    <row r="38911" spans="45:47">
      <c r="AS38911" s="1"/>
      <c r="AT38911" s="1"/>
      <c r="AU38911" s="1"/>
    </row>
    <row r="38912" spans="45:47">
      <c r="AS38912" s="1"/>
      <c r="AT38912" s="1"/>
      <c r="AU38912" s="1"/>
    </row>
    <row r="38913" spans="45:47">
      <c r="AS38913" s="1"/>
      <c r="AT38913" s="1"/>
      <c r="AU38913" s="1"/>
    </row>
    <row r="38914" spans="45:47">
      <c r="AS38914" s="1"/>
      <c r="AT38914" s="1"/>
      <c r="AU38914" s="1"/>
    </row>
    <row r="38915" spans="45:47">
      <c r="AS38915" s="1"/>
      <c r="AT38915" s="1"/>
      <c r="AU38915" s="1"/>
    </row>
    <row r="38916" spans="45:47">
      <c r="AS38916" s="1"/>
      <c r="AT38916" s="1"/>
      <c r="AU38916" s="1"/>
    </row>
    <row r="38917" spans="45:47">
      <c r="AS38917" s="1"/>
      <c r="AT38917" s="1"/>
      <c r="AU38917" s="1"/>
    </row>
    <row r="38918" spans="45:47">
      <c r="AS38918" s="1"/>
      <c r="AT38918" s="1"/>
      <c r="AU38918" s="1"/>
    </row>
    <row r="38919" spans="45:47">
      <c r="AS38919" s="1"/>
      <c r="AT38919" s="1"/>
      <c r="AU38919" s="1"/>
    </row>
    <row r="38920" spans="45:47">
      <c r="AS38920" s="1"/>
      <c r="AT38920" s="1"/>
      <c r="AU38920" s="1"/>
    </row>
    <row r="38921" spans="45:47">
      <c r="AS38921" s="1"/>
      <c r="AT38921" s="1"/>
      <c r="AU38921" s="1"/>
    </row>
    <row r="38922" spans="45:47">
      <c r="AS38922" s="1"/>
      <c r="AT38922" s="1"/>
      <c r="AU38922" s="1"/>
    </row>
    <row r="38923" spans="45:47">
      <c r="AS38923" s="1"/>
      <c r="AT38923" s="1"/>
      <c r="AU38923" s="1"/>
    </row>
    <row r="38924" spans="45:47">
      <c r="AS38924" s="1"/>
      <c r="AT38924" s="1"/>
      <c r="AU38924" s="1"/>
    </row>
    <row r="38925" spans="45:47">
      <c r="AS38925" s="1"/>
      <c r="AT38925" s="1"/>
      <c r="AU38925" s="1"/>
    </row>
    <row r="38926" spans="45:47">
      <c r="AS38926" s="1"/>
      <c r="AT38926" s="1"/>
      <c r="AU38926" s="1"/>
    </row>
    <row r="38927" spans="45:47">
      <c r="AS38927" s="1"/>
      <c r="AT38927" s="1"/>
      <c r="AU38927" s="1"/>
    </row>
    <row r="38928" spans="45:47">
      <c r="AS38928" s="1"/>
      <c r="AT38928" s="1"/>
      <c r="AU38928" s="1"/>
    </row>
    <row r="38929" spans="45:47">
      <c r="AS38929" s="1"/>
      <c r="AT38929" s="1"/>
      <c r="AU38929" s="1"/>
    </row>
    <row r="38930" spans="45:47">
      <c r="AS38930" s="1"/>
      <c r="AT38930" s="1"/>
      <c r="AU38930" s="1"/>
    </row>
    <row r="38931" spans="45:47">
      <c r="AS38931" s="1"/>
      <c r="AT38931" s="1"/>
      <c r="AU38931" s="1"/>
    </row>
    <row r="38932" spans="45:47">
      <c r="AS38932" s="1"/>
      <c r="AT38932" s="1"/>
      <c r="AU38932" s="1"/>
    </row>
    <row r="38933" spans="45:47">
      <c r="AS38933" s="1"/>
      <c r="AT38933" s="1"/>
      <c r="AU38933" s="1"/>
    </row>
    <row r="38934" spans="45:47">
      <c r="AS38934" s="1"/>
      <c r="AT38934" s="1"/>
      <c r="AU38934" s="1"/>
    </row>
    <row r="38935" spans="45:47">
      <c r="AS38935" s="1"/>
      <c r="AT38935" s="1"/>
      <c r="AU38935" s="1"/>
    </row>
    <row r="38936" spans="45:47">
      <c r="AS38936" s="1"/>
      <c r="AT38936" s="1"/>
      <c r="AU38936" s="1"/>
    </row>
    <row r="38937" spans="45:47">
      <c r="AS38937" s="1"/>
      <c r="AT38937" s="1"/>
      <c r="AU38937" s="1"/>
    </row>
    <row r="38938" spans="45:47">
      <c r="AS38938" s="1"/>
      <c r="AT38938" s="1"/>
      <c r="AU38938" s="1"/>
    </row>
    <row r="38939" spans="45:47">
      <c r="AS38939" s="1"/>
      <c r="AT38939" s="1"/>
      <c r="AU38939" s="1"/>
    </row>
    <row r="38940" spans="45:47">
      <c r="AS38940" s="1"/>
      <c r="AT38940" s="1"/>
      <c r="AU38940" s="1"/>
    </row>
    <row r="38941" spans="45:47">
      <c r="AS38941" s="1"/>
      <c r="AT38941" s="1"/>
      <c r="AU38941" s="1"/>
    </row>
    <row r="38942" spans="45:47">
      <c r="AS38942" s="1"/>
      <c r="AT38942" s="1"/>
      <c r="AU38942" s="1"/>
    </row>
    <row r="38943" spans="45:47">
      <c r="AS38943" s="1"/>
      <c r="AT38943" s="1"/>
      <c r="AU38943" s="1"/>
    </row>
    <row r="38944" spans="45:47">
      <c r="AS38944" s="1"/>
      <c r="AT38944" s="1"/>
      <c r="AU38944" s="1"/>
    </row>
    <row r="38945" spans="45:47">
      <c r="AS38945" s="1"/>
      <c r="AT38945" s="1"/>
      <c r="AU38945" s="1"/>
    </row>
    <row r="38946" spans="45:47">
      <c r="AS38946" s="1"/>
      <c r="AT38946" s="1"/>
      <c r="AU38946" s="1"/>
    </row>
    <row r="38947" spans="45:47">
      <c r="AS38947" s="1"/>
      <c r="AT38947" s="1"/>
      <c r="AU38947" s="1"/>
    </row>
    <row r="38948" spans="45:47">
      <c r="AS38948" s="1"/>
      <c r="AT38948" s="1"/>
      <c r="AU38948" s="1"/>
    </row>
    <row r="38949" spans="45:47">
      <c r="AS38949" s="1"/>
      <c r="AT38949" s="1"/>
      <c r="AU38949" s="1"/>
    </row>
    <row r="38950" spans="45:47">
      <c r="AS38950" s="1"/>
      <c r="AT38950" s="1"/>
      <c r="AU38950" s="1"/>
    </row>
    <row r="38951" spans="45:47">
      <c r="AS38951" s="1"/>
      <c r="AT38951" s="1"/>
      <c r="AU38951" s="1"/>
    </row>
    <row r="38952" spans="45:47">
      <c r="AS38952" s="1"/>
      <c r="AT38952" s="1"/>
      <c r="AU38952" s="1"/>
    </row>
    <row r="38953" spans="45:47">
      <c r="AS38953" s="1"/>
      <c r="AT38953" s="1"/>
      <c r="AU38953" s="1"/>
    </row>
    <row r="38954" spans="45:47">
      <c r="AS38954" s="1"/>
      <c r="AT38954" s="1"/>
      <c r="AU38954" s="1"/>
    </row>
    <row r="38955" spans="45:47">
      <c r="AS38955" s="1"/>
      <c r="AT38955" s="1"/>
      <c r="AU38955" s="1"/>
    </row>
    <row r="38956" spans="45:47">
      <c r="AS38956" s="1"/>
      <c r="AT38956" s="1"/>
      <c r="AU38956" s="1"/>
    </row>
    <row r="38957" spans="45:47">
      <c r="AS38957" s="1"/>
      <c r="AT38957" s="1"/>
      <c r="AU38957" s="1"/>
    </row>
    <row r="38958" spans="45:47">
      <c r="AS38958" s="1"/>
      <c r="AT38958" s="1"/>
      <c r="AU38958" s="1"/>
    </row>
    <row r="38959" spans="45:47">
      <c r="AS38959" s="1"/>
      <c r="AT38959" s="1"/>
      <c r="AU38959" s="1"/>
    </row>
    <row r="38960" spans="45:47">
      <c r="AS38960" s="1"/>
      <c r="AT38960" s="1"/>
      <c r="AU38960" s="1"/>
    </row>
    <row r="38961" spans="45:47">
      <c r="AS38961" s="1"/>
      <c r="AT38961" s="1"/>
      <c r="AU38961" s="1"/>
    </row>
    <row r="38962" spans="45:47">
      <c r="AS38962" s="1"/>
      <c r="AT38962" s="1"/>
      <c r="AU38962" s="1"/>
    </row>
    <row r="38963" spans="45:47">
      <c r="AS38963" s="1"/>
      <c r="AT38963" s="1"/>
      <c r="AU38963" s="1"/>
    </row>
    <row r="38964" spans="45:47">
      <c r="AS38964" s="1"/>
      <c r="AT38964" s="1"/>
      <c r="AU38964" s="1"/>
    </row>
    <row r="38965" spans="45:47">
      <c r="AS38965" s="1"/>
      <c r="AT38965" s="1"/>
      <c r="AU38965" s="1"/>
    </row>
    <row r="38966" spans="45:47">
      <c r="AS38966" s="1"/>
      <c r="AT38966" s="1"/>
      <c r="AU38966" s="1"/>
    </row>
    <row r="38967" spans="45:47">
      <c r="AS38967" s="1"/>
      <c r="AT38967" s="1"/>
      <c r="AU38967" s="1"/>
    </row>
    <row r="38968" spans="45:47">
      <c r="AS38968" s="1"/>
      <c r="AT38968" s="1"/>
      <c r="AU38968" s="1"/>
    </row>
    <row r="38969" spans="45:47">
      <c r="AS38969" s="1"/>
      <c r="AT38969" s="1"/>
      <c r="AU38969" s="1"/>
    </row>
    <row r="38970" spans="45:47">
      <c r="AS38970" s="1"/>
      <c r="AT38970" s="1"/>
      <c r="AU38970" s="1"/>
    </row>
    <row r="38971" spans="45:47">
      <c r="AS38971" s="1"/>
      <c r="AT38971" s="1"/>
      <c r="AU38971" s="1"/>
    </row>
    <row r="38972" spans="45:47">
      <c r="AS38972" s="1"/>
      <c r="AT38972" s="1"/>
      <c r="AU38972" s="1"/>
    </row>
    <row r="38973" spans="45:47">
      <c r="AS38973" s="1"/>
      <c r="AT38973" s="1"/>
      <c r="AU38973" s="1"/>
    </row>
    <row r="38974" spans="45:47">
      <c r="AS38974" s="1"/>
      <c r="AT38974" s="1"/>
      <c r="AU38974" s="1"/>
    </row>
    <row r="38975" spans="45:47">
      <c r="AS38975" s="1"/>
      <c r="AT38975" s="1"/>
      <c r="AU38975" s="1"/>
    </row>
    <row r="38976" spans="45:47">
      <c r="AS38976" s="1"/>
      <c r="AT38976" s="1"/>
      <c r="AU38976" s="1"/>
    </row>
    <row r="38977" spans="45:47">
      <c r="AS38977" s="1"/>
      <c r="AT38977" s="1"/>
      <c r="AU38977" s="1"/>
    </row>
    <row r="38978" spans="45:47">
      <c r="AS38978" s="1"/>
      <c r="AT38978" s="1"/>
      <c r="AU38978" s="1"/>
    </row>
    <row r="38979" spans="45:47">
      <c r="AS38979" s="1"/>
      <c r="AT38979" s="1"/>
      <c r="AU38979" s="1"/>
    </row>
    <row r="38980" spans="45:47">
      <c r="AS38980" s="1"/>
      <c r="AT38980" s="1"/>
      <c r="AU38980" s="1"/>
    </row>
    <row r="38981" spans="45:47">
      <c r="AS38981" s="1"/>
      <c r="AT38981" s="1"/>
      <c r="AU38981" s="1"/>
    </row>
    <row r="38982" spans="45:47">
      <c r="AS38982" s="1"/>
      <c r="AT38982" s="1"/>
      <c r="AU38982" s="1"/>
    </row>
    <row r="38983" spans="45:47">
      <c r="AS38983" s="1"/>
      <c r="AT38983" s="1"/>
      <c r="AU38983" s="1"/>
    </row>
    <row r="38984" spans="45:47">
      <c r="AS38984" s="1"/>
      <c r="AT38984" s="1"/>
      <c r="AU38984" s="1"/>
    </row>
    <row r="38985" spans="45:47">
      <c r="AS38985" s="1"/>
      <c r="AT38985" s="1"/>
      <c r="AU38985" s="1"/>
    </row>
    <row r="38986" spans="45:47">
      <c r="AS38986" s="1"/>
      <c r="AT38986" s="1"/>
      <c r="AU38986" s="1"/>
    </row>
    <row r="38987" spans="45:47">
      <c r="AS38987" s="1"/>
      <c r="AT38987" s="1"/>
      <c r="AU38987" s="1"/>
    </row>
    <row r="38988" spans="45:47">
      <c r="AS38988" s="1"/>
      <c r="AT38988" s="1"/>
      <c r="AU38988" s="1"/>
    </row>
    <row r="38989" spans="45:47">
      <c r="AS38989" s="1"/>
      <c r="AT38989" s="1"/>
      <c r="AU38989" s="1"/>
    </row>
    <row r="38990" spans="45:47">
      <c r="AS38990" s="1"/>
      <c r="AT38990" s="1"/>
      <c r="AU38990" s="1"/>
    </row>
    <row r="38991" spans="45:47">
      <c r="AS38991" s="1"/>
      <c r="AT38991" s="1"/>
      <c r="AU38991" s="1"/>
    </row>
    <row r="38992" spans="45:47">
      <c r="AS38992" s="1"/>
      <c r="AT38992" s="1"/>
      <c r="AU38992" s="1"/>
    </row>
    <row r="38993" spans="45:47">
      <c r="AS38993" s="1"/>
      <c r="AT38993" s="1"/>
      <c r="AU38993" s="1"/>
    </row>
    <row r="38994" spans="45:47">
      <c r="AS38994" s="1"/>
      <c r="AT38994" s="1"/>
      <c r="AU38994" s="1"/>
    </row>
    <row r="38995" spans="45:47">
      <c r="AS38995" s="1"/>
      <c r="AT38995" s="1"/>
      <c r="AU38995" s="1"/>
    </row>
    <row r="38996" spans="45:47">
      <c r="AS38996" s="1"/>
      <c r="AT38996" s="1"/>
      <c r="AU38996" s="1"/>
    </row>
    <row r="38997" spans="45:47">
      <c r="AS38997" s="1"/>
      <c r="AT38997" s="1"/>
      <c r="AU38997" s="1"/>
    </row>
    <row r="38998" spans="45:47">
      <c r="AS38998" s="1"/>
      <c r="AT38998" s="1"/>
      <c r="AU38998" s="1"/>
    </row>
    <row r="38999" spans="45:47">
      <c r="AS38999" s="1"/>
      <c r="AT38999" s="1"/>
      <c r="AU38999" s="1"/>
    </row>
    <row r="39000" spans="45:47">
      <c r="AS39000" s="1"/>
      <c r="AT39000" s="1"/>
      <c r="AU39000" s="1"/>
    </row>
    <row r="39001" spans="45:47">
      <c r="AS39001" s="1"/>
      <c r="AT39001" s="1"/>
      <c r="AU39001" s="1"/>
    </row>
    <row r="39002" spans="45:47">
      <c r="AS39002" s="1"/>
      <c r="AT39002" s="1"/>
      <c r="AU39002" s="1"/>
    </row>
    <row r="39003" spans="45:47">
      <c r="AS39003" s="1"/>
      <c r="AT39003" s="1"/>
      <c r="AU39003" s="1"/>
    </row>
    <row r="39004" spans="45:47">
      <c r="AS39004" s="1"/>
      <c r="AT39004" s="1"/>
      <c r="AU39004" s="1"/>
    </row>
    <row r="39005" spans="45:47">
      <c r="AS39005" s="1"/>
      <c r="AT39005" s="1"/>
      <c r="AU39005" s="1"/>
    </row>
    <row r="39006" spans="45:47">
      <c r="AS39006" s="1"/>
      <c r="AT39006" s="1"/>
      <c r="AU39006" s="1"/>
    </row>
    <row r="39007" spans="45:47">
      <c r="AS39007" s="1"/>
      <c r="AT39007" s="1"/>
      <c r="AU39007" s="1"/>
    </row>
    <row r="39008" spans="45:47">
      <c r="AS39008" s="1"/>
      <c r="AT39008" s="1"/>
      <c r="AU39008" s="1"/>
    </row>
    <row r="39009" spans="45:47">
      <c r="AS39009" s="1"/>
      <c r="AT39009" s="1"/>
      <c r="AU39009" s="1"/>
    </row>
    <row r="39010" spans="45:47">
      <c r="AS39010" s="1"/>
      <c r="AT39010" s="1"/>
      <c r="AU39010" s="1"/>
    </row>
    <row r="39011" spans="45:47">
      <c r="AS39011" s="1"/>
      <c r="AT39011" s="1"/>
      <c r="AU39011" s="1"/>
    </row>
    <row r="39012" spans="45:47">
      <c r="AS39012" s="1"/>
      <c r="AT39012" s="1"/>
      <c r="AU39012" s="1"/>
    </row>
    <row r="39013" spans="45:47">
      <c r="AS39013" s="1"/>
      <c r="AT39013" s="1"/>
      <c r="AU39013" s="1"/>
    </row>
    <row r="39014" spans="45:47">
      <c r="AS39014" s="1"/>
      <c r="AT39014" s="1"/>
      <c r="AU39014" s="1"/>
    </row>
    <row r="39015" spans="45:47">
      <c r="AS39015" s="1"/>
      <c r="AT39015" s="1"/>
      <c r="AU39015" s="1"/>
    </row>
    <row r="39016" spans="45:47">
      <c r="AS39016" s="1"/>
      <c r="AT39016" s="1"/>
      <c r="AU39016" s="1"/>
    </row>
    <row r="39017" spans="45:47">
      <c r="AS39017" s="1"/>
      <c r="AT39017" s="1"/>
      <c r="AU39017" s="1"/>
    </row>
    <row r="39018" spans="45:47">
      <c r="AS39018" s="1"/>
      <c r="AT39018" s="1"/>
      <c r="AU39018" s="1"/>
    </row>
    <row r="39019" spans="45:47">
      <c r="AS39019" s="1"/>
      <c r="AT39019" s="1"/>
      <c r="AU39019" s="1"/>
    </row>
    <row r="39020" spans="45:47">
      <c r="AS39020" s="1"/>
      <c r="AT39020" s="1"/>
      <c r="AU39020" s="1"/>
    </row>
    <row r="39021" spans="45:47">
      <c r="AS39021" s="1"/>
      <c r="AT39021" s="1"/>
      <c r="AU39021" s="1"/>
    </row>
    <row r="39022" spans="45:47">
      <c r="AS39022" s="1"/>
      <c r="AT39022" s="1"/>
      <c r="AU39022" s="1"/>
    </row>
    <row r="39023" spans="45:47">
      <c r="AS39023" s="1"/>
      <c r="AT39023" s="1"/>
      <c r="AU39023" s="1"/>
    </row>
    <row r="39024" spans="45:47">
      <c r="AS39024" s="1"/>
      <c r="AT39024" s="1"/>
      <c r="AU39024" s="1"/>
    </row>
    <row r="39025" spans="45:47">
      <c r="AS39025" s="1"/>
      <c r="AT39025" s="1"/>
      <c r="AU39025" s="1"/>
    </row>
    <row r="39026" spans="45:47">
      <c r="AS39026" s="1"/>
      <c r="AT39026" s="1"/>
      <c r="AU39026" s="1"/>
    </row>
    <row r="39027" spans="45:47">
      <c r="AS39027" s="1"/>
      <c r="AT39027" s="1"/>
      <c r="AU39027" s="1"/>
    </row>
    <row r="39028" spans="45:47">
      <c r="AS39028" s="1"/>
      <c r="AT39028" s="1"/>
      <c r="AU39028" s="1"/>
    </row>
    <row r="39029" spans="45:47">
      <c r="AS39029" s="1"/>
      <c r="AT39029" s="1"/>
      <c r="AU39029" s="1"/>
    </row>
    <row r="39030" spans="45:47">
      <c r="AS39030" s="1"/>
      <c r="AT39030" s="1"/>
      <c r="AU39030" s="1"/>
    </row>
    <row r="39031" spans="45:47">
      <c r="AS39031" s="1"/>
      <c r="AT39031" s="1"/>
      <c r="AU39031" s="1"/>
    </row>
    <row r="39032" spans="45:47">
      <c r="AS39032" s="1"/>
      <c r="AT39032" s="1"/>
      <c r="AU39032" s="1"/>
    </row>
    <row r="39033" spans="45:47">
      <c r="AS39033" s="1"/>
      <c r="AT39033" s="1"/>
      <c r="AU39033" s="1"/>
    </row>
    <row r="39034" spans="45:47">
      <c r="AS39034" s="1"/>
      <c r="AT39034" s="1"/>
      <c r="AU39034" s="1"/>
    </row>
    <row r="39035" spans="45:47">
      <c r="AS39035" s="1"/>
      <c r="AT39035" s="1"/>
      <c r="AU39035" s="1"/>
    </row>
    <row r="39036" spans="45:47">
      <c r="AS39036" s="1"/>
      <c r="AT39036" s="1"/>
      <c r="AU39036" s="1"/>
    </row>
    <row r="39037" spans="45:47">
      <c r="AS39037" s="1"/>
      <c r="AT39037" s="1"/>
      <c r="AU39037" s="1"/>
    </row>
    <row r="39038" spans="45:47">
      <c r="AS39038" s="1"/>
      <c r="AT39038" s="1"/>
      <c r="AU39038" s="1"/>
    </row>
    <row r="39039" spans="45:47">
      <c r="AS39039" s="1"/>
      <c r="AT39039" s="1"/>
      <c r="AU39039" s="1"/>
    </row>
    <row r="39040" spans="45:47">
      <c r="AS39040" s="1"/>
      <c r="AT39040" s="1"/>
      <c r="AU39040" s="1"/>
    </row>
    <row r="39041" spans="45:47">
      <c r="AS39041" s="1"/>
      <c r="AT39041" s="1"/>
      <c r="AU39041" s="1"/>
    </row>
    <row r="39042" spans="45:47">
      <c r="AS39042" s="1"/>
      <c r="AT39042" s="1"/>
      <c r="AU39042" s="1"/>
    </row>
    <row r="39043" spans="45:47">
      <c r="AS39043" s="1"/>
      <c r="AT39043" s="1"/>
      <c r="AU39043" s="1"/>
    </row>
    <row r="39044" spans="45:47">
      <c r="AS39044" s="1"/>
      <c r="AT39044" s="1"/>
      <c r="AU39044" s="1"/>
    </row>
    <row r="39045" spans="45:47">
      <c r="AS39045" s="1"/>
      <c r="AT39045" s="1"/>
      <c r="AU39045" s="1"/>
    </row>
    <row r="39046" spans="45:47">
      <c r="AS39046" s="1"/>
      <c r="AT39046" s="1"/>
      <c r="AU39046" s="1"/>
    </row>
    <row r="39047" spans="45:47">
      <c r="AS39047" s="1"/>
      <c r="AT39047" s="1"/>
      <c r="AU39047" s="1"/>
    </row>
    <row r="39048" spans="45:47">
      <c r="AS39048" s="1"/>
      <c r="AT39048" s="1"/>
      <c r="AU39048" s="1"/>
    </row>
    <row r="39049" spans="45:47">
      <c r="AS39049" s="1"/>
      <c r="AT39049" s="1"/>
      <c r="AU39049" s="1"/>
    </row>
    <row r="39050" spans="45:47">
      <c r="AS39050" s="1"/>
      <c r="AT39050" s="1"/>
      <c r="AU39050" s="1"/>
    </row>
    <row r="39051" spans="45:47">
      <c r="AS39051" s="1"/>
      <c r="AT39051" s="1"/>
      <c r="AU39051" s="1"/>
    </row>
    <row r="39052" spans="45:47">
      <c r="AS39052" s="1"/>
      <c r="AT39052" s="1"/>
      <c r="AU39052" s="1"/>
    </row>
    <row r="39053" spans="45:47">
      <c r="AS39053" s="1"/>
      <c r="AT39053" s="1"/>
      <c r="AU39053" s="1"/>
    </row>
    <row r="39054" spans="45:47">
      <c r="AS39054" s="1"/>
      <c r="AT39054" s="1"/>
      <c r="AU39054" s="1"/>
    </row>
    <row r="39055" spans="45:47">
      <c r="AS39055" s="1"/>
      <c r="AT39055" s="1"/>
      <c r="AU39055" s="1"/>
    </row>
    <row r="39056" spans="45:47">
      <c r="AS39056" s="1"/>
      <c r="AT39056" s="1"/>
      <c r="AU39056" s="1"/>
    </row>
    <row r="39057" spans="45:47">
      <c r="AS39057" s="1"/>
      <c r="AT39057" s="1"/>
      <c r="AU39057" s="1"/>
    </row>
    <row r="39058" spans="45:47">
      <c r="AS39058" s="1"/>
      <c r="AT39058" s="1"/>
      <c r="AU39058" s="1"/>
    </row>
    <row r="39059" spans="45:47">
      <c r="AS39059" s="1"/>
      <c r="AT39059" s="1"/>
      <c r="AU39059" s="1"/>
    </row>
    <row r="39060" spans="45:47">
      <c r="AS39060" s="1"/>
      <c r="AT39060" s="1"/>
      <c r="AU39060" s="1"/>
    </row>
    <row r="39061" spans="45:47">
      <c r="AS39061" s="1"/>
      <c r="AT39061" s="1"/>
      <c r="AU39061" s="1"/>
    </row>
    <row r="39062" spans="45:47">
      <c r="AS39062" s="1"/>
      <c r="AT39062" s="1"/>
      <c r="AU39062" s="1"/>
    </row>
    <row r="39063" spans="45:47">
      <c r="AS39063" s="1"/>
      <c r="AT39063" s="1"/>
      <c r="AU39063" s="1"/>
    </row>
    <row r="39064" spans="45:47">
      <c r="AS39064" s="1"/>
      <c r="AT39064" s="1"/>
      <c r="AU39064" s="1"/>
    </row>
    <row r="39065" spans="45:47">
      <c r="AS39065" s="1"/>
      <c r="AT39065" s="1"/>
      <c r="AU39065" s="1"/>
    </row>
    <row r="39066" spans="45:47">
      <c r="AS39066" s="1"/>
      <c r="AT39066" s="1"/>
      <c r="AU39066" s="1"/>
    </row>
    <row r="39067" spans="45:47">
      <c r="AS39067" s="1"/>
      <c r="AT39067" s="1"/>
      <c r="AU39067" s="1"/>
    </row>
    <row r="39068" spans="45:47">
      <c r="AS39068" s="1"/>
      <c r="AT39068" s="1"/>
      <c r="AU39068" s="1"/>
    </row>
    <row r="39069" spans="45:47">
      <c r="AS39069" s="1"/>
      <c r="AT39069" s="1"/>
      <c r="AU39069" s="1"/>
    </row>
    <row r="39070" spans="45:47">
      <c r="AS39070" s="1"/>
      <c r="AT39070" s="1"/>
      <c r="AU39070" s="1"/>
    </row>
    <row r="39071" spans="45:47">
      <c r="AS39071" s="1"/>
      <c r="AT39071" s="1"/>
      <c r="AU39071" s="1"/>
    </row>
    <row r="39072" spans="45:47">
      <c r="AS39072" s="1"/>
      <c r="AT39072" s="1"/>
      <c r="AU39072" s="1"/>
    </row>
    <row r="39073" spans="45:47">
      <c r="AS39073" s="1"/>
      <c r="AT39073" s="1"/>
      <c r="AU39073" s="1"/>
    </row>
    <row r="39074" spans="45:47">
      <c r="AS39074" s="1"/>
      <c r="AT39074" s="1"/>
      <c r="AU39074" s="1"/>
    </row>
    <row r="39075" spans="45:47">
      <c r="AS39075" s="1"/>
      <c r="AT39075" s="1"/>
      <c r="AU39075" s="1"/>
    </row>
    <row r="39076" spans="45:47">
      <c r="AS39076" s="1"/>
      <c r="AT39076" s="1"/>
      <c r="AU39076" s="1"/>
    </row>
    <row r="39077" spans="45:47">
      <c r="AS39077" s="1"/>
      <c r="AT39077" s="1"/>
      <c r="AU39077" s="1"/>
    </row>
    <row r="39078" spans="45:47">
      <c r="AS39078" s="1"/>
      <c r="AT39078" s="1"/>
      <c r="AU39078" s="1"/>
    </row>
    <row r="39079" spans="45:47">
      <c r="AS39079" s="1"/>
      <c r="AT39079" s="1"/>
      <c r="AU39079" s="1"/>
    </row>
    <row r="39080" spans="45:47">
      <c r="AS39080" s="1"/>
      <c r="AT39080" s="1"/>
      <c r="AU39080" s="1"/>
    </row>
    <row r="39081" spans="45:47">
      <c r="AS39081" s="1"/>
      <c r="AT39081" s="1"/>
      <c r="AU39081" s="1"/>
    </row>
    <row r="39082" spans="45:47">
      <c r="AS39082" s="1"/>
      <c r="AT39082" s="1"/>
      <c r="AU39082" s="1"/>
    </row>
    <row r="39083" spans="45:47">
      <c r="AS39083" s="1"/>
      <c r="AT39083" s="1"/>
      <c r="AU39083" s="1"/>
    </row>
    <row r="39084" spans="45:47">
      <c r="AS39084" s="1"/>
      <c r="AT39084" s="1"/>
      <c r="AU39084" s="1"/>
    </row>
    <row r="39085" spans="45:47">
      <c r="AS39085" s="1"/>
      <c r="AT39085" s="1"/>
      <c r="AU39085" s="1"/>
    </row>
    <row r="39086" spans="45:47">
      <c r="AS39086" s="1"/>
      <c r="AT39086" s="1"/>
      <c r="AU39086" s="1"/>
    </row>
    <row r="39087" spans="45:47">
      <c r="AS39087" s="1"/>
      <c r="AT39087" s="1"/>
      <c r="AU39087" s="1"/>
    </row>
    <row r="39088" spans="45:47">
      <c r="AS39088" s="1"/>
      <c r="AT39088" s="1"/>
      <c r="AU39088" s="1"/>
    </row>
    <row r="39089" spans="45:47">
      <c r="AS39089" s="1"/>
      <c r="AT39089" s="1"/>
      <c r="AU39089" s="1"/>
    </row>
    <row r="39090" spans="45:47">
      <c r="AS39090" s="1"/>
      <c r="AT39090" s="1"/>
      <c r="AU39090" s="1"/>
    </row>
    <row r="39091" spans="45:47">
      <c r="AS39091" s="1"/>
      <c r="AT39091" s="1"/>
      <c r="AU39091" s="1"/>
    </row>
    <row r="39092" spans="45:47">
      <c r="AS39092" s="1"/>
      <c r="AT39092" s="1"/>
      <c r="AU39092" s="1"/>
    </row>
    <row r="39093" spans="45:47">
      <c r="AS39093" s="1"/>
      <c r="AT39093" s="1"/>
      <c r="AU39093" s="1"/>
    </row>
    <row r="39094" spans="45:47">
      <c r="AS39094" s="1"/>
      <c r="AT39094" s="1"/>
      <c r="AU39094" s="1"/>
    </row>
    <row r="39095" spans="45:47">
      <c r="AS39095" s="1"/>
      <c r="AT39095" s="1"/>
      <c r="AU39095" s="1"/>
    </row>
    <row r="39096" spans="45:47">
      <c r="AS39096" s="1"/>
      <c r="AT39096" s="1"/>
      <c r="AU39096" s="1"/>
    </row>
    <row r="39097" spans="45:47">
      <c r="AS39097" s="1"/>
      <c r="AT39097" s="1"/>
      <c r="AU39097" s="1"/>
    </row>
    <row r="39098" spans="45:47">
      <c r="AS39098" s="1"/>
      <c r="AT39098" s="1"/>
      <c r="AU39098" s="1"/>
    </row>
    <row r="39099" spans="45:47">
      <c r="AS39099" s="1"/>
      <c r="AT39099" s="1"/>
      <c r="AU39099" s="1"/>
    </row>
    <row r="39100" spans="45:47">
      <c r="AS39100" s="1"/>
      <c r="AT39100" s="1"/>
      <c r="AU39100" s="1"/>
    </row>
    <row r="39101" spans="45:47">
      <c r="AS39101" s="1"/>
      <c r="AT39101" s="1"/>
      <c r="AU39101" s="1"/>
    </row>
    <row r="39102" spans="45:47">
      <c r="AS39102" s="1"/>
      <c r="AT39102" s="1"/>
      <c r="AU39102" s="1"/>
    </row>
    <row r="39103" spans="45:47">
      <c r="AS39103" s="1"/>
      <c r="AT39103" s="1"/>
      <c r="AU39103" s="1"/>
    </row>
    <row r="39104" spans="45:47">
      <c r="AS39104" s="1"/>
      <c r="AT39104" s="1"/>
      <c r="AU39104" s="1"/>
    </row>
    <row r="39105" spans="45:47">
      <c r="AS39105" s="1"/>
      <c r="AT39105" s="1"/>
      <c r="AU39105" s="1"/>
    </row>
    <row r="39106" spans="45:47">
      <c r="AS39106" s="1"/>
      <c r="AT39106" s="1"/>
      <c r="AU39106" s="1"/>
    </row>
    <row r="39107" spans="45:47">
      <c r="AS39107" s="1"/>
      <c r="AT39107" s="1"/>
      <c r="AU39107" s="1"/>
    </row>
    <row r="39108" spans="45:47">
      <c r="AS39108" s="1"/>
      <c r="AT39108" s="1"/>
      <c r="AU39108" s="1"/>
    </row>
    <row r="39109" spans="45:47">
      <c r="AS39109" s="1"/>
      <c r="AT39109" s="1"/>
      <c r="AU39109" s="1"/>
    </row>
    <row r="39110" spans="45:47">
      <c r="AS39110" s="1"/>
      <c r="AT39110" s="1"/>
      <c r="AU39110" s="1"/>
    </row>
    <row r="39111" spans="45:47">
      <c r="AS39111" s="1"/>
      <c r="AT39111" s="1"/>
      <c r="AU39111" s="1"/>
    </row>
    <row r="39112" spans="45:47">
      <c r="AS39112" s="1"/>
      <c r="AT39112" s="1"/>
      <c r="AU39112" s="1"/>
    </row>
    <row r="39113" spans="45:47">
      <c r="AS39113" s="1"/>
      <c r="AT39113" s="1"/>
      <c r="AU39113" s="1"/>
    </row>
    <row r="39114" spans="45:47">
      <c r="AS39114" s="1"/>
      <c r="AT39114" s="1"/>
      <c r="AU39114" s="1"/>
    </row>
    <row r="39115" spans="45:47">
      <c r="AS39115" s="1"/>
      <c r="AT39115" s="1"/>
      <c r="AU39115" s="1"/>
    </row>
    <row r="39116" spans="45:47">
      <c r="AS39116" s="1"/>
      <c r="AT39116" s="1"/>
      <c r="AU39116" s="1"/>
    </row>
    <row r="39117" spans="45:47">
      <c r="AS39117" s="1"/>
      <c r="AT39117" s="1"/>
      <c r="AU39117" s="1"/>
    </row>
    <row r="39118" spans="45:47">
      <c r="AS39118" s="1"/>
      <c r="AT39118" s="1"/>
      <c r="AU39118" s="1"/>
    </row>
    <row r="39119" spans="45:47">
      <c r="AS39119" s="1"/>
      <c r="AT39119" s="1"/>
      <c r="AU39119" s="1"/>
    </row>
    <row r="39120" spans="45:47">
      <c r="AS39120" s="1"/>
      <c r="AT39120" s="1"/>
      <c r="AU39120" s="1"/>
    </row>
    <row r="39121" spans="45:47">
      <c r="AS39121" s="1"/>
      <c r="AT39121" s="1"/>
      <c r="AU39121" s="1"/>
    </row>
    <row r="39122" spans="45:47">
      <c r="AS39122" s="1"/>
      <c r="AT39122" s="1"/>
      <c r="AU39122" s="1"/>
    </row>
    <row r="39123" spans="45:47">
      <c r="AS39123" s="1"/>
      <c r="AT39123" s="1"/>
      <c r="AU39123" s="1"/>
    </row>
    <row r="39124" spans="45:47">
      <c r="AS39124" s="1"/>
      <c r="AT39124" s="1"/>
      <c r="AU39124" s="1"/>
    </row>
    <row r="39125" spans="45:47">
      <c r="AS39125" s="1"/>
      <c r="AT39125" s="1"/>
      <c r="AU39125" s="1"/>
    </row>
    <row r="39126" spans="45:47">
      <c r="AS39126" s="1"/>
      <c r="AT39126" s="1"/>
      <c r="AU39126" s="1"/>
    </row>
    <row r="39127" spans="45:47">
      <c r="AS39127" s="1"/>
      <c r="AT39127" s="1"/>
      <c r="AU39127" s="1"/>
    </row>
    <row r="39128" spans="45:47">
      <c r="AS39128" s="1"/>
      <c r="AT39128" s="1"/>
      <c r="AU39128" s="1"/>
    </row>
    <row r="39129" spans="45:47">
      <c r="AS39129" s="1"/>
      <c r="AT39129" s="1"/>
      <c r="AU39129" s="1"/>
    </row>
    <row r="39130" spans="45:47">
      <c r="AS39130" s="1"/>
      <c r="AT39130" s="1"/>
      <c r="AU39130" s="1"/>
    </row>
    <row r="39131" spans="45:47">
      <c r="AS39131" s="1"/>
      <c r="AT39131" s="1"/>
      <c r="AU39131" s="1"/>
    </row>
    <row r="39132" spans="45:47">
      <c r="AS39132" s="1"/>
      <c r="AT39132" s="1"/>
      <c r="AU39132" s="1"/>
    </row>
    <row r="39133" spans="45:47">
      <c r="AS39133" s="1"/>
      <c r="AT39133" s="1"/>
      <c r="AU39133" s="1"/>
    </row>
    <row r="39134" spans="45:47">
      <c r="AS39134" s="1"/>
      <c r="AT39134" s="1"/>
      <c r="AU39134" s="1"/>
    </row>
    <row r="39135" spans="45:47">
      <c r="AS39135" s="1"/>
      <c r="AT39135" s="1"/>
      <c r="AU39135" s="1"/>
    </row>
    <row r="39136" spans="45:47">
      <c r="AS39136" s="1"/>
      <c r="AT39136" s="1"/>
      <c r="AU39136" s="1"/>
    </row>
    <row r="39137" spans="45:47">
      <c r="AS39137" s="1"/>
      <c r="AT39137" s="1"/>
      <c r="AU39137" s="1"/>
    </row>
    <row r="39138" spans="45:47">
      <c r="AS39138" s="1"/>
      <c r="AT39138" s="1"/>
      <c r="AU39138" s="1"/>
    </row>
    <row r="39139" spans="45:47">
      <c r="AS39139" s="1"/>
      <c r="AT39139" s="1"/>
      <c r="AU39139" s="1"/>
    </row>
    <row r="39140" spans="45:47">
      <c r="AS39140" s="1"/>
      <c r="AT39140" s="1"/>
      <c r="AU39140" s="1"/>
    </row>
    <row r="39141" spans="45:47">
      <c r="AS39141" s="1"/>
      <c r="AT39141" s="1"/>
      <c r="AU39141" s="1"/>
    </row>
    <row r="39142" spans="45:47">
      <c r="AS39142" s="1"/>
      <c r="AT39142" s="1"/>
      <c r="AU39142" s="1"/>
    </row>
    <row r="39143" spans="45:47">
      <c r="AS39143" s="1"/>
      <c r="AT39143" s="1"/>
      <c r="AU39143" s="1"/>
    </row>
    <row r="39144" spans="45:47">
      <c r="AS39144" s="1"/>
      <c r="AT39144" s="1"/>
      <c r="AU39144" s="1"/>
    </row>
    <row r="39145" spans="45:47">
      <c r="AS39145" s="1"/>
      <c r="AT39145" s="1"/>
      <c r="AU39145" s="1"/>
    </row>
    <row r="39146" spans="45:47">
      <c r="AS39146" s="1"/>
      <c r="AT39146" s="1"/>
      <c r="AU39146" s="1"/>
    </row>
    <row r="39147" spans="45:47">
      <c r="AS39147" s="1"/>
      <c r="AT39147" s="1"/>
      <c r="AU39147" s="1"/>
    </row>
    <row r="39148" spans="45:47">
      <c r="AS39148" s="1"/>
      <c r="AT39148" s="1"/>
      <c r="AU39148" s="1"/>
    </row>
    <row r="39149" spans="45:47">
      <c r="AS39149" s="1"/>
      <c r="AT39149" s="1"/>
      <c r="AU39149" s="1"/>
    </row>
    <row r="39150" spans="45:47">
      <c r="AS39150" s="1"/>
      <c r="AT39150" s="1"/>
      <c r="AU39150" s="1"/>
    </row>
    <row r="39151" spans="45:47">
      <c r="AS39151" s="1"/>
      <c r="AT39151" s="1"/>
      <c r="AU39151" s="1"/>
    </row>
    <row r="39152" spans="45:47">
      <c r="AS39152" s="1"/>
      <c r="AT39152" s="1"/>
      <c r="AU39152" s="1"/>
    </row>
    <row r="39153" spans="45:47">
      <c r="AS39153" s="1"/>
      <c r="AT39153" s="1"/>
      <c r="AU39153" s="1"/>
    </row>
    <row r="39154" spans="45:47">
      <c r="AS39154" s="1"/>
      <c r="AT39154" s="1"/>
      <c r="AU39154" s="1"/>
    </row>
    <row r="39155" spans="45:47">
      <c r="AS39155" s="1"/>
      <c r="AT39155" s="1"/>
      <c r="AU39155" s="1"/>
    </row>
    <row r="39156" spans="45:47">
      <c r="AS39156" s="1"/>
      <c r="AT39156" s="1"/>
      <c r="AU39156" s="1"/>
    </row>
    <row r="39157" spans="45:47">
      <c r="AS39157" s="1"/>
      <c r="AT39157" s="1"/>
      <c r="AU39157" s="1"/>
    </row>
    <row r="39158" spans="45:47">
      <c r="AS39158" s="1"/>
      <c r="AT39158" s="1"/>
      <c r="AU39158" s="1"/>
    </row>
    <row r="39159" spans="45:47">
      <c r="AS39159" s="1"/>
      <c r="AT39159" s="1"/>
      <c r="AU39159" s="1"/>
    </row>
    <row r="39160" spans="45:47">
      <c r="AS39160" s="1"/>
      <c r="AT39160" s="1"/>
      <c r="AU39160" s="1"/>
    </row>
    <row r="39161" spans="45:47">
      <c r="AS39161" s="1"/>
      <c r="AT39161" s="1"/>
      <c r="AU39161" s="1"/>
    </row>
    <row r="39162" spans="45:47">
      <c r="AS39162" s="1"/>
      <c r="AT39162" s="1"/>
      <c r="AU39162" s="1"/>
    </row>
    <row r="39163" spans="45:47">
      <c r="AS39163" s="1"/>
      <c r="AT39163" s="1"/>
      <c r="AU39163" s="1"/>
    </row>
    <row r="39164" spans="45:47">
      <c r="AS39164" s="1"/>
      <c r="AT39164" s="1"/>
      <c r="AU39164" s="1"/>
    </row>
    <row r="39165" spans="45:47">
      <c r="AS39165" s="1"/>
      <c r="AT39165" s="1"/>
      <c r="AU39165" s="1"/>
    </row>
    <row r="39166" spans="45:47">
      <c r="AS39166" s="1"/>
      <c r="AT39166" s="1"/>
      <c r="AU39166" s="1"/>
    </row>
    <row r="39167" spans="45:47">
      <c r="AS39167" s="1"/>
      <c r="AT39167" s="1"/>
      <c r="AU39167" s="1"/>
    </row>
    <row r="39168" spans="45:47">
      <c r="AS39168" s="1"/>
      <c r="AT39168" s="1"/>
      <c r="AU39168" s="1"/>
    </row>
    <row r="39169" spans="45:47">
      <c r="AS39169" s="1"/>
      <c r="AT39169" s="1"/>
      <c r="AU39169" s="1"/>
    </row>
    <row r="39170" spans="45:47">
      <c r="AS39170" s="1"/>
      <c r="AT39170" s="1"/>
      <c r="AU39170" s="1"/>
    </row>
    <row r="39171" spans="45:47">
      <c r="AS39171" s="1"/>
      <c r="AT39171" s="1"/>
      <c r="AU39171" s="1"/>
    </row>
    <row r="39172" spans="45:47">
      <c r="AS39172" s="1"/>
      <c r="AT39172" s="1"/>
      <c r="AU39172" s="1"/>
    </row>
    <row r="39173" spans="45:47">
      <c r="AS39173" s="1"/>
      <c r="AT39173" s="1"/>
      <c r="AU39173" s="1"/>
    </row>
    <row r="39174" spans="45:47">
      <c r="AS39174" s="1"/>
      <c r="AT39174" s="1"/>
      <c r="AU39174" s="1"/>
    </row>
    <row r="39175" spans="45:47">
      <c r="AS39175" s="1"/>
      <c r="AT39175" s="1"/>
      <c r="AU39175" s="1"/>
    </row>
    <row r="39176" spans="45:47">
      <c r="AS39176" s="1"/>
      <c r="AT39176" s="1"/>
      <c r="AU39176" s="1"/>
    </row>
    <row r="39177" spans="45:47">
      <c r="AS39177" s="1"/>
      <c r="AT39177" s="1"/>
      <c r="AU39177" s="1"/>
    </row>
    <row r="39178" spans="45:47">
      <c r="AS39178" s="1"/>
      <c r="AT39178" s="1"/>
      <c r="AU39178" s="1"/>
    </row>
    <row r="39179" spans="45:47">
      <c r="AS39179" s="1"/>
      <c r="AT39179" s="1"/>
      <c r="AU39179" s="1"/>
    </row>
    <row r="39180" spans="45:47">
      <c r="AS39180" s="1"/>
      <c r="AT39180" s="1"/>
      <c r="AU39180" s="1"/>
    </row>
    <row r="39181" spans="45:47">
      <c r="AS39181" s="1"/>
      <c r="AT39181" s="1"/>
      <c r="AU39181" s="1"/>
    </row>
    <row r="39182" spans="45:47">
      <c r="AS39182" s="1"/>
      <c r="AT39182" s="1"/>
      <c r="AU39182" s="1"/>
    </row>
    <row r="39183" spans="45:47">
      <c r="AS39183" s="1"/>
      <c r="AT39183" s="1"/>
      <c r="AU39183" s="1"/>
    </row>
    <row r="39184" spans="45:47">
      <c r="AS39184" s="1"/>
      <c r="AT39184" s="1"/>
      <c r="AU39184" s="1"/>
    </row>
    <row r="39185" spans="45:47">
      <c r="AS39185" s="1"/>
      <c r="AT39185" s="1"/>
      <c r="AU39185" s="1"/>
    </row>
    <row r="39186" spans="45:47">
      <c r="AS39186" s="1"/>
      <c r="AT39186" s="1"/>
      <c r="AU39186" s="1"/>
    </row>
    <row r="39187" spans="45:47">
      <c r="AS39187" s="1"/>
      <c r="AT39187" s="1"/>
      <c r="AU39187" s="1"/>
    </row>
    <row r="39188" spans="45:47">
      <c r="AS39188" s="1"/>
      <c r="AT39188" s="1"/>
      <c r="AU39188" s="1"/>
    </row>
    <row r="39189" spans="45:47">
      <c r="AS39189" s="1"/>
      <c r="AT39189" s="1"/>
      <c r="AU39189" s="1"/>
    </row>
    <row r="39190" spans="45:47">
      <c r="AS39190" s="1"/>
      <c r="AT39190" s="1"/>
      <c r="AU39190" s="1"/>
    </row>
    <row r="39191" spans="45:47">
      <c r="AS39191" s="1"/>
      <c r="AT39191" s="1"/>
      <c r="AU39191" s="1"/>
    </row>
    <row r="39192" spans="45:47">
      <c r="AS39192" s="1"/>
      <c r="AT39192" s="1"/>
      <c r="AU39192" s="1"/>
    </row>
    <row r="39193" spans="45:47">
      <c r="AS39193" s="1"/>
      <c r="AT39193" s="1"/>
      <c r="AU39193" s="1"/>
    </row>
    <row r="39194" spans="45:47">
      <c r="AS39194" s="1"/>
      <c r="AT39194" s="1"/>
      <c r="AU39194" s="1"/>
    </row>
    <row r="39195" spans="45:47">
      <c r="AS39195" s="1"/>
      <c r="AT39195" s="1"/>
      <c r="AU39195" s="1"/>
    </row>
    <row r="39196" spans="45:47">
      <c r="AS39196" s="1"/>
      <c r="AT39196" s="1"/>
      <c r="AU39196" s="1"/>
    </row>
    <row r="39197" spans="45:47">
      <c r="AS39197" s="1"/>
      <c r="AT39197" s="1"/>
      <c r="AU39197" s="1"/>
    </row>
    <row r="39198" spans="45:47">
      <c r="AS39198" s="1"/>
      <c r="AT39198" s="1"/>
      <c r="AU39198" s="1"/>
    </row>
    <row r="39199" spans="45:47">
      <c r="AS39199" s="1"/>
      <c r="AT39199" s="1"/>
      <c r="AU39199" s="1"/>
    </row>
    <row r="39200" spans="45:47">
      <c r="AS39200" s="1"/>
      <c r="AT39200" s="1"/>
      <c r="AU39200" s="1"/>
    </row>
    <row r="39201" spans="45:47">
      <c r="AS39201" s="1"/>
      <c r="AT39201" s="1"/>
      <c r="AU39201" s="1"/>
    </row>
    <row r="39202" spans="45:47">
      <c r="AS39202" s="1"/>
      <c r="AT39202" s="1"/>
      <c r="AU39202" s="1"/>
    </row>
    <row r="39203" spans="45:47">
      <c r="AS39203" s="1"/>
      <c r="AT39203" s="1"/>
      <c r="AU39203" s="1"/>
    </row>
    <row r="39204" spans="45:47">
      <c r="AS39204" s="1"/>
      <c r="AT39204" s="1"/>
      <c r="AU39204" s="1"/>
    </row>
    <row r="39205" spans="45:47">
      <c r="AS39205" s="1"/>
      <c r="AT39205" s="1"/>
      <c r="AU39205" s="1"/>
    </row>
    <row r="39206" spans="45:47">
      <c r="AS39206" s="1"/>
      <c r="AT39206" s="1"/>
      <c r="AU39206" s="1"/>
    </row>
    <row r="39207" spans="45:47">
      <c r="AS39207" s="1"/>
      <c r="AT39207" s="1"/>
      <c r="AU39207" s="1"/>
    </row>
    <row r="39208" spans="45:47">
      <c r="AS39208" s="1"/>
      <c r="AT39208" s="1"/>
      <c r="AU39208" s="1"/>
    </row>
    <row r="39209" spans="45:47">
      <c r="AS39209" s="1"/>
      <c r="AT39209" s="1"/>
      <c r="AU39209" s="1"/>
    </row>
    <row r="39210" spans="45:47">
      <c r="AS39210" s="1"/>
      <c r="AT39210" s="1"/>
      <c r="AU39210" s="1"/>
    </row>
    <row r="39211" spans="45:47">
      <c r="AS39211" s="1"/>
      <c r="AT39211" s="1"/>
      <c r="AU39211" s="1"/>
    </row>
    <row r="39212" spans="45:47">
      <c r="AS39212" s="1"/>
      <c r="AT39212" s="1"/>
      <c r="AU39212" s="1"/>
    </row>
    <row r="39213" spans="45:47">
      <c r="AS39213" s="1"/>
      <c r="AT39213" s="1"/>
      <c r="AU39213" s="1"/>
    </row>
    <row r="39214" spans="45:47">
      <c r="AS39214" s="1"/>
      <c r="AT39214" s="1"/>
      <c r="AU39214" s="1"/>
    </row>
    <row r="39215" spans="45:47">
      <c r="AS39215" s="1"/>
      <c r="AT39215" s="1"/>
      <c r="AU39215" s="1"/>
    </row>
    <row r="39216" spans="45:47">
      <c r="AS39216" s="1"/>
      <c r="AT39216" s="1"/>
      <c r="AU39216" s="1"/>
    </row>
    <row r="39217" spans="45:47">
      <c r="AS39217" s="1"/>
      <c r="AT39217" s="1"/>
      <c r="AU39217" s="1"/>
    </row>
    <row r="39218" spans="45:47">
      <c r="AS39218" s="1"/>
      <c r="AT39218" s="1"/>
      <c r="AU39218" s="1"/>
    </row>
    <row r="39219" spans="45:47">
      <c r="AS39219" s="1"/>
      <c r="AT39219" s="1"/>
      <c r="AU39219" s="1"/>
    </row>
    <row r="39220" spans="45:47">
      <c r="AS39220" s="1"/>
      <c r="AT39220" s="1"/>
      <c r="AU39220" s="1"/>
    </row>
    <row r="39221" spans="45:47">
      <c r="AS39221" s="1"/>
      <c r="AT39221" s="1"/>
      <c r="AU39221" s="1"/>
    </row>
    <row r="39222" spans="45:47">
      <c r="AS39222" s="1"/>
      <c r="AT39222" s="1"/>
      <c r="AU39222" s="1"/>
    </row>
    <row r="39223" spans="45:47">
      <c r="AS39223" s="1"/>
      <c r="AT39223" s="1"/>
      <c r="AU39223" s="1"/>
    </row>
    <row r="39224" spans="45:47">
      <c r="AS39224" s="1"/>
      <c r="AT39224" s="1"/>
      <c r="AU39224" s="1"/>
    </row>
    <row r="39225" spans="45:47">
      <c r="AS39225" s="1"/>
      <c r="AT39225" s="1"/>
      <c r="AU39225" s="1"/>
    </row>
    <row r="39226" spans="45:47">
      <c r="AS39226" s="1"/>
      <c r="AT39226" s="1"/>
      <c r="AU39226" s="1"/>
    </row>
    <row r="39227" spans="45:47">
      <c r="AS39227" s="1"/>
      <c r="AT39227" s="1"/>
      <c r="AU39227" s="1"/>
    </row>
    <row r="39228" spans="45:47">
      <c r="AS39228" s="1"/>
      <c r="AT39228" s="1"/>
      <c r="AU39228" s="1"/>
    </row>
    <row r="39229" spans="45:47">
      <c r="AS39229" s="1"/>
      <c r="AT39229" s="1"/>
      <c r="AU39229" s="1"/>
    </row>
    <row r="39230" spans="45:47">
      <c r="AS39230" s="1"/>
      <c r="AT39230" s="1"/>
      <c r="AU39230" s="1"/>
    </row>
    <row r="39231" spans="45:47">
      <c r="AS39231" s="1"/>
      <c r="AT39231" s="1"/>
      <c r="AU39231" s="1"/>
    </row>
    <row r="39232" spans="45:47">
      <c r="AS39232" s="1"/>
      <c r="AT39232" s="1"/>
      <c r="AU39232" s="1"/>
    </row>
    <row r="39233" spans="45:47">
      <c r="AS39233" s="1"/>
      <c r="AT39233" s="1"/>
      <c r="AU39233" s="1"/>
    </row>
    <row r="39234" spans="45:47">
      <c r="AS39234" s="1"/>
      <c r="AT39234" s="1"/>
      <c r="AU39234" s="1"/>
    </row>
    <row r="39235" spans="45:47">
      <c r="AS39235" s="1"/>
      <c r="AT39235" s="1"/>
      <c r="AU39235" s="1"/>
    </row>
    <row r="39236" spans="45:47">
      <c r="AS39236" s="1"/>
      <c r="AT39236" s="1"/>
      <c r="AU39236" s="1"/>
    </row>
    <row r="39237" spans="45:47">
      <c r="AS39237" s="1"/>
      <c r="AT39237" s="1"/>
      <c r="AU39237" s="1"/>
    </row>
    <row r="39238" spans="45:47">
      <c r="AS39238" s="1"/>
      <c r="AT39238" s="1"/>
      <c r="AU39238" s="1"/>
    </row>
    <row r="39239" spans="45:47">
      <c r="AS39239" s="1"/>
      <c r="AT39239" s="1"/>
      <c r="AU39239" s="1"/>
    </row>
    <row r="39240" spans="45:47">
      <c r="AS39240" s="1"/>
      <c r="AT39240" s="1"/>
      <c r="AU39240" s="1"/>
    </row>
    <row r="39241" spans="45:47">
      <c r="AS39241" s="1"/>
      <c r="AT39241" s="1"/>
      <c r="AU39241" s="1"/>
    </row>
    <row r="39242" spans="45:47">
      <c r="AS39242" s="1"/>
      <c r="AT39242" s="1"/>
      <c r="AU39242" s="1"/>
    </row>
    <row r="39243" spans="45:47">
      <c r="AS39243" s="1"/>
      <c r="AT39243" s="1"/>
      <c r="AU39243" s="1"/>
    </row>
    <row r="39244" spans="45:47">
      <c r="AS39244" s="1"/>
      <c r="AT39244" s="1"/>
      <c r="AU39244" s="1"/>
    </row>
    <row r="39245" spans="45:47">
      <c r="AS39245" s="1"/>
      <c r="AT39245" s="1"/>
      <c r="AU39245" s="1"/>
    </row>
    <row r="39246" spans="45:47">
      <c r="AS39246" s="1"/>
      <c r="AT39246" s="1"/>
      <c r="AU39246" s="1"/>
    </row>
    <row r="39247" spans="45:47">
      <c r="AS39247" s="1"/>
      <c r="AT39247" s="1"/>
      <c r="AU39247" s="1"/>
    </row>
    <row r="39248" spans="45:47">
      <c r="AS39248" s="1"/>
      <c r="AT39248" s="1"/>
      <c r="AU39248" s="1"/>
    </row>
    <row r="39249" spans="45:47">
      <c r="AS39249" s="1"/>
      <c r="AT39249" s="1"/>
      <c r="AU39249" s="1"/>
    </row>
    <row r="39250" spans="45:47">
      <c r="AS39250" s="1"/>
      <c r="AT39250" s="1"/>
      <c r="AU39250" s="1"/>
    </row>
    <row r="39251" spans="45:47">
      <c r="AS39251" s="1"/>
      <c r="AT39251" s="1"/>
      <c r="AU39251" s="1"/>
    </row>
    <row r="39252" spans="45:47">
      <c r="AS39252" s="1"/>
      <c r="AT39252" s="1"/>
      <c r="AU39252" s="1"/>
    </row>
    <row r="39253" spans="45:47">
      <c r="AS39253" s="1"/>
      <c r="AT39253" s="1"/>
      <c r="AU39253" s="1"/>
    </row>
    <row r="39254" spans="45:47">
      <c r="AS39254" s="1"/>
      <c r="AT39254" s="1"/>
      <c r="AU39254" s="1"/>
    </row>
    <row r="39255" spans="45:47">
      <c r="AS39255" s="1"/>
      <c r="AT39255" s="1"/>
      <c r="AU39255" s="1"/>
    </row>
    <row r="39256" spans="45:47">
      <c r="AS39256" s="1"/>
      <c r="AT39256" s="1"/>
      <c r="AU39256" s="1"/>
    </row>
    <row r="39257" spans="45:47">
      <c r="AS39257" s="1"/>
      <c r="AT39257" s="1"/>
      <c r="AU39257" s="1"/>
    </row>
    <row r="39258" spans="45:47">
      <c r="AS39258" s="1"/>
      <c r="AT39258" s="1"/>
      <c r="AU39258" s="1"/>
    </row>
    <row r="39259" spans="45:47">
      <c r="AS39259" s="1"/>
      <c r="AT39259" s="1"/>
      <c r="AU39259" s="1"/>
    </row>
    <row r="39260" spans="45:47">
      <c r="AS39260" s="1"/>
      <c r="AT39260" s="1"/>
      <c r="AU39260" s="1"/>
    </row>
    <row r="39261" spans="45:47">
      <c r="AS39261" s="1"/>
      <c r="AT39261" s="1"/>
      <c r="AU39261" s="1"/>
    </row>
    <row r="39262" spans="45:47">
      <c r="AS39262" s="1"/>
      <c r="AT39262" s="1"/>
      <c r="AU39262" s="1"/>
    </row>
    <row r="39263" spans="45:47">
      <c r="AS39263" s="1"/>
      <c r="AT39263" s="1"/>
      <c r="AU39263" s="1"/>
    </row>
    <row r="39264" spans="45:47">
      <c r="AS39264" s="1"/>
      <c r="AT39264" s="1"/>
      <c r="AU39264" s="1"/>
    </row>
    <row r="39265" spans="45:47">
      <c r="AS39265" s="1"/>
      <c r="AT39265" s="1"/>
      <c r="AU39265" s="1"/>
    </row>
    <row r="39266" spans="45:47">
      <c r="AS39266" s="1"/>
      <c r="AT39266" s="1"/>
      <c r="AU39266" s="1"/>
    </row>
    <row r="39267" spans="45:47">
      <c r="AS39267" s="1"/>
      <c r="AT39267" s="1"/>
      <c r="AU39267" s="1"/>
    </row>
    <row r="39268" spans="45:47">
      <c r="AS39268" s="1"/>
      <c r="AT39268" s="1"/>
      <c r="AU39268" s="1"/>
    </row>
    <row r="39269" spans="45:47">
      <c r="AS39269" s="1"/>
      <c r="AT39269" s="1"/>
      <c r="AU39269" s="1"/>
    </row>
    <row r="39270" spans="45:47">
      <c r="AS39270" s="1"/>
      <c r="AT39270" s="1"/>
      <c r="AU39270" s="1"/>
    </row>
    <row r="39271" spans="45:47">
      <c r="AS39271" s="1"/>
      <c r="AT39271" s="1"/>
      <c r="AU39271" s="1"/>
    </row>
    <row r="39272" spans="45:47">
      <c r="AS39272" s="1"/>
      <c r="AT39272" s="1"/>
      <c r="AU39272" s="1"/>
    </row>
    <row r="39273" spans="45:47">
      <c r="AS39273" s="1"/>
      <c r="AT39273" s="1"/>
      <c r="AU39273" s="1"/>
    </row>
    <row r="39274" spans="45:47">
      <c r="AS39274" s="1"/>
      <c r="AT39274" s="1"/>
      <c r="AU39274" s="1"/>
    </row>
    <row r="39275" spans="45:47">
      <c r="AS39275" s="1"/>
      <c r="AT39275" s="1"/>
      <c r="AU39275" s="1"/>
    </row>
    <row r="39276" spans="45:47">
      <c r="AS39276" s="1"/>
      <c r="AT39276" s="1"/>
      <c r="AU39276" s="1"/>
    </row>
    <row r="39277" spans="45:47">
      <c r="AS39277" s="1"/>
      <c r="AT39277" s="1"/>
      <c r="AU39277" s="1"/>
    </row>
    <row r="39278" spans="45:47">
      <c r="AS39278" s="1"/>
      <c r="AT39278" s="1"/>
      <c r="AU39278" s="1"/>
    </row>
    <row r="39279" spans="45:47">
      <c r="AS39279" s="1"/>
      <c r="AT39279" s="1"/>
      <c r="AU39279" s="1"/>
    </row>
    <row r="39280" spans="45:47">
      <c r="AS39280" s="1"/>
      <c r="AT39280" s="1"/>
      <c r="AU39280" s="1"/>
    </row>
    <row r="39281" spans="45:47">
      <c r="AS39281" s="1"/>
      <c r="AT39281" s="1"/>
      <c r="AU39281" s="1"/>
    </row>
    <row r="39282" spans="45:47">
      <c r="AS39282" s="1"/>
      <c r="AT39282" s="1"/>
      <c r="AU39282" s="1"/>
    </row>
    <row r="39283" spans="45:47">
      <c r="AS39283" s="1"/>
      <c r="AT39283" s="1"/>
      <c r="AU39283" s="1"/>
    </row>
    <row r="39284" spans="45:47">
      <c r="AS39284" s="1"/>
      <c r="AT39284" s="1"/>
      <c r="AU39284" s="1"/>
    </row>
    <row r="39285" spans="45:47">
      <c r="AS39285" s="1"/>
      <c r="AT39285" s="1"/>
      <c r="AU39285" s="1"/>
    </row>
    <row r="39286" spans="45:47">
      <c r="AS39286" s="1"/>
      <c r="AT39286" s="1"/>
      <c r="AU39286" s="1"/>
    </row>
    <row r="39287" spans="45:47">
      <c r="AS39287" s="1"/>
      <c r="AT39287" s="1"/>
      <c r="AU39287" s="1"/>
    </row>
    <row r="39288" spans="45:47">
      <c r="AS39288" s="1"/>
      <c r="AT39288" s="1"/>
      <c r="AU39288" s="1"/>
    </row>
    <row r="39289" spans="45:47">
      <c r="AS39289" s="1"/>
      <c r="AT39289" s="1"/>
      <c r="AU39289" s="1"/>
    </row>
    <row r="39290" spans="45:47">
      <c r="AS39290" s="1"/>
      <c r="AT39290" s="1"/>
      <c r="AU39290" s="1"/>
    </row>
    <row r="39291" spans="45:47">
      <c r="AS39291" s="1"/>
      <c r="AT39291" s="1"/>
      <c r="AU39291" s="1"/>
    </row>
    <row r="39292" spans="45:47">
      <c r="AS39292" s="1"/>
      <c r="AT39292" s="1"/>
      <c r="AU39292" s="1"/>
    </row>
    <row r="39293" spans="45:47">
      <c r="AS39293" s="1"/>
      <c r="AT39293" s="1"/>
      <c r="AU39293" s="1"/>
    </row>
    <row r="39294" spans="45:47">
      <c r="AS39294" s="1"/>
      <c r="AT39294" s="1"/>
      <c r="AU39294" s="1"/>
    </row>
    <row r="39295" spans="45:47">
      <c r="AS39295" s="1"/>
      <c r="AT39295" s="1"/>
      <c r="AU39295" s="1"/>
    </row>
    <row r="39296" spans="45:47">
      <c r="AS39296" s="1"/>
      <c r="AT39296" s="1"/>
      <c r="AU39296" s="1"/>
    </row>
    <row r="39297" spans="45:47">
      <c r="AS39297" s="1"/>
      <c r="AT39297" s="1"/>
      <c r="AU39297" s="1"/>
    </row>
    <row r="39298" spans="45:47">
      <c r="AS39298" s="1"/>
      <c r="AT39298" s="1"/>
      <c r="AU39298" s="1"/>
    </row>
    <row r="39299" spans="45:47">
      <c r="AS39299" s="1"/>
      <c r="AT39299" s="1"/>
      <c r="AU39299" s="1"/>
    </row>
    <row r="39300" spans="45:47">
      <c r="AS39300" s="1"/>
      <c r="AT39300" s="1"/>
      <c r="AU39300" s="1"/>
    </row>
    <row r="39301" spans="45:47">
      <c r="AS39301" s="1"/>
      <c r="AT39301" s="1"/>
      <c r="AU39301" s="1"/>
    </row>
    <row r="39302" spans="45:47">
      <c r="AS39302" s="1"/>
      <c r="AT39302" s="1"/>
      <c r="AU39302" s="1"/>
    </row>
    <row r="39303" spans="45:47">
      <c r="AS39303" s="1"/>
      <c r="AT39303" s="1"/>
      <c r="AU39303" s="1"/>
    </row>
    <row r="39304" spans="45:47">
      <c r="AS39304" s="1"/>
      <c r="AT39304" s="1"/>
      <c r="AU39304" s="1"/>
    </row>
    <row r="39305" spans="45:47">
      <c r="AS39305" s="1"/>
      <c r="AT39305" s="1"/>
      <c r="AU39305" s="1"/>
    </row>
    <row r="39306" spans="45:47">
      <c r="AS39306" s="1"/>
      <c r="AT39306" s="1"/>
      <c r="AU39306" s="1"/>
    </row>
    <row r="39307" spans="45:47">
      <c r="AS39307" s="1"/>
      <c r="AT39307" s="1"/>
      <c r="AU39307" s="1"/>
    </row>
    <row r="39308" spans="45:47">
      <c r="AS39308" s="1"/>
      <c r="AT39308" s="1"/>
      <c r="AU39308" s="1"/>
    </row>
    <row r="39309" spans="45:47">
      <c r="AS39309" s="1"/>
      <c r="AT39309" s="1"/>
      <c r="AU39309" s="1"/>
    </row>
    <row r="39310" spans="45:47">
      <c r="AS39310" s="1"/>
      <c r="AT39310" s="1"/>
      <c r="AU39310" s="1"/>
    </row>
    <row r="39311" spans="45:47">
      <c r="AS39311" s="1"/>
      <c r="AT39311" s="1"/>
      <c r="AU39311" s="1"/>
    </row>
    <row r="39312" spans="45:47">
      <c r="AS39312" s="1"/>
      <c r="AT39312" s="1"/>
      <c r="AU39312" s="1"/>
    </row>
    <row r="39313" spans="45:47">
      <c r="AS39313" s="1"/>
      <c r="AT39313" s="1"/>
      <c r="AU39313" s="1"/>
    </row>
    <row r="39314" spans="45:47">
      <c r="AS39314" s="1"/>
      <c r="AT39314" s="1"/>
      <c r="AU39314" s="1"/>
    </row>
    <row r="39315" spans="45:47">
      <c r="AS39315" s="1"/>
      <c r="AT39315" s="1"/>
      <c r="AU39315" s="1"/>
    </row>
    <row r="39316" spans="45:47">
      <c r="AS39316" s="1"/>
      <c r="AT39316" s="1"/>
      <c r="AU39316" s="1"/>
    </row>
    <row r="39317" spans="45:47">
      <c r="AS39317" s="1"/>
      <c r="AT39317" s="1"/>
      <c r="AU39317" s="1"/>
    </row>
    <row r="39318" spans="45:47">
      <c r="AS39318" s="1"/>
      <c r="AT39318" s="1"/>
      <c r="AU39318" s="1"/>
    </row>
    <row r="39319" spans="45:47">
      <c r="AS39319" s="1"/>
      <c r="AT39319" s="1"/>
      <c r="AU39319" s="1"/>
    </row>
    <row r="39320" spans="45:47">
      <c r="AS39320" s="1"/>
      <c r="AT39320" s="1"/>
      <c r="AU39320" s="1"/>
    </row>
    <row r="39321" spans="45:47">
      <c r="AS39321" s="1"/>
      <c r="AT39321" s="1"/>
      <c r="AU39321" s="1"/>
    </row>
    <row r="39322" spans="45:47">
      <c r="AS39322" s="1"/>
      <c r="AT39322" s="1"/>
      <c r="AU39322" s="1"/>
    </row>
    <row r="39323" spans="45:47">
      <c r="AS39323" s="1"/>
      <c r="AT39323" s="1"/>
      <c r="AU39323" s="1"/>
    </row>
    <row r="39324" spans="45:47">
      <c r="AS39324" s="1"/>
      <c r="AT39324" s="1"/>
      <c r="AU39324" s="1"/>
    </row>
    <row r="39325" spans="45:47">
      <c r="AS39325" s="1"/>
      <c r="AT39325" s="1"/>
      <c r="AU39325" s="1"/>
    </row>
    <row r="39326" spans="45:47">
      <c r="AS39326" s="1"/>
      <c r="AT39326" s="1"/>
      <c r="AU39326" s="1"/>
    </row>
    <row r="39327" spans="45:47">
      <c r="AS39327" s="1"/>
      <c r="AT39327" s="1"/>
      <c r="AU39327" s="1"/>
    </row>
    <row r="39328" spans="45:47">
      <c r="AS39328" s="1"/>
      <c r="AT39328" s="1"/>
      <c r="AU39328" s="1"/>
    </row>
    <row r="39329" spans="45:47">
      <c r="AS39329" s="1"/>
      <c r="AT39329" s="1"/>
      <c r="AU39329" s="1"/>
    </row>
    <row r="39330" spans="45:47">
      <c r="AS39330" s="1"/>
      <c r="AT39330" s="1"/>
      <c r="AU39330" s="1"/>
    </row>
    <row r="39331" spans="45:47">
      <c r="AS39331" s="1"/>
      <c r="AT39331" s="1"/>
      <c r="AU39331" s="1"/>
    </row>
    <row r="39332" spans="45:47">
      <c r="AS39332" s="1"/>
      <c r="AT39332" s="1"/>
      <c r="AU39332" s="1"/>
    </row>
    <row r="39333" spans="45:47">
      <c r="AS39333" s="1"/>
      <c r="AT39333" s="1"/>
      <c r="AU39333" s="1"/>
    </row>
    <row r="39334" spans="45:47">
      <c r="AS39334" s="1"/>
      <c r="AT39334" s="1"/>
      <c r="AU39334" s="1"/>
    </row>
    <row r="39335" spans="45:47">
      <c r="AS39335" s="1"/>
      <c r="AT39335" s="1"/>
      <c r="AU39335" s="1"/>
    </row>
    <row r="39336" spans="45:47">
      <c r="AS39336" s="1"/>
      <c r="AT39336" s="1"/>
      <c r="AU39336" s="1"/>
    </row>
    <row r="39337" spans="45:47">
      <c r="AS39337" s="1"/>
      <c r="AT39337" s="1"/>
      <c r="AU39337" s="1"/>
    </row>
    <row r="39338" spans="45:47">
      <c r="AS39338" s="1"/>
      <c r="AT39338" s="1"/>
      <c r="AU39338" s="1"/>
    </row>
    <row r="39339" spans="45:47">
      <c r="AS39339" s="1"/>
      <c r="AT39339" s="1"/>
      <c r="AU39339" s="1"/>
    </row>
    <row r="39340" spans="45:47">
      <c r="AS39340" s="1"/>
      <c r="AT39340" s="1"/>
      <c r="AU39340" s="1"/>
    </row>
    <row r="39341" spans="45:47">
      <c r="AS39341" s="1"/>
      <c r="AT39341" s="1"/>
      <c r="AU39341" s="1"/>
    </row>
    <row r="39342" spans="45:47">
      <c r="AS39342" s="1"/>
      <c r="AT39342" s="1"/>
      <c r="AU39342" s="1"/>
    </row>
    <row r="39343" spans="45:47">
      <c r="AS39343" s="1"/>
      <c r="AT39343" s="1"/>
      <c r="AU39343" s="1"/>
    </row>
    <row r="39344" spans="45:47">
      <c r="AS39344" s="1"/>
      <c r="AT39344" s="1"/>
      <c r="AU39344" s="1"/>
    </row>
    <row r="39345" spans="45:47">
      <c r="AS39345" s="1"/>
      <c r="AT39345" s="1"/>
      <c r="AU39345" s="1"/>
    </row>
    <row r="39346" spans="45:47">
      <c r="AS39346" s="1"/>
      <c r="AT39346" s="1"/>
      <c r="AU39346" s="1"/>
    </row>
    <row r="39347" spans="45:47">
      <c r="AS39347" s="1"/>
      <c r="AT39347" s="1"/>
      <c r="AU39347" s="1"/>
    </row>
    <row r="39348" spans="45:47">
      <c r="AS39348" s="1"/>
      <c r="AT39348" s="1"/>
      <c r="AU39348" s="1"/>
    </row>
    <row r="39349" spans="45:47">
      <c r="AS39349" s="1"/>
      <c r="AT39349" s="1"/>
      <c r="AU39349" s="1"/>
    </row>
    <row r="39350" spans="45:47">
      <c r="AS39350" s="1"/>
      <c r="AT39350" s="1"/>
      <c r="AU39350" s="1"/>
    </row>
    <row r="39351" spans="45:47">
      <c r="AS39351" s="1"/>
      <c r="AT39351" s="1"/>
      <c r="AU39351" s="1"/>
    </row>
    <row r="39352" spans="45:47">
      <c r="AS39352" s="1"/>
      <c r="AT39352" s="1"/>
      <c r="AU39352" s="1"/>
    </row>
    <row r="39353" spans="45:47">
      <c r="AS39353" s="1"/>
      <c r="AT39353" s="1"/>
      <c r="AU39353" s="1"/>
    </row>
    <row r="39354" spans="45:47">
      <c r="AS39354" s="1"/>
      <c r="AT39354" s="1"/>
      <c r="AU39354" s="1"/>
    </row>
    <row r="39355" spans="45:47">
      <c r="AS39355" s="1"/>
      <c r="AT39355" s="1"/>
      <c r="AU39355" s="1"/>
    </row>
    <row r="39356" spans="45:47">
      <c r="AS39356" s="1"/>
      <c r="AT39356" s="1"/>
      <c r="AU39356" s="1"/>
    </row>
    <row r="39357" spans="45:47">
      <c r="AS39357" s="1"/>
      <c r="AT39357" s="1"/>
      <c r="AU39357" s="1"/>
    </row>
    <row r="39358" spans="45:47">
      <c r="AS39358" s="1"/>
      <c r="AT39358" s="1"/>
      <c r="AU39358" s="1"/>
    </row>
    <row r="39359" spans="45:47">
      <c r="AS39359" s="1"/>
      <c r="AT39359" s="1"/>
      <c r="AU39359" s="1"/>
    </row>
    <row r="39360" spans="45:47">
      <c r="AS39360" s="1"/>
      <c r="AT39360" s="1"/>
      <c r="AU39360" s="1"/>
    </row>
    <row r="39361" spans="45:47">
      <c r="AS39361" s="1"/>
      <c r="AT39361" s="1"/>
      <c r="AU39361" s="1"/>
    </row>
    <row r="39362" spans="45:47">
      <c r="AS39362" s="1"/>
      <c r="AT39362" s="1"/>
      <c r="AU39362" s="1"/>
    </row>
    <row r="39363" spans="45:47">
      <c r="AS39363" s="1"/>
      <c r="AT39363" s="1"/>
      <c r="AU39363" s="1"/>
    </row>
    <row r="39364" spans="45:47">
      <c r="AS39364" s="1"/>
      <c r="AT39364" s="1"/>
      <c r="AU39364" s="1"/>
    </row>
    <row r="39365" spans="45:47">
      <c r="AS39365" s="1"/>
      <c r="AT39365" s="1"/>
      <c r="AU39365" s="1"/>
    </row>
    <row r="39366" spans="45:47">
      <c r="AS39366" s="1"/>
      <c r="AT39366" s="1"/>
      <c r="AU39366" s="1"/>
    </row>
    <row r="39367" spans="45:47">
      <c r="AS39367" s="1"/>
      <c r="AT39367" s="1"/>
      <c r="AU39367" s="1"/>
    </row>
    <row r="39368" spans="45:47">
      <c r="AS39368" s="1"/>
      <c r="AT39368" s="1"/>
      <c r="AU39368" s="1"/>
    </row>
    <row r="39369" spans="45:47">
      <c r="AS39369" s="1"/>
      <c r="AT39369" s="1"/>
      <c r="AU39369" s="1"/>
    </row>
    <row r="39370" spans="45:47">
      <c r="AS39370" s="1"/>
      <c r="AT39370" s="1"/>
      <c r="AU39370" s="1"/>
    </row>
    <row r="39371" spans="45:47">
      <c r="AS39371" s="1"/>
      <c r="AT39371" s="1"/>
      <c r="AU39371" s="1"/>
    </row>
    <row r="39372" spans="45:47">
      <c r="AS39372" s="1"/>
      <c r="AT39372" s="1"/>
      <c r="AU39372" s="1"/>
    </row>
    <row r="39373" spans="45:47">
      <c r="AS39373" s="1"/>
      <c r="AT39373" s="1"/>
      <c r="AU39373" s="1"/>
    </row>
    <row r="39374" spans="45:47">
      <c r="AS39374" s="1"/>
      <c r="AT39374" s="1"/>
      <c r="AU39374" s="1"/>
    </row>
    <row r="39375" spans="45:47">
      <c r="AS39375" s="1"/>
      <c r="AT39375" s="1"/>
      <c r="AU39375" s="1"/>
    </row>
    <row r="39376" spans="45:47">
      <c r="AS39376" s="1"/>
      <c r="AT39376" s="1"/>
      <c r="AU39376" s="1"/>
    </row>
    <row r="39377" spans="45:47">
      <c r="AS39377" s="1"/>
      <c r="AT39377" s="1"/>
      <c r="AU39377" s="1"/>
    </row>
    <row r="39378" spans="45:47">
      <c r="AS39378" s="1"/>
      <c r="AT39378" s="1"/>
      <c r="AU39378" s="1"/>
    </row>
    <row r="39379" spans="45:47">
      <c r="AS39379" s="1"/>
      <c r="AT39379" s="1"/>
      <c r="AU39379" s="1"/>
    </row>
    <row r="39380" spans="45:47">
      <c r="AS39380" s="1"/>
      <c r="AT39380" s="1"/>
      <c r="AU39380" s="1"/>
    </row>
    <row r="39381" spans="45:47">
      <c r="AS39381" s="1"/>
      <c r="AT39381" s="1"/>
      <c r="AU39381" s="1"/>
    </row>
    <row r="39382" spans="45:47">
      <c r="AS39382" s="1"/>
      <c r="AT39382" s="1"/>
      <c r="AU39382" s="1"/>
    </row>
    <row r="39383" spans="45:47">
      <c r="AS39383" s="1"/>
      <c r="AT39383" s="1"/>
      <c r="AU39383" s="1"/>
    </row>
    <row r="39384" spans="45:47">
      <c r="AS39384" s="1"/>
      <c r="AT39384" s="1"/>
      <c r="AU39384" s="1"/>
    </row>
    <row r="39385" spans="45:47">
      <c r="AS39385" s="1"/>
      <c r="AT39385" s="1"/>
      <c r="AU39385" s="1"/>
    </row>
    <row r="39386" spans="45:47">
      <c r="AS39386" s="1"/>
      <c r="AT39386" s="1"/>
      <c r="AU39386" s="1"/>
    </row>
    <row r="39387" spans="45:47">
      <c r="AS39387" s="1"/>
      <c r="AT39387" s="1"/>
      <c r="AU39387" s="1"/>
    </row>
    <row r="39388" spans="45:47">
      <c r="AS39388" s="1"/>
      <c r="AT39388" s="1"/>
      <c r="AU39388" s="1"/>
    </row>
    <row r="39389" spans="45:47">
      <c r="AS39389" s="1"/>
      <c r="AT39389" s="1"/>
      <c r="AU39389" s="1"/>
    </row>
    <row r="39390" spans="45:47">
      <c r="AS39390" s="1"/>
      <c r="AT39390" s="1"/>
      <c r="AU39390" s="1"/>
    </row>
    <row r="39391" spans="45:47">
      <c r="AS39391" s="1"/>
      <c r="AT39391" s="1"/>
      <c r="AU39391" s="1"/>
    </row>
    <row r="39392" spans="45:47">
      <c r="AS39392" s="1"/>
      <c r="AT39392" s="1"/>
      <c r="AU39392" s="1"/>
    </row>
    <row r="39393" spans="45:47">
      <c r="AS39393" s="1"/>
      <c r="AT39393" s="1"/>
      <c r="AU39393" s="1"/>
    </row>
    <row r="39394" spans="45:47">
      <c r="AS39394" s="1"/>
      <c r="AT39394" s="1"/>
      <c r="AU39394" s="1"/>
    </row>
    <row r="39395" spans="45:47">
      <c r="AS39395" s="1"/>
      <c r="AT39395" s="1"/>
      <c r="AU39395" s="1"/>
    </row>
    <row r="39396" spans="45:47">
      <c r="AS39396" s="1"/>
      <c r="AT39396" s="1"/>
      <c r="AU39396" s="1"/>
    </row>
    <row r="39397" spans="45:47">
      <c r="AS39397" s="1"/>
      <c r="AT39397" s="1"/>
      <c r="AU39397" s="1"/>
    </row>
    <row r="39398" spans="45:47">
      <c r="AS39398" s="1"/>
      <c r="AT39398" s="1"/>
      <c r="AU39398" s="1"/>
    </row>
    <row r="39399" spans="45:47">
      <c r="AS39399" s="1"/>
      <c r="AT39399" s="1"/>
      <c r="AU39399" s="1"/>
    </row>
    <row r="39400" spans="45:47">
      <c r="AS39400" s="1"/>
      <c r="AT39400" s="1"/>
      <c r="AU39400" s="1"/>
    </row>
    <row r="39401" spans="45:47">
      <c r="AS39401" s="1"/>
      <c r="AT39401" s="1"/>
      <c r="AU39401" s="1"/>
    </row>
    <row r="39402" spans="45:47">
      <c r="AS39402" s="1"/>
      <c r="AT39402" s="1"/>
      <c r="AU39402" s="1"/>
    </row>
    <row r="39403" spans="45:47">
      <c r="AS39403" s="1"/>
      <c r="AT39403" s="1"/>
      <c r="AU39403" s="1"/>
    </row>
    <row r="39404" spans="45:47">
      <c r="AS39404" s="1"/>
      <c r="AT39404" s="1"/>
      <c r="AU39404" s="1"/>
    </row>
    <row r="39405" spans="45:47">
      <c r="AS39405" s="1"/>
      <c r="AT39405" s="1"/>
      <c r="AU39405" s="1"/>
    </row>
    <row r="39406" spans="45:47">
      <c r="AS39406" s="1"/>
      <c r="AT39406" s="1"/>
      <c r="AU39406" s="1"/>
    </row>
    <row r="39407" spans="45:47">
      <c r="AS39407" s="1"/>
      <c r="AT39407" s="1"/>
      <c r="AU39407" s="1"/>
    </row>
    <row r="39408" spans="45:47">
      <c r="AS39408" s="1"/>
      <c r="AT39408" s="1"/>
      <c r="AU39408" s="1"/>
    </row>
    <row r="39409" spans="45:47">
      <c r="AS39409" s="1"/>
      <c r="AT39409" s="1"/>
      <c r="AU39409" s="1"/>
    </row>
    <row r="39410" spans="45:47">
      <c r="AS39410" s="1"/>
      <c r="AT39410" s="1"/>
      <c r="AU39410" s="1"/>
    </row>
    <row r="39411" spans="45:47">
      <c r="AS39411" s="1"/>
      <c r="AT39411" s="1"/>
      <c r="AU39411" s="1"/>
    </row>
    <row r="39412" spans="45:47">
      <c r="AS39412" s="1"/>
      <c r="AT39412" s="1"/>
      <c r="AU39412" s="1"/>
    </row>
    <row r="39413" spans="45:47">
      <c r="AS39413" s="1"/>
      <c r="AT39413" s="1"/>
      <c r="AU39413" s="1"/>
    </row>
    <row r="39414" spans="45:47">
      <c r="AS39414" s="1"/>
      <c r="AT39414" s="1"/>
      <c r="AU39414" s="1"/>
    </row>
    <row r="39415" spans="45:47">
      <c r="AS39415" s="1"/>
      <c r="AT39415" s="1"/>
      <c r="AU39415" s="1"/>
    </row>
    <row r="39416" spans="45:47">
      <c r="AS39416" s="1"/>
      <c r="AT39416" s="1"/>
      <c r="AU39416" s="1"/>
    </row>
    <row r="39417" spans="45:47">
      <c r="AS39417" s="1"/>
      <c r="AT39417" s="1"/>
      <c r="AU39417" s="1"/>
    </row>
    <row r="39418" spans="45:47">
      <c r="AS39418" s="1"/>
      <c r="AT39418" s="1"/>
      <c r="AU39418" s="1"/>
    </row>
    <row r="39419" spans="45:47">
      <c r="AS39419" s="1"/>
      <c r="AT39419" s="1"/>
      <c r="AU39419" s="1"/>
    </row>
    <row r="39420" spans="45:47">
      <c r="AS39420" s="1"/>
      <c r="AT39420" s="1"/>
      <c r="AU39420" s="1"/>
    </row>
    <row r="39421" spans="45:47">
      <c r="AS39421" s="1"/>
      <c r="AT39421" s="1"/>
      <c r="AU39421" s="1"/>
    </row>
    <row r="39422" spans="45:47">
      <c r="AS39422" s="1"/>
      <c r="AT39422" s="1"/>
      <c r="AU39422" s="1"/>
    </row>
    <row r="39423" spans="45:47">
      <c r="AS39423" s="1"/>
      <c r="AT39423" s="1"/>
      <c r="AU39423" s="1"/>
    </row>
    <row r="39424" spans="45:47">
      <c r="AS39424" s="1"/>
      <c r="AT39424" s="1"/>
      <c r="AU39424" s="1"/>
    </row>
    <row r="39425" spans="45:47">
      <c r="AS39425" s="1"/>
      <c r="AT39425" s="1"/>
      <c r="AU39425" s="1"/>
    </row>
    <row r="39426" spans="45:47">
      <c r="AS39426" s="1"/>
      <c r="AT39426" s="1"/>
      <c r="AU39426" s="1"/>
    </row>
    <row r="39427" spans="45:47">
      <c r="AS39427" s="1"/>
      <c r="AT39427" s="1"/>
      <c r="AU39427" s="1"/>
    </row>
    <row r="39428" spans="45:47">
      <c r="AS39428" s="1"/>
      <c r="AT39428" s="1"/>
      <c r="AU39428" s="1"/>
    </row>
    <row r="39429" spans="45:47">
      <c r="AS39429" s="1"/>
      <c r="AT39429" s="1"/>
      <c r="AU39429" s="1"/>
    </row>
    <row r="39430" spans="45:47">
      <c r="AS39430" s="1"/>
      <c r="AT39430" s="1"/>
      <c r="AU39430" s="1"/>
    </row>
    <row r="39431" spans="45:47">
      <c r="AS39431" s="1"/>
      <c r="AT39431" s="1"/>
      <c r="AU39431" s="1"/>
    </row>
    <row r="39432" spans="45:47">
      <c r="AS39432" s="1"/>
      <c r="AT39432" s="1"/>
      <c r="AU39432" s="1"/>
    </row>
    <row r="39433" spans="45:47">
      <c r="AS39433" s="1"/>
      <c r="AT39433" s="1"/>
      <c r="AU39433" s="1"/>
    </row>
    <row r="39434" spans="45:47">
      <c r="AS39434" s="1"/>
      <c r="AT39434" s="1"/>
      <c r="AU39434" s="1"/>
    </row>
    <row r="39435" spans="45:47">
      <c r="AS39435" s="1"/>
      <c r="AT39435" s="1"/>
      <c r="AU39435" s="1"/>
    </row>
    <row r="39436" spans="45:47">
      <c r="AS39436" s="1"/>
      <c r="AT39436" s="1"/>
      <c r="AU39436" s="1"/>
    </row>
    <row r="39437" spans="45:47">
      <c r="AS39437" s="1"/>
      <c r="AT39437" s="1"/>
      <c r="AU39437" s="1"/>
    </row>
    <row r="39438" spans="45:47">
      <c r="AS39438" s="1"/>
      <c r="AT39438" s="1"/>
      <c r="AU39438" s="1"/>
    </row>
    <row r="39439" spans="45:47">
      <c r="AS39439" s="1"/>
      <c r="AT39439" s="1"/>
      <c r="AU39439" s="1"/>
    </row>
    <row r="39440" spans="45:47">
      <c r="AS39440" s="1"/>
      <c r="AT39440" s="1"/>
      <c r="AU39440" s="1"/>
    </row>
    <row r="39441" spans="45:47">
      <c r="AS39441" s="1"/>
      <c r="AT39441" s="1"/>
      <c r="AU39441" s="1"/>
    </row>
    <row r="39442" spans="45:47">
      <c r="AS39442" s="1"/>
      <c r="AT39442" s="1"/>
      <c r="AU39442" s="1"/>
    </row>
    <row r="39443" spans="45:47">
      <c r="AS39443" s="1"/>
      <c r="AT39443" s="1"/>
      <c r="AU39443" s="1"/>
    </row>
    <row r="39444" spans="45:47">
      <c r="AS39444" s="1"/>
      <c r="AT39444" s="1"/>
      <c r="AU39444" s="1"/>
    </row>
    <row r="39445" spans="45:47">
      <c r="AS39445" s="1"/>
      <c r="AT39445" s="1"/>
      <c r="AU39445" s="1"/>
    </row>
    <row r="39446" spans="45:47">
      <c r="AS39446" s="1"/>
      <c r="AT39446" s="1"/>
      <c r="AU39446" s="1"/>
    </row>
    <row r="39447" spans="45:47">
      <c r="AS39447" s="1"/>
      <c r="AT39447" s="1"/>
      <c r="AU39447" s="1"/>
    </row>
    <row r="39448" spans="45:47">
      <c r="AS39448" s="1"/>
      <c r="AT39448" s="1"/>
      <c r="AU39448" s="1"/>
    </row>
    <row r="39449" spans="45:47">
      <c r="AS39449" s="1"/>
      <c r="AT39449" s="1"/>
      <c r="AU39449" s="1"/>
    </row>
    <row r="39450" spans="45:47">
      <c r="AS39450" s="1"/>
      <c r="AT39450" s="1"/>
      <c r="AU39450" s="1"/>
    </row>
    <row r="39451" spans="45:47">
      <c r="AS39451" s="1"/>
      <c r="AT39451" s="1"/>
      <c r="AU39451" s="1"/>
    </row>
    <row r="39452" spans="45:47">
      <c r="AS39452" s="1"/>
      <c r="AT39452" s="1"/>
      <c r="AU39452" s="1"/>
    </row>
    <row r="39453" spans="45:47">
      <c r="AS39453" s="1"/>
      <c r="AT39453" s="1"/>
      <c r="AU39453" s="1"/>
    </row>
    <row r="39454" spans="45:47">
      <c r="AS39454" s="1"/>
      <c r="AT39454" s="1"/>
      <c r="AU39454" s="1"/>
    </row>
    <row r="39455" spans="45:47">
      <c r="AS39455" s="1"/>
      <c r="AT39455" s="1"/>
      <c r="AU39455" s="1"/>
    </row>
    <row r="39456" spans="45:47">
      <c r="AS39456" s="1"/>
      <c r="AT39456" s="1"/>
      <c r="AU39456" s="1"/>
    </row>
    <row r="39457" spans="45:47">
      <c r="AS39457" s="1"/>
      <c r="AT39457" s="1"/>
      <c r="AU39457" s="1"/>
    </row>
    <row r="39458" spans="45:47">
      <c r="AS39458" s="1"/>
      <c r="AT39458" s="1"/>
      <c r="AU39458" s="1"/>
    </row>
    <row r="39459" spans="45:47">
      <c r="AS39459" s="1"/>
      <c r="AT39459" s="1"/>
      <c r="AU39459" s="1"/>
    </row>
    <row r="39460" spans="45:47">
      <c r="AS39460" s="1"/>
      <c r="AT39460" s="1"/>
      <c r="AU39460" s="1"/>
    </row>
    <row r="39461" spans="45:47">
      <c r="AS39461" s="1"/>
      <c r="AT39461" s="1"/>
      <c r="AU39461" s="1"/>
    </row>
    <row r="39462" spans="45:47">
      <c r="AS39462" s="1"/>
      <c r="AT39462" s="1"/>
      <c r="AU39462" s="1"/>
    </row>
    <row r="39463" spans="45:47">
      <c r="AS39463" s="1"/>
      <c r="AT39463" s="1"/>
      <c r="AU39463" s="1"/>
    </row>
    <row r="39464" spans="45:47">
      <c r="AS39464" s="1"/>
      <c r="AT39464" s="1"/>
      <c r="AU39464" s="1"/>
    </row>
    <row r="39465" spans="45:47">
      <c r="AS39465" s="1"/>
      <c r="AT39465" s="1"/>
      <c r="AU39465" s="1"/>
    </row>
    <row r="39466" spans="45:47">
      <c r="AS39466" s="1"/>
      <c r="AT39466" s="1"/>
      <c r="AU39466" s="1"/>
    </row>
    <row r="39467" spans="45:47">
      <c r="AS39467" s="1"/>
      <c r="AT39467" s="1"/>
      <c r="AU39467" s="1"/>
    </row>
    <row r="39468" spans="45:47">
      <c r="AS39468" s="1"/>
      <c r="AT39468" s="1"/>
      <c r="AU39468" s="1"/>
    </row>
    <row r="39469" spans="45:47">
      <c r="AS39469" s="1"/>
      <c r="AT39469" s="1"/>
      <c r="AU39469" s="1"/>
    </row>
    <row r="39470" spans="45:47">
      <c r="AS39470" s="1"/>
      <c r="AT39470" s="1"/>
      <c r="AU39470" s="1"/>
    </row>
    <row r="39471" spans="45:47">
      <c r="AS39471" s="1"/>
      <c r="AT39471" s="1"/>
      <c r="AU39471" s="1"/>
    </row>
    <row r="39472" spans="45:47">
      <c r="AS39472" s="1"/>
      <c r="AT39472" s="1"/>
      <c r="AU39472" s="1"/>
    </row>
    <row r="39473" spans="45:47">
      <c r="AS39473" s="1"/>
      <c r="AT39473" s="1"/>
      <c r="AU39473" s="1"/>
    </row>
    <row r="39474" spans="45:47">
      <c r="AS39474" s="1"/>
      <c r="AT39474" s="1"/>
      <c r="AU39474" s="1"/>
    </row>
    <row r="39475" spans="45:47">
      <c r="AS39475" s="1"/>
      <c r="AT39475" s="1"/>
      <c r="AU39475" s="1"/>
    </row>
    <row r="39476" spans="45:47">
      <c r="AS39476" s="1"/>
      <c r="AT39476" s="1"/>
      <c r="AU39476" s="1"/>
    </row>
    <row r="39477" spans="45:47">
      <c r="AS39477" s="1"/>
      <c r="AT39477" s="1"/>
      <c r="AU39477" s="1"/>
    </row>
    <row r="39478" spans="45:47">
      <c r="AS39478" s="1"/>
      <c r="AT39478" s="1"/>
      <c r="AU39478" s="1"/>
    </row>
    <row r="39479" spans="45:47">
      <c r="AS39479" s="1"/>
      <c r="AT39479" s="1"/>
      <c r="AU39479" s="1"/>
    </row>
    <row r="39480" spans="45:47">
      <c r="AS39480" s="1"/>
      <c r="AT39480" s="1"/>
      <c r="AU39480" s="1"/>
    </row>
    <row r="39481" spans="45:47">
      <c r="AS39481" s="1"/>
      <c r="AT39481" s="1"/>
      <c r="AU39481" s="1"/>
    </row>
    <row r="39482" spans="45:47">
      <c r="AS39482" s="1"/>
      <c r="AT39482" s="1"/>
      <c r="AU39482" s="1"/>
    </row>
    <row r="39483" spans="45:47">
      <c r="AS39483" s="1"/>
      <c r="AT39483" s="1"/>
      <c r="AU39483" s="1"/>
    </row>
    <row r="39484" spans="45:47">
      <c r="AS39484" s="1"/>
      <c r="AT39484" s="1"/>
      <c r="AU39484" s="1"/>
    </row>
    <row r="39485" spans="45:47">
      <c r="AS39485" s="1"/>
      <c r="AT39485" s="1"/>
      <c r="AU39485" s="1"/>
    </row>
    <row r="39486" spans="45:47">
      <c r="AS39486" s="1"/>
      <c r="AT39486" s="1"/>
      <c r="AU39486" s="1"/>
    </row>
    <row r="39487" spans="45:47">
      <c r="AS39487" s="1"/>
      <c r="AT39487" s="1"/>
      <c r="AU39487" s="1"/>
    </row>
    <row r="39488" spans="45:47">
      <c r="AS39488" s="1"/>
      <c r="AT39488" s="1"/>
      <c r="AU39488" s="1"/>
    </row>
    <row r="39489" spans="45:47">
      <c r="AS39489" s="1"/>
      <c r="AT39489" s="1"/>
      <c r="AU39489" s="1"/>
    </row>
    <row r="39490" spans="45:47">
      <c r="AS39490" s="1"/>
      <c r="AT39490" s="1"/>
      <c r="AU39490" s="1"/>
    </row>
    <row r="39491" spans="45:47">
      <c r="AS39491" s="1"/>
      <c r="AT39491" s="1"/>
      <c r="AU39491" s="1"/>
    </row>
    <row r="39492" spans="45:47">
      <c r="AS39492" s="1"/>
      <c r="AT39492" s="1"/>
      <c r="AU39492" s="1"/>
    </row>
    <row r="39493" spans="45:47">
      <c r="AS39493" s="1"/>
      <c r="AT39493" s="1"/>
      <c r="AU39493" s="1"/>
    </row>
    <row r="39494" spans="45:47">
      <c r="AS39494" s="1"/>
      <c r="AT39494" s="1"/>
      <c r="AU39494" s="1"/>
    </row>
    <row r="39495" spans="45:47">
      <c r="AS39495" s="1"/>
      <c r="AT39495" s="1"/>
      <c r="AU39495" s="1"/>
    </row>
    <row r="39496" spans="45:47">
      <c r="AS39496" s="1"/>
      <c r="AT39496" s="1"/>
      <c r="AU39496" s="1"/>
    </row>
    <row r="39497" spans="45:47">
      <c r="AS39497" s="1"/>
      <c r="AT39497" s="1"/>
      <c r="AU39497" s="1"/>
    </row>
    <row r="39498" spans="45:47">
      <c r="AS39498" s="1"/>
      <c r="AT39498" s="1"/>
      <c r="AU39498" s="1"/>
    </row>
    <row r="39499" spans="45:47">
      <c r="AS39499" s="1"/>
      <c r="AT39499" s="1"/>
      <c r="AU39499" s="1"/>
    </row>
    <row r="39500" spans="45:47">
      <c r="AS39500" s="1"/>
      <c r="AT39500" s="1"/>
      <c r="AU39500" s="1"/>
    </row>
    <row r="39501" spans="45:47">
      <c r="AS39501" s="1"/>
      <c r="AT39501" s="1"/>
      <c r="AU39501" s="1"/>
    </row>
    <row r="39502" spans="45:47">
      <c r="AS39502" s="1"/>
      <c r="AT39502" s="1"/>
      <c r="AU39502" s="1"/>
    </row>
    <row r="39503" spans="45:47">
      <c r="AS39503" s="1"/>
      <c r="AT39503" s="1"/>
      <c r="AU39503" s="1"/>
    </row>
    <row r="39504" spans="45:47">
      <c r="AS39504" s="1"/>
      <c r="AT39504" s="1"/>
      <c r="AU39504" s="1"/>
    </row>
    <row r="39505" spans="45:47">
      <c r="AS39505" s="1"/>
      <c r="AT39505" s="1"/>
      <c r="AU39505" s="1"/>
    </row>
    <row r="39506" spans="45:47">
      <c r="AS39506" s="1"/>
      <c r="AT39506" s="1"/>
      <c r="AU39506" s="1"/>
    </row>
    <row r="39507" spans="45:47">
      <c r="AS39507" s="1"/>
      <c r="AT39507" s="1"/>
      <c r="AU39507" s="1"/>
    </row>
    <row r="39508" spans="45:47">
      <c r="AS39508" s="1"/>
      <c r="AT39508" s="1"/>
      <c r="AU39508" s="1"/>
    </row>
    <row r="39509" spans="45:47">
      <c r="AS39509" s="1"/>
      <c r="AT39509" s="1"/>
      <c r="AU39509" s="1"/>
    </row>
    <row r="39510" spans="45:47">
      <c r="AS39510" s="1"/>
      <c r="AT39510" s="1"/>
      <c r="AU39510" s="1"/>
    </row>
    <row r="39511" spans="45:47">
      <c r="AS39511" s="1"/>
      <c r="AT39511" s="1"/>
      <c r="AU39511" s="1"/>
    </row>
    <row r="39512" spans="45:47">
      <c r="AS39512" s="1"/>
      <c r="AT39512" s="1"/>
      <c r="AU39512" s="1"/>
    </row>
    <row r="39513" spans="45:47">
      <c r="AS39513" s="1"/>
      <c r="AT39513" s="1"/>
      <c r="AU39513" s="1"/>
    </row>
    <row r="39514" spans="45:47">
      <c r="AS39514" s="1"/>
      <c r="AT39514" s="1"/>
      <c r="AU39514" s="1"/>
    </row>
    <row r="39515" spans="45:47">
      <c r="AS39515" s="1"/>
      <c r="AT39515" s="1"/>
      <c r="AU39515" s="1"/>
    </row>
    <row r="39516" spans="45:47">
      <c r="AS39516" s="1"/>
      <c r="AT39516" s="1"/>
      <c r="AU39516" s="1"/>
    </row>
    <row r="39517" spans="45:47">
      <c r="AS39517" s="1"/>
      <c r="AT39517" s="1"/>
      <c r="AU39517" s="1"/>
    </row>
    <row r="39518" spans="45:47">
      <c r="AS39518" s="1"/>
      <c r="AT39518" s="1"/>
      <c r="AU39518" s="1"/>
    </row>
    <row r="39519" spans="45:47">
      <c r="AS39519" s="1"/>
      <c r="AT39519" s="1"/>
      <c r="AU39519" s="1"/>
    </row>
    <row r="39520" spans="45:47">
      <c r="AS39520" s="1"/>
      <c r="AT39520" s="1"/>
      <c r="AU39520" s="1"/>
    </row>
    <row r="39521" spans="45:47">
      <c r="AS39521" s="1"/>
      <c r="AT39521" s="1"/>
      <c r="AU39521" s="1"/>
    </row>
    <row r="39522" spans="45:47">
      <c r="AS39522" s="1"/>
      <c r="AT39522" s="1"/>
      <c r="AU39522" s="1"/>
    </row>
    <row r="39523" spans="45:47">
      <c r="AS39523" s="1"/>
      <c r="AT39523" s="1"/>
      <c r="AU39523" s="1"/>
    </row>
    <row r="39524" spans="45:47">
      <c r="AS39524" s="1"/>
      <c r="AT39524" s="1"/>
      <c r="AU39524" s="1"/>
    </row>
    <row r="39525" spans="45:47">
      <c r="AS39525" s="1"/>
      <c r="AT39525" s="1"/>
      <c r="AU39525" s="1"/>
    </row>
    <row r="39526" spans="45:47">
      <c r="AS39526" s="1"/>
      <c r="AT39526" s="1"/>
      <c r="AU39526" s="1"/>
    </row>
    <row r="39527" spans="45:47">
      <c r="AS39527" s="1"/>
      <c r="AT39527" s="1"/>
      <c r="AU39527" s="1"/>
    </row>
    <row r="39528" spans="45:47">
      <c r="AS39528" s="1"/>
      <c r="AT39528" s="1"/>
      <c r="AU39528" s="1"/>
    </row>
    <row r="39529" spans="45:47">
      <c r="AS39529" s="1"/>
      <c r="AT39529" s="1"/>
      <c r="AU39529" s="1"/>
    </row>
    <row r="39530" spans="45:47">
      <c r="AS39530" s="1"/>
      <c r="AT39530" s="1"/>
      <c r="AU39530" s="1"/>
    </row>
    <row r="39531" spans="45:47">
      <c r="AS39531" s="1"/>
      <c r="AT39531" s="1"/>
      <c r="AU39531" s="1"/>
    </row>
    <row r="39532" spans="45:47">
      <c r="AS39532" s="1"/>
      <c r="AT39532" s="1"/>
      <c r="AU39532" s="1"/>
    </row>
    <row r="39533" spans="45:47">
      <c r="AS39533" s="1"/>
      <c r="AT39533" s="1"/>
      <c r="AU39533" s="1"/>
    </row>
    <row r="39534" spans="45:47">
      <c r="AS39534" s="1"/>
      <c r="AT39534" s="1"/>
      <c r="AU39534" s="1"/>
    </row>
    <row r="39535" spans="45:47">
      <c r="AS39535" s="1"/>
      <c r="AT39535" s="1"/>
      <c r="AU39535" s="1"/>
    </row>
    <row r="39536" spans="45:47">
      <c r="AS39536" s="1"/>
      <c r="AT39536" s="1"/>
      <c r="AU39536" s="1"/>
    </row>
    <row r="39537" spans="45:47">
      <c r="AS39537" s="1"/>
      <c r="AT39537" s="1"/>
      <c r="AU39537" s="1"/>
    </row>
    <row r="39538" spans="45:47">
      <c r="AS39538" s="1"/>
      <c r="AT39538" s="1"/>
      <c r="AU39538" s="1"/>
    </row>
    <row r="39539" spans="45:47">
      <c r="AS39539" s="1"/>
      <c r="AT39539" s="1"/>
      <c r="AU39539" s="1"/>
    </row>
    <row r="39540" spans="45:47">
      <c r="AS39540" s="1"/>
      <c r="AT39540" s="1"/>
      <c r="AU39540" s="1"/>
    </row>
    <row r="39541" spans="45:47">
      <c r="AS39541" s="1"/>
      <c r="AT39541" s="1"/>
      <c r="AU39541" s="1"/>
    </row>
    <row r="39542" spans="45:47">
      <c r="AS39542" s="1"/>
      <c r="AT39542" s="1"/>
      <c r="AU39542" s="1"/>
    </row>
    <row r="39543" spans="45:47">
      <c r="AS39543" s="1"/>
      <c r="AT39543" s="1"/>
      <c r="AU39543" s="1"/>
    </row>
    <row r="39544" spans="45:47">
      <c r="AS39544" s="1"/>
      <c r="AT39544" s="1"/>
      <c r="AU39544" s="1"/>
    </row>
    <row r="39545" spans="45:47">
      <c r="AS39545" s="1"/>
      <c r="AT39545" s="1"/>
      <c r="AU39545" s="1"/>
    </row>
    <row r="39546" spans="45:47">
      <c r="AS39546" s="1"/>
      <c r="AT39546" s="1"/>
      <c r="AU39546" s="1"/>
    </row>
    <row r="39547" spans="45:47">
      <c r="AS39547" s="1"/>
      <c r="AT39547" s="1"/>
      <c r="AU39547" s="1"/>
    </row>
    <row r="39548" spans="45:47">
      <c r="AS39548" s="1"/>
      <c r="AT39548" s="1"/>
      <c r="AU39548" s="1"/>
    </row>
    <row r="39549" spans="45:47">
      <c r="AS39549" s="1"/>
      <c r="AT39549" s="1"/>
      <c r="AU39549" s="1"/>
    </row>
    <row r="39550" spans="45:47">
      <c r="AS39550" s="1"/>
      <c r="AT39550" s="1"/>
      <c r="AU39550" s="1"/>
    </row>
    <row r="39551" spans="45:47">
      <c r="AS39551" s="1"/>
      <c r="AT39551" s="1"/>
      <c r="AU39551" s="1"/>
    </row>
    <row r="39552" spans="45:47">
      <c r="AS39552" s="1"/>
      <c r="AT39552" s="1"/>
      <c r="AU39552" s="1"/>
    </row>
    <row r="39553" spans="45:47">
      <c r="AS39553" s="1"/>
      <c r="AT39553" s="1"/>
      <c r="AU39553" s="1"/>
    </row>
    <row r="39554" spans="45:47">
      <c r="AS39554" s="1"/>
      <c r="AT39554" s="1"/>
      <c r="AU39554" s="1"/>
    </row>
    <row r="39555" spans="45:47">
      <c r="AS39555" s="1"/>
      <c r="AT39555" s="1"/>
      <c r="AU39555" s="1"/>
    </row>
    <row r="39556" spans="45:47">
      <c r="AS39556" s="1"/>
      <c r="AT39556" s="1"/>
      <c r="AU39556" s="1"/>
    </row>
    <row r="39557" spans="45:47">
      <c r="AS39557" s="1"/>
      <c r="AT39557" s="1"/>
      <c r="AU39557" s="1"/>
    </row>
    <row r="39558" spans="45:47">
      <c r="AS39558" s="1"/>
      <c r="AT39558" s="1"/>
      <c r="AU39558" s="1"/>
    </row>
    <row r="39559" spans="45:47">
      <c r="AS39559" s="1"/>
      <c r="AT39559" s="1"/>
      <c r="AU39559" s="1"/>
    </row>
    <row r="39560" spans="45:47">
      <c r="AS39560" s="1"/>
      <c r="AT39560" s="1"/>
      <c r="AU39560" s="1"/>
    </row>
    <row r="39561" spans="45:47">
      <c r="AS39561" s="1"/>
      <c r="AT39561" s="1"/>
      <c r="AU39561" s="1"/>
    </row>
    <row r="39562" spans="45:47">
      <c r="AS39562" s="1"/>
      <c r="AT39562" s="1"/>
      <c r="AU39562" s="1"/>
    </row>
    <row r="39563" spans="45:47">
      <c r="AS39563" s="1"/>
      <c r="AT39563" s="1"/>
      <c r="AU39563" s="1"/>
    </row>
    <row r="39564" spans="45:47">
      <c r="AS39564" s="1"/>
      <c r="AT39564" s="1"/>
      <c r="AU39564" s="1"/>
    </row>
    <row r="39565" spans="45:47">
      <c r="AS39565" s="1"/>
      <c r="AT39565" s="1"/>
      <c r="AU39565" s="1"/>
    </row>
    <row r="39566" spans="45:47">
      <c r="AS39566" s="1"/>
      <c r="AT39566" s="1"/>
      <c r="AU39566" s="1"/>
    </row>
    <row r="39567" spans="45:47">
      <c r="AS39567" s="1"/>
      <c r="AT39567" s="1"/>
      <c r="AU39567" s="1"/>
    </row>
    <row r="39568" spans="45:47">
      <c r="AS39568" s="1"/>
      <c r="AT39568" s="1"/>
      <c r="AU39568" s="1"/>
    </row>
    <row r="39569" spans="45:47">
      <c r="AS39569" s="1"/>
      <c r="AT39569" s="1"/>
      <c r="AU39569" s="1"/>
    </row>
    <row r="39570" spans="45:47">
      <c r="AS39570" s="1"/>
      <c r="AT39570" s="1"/>
      <c r="AU39570" s="1"/>
    </row>
    <row r="39571" spans="45:47">
      <c r="AS39571" s="1"/>
      <c r="AT39571" s="1"/>
      <c r="AU39571" s="1"/>
    </row>
    <row r="39572" spans="45:47">
      <c r="AS39572" s="1"/>
      <c r="AT39572" s="1"/>
      <c r="AU39572" s="1"/>
    </row>
    <row r="39573" spans="45:47">
      <c r="AS39573" s="1"/>
      <c r="AT39573" s="1"/>
      <c r="AU39573" s="1"/>
    </row>
    <row r="39574" spans="45:47">
      <c r="AS39574" s="1"/>
      <c r="AT39574" s="1"/>
      <c r="AU39574" s="1"/>
    </row>
    <row r="39575" spans="45:47">
      <c r="AS39575" s="1"/>
      <c r="AT39575" s="1"/>
      <c r="AU39575" s="1"/>
    </row>
    <row r="39576" spans="45:47">
      <c r="AS39576" s="1"/>
      <c r="AT39576" s="1"/>
      <c r="AU39576" s="1"/>
    </row>
    <row r="39577" spans="45:47">
      <c r="AS39577" s="1"/>
      <c r="AT39577" s="1"/>
      <c r="AU39577" s="1"/>
    </row>
    <row r="39578" spans="45:47">
      <c r="AS39578" s="1"/>
      <c r="AT39578" s="1"/>
      <c r="AU39578" s="1"/>
    </row>
    <row r="39579" spans="45:47">
      <c r="AS39579" s="1"/>
      <c r="AT39579" s="1"/>
      <c r="AU39579" s="1"/>
    </row>
    <row r="39580" spans="45:47">
      <c r="AS39580" s="1"/>
      <c r="AT39580" s="1"/>
      <c r="AU39580" s="1"/>
    </row>
    <row r="39581" spans="45:47">
      <c r="AS39581" s="1"/>
      <c r="AT39581" s="1"/>
      <c r="AU39581" s="1"/>
    </row>
    <row r="39582" spans="45:47">
      <c r="AS39582" s="1"/>
      <c r="AT39582" s="1"/>
      <c r="AU39582" s="1"/>
    </row>
    <row r="39583" spans="45:47">
      <c r="AS39583" s="1"/>
      <c r="AT39583" s="1"/>
      <c r="AU39583" s="1"/>
    </row>
    <row r="39584" spans="45:47">
      <c r="AS39584" s="1"/>
      <c r="AT39584" s="1"/>
      <c r="AU39584" s="1"/>
    </row>
    <row r="39585" spans="45:47">
      <c r="AS39585" s="1"/>
      <c r="AT39585" s="1"/>
      <c r="AU39585" s="1"/>
    </row>
    <row r="39586" spans="45:47">
      <c r="AS39586" s="1"/>
      <c r="AT39586" s="1"/>
      <c r="AU39586" s="1"/>
    </row>
    <row r="39587" spans="45:47">
      <c r="AS39587" s="1"/>
      <c r="AT39587" s="1"/>
      <c r="AU39587" s="1"/>
    </row>
    <row r="39588" spans="45:47">
      <c r="AS39588" s="1"/>
      <c r="AT39588" s="1"/>
      <c r="AU39588" s="1"/>
    </row>
    <row r="39589" spans="45:47">
      <c r="AS39589" s="1"/>
      <c r="AT39589" s="1"/>
      <c r="AU39589" s="1"/>
    </row>
    <row r="39590" spans="45:47">
      <c r="AS39590" s="1"/>
      <c r="AT39590" s="1"/>
      <c r="AU39590" s="1"/>
    </row>
    <row r="39591" spans="45:47">
      <c r="AS39591" s="1"/>
      <c r="AT39591" s="1"/>
      <c r="AU39591" s="1"/>
    </row>
    <row r="39592" spans="45:47">
      <c r="AS39592" s="1"/>
      <c r="AT39592" s="1"/>
      <c r="AU39592" s="1"/>
    </row>
    <row r="39593" spans="45:47">
      <c r="AS39593" s="1"/>
      <c r="AT39593" s="1"/>
      <c r="AU39593" s="1"/>
    </row>
    <row r="39594" spans="45:47">
      <c r="AS39594" s="1"/>
      <c r="AT39594" s="1"/>
      <c r="AU39594" s="1"/>
    </row>
    <row r="39595" spans="45:47">
      <c r="AS39595" s="1"/>
      <c r="AT39595" s="1"/>
      <c r="AU39595" s="1"/>
    </row>
    <row r="39596" spans="45:47">
      <c r="AS39596" s="1"/>
      <c r="AT39596" s="1"/>
      <c r="AU39596" s="1"/>
    </row>
    <row r="39597" spans="45:47">
      <c r="AS39597" s="1"/>
      <c r="AT39597" s="1"/>
      <c r="AU39597" s="1"/>
    </row>
    <row r="39598" spans="45:47">
      <c r="AS39598" s="1"/>
      <c r="AT39598" s="1"/>
      <c r="AU39598" s="1"/>
    </row>
    <row r="39599" spans="45:47">
      <c r="AS39599" s="1"/>
      <c r="AT39599" s="1"/>
      <c r="AU39599" s="1"/>
    </row>
    <row r="39600" spans="45:47">
      <c r="AS39600" s="1"/>
      <c r="AT39600" s="1"/>
      <c r="AU39600" s="1"/>
    </row>
    <row r="39601" spans="45:47">
      <c r="AS39601" s="1"/>
      <c r="AT39601" s="1"/>
      <c r="AU39601" s="1"/>
    </row>
    <row r="39602" spans="45:47">
      <c r="AS39602" s="1"/>
      <c r="AT39602" s="1"/>
      <c r="AU39602" s="1"/>
    </row>
    <row r="39603" spans="45:47">
      <c r="AS39603" s="1"/>
      <c r="AT39603" s="1"/>
      <c r="AU39603" s="1"/>
    </row>
    <row r="39604" spans="45:47">
      <c r="AS39604" s="1"/>
      <c r="AT39604" s="1"/>
      <c r="AU39604" s="1"/>
    </row>
    <row r="39605" spans="45:47">
      <c r="AS39605" s="1"/>
      <c r="AT39605" s="1"/>
      <c r="AU39605" s="1"/>
    </row>
    <row r="39606" spans="45:47">
      <c r="AS39606" s="1"/>
      <c r="AT39606" s="1"/>
      <c r="AU39606" s="1"/>
    </row>
    <row r="39607" spans="45:47">
      <c r="AS39607" s="1"/>
      <c r="AT39607" s="1"/>
      <c r="AU39607" s="1"/>
    </row>
    <row r="39608" spans="45:47">
      <c r="AS39608" s="1"/>
      <c r="AT39608" s="1"/>
      <c r="AU39608" s="1"/>
    </row>
    <row r="39609" spans="45:47">
      <c r="AS39609" s="1"/>
      <c r="AT39609" s="1"/>
      <c r="AU39609" s="1"/>
    </row>
    <row r="39610" spans="45:47">
      <c r="AS39610" s="1"/>
      <c r="AT39610" s="1"/>
      <c r="AU39610" s="1"/>
    </row>
    <row r="39611" spans="45:47">
      <c r="AS39611" s="1"/>
      <c r="AT39611" s="1"/>
      <c r="AU39611" s="1"/>
    </row>
    <row r="39612" spans="45:47">
      <c r="AS39612" s="1"/>
      <c r="AT39612" s="1"/>
      <c r="AU39612" s="1"/>
    </row>
    <row r="39613" spans="45:47">
      <c r="AS39613" s="1"/>
      <c r="AT39613" s="1"/>
      <c r="AU39613" s="1"/>
    </row>
    <row r="39614" spans="45:47">
      <c r="AS39614" s="1"/>
      <c r="AT39614" s="1"/>
      <c r="AU39614" s="1"/>
    </row>
    <row r="39615" spans="45:47">
      <c r="AS39615" s="1"/>
      <c r="AT39615" s="1"/>
      <c r="AU39615" s="1"/>
    </row>
    <row r="39616" spans="45:47">
      <c r="AS39616" s="1"/>
      <c r="AT39616" s="1"/>
      <c r="AU39616" s="1"/>
    </row>
    <row r="39617" spans="45:47">
      <c r="AS39617" s="1"/>
      <c r="AT39617" s="1"/>
      <c r="AU39617" s="1"/>
    </row>
    <row r="39618" spans="45:47">
      <c r="AS39618" s="1"/>
      <c r="AT39618" s="1"/>
      <c r="AU39618" s="1"/>
    </row>
    <row r="39619" spans="45:47">
      <c r="AS39619" s="1"/>
      <c r="AT39619" s="1"/>
      <c r="AU39619" s="1"/>
    </row>
    <row r="39620" spans="45:47">
      <c r="AS39620" s="1"/>
      <c r="AT39620" s="1"/>
      <c r="AU39620" s="1"/>
    </row>
    <row r="39621" spans="45:47">
      <c r="AS39621" s="1"/>
      <c r="AT39621" s="1"/>
      <c r="AU39621" s="1"/>
    </row>
    <row r="39622" spans="45:47">
      <c r="AS39622" s="1"/>
      <c r="AT39622" s="1"/>
      <c r="AU39622" s="1"/>
    </row>
    <row r="39623" spans="45:47">
      <c r="AS39623" s="1"/>
      <c r="AT39623" s="1"/>
      <c r="AU39623" s="1"/>
    </row>
    <row r="39624" spans="45:47">
      <c r="AS39624" s="1"/>
      <c r="AT39624" s="1"/>
      <c r="AU39624" s="1"/>
    </row>
    <row r="39625" spans="45:47">
      <c r="AS39625" s="1"/>
      <c r="AT39625" s="1"/>
      <c r="AU39625" s="1"/>
    </row>
    <row r="39626" spans="45:47">
      <c r="AS39626" s="1"/>
      <c r="AT39626" s="1"/>
      <c r="AU39626" s="1"/>
    </row>
    <row r="39627" spans="45:47">
      <c r="AS39627" s="1"/>
      <c r="AT39627" s="1"/>
      <c r="AU39627" s="1"/>
    </row>
    <row r="39628" spans="45:47">
      <c r="AS39628" s="1"/>
      <c r="AT39628" s="1"/>
      <c r="AU39628" s="1"/>
    </row>
    <row r="39629" spans="45:47">
      <c r="AS39629" s="1"/>
      <c r="AT39629" s="1"/>
      <c r="AU39629" s="1"/>
    </row>
    <row r="39630" spans="45:47">
      <c r="AS39630" s="1"/>
      <c r="AT39630" s="1"/>
      <c r="AU39630" s="1"/>
    </row>
    <row r="39631" spans="45:47">
      <c r="AS39631" s="1"/>
      <c r="AT39631" s="1"/>
      <c r="AU39631" s="1"/>
    </row>
    <row r="39632" spans="45:47">
      <c r="AS39632" s="1"/>
      <c r="AT39632" s="1"/>
      <c r="AU39632" s="1"/>
    </row>
    <row r="39633" spans="45:47">
      <c r="AS39633" s="1"/>
      <c r="AT39633" s="1"/>
      <c r="AU39633" s="1"/>
    </row>
    <row r="39634" spans="45:47">
      <c r="AS39634" s="1"/>
      <c r="AT39634" s="1"/>
      <c r="AU39634" s="1"/>
    </row>
    <row r="39635" spans="45:47">
      <c r="AS39635" s="1"/>
      <c r="AT39635" s="1"/>
      <c r="AU39635" s="1"/>
    </row>
    <row r="39636" spans="45:47">
      <c r="AS39636" s="1"/>
      <c r="AT39636" s="1"/>
      <c r="AU39636" s="1"/>
    </row>
    <row r="39637" spans="45:47">
      <c r="AS39637" s="1"/>
      <c r="AT39637" s="1"/>
      <c r="AU39637" s="1"/>
    </row>
    <row r="39638" spans="45:47">
      <c r="AS39638" s="1"/>
      <c r="AT39638" s="1"/>
      <c r="AU39638" s="1"/>
    </row>
    <row r="39639" spans="45:47">
      <c r="AS39639" s="1"/>
      <c r="AT39639" s="1"/>
      <c r="AU39639" s="1"/>
    </row>
    <row r="39640" spans="45:47">
      <c r="AS39640" s="1"/>
      <c r="AT39640" s="1"/>
      <c r="AU39640" s="1"/>
    </row>
    <row r="39641" spans="45:47">
      <c r="AS39641" s="1"/>
      <c r="AT39641" s="1"/>
      <c r="AU39641" s="1"/>
    </row>
    <row r="39642" spans="45:47">
      <c r="AS39642" s="1"/>
      <c r="AT39642" s="1"/>
      <c r="AU39642" s="1"/>
    </row>
    <row r="39643" spans="45:47">
      <c r="AS39643" s="1"/>
      <c r="AT39643" s="1"/>
      <c r="AU39643" s="1"/>
    </row>
    <row r="39644" spans="45:47">
      <c r="AS39644" s="1"/>
      <c r="AT39644" s="1"/>
      <c r="AU39644" s="1"/>
    </row>
    <row r="39645" spans="45:47">
      <c r="AS39645" s="1"/>
      <c r="AT39645" s="1"/>
      <c r="AU39645" s="1"/>
    </row>
    <row r="39646" spans="45:47">
      <c r="AS39646" s="1"/>
      <c r="AT39646" s="1"/>
      <c r="AU39646" s="1"/>
    </row>
    <row r="39647" spans="45:47">
      <c r="AS39647" s="1"/>
      <c r="AT39647" s="1"/>
      <c r="AU39647" s="1"/>
    </row>
    <row r="39648" spans="45:47">
      <c r="AS39648" s="1"/>
      <c r="AT39648" s="1"/>
      <c r="AU39648" s="1"/>
    </row>
    <row r="39649" spans="45:47">
      <c r="AS39649" s="1"/>
      <c r="AT39649" s="1"/>
      <c r="AU39649" s="1"/>
    </row>
    <row r="39650" spans="45:47">
      <c r="AS39650" s="1"/>
      <c r="AT39650" s="1"/>
      <c r="AU39650" s="1"/>
    </row>
    <row r="39651" spans="45:47">
      <c r="AS39651" s="1"/>
      <c r="AT39651" s="1"/>
      <c r="AU39651" s="1"/>
    </row>
    <row r="39652" spans="45:47">
      <c r="AS39652" s="1"/>
      <c r="AT39652" s="1"/>
      <c r="AU39652" s="1"/>
    </row>
    <row r="39653" spans="45:47">
      <c r="AS39653" s="1"/>
      <c r="AT39653" s="1"/>
      <c r="AU39653" s="1"/>
    </row>
    <row r="39654" spans="45:47">
      <c r="AS39654" s="1"/>
      <c r="AT39654" s="1"/>
      <c r="AU39654" s="1"/>
    </row>
    <row r="39655" spans="45:47">
      <c r="AS39655" s="1"/>
      <c r="AT39655" s="1"/>
      <c r="AU39655" s="1"/>
    </row>
    <row r="39656" spans="45:47">
      <c r="AS39656" s="1"/>
      <c r="AT39656" s="1"/>
      <c r="AU39656" s="1"/>
    </row>
    <row r="39657" spans="45:47">
      <c r="AS39657" s="1"/>
      <c r="AT39657" s="1"/>
      <c r="AU39657" s="1"/>
    </row>
    <row r="39658" spans="45:47">
      <c r="AS39658" s="1"/>
      <c r="AT39658" s="1"/>
      <c r="AU39658" s="1"/>
    </row>
    <row r="39659" spans="45:47">
      <c r="AS39659" s="1"/>
      <c r="AT39659" s="1"/>
      <c r="AU39659" s="1"/>
    </row>
    <row r="39660" spans="45:47">
      <c r="AS39660" s="1"/>
      <c r="AT39660" s="1"/>
      <c r="AU39660" s="1"/>
    </row>
    <row r="39661" spans="45:47">
      <c r="AS39661" s="1"/>
      <c r="AT39661" s="1"/>
      <c r="AU39661" s="1"/>
    </row>
    <row r="39662" spans="45:47">
      <c r="AS39662" s="1"/>
      <c r="AT39662" s="1"/>
      <c r="AU39662" s="1"/>
    </row>
    <row r="39663" spans="45:47">
      <c r="AS39663" s="1"/>
      <c r="AT39663" s="1"/>
      <c r="AU39663" s="1"/>
    </row>
    <row r="39664" spans="45:47">
      <c r="AS39664" s="1"/>
      <c r="AT39664" s="1"/>
      <c r="AU39664" s="1"/>
    </row>
    <row r="39665" spans="45:47">
      <c r="AS39665" s="1"/>
      <c r="AT39665" s="1"/>
      <c r="AU39665" s="1"/>
    </row>
    <row r="39666" spans="45:47">
      <c r="AS39666" s="1"/>
      <c r="AT39666" s="1"/>
      <c r="AU39666" s="1"/>
    </row>
    <row r="39667" spans="45:47">
      <c r="AS39667" s="1"/>
      <c r="AT39667" s="1"/>
      <c r="AU39667" s="1"/>
    </row>
    <row r="39668" spans="45:47">
      <c r="AS39668" s="1"/>
      <c r="AT39668" s="1"/>
      <c r="AU39668" s="1"/>
    </row>
    <row r="39669" spans="45:47">
      <c r="AS39669" s="1"/>
      <c r="AT39669" s="1"/>
      <c r="AU39669" s="1"/>
    </row>
    <row r="39670" spans="45:47">
      <c r="AS39670" s="1"/>
      <c r="AT39670" s="1"/>
      <c r="AU39670" s="1"/>
    </row>
    <row r="39671" spans="45:47">
      <c r="AS39671" s="1"/>
      <c r="AT39671" s="1"/>
      <c r="AU39671" s="1"/>
    </row>
    <row r="39672" spans="45:47">
      <c r="AS39672" s="1"/>
      <c r="AT39672" s="1"/>
      <c r="AU39672" s="1"/>
    </row>
    <row r="39673" spans="45:47">
      <c r="AS39673" s="1"/>
      <c r="AT39673" s="1"/>
      <c r="AU39673" s="1"/>
    </row>
    <row r="39674" spans="45:47">
      <c r="AS39674" s="1"/>
      <c r="AT39674" s="1"/>
      <c r="AU39674" s="1"/>
    </row>
    <row r="39675" spans="45:47">
      <c r="AS39675" s="1"/>
      <c r="AT39675" s="1"/>
      <c r="AU39675" s="1"/>
    </row>
    <row r="39676" spans="45:47">
      <c r="AS39676" s="1"/>
      <c r="AT39676" s="1"/>
      <c r="AU39676" s="1"/>
    </row>
    <row r="39677" spans="45:47">
      <c r="AS39677" s="1"/>
      <c r="AT39677" s="1"/>
      <c r="AU39677" s="1"/>
    </row>
    <row r="39678" spans="45:47">
      <c r="AS39678" s="1"/>
      <c r="AT39678" s="1"/>
      <c r="AU39678" s="1"/>
    </row>
    <row r="39679" spans="45:47">
      <c r="AS39679" s="1"/>
      <c r="AT39679" s="1"/>
      <c r="AU39679" s="1"/>
    </row>
    <row r="39680" spans="45:47">
      <c r="AS39680" s="1"/>
      <c r="AT39680" s="1"/>
      <c r="AU39680" s="1"/>
    </row>
    <row r="39681" spans="45:47">
      <c r="AS39681" s="1"/>
      <c r="AT39681" s="1"/>
      <c r="AU39681" s="1"/>
    </row>
    <row r="39682" spans="45:47">
      <c r="AS39682" s="1"/>
      <c r="AT39682" s="1"/>
      <c r="AU39682" s="1"/>
    </row>
    <row r="39683" spans="45:47">
      <c r="AS39683" s="1"/>
      <c r="AT39683" s="1"/>
      <c r="AU39683" s="1"/>
    </row>
    <row r="39684" spans="45:47">
      <c r="AS39684" s="1"/>
      <c r="AT39684" s="1"/>
      <c r="AU39684" s="1"/>
    </row>
    <row r="39685" spans="45:47">
      <c r="AS39685" s="1"/>
      <c r="AT39685" s="1"/>
      <c r="AU39685" s="1"/>
    </row>
    <row r="39686" spans="45:47">
      <c r="AS39686" s="1"/>
      <c r="AT39686" s="1"/>
      <c r="AU39686" s="1"/>
    </row>
    <row r="39687" spans="45:47">
      <c r="AS39687" s="1"/>
      <c r="AT39687" s="1"/>
      <c r="AU39687" s="1"/>
    </row>
    <row r="39688" spans="45:47">
      <c r="AS39688" s="1"/>
      <c r="AT39688" s="1"/>
      <c r="AU39688" s="1"/>
    </row>
    <row r="39689" spans="45:47">
      <c r="AS39689" s="1"/>
      <c r="AT39689" s="1"/>
      <c r="AU39689" s="1"/>
    </row>
    <row r="39690" spans="45:47">
      <c r="AS39690" s="1"/>
      <c r="AT39690" s="1"/>
      <c r="AU39690" s="1"/>
    </row>
    <row r="39691" spans="45:47">
      <c r="AS39691" s="1"/>
      <c r="AT39691" s="1"/>
      <c r="AU39691" s="1"/>
    </row>
    <row r="39692" spans="45:47">
      <c r="AS39692" s="1"/>
      <c r="AT39692" s="1"/>
      <c r="AU39692" s="1"/>
    </row>
    <row r="39693" spans="45:47">
      <c r="AS39693" s="1"/>
      <c r="AT39693" s="1"/>
      <c r="AU39693" s="1"/>
    </row>
    <row r="39694" spans="45:47">
      <c r="AS39694" s="1"/>
      <c r="AT39694" s="1"/>
      <c r="AU39694" s="1"/>
    </row>
    <row r="39695" spans="45:47">
      <c r="AS39695" s="1"/>
      <c r="AT39695" s="1"/>
      <c r="AU39695" s="1"/>
    </row>
    <row r="39696" spans="45:47">
      <c r="AS39696" s="1"/>
      <c r="AT39696" s="1"/>
      <c r="AU39696" s="1"/>
    </row>
    <row r="39697" spans="45:47">
      <c r="AS39697" s="1"/>
      <c r="AT39697" s="1"/>
      <c r="AU39697" s="1"/>
    </row>
    <row r="39698" spans="45:47">
      <c r="AS39698" s="1"/>
      <c r="AT39698" s="1"/>
      <c r="AU39698" s="1"/>
    </row>
    <row r="39699" spans="45:47">
      <c r="AS39699" s="1"/>
      <c r="AT39699" s="1"/>
      <c r="AU39699" s="1"/>
    </row>
    <row r="39700" spans="45:47">
      <c r="AS39700" s="1"/>
      <c r="AT39700" s="1"/>
      <c r="AU39700" s="1"/>
    </row>
    <row r="39701" spans="45:47">
      <c r="AS39701" s="1"/>
      <c r="AT39701" s="1"/>
      <c r="AU39701" s="1"/>
    </row>
    <row r="39702" spans="45:47">
      <c r="AS39702" s="1"/>
      <c r="AT39702" s="1"/>
      <c r="AU39702" s="1"/>
    </row>
    <row r="39703" spans="45:47">
      <c r="AS39703" s="1"/>
      <c r="AT39703" s="1"/>
      <c r="AU39703" s="1"/>
    </row>
    <row r="39704" spans="45:47">
      <c r="AS39704" s="1"/>
      <c r="AT39704" s="1"/>
      <c r="AU39704" s="1"/>
    </row>
    <row r="39705" spans="45:47">
      <c r="AS39705" s="1"/>
      <c r="AT39705" s="1"/>
      <c r="AU39705" s="1"/>
    </row>
    <row r="39706" spans="45:47">
      <c r="AS39706" s="1"/>
      <c r="AT39706" s="1"/>
      <c r="AU39706" s="1"/>
    </row>
    <row r="39707" spans="45:47">
      <c r="AS39707" s="1"/>
      <c r="AT39707" s="1"/>
      <c r="AU39707" s="1"/>
    </row>
    <row r="39708" spans="45:47">
      <c r="AS39708" s="1"/>
      <c r="AT39708" s="1"/>
      <c r="AU39708" s="1"/>
    </row>
    <row r="39709" spans="45:47">
      <c r="AS39709" s="1"/>
      <c r="AT39709" s="1"/>
      <c r="AU39709" s="1"/>
    </row>
    <row r="39710" spans="45:47">
      <c r="AS39710" s="1"/>
      <c r="AT39710" s="1"/>
      <c r="AU39710" s="1"/>
    </row>
    <row r="39711" spans="45:47">
      <c r="AS39711" s="1"/>
      <c r="AT39711" s="1"/>
      <c r="AU39711" s="1"/>
    </row>
    <row r="39712" spans="45:47">
      <c r="AS39712" s="1"/>
      <c r="AT39712" s="1"/>
      <c r="AU39712" s="1"/>
    </row>
    <row r="39713" spans="45:47">
      <c r="AS39713" s="1"/>
      <c r="AT39713" s="1"/>
      <c r="AU39713" s="1"/>
    </row>
    <row r="39714" spans="45:47">
      <c r="AS39714" s="1"/>
      <c r="AT39714" s="1"/>
      <c r="AU39714" s="1"/>
    </row>
    <row r="39715" spans="45:47">
      <c r="AS39715" s="1"/>
      <c r="AT39715" s="1"/>
      <c r="AU39715" s="1"/>
    </row>
    <row r="39716" spans="45:47">
      <c r="AS39716" s="1"/>
      <c r="AT39716" s="1"/>
      <c r="AU39716" s="1"/>
    </row>
    <row r="39717" spans="45:47">
      <c r="AS39717" s="1"/>
      <c r="AT39717" s="1"/>
      <c r="AU39717" s="1"/>
    </row>
    <row r="39718" spans="45:47">
      <c r="AS39718" s="1"/>
      <c r="AT39718" s="1"/>
      <c r="AU39718" s="1"/>
    </row>
    <row r="39719" spans="45:47">
      <c r="AS39719" s="1"/>
      <c r="AT39719" s="1"/>
      <c r="AU39719" s="1"/>
    </row>
    <row r="39720" spans="45:47">
      <c r="AS39720" s="1"/>
      <c r="AT39720" s="1"/>
      <c r="AU39720" s="1"/>
    </row>
    <row r="39721" spans="45:47">
      <c r="AS39721" s="1"/>
      <c r="AT39721" s="1"/>
      <c r="AU39721" s="1"/>
    </row>
    <row r="39722" spans="45:47">
      <c r="AS39722" s="1"/>
      <c r="AT39722" s="1"/>
      <c r="AU39722" s="1"/>
    </row>
    <row r="39723" spans="45:47">
      <c r="AS39723" s="1"/>
      <c r="AT39723" s="1"/>
      <c r="AU39723" s="1"/>
    </row>
    <row r="39724" spans="45:47">
      <c r="AS39724" s="1"/>
      <c r="AT39724" s="1"/>
      <c r="AU39724" s="1"/>
    </row>
    <row r="39725" spans="45:47">
      <c r="AS39725" s="1"/>
      <c r="AT39725" s="1"/>
      <c r="AU39725" s="1"/>
    </row>
    <row r="39726" spans="45:47">
      <c r="AS39726" s="1"/>
      <c r="AT39726" s="1"/>
      <c r="AU39726" s="1"/>
    </row>
    <row r="39727" spans="45:47">
      <c r="AS39727" s="1"/>
      <c r="AT39727" s="1"/>
      <c r="AU39727" s="1"/>
    </row>
    <row r="39728" spans="45:47">
      <c r="AS39728" s="1"/>
      <c r="AT39728" s="1"/>
      <c r="AU39728" s="1"/>
    </row>
    <row r="39729" spans="45:47">
      <c r="AS39729" s="1"/>
      <c r="AT39729" s="1"/>
      <c r="AU39729" s="1"/>
    </row>
    <row r="39730" spans="45:47">
      <c r="AS39730" s="1"/>
      <c r="AT39730" s="1"/>
      <c r="AU39730" s="1"/>
    </row>
    <row r="39731" spans="45:47">
      <c r="AS39731" s="1"/>
      <c r="AT39731" s="1"/>
      <c r="AU39731" s="1"/>
    </row>
    <row r="39732" spans="45:47">
      <c r="AS39732" s="1"/>
      <c r="AT39732" s="1"/>
      <c r="AU39732" s="1"/>
    </row>
    <row r="39733" spans="45:47">
      <c r="AS39733" s="1"/>
      <c r="AT39733" s="1"/>
      <c r="AU39733" s="1"/>
    </row>
    <row r="39734" spans="45:47">
      <c r="AS39734" s="1"/>
      <c r="AT39734" s="1"/>
      <c r="AU39734" s="1"/>
    </row>
    <row r="39735" spans="45:47">
      <c r="AS39735" s="1"/>
      <c r="AT39735" s="1"/>
      <c r="AU39735" s="1"/>
    </row>
    <row r="39736" spans="45:47">
      <c r="AS39736" s="1"/>
      <c r="AT39736" s="1"/>
      <c r="AU39736" s="1"/>
    </row>
    <row r="39737" spans="45:47">
      <c r="AS39737" s="1"/>
      <c r="AT39737" s="1"/>
      <c r="AU39737" s="1"/>
    </row>
    <row r="39738" spans="45:47">
      <c r="AS39738" s="1"/>
      <c r="AT39738" s="1"/>
      <c r="AU39738" s="1"/>
    </row>
    <row r="39739" spans="45:47">
      <c r="AS39739" s="1"/>
      <c r="AT39739" s="1"/>
      <c r="AU39739" s="1"/>
    </row>
    <row r="39740" spans="45:47">
      <c r="AS39740" s="1"/>
      <c r="AT39740" s="1"/>
      <c r="AU39740" s="1"/>
    </row>
    <row r="39741" spans="45:47">
      <c r="AS39741" s="1"/>
      <c r="AT39741" s="1"/>
      <c r="AU39741" s="1"/>
    </row>
    <row r="39742" spans="45:47">
      <c r="AS39742" s="1"/>
      <c r="AT39742" s="1"/>
      <c r="AU39742" s="1"/>
    </row>
    <row r="39743" spans="45:47">
      <c r="AS39743" s="1"/>
      <c r="AT39743" s="1"/>
      <c r="AU39743" s="1"/>
    </row>
    <row r="39744" spans="45:47">
      <c r="AS39744" s="1"/>
      <c r="AT39744" s="1"/>
      <c r="AU39744" s="1"/>
    </row>
    <row r="39745" spans="45:47">
      <c r="AS39745" s="1"/>
      <c r="AT39745" s="1"/>
      <c r="AU39745" s="1"/>
    </row>
    <row r="39746" spans="45:47">
      <c r="AS39746" s="1"/>
      <c r="AT39746" s="1"/>
      <c r="AU39746" s="1"/>
    </row>
    <row r="39747" spans="45:47">
      <c r="AS39747" s="1"/>
      <c r="AT39747" s="1"/>
      <c r="AU39747" s="1"/>
    </row>
    <row r="39748" spans="45:47">
      <c r="AS39748" s="1"/>
      <c r="AT39748" s="1"/>
      <c r="AU39748" s="1"/>
    </row>
    <row r="39749" spans="45:47">
      <c r="AS39749" s="1"/>
      <c r="AT39749" s="1"/>
      <c r="AU39749" s="1"/>
    </row>
    <row r="39750" spans="45:47">
      <c r="AS39750" s="1"/>
      <c r="AT39750" s="1"/>
      <c r="AU39750" s="1"/>
    </row>
    <row r="39751" spans="45:47">
      <c r="AS39751" s="1"/>
      <c r="AT39751" s="1"/>
      <c r="AU39751" s="1"/>
    </row>
    <row r="39752" spans="45:47">
      <c r="AS39752" s="1"/>
      <c r="AT39752" s="1"/>
      <c r="AU39752" s="1"/>
    </row>
    <row r="39753" spans="45:47">
      <c r="AS39753" s="1"/>
      <c r="AT39753" s="1"/>
      <c r="AU39753" s="1"/>
    </row>
    <row r="39754" spans="45:47">
      <c r="AS39754" s="1"/>
      <c r="AT39754" s="1"/>
      <c r="AU39754" s="1"/>
    </row>
    <row r="39755" spans="45:47">
      <c r="AS39755" s="1"/>
      <c r="AT39755" s="1"/>
      <c r="AU39755" s="1"/>
    </row>
    <row r="39756" spans="45:47">
      <c r="AS39756" s="1"/>
      <c r="AT39756" s="1"/>
      <c r="AU39756" s="1"/>
    </row>
    <row r="39757" spans="45:47">
      <c r="AS39757" s="1"/>
      <c r="AT39757" s="1"/>
      <c r="AU39757" s="1"/>
    </row>
    <row r="39758" spans="45:47">
      <c r="AS39758" s="1"/>
      <c r="AT39758" s="1"/>
      <c r="AU39758" s="1"/>
    </row>
    <row r="39759" spans="45:47">
      <c r="AS39759" s="1"/>
      <c r="AT39759" s="1"/>
      <c r="AU39759" s="1"/>
    </row>
    <row r="39760" spans="45:47">
      <c r="AS39760" s="1"/>
      <c r="AT39760" s="1"/>
      <c r="AU39760" s="1"/>
    </row>
    <row r="39761" spans="45:47">
      <c r="AS39761" s="1"/>
      <c r="AT39761" s="1"/>
      <c r="AU39761" s="1"/>
    </row>
    <row r="39762" spans="45:47">
      <c r="AS39762" s="1"/>
      <c r="AT39762" s="1"/>
      <c r="AU39762" s="1"/>
    </row>
    <row r="39763" spans="45:47">
      <c r="AS39763" s="1"/>
      <c r="AT39763" s="1"/>
      <c r="AU39763" s="1"/>
    </row>
    <row r="39764" spans="45:47">
      <c r="AS39764" s="1"/>
      <c r="AT39764" s="1"/>
      <c r="AU39764" s="1"/>
    </row>
    <row r="39765" spans="45:47">
      <c r="AS39765" s="1"/>
      <c r="AT39765" s="1"/>
      <c r="AU39765" s="1"/>
    </row>
    <row r="39766" spans="45:47">
      <c r="AS39766" s="1"/>
      <c r="AT39766" s="1"/>
      <c r="AU39766" s="1"/>
    </row>
    <row r="39767" spans="45:47">
      <c r="AS39767" s="1"/>
      <c r="AT39767" s="1"/>
      <c r="AU39767" s="1"/>
    </row>
    <row r="39768" spans="45:47">
      <c r="AS39768" s="1"/>
      <c r="AT39768" s="1"/>
      <c r="AU39768" s="1"/>
    </row>
    <row r="39769" spans="45:47">
      <c r="AS39769" s="1"/>
      <c r="AT39769" s="1"/>
      <c r="AU39769" s="1"/>
    </row>
    <row r="39770" spans="45:47">
      <c r="AS39770" s="1"/>
      <c r="AT39770" s="1"/>
      <c r="AU39770" s="1"/>
    </row>
    <row r="39771" spans="45:47">
      <c r="AS39771" s="1"/>
      <c r="AT39771" s="1"/>
      <c r="AU39771" s="1"/>
    </row>
    <row r="39772" spans="45:47">
      <c r="AS39772" s="1"/>
      <c r="AT39772" s="1"/>
      <c r="AU39772" s="1"/>
    </row>
    <row r="39773" spans="45:47">
      <c r="AS39773" s="1"/>
      <c r="AT39773" s="1"/>
      <c r="AU39773" s="1"/>
    </row>
    <row r="39774" spans="45:47">
      <c r="AS39774" s="1"/>
      <c r="AT39774" s="1"/>
      <c r="AU39774" s="1"/>
    </row>
    <row r="39775" spans="45:47">
      <c r="AS39775" s="1"/>
      <c r="AT39775" s="1"/>
      <c r="AU39775" s="1"/>
    </row>
    <row r="39776" spans="45:47">
      <c r="AS39776" s="1"/>
      <c r="AT39776" s="1"/>
      <c r="AU39776" s="1"/>
    </row>
    <row r="39777" spans="45:47">
      <c r="AS39777" s="1"/>
      <c r="AT39777" s="1"/>
      <c r="AU39777" s="1"/>
    </row>
    <row r="39778" spans="45:47">
      <c r="AS39778" s="1"/>
      <c r="AT39778" s="1"/>
      <c r="AU39778" s="1"/>
    </row>
    <row r="39779" spans="45:47">
      <c r="AS39779" s="1"/>
      <c r="AT39779" s="1"/>
      <c r="AU39779" s="1"/>
    </row>
    <row r="39780" spans="45:47">
      <c r="AS39780" s="1"/>
      <c r="AT39780" s="1"/>
      <c r="AU39780" s="1"/>
    </row>
    <row r="39781" spans="45:47">
      <c r="AS39781" s="1"/>
      <c r="AT39781" s="1"/>
      <c r="AU39781" s="1"/>
    </row>
    <row r="39782" spans="45:47">
      <c r="AS39782" s="1"/>
      <c r="AT39782" s="1"/>
      <c r="AU39782" s="1"/>
    </row>
    <row r="39783" spans="45:47">
      <c r="AS39783" s="1"/>
      <c r="AT39783" s="1"/>
      <c r="AU39783" s="1"/>
    </row>
    <row r="39784" spans="45:47">
      <c r="AS39784" s="1"/>
      <c r="AT39784" s="1"/>
      <c r="AU39784" s="1"/>
    </row>
    <row r="39785" spans="45:47">
      <c r="AS39785" s="1"/>
      <c r="AT39785" s="1"/>
      <c r="AU39785" s="1"/>
    </row>
    <row r="39786" spans="45:47">
      <c r="AS39786" s="1"/>
      <c r="AT39786" s="1"/>
      <c r="AU39786" s="1"/>
    </row>
    <row r="39787" spans="45:47">
      <c r="AS39787" s="1"/>
      <c r="AT39787" s="1"/>
      <c r="AU39787" s="1"/>
    </row>
    <row r="39788" spans="45:47">
      <c r="AS39788" s="1"/>
      <c r="AT39788" s="1"/>
      <c r="AU39788" s="1"/>
    </row>
    <row r="39789" spans="45:47">
      <c r="AS39789" s="1"/>
      <c r="AT39789" s="1"/>
      <c r="AU39789" s="1"/>
    </row>
    <row r="39790" spans="45:47">
      <c r="AS39790" s="1"/>
      <c r="AT39790" s="1"/>
      <c r="AU39790" s="1"/>
    </row>
    <row r="39791" spans="45:47">
      <c r="AS39791" s="1"/>
      <c r="AT39791" s="1"/>
      <c r="AU39791" s="1"/>
    </row>
    <row r="39792" spans="45:47">
      <c r="AS39792" s="1"/>
      <c r="AT39792" s="1"/>
      <c r="AU39792" s="1"/>
    </row>
    <row r="39793" spans="45:47">
      <c r="AS39793" s="1"/>
      <c r="AT39793" s="1"/>
      <c r="AU39793" s="1"/>
    </row>
    <row r="39794" spans="45:47">
      <c r="AS39794" s="1"/>
      <c r="AT39794" s="1"/>
      <c r="AU39794" s="1"/>
    </row>
    <row r="39795" spans="45:47">
      <c r="AS39795" s="1"/>
      <c r="AT39795" s="1"/>
      <c r="AU39795" s="1"/>
    </row>
    <row r="39796" spans="45:47">
      <c r="AS39796" s="1"/>
      <c r="AT39796" s="1"/>
      <c r="AU39796" s="1"/>
    </row>
    <row r="39797" spans="45:47">
      <c r="AS39797" s="1"/>
      <c r="AT39797" s="1"/>
      <c r="AU39797" s="1"/>
    </row>
    <row r="39798" spans="45:47">
      <c r="AS39798" s="1"/>
      <c r="AT39798" s="1"/>
      <c r="AU39798" s="1"/>
    </row>
    <row r="39799" spans="45:47">
      <c r="AS39799" s="1"/>
      <c r="AT39799" s="1"/>
      <c r="AU39799" s="1"/>
    </row>
    <row r="39800" spans="45:47">
      <c r="AS39800" s="1"/>
      <c r="AT39800" s="1"/>
      <c r="AU39800" s="1"/>
    </row>
    <row r="39801" spans="45:47">
      <c r="AS39801" s="1"/>
      <c r="AT39801" s="1"/>
      <c r="AU39801" s="1"/>
    </row>
    <row r="39802" spans="45:47">
      <c r="AS39802" s="1"/>
      <c r="AT39802" s="1"/>
      <c r="AU39802" s="1"/>
    </row>
    <row r="39803" spans="45:47">
      <c r="AS39803" s="1"/>
      <c r="AT39803" s="1"/>
      <c r="AU39803" s="1"/>
    </row>
    <row r="39804" spans="45:47">
      <c r="AS39804" s="1"/>
      <c r="AT39804" s="1"/>
      <c r="AU39804" s="1"/>
    </row>
    <row r="39805" spans="45:47">
      <c r="AS39805" s="1"/>
      <c r="AT39805" s="1"/>
      <c r="AU39805" s="1"/>
    </row>
    <row r="39806" spans="45:47">
      <c r="AS39806" s="1"/>
      <c r="AT39806" s="1"/>
      <c r="AU39806" s="1"/>
    </row>
    <row r="39807" spans="45:47">
      <c r="AS39807" s="1"/>
      <c r="AT39807" s="1"/>
      <c r="AU39807" s="1"/>
    </row>
    <row r="39808" spans="45:47">
      <c r="AS39808" s="1"/>
      <c r="AT39808" s="1"/>
      <c r="AU39808" s="1"/>
    </row>
    <row r="39809" spans="45:47">
      <c r="AS39809" s="1"/>
      <c r="AT39809" s="1"/>
      <c r="AU39809" s="1"/>
    </row>
    <row r="39810" spans="45:47">
      <c r="AS39810" s="1"/>
      <c r="AT39810" s="1"/>
      <c r="AU39810" s="1"/>
    </row>
    <row r="39811" spans="45:47">
      <c r="AS39811" s="1"/>
      <c r="AT39811" s="1"/>
      <c r="AU39811" s="1"/>
    </row>
    <row r="39812" spans="45:47">
      <c r="AS39812" s="1"/>
      <c r="AT39812" s="1"/>
      <c r="AU39812" s="1"/>
    </row>
    <row r="39813" spans="45:47">
      <c r="AS39813" s="1"/>
      <c r="AT39813" s="1"/>
      <c r="AU39813" s="1"/>
    </row>
    <row r="39814" spans="45:47">
      <c r="AS39814" s="1"/>
      <c r="AT39814" s="1"/>
      <c r="AU39814" s="1"/>
    </row>
    <row r="39815" spans="45:47">
      <c r="AS39815" s="1"/>
      <c r="AT39815" s="1"/>
      <c r="AU39815" s="1"/>
    </row>
    <row r="39816" spans="45:47">
      <c r="AS39816" s="1"/>
      <c r="AT39816" s="1"/>
      <c r="AU39816" s="1"/>
    </row>
    <row r="39817" spans="45:47">
      <c r="AS39817" s="1"/>
      <c r="AT39817" s="1"/>
      <c r="AU39817" s="1"/>
    </row>
    <row r="39818" spans="45:47">
      <c r="AS39818" s="1"/>
      <c r="AT39818" s="1"/>
      <c r="AU39818" s="1"/>
    </row>
    <row r="39819" spans="45:47">
      <c r="AS39819" s="1"/>
      <c r="AT39819" s="1"/>
      <c r="AU39819" s="1"/>
    </row>
    <row r="39820" spans="45:47">
      <c r="AS39820" s="1"/>
      <c r="AT39820" s="1"/>
      <c r="AU39820" s="1"/>
    </row>
    <row r="39821" spans="45:47">
      <c r="AS39821" s="1"/>
      <c r="AT39821" s="1"/>
      <c r="AU39821" s="1"/>
    </row>
    <row r="39822" spans="45:47">
      <c r="AS39822" s="1"/>
      <c r="AT39822" s="1"/>
      <c r="AU39822" s="1"/>
    </row>
    <row r="39823" spans="45:47">
      <c r="AS39823" s="1"/>
      <c r="AT39823" s="1"/>
      <c r="AU39823" s="1"/>
    </row>
    <row r="39824" spans="45:47">
      <c r="AS39824" s="1"/>
      <c r="AT39824" s="1"/>
      <c r="AU39824" s="1"/>
    </row>
    <row r="39825" spans="45:47">
      <c r="AS39825" s="1"/>
      <c r="AT39825" s="1"/>
      <c r="AU39825" s="1"/>
    </row>
    <row r="39826" spans="45:47">
      <c r="AS39826" s="1"/>
      <c r="AT39826" s="1"/>
      <c r="AU39826" s="1"/>
    </row>
    <row r="39827" spans="45:47">
      <c r="AS39827" s="1"/>
      <c r="AT39827" s="1"/>
      <c r="AU39827" s="1"/>
    </row>
    <row r="39828" spans="45:47">
      <c r="AS39828" s="1"/>
      <c r="AT39828" s="1"/>
      <c r="AU39828" s="1"/>
    </row>
    <row r="39829" spans="45:47">
      <c r="AS39829" s="1"/>
      <c r="AT39829" s="1"/>
      <c r="AU39829" s="1"/>
    </row>
    <row r="39830" spans="45:47">
      <c r="AS39830" s="1"/>
      <c r="AT39830" s="1"/>
      <c r="AU39830" s="1"/>
    </row>
    <row r="39831" spans="45:47">
      <c r="AS39831" s="1"/>
      <c r="AT39831" s="1"/>
      <c r="AU39831" s="1"/>
    </row>
    <row r="39832" spans="45:47">
      <c r="AS39832" s="1"/>
      <c r="AT39832" s="1"/>
      <c r="AU39832" s="1"/>
    </row>
    <row r="39833" spans="45:47">
      <c r="AS39833" s="1"/>
      <c r="AT39833" s="1"/>
      <c r="AU39833" s="1"/>
    </row>
    <row r="39834" spans="45:47">
      <c r="AS39834" s="1"/>
      <c r="AT39834" s="1"/>
      <c r="AU39834" s="1"/>
    </row>
    <row r="39835" spans="45:47">
      <c r="AS39835" s="1"/>
      <c r="AT39835" s="1"/>
      <c r="AU39835" s="1"/>
    </row>
    <row r="39836" spans="45:47">
      <c r="AS39836" s="1"/>
      <c r="AT39836" s="1"/>
      <c r="AU39836" s="1"/>
    </row>
    <row r="39837" spans="45:47">
      <c r="AS39837" s="1"/>
      <c r="AT39837" s="1"/>
      <c r="AU39837" s="1"/>
    </row>
    <row r="39838" spans="45:47">
      <c r="AS39838" s="1"/>
      <c r="AT39838" s="1"/>
      <c r="AU39838" s="1"/>
    </row>
    <row r="39839" spans="45:47">
      <c r="AS39839" s="1"/>
      <c r="AT39839" s="1"/>
      <c r="AU39839" s="1"/>
    </row>
    <row r="39840" spans="45:47">
      <c r="AS39840" s="1"/>
      <c r="AT39840" s="1"/>
      <c r="AU39840" s="1"/>
    </row>
    <row r="39841" spans="45:47">
      <c r="AS39841" s="1"/>
      <c r="AT39841" s="1"/>
      <c r="AU39841" s="1"/>
    </row>
    <row r="39842" spans="45:47">
      <c r="AS39842" s="1"/>
      <c r="AT39842" s="1"/>
      <c r="AU39842" s="1"/>
    </row>
    <row r="39843" spans="45:47">
      <c r="AS39843" s="1"/>
      <c r="AT39843" s="1"/>
      <c r="AU39843" s="1"/>
    </row>
    <row r="39844" spans="45:47">
      <c r="AS39844" s="1"/>
      <c r="AT39844" s="1"/>
      <c r="AU39844" s="1"/>
    </row>
    <row r="39845" spans="45:47">
      <c r="AS39845" s="1"/>
      <c r="AT39845" s="1"/>
      <c r="AU39845" s="1"/>
    </row>
    <row r="39846" spans="45:47">
      <c r="AS39846" s="1"/>
      <c r="AT39846" s="1"/>
      <c r="AU39846" s="1"/>
    </row>
    <row r="39847" spans="45:47">
      <c r="AS39847" s="1"/>
      <c r="AT39847" s="1"/>
      <c r="AU39847" s="1"/>
    </row>
    <row r="39848" spans="45:47">
      <c r="AS39848" s="1"/>
      <c r="AT39848" s="1"/>
      <c r="AU39848" s="1"/>
    </row>
    <row r="39849" spans="45:47">
      <c r="AS39849" s="1"/>
      <c r="AT39849" s="1"/>
      <c r="AU39849" s="1"/>
    </row>
    <row r="39850" spans="45:47">
      <c r="AS39850" s="1"/>
      <c r="AT39850" s="1"/>
      <c r="AU39850" s="1"/>
    </row>
    <row r="39851" spans="45:47">
      <c r="AS39851" s="1"/>
      <c r="AT39851" s="1"/>
      <c r="AU39851" s="1"/>
    </row>
    <row r="39852" spans="45:47">
      <c r="AS39852" s="1"/>
      <c r="AT39852" s="1"/>
      <c r="AU39852" s="1"/>
    </row>
    <row r="39853" spans="45:47">
      <c r="AS39853" s="1"/>
      <c r="AT39853" s="1"/>
      <c r="AU39853" s="1"/>
    </row>
    <row r="39854" spans="45:47">
      <c r="AS39854" s="1"/>
      <c r="AT39854" s="1"/>
      <c r="AU39854" s="1"/>
    </row>
    <row r="39855" spans="45:47">
      <c r="AS39855" s="1"/>
      <c r="AT39855" s="1"/>
      <c r="AU39855" s="1"/>
    </row>
    <row r="39856" spans="45:47">
      <c r="AS39856" s="1"/>
      <c r="AT39856" s="1"/>
      <c r="AU39856" s="1"/>
    </row>
    <row r="39857" spans="45:47">
      <c r="AS39857" s="1"/>
      <c r="AT39857" s="1"/>
      <c r="AU39857" s="1"/>
    </row>
    <row r="39858" spans="45:47">
      <c r="AS39858" s="1"/>
      <c r="AT39858" s="1"/>
      <c r="AU39858" s="1"/>
    </row>
    <row r="39859" spans="45:47">
      <c r="AS39859" s="1"/>
      <c r="AT39859" s="1"/>
      <c r="AU39859" s="1"/>
    </row>
    <row r="39860" spans="45:47">
      <c r="AS39860" s="1"/>
      <c r="AT39860" s="1"/>
      <c r="AU39860" s="1"/>
    </row>
    <row r="39861" spans="45:47">
      <c r="AS39861" s="1"/>
      <c r="AT39861" s="1"/>
      <c r="AU39861" s="1"/>
    </row>
    <row r="39862" spans="45:47">
      <c r="AS39862" s="1"/>
      <c r="AT39862" s="1"/>
      <c r="AU39862" s="1"/>
    </row>
    <row r="39863" spans="45:47">
      <c r="AS39863" s="1"/>
      <c r="AT39863" s="1"/>
      <c r="AU39863" s="1"/>
    </row>
    <row r="39864" spans="45:47">
      <c r="AS39864" s="1"/>
      <c r="AT39864" s="1"/>
      <c r="AU39864" s="1"/>
    </row>
    <row r="39865" spans="45:47">
      <c r="AS39865" s="1"/>
      <c r="AT39865" s="1"/>
      <c r="AU39865" s="1"/>
    </row>
    <row r="39866" spans="45:47">
      <c r="AS39866" s="1"/>
      <c r="AT39866" s="1"/>
      <c r="AU39866" s="1"/>
    </row>
    <row r="39867" spans="45:47">
      <c r="AS39867" s="1"/>
      <c r="AT39867" s="1"/>
      <c r="AU39867" s="1"/>
    </row>
    <row r="39868" spans="45:47">
      <c r="AS39868" s="1"/>
      <c r="AT39868" s="1"/>
      <c r="AU39868" s="1"/>
    </row>
    <row r="39869" spans="45:47">
      <c r="AS39869" s="1"/>
      <c r="AT39869" s="1"/>
      <c r="AU39869" s="1"/>
    </row>
    <row r="39870" spans="45:47">
      <c r="AS39870" s="1"/>
      <c r="AT39870" s="1"/>
      <c r="AU39870" s="1"/>
    </row>
    <row r="39871" spans="45:47">
      <c r="AS39871" s="1"/>
      <c r="AT39871" s="1"/>
      <c r="AU39871" s="1"/>
    </row>
    <row r="39872" spans="45:47">
      <c r="AS39872" s="1"/>
      <c r="AT39872" s="1"/>
      <c r="AU39872" s="1"/>
    </row>
    <row r="39873" spans="45:47">
      <c r="AS39873" s="1"/>
      <c r="AT39873" s="1"/>
      <c r="AU39873" s="1"/>
    </row>
    <row r="39874" spans="45:47">
      <c r="AS39874" s="1"/>
      <c r="AT39874" s="1"/>
      <c r="AU39874" s="1"/>
    </row>
    <row r="39875" spans="45:47">
      <c r="AS39875" s="1"/>
      <c r="AT39875" s="1"/>
      <c r="AU39875" s="1"/>
    </row>
    <row r="39876" spans="45:47">
      <c r="AS39876" s="1"/>
      <c r="AT39876" s="1"/>
      <c r="AU39876" s="1"/>
    </row>
    <row r="39877" spans="45:47">
      <c r="AS39877" s="1"/>
      <c r="AT39877" s="1"/>
      <c r="AU39877" s="1"/>
    </row>
    <row r="39878" spans="45:47">
      <c r="AS39878" s="1"/>
      <c r="AT39878" s="1"/>
      <c r="AU39878" s="1"/>
    </row>
    <row r="39879" spans="45:47">
      <c r="AS39879" s="1"/>
      <c r="AT39879" s="1"/>
      <c r="AU39879" s="1"/>
    </row>
    <row r="39880" spans="45:47">
      <c r="AS39880" s="1"/>
      <c r="AT39880" s="1"/>
      <c r="AU39880" s="1"/>
    </row>
    <row r="39881" spans="45:47">
      <c r="AS39881" s="1"/>
      <c r="AT39881" s="1"/>
      <c r="AU39881" s="1"/>
    </row>
    <row r="39882" spans="45:47">
      <c r="AS39882" s="1"/>
      <c r="AT39882" s="1"/>
      <c r="AU39882" s="1"/>
    </row>
    <row r="39883" spans="45:47">
      <c r="AS39883" s="1"/>
      <c r="AT39883" s="1"/>
      <c r="AU39883" s="1"/>
    </row>
    <row r="39884" spans="45:47">
      <c r="AS39884" s="1"/>
      <c r="AT39884" s="1"/>
      <c r="AU39884" s="1"/>
    </row>
    <row r="39885" spans="45:47">
      <c r="AS39885" s="1"/>
      <c r="AT39885" s="1"/>
      <c r="AU39885" s="1"/>
    </row>
    <row r="39886" spans="45:47">
      <c r="AS39886" s="1"/>
      <c r="AT39886" s="1"/>
      <c r="AU39886" s="1"/>
    </row>
    <row r="39887" spans="45:47">
      <c r="AS39887" s="1"/>
      <c r="AT39887" s="1"/>
      <c r="AU39887" s="1"/>
    </row>
    <row r="39888" spans="45:47">
      <c r="AS39888" s="1"/>
      <c r="AT39888" s="1"/>
      <c r="AU39888" s="1"/>
    </row>
    <row r="39889" spans="45:47">
      <c r="AS39889" s="1"/>
      <c r="AT39889" s="1"/>
      <c r="AU39889" s="1"/>
    </row>
    <row r="39890" spans="45:47">
      <c r="AS39890" s="1"/>
      <c r="AT39890" s="1"/>
      <c r="AU39890" s="1"/>
    </row>
    <row r="39891" spans="45:47">
      <c r="AS39891" s="1"/>
      <c r="AT39891" s="1"/>
      <c r="AU39891" s="1"/>
    </row>
    <row r="39892" spans="45:47">
      <c r="AS39892" s="1"/>
      <c r="AT39892" s="1"/>
      <c r="AU39892" s="1"/>
    </row>
    <row r="39893" spans="45:47">
      <c r="AS39893" s="1"/>
      <c r="AT39893" s="1"/>
      <c r="AU39893" s="1"/>
    </row>
    <row r="39894" spans="45:47">
      <c r="AS39894" s="1"/>
      <c r="AT39894" s="1"/>
      <c r="AU39894" s="1"/>
    </row>
    <row r="39895" spans="45:47">
      <c r="AS39895" s="1"/>
      <c r="AT39895" s="1"/>
      <c r="AU39895" s="1"/>
    </row>
    <row r="39896" spans="45:47">
      <c r="AS39896" s="1"/>
      <c r="AT39896" s="1"/>
      <c r="AU39896" s="1"/>
    </row>
    <row r="39897" spans="45:47">
      <c r="AS39897" s="1"/>
      <c r="AT39897" s="1"/>
      <c r="AU39897" s="1"/>
    </row>
    <row r="39898" spans="45:47">
      <c r="AS39898" s="1"/>
      <c r="AT39898" s="1"/>
      <c r="AU39898" s="1"/>
    </row>
    <row r="39899" spans="45:47">
      <c r="AS39899" s="1"/>
      <c r="AT39899" s="1"/>
      <c r="AU39899" s="1"/>
    </row>
    <row r="39900" spans="45:47">
      <c r="AS39900" s="1"/>
      <c r="AT39900" s="1"/>
      <c r="AU39900" s="1"/>
    </row>
    <row r="39901" spans="45:47">
      <c r="AS39901" s="1"/>
      <c r="AT39901" s="1"/>
      <c r="AU39901" s="1"/>
    </row>
    <row r="39902" spans="45:47">
      <c r="AS39902" s="1"/>
      <c r="AT39902" s="1"/>
      <c r="AU39902" s="1"/>
    </row>
    <row r="39903" spans="45:47">
      <c r="AS39903" s="1"/>
      <c r="AT39903" s="1"/>
      <c r="AU39903" s="1"/>
    </row>
    <row r="39904" spans="45:47">
      <c r="AS39904" s="1"/>
      <c r="AT39904" s="1"/>
      <c r="AU39904" s="1"/>
    </row>
    <row r="39905" spans="45:47">
      <c r="AS39905" s="1"/>
      <c r="AT39905" s="1"/>
      <c r="AU39905" s="1"/>
    </row>
    <row r="39906" spans="45:47">
      <c r="AS39906" s="1"/>
      <c r="AT39906" s="1"/>
      <c r="AU39906" s="1"/>
    </row>
    <row r="39907" spans="45:47">
      <c r="AS39907" s="1"/>
      <c r="AT39907" s="1"/>
      <c r="AU39907" s="1"/>
    </row>
    <row r="39908" spans="45:47">
      <c r="AS39908" s="1"/>
      <c r="AT39908" s="1"/>
      <c r="AU39908" s="1"/>
    </row>
    <row r="39909" spans="45:47">
      <c r="AS39909" s="1"/>
      <c r="AT39909" s="1"/>
      <c r="AU39909" s="1"/>
    </row>
    <row r="39910" spans="45:47">
      <c r="AS39910" s="1"/>
      <c r="AT39910" s="1"/>
      <c r="AU39910" s="1"/>
    </row>
    <row r="39911" spans="45:47">
      <c r="AS39911" s="1"/>
      <c r="AT39911" s="1"/>
      <c r="AU39911" s="1"/>
    </row>
    <row r="39912" spans="45:47">
      <c r="AS39912" s="1"/>
      <c r="AT39912" s="1"/>
      <c r="AU39912" s="1"/>
    </row>
    <row r="39913" spans="45:47">
      <c r="AS39913" s="1"/>
      <c r="AT39913" s="1"/>
      <c r="AU39913" s="1"/>
    </row>
    <row r="39914" spans="45:47">
      <c r="AS39914" s="1"/>
      <c r="AT39914" s="1"/>
      <c r="AU39914" s="1"/>
    </row>
    <row r="39915" spans="45:47">
      <c r="AS39915" s="1"/>
      <c r="AT39915" s="1"/>
      <c r="AU39915" s="1"/>
    </row>
    <row r="39916" spans="45:47">
      <c r="AS39916" s="1"/>
      <c r="AT39916" s="1"/>
      <c r="AU39916" s="1"/>
    </row>
    <row r="39917" spans="45:47">
      <c r="AS39917" s="1"/>
      <c r="AT39917" s="1"/>
      <c r="AU39917" s="1"/>
    </row>
    <row r="39918" spans="45:47">
      <c r="AS39918" s="1"/>
      <c r="AT39918" s="1"/>
      <c r="AU39918" s="1"/>
    </row>
    <row r="39919" spans="45:47">
      <c r="AS39919" s="1"/>
      <c r="AT39919" s="1"/>
      <c r="AU39919" s="1"/>
    </row>
    <row r="39920" spans="45:47">
      <c r="AS39920" s="1"/>
      <c r="AT39920" s="1"/>
      <c r="AU39920" s="1"/>
    </row>
    <row r="39921" spans="45:47">
      <c r="AS39921" s="1"/>
      <c r="AT39921" s="1"/>
      <c r="AU39921" s="1"/>
    </row>
    <row r="39922" spans="45:47">
      <c r="AS39922" s="1"/>
      <c r="AT39922" s="1"/>
      <c r="AU39922" s="1"/>
    </row>
    <row r="39923" spans="45:47">
      <c r="AS39923" s="1"/>
      <c r="AT39923" s="1"/>
      <c r="AU39923" s="1"/>
    </row>
    <row r="39924" spans="45:47">
      <c r="AS39924" s="1"/>
      <c r="AT39924" s="1"/>
      <c r="AU39924" s="1"/>
    </row>
    <row r="39925" spans="45:47">
      <c r="AS39925" s="1"/>
      <c r="AT39925" s="1"/>
      <c r="AU39925" s="1"/>
    </row>
    <row r="39926" spans="45:47">
      <c r="AS39926" s="1"/>
      <c r="AT39926" s="1"/>
      <c r="AU39926" s="1"/>
    </row>
    <row r="39927" spans="45:47">
      <c r="AS39927" s="1"/>
      <c r="AT39927" s="1"/>
      <c r="AU39927" s="1"/>
    </row>
    <row r="39928" spans="45:47">
      <c r="AS39928" s="1"/>
      <c r="AT39928" s="1"/>
      <c r="AU39928" s="1"/>
    </row>
    <row r="39929" spans="45:47">
      <c r="AS39929" s="1"/>
      <c r="AT39929" s="1"/>
      <c r="AU39929" s="1"/>
    </row>
    <row r="39930" spans="45:47">
      <c r="AS39930" s="1"/>
      <c r="AT39930" s="1"/>
      <c r="AU39930" s="1"/>
    </row>
    <row r="39931" spans="45:47">
      <c r="AS39931" s="1"/>
      <c r="AT39931" s="1"/>
      <c r="AU39931" s="1"/>
    </row>
    <row r="39932" spans="45:47">
      <c r="AS39932" s="1"/>
      <c r="AT39932" s="1"/>
      <c r="AU39932" s="1"/>
    </row>
    <row r="39933" spans="45:47">
      <c r="AS39933" s="1"/>
      <c r="AT39933" s="1"/>
      <c r="AU39933" s="1"/>
    </row>
    <row r="39934" spans="45:47">
      <c r="AS39934" s="1"/>
      <c r="AT39934" s="1"/>
      <c r="AU39934" s="1"/>
    </row>
    <row r="39935" spans="45:47">
      <c r="AS39935" s="1"/>
      <c r="AT39935" s="1"/>
      <c r="AU39935" s="1"/>
    </row>
    <row r="39936" spans="45:47">
      <c r="AS39936" s="1"/>
      <c r="AT39936" s="1"/>
      <c r="AU39936" s="1"/>
    </row>
    <row r="39937" spans="45:47">
      <c r="AS39937" s="1"/>
      <c r="AT39937" s="1"/>
      <c r="AU39937" s="1"/>
    </row>
    <row r="39938" spans="45:47">
      <c r="AS39938" s="1"/>
      <c r="AT39938" s="1"/>
      <c r="AU39938" s="1"/>
    </row>
    <row r="39939" spans="45:47">
      <c r="AS39939" s="1"/>
      <c r="AT39939" s="1"/>
      <c r="AU39939" s="1"/>
    </row>
    <row r="39940" spans="45:47">
      <c r="AS39940" s="1"/>
      <c r="AT39940" s="1"/>
      <c r="AU39940" s="1"/>
    </row>
    <row r="39941" spans="45:47">
      <c r="AS39941" s="1"/>
      <c r="AT39941" s="1"/>
      <c r="AU39941" s="1"/>
    </row>
    <row r="39942" spans="45:47">
      <c r="AS39942" s="1"/>
      <c r="AT39942" s="1"/>
      <c r="AU39942" s="1"/>
    </row>
    <row r="39943" spans="45:47">
      <c r="AS39943" s="1"/>
      <c r="AT39943" s="1"/>
      <c r="AU39943" s="1"/>
    </row>
    <row r="39944" spans="45:47">
      <c r="AS39944" s="1"/>
      <c r="AT39944" s="1"/>
      <c r="AU39944" s="1"/>
    </row>
    <row r="39945" spans="45:47">
      <c r="AS39945" s="1"/>
      <c r="AT39945" s="1"/>
      <c r="AU39945" s="1"/>
    </row>
    <row r="39946" spans="45:47">
      <c r="AS39946" s="1"/>
      <c r="AT39946" s="1"/>
      <c r="AU39946" s="1"/>
    </row>
    <row r="39947" spans="45:47">
      <c r="AS39947" s="1"/>
      <c r="AT39947" s="1"/>
      <c r="AU39947" s="1"/>
    </row>
    <row r="39948" spans="45:47">
      <c r="AS39948" s="1"/>
      <c r="AT39948" s="1"/>
      <c r="AU39948" s="1"/>
    </row>
    <row r="39949" spans="45:47">
      <c r="AS39949" s="1"/>
      <c r="AT39949" s="1"/>
      <c r="AU39949" s="1"/>
    </row>
    <row r="39950" spans="45:47">
      <c r="AS39950" s="1"/>
      <c r="AT39950" s="1"/>
      <c r="AU39950" s="1"/>
    </row>
    <row r="39951" spans="45:47">
      <c r="AS39951" s="1"/>
      <c r="AT39951" s="1"/>
      <c r="AU39951" s="1"/>
    </row>
    <row r="39952" spans="45:47">
      <c r="AS39952" s="1"/>
      <c r="AT39952" s="1"/>
      <c r="AU39952" s="1"/>
    </row>
    <row r="39953" spans="45:47">
      <c r="AS39953" s="1"/>
      <c r="AT39953" s="1"/>
      <c r="AU39953" s="1"/>
    </row>
    <row r="39954" spans="45:47">
      <c r="AS39954" s="1"/>
      <c r="AT39954" s="1"/>
      <c r="AU39954" s="1"/>
    </row>
    <row r="39955" spans="45:47">
      <c r="AS39955" s="1"/>
      <c r="AT39955" s="1"/>
      <c r="AU39955" s="1"/>
    </row>
    <row r="39956" spans="45:47">
      <c r="AS39956" s="1"/>
      <c r="AT39956" s="1"/>
      <c r="AU39956" s="1"/>
    </row>
    <row r="39957" spans="45:47">
      <c r="AS39957" s="1"/>
      <c r="AT39957" s="1"/>
      <c r="AU39957" s="1"/>
    </row>
    <row r="39958" spans="45:47">
      <c r="AS39958" s="1"/>
      <c r="AT39958" s="1"/>
      <c r="AU39958" s="1"/>
    </row>
    <row r="39959" spans="45:47">
      <c r="AS39959" s="1"/>
      <c r="AT39959" s="1"/>
      <c r="AU39959" s="1"/>
    </row>
    <row r="39960" spans="45:47">
      <c r="AS39960" s="1"/>
      <c r="AT39960" s="1"/>
      <c r="AU39960" s="1"/>
    </row>
    <row r="39961" spans="45:47">
      <c r="AS39961" s="1"/>
      <c r="AT39961" s="1"/>
      <c r="AU39961" s="1"/>
    </row>
    <row r="39962" spans="45:47">
      <c r="AS39962" s="1"/>
      <c r="AT39962" s="1"/>
      <c r="AU39962" s="1"/>
    </row>
    <row r="39963" spans="45:47">
      <c r="AS39963" s="1"/>
      <c r="AT39963" s="1"/>
      <c r="AU39963" s="1"/>
    </row>
    <row r="39964" spans="45:47">
      <c r="AS39964" s="1"/>
      <c r="AT39964" s="1"/>
      <c r="AU39964" s="1"/>
    </row>
    <row r="39965" spans="45:47">
      <c r="AS39965" s="1"/>
      <c r="AT39965" s="1"/>
      <c r="AU39965" s="1"/>
    </row>
    <row r="39966" spans="45:47">
      <c r="AS39966" s="1"/>
      <c r="AT39966" s="1"/>
      <c r="AU39966" s="1"/>
    </row>
    <row r="39967" spans="45:47">
      <c r="AS39967" s="1"/>
      <c r="AT39967" s="1"/>
      <c r="AU39967" s="1"/>
    </row>
    <row r="39968" spans="45:47">
      <c r="AS39968" s="1"/>
      <c r="AT39968" s="1"/>
      <c r="AU39968" s="1"/>
    </row>
    <row r="39969" spans="45:47">
      <c r="AS39969" s="1"/>
      <c r="AT39969" s="1"/>
      <c r="AU39969" s="1"/>
    </row>
    <row r="39970" spans="45:47">
      <c r="AS39970" s="1"/>
      <c r="AT39970" s="1"/>
      <c r="AU39970" s="1"/>
    </row>
    <row r="39971" spans="45:47">
      <c r="AS39971" s="1"/>
      <c r="AT39971" s="1"/>
      <c r="AU39971" s="1"/>
    </row>
    <row r="39972" spans="45:47">
      <c r="AS39972" s="1"/>
      <c r="AT39972" s="1"/>
      <c r="AU39972" s="1"/>
    </row>
    <row r="39973" spans="45:47">
      <c r="AS39973" s="1"/>
      <c r="AT39973" s="1"/>
      <c r="AU39973" s="1"/>
    </row>
    <row r="39974" spans="45:47">
      <c r="AS39974" s="1"/>
      <c r="AT39974" s="1"/>
      <c r="AU39974" s="1"/>
    </row>
    <row r="39975" spans="45:47">
      <c r="AS39975" s="1"/>
      <c r="AT39975" s="1"/>
      <c r="AU39975" s="1"/>
    </row>
    <row r="39976" spans="45:47">
      <c r="AS39976" s="1"/>
      <c r="AT39976" s="1"/>
      <c r="AU39976" s="1"/>
    </row>
    <row r="39977" spans="45:47">
      <c r="AS39977" s="1"/>
      <c r="AT39977" s="1"/>
      <c r="AU39977" s="1"/>
    </row>
    <row r="39978" spans="45:47">
      <c r="AS39978" s="1"/>
      <c r="AT39978" s="1"/>
      <c r="AU39978" s="1"/>
    </row>
    <row r="39979" spans="45:47">
      <c r="AS39979" s="1"/>
      <c r="AT39979" s="1"/>
      <c r="AU39979" s="1"/>
    </row>
    <row r="39980" spans="45:47">
      <c r="AS39980" s="1"/>
      <c r="AT39980" s="1"/>
      <c r="AU39980" s="1"/>
    </row>
    <row r="39981" spans="45:47">
      <c r="AS39981" s="1"/>
      <c r="AT39981" s="1"/>
      <c r="AU39981" s="1"/>
    </row>
    <row r="39982" spans="45:47">
      <c r="AS39982" s="1"/>
      <c r="AT39982" s="1"/>
      <c r="AU39982" s="1"/>
    </row>
    <row r="39983" spans="45:47">
      <c r="AS39983" s="1"/>
      <c r="AT39983" s="1"/>
      <c r="AU39983" s="1"/>
    </row>
    <row r="39984" spans="45:47">
      <c r="AS39984" s="1"/>
      <c r="AT39984" s="1"/>
      <c r="AU39984" s="1"/>
    </row>
    <row r="39985" spans="45:47">
      <c r="AS39985" s="1"/>
      <c r="AT39985" s="1"/>
      <c r="AU39985" s="1"/>
    </row>
    <row r="39986" spans="45:47">
      <c r="AS39986" s="1"/>
      <c r="AT39986" s="1"/>
      <c r="AU39986" s="1"/>
    </row>
    <row r="39987" spans="45:47">
      <c r="AS39987" s="1"/>
      <c r="AT39987" s="1"/>
      <c r="AU39987" s="1"/>
    </row>
    <row r="39988" spans="45:47">
      <c r="AS39988" s="1"/>
      <c r="AT39988" s="1"/>
      <c r="AU39988" s="1"/>
    </row>
    <row r="39989" spans="45:47">
      <c r="AS39989" s="1"/>
      <c r="AT39989" s="1"/>
      <c r="AU39989" s="1"/>
    </row>
    <row r="39990" spans="45:47">
      <c r="AS39990" s="1"/>
      <c r="AT39990" s="1"/>
      <c r="AU39990" s="1"/>
    </row>
    <row r="39991" spans="45:47">
      <c r="AS39991" s="1"/>
      <c r="AT39991" s="1"/>
      <c r="AU39991" s="1"/>
    </row>
    <row r="39992" spans="45:47">
      <c r="AS39992" s="1"/>
      <c r="AT39992" s="1"/>
      <c r="AU39992" s="1"/>
    </row>
    <row r="39993" spans="45:47">
      <c r="AS39993" s="1"/>
      <c r="AT39993" s="1"/>
      <c r="AU39993" s="1"/>
    </row>
    <row r="39994" spans="45:47">
      <c r="AS39994" s="1"/>
      <c r="AT39994" s="1"/>
      <c r="AU39994" s="1"/>
    </row>
    <row r="39995" spans="45:47">
      <c r="AS39995" s="1"/>
      <c r="AT39995" s="1"/>
      <c r="AU39995" s="1"/>
    </row>
    <row r="39996" spans="45:47">
      <c r="AS39996" s="1"/>
      <c r="AT39996" s="1"/>
      <c r="AU39996" s="1"/>
    </row>
    <row r="39997" spans="45:47">
      <c r="AS39997" s="1"/>
      <c r="AT39997" s="1"/>
      <c r="AU39997" s="1"/>
    </row>
    <row r="39998" spans="45:47">
      <c r="AS39998" s="1"/>
      <c r="AT39998" s="1"/>
      <c r="AU39998" s="1"/>
    </row>
    <row r="39999" spans="45:47">
      <c r="AS39999" s="1"/>
      <c r="AT39999" s="1"/>
      <c r="AU39999" s="1"/>
    </row>
    <row r="40000" spans="45:47">
      <c r="AS40000" s="1"/>
      <c r="AT40000" s="1"/>
      <c r="AU40000" s="1"/>
    </row>
    <row r="40001" spans="45:47">
      <c r="AS40001" s="1"/>
      <c r="AT40001" s="1"/>
      <c r="AU40001" s="1"/>
    </row>
    <row r="40002" spans="45:47">
      <c r="AS40002" s="1"/>
      <c r="AT40002" s="1"/>
      <c r="AU40002" s="1"/>
    </row>
    <row r="40003" spans="45:47">
      <c r="AS40003" s="1"/>
      <c r="AT40003" s="1"/>
      <c r="AU40003" s="1"/>
    </row>
    <row r="40004" spans="45:47">
      <c r="AS40004" s="1"/>
      <c r="AT40004" s="1"/>
      <c r="AU40004" s="1"/>
    </row>
    <row r="40005" spans="45:47">
      <c r="AS40005" s="1"/>
      <c r="AT40005" s="1"/>
      <c r="AU40005" s="1"/>
    </row>
    <row r="40006" spans="45:47">
      <c r="AS40006" s="1"/>
      <c r="AT40006" s="1"/>
      <c r="AU40006" s="1"/>
    </row>
    <row r="40007" spans="45:47">
      <c r="AS40007" s="1"/>
      <c r="AT40007" s="1"/>
      <c r="AU40007" s="1"/>
    </row>
    <row r="40008" spans="45:47">
      <c r="AS40008" s="1"/>
      <c r="AT40008" s="1"/>
      <c r="AU40008" s="1"/>
    </row>
    <row r="40009" spans="45:47">
      <c r="AS40009" s="1"/>
      <c r="AT40009" s="1"/>
      <c r="AU40009" s="1"/>
    </row>
    <row r="40010" spans="45:47">
      <c r="AS40010" s="1"/>
      <c r="AT40010" s="1"/>
      <c r="AU40010" s="1"/>
    </row>
    <row r="40011" spans="45:47">
      <c r="AS40011" s="1"/>
      <c r="AT40011" s="1"/>
      <c r="AU40011" s="1"/>
    </row>
    <row r="40012" spans="45:47">
      <c r="AS40012" s="1"/>
      <c r="AT40012" s="1"/>
      <c r="AU40012" s="1"/>
    </row>
    <row r="40013" spans="45:47">
      <c r="AS40013" s="1"/>
      <c r="AT40013" s="1"/>
      <c r="AU40013" s="1"/>
    </row>
    <row r="40014" spans="45:47">
      <c r="AS40014" s="1"/>
      <c r="AT40014" s="1"/>
      <c r="AU40014" s="1"/>
    </row>
    <row r="40015" spans="45:47">
      <c r="AS40015" s="1"/>
      <c r="AT40015" s="1"/>
      <c r="AU40015" s="1"/>
    </row>
    <row r="40016" spans="45:47">
      <c r="AS40016" s="1"/>
      <c r="AT40016" s="1"/>
      <c r="AU40016" s="1"/>
    </row>
    <row r="40017" spans="45:47">
      <c r="AS40017" s="1"/>
      <c r="AT40017" s="1"/>
      <c r="AU40017" s="1"/>
    </row>
    <row r="40018" spans="45:47">
      <c r="AS40018" s="1"/>
      <c r="AT40018" s="1"/>
      <c r="AU40018" s="1"/>
    </row>
    <row r="40019" spans="45:47">
      <c r="AS40019" s="1"/>
      <c r="AT40019" s="1"/>
      <c r="AU40019" s="1"/>
    </row>
    <row r="40020" spans="45:47">
      <c r="AS40020" s="1"/>
      <c r="AT40020" s="1"/>
      <c r="AU40020" s="1"/>
    </row>
    <row r="40021" spans="45:47">
      <c r="AS40021" s="1"/>
      <c r="AT40021" s="1"/>
      <c r="AU40021" s="1"/>
    </row>
    <row r="40022" spans="45:47">
      <c r="AS40022" s="1"/>
      <c r="AT40022" s="1"/>
      <c r="AU40022" s="1"/>
    </row>
    <row r="40023" spans="45:47">
      <c r="AS40023" s="1"/>
      <c r="AT40023" s="1"/>
      <c r="AU40023" s="1"/>
    </row>
    <row r="40024" spans="45:47">
      <c r="AS40024" s="1"/>
      <c r="AT40024" s="1"/>
      <c r="AU40024" s="1"/>
    </row>
    <row r="40025" spans="45:47">
      <c r="AS40025" s="1"/>
      <c r="AT40025" s="1"/>
      <c r="AU40025" s="1"/>
    </row>
    <row r="40026" spans="45:47">
      <c r="AS40026" s="1"/>
      <c r="AT40026" s="1"/>
      <c r="AU40026" s="1"/>
    </row>
    <row r="40027" spans="45:47">
      <c r="AS40027" s="1"/>
      <c r="AT40027" s="1"/>
      <c r="AU40027" s="1"/>
    </row>
    <row r="40028" spans="45:47">
      <c r="AS40028" s="1"/>
      <c r="AT40028" s="1"/>
      <c r="AU40028" s="1"/>
    </row>
    <row r="40029" spans="45:47">
      <c r="AS40029" s="1"/>
      <c r="AT40029" s="1"/>
      <c r="AU40029" s="1"/>
    </row>
    <row r="40030" spans="45:47">
      <c r="AS40030" s="1"/>
      <c r="AT40030" s="1"/>
      <c r="AU40030" s="1"/>
    </row>
    <row r="40031" spans="45:47">
      <c r="AS40031" s="1"/>
      <c r="AT40031" s="1"/>
      <c r="AU40031" s="1"/>
    </row>
    <row r="40032" spans="45:47">
      <c r="AS40032" s="1"/>
      <c r="AT40032" s="1"/>
      <c r="AU40032" s="1"/>
    </row>
    <row r="40033" spans="45:47">
      <c r="AS40033" s="1"/>
      <c r="AT40033" s="1"/>
      <c r="AU40033" s="1"/>
    </row>
    <row r="40034" spans="45:47">
      <c r="AS40034" s="1"/>
      <c r="AT40034" s="1"/>
      <c r="AU40034" s="1"/>
    </row>
    <row r="40035" spans="45:47">
      <c r="AS40035" s="1"/>
      <c r="AT40035" s="1"/>
      <c r="AU40035" s="1"/>
    </row>
    <row r="40036" spans="45:47">
      <c r="AS40036" s="1"/>
      <c r="AT40036" s="1"/>
      <c r="AU40036" s="1"/>
    </row>
    <row r="40037" spans="45:47">
      <c r="AS40037" s="1"/>
      <c r="AT40037" s="1"/>
      <c r="AU40037" s="1"/>
    </row>
    <row r="40038" spans="45:47">
      <c r="AS40038" s="1"/>
      <c r="AT40038" s="1"/>
      <c r="AU40038" s="1"/>
    </row>
    <row r="40039" spans="45:47">
      <c r="AS40039" s="1"/>
      <c r="AT40039" s="1"/>
      <c r="AU40039" s="1"/>
    </row>
    <row r="40040" spans="45:47">
      <c r="AS40040" s="1"/>
      <c r="AT40040" s="1"/>
      <c r="AU40040" s="1"/>
    </row>
    <row r="40041" spans="45:47">
      <c r="AS40041" s="1"/>
      <c r="AT40041" s="1"/>
      <c r="AU40041" s="1"/>
    </row>
    <row r="40042" spans="45:47">
      <c r="AS40042" s="1"/>
      <c r="AT40042" s="1"/>
      <c r="AU40042" s="1"/>
    </row>
    <row r="40043" spans="45:47">
      <c r="AS40043" s="1"/>
      <c r="AT40043" s="1"/>
      <c r="AU40043" s="1"/>
    </row>
    <row r="40044" spans="45:47">
      <c r="AS40044" s="1"/>
      <c r="AT40044" s="1"/>
      <c r="AU40044" s="1"/>
    </row>
    <row r="40045" spans="45:47">
      <c r="AS40045" s="1"/>
      <c r="AT40045" s="1"/>
      <c r="AU40045" s="1"/>
    </row>
    <row r="40046" spans="45:47">
      <c r="AS40046" s="1"/>
      <c r="AT40046" s="1"/>
      <c r="AU40046" s="1"/>
    </row>
    <row r="40047" spans="45:47">
      <c r="AS40047" s="1"/>
      <c r="AT40047" s="1"/>
      <c r="AU40047" s="1"/>
    </row>
    <row r="40048" spans="45:47">
      <c r="AS40048" s="1"/>
      <c r="AT40048" s="1"/>
      <c r="AU40048" s="1"/>
    </row>
    <row r="40049" spans="45:47">
      <c r="AS40049" s="1"/>
      <c r="AT40049" s="1"/>
      <c r="AU40049" s="1"/>
    </row>
    <row r="40050" spans="45:47">
      <c r="AS40050" s="1"/>
      <c r="AT40050" s="1"/>
      <c r="AU40050" s="1"/>
    </row>
    <row r="40051" spans="45:47">
      <c r="AS40051" s="1"/>
      <c r="AT40051" s="1"/>
      <c r="AU40051" s="1"/>
    </row>
    <row r="40052" spans="45:47">
      <c r="AS40052" s="1"/>
      <c r="AT40052" s="1"/>
      <c r="AU40052" s="1"/>
    </row>
    <row r="40053" spans="45:47">
      <c r="AS40053" s="1"/>
      <c r="AT40053" s="1"/>
      <c r="AU40053" s="1"/>
    </row>
    <row r="40054" spans="45:47">
      <c r="AS40054" s="1"/>
      <c r="AT40054" s="1"/>
      <c r="AU40054" s="1"/>
    </row>
    <row r="40055" spans="45:47">
      <c r="AS40055" s="1"/>
      <c r="AT40055" s="1"/>
      <c r="AU40055" s="1"/>
    </row>
    <row r="40056" spans="45:47">
      <c r="AS40056" s="1"/>
      <c r="AT40056" s="1"/>
      <c r="AU40056" s="1"/>
    </row>
    <row r="40057" spans="45:47">
      <c r="AS40057" s="1"/>
      <c r="AT40057" s="1"/>
      <c r="AU40057" s="1"/>
    </row>
    <row r="40058" spans="45:47">
      <c r="AS40058" s="1"/>
      <c r="AT40058" s="1"/>
      <c r="AU40058" s="1"/>
    </row>
    <row r="40059" spans="45:47">
      <c r="AS40059" s="1"/>
      <c r="AT40059" s="1"/>
      <c r="AU40059" s="1"/>
    </row>
    <row r="40060" spans="45:47">
      <c r="AS40060" s="1"/>
      <c r="AT40060" s="1"/>
      <c r="AU40060" s="1"/>
    </row>
    <row r="40061" spans="45:47">
      <c r="AS40061" s="1"/>
      <c r="AT40061" s="1"/>
      <c r="AU40061" s="1"/>
    </row>
    <row r="40062" spans="45:47">
      <c r="AS40062" s="1"/>
      <c r="AT40062" s="1"/>
      <c r="AU40062" s="1"/>
    </row>
    <row r="40063" spans="45:47">
      <c r="AS40063" s="1"/>
      <c r="AT40063" s="1"/>
      <c r="AU40063" s="1"/>
    </row>
    <row r="40064" spans="45:47">
      <c r="AS40064" s="1"/>
      <c r="AT40064" s="1"/>
      <c r="AU40064" s="1"/>
    </row>
    <row r="40065" spans="45:47">
      <c r="AS40065" s="1"/>
      <c r="AT40065" s="1"/>
      <c r="AU40065" s="1"/>
    </row>
    <row r="40066" spans="45:47">
      <c r="AS40066" s="1"/>
      <c r="AT40066" s="1"/>
      <c r="AU40066" s="1"/>
    </row>
    <row r="40067" spans="45:47">
      <c r="AS40067" s="1"/>
      <c r="AT40067" s="1"/>
      <c r="AU40067" s="1"/>
    </row>
    <row r="40068" spans="45:47">
      <c r="AS40068" s="1"/>
      <c r="AT40068" s="1"/>
      <c r="AU40068" s="1"/>
    </row>
    <row r="40069" spans="45:47">
      <c r="AS40069" s="1"/>
      <c r="AT40069" s="1"/>
      <c r="AU40069" s="1"/>
    </row>
    <row r="40070" spans="45:47">
      <c r="AS40070" s="1"/>
      <c r="AT40070" s="1"/>
      <c r="AU40070" s="1"/>
    </row>
    <row r="40071" spans="45:47">
      <c r="AS40071" s="1"/>
      <c r="AT40071" s="1"/>
      <c r="AU40071" s="1"/>
    </row>
    <row r="40072" spans="45:47">
      <c r="AS40072" s="1"/>
      <c r="AT40072" s="1"/>
      <c r="AU40072" s="1"/>
    </row>
    <row r="40073" spans="45:47">
      <c r="AS40073" s="1"/>
      <c r="AT40073" s="1"/>
      <c r="AU40073" s="1"/>
    </row>
    <row r="40074" spans="45:47">
      <c r="AS40074" s="1"/>
      <c r="AT40074" s="1"/>
      <c r="AU40074" s="1"/>
    </row>
    <row r="40075" spans="45:47">
      <c r="AS40075" s="1"/>
      <c r="AT40075" s="1"/>
      <c r="AU40075" s="1"/>
    </row>
    <row r="40076" spans="45:47">
      <c r="AS40076" s="1"/>
      <c r="AT40076" s="1"/>
      <c r="AU40076" s="1"/>
    </row>
    <row r="40077" spans="45:47">
      <c r="AS40077" s="1"/>
      <c r="AT40077" s="1"/>
      <c r="AU40077" s="1"/>
    </row>
    <row r="40078" spans="45:47">
      <c r="AS40078" s="1"/>
      <c r="AT40078" s="1"/>
      <c r="AU40078" s="1"/>
    </row>
    <row r="40079" spans="45:47">
      <c r="AS40079" s="1"/>
      <c r="AT40079" s="1"/>
      <c r="AU40079" s="1"/>
    </row>
    <row r="40080" spans="45:47">
      <c r="AS40080" s="1"/>
      <c r="AT40080" s="1"/>
      <c r="AU40080" s="1"/>
    </row>
    <row r="40081" spans="45:47">
      <c r="AS40081" s="1"/>
      <c r="AT40081" s="1"/>
      <c r="AU40081" s="1"/>
    </row>
    <row r="40082" spans="45:47">
      <c r="AS40082" s="1"/>
      <c r="AT40082" s="1"/>
      <c r="AU40082" s="1"/>
    </row>
    <row r="40083" spans="45:47">
      <c r="AS40083" s="1"/>
      <c r="AT40083" s="1"/>
      <c r="AU40083" s="1"/>
    </row>
    <row r="40084" spans="45:47">
      <c r="AS40084" s="1"/>
      <c r="AT40084" s="1"/>
      <c r="AU40084" s="1"/>
    </row>
    <row r="40085" spans="45:47">
      <c r="AS40085" s="1"/>
      <c r="AT40085" s="1"/>
      <c r="AU40085" s="1"/>
    </row>
    <row r="40086" spans="45:47">
      <c r="AS40086" s="1"/>
      <c r="AT40086" s="1"/>
      <c r="AU40086" s="1"/>
    </row>
    <row r="40087" spans="45:47">
      <c r="AS40087" s="1"/>
      <c r="AT40087" s="1"/>
      <c r="AU40087" s="1"/>
    </row>
    <row r="40088" spans="45:47">
      <c r="AS40088" s="1"/>
      <c r="AT40088" s="1"/>
      <c r="AU40088" s="1"/>
    </row>
    <row r="40089" spans="45:47">
      <c r="AS40089" s="1"/>
      <c r="AT40089" s="1"/>
      <c r="AU40089" s="1"/>
    </row>
    <row r="40090" spans="45:47">
      <c r="AS40090" s="1"/>
      <c r="AT40090" s="1"/>
      <c r="AU40090" s="1"/>
    </row>
    <row r="40091" spans="45:47">
      <c r="AS40091" s="1"/>
      <c r="AT40091" s="1"/>
      <c r="AU40091" s="1"/>
    </row>
    <row r="40092" spans="45:47">
      <c r="AS40092" s="1"/>
      <c r="AT40092" s="1"/>
      <c r="AU40092" s="1"/>
    </row>
    <row r="40093" spans="45:47">
      <c r="AS40093" s="1"/>
      <c r="AT40093" s="1"/>
      <c r="AU40093" s="1"/>
    </row>
    <row r="40094" spans="45:47">
      <c r="AS40094" s="1"/>
      <c r="AT40094" s="1"/>
      <c r="AU40094" s="1"/>
    </row>
    <row r="40095" spans="45:47">
      <c r="AS40095" s="1"/>
      <c r="AT40095" s="1"/>
      <c r="AU40095" s="1"/>
    </row>
    <row r="40096" spans="45:47">
      <c r="AS40096" s="1"/>
      <c r="AT40096" s="1"/>
      <c r="AU40096" s="1"/>
    </row>
    <row r="40097" spans="45:47">
      <c r="AS40097" s="1"/>
      <c r="AT40097" s="1"/>
      <c r="AU40097" s="1"/>
    </row>
    <row r="40098" spans="45:47">
      <c r="AS40098" s="1"/>
      <c r="AT40098" s="1"/>
      <c r="AU40098" s="1"/>
    </row>
    <row r="40099" spans="45:47">
      <c r="AS40099" s="1"/>
      <c r="AT40099" s="1"/>
      <c r="AU40099" s="1"/>
    </row>
    <row r="40100" spans="45:47">
      <c r="AS40100" s="1"/>
      <c r="AT40100" s="1"/>
      <c r="AU40100" s="1"/>
    </row>
    <row r="40101" spans="45:47">
      <c r="AS40101" s="1"/>
      <c r="AT40101" s="1"/>
      <c r="AU40101" s="1"/>
    </row>
    <row r="40102" spans="45:47">
      <c r="AS40102" s="1"/>
      <c r="AT40102" s="1"/>
      <c r="AU40102" s="1"/>
    </row>
    <row r="40103" spans="45:47">
      <c r="AS40103" s="1"/>
      <c r="AT40103" s="1"/>
      <c r="AU40103" s="1"/>
    </row>
    <row r="40104" spans="45:47">
      <c r="AS40104" s="1"/>
      <c r="AT40104" s="1"/>
      <c r="AU40104" s="1"/>
    </row>
    <row r="40105" spans="45:47">
      <c r="AS40105" s="1"/>
      <c r="AT40105" s="1"/>
      <c r="AU40105" s="1"/>
    </row>
    <row r="40106" spans="45:47">
      <c r="AS40106" s="1"/>
      <c r="AT40106" s="1"/>
      <c r="AU40106" s="1"/>
    </row>
    <row r="40107" spans="45:47">
      <c r="AS40107" s="1"/>
      <c r="AT40107" s="1"/>
      <c r="AU40107" s="1"/>
    </row>
    <row r="40108" spans="45:47">
      <c r="AS40108" s="1"/>
      <c r="AT40108" s="1"/>
      <c r="AU40108" s="1"/>
    </row>
    <row r="40109" spans="45:47">
      <c r="AS40109" s="1"/>
      <c r="AT40109" s="1"/>
      <c r="AU40109" s="1"/>
    </row>
    <row r="40110" spans="45:47">
      <c r="AS40110" s="1"/>
      <c r="AT40110" s="1"/>
      <c r="AU40110" s="1"/>
    </row>
    <row r="40111" spans="45:47">
      <c r="AS40111" s="1"/>
      <c r="AT40111" s="1"/>
      <c r="AU40111" s="1"/>
    </row>
    <row r="40112" spans="45:47">
      <c r="AS40112" s="1"/>
      <c r="AT40112" s="1"/>
      <c r="AU40112" s="1"/>
    </row>
    <row r="40113" spans="45:47">
      <c r="AS40113" s="1"/>
      <c r="AT40113" s="1"/>
      <c r="AU40113" s="1"/>
    </row>
    <row r="40114" spans="45:47">
      <c r="AS40114" s="1"/>
      <c r="AT40114" s="1"/>
      <c r="AU40114" s="1"/>
    </row>
    <row r="40115" spans="45:47">
      <c r="AS40115" s="1"/>
      <c r="AT40115" s="1"/>
      <c r="AU40115" s="1"/>
    </row>
    <row r="40116" spans="45:47">
      <c r="AS40116" s="1"/>
      <c r="AT40116" s="1"/>
      <c r="AU40116" s="1"/>
    </row>
    <row r="40117" spans="45:47">
      <c r="AS40117" s="1"/>
      <c r="AT40117" s="1"/>
      <c r="AU40117" s="1"/>
    </row>
    <row r="40118" spans="45:47">
      <c r="AS40118" s="1"/>
      <c r="AT40118" s="1"/>
      <c r="AU40118" s="1"/>
    </row>
    <row r="40119" spans="45:47">
      <c r="AS40119" s="1"/>
      <c r="AT40119" s="1"/>
      <c r="AU40119" s="1"/>
    </row>
    <row r="40120" spans="45:47">
      <c r="AS40120" s="1"/>
      <c r="AT40120" s="1"/>
      <c r="AU40120" s="1"/>
    </row>
    <row r="40121" spans="45:47">
      <c r="AS40121" s="1"/>
      <c r="AT40121" s="1"/>
      <c r="AU40121" s="1"/>
    </row>
    <row r="40122" spans="45:47">
      <c r="AS40122" s="1"/>
      <c r="AT40122" s="1"/>
      <c r="AU40122" s="1"/>
    </row>
    <row r="40123" spans="45:47">
      <c r="AS40123" s="1"/>
      <c r="AT40123" s="1"/>
      <c r="AU40123" s="1"/>
    </row>
    <row r="40124" spans="45:47">
      <c r="AS40124" s="1"/>
      <c r="AT40124" s="1"/>
      <c r="AU40124" s="1"/>
    </row>
    <row r="40125" spans="45:47">
      <c r="AS40125" s="1"/>
      <c r="AT40125" s="1"/>
      <c r="AU40125" s="1"/>
    </row>
    <row r="40126" spans="45:47">
      <c r="AS40126" s="1"/>
      <c r="AT40126" s="1"/>
      <c r="AU40126" s="1"/>
    </row>
    <row r="40127" spans="45:47">
      <c r="AS40127" s="1"/>
      <c r="AT40127" s="1"/>
      <c r="AU40127" s="1"/>
    </row>
    <row r="40128" spans="45:47">
      <c r="AS40128" s="1"/>
      <c r="AT40128" s="1"/>
      <c r="AU40128" s="1"/>
    </row>
    <row r="40129" spans="45:47">
      <c r="AS40129" s="1"/>
      <c r="AT40129" s="1"/>
      <c r="AU40129" s="1"/>
    </row>
    <row r="40130" spans="45:47">
      <c r="AS40130" s="1"/>
      <c r="AT40130" s="1"/>
      <c r="AU40130" s="1"/>
    </row>
    <row r="40131" spans="45:47">
      <c r="AS40131" s="1"/>
      <c r="AT40131" s="1"/>
      <c r="AU40131" s="1"/>
    </row>
    <row r="40132" spans="45:47">
      <c r="AS40132" s="1"/>
      <c r="AT40132" s="1"/>
      <c r="AU40132" s="1"/>
    </row>
    <row r="40133" spans="45:47">
      <c r="AS40133" s="1"/>
      <c r="AT40133" s="1"/>
      <c r="AU40133" s="1"/>
    </row>
    <row r="40134" spans="45:47">
      <c r="AS40134" s="1"/>
      <c r="AT40134" s="1"/>
      <c r="AU40134" s="1"/>
    </row>
    <row r="40135" spans="45:47">
      <c r="AS40135" s="1"/>
      <c r="AT40135" s="1"/>
      <c r="AU40135" s="1"/>
    </row>
    <row r="40136" spans="45:47">
      <c r="AS40136" s="1"/>
      <c r="AT40136" s="1"/>
      <c r="AU40136" s="1"/>
    </row>
    <row r="40137" spans="45:47">
      <c r="AS40137" s="1"/>
      <c r="AT40137" s="1"/>
      <c r="AU40137" s="1"/>
    </row>
    <row r="40138" spans="45:47">
      <c r="AS40138" s="1"/>
      <c r="AT40138" s="1"/>
      <c r="AU40138" s="1"/>
    </row>
    <row r="40139" spans="45:47">
      <c r="AS40139" s="1"/>
      <c r="AT40139" s="1"/>
      <c r="AU40139" s="1"/>
    </row>
    <row r="40140" spans="45:47">
      <c r="AS40140" s="1"/>
      <c r="AT40140" s="1"/>
      <c r="AU40140" s="1"/>
    </row>
    <row r="40141" spans="45:47">
      <c r="AS40141" s="1"/>
      <c r="AT40141" s="1"/>
      <c r="AU40141" s="1"/>
    </row>
    <row r="40142" spans="45:47">
      <c r="AS40142" s="1"/>
      <c r="AT40142" s="1"/>
      <c r="AU40142" s="1"/>
    </row>
    <row r="40143" spans="45:47">
      <c r="AS40143" s="1"/>
      <c r="AT40143" s="1"/>
      <c r="AU40143" s="1"/>
    </row>
    <row r="40144" spans="45:47">
      <c r="AS40144" s="1"/>
      <c r="AT40144" s="1"/>
      <c r="AU40144" s="1"/>
    </row>
    <row r="40145" spans="45:47">
      <c r="AS40145" s="1"/>
      <c r="AT40145" s="1"/>
      <c r="AU40145" s="1"/>
    </row>
    <row r="40146" spans="45:47">
      <c r="AS40146" s="1"/>
      <c r="AT40146" s="1"/>
      <c r="AU40146" s="1"/>
    </row>
    <row r="40147" spans="45:47">
      <c r="AS40147" s="1"/>
      <c r="AT40147" s="1"/>
      <c r="AU40147" s="1"/>
    </row>
    <row r="40148" spans="45:47">
      <c r="AS40148" s="1"/>
      <c r="AT40148" s="1"/>
      <c r="AU40148" s="1"/>
    </row>
    <row r="40149" spans="45:47">
      <c r="AS40149" s="1"/>
      <c r="AT40149" s="1"/>
      <c r="AU40149" s="1"/>
    </row>
    <row r="40150" spans="45:47">
      <c r="AS40150" s="1"/>
      <c r="AT40150" s="1"/>
      <c r="AU40150" s="1"/>
    </row>
    <row r="40151" spans="45:47">
      <c r="AS40151" s="1"/>
      <c r="AT40151" s="1"/>
      <c r="AU40151" s="1"/>
    </row>
    <row r="40152" spans="45:47">
      <c r="AS40152" s="1"/>
      <c r="AT40152" s="1"/>
      <c r="AU40152" s="1"/>
    </row>
    <row r="40153" spans="45:47">
      <c r="AS40153" s="1"/>
      <c r="AT40153" s="1"/>
      <c r="AU40153" s="1"/>
    </row>
    <row r="40154" spans="45:47">
      <c r="AS40154" s="1"/>
      <c r="AT40154" s="1"/>
      <c r="AU40154" s="1"/>
    </row>
    <row r="40155" spans="45:47">
      <c r="AS40155" s="1"/>
      <c r="AT40155" s="1"/>
      <c r="AU40155" s="1"/>
    </row>
    <row r="40156" spans="45:47">
      <c r="AS40156" s="1"/>
      <c r="AT40156" s="1"/>
      <c r="AU40156" s="1"/>
    </row>
    <row r="40157" spans="45:47">
      <c r="AS40157" s="1"/>
      <c r="AT40157" s="1"/>
      <c r="AU40157" s="1"/>
    </row>
    <row r="40158" spans="45:47">
      <c r="AS40158" s="1"/>
      <c r="AT40158" s="1"/>
      <c r="AU40158" s="1"/>
    </row>
    <row r="40159" spans="45:47">
      <c r="AS40159" s="1"/>
      <c r="AT40159" s="1"/>
      <c r="AU40159" s="1"/>
    </row>
    <row r="40160" spans="45:47">
      <c r="AS40160" s="1"/>
      <c r="AT40160" s="1"/>
      <c r="AU40160" s="1"/>
    </row>
    <row r="40161" spans="45:47">
      <c r="AS40161" s="1"/>
      <c r="AT40161" s="1"/>
      <c r="AU40161" s="1"/>
    </row>
    <row r="40162" spans="45:47">
      <c r="AS40162" s="1"/>
      <c r="AT40162" s="1"/>
      <c r="AU40162" s="1"/>
    </row>
    <row r="40163" spans="45:47">
      <c r="AS40163" s="1"/>
      <c r="AT40163" s="1"/>
      <c r="AU40163" s="1"/>
    </row>
    <row r="40164" spans="45:47">
      <c r="AS40164" s="1"/>
      <c r="AT40164" s="1"/>
      <c r="AU40164" s="1"/>
    </row>
    <row r="40165" spans="45:47">
      <c r="AS40165" s="1"/>
      <c r="AT40165" s="1"/>
      <c r="AU40165" s="1"/>
    </row>
    <row r="40166" spans="45:47">
      <c r="AS40166" s="1"/>
      <c r="AT40166" s="1"/>
      <c r="AU40166" s="1"/>
    </row>
    <row r="40167" spans="45:47">
      <c r="AS40167" s="1"/>
      <c r="AT40167" s="1"/>
      <c r="AU40167" s="1"/>
    </row>
    <row r="40168" spans="45:47">
      <c r="AS40168" s="1"/>
      <c r="AT40168" s="1"/>
      <c r="AU40168" s="1"/>
    </row>
    <row r="40169" spans="45:47">
      <c r="AS40169" s="1"/>
      <c r="AT40169" s="1"/>
      <c r="AU40169" s="1"/>
    </row>
    <row r="40170" spans="45:47">
      <c r="AS40170" s="1"/>
      <c r="AT40170" s="1"/>
      <c r="AU40170" s="1"/>
    </row>
    <row r="40171" spans="45:47">
      <c r="AS40171" s="1"/>
      <c r="AT40171" s="1"/>
      <c r="AU40171" s="1"/>
    </row>
    <row r="40172" spans="45:47">
      <c r="AS40172" s="1"/>
      <c r="AT40172" s="1"/>
      <c r="AU40172" s="1"/>
    </row>
    <row r="40173" spans="45:47">
      <c r="AS40173" s="1"/>
      <c r="AT40173" s="1"/>
      <c r="AU40173" s="1"/>
    </row>
    <row r="40174" spans="45:47">
      <c r="AS40174" s="1"/>
      <c r="AT40174" s="1"/>
      <c r="AU40174" s="1"/>
    </row>
    <row r="40175" spans="45:47">
      <c r="AS40175" s="1"/>
      <c r="AT40175" s="1"/>
      <c r="AU40175" s="1"/>
    </row>
    <row r="40176" spans="45:47">
      <c r="AS40176" s="1"/>
      <c r="AT40176" s="1"/>
      <c r="AU40176" s="1"/>
    </row>
    <row r="40177" spans="45:47">
      <c r="AS40177" s="1"/>
      <c r="AT40177" s="1"/>
      <c r="AU40177" s="1"/>
    </row>
    <row r="40178" spans="45:47">
      <c r="AS40178" s="1"/>
      <c r="AT40178" s="1"/>
      <c r="AU40178" s="1"/>
    </row>
    <row r="40179" spans="45:47">
      <c r="AS40179" s="1"/>
      <c r="AT40179" s="1"/>
      <c r="AU40179" s="1"/>
    </row>
    <row r="40180" spans="45:47">
      <c r="AS40180" s="1"/>
      <c r="AT40180" s="1"/>
      <c r="AU40180" s="1"/>
    </row>
    <row r="40181" spans="45:47">
      <c r="AS40181" s="1"/>
      <c r="AT40181" s="1"/>
      <c r="AU40181" s="1"/>
    </row>
    <row r="40182" spans="45:47">
      <c r="AS40182" s="1"/>
      <c r="AT40182" s="1"/>
      <c r="AU40182" s="1"/>
    </row>
    <row r="40183" spans="45:47">
      <c r="AS40183" s="1"/>
      <c r="AT40183" s="1"/>
      <c r="AU40183" s="1"/>
    </row>
    <row r="40184" spans="45:47">
      <c r="AS40184" s="1"/>
      <c r="AT40184" s="1"/>
      <c r="AU40184" s="1"/>
    </row>
    <row r="40185" spans="45:47">
      <c r="AS40185" s="1"/>
      <c r="AT40185" s="1"/>
      <c r="AU40185" s="1"/>
    </row>
    <row r="40186" spans="45:47">
      <c r="AS40186" s="1"/>
      <c r="AT40186" s="1"/>
      <c r="AU40186" s="1"/>
    </row>
    <row r="40187" spans="45:47">
      <c r="AS40187" s="1"/>
      <c r="AT40187" s="1"/>
      <c r="AU40187" s="1"/>
    </row>
    <row r="40188" spans="45:47">
      <c r="AS40188" s="1"/>
      <c r="AT40188" s="1"/>
      <c r="AU40188" s="1"/>
    </row>
    <row r="40189" spans="45:47">
      <c r="AS40189" s="1"/>
      <c r="AT40189" s="1"/>
      <c r="AU40189" s="1"/>
    </row>
    <row r="40190" spans="45:47">
      <c r="AS40190" s="1"/>
      <c r="AT40190" s="1"/>
      <c r="AU40190" s="1"/>
    </row>
    <row r="40191" spans="45:47">
      <c r="AS40191" s="1"/>
      <c r="AT40191" s="1"/>
      <c r="AU40191" s="1"/>
    </row>
    <row r="40192" spans="45:47">
      <c r="AS40192" s="1"/>
      <c r="AT40192" s="1"/>
      <c r="AU40192" s="1"/>
    </row>
    <row r="40193" spans="45:47">
      <c r="AS40193" s="1"/>
      <c r="AT40193" s="1"/>
      <c r="AU40193" s="1"/>
    </row>
    <row r="40194" spans="45:47">
      <c r="AS40194" s="1"/>
      <c r="AT40194" s="1"/>
      <c r="AU40194" s="1"/>
    </row>
    <row r="40195" spans="45:47">
      <c r="AS40195" s="1"/>
      <c r="AT40195" s="1"/>
      <c r="AU40195" s="1"/>
    </row>
    <row r="40196" spans="45:47">
      <c r="AS40196" s="1"/>
      <c r="AT40196" s="1"/>
      <c r="AU40196" s="1"/>
    </row>
    <row r="40197" spans="45:47">
      <c r="AS40197" s="1"/>
      <c r="AT40197" s="1"/>
      <c r="AU40197" s="1"/>
    </row>
    <row r="40198" spans="45:47">
      <c r="AS40198" s="1"/>
      <c r="AT40198" s="1"/>
      <c r="AU40198" s="1"/>
    </row>
    <row r="40199" spans="45:47">
      <c r="AS40199" s="1"/>
      <c r="AT40199" s="1"/>
      <c r="AU40199" s="1"/>
    </row>
    <row r="40200" spans="45:47">
      <c r="AS40200" s="1"/>
      <c r="AT40200" s="1"/>
      <c r="AU40200" s="1"/>
    </row>
    <row r="40201" spans="45:47">
      <c r="AS40201" s="1"/>
      <c r="AT40201" s="1"/>
      <c r="AU40201" s="1"/>
    </row>
    <row r="40202" spans="45:47">
      <c r="AS40202" s="1"/>
      <c r="AT40202" s="1"/>
      <c r="AU40202" s="1"/>
    </row>
    <row r="40203" spans="45:47">
      <c r="AS40203" s="1"/>
      <c r="AT40203" s="1"/>
      <c r="AU40203" s="1"/>
    </row>
    <row r="40204" spans="45:47">
      <c r="AS40204" s="1"/>
      <c r="AT40204" s="1"/>
      <c r="AU40204" s="1"/>
    </row>
    <row r="40205" spans="45:47">
      <c r="AS40205" s="1"/>
      <c r="AT40205" s="1"/>
      <c r="AU40205" s="1"/>
    </row>
    <row r="40206" spans="45:47">
      <c r="AS40206" s="1"/>
      <c r="AT40206" s="1"/>
      <c r="AU40206" s="1"/>
    </row>
    <row r="40207" spans="45:47">
      <c r="AS40207" s="1"/>
      <c r="AT40207" s="1"/>
      <c r="AU40207" s="1"/>
    </row>
    <row r="40208" spans="45:47">
      <c r="AS40208" s="1"/>
      <c r="AT40208" s="1"/>
      <c r="AU40208" s="1"/>
    </row>
    <row r="40209" spans="45:47">
      <c r="AS40209" s="1"/>
      <c r="AT40209" s="1"/>
      <c r="AU40209" s="1"/>
    </row>
    <row r="40210" spans="45:47">
      <c r="AS40210" s="1"/>
      <c r="AT40210" s="1"/>
      <c r="AU40210" s="1"/>
    </row>
    <row r="40211" spans="45:47">
      <c r="AS40211" s="1"/>
      <c r="AT40211" s="1"/>
      <c r="AU40211" s="1"/>
    </row>
    <row r="40212" spans="45:47">
      <c r="AS40212" s="1"/>
      <c r="AT40212" s="1"/>
      <c r="AU40212" s="1"/>
    </row>
    <row r="40213" spans="45:47">
      <c r="AS40213" s="1"/>
      <c r="AT40213" s="1"/>
      <c r="AU40213" s="1"/>
    </row>
    <row r="40214" spans="45:47">
      <c r="AS40214" s="1"/>
      <c r="AT40214" s="1"/>
      <c r="AU40214" s="1"/>
    </row>
    <row r="40215" spans="45:47">
      <c r="AS40215" s="1"/>
      <c r="AT40215" s="1"/>
      <c r="AU40215" s="1"/>
    </row>
    <row r="40216" spans="45:47">
      <c r="AS40216" s="1"/>
      <c r="AT40216" s="1"/>
      <c r="AU40216" s="1"/>
    </row>
    <row r="40217" spans="45:47">
      <c r="AS40217" s="1"/>
      <c r="AT40217" s="1"/>
      <c r="AU40217" s="1"/>
    </row>
    <row r="40218" spans="45:47">
      <c r="AS40218" s="1"/>
      <c r="AT40218" s="1"/>
      <c r="AU40218" s="1"/>
    </row>
    <row r="40219" spans="45:47">
      <c r="AS40219" s="1"/>
      <c r="AT40219" s="1"/>
      <c r="AU40219" s="1"/>
    </row>
    <row r="40220" spans="45:47">
      <c r="AS40220" s="1"/>
      <c r="AT40220" s="1"/>
      <c r="AU40220" s="1"/>
    </row>
    <row r="40221" spans="45:47">
      <c r="AS40221" s="1"/>
      <c r="AT40221" s="1"/>
      <c r="AU40221" s="1"/>
    </row>
    <row r="40222" spans="45:47">
      <c r="AS40222" s="1"/>
      <c r="AT40222" s="1"/>
      <c r="AU40222" s="1"/>
    </row>
    <row r="40223" spans="45:47">
      <c r="AS40223" s="1"/>
      <c r="AT40223" s="1"/>
      <c r="AU40223" s="1"/>
    </row>
    <row r="40224" spans="45:47">
      <c r="AS40224" s="1"/>
      <c r="AT40224" s="1"/>
      <c r="AU40224" s="1"/>
    </row>
    <row r="40225" spans="45:47">
      <c r="AS40225" s="1"/>
      <c r="AT40225" s="1"/>
      <c r="AU40225" s="1"/>
    </row>
    <row r="40226" spans="45:47">
      <c r="AS40226" s="1"/>
      <c r="AT40226" s="1"/>
      <c r="AU40226" s="1"/>
    </row>
    <row r="40227" spans="45:47">
      <c r="AS40227" s="1"/>
      <c r="AT40227" s="1"/>
      <c r="AU40227" s="1"/>
    </row>
    <row r="40228" spans="45:47">
      <c r="AS40228" s="1"/>
      <c r="AT40228" s="1"/>
      <c r="AU40228" s="1"/>
    </row>
    <row r="40229" spans="45:47">
      <c r="AS40229" s="1"/>
      <c r="AT40229" s="1"/>
      <c r="AU40229" s="1"/>
    </row>
    <row r="40230" spans="45:47">
      <c r="AS40230" s="1"/>
      <c r="AT40230" s="1"/>
      <c r="AU40230" s="1"/>
    </row>
    <row r="40231" spans="45:47">
      <c r="AS40231" s="1"/>
      <c r="AT40231" s="1"/>
      <c r="AU40231" s="1"/>
    </row>
    <row r="40232" spans="45:47">
      <c r="AS40232" s="1"/>
      <c r="AT40232" s="1"/>
      <c r="AU40232" s="1"/>
    </row>
    <row r="40233" spans="45:47">
      <c r="AS40233" s="1"/>
      <c r="AT40233" s="1"/>
      <c r="AU40233" s="1"/>
    </row>
    <row r="40234" spans="45:47">
      <c r="AS40234" s="1"/>
      <c r="AT40234" s="1"/>
      <c r="AU40234" s="1"/>
    </row>
    <row r="40235" spans="45:47">
      <c r="AS40235" s="1"/>
      <c r="AT40235" s="1"/>
      <c r="AU40235" s="1"/>
    </row>
    <row r="40236" spans="45:47">
      <c r="AS40236" s="1"/>
      <c r="AT40236" s="1"/>
      <c r="AU40236" s="1"/>
    </row>
    <row r="40237" spans="45:47">
      <c r="AS40237" s="1"/>
      <c r="AT40237" s="1"/>
      <c r="AU40237" s="1"/>
    </row>
    <row r="40238" spans="45:47">
      <c r="AS40238" s="1"/>
      <c r="AT40238" s="1"/>
      <c r="AU40238" s="1"/>
    </row>
    <row r="40239" spans="45:47">
      <c r="AS40239" s="1"/>
      <c r="AT40239" s="1"/>
      <c r="AU40239" s="1"/>
    </row>
    <row r="40240" spans="45:47">
      <c r="AS40240" s="1"/>
      <c r="AT40240" s="1"/>
      <c r="AU40240" s="1"/>
    </row>
    <row r="40241" spans="45:47">
      <c r="AS40241" s="1"/>
      <c r="AT40241" s="1"/>
      <c r="AU40241" s="1"/>
    </row>
    <row r="40242" spans="45:47">
      <c r="AS40242" s="1"/>
      <c r="AT40242" s="1"/>
      <c r="AU40242" s="1"/>
    </row>
    <row r="40243" spans="45:47">
      <c r="AS40243" s="1"/>
      <c r="AT40243" s="1"/>
      <c r="AU40243" s="1"/>
    </row>
    <row r="40244" spans="45:47">
      <c r="AS40244" s="1"/>
      <c r="AT40244" s="1"/>
      <c r="AU40244" s="1"/>
    </row>
    <row r="40245" spans="45:47">
      <c r="AS40245" s="1"/>
      <c r="AT40245" s="1"/>
      <c r="AU40245" s="1"/>
    </row>
    <row r="40246" spans="45:47">
      <c r="AS40246" s="1"/>
      <c r="AT40246" s="1"/>
      <c r="AU40246" s="1"/>
    </row>
    <row r="40247" spans="45:47">
      <c r="AS40247" s="1"/>
      <c r="AT40247" s="1"/>
      <c r="AU40247" s="1"/>
    </row>
    <row r="40248" spans="45:47">
      <c r="AS40248" s="1"/>
      <c r="AT40248" s="1"/>
      <c r="AU40248" s="1"/>
    </row>
    <row r="40249" spans="45:47">
      <c r="AS40249" s="1"/>
      <c r="AT40249" s="1"/>
      <c r="AU40249" s="1"/>
    </row>
    <row r="40250" spans="45:47">
      <c r="AS40250" s="1"/>
      <c r="AT40250" s="1"/>
      <c r="AU40250" s="1"/>
    </row>
    <row r="40251" spans="45:47">
      <c r="AS40251" s="1"/>
      <c r="AT40251" s="1"/>
      <c r="AU40251" s="1"/>
    </row>
    <row r="40252" spans="45:47">
      <c r="AS40252" s="1"/>
      <c r="AT40252" s="1"/>
      <c r="AU40252" s="1"/>
    </row>
    <row r="40253" spans="45:47">
      <c r="AS40253" s="1"/>
      <c r="AT40253" s="1"/>
      <c r="AU40253" s="1"/>
    </row>
    <row r="40254" spans="45:47">
      <c r="AS40254" s="1"/>
      <c r="AT40254" s="1"/>
      <c r="AU40254" s="1"/>
    </row>
    <row r="40255" spans="45:47">
      <c r="AS40255" s="1"/>
      <c r="AT40255" s="1"/>
      <c r="AU40255" s="1"/>
    </row>
    <row r="40256" spans="45:47">
      <c r="AS40256" s="1"/>
      <c r="AT40256" s="1"/>
      <c r="AU40256" s="1"/>
    </row>
    <row r="40257" spans="45:47">
      <c r="AS40257" s="1"/>
      <c r="AT40257" s="1"/>
      <c r="AU40257" s="1"/>
    </row>
    <row r="40258" spans="45:47">
      <c r="AS40258" s="1"/>
      <c r="AT40258" s="1"/>
      <c r="AU40258" s="1"/>
    </row>
    <row r="40259" spans="45:47">
      <c r="AS40259" s="1"/>
      <c r="AT40259" s="1"/>
      <c r="AU40259" s="1"/>
    </row>
    <row r="40260" spans="45:47">
      <c r="AS40260" s="1"/>
      <c r="AT40260" s="1"/>
      <c r="AU40260" s="1"/>
    </row>
    <row r="40261" spans="45:47">
      <c r="AS40261" s="1"/>
      <c r="AT40261" s="1"/>
      <c r="AU40261" s="1"/>
    </row>
    <row r="40262" spans="45:47">
      <c r="AS40262" s="1"/>
      <c r="AT40262" s="1"/>
      <c r="AU40262" s="1"/>
    </row>
    <row r="40263" spans="45:47">
      <c r="AS40263" s="1"/>
      <c r="AT40263" s="1"/>
      <c r="AU40263" s="1"/>
    </row>
    <row r="40264" spans="45:47">
      <c r="AS40264" s="1"/>
      <c r="AT40264" s="1"/>
      <c r="AU40264" s="1"/>
    </row>
    <row r="40265" spans="45:47">
      <c r="AS40265" s="1"/>
      <c r="AT40265" s="1"/>
      <c r="AU40265" s="1"/>
    </row>
    <row r="40266" spans="45:47">
      <c r="AS40266" s="1"/>
      <c r="AT40266" s="1"/>
      <c r="AU40266" s="1"/>
    </row>
    <row r="40267" spans="45:47">
      <c r="AS40267" s="1"/>
      <c r="AT40267" s="1"/>
      <c r="AU40267" s="1"/>
    </row>
    <row r="40268" spans="45:47">
      <c r="AS40268" s="1"/>
      <c r="AT40268" s="1"/>
      <c r="AU40268" s="1"/>
    </row>
    <row r="40269" spans="45:47">
      <c r="AS40269" s="1"/>
      <c r="AT40269" s="1"/>
      <c r="AU40269" s="1"/>
    </row>
    <row r="40270" spans="45:47">
      <c r="AS40270" s="1"/>
      <c r="AT40270" s="1"/>
      <c r="AU40270" s="1"/>
    </row>
    <row r="40271" spans="45:47">
      <c r="AS40271" s="1"/>
      <c r="AT40271" s="1"/>
      <c r="AU40271" s="1"/>
    </row>
    <row r="40272" spans="45:47">
      <c r="AS40272" s="1"/>
      <c r="AT40272" s="1"/>
      <c r="AU40272" s="1"/>
    </row>
    <row r="40273" spans="45:47">
      <c r="AS40273" s="1"/>
      <c r="AT40273" s="1"/>
      <c r="AU40273" s="1"/>
    </row>
    <row r="40274" spans="45:47">
      <c r="AS40274" s="1"/>
      <c r="AT40274" s="1"/>
      <c r="AU40274" s="1"/>
    </row>
    <row r="40275" spans="45:47">
      <c r="AS40275" s="1"/>
      <c r="AT40275" s="1"/>
      <c r="AU40275" s="1"/>
    </row>
    <row r="40276" spans="45:47">
      <c r="AS40276" s="1"/>
      <c r="AT40276" s="1"/>
      <c r="AU40276" s="1"/>
    </row>
    <row r="40277" spans="45:47">
      <c r="AS40277" s="1"/>
      <c r="AT40277" s="1"/>
      <c r="AU40277" s="1"/>
    </row>
    <row r="40278" spans="45:47">
      <c r="AS40278" s="1"/>
      <c r="AT40278" s="1"/>
      <c r="AU40278" s="1"/>
    </row>
    <row r="40279" spans="45:47">
      <c r="AS40279" s="1"/>
      <c r="AT40279" s="1"/>
      <c r="AU40279" s="1"/>
    </row>
    <row r="40280" spans="45:47">
      <c r="AS40280" s="1"/>
      <c r="AT40280" s="1"/>
      <c r="AU40280" s="1"/>
    </row>
    <row r="40281" spans="45:47">
      <c r="AS40281" s="1"/>
      <c r="AT40281" s="1"/>
      <c r="AU40281" s="1"/>
    </row>
    <row r="40282" spans="45:47">
      <c r="AS40282" s="1"/>
      <c r="AT40282" s="1"/>
      <c r="AU40282" s="1"/>
    </row>
    <row r="40283" spans="45:47">
      <c r="AS40283" s="1"/>
      <c r="AT40283" s="1"/>
      <c r="AU40283" s="1"/>
    </row>
    <row r="40284" spans="45:47">
      <c r="AS40284" s="1"/>
      <c r="AT40284" s="1"/>
      <c r="AU40284" s="1"/>
    </row>
    <row r="40285" spans="45:47">
      <c r="AS40285" s="1"/>
      <c r="AT40285" s="1"/>
      <c r="AU40285" s="1"/>
    </row>
    <row r="40286" spans="45:47">
      <c r="AS40286" s="1"/>
      <c r="AT40286" s="1"/>
      <c r="AU40286" s="1"/>
    </row>
    <row r="40287" spans="45:47">
      <c r="AS40287" s="1"/>
      <c r="AT40287" s="1"/>
      <c r="AU40287" s="1"/>
    </row>
    <row r="40288" spans="45:47">
      <c r="AS40288" s="1"/>
      <c r="AT40288" s="1"/>
      <c r="AU40288" s="1"/>
    </row>
    <row r="40289" spans="45:47">
      <c r="AS40289" s="1"/>
      <c r="AT40289" s="1"/>
      <c r="AU40289" s="1"/>
    </row>
    <row r="40290" spans="45:47">
      <c r="AS40290" s="1"/>
      <c r="AT40290" s="1"/>
      <c r="AU40290" s="1"/>
    </row>
    <row r="40291" spans="45:47">
      <c r="AS40291" s="1"/>
      <c r="AT40291" s="1"/>
      <c r="AU40291" s="1"/>
    </row>
    <row r="40292" spans="45:47">
      <c r="AS40292" s="1"/>
      <c r="AT40292" s="1"/>
      <c r="AU40292" s="1"/>
    </row>
    <row r="40293" spans="45:47">
      <c r="AS40293" s="1"/>
      <c r="AT40293" s="1"/>
      <c r="AU40293" s="1"/>
    </row>
    <row r="40294" spans="45:47">
      <c r="AS40294" s="1"/>
      <c r="AT40294" s="1"/>
      <c r="AU40294" s="1"/>
    </row>
    <row r="40295" spans="45:47">
      <c r="AS40295" s="1"/>
      <c r="AT40295" s="1"/>
      <c r="AU40295" s="1"/>
    </row>
    <row r="40296" spans="45:47">
      <c r="AS40296" s="1"/>
      <c r="AT40296" s="1"/>
      <c r="AU40296" s="1"/>
    </row>
    <row r="40297" spans="45:47">
      <c r="AS40297" s="1"/>
      <c r="AT40297" s="1"/>
      <c r="AU40297" s="1"/>
    </row>
    <row r="40298" spans="45:47">
      <c r="AS40298" s="1"/>
      <c r="AT40298" s="1"/>
      <c r="AU40298" s="1"/>
    </row>
    <row r="40299" spans="45:47">
      <c r="AS40299" s="1"/>
      <c r="AT40299" s="1"/>
      <c r="AU40299" s="1"/>
    </row>
    <row r="40300" spans="45:47">
      <c r="AS40300" s="1"/>
      <c r="AT40300" s="1"/>
      <c r="AU40300" s="1"/>
    </row>
    <row r="40301" spans="45:47">
      <c r="AS40301" s="1"/>
      <c r="AT40301" s="1"/>
      <c r="AU40301" s="1"/>
    </row>
    <row r="40302" spans="45:47">
      <c r="AS40302" s="1"/>
      <c r="AT40302" s="1"/>
      <c r="AU40302" s="1"/>
    </row>
    <row r="40303" spans="45:47">
      <c r="AS40303" s="1"/>
      <c r="AT40303" s="1"/>
      <c r="AU40303" s="1"/>
    </row>
    <row r="40304" spans="45:47">
      <c r="AS40304" s="1"/>
      <c r="AT40304" s="1"/>
      <c r="AU40304" s="1"/>
    </row>
    <row r="40305" spans="45:47">
      <c r="AS40305" s="1"/>
      <c r="AT40305" s="1"/>
      <c r="AU40305" s="1"/>
    </row>
    <row r="40306" spans="45:47">
      <c r="AS40306" s="1"/>
      <c r="AT40306" s="1"/>
      <c r="AU40306" s="1"/>
    </row>
    <row r="40307" spans="45:47">
      <c r="AS40307" s="1"/>
      <c r="AT40307" s="1"/>
      <c r="AU40307" s="1"/>
    </row>
    <row r="40308" spans="45:47">
      <c r="AS40308" s="1"/>
      <c r="AT40308" s="1"/>
      <c r="AU40308" s="1"/>
    </row>
    <row r="40309" spans="45:47">
      <c r="AS40309" s="1"/>
      <c r="AT40309" s="1"/>
      <c r="AU40309" s="1"/>
    </row>
    <row r="40310" spans="45:47">
      <c r="AS40310" s="1"/>
      <c r="AT40310" s="1"/>
      <c r="AU40310" s="1"/>
    </row>
    <row r="40311" spans="45:47">
      <c r="AS40311" s="1"/>
      <c r="AT40311" s="1"/>
      <c r="AU40311" s="1"/>
    </row>
    <row r="40312" spans="45:47">
      <c r="AS40312" s="1"/>
      <c r="AT40312" s="1"/>
      <c r="AU40312" s="1"/>
    </row>
    <row r="40313" spans="45:47">
      <c r="AS40313" s="1"/>
      <c r="AT40313" s="1"/>
      <c r="AU40313" s="1"/>
    </row>
    <row r="40314" spans="45:47">
      <c r="AS40314" s="1"/>
      <c r="AT40314" s="1"/>
      <c r="AU40314" s="1"/>
    </row>
    <row r="40315" spans="45:47">
      <c r="AS40315" s="1"/>
      <c r="AT40315" s="1"/>
      <c r="AU40315" s="1"/>
    </row>
    <row r="40316" spans="45:47">
      <c r="AS40316" s="1"/>
      <c r="AT40316" s="1"/>
      <c r="AU40316" s="1"/>
    </row>
    <row r="40317" spans="45:47">
      <c r="AS40317" s="1"/>
      <c r="AT40317" s="1"/>
      <c r="AU40317" s="1"/>
    </row>
    <row r="40318" spans="45:47">
      <c r="AS40318" s="1"/>
      <c r="AT40318" s="1"/>
      <c r="AU40318" s="1"/>
    </row>
    <row r="40319" spans="45:47">
      <c r="AS40319" s="1"/>
      <c r="AT40319" s="1"/>
      <c r="AU40319" s="1"/>
    </row>
    <row r="40320" spans="45:47">
      <c r="AS40320" s="1"/>
      <c r="AT40320" s="1"/>
      <c r="AU40320" s="1"/>
    </row>
    <row r="40321" spans="45:47">
      <c r="AS40321" s="1"/>
      <c r="AT40321" s="1"/>
      <c r="AU40321" s="1"/>
    </row>
    <row r="40322" spans="45:47">
      <c r="AS40322" s="1"/>
      <c r="AT40322" s="1"/>
      <c r="AU40322" s="1"/>
    </row>
    <row r="40323" spans="45:47">
      <c r="AS40323" s="1"/>
      <c r="AT40323" s="1"/>
      <c r="AU40323" s="1"/>
    </row>
    <row r="40324" spans="45:47">
      <c r="AS40324" s="1"/>
      <c r="AT40324" s="1"/>
      <c r="AU40324" s="1"/>
    </row>
    <row r="40325" spans="45:47">
      <c r="AS40325" s="1"/>
      <c r="AT40325" s="1"/>
      <c r="AU40325" s="1"/>
    </row>
    <row r="40326" spans="45:47">
      <c r="AS40326" s="1"/>
      <c r="AT40326" s="1"/>
      <c r="AU40326" s="1"/>
    </row>
    <row r="40327" spans="45:47">
      <c r="AS40327" s="1"/>
      <c r="AT40327" s="1"/>
      <c r="AU40327" s="1"/>
    </row>
    <row r="40328" spans="45:47">
      <c r="AS40328" s="1"/>
      <c r="AT40328" s="1"/>
      <c r="AU40328" s="1"/>
    </row>
    <row r="40329" spans="45:47">
      <c r="AS40329" s="1"/>
      <c r="AT40329" s="1"/>
      <c r="AU40329" s="1"/>
    </row>
    <row r="40330" spans="45:47">
      <c r="AS40330" s="1"/>
      <c r="AT40330" s="1"/>
      <c r="AU40330" s="1"/>
    </row>
    <row r="40331" spans="45:47">
      <c r="AS40331" s="1"/>
      <c r="AT40331" s="1"/>
      <c r="AU40331" s="1"/>
    </row>
    <row r="40332" spans="45:47">
      <c r="AS40332" s="1"/>
      <c r="AT40332" s="1"/>
      <c r="AU40332" s="1"/>
    </row>
    <row r="40333" spans="45:47">
      <c r="AS40333" s="1"/>
      <c r="AT40333" s="1"/>
      <c r="AU40333" s="1"/>
    </row>
    <row r="40334" spans="45:47">
      <c r="AS40334" s="1"/>
      <c r="AT40334" s="1"/>
      <c r="AU40334" s="1"/>
    </row>
    <row r="40335" spans="45:47">
      <c r="AS40335" s="1"/>
      <c r="AT40335" s="1"/>
      <c r="AU40335" s="1"/>
    </row>
    <row r="40336" spans="45:47">
      <c r="AS40336" s="1"/>
      <c r="AT40336" s="1"/>
      <c r="AU40336" s="1"/>
    </row>
    <row r="40337" spans="45:47">
      <c r="AS40337" s="1"/>
      <c r="AT40337" s="1"/>
      <c r="AU40337" s="1"/>
    </row>
    <row r="40338" spans="45:47">
      <c r="AS40338" s="1"/>
      <c r="AT40338" s="1"/>
      <c r="AU40338" s="1"/>
    </row>
    <row r="40339" spans="45:47">
      <c r="AS40339" s="1"/>
      <c r="AT40339" s="1"/>
      <c r="AU40339" s="1"/>
    </row>
    <row r="40340" spans="45:47">
      <c r="AS40340" s="1"/>
      <c r="AT40340" s="1"/>
      <c r="AU40340" s="1"/>
    </row>
    <row r="40341" spans="45:47">
      <c r="AS40341" s="1"/>
      <c r="AT40341" s="1"/>
      <c r="AU40341" s="1"/>
    </row>
    <row r="40342" spans="45:47">
      <c r="AS40342" s="1"/>
      <c r="AT40342" s="1"/>
      <c r="AU40342" s="1"/>
    </row>
    <row r="40343" spans="45:47">
      <c r="AS40343" s="1"/>
      <c r="AT40343" s="1"/>
      <c r="AU40343" s="1"/>
    </row>
    <row r="40344" spans="45:47">
      <c r="AS40344" s="1"/>
      <c r="AT40344" s="1"/>
      <c r="AU40344" s="1"/>
    </row>
    <row r="40345" spans="45:47">
      <c r="AS40345" s="1"/>
      <c r="AT40345" s="1"/>
      <c r="AU40345" s="1"/>
    </row>
    <row r="40346" spans="45:47">
      <c r="AS40346" s="1"/>
      <c r="AT40346" s="1"/>
      <c r="AU40346" s="1"/>
    </row>
    <row r="40347" spans="45:47">
      <c r="AS40347" s="1"/>
      <c r="AT40347" s="1"/>
      <c r="AU40347" s="1"/>
    </row>
    <row r="40348" spans="45:47">
      <c r="AS40348" s="1"/>
      <c r="AT40348" s="1"/>
      <c r="AU40348" s="1"/>
    </row>
    <row r="40349" spans="45:47">
      <c r="AS40349" s="1"/>
      <c r="AT40349" s="1"/>
      <c r="AU40349" s="1"/>
    </row>
    <row r="40350" spans="45:47">
      <c r="AS40350" s="1"/>
      <c r="AT40350" s="1"/>
      <c r="AU40350" s="1"/>
    </row>
    <row r="40351" spans="45:47">
      <c r="AS40351" s="1"/>
      <c r="AT40351" s="1"/>
      <c r="AU40351" s="1"/>
    </row>
    <row r="40352" spans="45:47">
      <c r="AS40352" s="1"/>
      <c r="AT40352" s="1"/>
      <c r="AU40352" s="1"/>
    </row>
    <row r="40353" spans="45:47">
      <c r="AS40353" s="1"/>
      <c r="AT40353" s="1"/>
      <c r="AU40353" s="1"/>
    </row>
    <row r="40354" spans="45:47">
      <c r="AS40354" s="1"/>
      <c r="AT40354" s="1"/>
      <c r="AU40354" s="1"/>
    </row>
    <row r="40355" spans="45:47">
      <c r="AS40355" s="1"/>
      <c r="AT40355" s="1"/>
      <c r="AU40355" s="1"/>
    </row>
    <row r="40356" spans="45:47">
      <c r="AS40356" s="1"/>
      <c r="AT40356" s="1"/>
      <c r="AU40356" s="1"/>
    </row>
    <row r="40357" spans="45:47">
      <c r="AS40357" s="1"/>
      <c r="AT40357" s="1"/>
      <c r="AU40357" s="1"/>
    </row>
    <row r="40358" spans="45:47">
      <c r="AS40358" s="1"/>
      <c r="AT40358" s="1"/>
      <c r="AU40358" s="1"/>
    </row>
    <row r="40359" spans="45:47">
      <c r="AS40359" s="1"/>
      <c r="AT40359" s="1"/>
      <c r="AU40359" s="1"/>
    </row>
    <row r="40360" spans="45:47">
      <c r="AS40360" s="1"/>
      <c r="AT40360" s="1"/>
      <c r="AU40360" s="1"/>
    </row>
    <row r="40361" spans="45:47">
      <c r="AS40361" s="1"/>
      <c r="AT40361" s="1"/>
      <c r="AU40361" s="1"/>
    </row>
    <row r="40362" spans="45:47">
      <c r="AS40362" s="1"/>
      <c r="AT40362" s="1"/>
      <c r="AU40362" s="1"/>
    </row>
    <row r="40363" spans="45:47">
      <c r="AS40363" s="1"/>
      <c r="AT40363" s="1"/>
      <c r="AU40363" s="1"/>
    </row>
    <row r="40364" spans="45:47">
      <c r="AS40364" s="1"/>
      <c r="AT40364" s="1"/>
      <c r="AU40364" s="1"/>
    </row>
    <row r="40365" spans="45:47">
      <c r="AS40365" s="1"/>
      <c r="AT40365" s="1"/>
      <c r="AU40365" s="1"/>
    </row>
    <row r="40366" spans="45:47">
      <c r="AS40366" s="1"/>
      <c r="AT40366" s="1"/>
      <c r="AU40366" s="1"/>
    </row>
    <row r="40367" spans="45:47">
      <c r="AS40367" s="1"/>
      <c r="AT40367" s="1"/>
      <c r="AU40367" s="1"/>
    </row>
    <row r="40368" spans="45:47">
      <c r="AS40368" s="1"/>
      <c r="AT40368" s="1"/>
      <c r="AU40368" s="1"/>
    </row>
    <row r="40369" spans="45:47">
      <c r="AS40369" s="1"/>
      <c r="AT40369" s="1"/>
      <c r="AU40369" s="1"/>
    </row>
    <row r="40370" spans="45:47">
      <c r="AS40370" s="1"/>
      <c r="AT40370" s="1"/>
      <c r="AU40370" s="1"/>
    </row>
    <row r="40371" spans="45:47">
      <c r="AS40371" s="1"/>
      <c r="AT40371" s="1"/>
      <c r="AU40371" s="1"/>
    </row>
    <row r="40372" spans="45:47">
      <c r="AS40372" s="1"/>
      <c r="AT40372" s="1"/>
      <c r="AU40372" s="1"/>
    </row>
    <row r="40373" spans="45:47">
      <c r="AS40373" s="1"/>
      <c r="AT40373" s="1"/>
      <c r="AU40373" s="1"/>
    </row>
    <row r="40374" spans="45:47">
      <c r="AS40374" s="1"/>
      <c r="AT40374" s="1"/>
      <c r="AU40374" s="1"/>
    </row>
    <row r="40375" spans="45:47">
      <c r="AS40375" s="1"/>
      <c r="AT40375" s="1"/>
      <c r="AU40375" s="1"/>
    </row>
    <row r="40376" spans="45:47">
      <c r="AS40376" s="1"/>
      <c r="AT40376" s="1"/>
      <c r="AU40376" s="1"/>
    </row>
    <row r="40377" spans="45:47">
      <c r="AS40377" s="1"/>
      <c r="AT40377" s="1"/>
      <c r="AU40377" s="1"/>
    </row>
    <row r="40378" spans="45:47">
      <c r="AS40378" s="1"/>
      <c r="AT40378" s="1"/>
      <c r="AU40378" s="1"/>
    </row>
    <row r="40379" spans="45:47">
      <c r="AS40379" s="1"/>
      <c r="AT40379" s="1"/>
      <c r="AU40379" s="1"/>
    </row>
    <row r="40380" spans="45:47">
      <c r="AS40380" s="1"/>
      <c r="AT40380" s="1"/>
      <c r="AU40380" s="1"/>
    </row>
    <row r="40381" spans="45:47">
      <c r="AS40381" s="1"/>
      <c r="AT40381" s="1"/>
      <c r="AU40381" s="1"/>
    </row>
    <row r="40382" spans="45:47">
      <c r="AS40382" s="1"/>
      <c r="AT40382" s="1"/>
      <c r="AU40382" s="1"/>
    </row>
    <row r="40383" spans="45:47">
      <c r="AS40383" s="1"/>
      <c r="AT40383" s="1"/>
      <c r="AU40383" s="1"/>
    </row>
    <row r="40384" spans="45:47">
      <c r="AS40384" s="1"/>
      <c r="AT40384" s="1"/>
      <c r="AU40384" s="1"/>
    </row>
    <row r="40385" spans="45:47">
      <c r="AS40385" s="1"/>
      <c r="AT40385" s="1"/>
      <c r="AU40385" s="1"/>
    </row>
    <row r="40386" spans="45:47">
      <c r="AS40386" s="1"/>
      <c r="AT40386" s="1"/>
      <c r="AU40386" s="1"/>
    </row>
    <row r="40387" spans="45:47">
      <c r="AS40387" s="1"/>
      <c r="AT40387" s="1"/>
      <c r="AU40387" s="1"/>
    </row>
    <row r="40388" spans="45:47">
      <c r="AS40388" s="1"/>
      <c r="AT40388" s="1"/>
      <c r="AU40388" s="1"/>
    </row>
    <row r="40389" spans="45:47">
      <c r="AS40389" s="1"/>
      <c r="AT40389" s="1"/>
      <c r="AU40389" s="1"/>
    </row>
    <row r="40390" spans="45:47">
      <c r="AS40390" s="1"/>
      <c r="AT40390" s="1"/>
      <c r="AU40390" s="1"/>
    </row>
    <row r="40391" spans="45:47">
      <c r="AS40391" s="1"/>
      <c r="AT40391" s="1"/>
      <c r="AU40391" s="1"/>
    </row>
    <row r="40392" spans="45:47">
      <c r="AS40392" s="1"/>
      <c r="AT40392" s="1"/>
      <c r="AU40392" s="1"/>
    </row>
    <row r="40393" spans="45:47">
      <c r="AS40393" s="1"/>
      <c r="AT40393" s="1"/>
      <c r="AU40393" s="1"/>
    </row>
    <row r="40394" spans="45:47">
      <c r="AS40394" s="1"/>
      <c r="AT40394" s="1"/>
      <c r="AU40394" s="1"/>
    </row>
    <row r="40395" spans="45:47">
      <c r="AS40395" s="1"/>
      <c r="AT40395" s="1"/>
      <c r="AU40395" s="1"/>
    </row>
    <row r="40396" spans="45:47">
      <c r="AS40396" s="1"/>
      <c r="AT40396" s="1"/>
      <c r="AU40396" s="1"/>
    </row>
    <row r="40397" spans="45:47">
      <c r="AS40397" s="1"/>
      <c r="AT40397" s="1"/>
      <c r="AU40397" s="1"/>
    </row>
    <row r="40398" spans="45:47">
      <c r="AS40398" s="1"/>
      <c r="AT40398" s="1"/>
      <c r="AU40398" s="1"/>
    </row>
    <row r="40399" spans="45:47">
      <c r="AS40399" s="1"/>
      <c r="AT40399" s="1"/>
      <c r="AU40399" s="1"/>
    </row>
    <row r="40400" spans="45:47">
      <c r="AS40400" s="1"/>
      <c r="AT40400" s="1"/>
      <c r="AU40400" s="1"/>
    </row>
    <row r="40401" spans="45:47">
      <c r="AS40401" s="1"/>
      <c r="AT40401" s="1"/>
      <c r="AU40401" s="1"/>
    </row>
    <row r="40402" spans="45:47">
      <c r="AS40402" s="1"/>
      <c r="AT40402" s="1"/>
      <c r="AU40402" s="1"/>
    </row>
    <row r="40403" spans="45:47">
      <c r="AS40403" s="1"/>
      <c r="AT40403" s="1"/>
      <c r="AU40403" s="1"/>
    </row>
    <row r="40404" spans="45:47">
      <c r="AS40404" s="1"/>
      <c r="AT40404" s="1"/>
      <c r="AU40404" s="1"/>
    </row>
    <row r="40405" spans="45:47">
      <c r="AS40405" s="1"/>
      <c r="AT40405" s="1"/>
      <c r="AU40405" s="1"/>
    </row>
    <row r="40406" spans="45:47">
      <c r="AS40406" s="1"/>
      <c r="AT40406" s="1"/>
      <c r="AU40406" s="1"/>
    </row>
    <row r="40407" spans="45:47">
      <c r="AS40407" s="1"/>
      <c r="AT40407" s="1"/>
      <c r="AU40407" s="1"/>
    </row>
    <row r="40408" spans="45:47">
      <c r="AS40408" s="1"/>
      <c r="AT40408" s="1"/>
      <c r="AU40408" s="1"/>
    </row>
    <row r="40409" spans="45:47">
      <c r="AS40409" s="1"/>
      <c r="AT40409" s="1"/>
      <c r="AU40409" s="1"/>
    </row>
    <row r="40410" spans="45:47">
      <c r="AS40410" s="1"/>
      <c r="AT40410" s="1"/>
      <c r="AU40410" s="1"/>
    </row>
    <row r="40411" spans="45:47">
      <c r="AS40411" s="1"/>
      <c r="AT40411" s="1"/>
      <c r="AU40411" s="1"/>
    </row>
    <row r="40412" spans="45:47">
      <c r="AS40412" s="1"/>
      <c r="AT40412" s="1"/>
      <c r="AU40412" s="1"/>
    </row>
    <row r="40413" spans="45:47">
      <c r="AS40413" s="1"/>
      <c r="AT40413" s="1"/>
      <c r="AU40413" s="1"/>
    </row>
    <row r="40414" spans="45:47">
      <c r="AS40414" s="1"/>
      <c r="AT40414" s="1"/>
      <c r="AU40414" s="1"/>
    </row>
    <row r="40415" spans="45:47">
      <c r="AS40415" s="1"/>
      <c r="AT40415" s="1"/>
      <c r="AU40415" s="1"/>
    </row>
    <row r="40416" spans="45:47">
      <c r="AS40416" s="1"/>
      <c r="AT40416" s="1"/>
      <c r="AU40416" s="1"/>
    </row>
    <row r="40417" spans="45:47">
      <c r="AS40417" s="1"/>
      <c r="AT40417" s="1"/>
      <c r="AU40417" s="1"/>
    </row>
    <row r="40418" spans="45:47">
      <c r="AS40418" s="1"/>
      <c r="AT40418" s="1"/>
      <c r="AU40418" s="1"/>
    </row>
    <row r="40419" spans="45:47">
      <c r="AS40419" s="1"/>
      <c r="AT40419" s="1"/>
      <c r="AU40419" s="1"/>
    </row>
    <row r="40420" spans="45:47">
      <c r="AS40420" s="1"/>
      <c r="AT40420" s="1"/>
      <c r="AU40420" s="1"/>
    </row>
    <row r="40421" spans="45:47">
      <c r="AS40421" s="1"/>
      <c r="AT40421" s="1"/>
      <c r="AU40421" s="1"/>
    </row>
    <row r="40422" spans="45:47">
      <c r="AS40422" s="1"/>
      <c r="AT40422" s="1"/>
      <c r="AU40422" s="1"/>
    </row>
    <row r="40423" spans="45:47">
      <c r="AS40423" s="1"/>
      <c r="AT40423" s="1"/>
      <c r="AU40423" s="1"/>
    </row>
    <row r="40424" spans="45:47">
      <c r="AS40424" s="1"/>
      <c r="AT40424" s="1"/>
      <c r="AU40424" s="1"/>
    </row>
    <row r="40425" spans="45:47">
      <c r="AS40425" s="1"/>
      <c r="AT40425" s="1"/>
      <c r="AU40425" s="1"/>
    </row>
    <row r="40426" spans="45:47">
      <c r="AS40426" s="1"/>
      <c r="AT40426" s="1"/>
      <c r="AU40426" s="1"/>
    </row>
    <row r="40427" spans="45:47">
      <c r="AS40427" s="1"/>
      <c r="AT40427" s="1"/>
      <c r="AU40427" s="1"/>
    </row>
    <row r="40428" spans="45:47">
      <c r="AS40428" s="1"/>
      <c r="AT40428" s="1"/>
      <c r="AU40428" s="1"/>
    </row>
    <row r="40429" spans="45:47">
      <c r="AS40429" s="1"/>
      <c r="AT40429" s="1"/>
      <c r="AU40429" s="1"/>
    </row>
    <row r="40430" spans="45:47">
      <c r="AS40430" s="1"/>
      <c r="AT40430" s="1"/>
      <c r="AU40430" s="1"/>
    </row>
    <row r="40431" spans="45:47">
      <c r="AS40431" s="1"/>
      <c r="AT40431" s="1"/>
      <c r="AU40431" s="1"/>
    </row>
    <row r="40432" spans="45:47">
      <c r="AS40432" s="1"/>
      <c r="AT40432" s="1"/>
      <c r="AU40432" s="1"/>
    </row>
    <row r="40433" spans="45:47">
      <c r="AS40433" s="1"/>
      <c r="AT40433" s="1"/>
      <c r="AU40433" s="1"/>
    </row>
    <row r="40434" spans="45:47">
      <c r="AS40434" s="1"/>
      <c r="AT40434" s="1"/>
      <c r="AU40434" s="1"/>
    </row>
    <row r="40435" spans="45:47">
      <c r="AS40435" s="1"/>
      <c r="AT40435" s="1"/>
      <c r="AU40435" s="1"/>
    </row>
    <row r="40436" spans="45:47">
      <c r="AS40436" s="1"/>
      <c r="AT40436" s="1"/>
      <c r="AU40436" s="1"/>
    </row>
    <row r="40437" spans="45:47">
      <c r="AS40437" s="1"/>
      <c r="AT40437" s="1"/>
      <c r="AU40437" s="1"/>
    </row>
    <row r="40438" spans="45:47">
      <c r="AS40438" s="1"/>
      <c r="AT40438" s="1"/>
      <c r="AU40438" s="1"/>
    </row>
    <row r="40439" spans="45:47">
      <c r="AS40439" s="1"/>
      <c r="AT40439" s="1"/>
      <c r="AU40439" s="1"/>
    </row>
    <row r="40440" spans="45:47">
      <c r="AS40440" s="1"/>
      <c r="AT40440" s="1"/>
      <c r="AU40440" s="1"/>
    </row>
    <row r="40441" spans="45:47">
      <c r="AS40441" s="1"/>
      <c r="AT40441" s="1"/>
      <c r="AU40441" s="1"/>
    </row>
    <row r="40442" spans="45:47">
      <c r="AS40442" s="1"/>
      <c r="AT40442" s="1"/>
      <c r="AU40442" s="1"/>
    </row>
    <row r="40443" spans="45:47">
      <c r="AS40443" s="1"/>
      <c r="AT40443" s="1"/>
      <c r="AU40443" s="1"/>
    </row>
    <row r="40444" spans="45:47">
      <c r="AS40444" s="1"/>
      <c r="AT40444" s="1"/>
      <c r="AU40444" s="1"/>
    </row>
    <row r="40445" spans="45:47">
      <c r="AS40445" s="1"/>
      <c r="AT40445" s="1"/>
      <c r="AU40445" s="1"/>
    </row>
    <row r="40446" spans="45:47">
      <c r="AS40446" s="1"/>
      <c r="AT40446" s="1"/>
      <c r="AU40446" s="1"/>
    </row>
    <row r="40447" spans="45:47">
      <c r="AS40447" s="1"/>
      <c r="AT40447" s="1"/>
      <c r="AU40447" s="1"/>
    </row>
    <row r="40448" spans="45:47">
      <c r="AS40448" s="1"/>
      <c r="AT40448" s="1"/>
      <c r="AU40448" s="1"/>
    </row>
    <row r="40449" spans="45:47">
      <c r="AS40449" s="1"/>
      <c r="AT40449" s="1"/>
      <c r="AU40449" s="1"/>
    </row>
    <row r="40450" spans="45:47">
      <c r="AS40450" s="1"/>
      <c r="AT40450" s="1"/>
      <c r="AU40450" s="1"/>
    </row>
    <row r="40451" spans="45:47">
      <c r="AS40451" s="1"/>
      <c r="AT40451" s="1"/>
      <c r="AU40451" s="1"/>
    </row>
    <row r="40452" spans="45:47">
      <c r="AS40452" s="1"/>
      <c r="AT40452" s="1"/>
      <c r="AU40452" s="1"/>
    </row>
    <row r="40453" spans="45:47">
      <c r="AS40453" s="1"/>
      <c r="AT40453" s="1"/>
      <c r="AU40453" s="1"/>
    </row>
    <row r="40454" spans="45:47">
      <c r="AS40454" s="1"/>
      <c r="AT40454" s="1"/>
      <c r="AU40454" s="1"/>
    </row>
    <row r="40455" spans="45:47">
      <c r="AS40455" s="1"/>
      <c r="AT40455" s="1"/>
      <c r="AU40455" s="1"/>
    </row>
    <row r="40456" spans="45:47">
      <c r="AS40456" s="1"/>
      <c r="AT40456" s="1"/>
      <c r="AU40456" s="1"/>
    </row>
    <row r="40457" spans="45:47">
      <c r="AS40457" s="1"/>
      <c r="AT40457" s="1"/>
      <c r="AU40457" s="1"/>
    </row>
    <row r="40458" spans="45:47">
      <c r="AS40458" s="1"/>
      <c r="AT40458" s="1"/>
      <c r="AU40458" s="1"/>
    </row>
    <row r="40459" spans="45:47">
      <c r="AS40459" s="1"/>
      <c r="AT40459" s="1"/>
      <c r="AU40459" s="1"/>
    </row>
    <row r="40460" spans="45:47">
      <c r="AS40460" s="1"/>
      <c r="AT40460" s="1"/>
      <c r="AU40460" s="1"/>
    </row>
    <row r="40461" spans="45:47">
      <c r="AS40461" s="1"/>
      <c r="AT40461" s="1"/>
      <c r="AU40461" s="1"/>
    </row>
    <row r="40462" spans="45:47">
      <c r="AS40462" s="1"/>
      <c r="AT40462" s="1"/>
      <c r="AU40462" s="1"/>
    </row>
    <row r="40463" spans="45:47">
      <c r="AS40463" s="1"/>
      <c r="AT40463" s="1"/>
      <c r="AU40463" s="1"/>
    </row>
    <row r="40464" spans="45:47">
      <c r="AS40464" s="1"/>
      <c r="AT40464" s="1"/>
      <c r="AU40464" s="1"/>
    </row>
    <row r="40465" spans="45:47">
      <c r="AS40465" s="1"/>
      <c r="AT40465" s="1"/>
      <c r="AU40465" s="1"/>
    </row>
    <row r="40466" spans="45:47">
      <c r="AS40466" s="1"/>
      <c r="AT40466" s="1"/>
      <c r="AU40466" s="1"/>
    </row>
    <row r="40467" spans="45:47">
      <c r="AS40467" s="1"/>
      <c r="AT40467" s="1"/>
      <c r="AU40467" s="1"/>
    </row>
    <row r="40468" spans="45:47">
      <c r="AS40468" s="1"/>
      <c r="AT40468" s="1"/>
      <c r="AU40468" s="1"/>
    </row>
    <row r="40469" spans="45:47">
      <c r="AS40469" s="1"/>
      <c r="AT40469" s="1"/>
      <c r="AU40469" s="1"/>
    </row>
    <row r="40470" spans="45:47">
      <c r="AS40470" s="1"/>
      <c r="AT40470" s="1"/>
      <c r="AU40470" s="1"/>
    </row>
    <row r="40471" spans="45:47">
      <c r="AS40471" s="1"/>
      <c r="AT40471" s="1"/>
      <c r="AU40471" s="1"/>
    </row>
    <row r="40472" spans="45:47">
      <c r="AS40472" s="1"/>
      <c r="AT40472" s="1"/>
      <c r="AU40472" s="1"/>
    </row>
    <row r="40473" spans="45:47">
      <c r="AS40473" s="1"/>
      <c r="AT40473" s="1"/>
      <c r="AU40473" s="1"/>
    </row>
    <row r="40474" spans="45:47">
      <c r="AS40474" s="1"/>
      <c r="AT40474" s="1"/>
      <c r="AU40474" s="1"/>
    </row>
    <row r="40475" spans="45:47">
      <c r="AS40475" s="1"/>
      <c r="AT40475" s="1"/>
      <c r="AU40475" s="1"/>
    </row>
    <row r="40476" spans="45:47">
      <c r="AS40476" s="1"/>
      <c r="AT40476" s="1"/>
      <c r="AU40476" s="1"/>
    </row>
    <row r="40477" spans="45:47">
      <c r="AS40477" s="1"/>
      <c r="AT40477" s="1"/>
      <c r="AU40477" s="1"/>
    </row>
    <row r="40478" spans="45:47">
      <c r="AS40478" s="1"/>
      <c r="AT40478" s="1"/>
      <c r="AU40478" s="1"/>
    </row>
    <row r="40479" spans="45:47">
      <c r="AS40479" s="1"/>
      <c r="AT40479" s="1"/>
      <c r="AU40479" s="1"/>
    </row>
    <row r="40480" spans="45:47">
      <c r="AS40480" s="1"/>
      <c r="AT40480" s="1"/>
      <c r="AU40480" s="1"/>
    </row>
    <row r="40481" spans="45:47">
      <c r="AS40481" s="1"/>
      <c r="AT40481" s="1"/>
      <c r="AU40481" s="1"/>
    </row>
    <row r="40482" spans="45:47">
      <c r="AS40482" s="1"/>
      <c r="AT40482" s="1"/>
      <c r="AU40482" s="1"/>
    </row>
    <row r="40483" spans="45:47">
      <c r="AS40483" s="1"/>
      <c r="AT40483" s="1"/>
      <c r="AU40483" s="1"/>
    </row>
    <row r="40484" spans="45:47">
      <c r="AS40484" s="1"/>
      <c r="AT40484" s="1"/>
      <c r="AU40484" s="1"/>
    </row>
    <row r="40485" spans="45:47">
      <c r="AS40485" s="1"/>
      <c r="AT40485" s="1"/>
      <c r="AU40485" s="1"/>
    </row>
    <row r="40486" spans="45:47">
      <c r="AS40486" s="1"/>
      <c r="AT40486" s="1"/>
      <c r="AU40486" s="1"/>
    </row>
    <row r="40487" spans="45:47">
      <c r="AS40487" s="1"/>
      <c r="AT40487" s="1"/>
      <c r="AU40487" s="1"/>
    </row>
    <row r="40488" spans="45:47">
      <c r="AS40488" s="1"/>
      <c r="AT40488" s="1"/>
      <c r="AU40488" s="1"/>
    </row>
    <row r="40489" spans="45:47">
      <c r="AS40489" s="1"/>
      <c r="AT40489" s="1"/>
      <c r="AU40489" s="1"/>
    </row>
    <row r="40490" spans="45:47">
      <c r="AS40490" s="1"/>
      <c r="AT40490" s="1"/>
      <c r="AU40490" s="1"/>
    </row>
    <row r="40491" spans="45:47">
      <c r="AS40491" s="1"/>
      <c r="AT40491" s="1"/>
      <c r="AU40491" s="1"/>
    </row>
    <row r="40492" spans="45:47">
      <c r="AS40492" s="1"/>
      <c r="AT40492" s="1"/>
      <c r="AU40492" s="1"/>
    </row>
    <row r="40493" spans="45:47">
      <c r="AS40493" s="1"/>
      <c r="AT40493" s="1"/>
      <c r="AU40493" s="1"/>
    </row>
    <row r="40494" spans="45:47">
      <c r="AS40494" s="1"/>
      <c r="AT40494" s="1"/>
      <c r="AU40494" s="1"/>
    </row>
    <row r="40495" spans="45:47">
      <c r="AS40495" s="1"/>
      <c r="AT40495" s="1"/>
      <c r="AU40495" s="1"/>
    </row>
    <row r="40496" spans="45:47">
      <c r="AS40496" s="1"/>
      <c r="AT40496" s="1"/>
      <c r="AU40496" s="1"/>
    </row>
    <row r="40497" spans="45:47">
      <c r="AS40497" s="1"/>
      <c r="AT40497" s="1"/>
      <c r="AU40497" s="1"/>
    </row>
    <row r="40498" spans="45:47">
      <c r="AS40498" s="1"/>
      <c r="AT40498" s="1"/>
      <c r="AU40498" s="1"/>
    </row>
    <row r="40499" spans="45:47">
      <c r="AS40499" s="1"/>
      <c r="AT40499" s="1"/>
      <c r="AU40499" s="1"/>
    </row>
    <row r="40500" spans="45:47">
      <c r="AS40500" s="1"/>
      <c r="AT40500" s="1"/>
      <c r="AU40500" s="1"/>
    </row>
    <row r="40501" spans="45:47">
      <c r="AS40501" s="1"/>
      <c r="AT40501" s="1"/>
      <c r="AU40501" s="1"/>
    </row>
    <row r="40502" spans="45:47">
      <c r="AS40502" s="1"/>
      <c r="AT40502" s="1"/>
      <c r="AU40502" s="1"/>
    </row>
    <row r="40503" spans="45:47">
      <c r="AS40503" s="1"/>
      <c r="AT40503" s="1"/>
      <c r="AU40503" s="1"/>
    </row>
    <row r="40504" spans="45:47">
      <c r="AS40504" s="1"/>
      <c r="AT40504" s="1"/>
      <c r="AU40504" s="1"/>
    </row>
    <row r="40505" spans="45:47">
      <c r="AS40505" s="1"/>
      <c r="AT40505" s="1"/>
      <c r="AU40505" s="1"/>
    </row>
    <row r="40506" spans="45:47">
      <c r="AS40506" s="1"/>
      <c r="AT40506" s="1"/>
      <c r="AU40506" s="1"/>
    </row>
    <row r="40507" spans="45:47">
      <c r="AS40507" s="1"/>
      <c r="AT40507" s="1"/>
      <c r="AU40507" s="1"/>
    </row>
    <row r="40508" spans="45:47">
      <c r="AS40508" s="1"/>
      <c r="AT40508" s="1"/>
      <c r="AU40508" s="1"/>
    </row>
    <row r="40509" spans="45:47">
      <c r="AS40509" s="1"/>
      <c r="AT40509" s="1"/>
      <c r="AU40509" s="1"/>
    </row>
    <row r="40510" spans="45:47">
      <c r="AS40510" s="1"/>
      <c r="AT40510" s="1"/>
      <c r="AU40510" s="1"/>
    </row>
    <row r="40511" spans="45:47">
      <c r="AS40511" s="1"/>
      <c r="AT40511" s="1"/>
      <c r="AU40511" s="1"/>
    </row>
    <row r="40512" spans="45:47">
      <c r="AS40512" s="1"/>
      <c r="AT40512" s="1"/>
      <c r="AU40512" s="1"/>
    </row>
    <row r="40513" spans="45:47">
      <c r="AS40513" s="1"/>
      <c r="AT40513" s="1"/>
      <c r="AU40513" s="1"/>
    </row>
    <row r="40514" spans="45:47">
      <c r="AS40514" s="1"/>
      <c r="AT40514" s="1"/>
      <c r="AU40514" s="1"/>
    </row>
    <row r="40515" spans="45:47">
      <c r="AS40515" s="1"/>
      <c r="AT40515" s="1"/>
      <c r="AU40515" s="1"/>
    </row>
    <row r="40516" spans="45:47">
      <c r="AS40516" s="1"/>
      <c r="AT40516" s="1"/>
      <c r="AU40516" s="1"/>
    </row>
    <row r="40517" spans="45:47">
      <c r="AS40517" s="1"/>
      <c r="AT40517" s="1"/>
      <c r="AU40517" s="1"/>
    </row>
    <row r="40518" spans="45:47">
      <c r="AS40518" s="1"/>
      <c r="AT40518" s="1"/>
      <c r="AU40518" s="1"/>
    </row>
    <row r="40519" spans="45:47">
      <c r="AS40519" s="1"/>
      <c r="AT40519" s="1"/>
      <c r="AU40519" s="1"/>
    </row>
    <row r="40520" spans="45:47">
      <c r="AS40520" s="1"/>
      <c r="AT40520" s="1"/>
      <c r="AU40520" s="1"/>
    </row>
    <row r="40521" spans="45:47">
      <c r="AS40521" s="1"/>
      <c r="AT40521" s="1"/>
      <c r="AU40521" s="1"/>
    </row>
    <row r="40522" spans="45:47">
      <c r="AS40522" s="1"/>
      <c r="AT40522" s="1"/>
      <c r="AU40522" s="1"/>
    </row>
    <row r="40523" spans="45:47">
      <c r="AS40523" s="1"/>
      <c r="AT40523" s="1"/>
      <c r="AU40523" s="1"/>
    </row>
    <row r="40524" spans="45:47">
      <c r="AS40524" s="1"/>
      <c r="AT40524" s="1"/>
      <c r="AU40524" s="1"/>
    </row>
    <row r="40525" spans="45:47">
      <c r="AS40525" s="1"/>
      <c r="AT40525" s="1"/>
      <c r="AU40525" s="1"/>
    </row>
    <row r="40526" spans="45:47">
      <c r="AS40526" s="1"/>
      <c r="AT40526" s="1"/>
      <c r="AU40526" s="1"/>
    </row>
    <row r="40527" spans="45:47">
      <c r="AS40527" s="1"/>
      <c r="AT40527" s="1"/>
      <c r="AU40527" s="1"/>
    </row>
    <row r="40528" spans="45:47">
      <c r="AS40528" s="1"/>
      <c r="AT40528" s="1"/>
      <c r="AU40528" s="1"/>
    </row>
    <row r="40529" spans="45:47">
      <c r="AS40529" s="1"/>
      <c r="AT40529" s="1"/>
      <c r="AU40529" s="1"/>
    </row>
    <row r="40530" spans="45:47">
      <c r="AS40530" s="1"/>
      <c r="AT40530" s="1"/>
      <c r="AU40530" s="1"/>
    </row>
    <row r="40531" spans="45:47">
      <c r="AS40531" s="1"/>
      <c r="AT40531" s="1"/>
      <c r="AU40531" s="1"/>
    </row>
    <row r="40532" spans="45:47">
      <c r="AS40532" s="1"/>
      <c r="AT40532" s="1"/>
      <c r="AU40532" s="1"/>
    </row>
    <row r="40533" spans="45:47">
      <c r="AS40533" s="1"/>
      <c r="AT40533" s="1"/>
      <c r="AU40533" s="1"/>
    </row>
    <row r="40534" spans="45:47">
      <c r="AS40534" s="1"/>
      <c r="AT40534" s="1"/>
      <c r="AU40534" s="1"/>
    </row>
    <row r="40535" spans="45:47">
      <c r="AS40535" s="1"/>
      <c r="AT40535" s="1"/>
      <c r="AU40535" s="1"/>
    </row>
    <row r="40536" spans="45:47">
      <c r="AS40536" s="1"/>
      <c r="AT40536" s="1"/>
      <c r="AU40536" s="1"/>
    </row>
    <row r="40537" spans="45:47">
      <c r="AS40537" s="1"/>
      <c r="AT40537" s="1"/>
      <c r="AU40537" s="1"/>
    </row>
    <row r="40538" spans="45:47">
      <c r="AS40538" s="1"/>
      <c r="AT40538" s="1"/>
      <c r="AU40538" s="1"/>
    </row>
    <row r="40539" spans="45:47">
      <c r="AS40539" s="1"/>
      <c r="AT40539" s="1"/>
      <c r="AU40539" s="1"/>
    </row>
    <row r="40540" spans="45:47">
      <c r="AS40540" s="1"/>
      <c r="AT40540" s="1"/>
      <c r="AU40540" s="1"/>
    </row>
    <row r="40541" spans="45:47">
      <c r="AS40541" s="1"/>
      <c r="AT40541" s="1"/>
      <c r="AU40541" s="1"/>
    </row>
    <row r="40542" spans="45:47">
      <c r="AS40542" s="1"/>
      <c r="AT40542" s="1"/>
      <c r="AU40542" s="1"/>
    </row>
    <row r="40543" spans="45:47">
      <c r="AS40543" s="1"/>
      <c r="AT40543" s="1"/>
      <c r="AU40543" s="1"/>
    </row>
    <row r="40544" spans="45:47">
      <c r="AS40544" s="1"/>
      <c r="AT40544" s="1"/>
      <c r="AU40544" s="1"/>
    </row>
    <row r="40545" spans="45:47">
      <c r="AS40545" s="1"/>
      <c r="AT40545" s="1"/>
      <c r="AU40545" s="1"/>
    </row>
    <row r="40546" spans="45:47">
      <c r="AS40546" s="1"/>
      <c r="AT40546" s="1"/>
      <c r="AU40546" s="1"/>
    </row>
    <row r="40547" spans="45:47">
      <c r="AS40547" s="1"/>
      <c r="AT40547" s="1"/>
      <c r="AU40547" s="1"/>
    </row>
    <row r="40548" spans="45:47">
      <c r="AS40548" s="1"/>
      <c r="AT40548" s="1"/>
      <c r="AU40548" s="1"/>
    </row>
    <row r="40549" spans="45:47">
      <c r="AS40549" s="1"/>
      <c r="AT40549" s="1"/>
      <c r="AU40549" s="1"/>
    </row>
    <row r="40550" spans="45:47">
      <c r="AS40550" s="1"/>
      <c r="AT40550" s="1"/>
      <c r="AU40550" s="1"/>
    </row>
    <row r="40551" spans="45:47">
      <c r="AS40551" s="1"/>
      <c r="AT40551" s="1"/>
      <c r="AU40551" s="1"/>
    </row>
    <row r="40552" spans="45:47">
      <c r="AS40552" s="1"/>
      <c r="AT40552" s="1"/>
      <c r="AU40552" s="1"/>
    </row>
    <row r="40553" spans="45:47">
      <c r="AS40553" s="1"/>
      <c r="AT40553" s="1"/>
      <c r="AU40553" s="1"/>
    </row>
    <row r="40554" spans="45:47">
      <c r="AS40554" s="1"/>
      <c r="AT40554" s="1"/>
      <c r="AU40554" s="1"/>
    </row>
    <row r="40555" spans="45:47">
      <c r="AS40555" s="1"/>
      <c r="AT40555" s="1"/>
      <c r="AU40555" s="1"/>
    </row>
    <row r="40556" spans="45:47">
      <c r="AS40556" s="1"/>
      <c r="AT40556" s="1"/>
      <c r="AU40556" s="1"/>
    </row>
    <row r="40557" spans="45:47">
      <c r="AS40557" s="1"/>
      <c r="AT40557" s="1"/>
      <c r="AU40557" s="1"/>
    </row>
    <row r="40558" spans="45:47">
      <c r="AS40558" s="1"/>
      <c r="AT40558" s="1"/>
      <c r="AU40558" s="1"/>
    </row>
    <row r="40559" spans="45:47">
      <c r="AS40559" s="1"/>
      <c r="AT40559" s="1"/>
      <c r="AU40559" s="1"/>
    </row>
    <row r="40560" spans="45:47">
      <c r="AS40560" s="1"/>
      <c r="AT40560" s="1"/>
      <c r="AU40560" s="1"/>
    </row>
    <row r="40561" spans="45:47">
      <c r="AS40561" s="1"/>
      <c r="AT40561" s="1"/>
      <c r="AU40561" s="1"/>
    </row>
    <row r="40562" spans="45:47">
      <c r="AS40562" s="1"/>
      <c r="AT40562" s="1"/>
      <c r="AU40562" s="1"/>
    </row>
    <row r="40563" spans="45:47">
      <c r="AS40563" s="1"/>
      <c r="AT40563" s="1"/>
      <c r="AU40563" s="1"/>
    </row>
    <row r="40564" spans="45:47">
      <c r="AS40564" s="1"/>
      <c r="AT40564" s="1"/>
      <c r="AU40564" s="1"/>
    </row>
    <row r="40565" spans="45:47">
      <c r="AS40565" s="1"/>
      <c r="AT40565" s="1"/>
      <c r="AU40565" s="1"/>
    </row>
    <row r="40566" spans="45:47">
      <c r="AS40566" s="1"/>
      <c r="AT40566" s="1"/>
      <c r="AU40566" s="1"/>
    </row>
    <row r="40567" spans="45:47">
      <c r="AS40567" s="1"/>
      <c r="AT40567" s="1"/>
      <c r="AU40567" s="1"/>
    </row>
    <row r="40568" spans="45:47">
      <c r="AS40568" s="1"/>
      <c r="AT40568" s="1"/>
      <c r="AU40568" s="1"/>
    </row>
    <row r="40569" spans="45:47">
      <c r="AS40569" s="1"/>
      <c r="AT40569" s="1"/>
      <c r="AU40569" s="1"/>
    </row>
    <row r="40570" spans="45:47">
      <c r="AS40570" s="1"/>
      <c r="AT40570" s="1"/>
      <c r="AU40570" s="1"/>
    </row>
    <row r="40571" spans="45:47">
      <c r="AS40571" s="1"/>
      <c r="AT40571" s="1"/>
      <c r="AU40571" s="1"/>
    </row>
    <row r="40572" spans="45:47">
      <c r="AS40572" s="1"/>
      <c r="AT40572" s="1"/>
      <c r="AU40572" s="1"/>
    </row>
    <row r="40573" spans="45:47">
      <c r="AS40573" s="1"/>
      <c r="AT40573" s="1"/>
      <c r="AU40573" s="1"/>
    </row>
    <row r="40574" spans="45:47">
      <c r="AS40574" s="1"/>
      <c r="AT40574" s="1"/>
      <c r="AU40574" s="1"/>
    </row>
    <row r="40575" spans="45:47">
      <c r="AS40575" s="1"/>
      <c r="AT40575" s="1"/>
      <c r="AU40575" s="1"/>
    </row>
    <row r="40576" spans="45:47">
      <c r="AS40576" s="1"/>
      <c r="AT40576" s="1"/>
      <c r="AU40576" s="1"/>
    </row>
    <row r="40577" spans="45:47">
      <c r="AS40577" s="1"/>
      <c r="AT40577" s="1"/>
      <c r="AU40577" s="1"/>
    </row>
    <row r="40578" spans="45:47">
      <c r="AS40578" s="1"/>
      <c r="AT40578" s="1"/>
      <c r="AU40578" s="1"/>
    </row>
    <row r="40579" spans="45:47">
      <c r="AS40579" s="1"/>
      <c r="AT40579" s="1"/>
      <c r="AU40579" s="1"/>
    </row>
    <row r="40580" spans="45:47">
      <c r="AS40580" s="1"/>
      <c r="AT40580" s="1"/>
      <c r="AU40580" s="1"/>
    </row>
    <row r="40581" spans="45:47">
      <c r="AS40581" s="1"/>
      <c r="AT40581" s="1"/>
      <c r="AU40581" s="1"/>
    </row>
    <row r="40582" spans="45:47">
      <c r="AS40582" s="1"/>
      <c r="AT40582" s="1"/>
      <c r="AU40582" s="1"/>
    </row>
    <row r="40583" spans="45:47">
      <c r="AS40583" s="1"/>
      <c r="AT40583" s="1"/>
      <c r="AU40583" s="1"/>
    </row>
    <row r="40584" spans="45:47">
      <c r="AS40584" s="1"/>
      <c r="AT40584" s="1"/>
      <c r="AU40584" s="1"/>
    </row>
    <row r="40585" spans="45:47">
      <c r="AS40585" s="1"/>
      <c r="AT40585" s="1"/>
      <c r="AU40585" s="1"/>
    </row>
    <row r="40586" spans="45:47">
      <c r="AS40586" s="1"/>
      <c r="AT40586" s="1"/>
      <c r="AU40586" s="1"/>
    </row>
    <row r="40587" spans="45:47">
      <c r="AS40587" s="1"/>
      <c r="AT40587" s="1"/>
      <c r="AU40587" s="1"/>
    </row>
    <row r="40588" spans="45:47">
      <c r="AS40588" s="1"/>
      <c r="AT40588" s="1"/>
      <c r="AU40588" s="1"/>
    </row>
    <row r="40589" spans="45:47">
      <c r="AS40589" s="1"/>
      <c r="AT40589" s="1"/>
      <c r="AU40589" s="1"/>
    </row>
    <row r="40590" spans="45:47">
      <c r="AS40590" s="1"/>
      <c r="AT40590" s="1"/>
      <c r="AU40590" s="1"/>
    </row>
    <row r="40591" spans="45:47">
      <c r="AS40591" s="1"/>
      <c r="AT40591" s="1"/>
      <c r="AU40591" s="1"/>
    </row>
    <row r="40592" spans="45:47">
      <c r="AS40592" s="1"/>
      <c r="AT40592" s="1"/>
      <c r="AU40592" s="1"/>
    </row>
    <row r="40593" spans="45:47">
      <c r="AS40593" s="1"/>
      <c r="AT40593" s="1"/>
      <c r="AU40593" s="1"/>
    </row>
    <row r="40594" spans="45:47">
      <c r="AS40594" s="1"/>
      <c r="AT40594" s="1"/>
      <c r="AU40594" s="1"/>
    </row>
    <row r="40595" spans="45:47">
      <c r="AS40595" s="1"/>
      <c r="AT40595" s="1"/>
      <c r="AU40595" s="1"/>
    </row>
    <row r="40596" spans="45:47">
      <c r="AS40596" s="1"/>
      <c r="AT40596" s="1"/>
      <c r="AU40596" s="1"/>
    </row>
    <row r="40597" spans="45:47">
      <c r="AS40597" s="1"/>
      <c r="AT40597" s="1"/>
      <c r="AU40597" s="1"/>
    </row>
    <row r="40598" spans="45:47">
      <c r="AS40598" s="1"/>
      <c r="AT40598" s="1"/>
      <c r="AU40598" s="1"/>
    </row>
    <row r="40599" spans="45:47">
      <c r="AS40599" s="1"/>
      <c r="AT40599" s="1"/>
      <c r="AU40599" s="1"/>
    </row>
    <row r="40600" spans="45:47">
      <c r="AS40600" s="1"/>
      <c r="AT40600" s="1"/>
      <c r="AU40600" s="1"/>
    </row>
    <row r="40601" spans="45:47">
      <c r="AS40601" s="1"/>
      <c r="AT40601" s="1"/>
      <c r="AU40601" s="1"/>
    </row>
    <row r="40602" spans="45:47">
      <c r="AS40602" s="1"/>
      <c r="AT40602" s="1"/>
      <c r="AU40602" s="1"/>
    </row>
    <row r="40603" spans="45:47">
      <c r="AS40603" s="1"/>
      <c r="AT40603" s="1"/>
      <c r="AU40603" s="1"/>
    </row>
    <row r="40604" spans="45:47">
      <c r="AS40604" s="1"/>
      <c r="AT40604" s="1"/>
      <c r="AU40604" s="1"/>
    </row>
    <row r="40605" spans="45:47">
      <c r="AS40605" s="1"/>
      <c r="AT40605" s="1"/>
      <c r="AU40605" s="1"/>
    </row>
    <row r="40606" spans="45:47">
      <c r="AS40606" s="1"/>
      <c r="AT40606" s="1"/>
      <c r="AU40606" s="1"/>
    </row>
    <row r="40607" spans="45:47">
      <c r="AS40607" s="1"/>
      <c r="AT40607" s="1"/>
      <c r="AU40607" s="1"/>
    </row>
    <row r="40608" spans="45:47">
      <c r="AS40608" s="1"/>
      <c r="AT40608" s="1"/>
      <c r="AU40608" s="1"/>
    </row>
    <row r="40609" spans="45:47">
      <c r="AS40609" s="1"/>
      <c r="AT40609" s="1"/>
      <c r="AU40609" s="1"/>
    </row>
    <row r="40610" spans="45:47">
      <c r="AS40610" s="1"/>
      <c r="AT40610" s="1"/>
      <c r="AU40610" s="1"/>
    </row>
    <row r="40611" spans="45:47">
      <c r="AS40611" s="1"/>
      <c r="AT40611" s="1"/>
      <c r="AU40611" s="1"/>
    </row>
    <row r="40612" spans="45:47">
      <c r="AS40612" s="1"/>
      <c r="AT40612" s="1"/>
      <c r="AU40612" s="1"/>
    </row>
    <row r="40613" spans="45:47">
      <c r="AS40613" s="1"/>
      <c r="AT40613" s="1"/>
      <c r="AU40613" s="1"/>
    </row>
    <row r="40614" spans="45:47">
      <c r="AS40614" s="1"/>
      <c r="AT40614" s="1"/>
      <c r="AU40614" s="1"/>
    </row>
    <row r="40615" spans="45:47">
      <c r="AS40615" s="1"/>
      <c r="AT40615" s="1"/>
      <c r="AU40615" s="1"/>
    </row>
    <row r="40616" spans="45:47">
      <c r="AS40616" s="1"/>
      <c r="AT40616" s="1"/>
      <c r="AU40616" s="1"/>
    </row>
    <row r="40617" spans="45:47">
      <c r="AS40617" s="1"/>
      <c r="AT40617" s="1"/>
      <c r="AU40617" s="1"/>
    </row>
    <row r="40618" spans="45:47">
      <c r="AS40618" s="1"/>
      <c r="AT40618" s="1"/>
      <c r="AU40618" s="1"/>
    </row>
    <row r="40619" spans="45:47">
      <c r="AS40619" s="1"/>
      <c r="AT40619" s="1"/>
      <c r="AU40619" s="1"/>
    </row>
    <row r="40620" spans="45:47">
      <c r="AS40620" s="1"/>
      <c r="AT40620" s="1"/>
      <c r="AU40620" s="1"/>
    </row>
    <row r="40621" spans="45:47">
      <c r="AS40621" s="1"/>
      <c r="AT40621" s="1"/>
      <c r="AU40621" s="1"/>
    </row>
    <row r="40622" spans="45:47">
      <c r="AS40622" s="1"/>
      <c r="AT40622" s="1"/>
      <c r="AU40622" s="1"/>
    </row>
    <row r="40623" spans="45:47">
      <c r="AS40623" s="1"/>
      <c r="AT40623" s="1"/>
      <c r="AU40623" s="1"/>
    </row>
    <row r="40624" spans="45:47">
      <c r="AS40624" s="1"/>
      <c r="AT40624" s="1"/>
      <c r="AU40624" s="1"/>
    </row>
    <row r="40625" spans="45:47">
      <c r="AS40625" s="1"/>
      <c r="AT40625" s="1"/>
      <c r="AU40625" s="1"/>
    </row>
    <row r="40626" spans="45:47">
      <c r="AS40626" s="1"/>
      <c r="AT40626" s="1"/>
      <c r="AU40626" s="1"/>
    </row>
    <row r="40627" spans="45:47">
      <c r="AS40627" s="1"/>
      <c r="AT40627" s="1"/>
      <c r="AU40627" s="1"/>
    </row>
    <row r="40628" spans="45:47">
      <c r="AS40628" s="1"/>
      <c r="AT40628" s="1"/>
      <c r="AU40628" s="1"/>
    </row>
    <row r="40629" spans="45:47">
      <c r="AS40629" s="1"/>
      <c r="AT40629" s="1"/>
      <c r="AU40629" s="1"/>
    </row>
    <row r="40630" spans="45:47">
      <c r="AS40630" s="1"/>
      <c r="AT40630" s="1"/>
      <c r="AU40630" s="1"/>
    </row>
    <row r="40631" spans="45:47">
      <c r="AS40631" s="1"/>
      <c r="AT40631" s="1"/>
      <c r="AU40631" s="1"/>
    </row>
    <row r="40632" spans="45:47">
      <c r="AS40632" s="1"/>
      <c r="AT40632" s="1"/>
      <c r="AU40632" s="1"/>
    </row>
    <row r="40633" spans="45:47">
      <c r="AS40633" s="1"/>
      <c r="AT40633" s="1"/>
      <c r="AU40633" s="1"/>
    </row>
    <row r="40634" spans="45:47">
      <c r="AS40634" s="1"/>
      <c r="AT40634" s="1"/>
      <c r="AU40634" s="1"/>
    </row>
    <row r="40635" spans="45:47">
      <c r="AS40635" s="1"/>
      <c r="AT40635" s="1"/>
      <c r="AU40635" s="1"/>
    </row>
    <row r="40636" spans="45:47">
      <c r="AS40636" s="1"/>
      <c r="AT40636" s="1"/>
      <c r="AU40636" s="1"/>
    </row>
    <row r="40637" spans="45:47">
      <c r="AS40637" s="1"/>
      <c r="AT40637" s="1"/>
      <c r="AU40637" s="1"/>
    </row>
    <row r="40638" spans="45:47">
      <c r="AS40638" s="1"/>
      <c r="AT40638" s="1"/>
      <c r="AU40638" s="1"/>
    </row>
    <row r="40639" spans="45:47">
      <c r="AS40639" s="1"/>
      <c r="AT40639" s="1"/>
      <c r="AU40639" s="1"/>
    </row>
    <row r="40640" spans="45:47">
      <c r="AS40640" s="1"/>
      <c r="AT40640" s="1"/>
      <c r="AU40640" s="1"/>
    </row>
    <row r="40641" spans="45:47">
      <c r="AS40641" s="1"/>
      <c r="AT40641" s="1"/>
      <c r="AU40641" s="1"/>
    </row>
    <row r="40642" spans="45:47">
      <c r="AS40642" s="1"/>
      <c r="AT40642" s="1"/>
      <c r="AU40642" s="1"/>
    </row>
    <row r="40643" spans="45:47">
      <c r="AS40643" s="1"/>
      <c r="AT40643" s="1"/>
      <c r="AU40643" s="1"/>
    </row>
    <row r="40644" spans="45:47">
      <c r="AS40644" s="1"/>
      <c r="AT40644" s="1"/>
      <c r="AU40644" s="1"/>
    </row>
    <row r="40645" spans="45:47">
      <c r="AS40645" s="1"/>
      <c r="AT40645" s="1"/>
      <c r="AU40645" s="1"/>
    </row>
    <row r="40646" spans="45:47">
      <c r="AS40646" s="1"/>
      <c r="AT40646" s="1"/>
      <c r="AU40646" s="1"/>
    </row>
    <row r="40647" spans="45:47">
      <c r="AS40647" s="1"/>
      <c r="AT40647" s="1"/>
      <c r="AU40647" s="1"/>
    </row>
    <row r="40648" spans="45:47">
      <c r="AS40648" s="1"/>
      <c r="AT40648" s="1"/>
      <c r="AU40648" s="1"/>
    </row>
    <row r="40649" spans="45:47">
      <c r="AS40649" s="1"/>
      <c r="AT40649" s="1"/>
      <c r="AU40649" s="1"/>
    </row>
    <row r="40650" spans="45:47">
      <c r="AS40650" s="1"/>
      <c r="AT40650" s="1"/>
      <c r="AU40650" s="1"/>
    </row>
    <row r="40651" spans="45:47">
      <c r="AS40651" s="1"/>
      <c r="AT40651" s="1"/>
      <c r="AU40651" s="1"/>
    </row>
    <row r="40652" spans="45:47">
      <c r="AS40652" s="1"/>
      <c r="AT40652" s="1"/>
      <c r="AU40652" s="1"/>
    </row>
    <row r="40653" spans="45:47">
      <c r="AS40653" s="1"/>
      <c r="AT40653" s="1"/>
      <c r="AU40653" s="1"/>
    </row>
    <row r="40654" spans="45:47">
      <c r="AS40654" s="1"/>
      <c r="AT40654" s="1"/>
      <c r="AU40654" s="1"/>
    </row>
    <row r="40655" spans="45:47">
      <c r="AS40655" s="1"/>
      <c r="AT40655" s="1"/>
      <c r="AU40655" s="1"/>
    </row>
    <row r="40656" spans="45:47">
      <c r="AS40656" s="1"/>
      <c r="AT40656" s="1"/>
      <c r="AU40656" s="1"/>
    </row>
    <row r="40657" spans="45:47">
      <c r="AS40657" s="1"/>
      <c r="AT40657" s="1"/>
      <c r="AU40657" s="1"/>
    </row>
    <row r="40658" spans="45:47">
      <c r="AS40658" s="1"/>
      <c r="AT40658" s="1"/>
      <c r="AU40658" s="1"/>
    </row>
    <row r="40659" spans="45:47">
      <c r="AS40659" s="1"/>
      <c r="AT40659" s="1"/>
      <c r="AU40659" s="1"/>
    </row>
    <row r="40660" spans="45:47">
      <c r="AS40660" s="1"/>
      <c r="AT40660" s="1"/>
      <c r="AU40660" s="1"/>
    </row>
    <row r="40661" spans="45:47">
      <c r="AS40661" s="1"/>
      <c r="AT40661" s="1"/>
      <c r="AU40661" s="1"/>
    </row>
    <row r="40662" spans="45:47">
      <c r="AS40662" s="1"/>
      <c r="AT40662" s="1"/>
      <c r="AU40662" s="1"/>
    </row>
    <row r="40663" spans="45:47">
      <c r="AS40663" s="1"/>
      <c r="AT40663" s="1"/>
      <c r="AU40663" s="1"/>
    </row>
    <row r="40664" spans="45:47">
      <c r="AS40664" s="1"/>
      <c r="AT40664" s="1"/>
      <c r="AU40664" s="1"/>
    </row>
    <row r="40665" spans="45:47">
      <c r="AS40665" s="1"/>
      <c r="AT40665" s="1"/>
      <c r="AU40665" s="1"/>
    </row>
    <row r="40666" spans="45:47">
      <c r="AS40666" s="1"/>
      <c r="AT40666" s="1"/>
      <c r="AU40666" s="1"/>
    </row>
    <row r="40667" spans="45:47">
      <c r="AS40667" s="1"/>
      <c r="AT40667" s="1"/>
      <c r="AU40667" s="1"/>
    </row>
    <row r="40668" spans="45:47">
      <c r="AS40668" s="1"/>
      <c r="AT40668" s="1"/>
      <c r="AU40668" s="1"/>
    </row>
    <row r="40669" spans="45:47">
      <c r="AS40669" s="1"/>
      <c r="AT40669" s="1"/>
      <c r="AU40669" s="1"/>
    </row>
    <row r="40670" spans="45:47">
      <c r="AS40670" s="1"/>
      <c r="AT40670" s="1"/>
      <c r="AU40670" s="1"/>
    </row>
    <row r="40671" spans="45:47">
      <c r="AS40671" s="1"/>
      <c r="AT40671" s="1"/>
      <c r="AU40671" s="1"/>
    </row>
    <row r="40672" spans="45:47">
      <c r="AS40672" s="1"/>
      <c r="AT40672" s="1"/>
      <c r="AU40672" s="1"/>
    </row>
    <row r="40673" spans="45:47">
      <c r="AS40673" s="1"/>
      <c r="AT40673" s="1"/>
      <c r="AU40673" s="1"/>
    </row>
    <row r="40674" spans="45:47">
      <c r="AS40674" s="1"/>
      <c r="AT40674" s="1"/>
      <c r="AU40674" s="1"/>
    </row>
    <row r="40675" spans="45:47">
      <c r="AS40675" s="1"/>
      <c r="AT40675" s="1"/>
      <c r="AU40675" s="1"/>
    </row>
    <row r="40676" spans="45:47">
      <c r="AS40676" s="1"/>
      <c r="AT40676" s="1"/>
      <c r="AU40676" s="1"/>
    </row>
    <row r="40677" spans="45:47">
      <c r="AS40677" s="1"/>
      <c r="AT40677" s="1"/>
      <c r="AU40677" s="1"/>
    </row>
    <row r="40678" spans="45:47">
      <c r="AS40678" s="1"/>
      <c r="AT40678" s="1"/>
      <c r="AU40678" s="1"/>
    </row>
    <row r="40679" spans="45:47">
      <c r="AS40679" s="1"/>
      <c r="AT40679" s="1"/>
      <c r="AU40679" s="1"/>
    </row>
    <row r="40680" spans="45:47">
      <c r="AS40680" s="1"/>
      <c r="AT40680" s="1"/>
      <c r="AU40680" s="1"/>
    </row>
    <row r="40681" spans="45:47">
      <c r="AS40681" s="1"/>
      <c r="AT40681" s="1"/>
      <c r="AU40681" s="1"/>
    </row>
    <row r="40682" spans="45:47">
      <c r="AS40682" s="1"/>
      <c r="AT40682" s="1"/>
      <c r="AU40682" s="1"/>
    </row>
    <row r="40683" spans="45:47">
      <c r="AS40683" s="1"/>
      <c r="AT40683" s="1"/>
      <c r="AU40683" s="1"/>
    </row>
    <row r="40684" spans="45:47">
      <c r="AS40684" s="1"/>
      <c r="AT40684" s="1"/>
      <c r="AU40684" s="1"/>
    </row>
    <row r="40685" spans="45:47">
      <c r="AS40685" s="1"/>
      <c r="AT40685" s="1"/>
      <c r="AU40685" s="1"/>
    </row>
    <row r="40686" spans="45:47">
      <c r="AS40686" s="1"/>
      <c r="AT40686" s="1"/>
      <c r="AU40686" s="1"/>
    </row>
    <row r="40687" spans="45:47">
      <c r="AS40687" s="1"/>
      <c r="AT40687" s="1"/>
      <c r="AU40687" s="1"/>
    </row>
    <row r="40688" spans="45:47">
      <c r="AS40688" s="1"/>
      <c r="AT40688" s="1"/>
      <c r="AU40688" s="1"/>
    </row>
    <row r="40689" spans="45:47">
      <c r="AS40689" s="1"/>
      <c r="AT40689" s="1"/>
      <c r="AU40689" s="1"/>
    </row>
    <row r="40690" spans="45:47">
      <c r="AS40690" s="1"/>
      <c r="AT40690" s="1"/>
      <c r="AU40690" s="1"/>
    </row>
    <row r="40691" spans="45:47">
      <c r="AS40691" s="1"/>
      <c r="AT40691" s="1"/>
      <c r="AU40691" s="1"/>
    </row>
    <row r="40692" spans="45:47">
      <c r="AS40692" s="1"/>
      <c r="AT40692" s="1"/>
      <c r="AU40692" s="1"/>
    </row>
    <row r="40693" spans="45:47">
      <c r="AS40693" s="1"/>
      <c r="AT40693" s="1"/>
      <c r="AU40693" s="1"/>
    </row>
    <row r="40694" spans="45:47">
      <c r="AS40694" s="1"/>
      <c r="AT40694" s="1"/>
      <c r="AU40694" s="1"/>
    </row>
    <row r="40695" spans="45:47">
      <c r="AS40695" s="1"/>
      <c r="AT40695" s="1"/>
      <c r="AU40695" s="1"/>
    </row>
    <row r="40696" spans="45:47">
      <c r="AS40696" s="1"/>
      <c r="AT40696" s="1"/>
      <c r="AU40696" s="1"/>
    </row>
    <row r="40697" spans="45:47">
      <c r="AS40697" s="1"/>
      <c r="AT40697" s="1"/>
      <c r="AU40697" s="1"/>
    </row>
    <row r="40698" spans="45:47">
      <c r="AS40698" s="1"/>
      <c r="AT40698" s="1"/>
      <c r="AU40698" s="1"/>
    </row>
    <row r="40699" spans="45:47">
      <c r="AS40699" s="1"/>
      <c r="AT40699" s="1"/>
      <c r="AU40699" s="1"/>
    </row>
    <row r="40700" spans="45:47">
      <c r="AS40700" s="1"/>
      <c r="AT40700" s="1"/>
      <c r="AU40700" s="1"/>
    </row>
    <row r="40701" spans="45:47">
      <c r="AS40701" s="1"/>
      <c r="AT40701" s="1"/>
      <c r="AU40701" s="1"/>
    </row>
    <row r="40702" spans="45:47">
      <c r="AS40702" s="1"/>
      <c r="AT40702" s="1"/>
      <c r="AU40702" s="1"/>
    </row>
    <row r="40703" spans="45:47">
      <c r="AS40703" s="1"/>
      <c r="AT40703" s="1"/>
      <c r="AU40703" s="1"/>
    </row>
    <row r="40704" spans="45:47">
      <c r="AS40704" s="1"/>
      <c r="AT40704" s="1"/>
      <c r="AU40704" s="1"/>
    </row>
    <row r="40705" spans="45:47">
      <c r="AS40705" s="1"/>
      <c r="AT40705" s="1"/>
      <c r="AU40705" s="1"/>
    </row>
    <row r="40706" spans="45:47">
      <c r="AS40706" s="1"/>
      <c r="AT40706" s="1"/>
      <c r="AU40706" s="1"/>
    </row>
    <row r="40707" spans="45:47">
      <c r="AS40707" s="1"/>
      <c r="AT40707" s="1"/>
      <c r="AU40707" s="1"/>
    </row>
    <row r="40708" spans="45:47">
      <c r="AS40708" s="1"/>
      <c r="AT40708" s="1"/>
      <c r="AU40708" s="1"/>
    </row>
    <row r="40709" spans="45:47">
      <c r="AS40709" s="1"/>
      <c r="AT40709" s="1"/>
      <c r="AU40709" s="1"/>
    </row>
    <row r="40710" spans="45:47">
      <c r="AS40710" s="1"/>
      <c r="AT40710" s="1"/>
      <c r="AU40710" s="1"/>
    </row>
    <row r="40711" spans="45:47">
      <c r="AS40711" s="1"/>
      <c r="AT40711" s="1"/>
      <c r="AU40711" s="1"/>
    </row>
    <row r="40712" spans="45:47">
      <c r="AS40712" s="1"/>
      <c r="AT40712" s="1"/>
      <c r="AU40712" s="1"/>
    </row>
    <row r="40713" spans="45:47">
      <c r="AS40713" s="1"/>
      <c r="AT40713" s="1"/>
      <c r="AU40713" s="1"/>
    </row>
    <row r="40714" spans="45:47">
      <c r="AS40714" s="1"/>
      <c r="AT40714" s="1"/>
      <c r="AU40714" s="1"/>
    </row>
    <row r="40715" spans="45:47">
      <c r="AS40715" s="1"/>
      <c r="AT40715" s="1"/>
      <c r="AU40715" s="1"/>
    </row>
    <row r="40716" spans="45:47">
      <c r="AS40716" s="1"/>
      <c r="AT40716" s="1"/>
      <c r="AU40716" s="1"/>
    </row>
    <row r="40717" spans="45:47">
      <c r="AS40717" s="1"/>
      <c r="AT40717" s="1"/>
      <c r="AU40717" s="1"/>
    </row>
    <row r="40718" spans="45:47">
      <c r="AS40718" s="1"/>
      <c r="AT40718" s="1"/>
      <c r="AU40718" s="1"/>
    </row>
    <row r="40719" spans="45:47">
      <c r="AS40719" s="1"/>
      <c r="AT40719" s="1"/>
      <c r="AU40719" s="1"/>
    </row>
    <row r="40720" spans="45:47">
      <c r="AS40720" s="1"/>
      <c r="AT40720" s="1"/>
      <c r="AU40720" s="1"/>
    </row>
    <row r="40721" spans="45:47">
      <c r="AS40721" s="1"/>
      <c r="AT40721" s="1"/>
      <c r="AU40721" s="1"/>
    </row>
    <row r="40722" spans="45:47">
      <c r="AS40722" s="1"/>
      <c r="AT40722" s="1"/>
      <c r="AU40722" s="1"/>
    </row>
    <row r="40723" spans="45:47">
      <c r="AS40723" s="1"/>
      <c r="AT40723" s="1"/>
      <c r="AU40723" s="1"/>
    </row>
    <row r="40724" spans="45:47">
      <c r="AS40724" s="1"/>
      <c r="AT40724" s="1"/>
      <c r="AU40724" s="1"/>
    </row>
    <row r="40725" spans="45:47">
      <c r="AS40725" s="1"/>
      <c r="AT40725" s="1"/>
      <c r="AU40725" s="1"/>
    </row>
    <row r="40726" spans="45:47">
      <c r="AS40726" s="1"/>
      <c r="AT40726" s="1"/>
      <c r="AU40726" s="1"/>
    </row>
    <row r="40727" spans="45:47">
      <c r="AS40727" s="1"/>
      <c r="AT40727" s="1"/>
      <c r="AU40727" s="1"/>
    </row>
    <row r="40728" spans="45:47">
      <c r="AS40728" s="1"/>
      <c r="AT40728" s="1"/>
      <c r="AU40728" s="1"/>
    </row>
    <row r="40729" spans="45:47">
      <c r="AS40729" s="1"/>
      <c r="AT40729" s="1"/>
      <c r="AU40729" s="1"/>
    </row>
    <row r="40730" spans="45:47">
      <c r="AS40730" s="1"/>
      <c r="AT40730" s="1"/>
      <c r="AU40730" s="1"/>
    </row>
    <row r="40731" spans="45:47">
      <c r="AS40731" s="1"/>
      <c r="AT40731" s="1"/>
      <c r="AU40731" s="1"/>
    </row>
    <row r="40732" spans="45:47">
      <c r="AS40732" s="1"/>
      <c r="AT40732" s="1"/>
      <c r="AU40732" s="1"/>
    </row>
    <row r="40733" spans="45:47">
      <c r="AS40733" s="1"/>
      <c r="AT40733" s="1"/>
      <c r="AU40733" s="1"/>
    </row>
    <row r="40734" spans="45:47">
      <c r="AS40734" s="1"/>
      <c r="AT40734" s="1"/>
      <c r="AU40734" s="1"/>
    </row>
    <row r="40735" spans="45:47">
      <c r="AS40735" s="1"/>
      <c r="AT40735" s="1"/>
      <c r="AU40735" s="1"/>
    </row>
    <row r="40736" spans="45:47">
      <c r="AS40736" s="1"/>
      <c r="AT40736" s="1"/>
      <c r="AU40736" s="1"/>
    </row>
    <row r="40737" spans="45:47">
      <c r="AS40737" s="1"/>
      <c r="AT40737" s="1"/>
      <c r="AU40737" s="1"/>
    </row>
    <row r="40738" spans="45:47">
      <c r="AS40738" s="1"/>
      <c r="AT40738" s="1"/>
      <c r="AU40738" s="1"/>
    </row>
    <row r="40739" spans="45:47">
      <c r="AS40739" s="1"/>
      <c r="AT40739" s="1"/>
      <c r="AU40739" s="1"/>
    </row>
    <row r="40740" spans="45:47">
      <c r="AS40740" s="1"/>
      <c r="AT40740" s="1"/>
      <c r="AU40740" s="1"/>
    </row>
    <row r="40741" spans="45:47">
      <c r="AS40741" s="1"/>
      <c r="AT40741" s="1"/>
      <c r="AU40741" s="1"/>
    </row>
    <row r="40742" spans="45:47">
      <c r="AS40742" s="1"/>
      <c r="AT40742" s="1"/>
      <c r="AU40742" s="1"/>
    </row>
    <row r="40743" spans="45:47">
      <c r="AS40743" s="1"/>
      <c r="AT40743" s="1"/>
      <c r="AU40743" s="1"/>
    </row>
    <row r="40744" spans="45:47">
      <c r="AS40744" s="1"/>
      <c r="AT40744" s="1"/>
      <c r="AU40744" s="1"/>
    </row>
    <row r="40745" spans="45:47">
      <c r="AS40745" s="1"/>
      <c r="AT40745" s="1"/>
      <c r="AU40745" s="1"/>
    </row>
    <row r="40746" spans="45:47">
      <c r="AS40746" s="1"/>
      <c r="AT40746" s="1"/>
      <c r="AU40746" s="1"/>
    </row>
    <row r="40747" spans="45:47">
      <c r="AS40747" s="1"/>
      <c r="AT40747" s="1"/>
      <c r="AU40747" s="1"/>
    </row>
    <row r="40748" spans="45:47">
      <c r="AS40748" s="1"/>
      <c r="AT40748" s="1"/>
      <c r="AU40748" s="1"/>
    </row>
    <row r="40749" spans="45:47">
      <c r="AS40749" s="1"/>
      <c r="AT40749" s="1"/>
      <c r="AU40749" s="1"/>
    </row>
    <row r="40750" spans="45:47">
      <c r="AS40750" s="1"/>
      <c r="AT40750" s="1"/>
      <c r="AU40750" s="1"/>
    </row>
    <row r="40751" spans="45:47">
      <c r="AS40751" s="1"/>
      <c r="AT40751" s="1"/>
      <c r="AU40751" s="1"/>
    </row>
    <row r="40752" spans="45:47">
      <c r="AS40752" s="1"/>
      <c r="AT40752" s="1"/>
      <c r="AU40752" s="1"/>
    </row>
    <row r="40753" spans="45:47">
      <c r="AS40753" s="1"/>
      <c r="AT40753" s="1"/>
      <c r="AU40753" s="1"/>
    </row>
    <row r="40754" spans="45:47">
      <c r="AS40754" s="1"/>
      <c r="AT40754" s="1"/>
      <c r="AU40754" s="1"/>
    </row>
    <row r="40755" spans="45:47">
      <c r="AS40755" s="1"/>
      <c r="AT40755" s="1"/>
      <c r="AU40755" s="1"/>
    </row>
    <row r="40756" spans="45:47">
      <c r="AS40756" s="1"/>
      <c r="AT40756" s="1"/>
      <c r="AU40756" s="1"/>
    </row>
    <row r="40757" spans="45:47">
      <c r="AS40757" s="1"/>
      <c r="AT40757" s="1"/>
      <c r="AU40757" s="1"/>
    </row>
    <row r="40758" spans="45:47">
      <c r="AS40758" s="1"/>
      <c r="AT40758" s="1"/>
      <c r="AU40758" s="1"/>
    </row>
    <row r="40759" spans="45:47">
      <c r="AS40759" s="1"/>
      <c r="AT40759" s="1"/>
      <c r="AU40759" s="1"/>
    </row>
    <row r="40760" spans="45:47">
      <c r="AS40760" s="1"/>
      <c r="AT40760" s="1"/>
      <c r="AU40760" s="1"/>
    </row>
    <row r="40761" spans="45:47">
      <c r="AS40761" s="1"/>
      <c r="AT40761" s="1"/>
      <c r="AU40761" s="1"/>
    </row>
    <row r="40762" spans="45:47">
      <c r="AS40762" s="1"/>
      <c r="AT40762" s="1"/>
      <c r="AU40762" s="1"/>
    </row>
    <row r="40763" spans="45:47">
      <c r="AS40763" s="1"/>
      <c r="AT40763" s="1"/>
      <c r="AU40763" s="1"/>
    </row>
    <row r="40764" spans="45:47">
      <c r="AS40764" s="1"/>
      <c r="AT40764" s="1"/>
      <c r="AU40764" s="1"/>
    </row>
    <row r="40765" spans="45:47">
      <c r="AS40765" s="1"/>
      <c r="AT40765" s="1"/>
      <c r="AU40765" s="1"/>
    </row>
    <row r="40766" spans="45:47">
      <c r="AS40766" s="1"/>
      <c r="AT40766" s="1"/>
      <c r="AU40766" s="1"/>
    </row>
    <row r="40767" spans="45:47">
      <c r="AS40767" s="1"/>
      <c r="AT40767" s="1"/>
      <c r="AU40767" s="1"/>
    </row>
    <row r="40768" spans="45:47">
      <c r="AS40768" s="1"/>
      <c r="AT40768" s="1"/>
      <c r="AU40768" s="1"/>
    </row>
    <row r="40769" spans="45:47">
      <c r="AS40769" s="1"/>
      <c r="AT40769" s="1"/>
      <c r="AU40769" s="1"/>
    </row>
    <row r="40770" spans="45:47">
      <c r="AS40770" s="1"/>
      <c r="AT40770" s="1"/>
      <c r="AU40770" s="1"/>
    </row>
    <row r="40771" spans="45:47">
      <c r="AS40771" s="1"/>
      <c r="AT40771" s="1"/>
      <c r="AU40771" s="1"/>
    </row>
    <row r="40772" spans="45:47">
      <c r="AS40772" s="1"/>
      <c r="AT40772" s="1"/>
      <c r="AU40772" s="1"/>
    </row>
    <row r="40773" spans="45:47">
      <c r="AS40773" s="1"/>
      <c r="AT40773" s="1"/>
      <c r="AU40773" s="1"/>
    </row>
    <row r="40774" spans="45:47">
      <c r="AS40774" s="1"/>
      <c r="AT40774" s="1"/>
      <c r="AU40774" s="1"/>
    </row>
    <row r="40775" spans="45:47">
      <c r="AS40775" s="1"/>
      <c r="AT40775" s="1"/>
      <c r="AU40775" s="1"/>
    </row>
    <row r="40776" spans="45:47">
      <c r="AS40776" s="1"/>
      <c r="AT40776" s="1"/>
      <c r="AU40776" s="1"/>
    </row>
    <row r="40777" spans="45:47">
      <c r="AS40777" s="1"/>
      <c r="AT40777" s="1"/>
      <c r="AU40777" s="1"/>
    </row>
    <row r="40778" spans="45:47">
      <c r="AS40778" s="1"/>
      <c r="AT40778" s="1"/>
      <c r="AU40778" s="1"/>
    </row>
    <row r="40779" spans="45:47">
      <c r="AS40779" s="1"/>
      <c r="AT40779" s="1"/>
      <c r="AU40779" s="1"/>
    </row>
    <row r="40780" spans="45:47">
      <c r="AS40780" s="1"/>
      <c r="AT40780" s="1"/>
      <c r="AU40780" s="1"/>
    </row>
    <row r="40781" spans="45:47">
      <c r="AS40781" s="1"/>
      <c r="AT40781" s="1"/>
      <c r="AU40781" s="1"/>
    </row>
    <row r="40782" spans="45:47">
      <c r="AS40782" s="1"/>
      <c r="AT40782" s="1"/>
      <c r="AU40782" s="1"/>
    </row>
    <row r="40783" spans="45:47">
      <c r="AS40783" s="1"/>
      <c r="AT40783" s="1"/>
      <c r="AU40783" s="1"/>
    </row>
    <row r="40784" spans="45:47">
      <c r="AS40784" s="1"/>
      <c r="AT40784" s="1"/>
      <c r="AU40784" s="1"/>
    </row>
    <row r="40785" spans="45:47">
      <c r="AS40785" s="1"/>
      <c r="AT40785" s="1"/>
      <c r="AU40785" s="1"/>
    </row>
    <row r="40786" spans="45:47">
      <c r="AS40786" s="1"/>
      <c r="AT40786" s="1"/>
      <c r="AU40786" s="1"/>
    </row>
    <row r="40787" spans="45:47">
      <c r="AS40787" s="1"/>
      <c r="AT40787" s="1"/>
      <c r="AU40787" s="1"/>
    </row>
    <row r="40788" spans="45:47">
      <c r="AS40788" s="1"/>
      <c r="AT40788" s="1"/>
      <c r="AU40788" s="1"/>
    </row>
    <row r="40789" spans="45:47">
      <c r="AS40789" s="1"/>
      <c r="AT40789" s="1"/>
      <c r="AU40789" s="1"/>
    </row>
    <row r="40790" spans="45:47">
      <c r="AS40790" s="1"/>
      <c r="AT40790" s="1"/>
      <c r="AU40790" s="1"/>
    </row>
    <row r="40791" spans="45:47">
      <c r="AS40791" s="1"/>
      <c r="AT40791" s="1"/>
      <c r="AU40791" s="1"/>
    </row>
    <row r="40792" spans="45:47">
      <c r="AS40792" s="1"/>
      <c r="AT40792" s="1"/>
      <c r="AU40792" s="1"/>
    </row>
    <row r="40793" spans="45:47">
      <c r="AS40793" s="1"/>
      <c r="AT40793" s="1"/>
      <c r="AU40793" s="1"/>
    </row>
    <row r="40794" spans="45:47">
      <c r="AS40794" s="1"/>
      <c r="AT40794" s="1"/>
      <c r="AU40794" s="1"/>
    </row>
    <row r="40795" spans="45:47">
      <c r="AS40795" s="1"/>
      <c r="AT40795" s="1"/>
      <c r="AU40795" s="1"/>
    </row>
    <row r="40796" spans="45:47">
      <c r="AS40796" s="1"/>
      <c r="AT40796" s="1"/>
      <c r="AU40796" s="1"/>
    </row>
    <row r="40797" spans="45:47">
      <c r="AS40797" s="1"/>
      <c r="AT40797" s="1"/>
      <c r="AU40797" s="1"/>
    </row>
    <row r="40798" spans="45:47">
      <c r="AS40798" s="1"/>
      <c r="AT40798" s="1"/>
      <c r="AU40798" s="1"/>
    </row>
    <row r="40799" spans="45:47">
      <c r="AS40799" s="1"/>
      <c r="AT40799" s="1"/>
      <c r="AU40799" s="1"/>
    </row>
    <row r="40800" spans="45:47">
      <c r="AS40800" s="1"/>
      <c r="AT40800" s="1"/>
      <c r="AU40800" s="1"/>
    </row>
    <row r="40801" spans="45:47">
      <c r="AS40801" s="1"/>
      <c r="AT40801" s="1"/>
      <c r="AU40801" s="1"/>
    </row>
    <row r="40802" spans="45:47">
      <c r="AS40802" s="1"/>
      <c r="AT40802" s="1"/>
      <c r="AU40802" s="1"/>
    </row>
    <row r="40803" spans="45:47">
      <c r="AS40803" s="1"/>
      <c r="AT40803" s="1"/>
      <c r="AU40803" s="1"/>
    </row>
    <row r="40804" spans="45:47">
      <c r="AS40804" s="1"/>
      <c r="AT40804" s="1"/>
      <c r="AU40804" s="1"/>
    </row>
    <row r="40805" spans="45:47">
      <c r="AS40805" s="1"/>
      <c r="AT40805" s="1"/>
      <c r="AU40805" s="1"/>
    </row>
    <row r="40806" spans="45:47">
      <c r="AS40806" s="1"/>
      <c r="AT40806" s="1"/>
      <c r="AU40806" s="1"/>
    </row>
    <row r="40807" spans="45:47">
      <c r="AS40807" s="1"/>
      <c r="AT40807" s="1"/>
      <c r="AU40807" s="1"/>
    </row>
    <row r="40808" spans="45:47">
      <c r="AS40808" s="1"/>
      <c r="AT40808" s="1"/>
      <c r="AU40808" s="1"/>
    </row>
    <row r="40809" spans="45:47">
      <c r="AS40809" s="1"/>
      <c r="AT40809" s="1"/>
      <c r="AU40809" s="1"/>
    </row>
    <row r="40810" spans="45:47">
      <c r="AS40810" s="1"/>
      <c r="AT40810" s="1"/>
      <c r="AU40810" s="1"/>
    </row>
    <row r="40811" spans="45:47">
      <c r="AS40811" s="1"/>
      <c r="AT40811" s="1"/>
      <c r="AU40811" s="1"/>
    </row>
    <row r="40812" spans="45:47">
      <c r="AS40812" s="1"/>
      <c r="AT40812" s="1"/>
      <c r="AU40812" s="1"/>
    </row>
    <row r="40813" spans="45:47">
      <c r="AS40813" s="1"/>
      <c r="AT40813" s="1"/>
      <c r="AU40813" s="1"/>
    </row>
    <row r="40814" spans="45:47">
      <c r="AS40814" s="1"/>
      <c r="AT40814" s="1"/>
      <c r="AU40814" s="1"/>
    </row>
    <row r="40815" spans="45:47">
      <c r="AS40815" s="1"/>
      <c r="AT40815" s="1"/>
      <c r="AU40815" s="1"/>
    </row>
    <row r="40816" spans="45:47">
      <c r="AS40816" s="1"/>
      <c r="AT40816" s="1"/>
      <c r="AU40816" s="1"/>
    </row>
    <row r="40817" spans="45:47">
      <c r="AS40817" s="1"/>
      <c r="AT40817" s="1"/>
      <c r="AU40817" s="1"/>
    </row>
    <row r="40818" spans="45:47">
      <c r="AS40818" s="1"/>
      <c r="AT40818" s="1"/>
      <c r="AU40818" s="1"/>
    </row>
    <row r="40819" spans="45:47">
      <c r="AS40819" s="1"/>
      <c r="AT40819" s="1"/>
      <c r="AU40819" s="1"/>
    </row>
    <row r="40820" spans="45:47">
      <c r="AS40820" s="1"/>
      <c r="AT40820" s="1"/>
      <c r="AU40820" s="1"/>
    </row>
    <row r="40821" spans="45:47">
      <c r="AS40821" s="1"/>
      <c r="AT40821" s="1"/>
      <c r="AU40821" s="1"/>
    </row>
    <row r="40822" spans="45:47">
      <c r="AS40822" s="1"/>
      <c r="AT40822" s="1"/>
      <c r="AU40822" s="1"/>
    </row>
    <row r="40823" spans="45:47">
      <c r="AS40823" s="1"/>
      <c r="AT40823" s="1"/>
      <c r="AU40823" s="1"/>
    </row>
    <row r="40824" spans="45:47">
      <c r="AS40824" s="1"/>
      <c r="AT40824" s="1"/>
      <c r="AU40824" s="1"/>
    </row>
    <row r="40825" spans="45:47">
      <c r="AS40825" s="1"/>
      <c r="AT40825" s="1"/>
      <c r="AU40825" s="1"/>
    </row>
    <row r="40826" spans="45:47">
      <c r="AS40826" s="1"/>
      <c r="AT40826" s="1"/>
      <c r="AU40826" s="1"/>
    </row>
    <row r="40827" spans="45:47">
      <c r="AS40827" s="1"/>
      <c r="AT40827" s="1"/>
      <c r="AU40827" s="1"/>
    </row>
    <row r="40828" spans="45:47">
      <c r="AS40828" s="1"/>
      <c r="AT40828" s="1"/>
      <c r="AU40828" s="1"/>
    </row>
    <row r="40829" spans="45:47">
      <c r="AS40829" s="1"/>
      <c r="AT40829" s="1"/>
      <c r="AU40829" s="1"/>
    </row>
    <row r="40830" spans="45:47">
      <c r="AS40830" s="1"/>
      <c r="AT40830" s="1"/>
      <c r="AU40830" s="1"/>
    </row>
    <row r="40831" spans="45:47">
      <c r="AS40831" s="1"/>
      <c r="AT40831" s="1"/>
      <c r="AU40831" s="1"/>
    </row>
    <row r="40832" spans="45:47">
      <c r="AS40832" s="1"/>
      <c r="AT40832" s="1"/>
      <c r="AU40832" s="1"/>
    </row>
    <row r="40833" spans="45:47">
      <c r="AS40833" s="1"/>
      <c r="AT40833" s="1"/>
      <c r="AU40833" s="1"/>
    </row>
    <row r="40834" spans="45:47">
      <c r="AS40834" s="1"/>
      <c r="AT40834" s="1"/>
      <c r="AU40834" s="1"/>
    </row>
    <row r="40835" spans="45:47">
      <c r="AS40835" s="1"/>
      <c r="AT40835" s="1"/>
      <c r="AU40835" s="1"/>
    </row>
    <row r="40836" spans="45:47">
      <c r="AS40836" s="1"/>
      <c r="AT40836" s="1"/>
      <c r="AU40836" s="1"/>
    </row>
    <row r="40837" spans="45:47">
      <c r="AS40837" s="1"/>
      <c r="AT40837" s="1"/>
      <c r="AU40837" s="1"/>
    </row>
    <row r="40838" spans="45:47">
      <c r="AS40838" s="1"/>
      <c r="AT40838" s="1"/>
      <c r="AU40838" s="1"/>
    </row>
    <row r="40839" spans="45:47">
      <c r="AS40839" s="1"/>
      <c r="AT40839" s="1"/>
      <c r="AU40839" s="1"/>
    </row>
    <row r="40840" spans="45:47">
      <c r="AS40840" s="1"/>
      <c r="AT40840" s="1"/>
      <c r="AU40840" s="1"/>
    </row>
    <row r="40841" spans="45:47">
      <c r="AS40841" s="1"/>
      <c r="AT40841" s="1"/>
      <c r="AU40841" s="1"/>
    </row>
    <row r="40842" spans="45:47">
      <c r="AS40842" s="1"/>
      <c r="AT40842" s="1"/>
      <c r="AU40842" s="1"/>
    </row>
    <row r="40843" spans="45:47">
      <c r="AS40843" s="1"/>
      <c r="AT40843" s="1"/>
      <c r="AU40843" s="1"/>
    </row>
    <row r="40844" spans="45:47">
      <c r="AS40844" s="1"/>
      <c r="AT40844" s="1"/>
      <c r="AU40844" s="1"/>
    </row>
    <row r="40845" spans="45:47">
      <c r="AS40845" s="1"/>
      <c r="AT40845" s="1"/>
      <c r="AU40845" s="1"/>
    </row>
    <row r="40846" spans="45:47">
      <c r="AS40846" s="1"/>
      <c r="AT40846" s="1"/>
      <c r="AU40846" s="1"/>
    </row>
    <row r="40847" spans="45:47">
      <c r="AS40847" s="1"/>
      <c r="AT40847" s="1"/>
      <c r="AU40847" s="1"/>
    </row>
    <row r="40848" spans="45:47">
      <c r="AS40848" s="1"/>
      <c r="AT40848" s="1"/>
      <c r="AU40848" s="1"/>
    </row>
    <row r="40849" spans="45:47">
      <c r="AS40849" s="1"/>
      <c r="AT40849" s="1"/>
      <c r="AU40849" s="1"/>
    </row>
    <row r="40850" spans="45:47">
      <c r="AS40850" s="1"/>
      <c r="AT40850" s="1"/>
      <c r="AU40850" s="1"/>
    </row>
    <row r="40851" spans="45:47">
      <c r="AS40851" s="1"/>
      <c r="AT40851" s="1"/>
      <c r="AU40851" s="1"/>
    </row>
    <row r="40852" spans="45:47">
      <c r="AS40852" s="1"/>
      <c r="AT40852" s="1"/>
      <c r="AU40852" s="1"/>
    </row>
    <row r="40853" spans="45:47">
      <c r="AS40853" s="1"/>
      <c r="AT40853" s="1"/>
      <c r="AU40853" s="1"/>
    </row>
    <row r="40854" spans="45:47">
      <c r="AS40854" s="1"/>
      <c r="AT40854" s="1"/>
      <c r="AU40854" s="1"/>
    </row>
    <row r="40855" spans="45:47">
      <c r="AS40855" s="1"/>
      <c r="AT40855" s="1"/>
      <c r="AU40855" s="1"/>
    </row>
    <row r="40856" spans="45:47">
      <c r="AS40856" s="1"/>
      <c r="AT40856" s="1"/>
      <c r="AU40856" s="1"/>
    </row>
    <row r="40857" spans="45:47">
      <c r="AS40857" s="1"/>
      <c r="AT40857" s="1"/>
      <c r="AU40857" s="1"/>
    </row>
    <row r="40858" spans="45:47">
      <c r="AS40858" s="1"/>
      <c r="AT40858" s="1"/>
      <c r="AU40858" s="1"/>
    </row>
    <row r="40859" spans="45:47">
      <c r="AS40859" s="1"/>
      <c r="AT40859" s="1"/>
      <c r="AU40859" s="1"/>
    </row>
    <row r="40860" spans="45:47">
      <c r="AS40860" s="1"/>
      <c r="AT40860" s="1"/>
      <c r="AU40860" s="1"/>
    </row>
    <row r="40861" spans="45:47">
      <c r="AS40861" s="1"/>
      <c r="AT40861" s="1"/>
      <c r="AU40861" s="1"/>
    </row>
    <row r="40862" spans="45:47">
      <c r="AS40862" s="1"/>
      <c r="AT40862" s="1"/>
      <c r="AU40862" s="1"/>
    </row>
    <row r="40863" spans="45:47">
      <c r="AS40863" s="1"/>
      <c r="AT40863" s="1"/>
      <c r="AU40863" s="1"/>
    </row>
    <row r="40864" spans="45:47">
      <c r="AS40864" s="1"/>
      <c r="AT40864" s="1"/>
      <c r="AU40864" s="1"/>
    </row>
    <row r="40865" spans="45:47">
      <c r="AS40865" s="1"/>
      <c r="AT40865" s="1"/>
      <c r="AU40865" s="1"/>
    </row>
    <row r="40866" spans="45:47">
      <c r="AS40866" s="1"/>
      <c r="AT40866" s="1"/>
      <c r="AU40866" s="1"/>
    </row>
    <row r="40867" spans="45:47">
      <c r="AS40867" s="1"/>
      <c r="AT40867" s="1"/>
      <c r="AU40867" s="1"/>
    </row>
    <row r="40868" spans="45:47">
      <c r="AS40868" s="1"/>
      <c r="AT40868" s="1"/>
      <c r="AU40868" s="1"/>
    </row>
    <row r="40869" spans="45:47">
      <c r="AS40869" s="1"/>
      <c r="AT40869" s="1"/>
      <c r="AU40869" s="1"/>
    </row>
    <row r="40870" spans="45:47">
      <c r="AS40870" s="1"/>
      <c r="AT40870" s="1"/>
      <c r="AU40870" s="1"/>
    </row>
    <row r="40871" spans="45:47">
      <c r="AS40871" s="1"/>
      <c r="AT40871" s="1"/>
      <c r="AU40871" s="1"/>
    </row>
    <row r="40872" spans="45:47">
      <c r="AS40872" s="1"/>
      <c r="AT40872" s="1"/>
      <c r="AU40872" s="1"/>
    </row>
    <row r="40873" spans="45:47">
      <c r="AS40873" s="1"/>
      <c r="AT40873" s="1"/>
      <c r="AU40873" s="1"/>
    </row>
    <row r="40874" spans="45:47">
      <c r="AS40874" s="1"/>
      <c r="AT40874" s="1"/>
      <c r="AU40874" s="1"/>
    </row>
    <row r="40875" spans="45:47">
      <c r="AS40875" s="1"/>
      <c r="AT40875" s="1"/>
      <c r="AU40875" s="1"/>
    </row>
    <row r="40876" spans="45:47">
      <c r="AS40876" s="1"/>
      <c r="AT40876" s="1"/>
      <c r="AU40876" s="1"/>
    </row>
    <row r="40877" spans="45:47">
      <c r="AS40877" s="1"/>
      <c r="AT40877" s="1"/>
      <c r="AU40877" s="1"/>
    </row>
    <row r="40878" spans="45:47">
      <c r="AS40878" s="1"/>
      <c r="AT40878" s="1"/>
      <c r="AU40878" s="1"/>
    </row>
    <row r="40879" spans="45:47">
      <c r="AS40879" s="1"/>
      <c r="AT40879" s="1"/>
      <c r="AU40879" s="1"/>
    </row>
    <row r="40880" spans="45:47">
      <c r="AS40880" s="1"/>
      <c r="AT40880" s="1"/>
      <c r="AU40880" s="1"/>
    </row>
    <row r="40881" spans="45:47">
      <c r="AS40881" s="1"/>
      <c r="AT40881" s="1"/>
      <c r="AU40881" s="1"/>
    </row>
    <row r="40882" spans="45:47">
      <c r="AS40882" s="1"/>
      <c r="AT40882" s="1"/>
      <c r="AU40882" s="1"/>
    </row>
    <row r="40883" spans="45:47">
      <c r="AS40883" s="1"/>
      <c r="AT40883" s="1"/>
      <c r="AU40883" s="1"/>
    </row>
    <row r="40884" spans="45:47">
      <c r="AS40884" s="1"/>
      <c r="AT40884" s="1"/>
      <c r="AU40884" s="1"/>
    </row>
    <row r="40885" spans="45:47">
      <c r="AS40885" s="1"/>
      <c r="AT40885" s="1"/>
      <c r="AU40885" s="1"/>
    </row>
    <row r="40886" spans="45:47">
      <c r="AS40886" s="1"/>
      <c r="AT40886" s="1"/>
      <c r="AU40886" s="1"/>
    </row>
    <row r="40887" spans="45:47">
      <c r="AS40887" s="1"/>
      <c r="AT40887" s="1"/>
      <c r="AU40887" s="1"/>
    </row>
    <row r="40888" spans="45:47">
      <c r="AS40888" s="1"/>
      <c r="AT40888" s="1"/>
      <c r="AU40888" s="1"/>
    </row>
    <row r="40889" spans="45:47">
      <c r="AS40889" s="1"/>
      <c r="AT40889" s="1"/>
      <c r="AU40889" s="1"/>
    </row>
    <row r="40890" spans="45:47">
      <c r="AS40890" s="1"/>
      <c r="AT40890" s="1"/>
      <c r="AU40890" s="1"/>
    </row>
    <row r="40891" spans="45:47">
      <c r="AS40891" s="1"/>
      <c r="AT40891" s="1"/>
      <c r="AU40891" s="1"/>
    </row>
    <row r="40892" spans="45:47">
      <c r="AS40892" s="1"/>
      <c r="AT40892" s="1"/>
      <c r="AU40892" s="1"/>
    </row>
    <row r="40893" spans="45:47">
      <c r="AS40893" s="1"/>
      <c r="AT40893" s="1"/>
      <c r="AU40893" s="1"/>
    </row>
    <row r="40894" spans="45:47">
      <c r="AS40894" s="1"/>
      <c r="AT40894" s="1"/>
      <c r="AU40894" s="1"/>
    </row>
    <row r="40895" spans="45:47">
      <c r="AS40895" s="1"/>
      <c r="AT40895" s="1"/>
      <c r="AU40895" s="1"/>
    </row>
    <row r="40896" spans="45:47">
      <c r="AS40896" s="1"/>
      <c r="AT40896" s="1"/>
      <c r="AU40896" s="1"/>
    </row>
    <row r="40897" spans="45:47">
      <c r="AS40897" s="1"/>
      <c r="AT40897" s="1"/>
      <c r="AU40897" s="1"/>
    </row>
    <row r="40898" spans="45:47">
      <c r="AS40898" s="1"/>
      <c r="AT40898" s="1"/>
      <c r="AU40898" s="1"/>
    </row>
    <row r="40899" spans="45:47">
      <c r="AS40899" s="1"/>
      <c r="AT40899" s="1"/>
      <c r="AU40899" s="1"/>
    </row>
    <row r="40900" spans="45:47">
      <c r="AS40900" s="1"/>
      <c r="AT40900" s="1"/>
      <c r="AU40900" s="1"/>
    </row>
    <row r="40901" spans="45:47">
      <c r="AS40901" s="1"/>
      <c r="AT40901" s="1"/>
      <c r="AU40901" s="1"/>
    </row>
    <row r="40902" spans="45:47">
      <c r="AS40902" s="1"/>
      <c r="AT40902" s="1"/>
      <c r="AU40902" s="1"/>
    </row>
    <row r="40903" spans="45:47">
      <c r="AS40903" s="1"/>
      <c r="AT40903" s="1"/>
      <c r="AU40903" s="1"/>
    </row>
    <row r="40904" spans="45:47">
      <c r="AS40904" s="1"/>
      <c r="AT40904" s="1"/>
      <c r="AU40904" s="1"/>
    </row>
    <row r="40905" spans="45:47">
      <c r="AS40905" s="1"/>
      <c r="AT40905" s="1"/>
      <c r="AU40905" s="1"/>
    </row>
    <row r="40906" spans="45:47">
      <c r="AS40906" s="1"/>
      <c r="AT40906" s="1"/>
      <c r="AU40906" s="1"/>
    </row>
    <row r="40907" spans="45:47">
      <c r="AS40907" s="1"/>
      <c r="AT40907" s="1"/>
      <c r="AU40907" s="1"/>
    </row>
    <row r="40908" spans="45:47">
      <c r="AS40908" s="1"/>
      <c r="AT40908" s="1"/>
      <c r="AU40908" s="1"/>
    </row>
    <row r="40909" spans="45:47">
      <c r="AS40909" s="1"/>
      <c r="AT40909" s="1"/>
      <c r="AU40909" s="1"/>
    </row>
    <row r="40910" spans="45:47">
      <c r="AS40910" s="1"/>
      <c r="AT40910" s="1"/>
      <c r="AU40910" s="1"/>
    </row>
    <row r="40911" spans="45:47">
      <c r="AS40911" s="1"/>
      <c r="AT40911" s="1"/>
      <c r="AU40911" s="1"/>
    </row>
    <row r="40912" spans="45:47">
      <c r="AS40912" s="1"/>
      <c r="AT40912" s="1"/>
      <c r="AU40912" s="1"/>
    </row>
    <row r="40913" spans="45:47">
      <c r="AS40913" s="1"/>
      <c r="AT40913" s="1"/>
      <c r="AU40913" s="1"/>
    </row>
    <row r="40914" spans="45:47">
      <c r="AS40914" s="1"/>
      <c r="AT40914" s="1"/>
      <c r="AU40914" s="1"/>
    </row>
    <row r="40915" spans="45:47">
      <c r="AS40915" s="1"/>
      <c r="AT40915" s="1"/>
      <c r="AU40915" s="1"/>
    </row>
    <row r="40916" spans="45:47">
      <c r="AS40916" s="1"/>
      <c r="AT40916" s="1"/>
      <c r="AU40916" s="1"/>
    </row>
    <row r="40917" spans="45:47">
      <c r="AS40917" s="1"/>
      <c r="AT40917" s="1"/>
      <c r="AU40917" s="1"/>
    </row>
    <row r="40918" spans="45:47">
      <c r="AS40918" s="1"/>
      <c r="AT40918" s="1"/>
      <c r="AU40918" s="1"/>
    </row>
    <row r="40919" spans="45:47">
      <c r="AS40919" s="1"/>
      <c r="AT40919" s="1"/>
      <c r="AU40919" s="1"/>
    </row>
    <row r="40920" spans="45:47">
      <c r="AS40920" s="1"/>
      <c r="AT40920" s="1"/>
      <c r="AU40920" s="1"/>
    </row>
    <row r="40921" spans="45:47">
      <c r="AS40921" s="1"/>
      <c r="AT40921" s="1"/>
      <c r="AU40921" s="1"/>
    </row>
    <row r="40922" spans="45:47">
      <c r="AS40922" s="1"/>
      <c r="AT40922" s="1"/>
      <c r="AU40922" s="1"/>
    </row>
    <row r="40923" spans="45:47">
      <c r="AS40923" s="1"/>
      <c r="AT40923" s="1"/>
      <c r="AU40923" s="1"/>
    </row>
    <row r="40924" spans="45:47">
      <c r="AS40924" s="1"/>
      <c r="AT40924" s="1"/>
      <c r="AU40924" s="1"/>
    </row>
    <row r="40925" spans="45:47">
      <c r="AS40925" s="1"/>
      <c r="AT40925" s="1"/>
      <c r="AU40925" s="1"/>
    </row>
    <row r="40926" spans="45:47">
      <c r="AS40926" s="1"/>
      <c r="AT40926" s="1"/>
      <c r="AU40926" s="1"/>
    </row>
    <row r="40927" spans="45:47">
      <c r="AS40927" s="1"/>
      <c r="AT40927" s="1"/>
      <c r="AU40927" s="1"/>
    </row>
    <row r="40928" spans="45:47">
      <c r="AS40928" s="1"/>
      <c r="AT40928" s="1"/>
      <c r="AU40928" s="1"/>
    </row>
    <row r="40929" spans="45:47">
      <c r="AS40929" s="1"/>
      <c r="AT40929" s="1"/>
      <c r="AU40929" s="1"/>
    </row>
    <row r="40930" spans="45:47">
      <c r="AS40930" s="1"/>
      <c r="AT40930" s="1"/>
      <c r="AU40930" s="1"/>
    </row>
    <row r="40931" spans="45:47">
      <c r="AS40931" s="1"/>
      <c r="AT40931" s="1"/>
      <c r="AU40931" s="1"/>
    </row>
    <row r="40932" spans="45:47">
      <c r="AS40932" s="1"/>
      <c r="AT40932" s="1"/>
      <c r="AU40932" s="1"/>
    </row>
    <row r="40933" spans="45:47">
      <c r="AS40933" s="1"/>
      <c r="AT40933" s="1"/>
      <c r="AU40933" s="1"/>
    </row>
    <row r="40934" spans="45:47">
      <c r="AS40934" s="1"/>
      <c r="AT40934" s="1"/>
      <c r="AU40934" s="1"/>
    </row>
    <row r="40935" spans="45:47">
      <c r="AS40935" s="1"/>
      <c r="AT40935" s="1"/>
      <c r="AU40935" s="1"/>
    </row>
    <row r="40936" spans="45:47">
      <c r="AS40936" s="1"/>
      <c r="AT40936" s="1"/>
      <c r="AU40936" s="1"/>
    </row>
    <row r="40937" spans="45:47">
      <c r="AS40937" s="1"/>
      <c r="AT40937" s="1"/>
      <c r="AU40937" s="1"/>
    </row>
    <row r="40938" spans="45:47">
      <c r="AS40938" s="1"/>
      <c r="AT40938" s="1"/>
      <c r="AU40938" s="1"/>
    </row>
    <row r="40939" spans="45:47">
      <c r="AS40939" s="1"/>
      <c r="AT40939" s="1"/>
      <c r="AU40939" s="1"/>
    </row>
    <row r="40940" spans="45:47">
      <c r="AS40940" s="1"/>
      <c r="AT40940" s="1"/>
      <c r="AU40940" s="1"/>
    </row>
    <row r="40941" spans="45:47">
      <c r="AS40941" s="1"/>
      <c r="AT40941" s="1"/>
      <c r="AU40941" s="1"/>
    </row>
    <row r="40942" spans="45:47">
      <c r="AS40942" s="1"/>
      <c r="AT40942" s="1"/>
      <c r="AU40942" s="1"/>
    </row>
    <row r="40943" spans="45:47">
      <c r="AS40943" s="1"/>
      <c r="AT40943" s="1"/>
      <c r="AU40943" s="1"/>
    </row>
    <row r="40944" spans="45:47">
      <c r="AS40944" s="1"/>
      <c r="AT40944" s="1"/>
      <c r="AU40944" s="1"/>
    </row>
    <row r="40945" spans="45:47">
      <c r="AS40945" s="1"/>
      <c r="AT40945" s="1"/>
      <c r="AU40945" s="1"/>
    </row>
    <row r="40946" spans="45:47">
      <c r="AS40946" s="1"/>
      <c r="AT40946" s="1"/>
      <c r="AU40946" s="1"/>
    </row>
    <row r="40947" spans="45:47">
      <c r="AS40947" s="1"/>
      <c r="AT40947" s="1"/>
      <c r="AU40947" s="1"/>
    </row>
    <row r="40948" spans="45:47">
      <c r="AS40948" s="1"/>
      <c r="AT40948" s="1"/>
      <c r="AU40948" s="1"/>
    </row>
    <row r="40949" spans="45:47">
      <c r="AS40949" s="1"/>
      <c r="AT40949" s="1"/>
      <c r="AU40949" s="1"/>
    </row>
    <row r="40950" spans="45:47">
      <c r="AS40950" s="1"/>
      <c r="AT40950" s="1"/>
      <c r="AU40950" s="1"/>
    </row>
    <row r="40951" spans="45:47">
      <c r="AS40951" s="1"/>
      <c r="AT40951" s="1"/>
      <c r="AU40951" s="1"/>
    </row>
    <row r="40952" spans="45:47">
      <c r="AS40952" s="1"/>
      <c r="AT40952" s="1"/>
      <c r="AU40952" s="1"/>
    </row>
    <row r="40953" spans="45:47">
      <c r="AS40953" s="1"/>
      <c r="AT40953" s="1"/>
      <c r="AU40953" s="1"/>
    </row>
    <row r="40954" spans="45:47">
      <c r="AS40954" s="1"/>
      <c r="AT40954" s="1"/>
      <c r="AU40954" s="1"/>
    </row>
    <row r="40955" spans="45:47">
      <c r="AS40955" s="1"/>
      <c r="AT40955" s="1"/>
      <c r="AU40955" s="1"/>
    </row>
    <row r="40956" spans="45:47">
      <c r="AS40956" s="1"/>
      <c r="AT40956" s="1"/>
      <c r="AU40956" s="1"/>
    </row>
    <row r="40957" spans="45:47">
      <c r="AS40957" s="1"/>
      <c r="AT40957" s="1"/>
      <c r="AU40957" s="1"/>
    </row>
    <row r="40958" spans="45:47">
      <c r="AS40958" s="1"/>
      <c r="AT40958" s="1"/>
      <c r="AU40958" s="1"/>
    </row>
    <row r="40959" spans="45:47">
      <c r="AS40959" s="1"/>
      <c r="AT40959" s="1"/>
      <c r="AU40959" s="1"/>
    </row>
    <row r="40960" spans="45:47">
      <c r="AS40960" s="1"/>
      <c r="AT40960" s="1"/>
      <c r="AU40960" s="1"/>
    </row>
    <row r="40961" spans="45:47">
      <c r="AS40961" s="1"/>
      <c r="AT40961" s="1"/>
      <c r="AU40961" s="1"/>
    </row>
    <row r="40962" spans="45:47">
      <c r="AS40962" s="1"/>
      <c r="AT40962" s="1"/>
      <c r="AU40962" s="1"/>
    </row>
    <row r="40963" spans="45:47">
      <c r="AS40963" s="1"/>
      <c r="AT40963" s="1"/>
      <c r="AU40963" s="1"/>
    </row>
    <row r="40964" spans="45:47">
      <c r="AS40964" s="1"/>
      <c r="AT40964" s="1"/>
      <c r="AU40964" s="1"/>
    </row>
    <row r="40965" spans="45:47">
      <c r="AS40965" s="1"/>
      <c r="AT40965" s="1"/>
      <c r="AU40965" s="1"/>
    </row>
    <row r="40966" spans="45:47">
      <c r="AS40966" s="1"/>
      <c r="AT40966" s="1"/>
      <c r="AU40966" s="1"/>
    </row>
    <row r="40967" spans="45:47">
      <c r="AS40967" s="1"/>
      <c r="AT40967" s="1"/>
      <c r="AU40967" s="1"/>
    </row>
    <row r="40968" spans="45:47">
      <c r="AS40968" s="1"/>
      <c r="AT40968" s="1"/>
      <c r="AU40968" s="1"/>
    </row>
    <row r="40969" spans="45:47">
      <c r="AS40969" s="1"/>
      <c r="AT40969" s="1"/>
      <c r="AU40969" s="1"/>
    </row>
    <row r="40970" spans="45:47">
      <c r="AS40970" s="1"/>
      <c r="AT40970" s="1"/>
      <c r="AU40970" s="1"/>
    </row>
    <row r="40971" spans="45:47">
      <c r="AS40971" s="1"/>
      <c r="AT40971" s="1"/>
      <c r="AU40971" s="1"/>
    </row>
    <row r="40972" spans="45:47">
      <c r="AS40972" s="1"/>
      <c r="AT40972" s="1"/>
      <c r="AU40972" s="1"/>
    </row>
    <row r="40973" spans="45:47">
      <c r="AS40973" s="1"/>
      <c r="AT40973" s="1"/>
      <c r="AU40973" s="1"/>
    </row>
    <row r="40974" spans="45:47">
      <c r="AS40974" s="1"/>
      <c r="AT40974" s="1"/>
      <c r="AU40974" s="1"/>
    </row>
    <row r="40975" spans="45:47">
      <c r="AS40975" s="1"/>
      <c r="AT40975" s="1"/>
      <c r="AU40975" s="1"/>
    </row>
    <row r="40976" spans="45:47">
      <c r="AS40976" s="1"/>
      <c r="AT40976" s="1"/>
      <c r="AU40976" s="1"/>
    </row>
    <row r="40977" spans="45:47">
      <c r="AS40977" s="1"/>
      <c r="AT40977" s="1"/>
      <c r="AU40977" s="1"/>
    </row>
    <row r="40978" spans="45:47">
      <c r="AS40978" s="1"/>
      <c r="AT40978" s="1"/>
      <c r="AU40978" s="1"/>
    </row>
    <row r="40979" spans="45:47">
      <c r="AS40979" s="1"/>
      <c r="AT40979" s="1"/>
      <c r="AU40979" s="1"/>
    </row>
    <row r="40980" spans="45:47">
      <c r="AS40980" s="1"/>
      <c r="AT40980" s="1"/>
      <c r="AU40980" s="1"/>
    </row>
    <row r="40981" spans="45:47">
      <c r="AS40981" s="1"/>
      <c r="AT40981" s="1"/>
      <c r="AU40981" s="1"/>
    </row>
    <row r="40982" spans="45:47">
      <c r="AS40982" s="1"/>
      <c r="AT40982" s="1"/>
      <c r="AU40982" s="1"/>
    </row>
    <row r="40983" spans="45:47">
      <c r="AS40983" s="1"/>
      <c r="AT40983" s="1"/>
      <c r="AU40983" s="1"/>
    </row>
    <row r="40984" spans="45:47">
      <c r="AS40984" s="1"/>
      <c r="AT40984" s="1"/>
      <c r="AU40984" s="1"/>
    </row>
    <row r="40985" spans="45:47">
      <c r="AS40985" s="1"/>
      <c r="AT40985" s="1"/>
      <c r="AU40985" s="1"/>
    </row>
    <row r="40986" spans="45:47">
      <c r="AS40986" s="1"/>
      <c r="AT40986" s="1"/>
      <c r="AU40986" s="1"/>
    </row>
    <row r="40987" spans="45:47">
      <c r="AS40987" s="1"/>
      <c r="AT40987" s="1"/>
      <c r="AU40987" s="1"/>
    </row>
    <row r="40988" spans="45:47">
      <c r="AS40988" s="1"/>
      <c r="AT40988" s="1"/>
      <c r="AU40988" s="1"/>
    </row>
    <row r="40989" spans="45:47">
      <c r="AS40989" s="1"/>
      <c r="AT40989" s="1"/>
      <c r="AU40989" s="1"/>
    </row>
    <row r="40990" spans="45:47">
      <c r="AS40990" s="1"/>
      <c r="AT40990" s="1"/>
      <c r="AU40990" s="1"/>
    </row>
    <row r="40991" spans="45:47">
      <c r="AS40991" s="1"/>
      <c r="AT40991" s="1"/>
      <c r="AU40991" s="1"/>
    </row>
    <row r="40992" spans="45:47">
      <c r="AS40992" s="1"/>
      <c r="AT40992" s="1"/>
      <c r="AU40992" s="1"/>
    </row>
    <row r="40993" spans="45:47">
      <c r="AS40993" s="1"/>
      <c r="AT40993" s="1"/>
      <c r="AU40993" s="1"/>
    </row>
    <row r="40994" spans="45:47">
      <c r="AS40994" s="1"/>
      <c r="AT40994" s="1"/>
      <c r="AU40994" s="1"/>
    </row>
    <row r="40995" spans="45:47">
      <c r="AS40995" s="1"/>
      <c r="AT40995" s="1"/>
      <c r="AU40995" s="1"/>
    </row>
    <row r="40996" spans="45:47">
      <c r="AS40996" s="1"/>
      <c r="AT40996" s="1"/>
      <c r="AU40996" s="1"/>
    </row>
    <row r="40997" spans="45:47">
      <c r="AS40997" s="1"/>
      <c r="AT40997" s="1"/>
      <c r="AU40997" s="1"/>
    </row>
    <row r="40998" spans="45:47">
      <c r="AS40998" s="1"/>
      <c r="AT40998" s="1"/>
      <c r="AU40998" s="1"/>
    </row>
    <row r="40999" spans="45:47">
      <c r="AS40999" s="1"/>
      <c r="AT40999" s="1"/>
      <c r="AU40999" s="1"/>
    </row>
    <row r="41000" spans="45:47">
      <c r="AS41000" s="1"/>
      <c r="AT41000" s="1"/>
      <c r="AU41000" s="1"/>
    </row>
    <row r="41001" spans="45:47">
      <c r="AS41001" s="1"/>
      <c r="AT41001" s="1"/>
      <c r="AU41001" s="1"/>
    </row>
    <row r="41002" spans="45:47">
      <c r="AS41002" s="1"/>
      <c r="AT41002" s="1"/>
      <c r="AU41002" s="1"/>
    </row>
    <row r="41003" spans="45:47">
      <c r="AS41003" s="1"/>
      <c r="AT41003" s="1"/>
      <c r="AU41003" s="1"/>
    </row>
    <row r="41004" spans="45:47">
      <c r="AS41004" s="1"/>
      <c r="AT41004" s="1"/>
      <c r="AU41004" s="1"/>
    </row>
    <row r="41005" spans="45:47">
      <c r="AS41005" s="1"/>
      <c r="AT41005" s="1"/>
      <c r="AU41005" s="1"/>
    </row>
    <row r="41006" spans="45:47">
      <c r="AS41006" s="1"/>
      <c r="AT41006" s="1"/>
      <c r="AU41006" s="1"/>
    </row>
    <row r="41007" spans="45:47">
      <c r="AS41007" s="1"/>
      <c r="AT41007" s="1"/>
      <c r="AU41007" s="1"/>
    </row>
    <row r="41008" spans="45:47">
      <c r="AS41008" s="1"/>
      <c r="AT41008" s="1"/>
      <c r="AU41008" s="1"/>
    </row>
    <row r="41009" spans="45:47">
      <c r="AS41009" s="1"/>
      <c r="AT41009" s="1"/>
      <c r="AU41009" s="1"/>
    </row>
    <row r="41010" spans="45:47">
      <c r="AS41010" s="1"/>
      <c r="AT41010" s="1"/>
      <c r="AU41010" s="1"/>
    </row>
    <row r="41011" spans="45:47">
      <c r="AS41011" s="1"/>
      <c r="AT41011" s="1"/>
      <c r="AU41011" s="1"/>
    </row>
    <row r="41012" spans="45:47">
      <c r="AS41012" s="1"/>
      <c r="AT41012" s="1"/>
      <c r="AU41012" s="1"/>
    </row>
    <row r="41013" spans="45:47">
      <c r="AS41013" s="1"/>
      <c r="AT41013" s="1"/>
      <c r="AU41013" s="1"/>
    </row>
    <row r="41014" spans="45:47">
      <c r="AS41014" s="1"/>
      <c r="AT41014" s="1"/>
      <c r="AU41014" s="1"/>
    </row>
    <row r="41015" spans="45:47">
      <c r="AS41015" s="1"/>
      <c r="AT41015" s="1"/>
      <c r="AU41015" s="1"/>
    </row>
    <row r="41016" spans="45:47">
      <c r="AS41016" s="1"/>
      <c r="AT41016" s="1"/>
      <c r="AU41016" s="1"/>
    </row>
    <row r="41017" spans="45:47">
      <c r="AS41017" s="1"/>
      <c r="AT41017" s="1"/>
      <c r="AU41017" s="1"/>
    </row>
    <row r="41018" spans="45:47">
      <c r="AS41018" s="1"/>
      <c r="AT41018" s="1"/>
      <c r="AU41018" s="1"/>
    </row>
    <row r="41019" spans="45:47">
      <c r="AS41019" s="1"/>
      <c r="AT41019" s="1"/>
      <c r="AU41019" s="1"/>
    </row>
    <row r="41020" spans="45:47">
      <c r="AS41020" s="1"/>
      <c r="AT41020" s="1"/>
      <c r="AU41020" s="1"/>
    </row>
    <row r="41021" spans="45:47">
      <c r="AS41021" s="1"/>
      <c r="AT41021" s="1"/>
      <c r="AU41021" s="1"/>
    </row>
    <row r="41022" spans="45:47">
      <c r="AS41022" s="1"/>
      <c r="AT41022" s="1"/>
      <c r="AU41022" s="1"/>
    </row>
    <row r="41023" spans="45:47">
      <c r="AS41023" s="1"/>
      <c r="AT41023" s="1"/>
      <c r="AU41023" s="1"/>
    </row>
    <row r="41024" spans="45:47">
      <c r="AS41024" s="1"/>
      <c r="AT41024" s="1"/>
      <c r="AU41024" s="1"/>
    </row>
    <row r="41025" spans="45:47">
      <c r="AS41025" s="1"/>
      <c r="AT41025" s="1"/>
      <c r="AU41025" s="1"/>
    </row>
    <row r="41026" spans="45:47">
      <c r="AS41026" s="1"/>
      <c r="AT41026" s="1"/>
      <c r="AU41026" s="1"/>
    </row>
    <row r="41027" spans="45:47">
      <c r="AS41027" s="1"/>
      <c r="AT41027" s="1"/>
      <c r="AU41027" s="1"/>
    </row>
    <row r="41028" spans="45:47">
      <c r="AS41028" s="1"/>
      <c r="AT41028" s="1"/>
      <c r="AU41028" s="1"/>
    </row>
    <row r="41029" spans="45:47">
      <c r="AS41029" s="1"/>
      <c r="AT41029" s="1"/>
      <c r="AU41029" s="1"/>
    </row>
    <row r="41030" spans="45:47">
      <c r="AS41030" s="1"/>
      <c r="AT41030" s="1"/>
      <c r="AU41030" s="1"/>
    </row>
    <row r="41031" spans="45:47">
      <c r="AS41031" s="1"/>
      <c r="AT41031" s="1"/>
      <c r="AU41031" s="1"/>
    </row>
    <row r="41032" spans="45:47">
      <c r="AS41032" s="1"/>
      <c r="AT41032" s="1"/>
      <c r="AU41032" s="1"/>
    </row>
    <row r="41033" spans="45:47">
      <c r="AS41033" s="1"/>
      <c r="AT41033" s="1"/>
      <c r="AU41033" s="1"/>
    </row>
    <row r="41034" spans="45:47">
      <c r="AS41034" s="1"/>
      <c r="AT41034" s="1"/>
      <c r="AU41034" s="1"/>
    </row>
    <row r="41035" spans="45:47">
      <c r="AS41035" s="1"/>
      <c r="AT41035" s="1"/>
      <c r="AU41035" s="1"/>
    </row>
    <row r="41036" spans="45:47">
      <c r="AS41036" s="1"/>
      <c r="AT41036" s="1"/>
      <c r="AU41036" s="1"/>
    </row>
    <row r="41037" spans="45:47">
      <c r="AS41037" s="1"/>
      <c r="AT41037" s="1"/>
      <c r="AU41037" s="1"/>
    </row>
    <row r="41038" spans="45:47">
      <c r="AS41038" s="1"/>
      <c r="AT41038" s="1"/>
      <c r="AU41038" s="1"/>
    </row>
    <row r="41039" spans="45:47">
      <c r="AS41039" s="1"/>
      <c r="AT41039" s="1"/>
      <c r="AU41039" s="1"/>
    </row>
    <row r="41040" spans="45:47">
      <c r="AS41040" s="1"/>
      <c r="AT41040" s="1"/>
      <c r="AU41040" s="1"/>
    </row>
    <row r="41041" spans="45:47">
      <c r="AS41041" s="1"/>
      <c r="AT41041" s="1"/>
      <c r="AU41041" s="1"/>
    </row>
    <row r="41042" spans="45:47">
      <c r="AS41042" s="1"/>
      <c r="AT41042" s="1"/>
      <c r="AU41042" s="1"/>
    </row>
    <row r="41043" spans="45:47">
      <c r="AS41043" s="1"/>
      <c r="AT41043" s="1"/>
      <c r="AU41043" s="1"/>
    </row>
    <row r="41044" spans="45:47">
      <c r="AS41044" s="1"/>
      <c r="AT41044" s="1"/>
      <c r="AU41044" s="1"/>
    </row>
    <row r="41045" spans="45:47">
      <c r="AS41045" s="1"/>
      <c r="AT41045" s="1"/>
      <c r="AU41045" s="1"/>
    </row>
    <row r="41046" spans="45:47">
      <c r="AS41046" s="1"/>
      <c r="AT41046" s="1"/>
      <c r="AU41046" s="1"/>
    </row>
    <row r="41047" spans="45:47">
      <c r="AS41047" s="1"/>
      <c r="AT41047" s="1"/>
      <c r="AU41047" s="1"/>
    </row>
    <row r="41048" spans="45:47">
      <c r="AS41048" s="1"/>
      <c r="AT41048" s="1"/>
      <c r="AU41048" s="1"/>
    </row>
    <row r="41049" spans="45:47">
      <c r="AS41049" s="1"/>
      <c r="AT41049" s="1"/>
      <c r="AU41049" s="1"/>
    </row>
    <row r="41050" spans="45:47">
      <c r="AS41050" s="1"/>
      <c r="AT41050" s="1"/>
      <c r="AU41050" s="1"/>
    </row>
    <row r="41051" spans="45:47">
      <c r="AS41051" s="1"/>
      <c r="AT41051" s="1"/>
      <c r="AU41051" s="1"/>
    </row>
    <row r="41052" spans="45:47">
      <c r="AS41052" s="1"/>
      <c r="AT41052" s="1"/>
      <c r="AU41052" s="1"/>
    </row>
    <row r="41053" spans="45:47">
      <c r="AS41053" s="1"/>
      <c r="AT41053" s="1"/>
      <c r="AU41053" s="1"/>
    </row>
    <row r="41054" spans="45:47">
      <c r="AS41054" s="1"/>
      <c r="AT41054" s="1"/>
      <c r="AU41054" s="1"/>
    </row>
    <row r="41055" spans="45:47">
      <c r="AS41055" s="1"/>
      <c r="AT41055" s="1"/>
      <c r="AU41055" s="1"/>
    </row>
    <row r="41056" spans="45:47">
      <c r="AS41056" s="1"/>
      <c r="AT41056" s="1"/>
      <c r="AU41056" s="1"/>
    </row>
    <row r="41057" spans="45:47">
      <c r="AS41057" s="1"/>
      <c r="AT41057" s="1"/>
      <c r="AU41057" s="1"/>
    </row>
    <row r="41058" spans="45:47">
      <c r="AS41058" s="1"/>
      <c r="AT41058" s="1"/>
      <c r="AU41058" s="1"/>
    </row>
    <row r="41059" spans="45:47">
      <c r="AS41059" s="1"/>
      <c r="AT41059" s="1"/>
      <c r="AU41059" s="1"/>
    </row>
    <row r="41060" spans="45:47">
      <c r="AS41060" s="1"/>
      <c r="AT41060" s="1"/>
      <c r="AU41060" s="1"/>
    </row>
    <row r="41061" spans="45:47">
      <c r="AS41061" s="1"/>
      <c r="AT41061" s="1"/>
      <c r="AU41061" s="1"/>
    </row>
    <row r="41062" spans="45:47">
      <c r="AS41062" s="1"/>
      <c r="AT41062" s="1"/>
      <c r="AU41062" s="1"/>
    </row>
    <row r="41063" spans="45:47">
      <c r="AS41063" s="1"/>
      <c r="AT41063" s="1"/>
      <c r="AU41063" s="1"/>
    </row>
    <row r="41064" spans="45:47">
      <c r="AS41064" s="1"/>
      <c r="AT41064" s="1"/>
      <c r="AU41064" s="1"/>
    </row>
    <row r="41065" spans="45:47">
      <c r="AS41065" s="1"/>
      <c r="AT41065" s="1"/>
      <c r="AU41065" s="1"/>
    </row>
    <row r="41066" spans="45:47">
      <c r="AS41066" s="1"/>
      <c r="AT41066" s="1"/>
      <c r="AU41066" s="1"/>
    </row>
    <row r="41067" spans="45:47">
      <c r="AS41067" s="1"/>
      <c r="AT41067" s="1"/>
      <c r="AU41067" s="1"/>
    </row>
    <row r="41068" spans="45:47">
      <c r="AS41068" s="1"/>
      <c r="AT41068" s="1"/>
      <c r="AU41068" s="1"/>
    </row>
    <row r="41069" spans="45:47">
      <c r="AS41069" s="1"/>
      <c r="AT41069" s="1"/>
      <c r="AU41069" s="1"/>
    </row>
    <row r="41070" spans="45:47">
      <c r="AS41070" s="1"/>
      <c r="AT41070" s="1"/>
      <c r="AU41070" s="1"/>
    </row>
    <row r="41071" spans="45:47">
      <c r="AS41071" s="1"/>
      <c r="AT41071" s="1"/>
      <c r="AU41071" s="1"/>
    </row>
    <row r="41072" spans="45:47">
      <c r="AS41072" s="1"/>
      <c r="AT41072" s="1"/>
      <c r="AU41072" s="1"/>
    </row>
    <row r="41073" spans="45:47">
      <c r="AS41073" s="1"/>
      <c r="AT41073" s="1"/>
      <c r="AU41073" s="1"/>
    </row>
    <row r="41074" spans="45:47">
      <c r="AS41074" s="1"/>
      <c r="AT41074" s="1"/>
      <c r="AU41074" s="1"/>
    </row>
    <row r="41075" spans="45:47">
      <c r="AS41075" s="1"/>
      <c r="AT41075" s="1"/>
      <c r="AU41075" s="1"/>
    </row>
    <row r="41076" spans="45:47">
      <c r="AS41076" s="1"/>
      <c r="AT41076" s="1"/>
      <c r="AU41076" s="1"/>
    </row>
    <row r="41077" spans="45:47">
      <c r="AS41077" s="1"/>
      <c r="AT41077" s="1"/>
      <c r="AU41077" s="1"/>
    </row>
    <row r="41078" spans="45:47">
      <c r="AS41078" s="1"/>
      <c r="AT41078" s="1"/>
      <c r="AU41078" s="1"/>
    </row>
    <row r="41079" spans="45:47">
      <c r="AS41079" s="1"/>
      <c r="AT41079" s="1"/>
      <c r="AU41079" s="1"/>
    </row>
    <row r="41080" spans="45:47">
      <c r="AS41080" s="1"/>
      <c r="AT41080" s="1"/>
      <c r="AU41080" s="1"/>
    </row>
    <row r="41081" spans="45:47">
      <c r="AS41081" s="1"/>
      <c r="AT41081" s="1"/>
      <c r="AU41081" s="1"/>
    </row>
    <row r="41082" spans="45:47">
      <c r="AS41082" s="1"/>
      <c r="AT41082" s="1"/>
      <c r="AU41082" s="1"/>
    </row>
    <row r="41083" spans="45:47">
      <c r="AS41083" s="1"/>
      <c r="AT41083" s="1"/>
      <c r="AU41083" s="1"/>
    </row>
    <row r="41084" spans="45:47">
      <c r="AS41084" s="1"/>
      <c r="AT41084" s="1"/>
      <c r="AU41084" s="1"/>
    </row>
    <row r="41085" spans="45:47">
      <c r="AS41085" s="1"/>
      <c r="AT41085" s="1"/>
      <c r="AU41085" s="1"/>
    </row>
    <row r="41086" spans="45:47">
      <c r="AS41086" s="1"/>
      <c r="AT41086" s="1"/>
      <c r="AU41086" s="1"/>
    </row>
    <row r="41087" spans="45:47">
      <c r="AS41087" s="1"/>
      <c r="AT41087" s="1"/>
      <c r="AU41087" s="1"/>
    </row>
    <row r="41088" spans="45:47">
      <c r="AS41088" s="1"/>
      <c r="AT41088" s="1"/>
      <c r="AU41088" s="1"/>
    </row>
    <row r="41089" spans="45:47">
      <c r="AS41089" s="1"/>
      <c r="AT41089" s="1"/>
      <c r="AU41089" s="1"/>
    </row>
    <row r="41090" spans="45:47">
      <c r="AS41090" s="1"/>
      <c r="AT41090" s="1"/>
      <c r="AU41090" s="1"/>
    </row>
    <row r="41091" spans="45:47">
      <c r="AS41091" s="1"/>
      <c r="AT41091" s="1"/>
      <c r="AU41091" s="1"/>
    </row>
    <row r="41092" spans="45:47">
      <c r="AS41092" s="1"/>
      <c r="AT41092" s="1"/>
      <c r="AU41092" s="1"/>
    </row>
    <row r="41093" spans="45:47">
      <c r="AS41093" s="1"/>
      <c r="AT41093" s="1"/>
      <c r="AU41093" s="1"/>
    </row>
    <row r="41094" spans="45:47">
      <c r="AS41094" s="1"/>
      <c r="AT41094" s="1"/>
      <c r="AU41094" s="1"/>
    </row>
    <row r="41095" spans="45:47">
      <c r="AS41095" s="1"/>
      <c r="AT41095" s="1"/>
      <c r="AU41095" s="1"/>
    </row>
    <row r="41096" spans="45:47">
      <c r="AS41096" s="1"/>
      <c r="AT41096" s="1"/>
      <c r="AU41096" s="1"/>
    </row>
    <row r="41097" spans="45:47">
      <c r="AS41097" s="1"/>
      <c r="AT41097" s="1"/>
      <c r="AU41097" s="1"/>
    </row>
    <row r="41098" spans="45:47">
      <c r="AS41098" s="1"/>
      <c r="AT41098" s="1"/>
      <c r="AU41098" s="1"/>
    </row>
    <row r="41099" spans="45:47">
      <c r="AS41099" s="1"/>
      <c r="AT41099" s="1"/>
      <c r="AU41099" s="1"/>
    </row>
    <row r="41100" spans="45:47">
      <c r="AS41100" s="1"/>
      <c r="AT41100" s="1"/>
      <c r="AU41100" s="1"/>
    </row>
    <row r="41101" spans="45:47">
      <c r="AS41101" s="1"/>
      <c r="AT41101" s="1"/>
      <c r="AU41101" s="1"/>
    </row>
    <row r="41102" spans="45:47">
      <c r="AS41102" s="1"/>
      <c r="AT41102" s="1"/>
      <c r="AU41102" s="1"/>
    </row>
    <row r="41103" spans="45:47">
      <c r="AS41103" s="1"/>
      <c r="AT41103" s="1"/>
      <c r="AU41103" s="1"/>
    </row>
    <row r="41104" spans="45:47">
      <c r="AS41104" s="1"/>
      <c r="AT41104" s="1"/>
      <c r="AU41104" s="1"/>
    </row>
    <row r="41105" spans="45:47">
      <c r="AS41105" s="1"/>
      <c r="AT41105" s="1"/>
      <c r="AU41105" s="1"/>
    </row>
    <row r="41106" spans="45:47">
      <c r="AS41106" s="1"/>
      <c r="AT41106" s="1"/>
      <c r="AU41106" s="1"/>
    </row>
    <row r="41107" spans="45:47">
      <c r="AS41107" s="1"/>
      <c r="AT41107" s="1"/>
      <c r="AU41107" s="1"/>
    </row>
    <row r="41108" spans="45:47">
      <c r="AS41108" s="1"/>
      <c r="AT41108" s="1"/>
      <c r="AU41108" s="1"/>
    </row>
    <row r="41109" spans="45:47">
      <c r="AS41109" s="1"/>
      <c r="AT41109" s="1"/>
      <c r="AU41109" s="1"/>
    </row>
    <row r="41110" spans="45:47">
      <c r="AS41110" s="1"/>
      <c r="AT41110" s="1"/>
      <c r="AU41110" s="1"/>
    </row>
    <row r="41111" spans="45:47">
      <c r="AS41111" s="1"/>
      <c r="AT41111" s="1"/>
      <c r="AU41111" s="1"/>
    </row>
    <row r="41112" spans="45:47">
      <c r="AS41112" s="1"/>
      <c r="AT41112" s="1"/>
      <c r="AU41112" s="1"/>
    </row>
    <row r="41113" spans="45:47">
      <c r="AS41113" s="1"/>
      <c r="AT41113" s="1"/>
      <c r="AU41113" s="1"/>
    </row>
    <row r="41114" spans="45:47">
      <c r="AS41114" s="1"/>
      <c r="AT41114" s="1"/>
      <c r="AU41114" s="1"/>
    </row>
    <row r="41115" spans="45:47">
      <c r="AS41115" s="1"/>
      <c r="AT41115" s="1"/>
      <c r="AU41115" s="1"/>
    </row>
    <row r="41116" spans="45:47">
      <c r="AS41116" s="1"/>
      <c r="AT41116" s="1"/>
      <c r="AU41116" s="1"/>
    </row>
    <row r="41117" spans="45:47">
      <c r="AS41117" s="1"/>
      <c r="AT41117" s="1"/>
      <c r="AU41117" s="1"/>
    </row>
    <row r="41118" spans="45:47">
      <c r="AS41118" s="1"/>
      <c r="AT41118" s="1"/>
      <c r="AU41118" s="1"/>
    </row>
    <row r="41119" spans="45:47">
      <c r="AS41119" s="1"/>
      <c r="AT41119" s="1"/>
      <c r="AU41119" s="1"/>
    </row>
    <row r="41120" spans="45:47">
      <c r="AS41120" s="1"/>
      <c r="AT41120" s="1"/>
      <c r="AU41120" s="1"/>
    </row>
    <row r="41121" spans="45:47">
      <c r="AS41121" s="1"/>
      <c r="AT41121" s="1"/>
      <c r="AU41121" s="1"/>
    </row>
    <row r="41122" spans="45:47">
      <c r="AS41122" s="1"/>
      <c r="AT41122" s="1"/>
      <c r="AU41122" s="1"/>
    </row>
    <row r="41123" spans="45:47">
      <c r="AS41123" s="1"/>
      <c r="AT41123" s="1"/>
      <c r="AU41123" s="1"/>
    </row>
    <row r="41124" spans="45:47">
      <c r="AS41124" s="1"/>
      <c r="AT41124" s="1"/>
      <c r="AU41124" s="1"/>
    </row>
    <row r="41125" spans="45:47">
      <c r="AS41125" s="1"/>
      <c r="AT41125" s="1"/>
      <c r="AU41125" s="1"/>
    </row>
    <row r="41126" spans="45:47">
      <c r="AS41126" s="1"/>
      <c r="AT41126" s="1"/>
      <c r="AU41126" s="1"/>
    </row>
    <row r="41127" spans="45:47">
      <c r="AS41127" s="1"/>
      <c r="AT41127" s="1"/>
      <c r="AU41127" s="1"/>
    </row>
    <row r="41128" spans="45:47">
      <c r="AS41128" s="1"/>
      <c r="AT41128" s="1"/>
      <c r="AU41128" s="1"/>
    </row>
    <row r="41129" spans="45:47">
      <c r="AS41129" s="1"/>
      <c r="AT41129" s="1"/>
      <c r="AU41129" s="1"/>
    </row>
    <row r="41130" spans="45:47">
      <c r="AS41130" s="1"/>
      <c r="AT41130" s="1"/>
      <c r="AU41130" s="1"/>
    </row>
    <row r="41131" spans="45:47">
      <c r="AS41131" s="1"/>
      <c r="AT41131" s="1"/>
      <c r="AU41131" s="1"/>
    </row>
    <row r="41132" spans="45:47">
      <c r="AS41132" s="1"/>
      <c r="AT41132" s="1"/>
      <c r="AU41132" s="1"/>
    </row>
    <row r="41133" spans="45:47">
      <c r="AS41133" s="1"/>
      <c r="AT41133" s="1"/>
      <c r="AU41133" s="1"/>
    </row>
    <row r="41134" spans="45:47">
      <c r="AS41134" s="1"/>
      <c r="AT41134" s="1"/>
      <c r="AU41134" s="1"/>
    </row>
    <row r="41135" spans="45:47">
      <c r="AS41135" s="1"/>
      <c r="AT41135" s="1"/>
      <c r="AU41135" s="1"/>
    </row>
    <row r="41136" spans="45:47">
      <c r="AS41136" s="1"/>
      <c r="AT41136" s="1"/>
      <c r="AU41136" s="1"/>
    </row>
    <row r="41137" spans="45:47">
      <c r="AS41137" s="1"/>
      <c r="AT41137" s="1"/>
      <c r="AU41137" s="1"/>
    </row>
    <row r="41138" spans="45:47">
      <c r="AS41138" s="1"/>
      <c r="AT41138" s="1"/>
      <c r="AU41138" s="1"/>
    </row>
    <row r="41139" spans="45:47">
      <c r="AS41139" s="1"/>
      <c r="AT41139" s="1"/>
      <c r="AU41139" s="1"/>
    </row>
    <row r="41140" spans="45:47">
      <c r="AS41140" s="1"/>
      <c r="AT41140" s="1"/>
      <c r="AU41140" s="1"/>
    </row>
    <row r="41141" spans="45:47">
      <c r="AS41141" s="1"/>
      <c r="AT41141" s="1"/>
      <c r="AU41141" s="1"/>
    </row>
    <row r="41142" spans="45:47">
      <c r="AS41142" s="1"/>
      <c r="AT41142" s="1"/>
      <c r="AU41142" s="1"/>
    </row>
    <row r="41143" spans="45:47">
      <c r="AS41143" s="1"/>
      <c r="AT41143" s="1"/>
      <c r="AU41143" s="1"/>
    </row>
    <row r="41144" spans="45:47">
      <c r="AS41144" s="1"/>
      <c r="AT41144" s="1"/>
      <c r="AU41144" s="1"/>
    </row>
    <row r="41145" spans="45:47">
      <c r="AS41145" s="1"/>
      <c r="AT41145" s="1"/>
      <c r="AU41145" s="1"/>
    </row>
    <row r="41146" spans="45:47">
      <c r="AS41146" s="1"/>
      <c r="AT41146" s="1"/>
      <c r="AU41146" s="1"/>
    </row>
    <row r="41147" spans="45:47">
      <c r="AS41147" s="1"/>
      <c r="AT41147" s="1"/>
      <c r="AU41147" s="1"/>
    </row>
    <row r="41148" spans="45:47">
      <c r="AS41148" s="1"/>
      <c r="AT41148" s="1"/>
      <c r="AU41148" s="1"/>
    </row>
    <row r="41149" spans="45:47">
      <c r="AS41149" s="1"/>
      <c r="AT41149" s="1"/>
      <c r="AU41149" s="1"/>
    </row>
    <row r="41150" spans="45:47">
      <c r="AS41150" s="1"/>
      <c r="AT41150" s="1"/>
      <c r="AU41150" s="1"/>
    </row>
    <row r="41151" spans="45:47">
      <c r="AS41151" s="1"/>
      <c r="AT41151" s="1"/>
      <c r="AU41151" s="1"/>
    </row>
    <row r="41152" spans="45:47">
      <c r="AS41152" s="1"/>
      <c r="AT41152" s="1"/>
      <c r="AU41152" s="1"/>
    </row>
    <row r="41153" spans="45:47">
      <c r="AS41153" s="1"/>
      <c r="AT41153" s="1"/>
      <c r="AU41153" s="1"/>
    </row>
    <row r="41154" spans="45:47">
      <c r="AS41154" s="1"/>
      <c r="AT41154" s="1"/>
      <c r="AU41154" s="1"/>
    </row>
    <row r="41155" spans="45:47">
      <c r="AS41155" s="1"/>
      <c r="AT41155" s="1"/>
      <c r="AU41155" s="1"/>
    </row>
    <row r="41156" spans="45:47">
      <c r="AS41156" s="1"/>
      <c r="AT41156" s="1"/>
      <c r="AU41156" s="1"/>
    </row>
    <row r="41157" spans="45:47">
      <c r="AS41157" s="1"/>
      <c r="AT41157" s="1"/>
      <c r="AU41157" s="1"/>
    </row>
    <row r="41158" spans="45:47">
      <c r="AS41158" s="1"/>
      <c r="AT41158" s="1"/>
      <c r="AU41158" s="1"/>
    </row>
    <row r="41159" spans="45:47">
      <c r="AS41159" s="1"/>
      <c r="AT41159" s="1"/>
      <c r="AU41159" s="1"/>
    </row>
    <row r="41160" spans="45:47">
      <c r="AS41160" s="1"/>
      <c r="AT41160" s="1"/>
      <c r="AU41160" s="1"/>
    </row>
    <row r="41161" spans="45:47">
      <c r="AS41161" s="1"/>
      <c r="AT41161" s="1"/>
      <c r="AU41161" s="1"/>
    </row>
    <row r="41162" spans="45:47">
      <c r="AS41162" s="1"/>
      <c r="AT41162" s="1"/>
      <c r="AU41162" s="1"/>
    </row>
    <row r="41163" spans="45:47">
      <c r="AS41163" s="1"/>
      <c r="AT41163" s="1"/>
      <c r="AU41163" s="1"/>
    </row>
    <row r="41164" spans="45:47">
      <c r="AS41164" s="1"/>
      <c r="AT41164" s="1"/>
      <c r="AU41164" s="1"/>
    </row>
    <row r="41165" spans="45:47">
      <c r="AS41165" s="1"/>
      <c r="AT41165" s="1"/>
      <c r="AU41165" s="1"/>
    </row>
    <row r="41166" spans="45:47">
      <c r="AS41166" s="1"/>
      <c r="AT41166" s="1"/>
      <c r="AU41166" s="1"/>
    </row>
    <row r="41167" spans="45:47">
      <c r="AS41167" s="1"/>
      <c r="AT41167" s="1"/>
      <c r="AU41167" s="1"/>
    </row>
    <row r="41168" spans="45:47">
      <c r="AS41168" s="1"/>
      <c r="AT41168" s="1"/>
      <c r="AU41168" s="1"/>
    </row>
    <row r="41169" spans="45:47">
      <c r="AS41169" s="1"/>
      <c r="AT41169" s="1"/>
      <c r="AU41169" s="1"/>
    </row>
    <row r="41170" spans="45:47">
      <c r="AS41170" s="1"/>
      <c r="AT41170" s="1"/>
      <c r="AU41170" s="1"/>
    </row>
    <row r="41171" spans="45:47">
      <c r="AS41171" s="1"/>
      <c r="AT41171" s="1"/>
      <c r="AU41171" s="1"/>
    </row>
    <row r="41172" spans="45:47">
      <c r="AS41172" s="1"/>
      <c r="AT41172" s="1"/>
      <c r="AU41172" s="1"/>
    </row>
    <row r="41173" spans="45:47">
      <c r="AS41173" s="1"/>
      <c r="AT41173" s="1"/>
      <c r="AU41173" s="1"/>
    </row>
    <row r="41174" spans="45:47">
      <c r="AS41174" s="1"/>
      <c r="AT41174" s="1"/>
      <c r="AU41174" s="1"/>
    </row>
    <row r="41175" spans="45:47">
      <c r="AS41175" s="1"/>
      <c r="AT41175" s="1"/>
      <c r="AU41175" s="1"/>
    </row>
    <row r="41176" spans="45:47">
      <c r="AS41176" s="1"/>
      <c r="AT41176" s="1"/>
      <c r="AU41176" s="1"/>
    </row>
    <row r="41177" spans="45:47">
      <c r="AS41177" s="1"/>
      <c r="AT41177" s="1"/>
      <c r="AU41177" s="1"/>
    </row>
    <row r="41178" spans="45:47">
      <c r="AS41178" s="1"/>
      <c r="AT41178" s="1"/>
      <c r="AU41178" s="1"/>
    </row>
    <row r="41179" spans="45:47">
      <c r="AS41179" s="1"/>
      <c r="AT41179" s="1"/>
      <c r="AU41179" s="1"/>
    </row>
    <row r="41180" spans="45:47">
      <c r="AS41180" s="1"/>
      <c r="AT41180" s="1"/>
      <c r="AU41180" s="1"/>
    </row>
    <row r="41181" spans="45:47">
      <c r="AS41181" s="1"/>
      <c r="AT41181" s="1"/>
      <c r="AU41181" s="1"/>
    </row>
    <row r="41182" spans="45:47">
      <c r="AS41182" s="1"/>
      <c r="AT41182" s="1"/>
      <c r="AU41182" s="1"/>
    </row>
    <row r="41183" spans="45:47">
      <c r="AS41183" s="1"/>
      <c r="AT41183" s="1"/>
      <c r="AU41183" s="1"/>
    </row>
    <row r="41184" spans="45:47">
      <c r="AS41184" s="1"/>
      <c r="AT41184" s="1"/>
      <c r="AU41184" s="1"/>
    </row>
    <row r="41185" spans="45:47">
      <c r="AS41185" s="1"/>
      <c r="AT41185" s="1"/>
      <c r="AU41185" s="1"/>
    </row>
    <row r="41186" spans="45:47">
      <c r="AS41186" s="1"/>
      <c r="AT41186" s="1"/>
      <c r="AU41186" s="1"/>
    </row>
    <row r="41187" spans="45:47">
      <c r="AS41187" s="1"/>
      <c r="AT41187" s="1"/>
      <c r="AU41187" s="1"/>
    </row>
    <row r="41188" spans="45:47">
      <c r="AS41188" s="1"/>
      <c r="AT41188" s="1"/>
      <c r="AU41188" s="1"/>
    </row>
    <row r="41189" spans="45:47">
      <c r="AS41189" s="1"/>
      <c r="AT41189" s="1"/>
      <c r="AU41189" s="1"/>
    </row>
    <row r="41190" spans="45:47">
      <c r="AS41190" s="1"/>
      <c r="AT41190" s="1"/>
      <c r="AU41190" s="1"/>
    </row>
    <row r="41191" spans="45:47">
      <c r="AS41191" s="1"/>
      <c r="AT41191" s="1"/>
      <c r="AU41191" s="1"/>
    </row>
    <row r="41192" spans="45:47">
      <c r="AS41192" s="1"/>
      <c r="AT41192" s="1"/>
      <c r="AU41192" s="1"/>
    </row>
    <row r="41193" spans="45:47">
      <c r="AS41193" s="1"/>
      <c r="AT41193" s="1"/>
      <c r="AU41193" s="1"/>
    </row>
    <row r="41194" spans="45:47">
      <c r="AS41194" s="1"/>
      <c r="AT41194" s="1"/>
      <c r="AU41194" s="1"/>
    </row>
    <row r="41195" spans="45:47">
      <c r="AS41195" s="1"/>
      <c r="AT41195" s="1"/>
      <c r="AU41195" s="1"/>
    </row>
    <row r="41196" spans="45:47">
      <c r="AS41196" s="1"/>
      <c r="AT41196" s="1"/>
      <c r="AU41196" s="1"/>
    </row>
    <row r="41197" spans="45:47">
      <c r="AS41197" s="1"/>
      <c r="AT41197" s="1"/>
      <c r="AU41197" s="1"/>
    </row>
    <row r="41198" spans="45:47">
      <c r="AS41198" s="1"/>
      <c r="AT41198" s="1"/>
      <c r="AU41198" s="1"/>
    </row>
    <row r="41199" spans="45:47">
      <c r="AS41199" s="1"/>
      <c r="AT41199" s="1"/>
      <c r="AU41199" s="1"/>
    </row>
    <row r="41200" spans="45:47">
      <c r="AS41200" s="1"/>
      <c r="AT41200" s="1"/>
      <c r="AU41200" s="1"/>
    </row>
    <row r="41201" spans="45:47">
      <c r="AS41201" s="1"/>
      <c r="AT41201" s="1"/>
      <c r="AU41201" s="1"/>
    </row>
    <row r="41202" spans="45:47">
      <c r="AS41202" s="1"/>
      <c r="AT41202" s="1"/>
      <c r="AU41202" s="1"/>
    </row>
    <row r="41203" spans="45:47">
      <c r="AS41203" s="1"/>
      <c r="AT41203" s="1"/>
      <c r="AU41203" s="1"/>
    </row>
    <row r="41204" spans="45:47">
      <c r="AS41204" s="1"/>
      <c r="AT41204" s="1"/>
      <c r="AU41204" s="1"/>
    </row>
    <row r="41205" spans="45:47">
      <c r="AS41205" s="1"/>
      <c r="AT41205" s="1"/>
      <c r="AU41205" s="1"/>
    </row>
    <row r="41206" spans="45:47">
      <c r="AS41206" s="1"/>
      <c r="AT41206" s="1"/>
      <c r="AU41206" s="1"/>
    </row>
    <row r="41207" spans="45:47">
      <c r="AS41207" s="1"/>
      <c r="AT41207" s="1"/>
      <c r="AU41207" s="1"/>
    </row>
    <row r="41208" spans="45:47">
      <c r="AS41208" s="1"/>
      <c r="AT41208" s="1"/>
      <c r="AU41208" s="1"/>
    </row>
    <row r="41209" spans="45:47">
      <c r="AS41209" s="1"/>
      <c r="AT41209" s="1"/>
      <c r="AU41209" s="1"/>
    </row>
    <row r="41210" spans="45:47">
      <c r="AS41210" s="1"/>
      <c r="AT41210" s="1"/>
      <c r="AU41210" s="1"/>
    </row>
    <row r="41211" spans="45:47">
      <c r="AS41211" s="1"/>
      <c r="AT41211" s="1"/>
      <c r="AU41211" s="1"/>
    </row>
    <row r="41212" spans="45:47">
      <c r="AS41212" s="1"/>
      <c r="AT41212" s="1"/>
      <c r="AU41212" s="1"/>
    </row>
    <row r="41213" spans="45:47">
      <c r="AS41213" s="1"/>
      <c r="AT41213" s="1"/>
      <c r="AU41213" s="1"/>
    </row>
    <row r="41214" spans="45:47">
      <c r="AS41214" s="1"/>
      <c r="AT41214" s="1"/>
      <c r="AU41214" s="1"/>
    </row>
    <row r="41215" spans="45:47">
      <c r="AS41215" s="1"/>
      <c r="AT41215" s="1"/>
      <c r="AU41215" s="1"/>
    </row>
    <row r="41216" spans="45:47">
      <c r="AS41216" s="1"/>
      <c r="AT41216" s="1"/>
      <c r="AU41216" s="1"/>
    </row>
    <row r="41217" spans="45:47">
      <c r="AS41217" s="1"/>
      <c r="AT41217" s="1"/>
      <c r="AU41217" s="1"/>
    </row>
    <row r="41218" spans="45:47">
      <c r="AS41218" s="1"/>
      <c r="AT41218" s="1"/>
      <c r="AU41218" s="1"/>
    </row>
    <row r="41219" spans="45:47">
      <c r="AS41219" s="1"/>
      <c r="AT41219" s="1"/>
      <c r="AU41219" s="1"/>
    </row>
    <row r="41220" spans="45:47">
      <c r="AS41220" s="1"/>
      <c r="AT41220" s="1"/>
      <c r="AU41220" s="1"/>
    </row>
    <row r="41221" spans="45:47">
      <c r="AS41221" s="1"/>
      <c r="AT41221" s="1"/>
      <c r="AU41221" s="1"/>
    </row>
    <row r="41222" spans="45:47">
      <c r="AS41222" s="1"/>
      <c r="AT41222" s="1"/>
      <c r="AU41222" s="1"/>
    </row>
    <row r="41223" spans="45:47">
      <c r="AS41223" s="1"/>
      <c r="AT41223" s="1"/>
      <c r="AU41223" s="1"/>
    </row>
    <row r="41224" spans="45:47">
      <c r="AS41224" s="1"/>
      <c r="AT41224" s="1"/>
      <c r="AU41224" s="1"/>
    </row>
    <row r="41225" spans="45:47">
      <c r="AS41225" s="1"/>
      <c r="AT41225" s="1"/>
      <c r="AU41225" s="1"/>
    </row>
    <row r="41226" spans="45:47">
      <c r="AS41226" s="1"/>
      <c r="AT41226" s="1"/>
      <c r="AU41226" s="1"/>
    </row>
    <row r="41227" spans="45:47">
      <c r="AS41227" s="1"/>
      <c r="AT41227" s="1"/>
      <c r="AU41227" s="1"/>
    </row>
    <row r="41228" spans="45:47">
      <c r="AS41228" s="1"/>
      <c r="AT41228" s="1"/>
      <c r="AU41228" s="1"/>
    </row>
    <row r="41229" spans="45:47">
      <c r="AS41229" s="1"/>
      <c r="AT41229" s="1"/>
      <c r="AU41229" s="1"/>
    </row>
    <row r="41230" spans="45:47">
      <c r="AS41230" s="1"/>
      <c r="AT41230" s="1"/>
      <c r="AU41230" s="1"/>
    </row>
    <row r="41231" spans="45:47">
      <c r="AS41231" s="1"/>
      <c r="AT41231" s="1"/>
      <c r="AU41231" s="1"/>
    </row>
    <row r="41232" spans="45:47">
      <c r="AS41232" s="1"/>
      <c r="AT41232" s="1"/>
      <c r="AU41232" s="1"/>
    </row>
    <row r="41233" spans="45:47">
      <c r="AS41233" s="1"/>
      <c r="AT41233" s="1"/>
      <c r="AU41233" s="1"/>
    </row>
    <row r="41234" spans="45:47">
      <c r="AS41234" s="1"/>
      <c r="AT41234" s="1"/>
      <c r="AU41234" s="1"/>
    </row>
    <row r="41235" spans="45:47">
      <c r="AS41235" s="1"/>
      <c r="AT41235" s="1"/>
      <c r="AU41235" s="1"/>
    </row>
    <row r="41236" spans="45:47">
      <c r="AS41236" s="1"/>
      <c r="AT41236" s="1"/>
      <c r="AU41236" s="1"/>
    </row>
    <row r="41237" spans="45:47">
      <c r="AS41237" s="1"/>
      <c r="AT41237" s="1"/>
      <c r="AU41237" s="1"/>
    </row>
    <row r="41238" spans="45:47">
      <c r="AS41238" s="1"/>
      <c r="AT41238" s="1"/>
      <c r="AU41238" s="1"/>
    </row>
    <row r="41239" spans="45:47">
      <c r="AS41239" s="1"/>
      <c r="AT41239" s="1"/>
      <c r="AU41239" s="1"/>
    </row>
    <row r="41240" spans="45:47">
      <c r="AS41240" s="1"/>
      <c r="AT41240" s="1"/>
      <c r="AU41240" s="1"/>
    </row>
    <row r="41241" spans="45:47">
      <c r="AS41241" s="1"/>
      <c r="AT41241" s="1"/>
      <c r="AU41241" s="1"/>
    </row>
    <row r="41242" spans="45:47">
      <c r="AS41242" s="1"/>
      <c r="AT41242" s="1"/>
      <c r="AU41242" s="1"/>
    </row>
    <row r="41243" spans="45:47">
      <c r="AS41243" s="1"/>
      <c r="AT41243" s="1"/>
      <c r="AU41243" s="1"/>
    </row>
    <row r="41244" spans="45:47">
      <c r="AS41244" s="1"/>
      <c r="AT41244" s="1"/>
      <c r="AU41244" s="1"/>
    </row>
    <row r="41245" spans="45:47">
      <c r="AS41245" s="1"/>
      <c r="AT41245" s="1"/>
      <c r="AU41245" s="1"/>
    </row>
    <row r="41246" spans="45:47">
      <c r="AS41246" s="1"/>
      <c r="AT41246" s="1"/>
      <c r="AU41246" s="1"/>
    </row>
    <row r="41247" spans="45:47">
      <c r="AS41247" s="1"/>
      <c r="AT41247" s="1"/>
      <c r="AU41247" s="1"/>
    </row>
    <row r="41248" spans="45:47">
      <c r="AS41248" s="1"/>
      <c r="AT41248" s="1"/>
      <c r="AU41248" s="1"/>
    </row>
    <row r="41249" spans="45:47">
      <c r="AS41249" s="1"/>
      <c r="AT41249" s="1"/>
      <c r="AU41249" s="1"/>
    </row>
    <row r="41250" spans="45:47">
      <c r="AS41250" s="1"/>
      <c r="AT41250" s="1"/>
      <c r="AU41250" s="1"/>
    </row>
    <row r="41251" spans="45:47">
      <c r="AS41251" s="1"/>
      <c r="AT41251" s="1"/>
      <c r="AU41251" s="1"/>
    </row>
    <row r="41252" spans="45:47">
      <c r="AS41252" s="1"/>
      <c r="AT41252" s="1"/>
      <c r="AU41252" s="1"/>
    </row>
    <row r="41253" spans="45:47">
      <c r="AS41253" s="1"/>
      <c r="AT41253" s="1"/>
      <c r="AU41253" s="1"/>
    </row>
    <row r="41254" spans="45:47">
      <c r="AS41254" s="1"/>
      <c r="AT41254" s="1"/>
      <c r="AU41254" s="1"/>
    </row>
    <row r="41255" spans="45:47">
      <c r="AS41255" s="1"/>
      <c r="AT41255" s="1"/>
      <c r="AU41255" s="1"/>
    </row>
    <row r="41256" spans="45:47">
      <c r="AS41256" s="1"/>
      <c r="AT41256" s="1"/>
      <c r="AU41256" s="1"/>
    </row>
    <row r="41257" spans="45:47">
      <c r="AS41257" s="1"/>
      <c r="AT41257" s="1"/>
      <c r="AU41257" s="1"/>
    </row>
    <row r="41258" spans="45:47">
      <c r="AS41258" s="1"/>
      <c r="AT41258" s="1"/>
      <c r="AU41258" s="1"/>
    </row>
    <row r="41259" spans="45:47">
      <c r="AS41259" s="1"/>
      <c r="AT41259" s="1"/>
      <c r="AU41259" s="1"/>
    </row>
    <row r="41260" spans="45:47">
      <c r="AS41260" s="1"/>
      <c r="AT41260" s="1"/>
      <c r="AU41260" s="1"/>
    </row>
    <row r="41261" spans="45:47">
      <c r="AS41261" s="1"/>
      <c r="AT41261" s="1"/>
      <c r="AU41261" s="1"/>
    </row>
    <row r="41262" spans="45:47">
      <c r="AS41262" s="1"/>
      <c r="AT41262" s="1"/>
      <c r="AU41262" s="1"/>
    </row>
    <row r="41263" spans="45:47">
      <c r="AS41263" s="1"/>
      <c r="AT41263" s="1"/>
      <c r="AU41263" s="1"/>
    </row>
    <row r="41264" spans="45:47">
      <c r="AS41264" s="1"/>
      <c r="AT41264" s="1"/>
      <c r="AU41264" s="1"/>
    </row>
    <row r="41265" spans="45:47">
      <c r="AS41265" s="1"/>
      <c r="AT41265" s="1"/>
      <c r="AU41265" s="1"/>
    </row>
    <row r="41266" spans="45:47">
      <c r="AS41266" s="1"/>
      <c r="AT41266" s="1"/>
      <c r="AU41266" s="1"/>
    </row>
    <row r="41267" spans="45:47">
      <c r="AS41267" s="1"/>
      <c r="AT41267" s="1"/>
      <c r="AU41267" s="1"/>
    </row>
    <row r="41268" spans="45:47">
      <c r="AS41268" s="1"/>
      <c r="AT41268" s="1"/>
      <c r="AU41268" s="1"/>
    </row>
    <row r="41269" spans="45:47">
      <c r="AS41269" s="1"/>
      <c r="AT41269" s="1"/>
      <c r="AU41269" s="1"/>
    </row>
    <row r="41270" spans="45:47">
      <c r="AS41270" s="1"/>
      <c r="AT41270" s="1"/>
      <c r="AU41270" s="1"/>
    </row>
    <row r="41271" spans="45:47">
      <c r="AS41271" s="1"/>
      <c r="AT41271" s="1"/>
      <c r="AU41271" s="1"/>
    </row>
    <row r="41272" spans="45:47">
      <c r="AS41272" s="1"/>
      <c r="AT41272" s="1"/>
      <c r="AU41272" s="1"/>
    </row>
    <row r="41273" spans="45:47">
      <c r="AS41273" s="1"/>
      <c r="AT41273" s="1"/>
      <c r="AU41273" s="1"/>
    </row>
    <row r="41274" spans="45:47">
      <c r="AS41274" s="1"/>
      <c r="AT41274" s="1"/>
      <c r="AU41274" s="1"/>
    </row>
    <row r="41275" spans="45:47">
      <c r="AS41275" s="1"/>
      <c r="AT41275" s="1"/>
      <c r="AU41275" s="1"/>
    </row>
    <row r="41276" spans="45:47">
      <c r="AS41276" s="1"/>
      <c r="AT41276" s="1"/>
      <c r="AU41276" s="1"/>
    </row>
    <row r="41277" spans="45:47">
      <c r="AS41277" s="1"/>
      <c r="AT41277" s="1"/>
      <c r="AU41277" s="1"/>
    </row>
    <row r="41278" spans="45:47">
      <c r="AS41278" s="1"/>
      <c r="AT41278" s="1"/>
      <c r="AU41278" s="1"/>
    </row>
    <row r="41279" spans="45:47">
      <c r="AS41279" s="1"/>
      <c r="AT41279" s="1"/>
      <c r="AU41279" s="1"/>
    </row>
    <row r="41280" spans="45:47">
      <c r="AS41280" s="1"/>
      <c r="AT41280" s="1"/>
      <c r="AU41280" s="1"/>
    </row>
    <row r="41281" spans="45:47">
      <c r="AS41281" s="1"/>
      <c r="AT41281" s="1"/>
      <c r="AU41281" s="1"/>
    </row>
    <row r="41282" spans="45:47">
      <c r="AS41282" s="1"/>
      <c r="AT41282" s="1"/>
      <c r="AU41282" s="1"/>
    </row>
    <row r="41283" spans="45:47">
      <c r="AS41283" s="1"/>
      <c r="AT41283" s="1"/>
      <c r="AU41283" s="1"/>
    </row>
    <row r="41284" spans="45:47">
      <c r="AS41284" s="1"/>
      <c r="AT41284" s="1"/>
      <c r="AU41284" s="1"/>
    </row>
    <row r="41285" spans="45:47">
      <c r="AS41285" s="1"/>
      <c r="AT41285" s="1"/>
      <c r="AU41285" s="1"/>
    </row>
    <row r="41286" spans="45:47">
      <c r="AS41286" s="1"/>
      <c r="AT41286" s="1"/>
      <c r="AU41286" s="1"/>
    </row>
    <row r="41287" spans="45:47">
      <c r="AS41287" s="1"/>
      <c r="AT41287" s="1"/>
      <c r="AU41287" s="1"/>
    </row>
    <row r="41288" spans="45:47">
      <c r="AS41288" s="1"/>
      <c r="AT41288" s="1"/>
      <c r="AU41288" s="1"/>
    </row>
    <row r="41289" spans="45:47">
      <c r="AS41289" s="1"/>
      <c r="AT41289" s="1"/>
      <c r="AU41289" s="1"/>
    </row>
    <row r="41290" spans="45:47">
      <c r="AS41290" s="1"/>
      <c r="AT41290" s="1"/>
      <c r="AU41290" s="1"/>
    </row>
    <row r="41291" spans="45:47">
      <c r="AS41291" s="1"/>
      <c r="AT41291" s="1"/>
      <c r="AU41291" s="1"/>
    </row>
    <row r="41292" spans="45:47">
      <c r="AS41292" s="1"/>
      <c r="AT41292" s="1"/>
      <c r="AU41292" s="1"/>
    </row>
    <row r="41293" spans="45:47">
      <c r="AS41293" s="1"/>
      <c r="AT41293" s="1"/>
      <c r="AU41293" s="1"/>
    </row>
    <row r="41294" spans="45:47">
      <c r="AS41294" s="1"/>
      <c r="AT41294" s="1"/>
      <c r="AU41294" s="1"/>
    </row>
    <row r="41295" spans="45:47">
      <c r="AS41295" s="1"/>
      <c r="AT41295" s="1"/>
      <c r="AU41295" s="1"/>
    </row>
    <row r="41296" spans="45:47">
      <c r="AS41296" s="1"/>
      <c r="AT41296" s="1"/>
      <c r="AU41296" s="1"/>
    </row>
    <row r="41297" spans="45:47">
      <c r="AS41297" s="1"/>
      <c r="AT41297" s="1"/>
      <c r="AU41297" s="1"/>
    </row>
    <row r="41298" spans="45:47">
      <c r="AS41298" s="1"/>
      <c r="AT41298" s="1"/>
      <c r="AU41298" s="1"/>
    </row>
    <row r="41299" spans="45:47">
      <c r="AS41299" s="1"/>
      <c r="AT41299" s="1"/>
      <c r="AU41299" s="1"/>
    </row>
    <row r="41300" spans="45:47">
      <c r="AS41300" s="1"/>
      <c r="AT41300" s="1"/>
      <c r="AU41300" s="1"/>
    </row>
    <row r="41301" spans="45:47">
      <c r="AS41301" s="1"/>
      <c r="AT41301" s="1"/>
      <c r="AU41301" s="1"/>
    </row>
    <row r="41302" spans="45:47">
      <c r="AS41302" s="1"/>
      <c r="AT41302" s="1"/>
      <c r="AU41302" s="1"/>
    </row>
    <row r="41303" spans="45:47">
      <c r="AS41303" s="1"/>
      <c r="AT41303" s="1"/>
      <c r="AU41303" s="1"/>
    </row>
    <row r="41304" spans="45:47">
      <c r="AS41304" s="1"/>
      <c r="AT41304" s="1"/>
      <c r="AU41304" s="1"/>
    </row>
    <row r="41305" spans="45:47">
      <c r="AS41305" s="1"/>
      <c r="AT41305" s="1"/>
      <c r="AU41305" s="1"/>
    </row>
    <row r="41306" spans="45:47">
      <c r="AS41306" s="1"/>
      <c r="AT41306" s="1"/>
      <c r="AU41306" s="1"/>
    </row>
    <row r="41307" spans="45:47">
      <c r="AS41307" s="1"/>
      <c r="AT41307" s="1"/>
      <c r="AU41307" s="1"/>
    </row>
    <row r="41308" spans="45:47">
      <c r="AS41308" s="1"/>
      <c r="AT41308" s="1"/>
      <c r="AU41308" s="1"/>
    </row>
    <row r="41309" spans="45:47">
      <c r="AS41309" s="1"/>
      <c r="AT41309" s="1"/>
      <c r="AU41309" s="1"/>
    </row>
    <row r="41310" spans="45:47">
      <c r="AS41310" s="1"/>
      <c r="AT41310" s="1"/>
      <c r="AU41310" s="1"/>
    </row>
    <row r="41311" spans="45:47">
      <c r="AS41311" s="1"/>
      <c r="AT41311" s="1"/>
      <c r="AU41311" s="1"/>
    </row>
    <row r="41312" spans="45:47">
      <c r="AS41312" s="1"/>
      <c r="AT41312" s="1"/>
      <c r="AU41312" s="1"/>
    </row>
    <row r="41313" spans="45:47">
      <c r="AS41313" s="1"/>
      <c r="AT41313" s="1"/>
      <c r="AU41313" s="1"/>
    </row>
    <row r="41314" spans="45:47">
      <c r="AS41314" s="1"/>
      <c r="AT41314" s="1"/>
      <c r="AU41314" s="1"/>
    </row>
    <row r="41315" spans="45:47">
      <c r="AS41315" s="1"/>
      <c r="AT41315" s="1"/>
      <c r="AU41315" s="1"/>
    </row>
    <row r="41316" spans="45:47">
      <c r="AS41316" s="1"/>
      <c r="AT41316" s="1"/>
      <c r="AU41316" s="1"/>
    </row>
    <row r="41317" spans="45:47">
      <c r="AS41317" s="1"/>
      <c r="AT41317" s="1"/>
      <c r="AU41317" s="1"/>
    </row>
    <row r="41318" spans="45:47">
      <c r="AS41318" s="1"/>
      <c r="AT41318" s="1"/>
      <c r="AU41318" s="1"/>
    </row>
    <row r="41319" spans="45:47">
      <c r="AS41319" s="1"/>
      <c r="AT41319" s="1"/>
      <c r="AU41319" s="1"/>
    </row>
    <row r="41320" spans="45:47">
      <c r="AS41320" s="1"/>
      <c r="AT41320" s="1"/>
      <c r="AU41320" s="1"/>
    </row>
    <row r="41321" spans="45:47">
      <c r="AS41321" s="1"/>
      <c r="AT41321" s="1"/>
      <c r="AU41321" s="1"/>
    </row>
    <row r="41322" spans="45:47">
      <c r="AS41322" s="1"/>
      <c r="AT41322" s="1"/>
      <c r="AU41322" s="1"/>
    </row>
    <row r="41323" spans="45:47">
      <c r="AS41323" s="1"/>
      <c r="AT41323" s="1"/>
      <c r="AU41323" s="1"/>
    </row>
    <row r="41324" spans="45:47">
      <c r="AS41324" s="1"/>
      <c r="AT41324" s="1"/>
      <c r="AU41324" s="1"/>
    </row>
    <row r="41325" spans="45:47">
      <c r="AS41325" s="1"/>
      <c r="AT41325" s="1"/>
      <c r="AU41325" s="1"/>
    </row>
    <row r="41326" spans="45:47">
      <c r="AS41326" s="1"/>
      <c r="AT41326" s="1"/>
      <c r="AU41326" s="1"/>
    </row>
    <row r="41327" spans="45:47">
      <c r="AS41327" s="1"/>
      <c r="AT41327" s="1"/>
      <c r="AU41327" s="1"/>
    </row>
    <row r="41328" spans="45:47">
      <c r="AS41328" s="1"/>
      <c r="AT41328" s="1"/>
      <c r="AU41328" s="1"/>
    </row>
    <row r="41329" spans="45:47">
      <c r="AS41329" s="1"/>
      <c r="AT41329" s="1"/>
      <c r="AU41329" s="1"/>
    </row>
    <row r="41330" spans="45:47">
      <c r="AS41330" s="1"/>
      <c r="AT41330" s="1"/>
      <c r="AU41330" s="1"/>
    </row>
    <row r="41331" spans="45:47">
      <c r="AS41331" s="1"/>
      <c r="AT41331" s="1"/>
      <c r="AU41331" s="1"/>
    </row>
    <row r="41332" spans="45:47">
      <c r="AS41332" s="1"/>
      <c r="AT41332" s="1"/>
      <c r="AU41332" s="1"/>
    </row>
    <row r="41333" spans="45:47">
      <c r="AS41333" s="1"/>
      <c r="AT41333" s="1"/>
      <c r="AU41333" s="1"/>
    </row>
    <row r="41334" spans="45:47">
      <c r="AS41334" s="1"/>
      <c r="AT41334" s="1"/>
      <c r="AU41334" s="1"/>
    </row>
    <row r="41335" spans="45:47">
      <c r="AS41335" s="1"/>
      <c r="AT41335" s="1"/>
      <c r="AU41335" s="1"/>
    </row>
    <row r="41336" spans="45:47">
      <c r="AS41336" s="1"/>
      <c r="AT41336" s="1"/>
      <c r="AU41336" s="1"/>
    </row>
    <row r="41337" spans="45:47">
      <c r="AS41337" s="1"/>
      <c r="AT41337" s="1"/>
      <c r="AU41337" s="1"/>
    </row>
    <row r="41338" spans="45:47">
      <c r="AS41338" s="1"/>
      <c r="AT41338" s="1"/>
      <c r="AU41338" s="1"/>
    </row>
    <row r="41339" spans="45:47">
      <c r="AS41339" s="1"/>
      <c r="AT41339" s="1"/>
      <c r="AU41339" s="1"/>
    </row>
    <row r="41340" spans="45:47">
      <c r="AS41340" s="1"/>
      <c r="AT41340" s="1"/>
      <c r="AU41340" s="1"/>
    </row>
    <row r="41341" spans="45:47">
      <c r="AS41341" s="1"/>
      <c r="AT41341" s="1"/>
      <c r="AU41341" s="1"/>
    </row>
    <row r="41342" spans="45:47">
      <c r="AS41342" s="1"/>
      <c r="AT41342" s="1"/>
      <c r="AU41342" s="1"/>
    </row>
    <row r="41343" spans="45:47">
      <c r="AS41343" s="1"/>
      <c r="AT41343" s="1"/>
      <c r="AU41343" s="1"/>
    </row>
    <row r="41344" spans="45:47">
      <c r="AS41344" s="1"/>
      <c r="AT41344" s="1"/>
      <c r="AU41344" s="1"/>
    </row>
    <row r="41345" spans="45:47">
      <c r="AS41345" s="1"/>
      <c r="AT41345" s="1"/>
      <c r="AU41345" s="1"/>
    </row>
    <row r="41346" spans="45:47">
      <c r="AS41346" s="1"/>
      <c r="AT41346" s="1"/>
      <c r="AU41346" s="1"/>
    </row>
    <row r="41347" spans="45:47">
      <c r="AS41347" s="1"/>
      <c r="AT41347" s="1"/>
      <c r="AU41347" s="1"/>
    </row>
    <row r="41348" spans="45:47">
      <c r="AS41348" s="1"/>
      <c r="AT41348" s="1"/>
      <c r="AU41348" s="1"/>
    </row>
    <row r="41349" spans="45:47">
      <c r="AS41349" s="1"/>
      <c r="AT41349" s="1"/>
      <c r="AU41349" s="1"/>
    </row>
    <row r="41350" spans="45:47">
      <c r="AS41350" s="1"/>
      <c r="AT41350" s="1"/>
      <c r="AU41350" s="1"/>
    </row>
    <row r="41351" spans="45:47">
      <c r="AS41351" s="1"/>
      <c r="AT41351" s="1"/>
      <c r="AU41351" s="1"/>
    </row>
    <row r="41352" spans="45:47">
      <c r="AS41352" s="1"/>
      <c r="AT41352" s="1"/>
      <c r="AU41352" s="1"/>
    </row>
    <row r="41353" spans="45:47">
      <c r="AS41353" s="1"/>
      <c r="AT41353" s="1"/>
      <c r="AU41353" s="1"/>
    </row>
    <row r="41354" spans="45:47">
      <c r="AS41354" s="1"/>
      <c r="AT41354" s="1"/>
      <c r="AU41354" s="1"/>
    </row>
    <row r="41355" spans="45:47">
      <c r="AS41355" s="1"/>
      <c r="AT41355" s="1"/>
      <c r="AU41355" s="1"/>
    </row>
    <row r="41356" spans="45:47">
      <c r="AS41356" s="1"/>
      <c r="AT41356" s="1"/>
      <c r="AU41356" s="1"/>
    </row>
    <row r="41357" spans="45:47">
      <c r="AS41357" s="1"/>
      <c r="AT41357" s="1"/>
      <c r="AU41357" s="1"/>
    </row>
    <row r="41358" spans="45:47">
      <c r="AS41358" s="1"/>
      <c r="AT41358" s="1"/>
      <c r="AU41358" s="1"/>
    </row>
    <row r="41359" spans="45:47">
      <c r="AS41359" s="1"/>
      <c r="AT41359" s="1"/>
      <c r="AU41359" s="1"/>
    </row>
    <row r="41360" spans="45:47">
      <c r="AS41360" s="1"/>
      <c r="AT41360" s="1"/>
      <c r="AU41360" s="1"/>
    </row>
    <row r="41361" spans="45:47">
      <c r="AS41361" s="1"/>
      <c r="AT41361" s="1"/>
      <c r="AU41361" s="1"/>
    </row>
    <row r="41362" spans="45:47">
      <c r="AS41362" s="1"/>
      <c r="AT41362" s="1"/>
      <c r="AU41362" s="1"/>
    </row>
    <row r="41363" spans="45:47">
      <c r="AS41363" s="1"/>
      <c r="AT41363" s="1"/>
      <c r="AU41363" s="1"/>
    </row>
    <row r="41364" spans="45:47">
      <c r="AS41364" s="1"/>
      <c r="AT41364" s="1"/>
      <c r="AU41364" s="1"/>
    </row>
    <row r="41365" spans="45:47">
      <c r="AS41365" s="1"/>
      <c r="AT41365" s="1"/>
      <c r="AU41365" s="1"/>
    </row>
    <row r="41366" spans="45:47">
      <c r="AS41366" s="1"/>
      <c r="AT41366" s="1"/>
      <c r="AU41366" s="1"/>
    </row>
    <row r="41367" spans="45:47">
      <c r="AS41367" s="1"/>
      <c r="AT41367" s="1"/>
      <c r="AU41367" s="1"/>
    </row>
    <row r="41368" spans="45:47">
      <c r="AS41368" s="1"/>
      <c r="AT41368" s="1"/>
      <c r="AU41368" s="1"/>
    </row>
    <row r="41369" spans="45:47">
      <c r="AS41369" s="1"/>
      <c r="AT41369" s="1"/>
      <c r="AU41369" s="1"/>
    </row>
    <row r="41370" spans="45:47">
      <c r="AS41370" s="1"/>
      <c r="AT41370" s="1"/>
      <c r="AU41370" s="1"/>
    </row>
    <row r="41371" spans="45:47">
      <c r="AS41371" s="1"/>
      <c r="AT41371" s="1"/>
      <c r="AU41371" s="1"/>
    </row>
    <row r="41372" spans="45:47">
      <c r="AS41372" s="1"/>
      <c r="AT41372" s="1"/>
      <c r="AU41372" s="1"/>
    </row>
    <row r="41373" spans="45:47">
      <c r="AS41373" s="1"/>
      <c r="AT41373" s="1"/>
      <c r="AU41373" s="1"/>
    </row>
    <row r="41374" spans="45:47">
      <c r="AS41374" s="1"/>
      <c r="AT41374" s="1"/>
      <c r="AU41374" s="1"/>
    </row>
    <row r="41375" spans="45:47">
      <c r="AS41375" s="1"/>
      <c r="AT41375" s="1"/>
      <c r="AU41375" s="1"/>
    </row>
    <row r="41376" spans="45:47">
      <c r="AS41376" s="1"/>
      <c r="AT41376" s="1"/>
      <c r="AU41376" s="1"/>
    </row>
    <row r="41377" spans="45:47">
      <c r="AS41377" s="1"/>
      <c r="AT41377" s="1"/>
      <c r="AU41377" s="1"/>
    </row>
    <row r="41378" spans="45:47">
      <c r="AS41378" s="1"/>
      <c r="AT41378" s="1"/>
      <c r="AU41378" s="1"/>
    </row>
    <row r="41379" spans="45:47">
      <c r="AS41379" s="1"/>
      <c r="AT41379" s="1"/>
      <c r="AU41379" s="1"/>
    </row>
    <row r="41380" spans="45:47">
      <c r="AS41380" s="1"/>
      <c r="AT41380" s="1"/>
      <c r="AU41380" s="1"/>
    </row>
    <row r="41381" spans="45:47">
      <c r="AS41381" s="1"/>
      <c r="AT41381" s="1"/>
      <c r="AU41381" s="1"/>
    </row>
    <row r="41382" spans="45:47">
      <c r="AS41382" s="1"/>
      <c r="AT41382" s="1"/>
      <c r="AU41382" s="1"/>
    </row>
    <row r="41383" spans="45:47">
      <c r="AS41383" s="1"/>
      <c r="AT41383" s="1"/>
      <c r="AU41383" s="1"/>
    </row>
    <row r="41384" spans="45:47">
      <c r="AS41384" s="1"/>
      <c r="AT41384" s="1"/>
      <c r="AU41384" s="1"/>
    </row>
    <row r="41385" spans="45:47">
      <c r="AS41385" s="1"/>
      <c r="AT41385" s="1"/>
      <c r="AU41385" s="1"/>
    </row>
    <row r="41386" spans="45:47">
      <c r="AS41386" s="1"/>
      <c r="AT41386" s="1"/>
      <c r="AU41386" s="1"/>
    </row>
    <row r="41387" spans="45:47">
      <c r="AS41387" s="1"/>
      <c r="AT41387" s="1"/>
      <c r="AU41387" s="1"/>
    </row>
    <row r="41388" spans="45:47">
      <c r="AS41388" s="1"/>
      <c r="AT41388" s="1"/>
      <c r="AU41388" s="1"/>
    </row>
    <row r="41389" spans="45:47">
      <c r="AS41389" s="1"/>
      <c r="AT41389" s="1"/>
      <c r="AU41389" s="1"/>
    </row>
    <row r="41390" spans="45:47">
      <c r="AS41390" s="1"/>
      <c r="AT41390" s="1"/>
      <c r="AU41390" s="1"/>
    </row>
    <row r="41391" spans="45:47">
      <c r="AS41391" s="1"/>
      <c r="AT41391" s="1"/>
      <c r="AU41391" s="1"/>
    </row>
    <row r="41392" spans="45:47">
      <c r="AS41392" s="1"/>
      <c r="AT41392" s="1"/>
      <c r="AU41392" s="1"/>
    </row>
    <row r="41393" spans="45:47">
      <c r="AS41393" s="1"/>
      <c r="AT41393" s="1"/>
      <c r="AU41393" s="1"/>
    </row>
    <row r="41394" spans="45:47">
      <c r="AS41394" s="1"/>
      <c r="AT41394" s="1"/>
      <c r="AU41394" s="1"/>
    </row>
    <row r="41395" spans="45:47">
      <c r="AS41395" s="1"/>
      <c r="AT41395" s="1"/>
      <c r="AU41395" s="1"/>
    </row>
    <row r="41396" spans="45:47">
      <c r="AS41396" s="1"/>
      <c r="AT41396" s="1"/>
      <c r="AU41396" s="1"/>
    </row>
    <row r="41397" spans="45:47">
      <c r="AS41397" s="1"/>
      <c r="AT41397" s="1"/>
      <c r="AU41397" s="1"/>
    </row>
    <row r="41398" spans="45:47">
      <c r="AS41398" s="1"/>
      <c r="AT41398" s="1"/>
      <c r="AU41398" s="1"/>
    </row>
    <row r="41399" spans="45:47">
      <c r="AS41399" s="1"/>
      <c r="AT41399" s="1"/>
      <c r="AU41399" s="1"/>
    </row>
    <row r="41400" spans="45:47">
      <c r="AS41400" s="1"/>
      <c r="AT41400" s="1"/>
      <c r="AU41400" s="1"/>
    </row>
    <row r="41401" spans="45:47">
      <c r="AS41401" s="1"/>
      <c r="AT41401" s="1"/>
      <c r="AU41401" s="1"/>
    </row>
    <row r="41402" spans="45:47">
      <c r="AS41402" s="1"/>
      <c r="AT41402" s="1"/>
      <c r="AU41402" s="1"/>
    </row>
    <row r="41403" spans="45:47">
      <c r="AS41403" s="1"/>
      <c r="AT41403" s="1"/>
      <c r="AU41403" s="1"/>
    </row>
    <row r="41404" spans="45:47">
      <c r="AS41404" s="1"/>
      <c r="AT41404" s="1"/>
      <c r="AU41404" s="1"/>
    </row>
    <row r="41405" spans="45:47">
      <c r="AS41405" s="1"/>
      <c r="AT41405" s="1"/>
      <c r="AU41405" s="1"/>
    </row>
    <row r="41406" spans="45:47">
      <c r="AS41406" s="1"/>
      <c r="AT41406" s="1"/>
      <c r="AU41406" s="1"/>
    </row>
    <row r="41407" spans="45:47">
      <c r="AS41407" s="1"/>
      <c r="AT41407" s="1"/>
      <c r="AU41407" s="1"/>
    </row>
    <row r="41408" spans="45:47">
      <c r="AS41408" s="1"/>
      <c r="AT41408" s="1"/>
      <c r="AU41408" s="1"/>
    </row>
    <row r="41409" spans="45:47">
      <c r="AS41409" s="1"/>
      <c r="AT41409" s="1"/>
      <c r="AU41409" s="1"/>
    </row>
    <row r="41410" spans="45:47">
      <c r="AS41410" s="1"/>
      <c r="AT41410" s="1"/>
      <c r="AU41410" s="1"/>
    </row>
    <row r="41411" spans="45:47">
      <c r="AS41411" s="1"/>
      <c r="AT41411" s="1"/>
      <c r="AU41411" s="1"/>
    </row>
    <row r="41412" spans="45:47">
      <c r="AS41412" s="1"/>
      <c r="AT41412" s="1"/>
      <c r="AU41412" s="1"/>
    </row>
    <row r="41413" spans="45:47">
      <c r="AS41413" s="1"/>
      <c r="AT41413" s="1"/>
      <c r="AU41413" s="1"/>
    </row>
    <row r="41414" spans="45:47">
      <c r="AS41414" s="1"/>
      <c r="AT41414" s="1"/>
      <c r="AU41414" s="1"/>
    </row>
    <row r="41415" spans="45:47">
      <c r="AS41415" s="1"/>
      <c r="AT41415" s="1"/>
      <c r="AU41415" s="1"/>
    </row>
    <row r="41416" spans="45:47">
      <c r="AS41416" s="1"/>
      <c r="AT41416" s="1"/>
      <c r="AU41416" s="1"/>
    </row>
    <row r="41417" spans="45:47">
      <c r="AS41417" s="1"/>
      <c r="AT41417" s="1"/>
      <c r="AU41417" s="1"/>
    </row>
    <row r="41418" spans="45:47">
      <c r="AS41418" s="1"/>
      <c r="AT41418" s="1"/>
      <c r="AU41418" s="1"/>
    </row>
    <row r="41419" spans="45:47">
      <c r="AS41419" s="1"/>
      <c r="AT41419" s="1"/>
      <c r="AU41419" s="1"/>
    </row>
    <row r="41420" spans="45:47">
      <c r="AS41420" s="1"/>
      <c r="AT41420" s="1"/>
      <c r="AU41420" s="1"/>
    </row>
    <row r="41421" spans="45:47">
      <c r="AS41421" s="1"/>
      <c r="AT41421" s="1"/>
      <c r="AU41421" s="1"/>
    </row>
    <row r="41422" spans="45:47">
      <c r="AS41422" s="1"/>
      <c r="AT41422" s="1"/>
      <c r="AU41422" s="1"/>
    </row>
    <row r="41423" spans="45:47">
      <c r="AS41423" s="1"/>
      <c r="AT41423" s="1"/>
      <c r="AU41423" s="1"/>
    </row>
    <row r="41424" spans="45:47">
      <c r="AS41424" s="1"/>
      <c r="AT41424" s="1"/>
      <c r="AU41424" s="1"/>
    </row>
    <row r="41425" spans="45:47">
      <c r="AS41425" s="1"/>
      <c r="AT41425" s="1"/>
      <c r="AU41425" s="1"/>
    </row>
    <row r="41426" spans="45:47">
      <c r="AS41426" s="1"/>
      <c r="AT41426" s="1"/>
      <c r="AU41426" s="1"/>
    </row>
    <row r="41427" spans="45:47">
      <c r="AS41427" s="1"/>
      <c r="AT41427" s="1"/>
      <c r="AU41427" s="1"/>
    </row>
    <row r="41428" spans="45:47">
      <c r="AS41428" s="1"/>
      <c r="AT41428" s="1"/>
      <c r="AU41428" s="1"/>
    </row>
    <row r="41429" spans="45:47">
      <c r="AS41429" s="1"/>
      <c r="AT41429" s="1"/>
      <c r="AU41429" s="1"/>
    </row>
    <row r="41430" spans="45:47">
      <c r="AS41430" s="1"/>
      <c r="AT41430" s="1"/>
      <c r="AU41430" s="1"/>
    </row>
    <row r="41431" spans="45:47">
      <c r="AS41431" s="1"/>
      <c r="AT41431" s="1"/>
      <c r="AU41431" s="1"/>
    </row>
    <row r="41432" spans="45:47">
      <c r="AS41432" s="1"/>
      <c r="AT41432" s="1"/>
      <c r="AU41432" s="1"/>
    </row>
    <row r="41433" spans="45:47">
      <c r="AS41433" s="1"/>
      <c r="AT41433" s="1"/>
      <c r="AU41433" s="1"/>
    </row>
    <row r="41434" spans="45:47">
      <c r="AS41434" s="1"/>
      <c r="AT41434" s="1"/>
      <c r="AU41434" s="1"/>
    </row>
    <row r="41435" spans="45:47">
      <c r="AS41435" s="1"/>
      <c r="AT41435" s="1"/>
      <c r="AU41435" s="1"/>
    </row>
    <row r="41436" spans="45:47">
      <c r="AS41436" s="1"/>
      <c r="AT41436" s="1"/>
      <c r="AU41436" s="1"/>
    </row>
    <row r="41437" spans="45:47">
      <c r="AS41437" s="1"/>
      <c r="AT41437" s="1"/>
      <c r="AU41437" s="1"/>
    </row>
    <row r="41438" spans="45:47">
      <c r="AS41438" s="1"/>
      <c r="AT41438" s="1"/>
      <c r="AU41438" s="1"/>
    </row>
    <row r="41439" spans="45:47">
      <c r="AS41439" s="1"/>
      <c r="AT41439" s="1"/>
      <c r="AU41439" s="1"/>
    </row>
    <row r="41440" spans="45:47">
      <c r="AS41440" s="1"/>
      <c r="AT41440" s="1"/>
      <c r="AU41440" s="1"/>
    </row>
    <row r="41441" spans="45:47">
      <c r="AS41441" s="1"/>
      <c r="AT41441" s="1"/>
      <c r="AU41441" s="1"/>
    </row>
    <row r="41442" spans="45:47">
      <c r="AS41442" s="1"/>
      <c r="AT41442" s="1"/>
      <c r="AU41442" s="1"/>
    </row>
    <row r="41443" spans="45:47">
      <c r="AS41443" s="1"/>
      <c r="AT41443" s="1"/>
      <c r="AU41443" s="1"/>
    </row>
    <row r="41444" spans="45:47">
      <c r="AS41444" s="1"/>
      <c r="AT41444" s="1"/>
      <c r="AU41444" s="1"/>
    </row>
    <row r="41445" spans="45:47">
      <c r="AS41445" s="1"/>
      <c r="AT41445" s="1"/>
      <c r="AU41445" s="1"/>
    </row>
    <row r="41446" spans="45:47">
      <c r="AS41446" s="1"/>
      <c r="AT41446" s="1"/>
      <c r="AU41446" s="1"/>
    </row>
    <row r="41447" spans="45:47">
      <c r="AS41447" s="1"/>
      <c r="AT41447" s="1"/>
      <c r="AU41447" s="1"/>
    </row>
    <row r="41448" spans="45:47">
      <c r="AS41448" s="1"/>
      <c r="AT41448" s="1"/>
      <c r="AU41448" s="1"/>
    </row>
    <row r="41449" spans="45:47">
      <c r="AS41449" s="1"/>
      <c r="AT41449" s="1"/>
      <c r="AU41449" s="1"/>
    </row>
    <row r="41450" spans="45:47">
      <c r="AS41450" s="1"/>
      <c r="AT41450" s="1"/>
      <c r="AU41450" s="1"/>
    </row>
    <row r="41451" spans="45:47">
      <c r="AS41451" s="1"/>
      <c r="AT41451" s="1"/>
      <c r="AU41451" s="1"/>
    </row>
    <row r="41452" spans="45:47">
      <c r="AS41452" s="1"/>
      <c r="AT41452" s="1"/>
      <c r="AU41452" s="1"/>
    </row>
    <row r="41453" spans="45:47">
      <c r="AS41453" s="1"/>
      <c r="AT41453" s="1"/>
      <c r="AU41453" s="1"/>
    </row>
    <row r="41454" spans="45:47">
      <c r="AS41454" s="1"/>
      <c r="AT41454" s="1"/>
      <c r="AU41454" s="1"/>
    </row>
    <row r="41455" spans="45:47">
      <c r="AS41455" s="1"/>
      <c r="AT41455" s="1"/>
      <c r="AU41455" s="1"/>
    </row>
    <row r="41456" spans="45:47">
      <c r="AS41456" s="1"/>
      <c r="AT41456" s="1"/>
      <c r="AU41456" s="1"/>
    </row>
    <row r="41457" spans="45:47">
      <c r="AS41457" s="1"/>
      <c r="AT41457" s="1"/>
      <c r="AU41457" s="1"/>
    </row>
    <row r="41458" spans="45:47">
      <c r="AS41458" s="1"/>
      <c r="AT41458" s="1"/>
      <c r="AU41458" s="1"/>
    </row>
    <row r="41459" spans="45:47">
      <c r="AS41459" s="1"/>
      <c r="AT41459" s="1"/>
      <c r="AU41459" s="1"/>
    </row>
    <row r="41460" spans="45:47">
      <c r="AS41460" s="1"/>
      <c r="AT41460" s="1"/>
      <c r="AU41460" s="1"/>
    </row>
    <row r="41461" spans="45:47">
      <c r="AS41461" s="1"/>
      <c r="AT41461" s="1"/>
      <c r="AU41461" s="1"/>
    </row>
    <row r="41462" spans="45:47">
      <c r="AS41462" s="1"/>
      <c r="AT41462" s="1"/>
      <c r="AU41462" s="1"/>
    </row>
    <row r="41463" spans="45:47">
      <c r="AS41463" s="1"/>
      <c r="AT41463" s="1"/>
      <c r="AU41463" s="1"/>
    </row>
    <row r="41464" spans="45:47">
      <c r="AS41464" s="1"/>
      <c r="AT41464" s="1"/>
      <c r="AU41464" s="1"/>
    </row>
    <row r="41465" spans="45:47">
      <c r="AS41465" s="1"/>
      <c r="AT41465" s="1"/>
      <c r="AU41465" s="1"/>
    </row>
    <row r="41466" spans="45:47">
      <c r="AS41466" s="1"/>
      <c r="AT41466" s="1"/>
      <c r="AU41466" s="1"/>
    </row>
    <row r="41467" spans="45:47">
      <c r="AS41467" s="1"/>
      <c r="AT41467" s="1"/>
      <c r="AU41467" s="1"/>
    </row>
    <row r="41468" spans="45:47">
      <c r="AS41468" s="1"/>
      <c r="AT41468" s="1"/>
      <c r="AU41468" s="1"/>
    </row>
    <row r="41469" spans="45:47">
      <c r="AS41469" s="1"/>
      <c r="AT41469" s="1"/>
      <c r="AU41469" s="1"/>
    </row>
    <row r="41470" spans="45:47">
      <c r="AS41470" s="1"/>
      <c r="AT41470" s="1"/>
      <c r="AU41470" s="1"/>
    </row>
    <row r="41471" spans="45:47">
      <c r="AS41471" s="1"/>
      <c r="AT41471" s="1"/>
      <c r="AU41471" s="1"/>
    </row>
    <row r="41472" spans="45:47">
      <c r="AS41472" s="1"/>
      <c r="AT41472" s="1"/>
      <c r="AU41472" s="1"/>
    </row>
    <row r="41473" spans="45:47">
      <c r="AS41473" s="1"/>
      <c r="AT41473" s="1"/>
      <c r="AU41473" s="1"/>
    </row>
    <row r="41474" spans="45:47">
      <c r="AS41474" s="1"/>
      <c r="AT41474" s="1"/>
      <c r="AU41474" s="1"/>
    </row>
    <row r="41475" spans="45:47">
      <c r="AS41475" s="1"/>
      <c r="AT41475" s="1"/>
      <c r="AU41475" s="1"/>
    </row>
    <row r="41476" spans="45:47">
      <c r="AS41476" s="1"/>
      <c r="AT41476" s="1"/>
      <c r="AU41476" s="1"/>
    </row>
    <row r="41477" spans="45:47">
      <c r="AS41477" s="1"/>
      <c r="AT41477" s="1"/>
      <c r="AU41477" s="1"/>
    </row>
    <row r="41478" spans="45:47">
      <c r="AS41478" s="1"/>
      <c r="AT41478" s="1"/>
      <c r="AU41478" s="1"/>
    </row>
    <row r="41479" spans="45:47">
      <c r="AS41479" s="1"/>
      <c r="AT41479" s="1"/>
      <c r="AU41479" s="1"/>
    </row>
    <row r="41480" spans="45:47">
      <c r="AS41480" s="1"/>
      <c r="AT41480" s="1"/>
      <c r="AU41480" s="1"/>
    </row>
    <row r="41481" spans="45:47">
      <c r="AS41481" s="1"/>
      <c r="AT41481" s="1"/>
      <c r="AU41481" s="1"/>
    </row>
    <row r="41482" spans="45:47">
      <c r="AS41482" s="1"/>
      <c r="AT41482" s="1"/>
      <c r="AU41482" s="1"/>
    </row>
    <row r="41483" spans="45:47">
      <c r="AS41483" s="1"/>
      <c r="AT41483" s="1"/>
      <c r="AU41483" s="1"/>
    </row>
    <row r="41484" spans="45:47">
      <c r="AS41484" s="1"/>
      <c r="AT41484" s="1"/>
      <c r="AU41484" s="1"/>
    </row>
    <row r="41485" spans="45:47">
      <c r="AS41485" s="1"/>
      <c r="AT41485" s="1"/>
      <c r="AU41485" s="1"/>
    </row>
    <row r="41486" spans="45:47">
      <c r="AS41486" s="1"/>
      <c r="AT41486" s="1"/>
      <c r="AU41486" s="1"/>
    </row>
    <row r="41487" spans="45:47">
      <c r="AS41487" s="1"/>
      <c r="AT41487" s="1"/>
      <c r="AU41487" s="1"/>
    </row>
    <row r="41488" spans="45:47">
      <c r="AS41488" s="1"/>
      <c r="AT41488" s="1"/>
      <c r="AU41488" s="1"/>
    </row>
    <row r="41489" spans="45:47">
      <c r="AS41489" s="1"/>
      <c r="AT41489" s="1"/>
      <c r="AU41489" s="1"/>
    </row>
    <row r="41490" spans="45:47">
      <c r="AS41490" s="1"/>
      <c r="AT41490" s="1"/>
      <c r="AU41490" s="1"/>
    </row>
    <row r="41491" spans="45:47">
      <c r="AS41491" s="1"/>
      <c r="AT41491" s="1"/>
      <c r="AU41491" s="1"/>
    </row>
    <row r="41492" spans="45:47">
      <c r="AS41492" s="1"/>
      <c r="AT41492" s="1"/>
      <c r="AU41492" s="1"/>
    </row>
    <row r="41493" spans="45:47">
      <c r="AS41493" s="1"/>
      <c r="AT41493" s="1"/>
      <c r="AU41493" s="1"/>
    </row>
    <row r="41494" spans="45:47">
      <c r="AS41494" s="1"/>
      <c r="AT41494" s="1"/>
      <c r="AU41494" s="1"/>
    </row>
    <row r="41495" spans="45:47">
      <c r="AS41495" s="1"/>
      <c r="AT41495" s="1"/>
      <c r="AU41495" s="1"/>
    </row>
    <row r="41496" spans="45:47">
      <c r="AS41496" s="1"/>
      <c r="AT41496" s="1"/>
      <c r="AU41496" s="1"/>
    </row>
    <row r="41497" spans="45:47">
      <c r="AS41497" s="1"/>
      <c r="AT41497" s="1"/>
      <c r="AU41497" s="1"/>
    </row>
    <row r="41498" spans="45:47">
      <c r="AS41498" s="1"/>
      <c r="AT41498" s="1"/>
      <c r="AU41498" s="1"/>
    </row>
    <row r="41499" spans="45:47">
      <c r="AS41499" s="1"/>
      <c r="AT41499" s="1"/>
      <c r="AU41499" s="1"/>
    </row>
    <row r="41500" spans="45:47">
      <c r="AS41500" s="1"/>
      <c r="AT41500" s="1"/>
      <c r="AU41500" s="1"/>
    </row>
    <row r="41501" spans="45:47">
      <c r="AS41501" s="1"/>
      <c r="AT41501" s="1"/>
      <c r="AU41501" s="1"/>
    </row>
    <row r="41502" spans="45:47">
      <c r="AS41502" s="1"/>
      <c r="AT41502" s="1"/>
      <c r="AU41502" s="1"/>
    </row>
    <row r="41503" spans="45:47">
      <c r="AS41503" s="1"/>
      <c r="AT41503" s="1"/>
      <c r="AU41503" s="1"/>
    </row>
    <row r="41504" spans="45:47">
      <c r="AS41504" s="1"/>
      <c r="AT41504" s="1"/>
      <c r="AU41504" s="1"/>
    </row>
    <row r="41505" spans="45:47">
      <c r="AS41505" s="1"/>
      <c r="AT41505" s="1"/>
      <c r="AU41505" s="1"/>
    </row>
    <row r="41506" spans="45:47">
      <c r="AS41506" s="1"/>
      <c r="AT41506" s="1"/>
      <c r="AU41506" s="1"/>
    </row>
    <row r="41507" spans="45:47">
      <c r="AS41507" s="1"/>
      <c r="AT41507" s="1"/>
      <c r="AU41507" s="1"/>
    </row>
    <row r="41508" spans="45:47">
      <c r="AS41508" s="1"/>
      <c r="AT41508" s="1"/>
      <c r="AU41508" s="1"/>
    </row>
    <row r="41509" spans="45:47">
      <c r="AS41509" s="1"/>
      <c r="AT41509" s="1"/>
      <c r="AU41509" s="1"/>
    </row>
    <row r="41510" spans="45:47">
      <c r="AS41510" s="1"/>
      <c r="AT41510" s="1"/>
      <c r="AU41510" s="1"/>
    </row>
    <row r="41511" spans="45:47">
      <c r="AS41511" s="1"/>
      <c r="AT41511" s="1"/>
      <c r="AU41511" s="1"/>
    </row>
    <row r="41512" spans="45:47">
      <c r="AS41512" s="1"/>
      <c r="AT41512" s="1"/>
      <c r="AU41512" s="1"/>
    </row>
    <row r="41513" spans="45:47">
      <c r="AS41513" s="1"/>
      <c r="AT41513" s="1"/>
      <c r="AU41513" s="1"/>
    </row>
    <row r="41514" spans="45:47">
      <c r="AS41514" s="1"/>
      <c r="AT41514" s="1"/>
      <c r="AU41514" s="1"/>
    </row>
    <row r="41515" spans="45:47">
      <c r="AS41515" s="1"/>
      <c r="AT41515" s="1"/>
      <c r="AU41515" s="1"/>
    </row>
    <row r="41516" spans="45:47">
      <c r="AS41516" s="1"/>
      <c r="AT41516" s="1"/>
      <c r="AU41516" s="1"/>
    </row>
    <row r="41517" spans="45:47">
      <c r="AS41517" s="1"/>
      <c r="AT41517" s="1"/>
      <c r="AU41517" s="1"/>
    </row>
    <row r="41518" spans="45:47">
      <c r="AS41518" s="1"/>
      <c r="AT41518" s="1"/>
      <c r="AU41518" s="1"/>
    </row>
    <row r="41519" spans="45:47">
      <c r="AS41519" s="1"/>
      <c r="AT41519" s="1"/>
      <c r="AU41519" s="1"/>
    </row>
    <row r="41520" spans="45:47">
      <c r="AS41520" s="1"/>
      <c r="AT41520" s="1"/>
      <c r="AU41520" s="1"/>
    </row>
    <row r="41521" spans="45:47">
      <c r="AS41521" s="1"/>
      <c r="AT41521" s="1"/>
      <c r="AU41521" s="1"/>
    </row>
    <row r="41522" spans="45:47">
      <c r="AS41522" s="1"/>
      <c r="AT41522" s="1"/>
      <c r="AU41522" s="1"/>
    </row>
    <row r="41523" spans="45:47">
      <c r="AS41523" s="1"/>
      <c r="AT41523" s="1"/>
      <c r="AU41523" s="1"/>
    </row>
    <row r="41524" spans="45:47">
      <c r="AS41524" s="1"/>
      <c r="AT41524" s="1"/>
      <c r="AU41524" s="1"/>
    </row>
    <row r="41525" spans="45:47">
      <c r="AS41525" s="1"/>
      <c r="AT41525" s="1"/>
      <c r="AU41525" s="1"/>
    </row>
    <row r="41526" spans="45:47">
      <c r="AS41526" s="1"/>
      <c r="AT41526" s="1"/>
      <c r="AU41526" s="1"/>
    </row>
    <row r="41527" spans="45:47">
      <c r="AS41527" s="1"/>
      <c r="AT41527" s="1"/>
      <c r="AU41527" s="1"/>
    </row>
    <row r="41528" spans="45:47">
      <c r="AS41528" s="1"/>
      <c r="AT41528" s="1"/>
      <c r="AU41528" s="1"/>
    </row>
    <row r="41529" spans="45:47">
      <c r="AS41529" s="1"/>
      <c r="AT41529" s="1"/>
      <c r="AU41529" s="1"/>
    </row>
    <row r="41530" spans="45:47">
      <c r="AS41530" s="1"/>
      <c r="AT41530" s="1"/>
      <c r="AU41530" s="1"/>
    </row>
    <row r="41531" spans="45:47">
      <c r="AS41531" s="1"/>
      <c r="AT41531" s="1"/>
      <c r="AU41531" s="1"/>
    </row>
    <row r="41532" spans="45:47">
      <c r="AS41532" s="1"/>
      <c r="AT41532" s="1"/>
      <c r="AU41532" s="1"/>
    </row>
    <row r="41533" spans="45:47">
      <c r="AS41533" s="1"/>
      <c r="AT41533" s="1"/>
      <c r="AU41533" s="1"/>
    </row>
    <row r="41534" spans="45:47">
      <c r="AS41534" s="1"/>
      <c r="AT41534" s="1"/>
      <c r="AU41534" s="1"/>
    </row>
    <row r="41535" spans="45:47">
      <c r="AS41535" s="1"/>
      <c r="AT41535" s="1"/>
      <c r="AU41535" s="1"/>
    </row>
    <row r="41536" spans="45:47">
      <c r="AS41536" s="1"/>
      <c r="AT41536" s="1"/>
      <c r="AU41536" s="1"/>
    </row>
    <row r="41537" spans="45:47">
      <c r="AS41537" s="1"/>
      <c r="AT41537" s="1"/>
      <c r="AU41537" s="1"/>
    </row>
    <row r="41538" spans="45:47">
      <c r="AS41538" s="1"/>
      <c r="AT41538" s="1"/>
      <c r="AU41538" s="1"/>
    </row>
    <row r="41539" spans="45:47">
      <c r="AS41539" s="1"/>
      <c r="AT41539" s="1"/>
      <c r="AU41539" s="1"/>
    </row>
    <row r="41540" spans="45:47">
      <c r="AS41540" s="1"/>
      <c r="AT41540" s="1"/>
      <c r="AU41540" s="1"/>
    </row>
    <row r="41541" spans="45:47">
      <c r="AS41541" s="1"/>
      <c r="AT41541" s="1"/>
      <c r="AU41541" s="1"/>
    </row>
    <row r="41542" spans="45:47">
      <c r="AS41542" s="1"/>
      <c r="AT41542" s="1"/>
      <c r="AU41542" s="1"/>
    </row>
    <row r="41543" spans="45:47">
      <c r="AS41543" s="1"/>
      <c r="AT41543" s="1"/>
      <c r="AU41543" s="1"/>
    </row>
    <row r="41544" spans="45:47">
      <c r="AS41544" s="1"/>
      <c r="AT41544" s="1"/>
      <c r="AU41544" s="1"/>
    </row>
    <row r="41545" spans="45:47">
      <c r="AS41545" s="1"/>
      <c r="AT41545" s="1"/>
      <c r="AU41545" s="1"/>
    </row>
    <row r="41546" spans="45:47">
      <c r="AS41546" s="1"/>
      <c r="AT41546" s="1"/>
      <c r="AU41546" s="1"/>
    </row>
    <row r="41547" spans="45:47">
      <c r="AS41547" s="1"/>
      <c r="AT41547" s="1"/>
      <c r="AU41547" s="1"/>
    </row>
    <row r="41548" spans="45:47">
      <c r="AS41548" s="1"/>
      <c r="AT41548" s="1"/>
      <c r="AU41548" s="1"/>
    </row>
    <row r="41549" spans="45:47">
      <c r="AS41549" s="1"/>
      <c r="AT41549" s="1"/>
      <c r="AU41549" s="1"/>
    </row>
    <row r="41550" spans="45:47">
      <c r="AS41550" s="1"/>
      <c r="AT41550" s="1"/>
      <c r="AU41550" s="1"/>
    </row>
    <row r="41551" spans="45:47">
      <c r="AS41551" s="1"/>
      <c r="AT41551" s="1"/>
      <c r="AU41551" s="1"/>
    </row>
    <row r="41552" spans="45:47">
      <c r="AS41552" s="1"/>
      <c r="AT41552" s="1"/>
      <c r="AU41552" s="1"/>
    </row>
    <row r="41553" spans="45:47">
      <c r="AS41553" s="1"/>
      <c r="AT41553" s="1"/>
      <c r="AU41553" s="1"/>
    </row>
    <row r="41554" spans="45:47">
      <c r="AS41554" s="1"/>
      <c r="AT41554" s="1"/>
      <c r="AU41554" s="1"/>
    </row>
    <row r="41555" spans="45:47">
      <c r="AS41555" s="1"/>
      <c r="AT41555" s="1"/>
      <c r="AU41555" s="1"/>
    </row>
    <row r="41556" spans="45:47">
      <c r="AS41556" s="1"/>
      <c r="AT41556" s="1"/>
      <c r="AU41556" s="1"/>
    </row>
    <row r="41557" spans="45:47">
      <c r="AS41557" s="1"/>
      <c r="AT41557" s="1"/>
      <c r="AU41557" s="1"/>
    </row>
    <row r="41558" spans="45:47">
      <c r="AS41558" s="1"/>
      <c r="AT41558" s="1"/>
      <c r="AU41558" s="1"/>
    </row>
    <row r="41559" spans="45:47">
      <c r="AS41559" s="1"/>
      <c r="AT41559" s="1"/>
      <c r="AU41559" s="1"/>
    </row>
    <row r="41560" spans="45:47">
      <c r="AS41560" s="1"/>
      <c r="AT41560" s="1"/>
      <c r="AU41560" s="1"/>
    </row>
    <row r="41561" spans="45:47">
      <c r="AS41561" s="1"/>
      <c r="AT41561" s="1"/>
      <c r="AU41561" s="1"/>
    </row>
    <row r="41562" spans="45:47">
      <c r="AS41562" s="1"/>
      <c r="AT41562" s="1"/>
      <c r="AU41562" s="1"/>
    </row>
    <row r="41563" spans="45:47">
      <c r="AS41563" s="1"/>
      <c r="AT41563" s="1"/>
      <c r="AU41563" s="1"/>
    </row>
    <row r="41564" spans="45:47">
      <c r="AS41564" s="1"/>
      <c r="AT41564" s="1"/>
      <c r="AU41564" s="1"/>
    </row>
    <row r="41565" spans="45:47">
      <c r="AS41565" s="1"/>
      <c r="AT41565" s="1"/>
      <c r="AU41565" s="1"/>
    </row>
    <row r="41566" spans="45:47">
      <c r="AS41566" s="1"/>
      <c r="AT41566" s="1"/>
      <c r="AU41566" s="1"/>
    </row>
    <row r="41567" spans="45:47">
      <c r="AS41567" s="1"/>
      <c r="AT41567" s="1"/>
      <c r="AU41567" s="1"/>
    </row>
    <row r="41568" spans="45:47">
      <c r="AS41568" s="1"/>
      <c r="AT41568" s="1"/>
      <c r="AU41568" s="1"/>
    </row>
    <row r="41569" spans="45:47">
      <c r="AS41569" s="1"/>
      <c r="AT41569" s="1"/>
      <c r="AU41569" s="1"/>
    </row>
    <row r="41570" spans="45:47">
      <c r="AS41570" s="1"/>
      <c r="AT41570" s="1"/>
      <c r="AU41570" s="1"/>
    </row>
    <row r="41571" spans="45:47">
      <c r="AS41571" s="1"/>
      <c r="AT41571" s="1"/>
      <c r="AU41571" s="1"/>
    </row>
    <row r="41572" spans="45:47">
      <c r="AS41572" s="1"/>
      <c r="AT41572" s="1"/>
      <c r="AU41572" s="1"/>
    </row>
    <row r="41573" spans="45:47">
      <c r="AS41573" s="1"/>
      <c r="AT41573" s="1"/>
      <c r="AU41573" s="1"/>
    </row>
    <row r="41574" spans="45:47">
      <c r="AS41574" s="1"/>
      <c r="AT41574" s="1"/>
      <c r="AU41574" s="1"/>
    </row>
    <row r="41575" spans="45:47">
      <c r="AS41575" s="1"/>
      <c r="AT41575" s="1"/>
      <c r="AU41575" s="1"/>
    </row>
    <row r="41576" spans="45:47">
      <c r="AS41576" s="1"/>
      <c r="AT41576" s="1"/>
      <c r="AU41576" s="1"/>
    </row>
    <row r="41577" spans="45:47">
      <c r="AS41577" s="1"/>
      <c r="AT41577" s="1"/>
      <c r="AU41577" s="1"/>
    </row>
    <row r="41578" spans="45:47">
      <c r="AS41578" s="1"/>
      <c r="AT41578" s="1"/>
      <c r="AU41578" s="1"/>
    </row>
    <row r="41579" spans="45:47">
      <c r="AS41579" s="1"/>
      <c r="AT41579" s="1"/>
      <c r="AU41579" s="1"/>
    </row>
    <row r="41580" spans="45:47">
      <c r="AS41580" s="1"/>
      <c r="AT41580" s="1"/>
      <c r="AU41580" s="1"/>
    </row>
    <row r="41581" spans="45:47">
      <c r="AS41581" s="1"/>
      <c r="AT41581" s="1"/>
      <c r="AU41581" s="1"/>
    </row>
    <row r="41582" spans="45:47">
      <c r="AS41582" s="1"/>
      <c r="AT41582" s="1"/>
      <c r="AU41582" s="1"/>
    </row>
    <row r="41583" spans="45:47">
      <c r="AS41583" s="1"/>
      <c r="AT41583" s="1"/>
      <c r="AU41583" s="1"/>
    </row>
    <row r="41584" spans="45:47">
      <c r="AS41584" s="1"/>
      <c r="AT41584" s="1"/>
      <c r="AU41584" s="1"/>
    </row>
    <row r="41585" spans="45:47">
      <c r="AS41585" s="1"/>
      <c r="AT41585" s="1"/>
      <c r="AU41585" s="1"/>
    </row>
    <row r="41586" spans="45:47">
      <c r="AS41586" s="1"/>
      <c r="AT41586" s="1"/>
      <c r="AU41586" s="1"/>
    </row>
    <row r="41587" spans="45:47">
      <c r="AS41587" s="1"/>
      <c r="AT41587" s="1"/>
      <c r="AU41587" s="1"/>
    </row>
    <row r="41588" spans="45:47">
      <c r="AS41588" s="1"/>
      <c r="AT41588" s="1"/>
      <c r="AU41588" s="1"/>
    </row>
    <row r="41589" spans="45:47">
      <c r="AS41589" s="1"/>
      <c r="AT41589" s="1"/>
      <c r="AU41589" s="1"/>
    </row>
    <row r="41590" spans="45:47">
      <c r="AS41590" s="1"/>
      <c r="AT41590" s="1"/>
      <c r="AU41590" s="1"/>
    </row>
    <row r="41591" spans="45:47">
      <c r="AS41591" s="1"/>
      <c r="AT41591" s="1"/>
      <c r="AU41591" s="1"/>
    </row>
    <row r="41592" spans="45:47">
      <c r="AS41592" s="1"/>
      <c r="AT41592" s="1"/>
      <c r="AU41592" s="1"/>
    </row>
    <row r="41593" spans="45:47">
      <c r="AS41593" s="1"/>
      <c r="AT41593" s="1"/>
      <c r="AU41593" s="1"/>
    </row>
    <row r="41594" spans="45:47">
      <c r="AS41594" s="1"/>
      <c r="AT41594" s="1"/>
      <c r="AU41594" s="1"/>
    </row>
    <row r="41595" spans="45:47">
      <c r="AS41595" s="1"/>
      <c r="AT41595" s="1"/>
      <c r="AU41595" s="1"/>
    </row>
    <row r="41596" spans="45:47">
      <c r="AS41596" s="1"/>
      <c r="AT41596" s="1"/>
      <c r="AU41596" s="1"/>
    </row>
    <row r="41597" spans="45:47">
      <c r="AS41597" s="1"/>
      <c r="AT41597" s="1"/>
      <c r="AU41597" s="1"/>
    </row>
    <row r="41598" spans="45:47">
      <c r="AS41598" s="1"/>
      <c r="AT41598" s="1"/>
      <c r="AU41598" s="1"/>
    </row>
    <row r="41599" spans="45:47">
      <c r="AS41599" s="1"/>
      <c r="AT41599" s="1"/>
      <c r="AU41599" s="1"/>
    </row>
    <row r="41600" spans="45:47">
      <c r="AS41600" s="1"/>
      <c r="AT41600" s="1"/>
      <c r="AU41600" s="1"/>
    </row>
    <row r="41601" spans="45:47">
      <c r="AS41601" s="1"/>
      <c r="AT41601" s="1"/>
      <c r="AU41601" s="1"/>
    </row>
    <row r="41602" spans="45:47">
      <c r="AS41602" s="1"/>
      <c r="AT41602" s="1"/>
      <c r="AU41602" s="1"/>
    </row>
    <row r="41603" spans="45:47">
      <c r="AS41603" s="1"/>
      <c r="AT41603" s="1"/>
      <c r="AU41603" s="1"/>
    </row>
    <row r="41604" spans="45:47">
      <c r="AS41604" s="1"/>
      <c r="AT41604" s="1"/>
      <c r="AU41604" s="1"/>
    </row>
    <row r="41605" spans="45:47">
      <c r="AS41605" s="1"/>
      <c r="AT41605" s="1"/>
      <c r="AU41605" s="1"/>
    </row>
    <row r="41606" spans="45:47">
      <c r="AS41606" s="1"/>
      <c r="AT41606" s="1"/>
      <c r="AU41606" s="1"/>
    </row>
    <row r="41607" spans="45:47">
      <c r="AS41607" s="1"/>
      <c r="AT41607" s="1"/>
      <c r="AU41607" s="1"/>
    </row>
    <row r="41608" spans="45:47">
      <c r="AS41608" s="1"/>
      <c r="AT41608" s="1"/>
      <c r="AU41608" s="1"/>
    </row>
    <row r="41609" spans="45:47">
      <c r="AS41609" s="1"/>
      <c r="AT41609" s="1"/>
      <c r="AU41609" s="1"/>
    </row>
    <row r="41610" spans="45:47">
      <c r="AS41610" s="1"/>
      <c r="AT41610" s="1"/>
      <c r="AU41610" s="1"/>
    </row>
    <row r="41611" spans="45:47">
      <c r="AS41611" s="1"/>
      <c r="AT41611" s="1"/>
      <c r="AU41611" s="1"/>
    </row>
    <row r="41612" spans="45:47">
      <c r="AS41612" s="1"/>
      <c r="AT41612" s="1"/>
      <c r="AU41612" s="1"/>
    </row>
    <row r="41613" spans="45:47">
      <c r="AS41613" s="1"/>
      <c r="AT41613" s="1"/>
      <c r="AU41613" s="1"/>
    </row>
    <row r="41614" spans="45:47">
      <c r="AS41614" s="1"/>
      <c r="AT41614" s="1"/>
      <c r="AU41614" s="1"/>
    </row>
    <row r="41615" spans="45:47">
      <c r="AS41615" s="1"/>
      <c r="AT41615" s="1"/>
      <c r="AU41615" s="1"/>
    </row>
    <row r="41616" spans="45:47">
      <c r="AS41616" s="1"/>
      <c r="AT41616" s="1"/>
      <c r="AU41616" s="1"/>
    </row>
    <row r="41617" spans="45:47">
      <c r="AS41617" s="1"/>
      <c r="AT41617" s="1"/>
      <c r="AU41617" s="1"/>
    </row>
    <row r="41618" spans="45:47">
      <c r="AS41618" s="1"/>
      <c r="AT41618" s="1"/>
      <c r="AU41618" s="1"/>
    </row>
    <row r="41619" spans="45:47">
      <c r="AS41619" s="1"/>
      <c r="AT41619" s="1"/>
      <c r="AU41619" s="1"/>
    </row>
    <row r="41620" spans="45:47">
      <c r="AS41620" s="1"/>
      <c r="AT41620" s="1"/>
      <c r="AU41620" s="1"/>
    </row>
    <row r="41621" spans="45:47">
      <c r="AS41621" s="1"/>
      <c r="AT41621" s="1"/>
      <c r="AU41621" s="1"/>
    </row>
    <row r="41622" spans="45:47">
      <c r="AS41622" s="1"/>
      <c r="AT41622" s="1"/>
      <c r="AU41622" s="1"/>
    </row>
    <row r="41623" spans="45:47">
      <c r="AS41623" s="1"/>
      <c r="AT41623" s="1"/>
      <c r="AU41623" s="1"/>
    </row>
    <row r="41624" spans="45:47">
      <c r="AS41624" s="1"/>
      <c r="AT41624" s="1"/>
      <c r="AU41624" s="1"/>
    </row>
    <row r="41625" spans="45:47">
      <c r="AS41625" s="1"/>
      <c r="AT41625" s="1"/>
      <c r="AU41625" s="1"/>
    </row>
    <row r="41626" spans="45:47">
      <c r="AS41626" s="1"/>
      <c r="AT41626" s="1"/>
      <c r="AU41626" s="1"/>
    </row>
    <row r="41627" spans="45:47">
      <c r="AS41627" s="1"/>
      <c r="AT41627" s="1"/>
      <c r="AU41627" s="1"/>
    </row>
    <row r="41628" spans="45:47">
      <c r="AS41628" s="1"/>
      <c r="AT41628" s="1"/>
      <c r="AU41628" s="1"/>
    </row>
    <row r="41629" spans="45:47">
      <c r="AS41629" s="1"/>
      <c r="AT41629" s="1"/>
      <c r="AU41629" s="1"/>
    </row>
    <row r="41630" spans="45:47">
      <c r="AS41630" s="1"/>
      <c r="AT41630" s="1"/>
      <c r="AU41630" s="1"/>
    </row>
    <row r="41631" spans="45:47">
      <c r="AS41631" s="1"/>
      <c r="AT41631" s="1"/>
      <c r="AU41631" s="1"/>
    </row>
    <row r="41632" spans="45:47">
      <c r="AS41632" s="1"/>
      <c r="AT41632" s="1"/>
      <c r="AU41632" s="1"/>
    </row>
    <row r="41633" spans="45:47">
      <c r="AS41633" s="1"/>
      <c r="AT41633" s="1"/>
      <c r="AU41633" s="1"/>
    </row>
    <row r="41634" spans="45:47">
      <c r="AS41634" s="1"/>
      <c r="AT41634" s="1"/>
      <c r="AU41634" s="1"/>
    </row>
    <row r="41635" spans="45:47">
      <c r="AS41635" s="1"/>
      <c r="AT41635" s="1"/>
      <c r="AU41635" s="1"/>
    </row>
    <row r="41636" spans="45:47">
      <c r="AS41636" s="1"/>
      <c r="AT41636" s="1"/>
      <c r="AU41636" s="1"/>
    </row>
    <row r="41637" spans="45:47">
      <c r="AS41637" s="1"/>
      <c r="AT41637" s="1"/>
      <c r="AU41637" s="1"/>
    </row>
    <row r="41638" spans="45:47">
      <c r="AS41638" s="1"/>
      <c r="AT41638" s="1"/>
      <c r="AU41638" s="1"/>
    </row>
    <row r="41639" spans="45:47">
      <c r="AS41639" s="1"/>
      <c r="AT41639" s="1"/>
      <c r="AU41639" s="1"/>
    </row>
    <row r="41640" spans="45:47">
      <c r="AS41640" s="1"/>
      <c r="AT41640" s="1"/>
      <c r="AU41640" s="1"/>
    </row>
    <row r="41641" spans="45:47">
      <c r="AS41641" s="1"/>
      <c r="AT41641" s="1"/>
      <c r="AU41641" s="1"/>
    </row>
    <row r="41642" spans="45:47">
      <c r="AS41642" s="1"/>
      <c r="AT41642" s="1"/>
      <c r="AU41642" s="1"/>
    </row>
    <row r="41643" spans="45:47">
      <c r="AS41643" s="1"/>
      <c r="AT41643" s="1"/>
      <c r="AU41643" s="1"/>
    </row>
    <row r="41644" spans="45:47">
      <c r="AS41644" s="1"/>
      <c r="AT41644" s="1"/>
      <c r="AU41644" s="1"/>
    </row>
    <row r="41645" spans="45:47">
      <c r="AS41645" s="1"/>
      <c r="AT41645" s="1"/>
      <c r="AU41645" s="1"/>
    </row>
    <row r="41646" spans="45:47">
      <c r="AS41646" s="1"/>
      <c r="AT41646" s="1"/>
      <c r="AU41646" s="1"/>
    </row>
    <row r="41647" spans="45:47">
      <c r="AS41647" s="1"/>
      <c r="AT41647" s="1"/>
      <c r="AU41647" s="1"/>
    </row>
    <row r="41648" spans="45:47">
      <c r="AS41648" s="1"/>
      <c r="AT41648" s="1"/>
      <c r="AU41648" s="1"/>
    </row>
    <row r="41649" spans="45:47">
      <c r="AS41649" s="1"/>
      <c r="AT41649" s="1"/>
      <c r="AU41649" s="1"/>
    </row>
    <row r="41650" spans="45:47">
      <c r="AS41650" s="1"/>
      <c r="AT41650" s="1"/>
      <c r="AU41650" s="1"/>
    </row>
    <row r="41651" spans="45:47">
      <c r="AS41651" s="1"/>
      <c r="AT41651" s="1"/>
      <c r="AU41651" s="1"/>
    </row>
    <row r="41652" spans="45:47">
      <c r="AS41652" s="1"/>
      <c r="AT41652" s="1"/>
      <c r="AU41652" s="1"/>
    </row>
    <row r="41653" spans="45:47">
      <c r="AS41653" s="1"/>
      <c r="AT41653" s="1"/>
      <c r="AU41653" s="1"/>
    </row>
    <row r="41654" spans="45:47">
      <c r="AS41654" s="1"/>
      <c r="AT41654" s="1"/>
      <c r="AU41654" s="1"/>
    </row>
    <row r="41655" spans="45:47">
      <c r="AS41655" s="1"/>
      <c r="AT41655" s="1"/>
      <c r="AU41655" s="1"/>
    </row>
    <row r="41656" spans="45:47">
      <c r="AS41656" s="1"/>
      <c r="AT41656" s="1"/>
      <c r="AU41656" s="1"/>
    </row>
    <row r="41657" spans="45:47">
      <c r="AS41657" s="1"/>
      <c r="AT41657" s="1"/>
      <c r="AU41657" s="1"/>
    </row>
    <row r="41658" spans="45:47">
      <c r="AS41658" s="1"/>
      <c r="AT41658" s="1"/>
      <c r="AU41658" s="1"/>
    </row>
    <row r="41659" spans="45:47">
      <c r="AS41659" s="1"/>
      <c r="AT41659" s="1"/>
      <c r="AU41659" s="1"/>
    </row>
    <row r="41660" spans="45:47">
      <c r="AS41660" s="1"/>
      <c r="AT41660" s="1"/>
      <c r="AU41660" s="1"/>
    </row>
    <row r="41661" spans="45:47">
      <c r="AS41661" s="1"/>
      <c r="AT41661" s="1"/>
      <c r="AU41661" s="1"/>
    </row>
    <row r="41662" spans="45:47">
      <c r="AS41662" s="1"/>
      <c r="AT41662" s="1"/>
      <c r="AU41662" s="1"/>
    </row>
    <row r="41663" spans="45:47">
      <c r="AS41663" s="1"/>
      <c r="AT41663" s="1"/>
      <c r="AU41663" s="1"/>
    </row>
    <row r="41664" spans="45:47">
      <c r="AS41664" s="1"/>
      <c r="AT41664" s="1"/>
      <c r="AU41664" s="1"/>
    </row>
    <row r="41665" spans="45:47">
      <c r="AS41665" s="1"/>
      <c r="AT41665" s="1"/>
      <c r="AU41665" s="1"/>
    </row>
    <row r="41666" spans="45:47">
      <c r="AS41666" s="1"/>
      <c r="AT41666" s="1"/>
      <c r="AU41666" s="1"/>
    </row>
    <row r="41667" spans="45:47">
      <c r="AS41667" s="1"/>
      <c r="AT41667" s="1"/>
      <c r="AU41667" s="1"/>
    </row>
    <row r="41668" spans="45:47">
      <c r="AS41668" s="1"/>
      <c r="AT41668" s="1"/>
      <c r="AU41668" s="1"/>
    </row>
    <row r="41669" spans="45:47">
      <c r="AS41669" s="1"/>
      <c r="AT41669" s="1"/>
      <c r="AU41669" s="1"/>
    </row>
    <row r="41670" spans="45:47">
      <c r="AS41670" s="1"/>
      <c r="AT41670" s="1"/>
      <c r="AU41670" s="1"/>
    </row>
    <row r="41671" spans="45:47">
      <c r="AS41671" s="1"/>
      <c r="AT41671" s="1"/>
      <c r="AU41671" s="1"/>
    </row>
    <row r="41672" spans="45:47">
      <c r="AS41672" s="1"/>
      <c r="AT41672" s="1"/>
      <c r="AU41672" s="1"/>
    </row>
    <row r="41673" spans="45:47">
      <c r="AS41673" s="1"/>
      <c r="AT41673" s="1"/>
      <c r="AU41673" s="1"/>
    </row>
    <row r="41674" spans="45:47">
      <c r="AS41674" s="1"/>
      <c r="AT41674" s="1"/>
      <c r="AU41674" s="1"/>
    </row>
    <row r="41675" spans="45:47">
      <c r="AS41675" s="1"/>
      <c r="AT41675" s="1"/>
      <c r="AU41675" s="1"/>
    </row>
    <row r="41676" spans="45:47">
      <c r="AS41676" s="1"/>
      <c r="AT41676" s="1"/>
      <c r="AU41676" s="1"/>
    </row>
    <row r="41677" spans="45:47">
      <c r="AS41677" s="1"/>
      <c r="AT41677" s="1"/>
      <c r="AU41677" s="1"/>
    </row>
    <row r="41678" spans="45:47">
      <c r="AS41678" s="1"/>
      <c r="AT41678" s="1"/>
      <c r="AU41678" s="1"/>
    </row>
    <row r="41679" spans="45:47">
      <c r="AS41679" s="1"/>
      <c r="AT41679" s="1"/>
      <c r="AU41679" s="1"/>
    </row>
    <row r="41680" spans="45:47">
      <c r="AS41680" s="1"/>
      <c r="AT41680" s="1"/>
      <c r="AU41680" s="1"/>
    </row>
    <row r="41681" spans="45:47">
      <c r="AS41681" s="1"/>
      <c r="AT41681" s="1"/>
      <c r="AU41681" s="1"/>
    </row>
    <row r="41682" spans="45:47">
      <c r="AS41682" s="1"/>
      <c r="AT41682" s="1"/>
      <c r="AU41682" s="1"/>
    </row>
    <row r="41683" spans="45:47">
      <c r="AS41683" s="1"/>
      <c r="AT41683" s="1"/>
      <c r="AU41683" s="1"/>
    </row>
    <row r="41684" spans="45:47">
      <c r="AS41684" s="1"/>
      <c r="AT41684" s="1"/>
      <c r="AU41684" s="1"/>
    </row>
    <row r="41685" spans="45:47">
      <c r="AS41685" s="1"/>
      <c r="AT41685" s="1"/>
      <c r="AU41685" s="1"/>
    </row>
    <row r="41686" spans="45:47">
      <c r="AS41686" s="1"/>
      <c r="AT41686" s="1"/>
      <c r="AU41686" s="1"/>
    </row>
    <row r="41687" spans="45:47">
      <c r="AS41687" s="1"/>
      <c r="AT41687" s="1"/>
      <c r="AU41687" s="1"/>
    </row>
    <row r="41688" spans="45:47">
      <c r="AS41688" s="1"/>
      <c r="AT41688" s="1"/>
      <c r="AU41688" s="1"/>
    </row>
    <row r="41689" spans="45:47">
      <c r="AS41689" s="1"/>
      <c r="AT41689" s="1"/>
      <c r="AU41689" s="1"/>
    </row>
    <row r="41690" spans="45:47">
      <c r="AS41690" s="1"/>
      <c r="AT41690" s="1"/>
      <c r="AU41690" s="1"/>
    </row>
    <row r="41691" spans="45:47">
      <c r="AS41691" s="1"/>
      <c r="AT41691" s="1"/>
      <c r="AU41691" s="1"/>
    </row>
    <row r="41692" spans="45:47">
      <c r="AS41692" s="1"/>
      <c r="AT41692" s="1"/>
      <c r="AU41692" s="1"/>
    </row>
    <row r="41693" spans="45:47">
      <c r="AS41693" s="1"/>
      <c r="AT41693" s="1"/>
      <c r="AU41693" s="1"/>
    </row>
    <row r="41694" spans="45:47">
      <c r="AS41694" s="1"/>
      <c r="AT41694" s="1"/>
      <c r="AU41694" s="1"/>
    </row>
    <row r="41695" spans="45:47">
      <c r="AS41695" s="1"/>
      <c r="AT41695" s="1"/>
      <c r="AU41695" s="1"/>
    </row>
    <row r="41696" spans="45:47">
      <c r="AS41696" s="1"/>
      <c r="AT41696" s="1"/>
      <c r="AU41696" s="1"/>
    </row>
    <row r="41697" spans="45:47">
      <c r="AS41697" s="1"/>
      <c r="AT41697" s="1"/>
      <c r="AU41697" s="1"/>
    </row>
    <row r="41698" spans="45:47">
      <c r="AS41698" s="1"/>
      <c r="AT41698" s="1"/>
      <c r="AU41698" s="1"/>
    </row>
    <row r="41699" spans="45:47">
      <c r="AS41699" s="1"/>
      <c r="AT41699" s="1"/>
      <c r="AU41699" s="1"/>
    </row>
    <row r="41700" spans="45:47">
      <c r="AS41700" s="1"/>
      <c r="AT41700" s="1"/>
      <c r="AU41700" s="1"/>
    </row>
    <row r="41701" spans="45:47">
      <c r="AS41701" s="1"/>
      <c r="AT41701" s="1"/>
      <c r="AU41701" s="1"/>
    </row>
    <row r="41702" spans="45:47">
      <c r="AS41702" s="1"/>
      <c r="AT41702" s="1"/>
      <c r="AU41702" s="1"/>
    </row>
    <row r="41703" spans="45:47">
      <c r="AS41703" s="1"/>
      <c r="AT41703" s="1"/>
      <c r="AU41703" s="1"/>
    </row>
    <row r="41704" spans="45:47">
      <c r="AS41704" s="1"/>
      <c r="AT41704" s="1"/>
      <c r="AU41704" s="1"/>
    </row>
    <row r="41705" spans="45:47">
      <c r="AS41705" s="1"/>
      <c r="AT41705" s="1"/>
      <c r="AU41705" s="1"/>
    </row>
    <row r="41706" spans="45:47">
      <c r="AS41706" s="1"/>
      <c r="AT41706" s="1"/>
      <c r="AU41706" s="1"/>
    </row>
    <row r="41707" spans="45:47">
      <c r="AS41707" s="1"/>
      <c r="AT41707" s="1"/>
      <c r="AU41707" s="1"/>
    </row>
    <row r="41708" spans="45:47">
      <c r="AS41708" s="1"/>
      <c r="AT41708" s="1"/>
      <c r="AU41708" s="1"/>
    </row>
    <row r="41709" spans="45:47">
      <c r="AS41709" s="1"/>
      <c r="AT41709" s="1"/>
      <c r="AU41709" s="1"/>
    </row>
    <row r="41710" spans="45:47">
      <c r="AS41710" s="1"/>
      <c r="AT41710" s="1"/>
      <c r="AU41710" s="1"/>
    </row>
    <row r="41711" spans="45:47">
      <c r="AS41711" s="1"/>
      <c r="AT41711" s="1"/>
      <c r="AU41711" s="1"/>
    </row>
    <row r="41712" spans="45:47">
      <c r="AS41712" s="1"/>
      <c r="AT41712" s="1"/>
      <c r="AU41712" s="1"/>
    </row>
    <row r="41713" spans="45:47">
      <c r="AS41713" s="1"/>
      <c r="AT41713" s="1"/>
      <c r="AU41713" s="1"/>
    </row>
    <row r="41714" spans="45:47">
      <c r="AS41714" s="1"/>
      <c r="AT41714" s="1"/>
      <c r="AU41714" s="1"/>
    </row>
    <row r="41715" spans="45:47">
      <c r="AS41715" s="1"/>
      <c r="AT41715" s="1"/>
      <c r="AU41715" s="1"/>
    </row>
    <row r="41716" spans="45:47">
      <c r="AS41716" s="1"/>
      <c r="AT41716" s="1"/>
      <c r="AU41716" s="1"/>
    </row>
    <row r="41717" spans="45:47">
      <c r="AS41717" s="1"/>
      <c r="AT41717" s="1"/>
      <c r="AU41717" s="1"/>
    </row>
    <row r="41718" spans="45:47">
      <c r="AS41718" s="1"/>
      <c r="AT41718" s="1"/>
      <c r="AU41718" s="1"/>
    </row>
    <row r="41719" spans="45:47">
      <c r="AS41719" s="1"/>
      <c r="AT41719" s="1"/>
      <c r="AU41719" s="1"/>
    </row>
    <row r="41720" spans="45:47">
      <c r="AS41720" s="1"/>
      <c r="AT41720" s="1"/>
      <c r="AU41720" s="1"/>
    </row>
    <row r="41721" spans="45:47">
      <c r="AS41721" s="1"/>
      <c r="AT41721" s="1"/>
      <c r="AU41721" s="1"/>
    </row>
    <row r="41722" spans="45:47">
      <c r="AS41722" s="1"/>
      <c r="AT41722" s="1"/>
      <c r="AU41722" s="1"/>
    </row>
    <row r="41723" spans="45:47">
      <c r="AS41723" s="1"/>
      <c r="AT41723" s="1"/>
      <c r="AU41723" s="1"/>
    </row>
    <row r="41724" spans="45:47">
      <c r="AS41724" s="1"/>
      <c r="AT41724" s="1"/>
      <c r="AU41724" s="1"/>
    </row>
    <row r="41725" spans="45:47">
      <c r="AS41725" s="1"/>
      <c r="AT41725" s="1"/>
      <c r="AU41725" s="1"/>
    </row>
    <row r="41726" spans="45:47">
      <c r="AS41726" s="1"/>
      <c r="AT41726" s="1"/>
      <c r="AU41726" s="1"/>
    </row>
    <row r="41727" spans="45:47">
      <c r="AS41727" s="1"/>
      <c r="AT41727" s="1"/>
      <c r="AU41727" s="1"/>
    </row>
    <row r="41728" spans="45:47">
      <c r="AS41728" s="1"/>
      <c r="AT41728" s="1"/>
      <c r="AU41728" s="1"/>
    </row>
    <row r="41729" spans="45:47">
      <c r="AS41729" s="1"/>
      <c r="AT41729" s="1"/>
      <c r="AU41729" s="1"/>
    </row>
    <row r="41730" spans="45:47">
      <c r="AS41730" s="1"/>
      <c r="AT41730" s="1"/>
      <c r="AU41730" s="1"/>
    </row>
    <row r="41731" spans="45:47">
      <c r="AS41731" s="1"/>
      <c r="AT41731" s="1"/>
      <c r="AU41731" s="1"/>
    </row>
    <row r="41732" spans="45:47">
      <c r="AS41732" s="1"/>
      <c r="AT41732" s="1"/>
      <c r="AU41732" s="1"/>
    </row>
    <row r="41733" spans="45:47">
      <c r="AS41733" s="1"/>
      <c r="AT41733" s="1"/>
      <c r="AU41733" s="1"/>
    </row>
    <row r="41734" spans="45:47">
      <c r="AS41734" s="1"/>
      <c r="AT41734" s="1"/>
      <c r="AU41734" s="1"/>
    </row>
    <row r="41735" spans="45:47">
      <c r="AS41735" s="1"/>
      <c r="AT41735" s="1"/>
      <c r="AU41735" s="1"/>
    </row>
    <row r="41736" spans="45:47">
      <c r="AS41736" s="1"/>
      <c r="AT41736" s="1"/>
      <c r="AU41736" s="1"/>
    </row>
    <row r="41737" spans="45:47">
      <c r="AS41737" s="1"/>
      <c r="AT41737" s="1"/>
      <c r="AU41737" s="1"/>
    </row>
    <row r="41738" spans="45:47">
      <c r="AS41738" s="1"/>
      <c r="AT41738" s="1"/>
      <c r="AU41738" s="1"/>
    </row>
    <row r="41739" spans="45:47">
      <c r="AS41739" s="1"/>
      <c r="AT41739" s="1"/>
      <c r="AU41739" s="1"/>
    </row>
    <row r="41740" spans="45:47">
      <c r="AS41740" s="1"/>
      <c r="AT41740" s="1"/>
      <c r="AU41740" s="1"/>
    </row>
    <row r="41741" spans="45:47">
      <c r="AS41741" s="1"/>
      <c r="AT41741" s="1"/>
      <c r="AU41741" s="1"/>
    </row>
    <row r="41742" spans="45:47">
      <c r="AS41742" s="1"/>
      <c r="AT41742" s="1"/>
      <c r="AU41742" s="1"/>
    </row>
    <row r="41743" spans="45:47">
      <c r="AS41743" s="1"/>
      <c r="AT41743" s="1"/>
      <c r="AU41743" s="1"/>
    </row>
    <row r="41744" spans="45:47">
      <c r="AS41744" s="1"/>
      <c r="AT41744" s="1"/>
      <c r="AU41744" s="1"/>
    </row>
    <row r="41745" spans="45:47">
      <c r="AS41745" s="1"/>
      <c r="AT41745" s="1"/>
      <c r="AU41745" s="1"/>
    </row>
    <row r="41746" spans="45:47">
      <c r="AS41746" s="1"/>
      <c r="AT41746" s="1"/>
      <c r="AU41746" s="1"/>
    </row>
    <row r="41747" spans="45:47">
      <c r="AS41747" s="1"/>
      <c r="AT41747" s="1"/>
      <c r="AU41747" s="1"/>
    </row>
    <row r="41748" spans="45:47">
      <c r="AS41748" s="1"/>
      <c r="AT41748" s="1"/>
      <c r="AU41748" s="1"/>
    </row>
    <row r="41749" spans="45:47">
      <c r="AS41749" s="1"/>
      <c r="AT41749" s="1"/>
      <c r="AU41749" s="1"/>
    </row>
    <row r="41750" spans="45:47">
      <c r="AS41750" s="1"/>
      <c r="AT41750" s="1"/>
      <c r="AU41750" s="1"/>
    </row>
    <row r="41751" spans="45:47">
      <c r="AS41751" s="1"/>
      <c r="AT41751" s="1"/>
      <c r="AU41751" s="1"/>
    </row>
    <row r="41752" spans="45:47">
      <c r="AS41752" s="1"/>
      <c r="AT41752" s="1"/>
      <c r="AU41752" s="1"/>
    </row>
    <row r="41753" spans="45:47">
      <c r="AS41753" s="1"/>
      <c r="AT41753" s="1"/>
      <c r="AU41753" s="1"/>
    </row>
    <row r="41754" spans="45:47">
      <c r="AS41754" s="1"/>
      <c r="AT41754" s="1"/>
      <c r="AU41754" s="1"/>
    </row>
    <row r="41755" spans="45:47">
      <c r="AS41755" s="1"/>
      <c r="AT41755" s="1"/>
      <c r="AU41755" s="1"/>
    </row>
    <row r="41756" spans="45:47">
      <c r="AS41756" s="1"/>
      <c r="AT41756" s="1"/>
      <c r="AU41756" s="1"/>
    </row>
    <row r="41757" spans="45:47">
      <c r="AS41757" s="1"/>
      <c r="AT41757" s="1"/>
      <c r="AU41757" s="1"/>
    </row>
    <row r="41758" spans="45:47">
      <c r="AS41758" s="1"/>
      <c r="AT41758" s="1"/>
      <c r="AU41758" s="1"/>
    </row>
    <row r="41759" spans="45:47">
      <c r="AS41759" s="1"/>
      <c r="AT41759" s="1"/>
      <c r="AU41759" s="1"/>
    </row>
    <row r="41760" spans="45:47">
      <c r="AS41760" s="1"/>
      <c r="AT41760" s="1"/>
      <c r="AU41760" s="1"/>
    </row>
    <row r="41761" spans="45:47">
      <c r="AS41761" s="1"/>
      <c r="AT41761" s="1"/>
      <c r="AU41761" s="1"/>
    </row>
    <row r="41762" spans="45:47">
      <c r="AS41762" s="1"/>
      <c r="AT41762" s="1"/>
      <c r="AU41762" s="1"/>
    </row>
    <row r="41763" spans="45:47">
      <c r="AS41763" s="1"/>
      <c r="AT41763" s="1"/>
      <c r="AU41763" s="1"/>
    </row>
    <row r="41764" spans="45:47">
      <c r="AS41764" s="1"/>
      <c r="AT41764" s="1"/>
      <c r="AU41764" s="1"/>
    </row>
    <row r="41765" spans="45:47">
      <c r="AS41765" s="1"/>
      <c r="AT41765" s="1"/>
      <c r="AU41765" s="1"/>
    </row>
    <row r="41766" spans="45:47">
      <c r="AS41766" s="1"/>
      <c r="AT41766" s="1"/>
      <c r="AU41766" s="1"/>
    </row>
    <row r="41767" spans="45:47">
      <c r="AS41767" s="1"/>
      <c r="AT41767" s="1"/>
      <c r="AU41767" s="1"/>
    </row>
    <row r="41768" spans="45:47">
      <c r="AS41768" s="1"/>
      <c r="AT41768" s="1"/>
      <c r="AU41768" s="1"/>
    </row>
    <row r="41769" spans="45:47">
      <c r="AS41769" s="1"/>
      <c r="AT41769" s="1"/>
      <c r="AU41769" s="1"/>
    </row>
    <row r="41770" spans="45:47">
      <c r="AS41770" s="1"/>
      <c r="AT41770" s="1"/>
      <c r="AU41770" s="1"/>
    </row>
    <row r="41771" spans="45:47">
      <c r="AS41771" s="1"/>
      <c r="AT41771" s="1"/>
      <c r="AU41771" s="1"/>
    </row>
    <row r="41772" spans="45:47">
      <c r="AS41772" s="1"/>
      <c r="AT41772" s="1"/>
      <c r="AU41772" s="1"/>
    </row>
    <row r="41773" spans="45:47">
      <c r="AS41773" s="1"/>
      <c r="AT41773" s="1"/>
      <c r="AU41773" s="1"/>
    </row>
    <row r="41774" spans="45:47">
      <c r="AS41774" s="1"/>
      <c r="AT41774" s="1"/>
      <c r="AU41774" s="1"/>
    </row>
    <row r="41775" spans="45:47">
      <c r="AS41775" s="1"/>
      <c r="AT41775" s="1"/>
      <c r="AU41775" s="1"/>
    </row>
    <row r="41776" spans="45:47">
      <c r="AS41776" s="1"/>
      <c r="AT41776" s="1"/>
      <c r="AU41776" s="1"/>
    </row>
    <row r="41777" spans="45:47">
      <c r="AS41777" s="1"/>
      <c r="AT41777" s="1"/>
      <c r="AU41777" s="1"/>
    </row>
    <row r="41778" spans="45:47">
      <c r="AS41778" s="1"/>
      <c r="AT41778" s="1"/>
      <c r="AU41778" s="1"/>
    </row>
    <row r="41779" spans="45:47">
      <c r="AS41779" s="1"/>
      <c r="AT41779" s="1"/>
      <c r="AU41779" s="1"/>
    </row>
    <row r="41780" spans="45:47">
      <c r="AS41780" s="1"/>
      <c r="AT41780" s="1"/>
      <c r="AU41780" s="1"/>
    </row>
    <row r="41781" spans="45:47">
      <c r="AS41781" s="1"/>
      <c r="AT41781" s="1"/>
      <c r="AU41781" s="1"/>
    </row>
    <row r="41782" spans="45:47">
      <c r="AS41782" s="1"/>
      <c r="AT41782" s="1"/>
      <c r="AU41782" s="1"/>
    </row>
    <row r="41783" spans="45:47">
      <c r="AS41783" s="1"/>
      <c r="AT41783" s="1"/>
      <c r="AU41783" s="1"/>
    </row>
    <row r="41784" spans="45:47">
      <c r="AS41784" s="1"/>
      <c r="AT41784" s="1"/>
      <c r="AU41784" s="1"/>
    </row>
    <row r="41785" spans="45:47">
      <c r="AS41785" s="1"/>
      <c r="AT41785" s="1"/>
      <c r="AU41785" s="1"/>
    </row>
    <row r="41786" spans="45:47">
      <c r="AS41786" s="1"/>
      <c r="AT41786" s="1"/>
      <c r="AU41786" s="1"/>
    </row>
    <row r="41787" spans="45:47">
      <c r="AS41787" s="1"/>
      <c r="AT41787" s="1"/>
      <c r="AU41787" s="1"/>
    </row>
    <row r="41788" spans="45:47">
      <c r="AS41788" s="1"/>
      <c r="AT41788" s="1"/>
      <c r="AU41788" s="1"/>
    </row>
    <row r="41789" spans="45:47">
      <c r="AS41789" s="1"/>
      <c r="AT41789" s="1"/>
      <c r="AU41789" s="1"/>
    </row>
    <row r="41790" spans="45:47">
      <c r="AS41790" s="1"/>
      <c r="AT41790" s="1"/>
      <c r="AU41790" s="1"/>
    </row>
    <row r="41791" spans="45:47">
      <c r="AS41791" s="1"/>
      <c r="AT41791" s="1"/>
      <c r="AU41791" s="1"/>
    </row>
    <row r="41792" spans="45:47">
      <c r="AS41792" s="1"/>
      <c r="AT41792" s="1"/>
      <c r="AU41792" s="1"/>
    </row>
    <row r="41793" spans="45:47">
      <c r="AS41793" s="1"/>
      <c r="AT41793" s="1"/>
      <c r="AU41793" s="1"/>
    </row>
    <row r="41794" spans="45:47">
      <c r="AS41794" s="1"/>
      <c r="AT41794" s="1"/>
      <c r="AU41794" s="1"/>
    </row>
    <row r="41795" spans="45:47">
      <c r="AS41795" s="1"/>
      <c r="AT41795" s="1"/>
      <c r="AU41795" s="1"/>
    </row>
    <row r="41796" spans="45:47">
      <c r="AS41796" s="1"/>
      <c r="AT41796" s="1"/>
      <c r="AU41796" s="1"/>
    </row>
    <row r="41797" spans="45:47">
      <c r="AS41797" s="1"/>
      <c r="AT41797" s="1"/>
      <c r="AU41797" s="1"/>
    </row>
    <row r="41798" spans="45:47">
      <c r="AS41798" s="1"/>
      <c r="AT41798" s="1"/>
      <c r="AU41798" s="1"/>
    </row>
    <row r="41799" spans="45:47">
      <c r="AS41799" s="1"/>
      <c r="AT41799" s="1"/>
      <c r="AU41799" s="1"/>
    </row>
    <row r="41800" spans="45:47">
      <c r="AS41800" s="1"/>
      <c r="AT41800" s="1"/>
      <c r="AU41800" s="1"/>
    </row>
    <row r="41801" spans="45:47">
      <c r="AS41801" s="1"/>
      <c r="AT41801" s="1"/>
      <c r="AU41801" s="1"/>
    </row>
    <row r="41802" spans="45:47">
      <c r="AS41802" s="1"/>
      <c r="AT41802" s="1"/>
      <c r="AU41802" s="1"/>
    </row>
    <row r="41803" spans="45:47">
      <c r="AS41803" s="1"/>
      <c r="AT41803" s="1"/>
      <c r="AU41803" s="1"/>
    </row>
    <row r="41804" spans="45:47">
      <c r="AS41804" s="1"/>
      <c r="AT41804" s="1"/>
      <c r="AU41804" s="1"/>
    </row>
    <row r="41805" spans="45:47">
      <c r="AS41805" s="1"/>
      <c r="AT41805" s="1"/>
      <c r="AU41805" s="1"/>
    </row>
    <row r="41806" spans="45:47">
      <c r="AS41806" s="1"/>
      <c r="AT41806" s="1"/>
      <c r="AU41806" s="1"/>
    </row>
    <row r="41807" spans="45:47">
      <c r="AS41807" s="1"/>
      <c r="AT41807" s="1"/>
      <c r="AU41807" s="1"/>
    </row>
    <row r="41808" spans="45:47">
      <c r="AS41808" s="1"/>
      <c r="AT41808" s="1"/>
      <c r="AU41808" s="1"/>
    </row>
    <row r="41809" spans="45:47">
      <c r="AS41809" s="1"/>
      <c r="AT41809" s="1"/>
      <c r="AU41809" s="1"/>
    </row>
    <row r="41810" spans="45:47">
      <c r="AS41810" s="1"/>
      <c r="AT41810" s="1"/>
      <c r="AU41810" s="1"/>
    </row>
    <row r="41811" spans="45:47">
      <c r="AS41811" s="1"/>
      <c r="AT41811" s="1"/>
      <c r="AU41811" s="1"/>
    </row>
    <row r="41812" spans="45:47">
      <c r="AS41812" s="1"/>
      <c r="AT41812" s="1"/>
      <c r="AU41812" s="1"/>
    </row>
    <row r="41813" spans="45:47">
      <c r="AS41813" s="1"/>
      <c r="AT41813" s="1"/>
      <c r="AU41813" s="1"/>
    </row>
    <row r="41814" spans="45:47">
      <c r="AS41814" s="1"/>
      <c r="AT41814" s="1"/>
      <c r="AU41814" s="1"/>
    </row>
    <row r="41815" spans="45:47">
      <c r="AS41815" s="1"/>
      <c r="AT41815" s="1"/>
      <c r="AU41815" s="1"/>
    </row>
    <row r="41816" spans="45:47">
      <c r="AS41816" s="1"/>
      <c r="AT41816" s="1"/>
      <c r="AU41816" s="1"/>
    </row>
    <row r="41817" spans="45:47">
      <c r="AS41817" s="1"/>
      <c r="AT41817" s="1"/>
      <c r="AU41817" s="1"/>
    </row>
    <row r="41818" spans="45:47">
      <c r="AS41818" s="1"/>
      <c r="AT41818" s="1"/>
      <c r="AU41818" s="1"/>
    </row>
    <row r="41819" spans="45:47">
      <c r="AS41819" s="1"/>
      <c r="AT41819" s="1"/>
      <c r="AU41819" s="1"/>
    </row>
    <row r="41820" spans="45:47">
      <c r="AS41820" s="1"/>
      <c r="AT41820" s="1"/>
      <c r="AU41820" s="1"/>
    </row>
    <row r="41821" spans="45:47">
      <c r="AS41821" s="1"/>
      <c r="AT41821" s="1"/>
      <c r="AU41821" s="1"/>
    </row>
    <row r="41822" spans="45:47">
      <c r="AS41822" s="1"/>
      <c r="AT41822" s="1"/>
      <c r="AU41822" s="1"/>
    </row>
    <row r="41823" spans="45:47">
      <c r="AS41823" s="1"/>
      <c r="AT41823" s="1"/>
      <c r="AU41823" s="1"/>
    </row>
    <row r="41824" spans="45:47">
      <c r="AS41824" s="1"/>
      <c r="AT41824" s="1"/>
      <c r="AU41824" s="1"/>
    </row>
    <row r="41825" spans="45:47">
      <c r="AS41825" s="1"/>
      <c r="AT41825" s="1"/>
      <c r="AU41825" s="1"/>
    </row>
    <row r="41826" spans="45:47">
      <c r="AS41826" s="1"/>
      <c r="AT41826" s="1"/>
      <c r="AU41826" s="1"/>
    </row>
    <row r="41827" spans="45:47">
      <c r="AS41827" s="1"/>
      <c r="AT41827" s="1"/>
      <c r="AU41827" s="1"/>
    </row>
    <row r="41828" spans="45:47">
      <c r="AS41828" s="1"/>
      <c r="AT41828" s="1"/>
      <c r="AU41828" s="1"/>
    </row>
    <row r="41829" spans="45:47">
      <c r="AS41829" s="1"/>
      <c r="AT41829" s="1"/>
      <c r="AU41829" s="1"/>
    </row>
    <row r="41830" spans="45:47">
      <c r="AS41830" s="1"/>
      <c r="AT41830" s="1"/>
      <c r="AU41830" s="1"/>
    </row>
    <row r="41831" spans="45:47">
      <c r="AS41831" s="1"/>
      <c r="AT41831" s="1"/>
      <c r="AU41831" s="1"/>
    </row>
    <row r="41832" spans="45:47">
      <c r="AS41832" s="1"/>
      <c r="AT41832" s="1"/>
      <c r="AU41832" s="1"/>
    </row>
    <row r="41833" spans="45:47">
      <c r="AS41833" s="1"/>
      <c r="AT41833" s="1"/>
      <c r="AU41833" s="1"/>
    </row>
    <row r="41834" spans="45:47">
      <c r="AS41834" s="1"/>
      <c r="AT41834" s="1"/>
      <c r="AU41834" s="1"/>
    </row>
    <row r="41835" spans="45:47">
      <c r="AS41835" s="1"/>
      <c r="AT41835" s="1"/>
      <c r="AU41835" s="1"/>
    </row>
    <row r="41836" spans="45:47">
      <c r="AS41836" s="1"/>
      <c r="AT41836" s="1"/>
      <c r="AU41836" s="1"/>
    </row>
    <row r="41837" spans="45:47">
      <c r="AS41837" s="1"/>
      <c r="AT41837" s="1"/>
      <c r="AU41837" s="1"/>
    </row>
    <row r="41838" spans="45:47">
      <c r="AS41838" s="1"/>
      <c r="AT41838" s="1"/>
      <c r="AU41838" s="1"/>
    </row>
    <row r="41839" spans="45:47">
      <c r="AS41839" s="1"/>
      <c r="AT41839" s="1"/>
      <c r="AU41839" s="1"/>
    </row>
    <row r="41840" spans="45:47">
      <c r="AS41840" s="1"/>
      <c r="AT41840" s="1"/>
      <c r="AU41840" s="1"/>
    </row>
    <row r="41841" spans="45:47">
      <c r="AS41841" s="1"/>
      <c r="AT41841" s="1"/>
      <c r="AU41841" s="1"/>
    </row>
    <row r="41842" spans="45:47">
      <c r="AS41842" s="1"/>
      <c r="AT41842" s="1"/>
      <c r="AU41842" s="1"/>
    </row>
    <row r="41843" spans="45:47">
      <c r="AS41843" s="1"/>
      <c r="AT41843" s="1"/>
      <c r="AU41843" s="1"/>
    </row>
    <row r="41844" spans="45:47">
      <c r="AS41844" s="1"/>
      <c r="AT41844" s="1"/>
      <c r="AU41844" s="1"/>
    </row>
    <row r="41845" spans="45:47">
      <c r="AS41845" s="1"/>
      <c r="AT41845" s="1"/>
      <c r="AU41845" s="1"/>
    </row>
    <row r="41846" spans="45:47">
      <c r="AS41846" s="1"/>
      <c r="AT41846" s="1"/>
      <c r="AU41846" s="1"/>
    </row>
    <row r="41847" spans="45:47">
      <c r="AS41847" s="1"/>
      <c r="AT41847" s="1"/>
      <c r="AU41847" s="1"/>
    </row>
    <row r="41848" spans="45:47">
      <c r="AS41848" s="1"/>
      <c r="AT41848" s="1"/>
      <c r="AU41848" s="1"/>
    </row>
    <row r="41849" spans="45:47">
      <c r="AS41849" s="1"/>
      <c r="AT41849" s="1"/>
      <c r="AU41849" s="1"/>
    </row>
    <row r="41850" spans="45:47">
      <c r="AS41850" s="1"/>
      <c r="AT41850" s="1"/>
      <c r="AU41850" s="1"/>
    </row>
    <row r="41851" spans="45:47">
      <c r="AS41851" s="1"/>
      <c r="AT41851" s="1"/>
      <c r="AU41851" s="1"/>
    </row>
    <row r="41852" spans="45:47">
      <c r="AS41852" s="1"/>
      <c r="AT41852" s="1"/>
      <c r="AU41852" s="1"/>
    </row>
    <row r="41853" spans="45:47">
      <c r="AS41853" s="1"/>
      <c r="AT41853" s="1"/>
      <c r="AU41853" s="1"/>
    </row>
    <row r="41854" spans="45:47">
      <c r="AS41854" s="1"/>
      <c r="AT41854" s="1"/>
      <c r="AU41854" s="1"/>
    </row>
    <row r="41855" spans="45:47">
      <c r="AS41855" s="1"/>
      <c r="AT41855" s="1"/>
      <c r="AU41855" s="1"/>
    </row>
    <row r="41856" spans="45:47">
      <c r="AS41856" s="1"/>
      <c r="AT41856" s="1"/>
      <c r="AU41856" s="1"/>
    </row>
    <row r="41857" spans="45:47">
      <c r="AS41857" s="1"/>
      <c r="AT41857" s="1"/>
      <c r="AU41857" s="1"/>
    </row>
    <row r="41858" spans="45:47">
      <c r="AS41858" s="1"/>
      <c r="AT41858" s="1"/>
      <c r="AU41858" s="1"/>
    </row>
    <row r="41859" spans="45:47">
      <c r="AS41859" s="1"/>
      <c r="AT41859" s="1"/>
      <c r="AU41859" s="1"/>
    </row>
    <row r="41860" spans="45:47">
      <c r="AS41860" s="1"/>
      <c r="AT41860" s="1"/>
      <c r="AU41860" s="1"/>
    </row>
    <row r="41861" spans="45:47">
      <c r="AS41861" s="1"/>
      <c r="AT41861" s="1"/>
      <c r="AU41861" s="1"/>
    </row>
    <row r="41862" spans="45:47">
      <c r="AS41862" s="1"/>
      <c r="AT41862" s="1"/>
      <c r="AU41862" s="1"/>
    </row>
    <row r="41863" spans="45:47">
      <c r="AS41863" s="1"/>
      <c r="AT41863" s="1"/>
      <c r="AU41863" s="1"/>
    </row>
    <row r="41864" spans="45:47">
      <c r="AS41864" s="1"/>
      <c r="AT41864" s="1"/>
      <c r="AU41864" s="1"/>
    </row>
    <row r="41865" spans="45:47">
      <c r="AS41865" s="1"/>
      <c r="AT41865" s="1"/>
      <c r="AU41865" s="1"/>
    </row>
    <row r="41866" spans="45:47">
      <c r="AS41866" s="1"/>
      <c r="AT41866" s="1"/>
      <c r="AU41866" s="1"/>
    </row>
    <row r="41867" spans="45:47">
      <c r="AS41867" s="1"/>
      <c r="AT41867" s="1"/>
      <c r="AU41867" s="1"/>
    </row>
    <row r="41868" spans="45:47">
      <c r="AS41868" s="1"/>
      <c r="AT41868" s="1"/>
      <c r="AU41868" s="1"/>
    </row>
    <row r="41869" spans="45:47">
      <c r="AS41869" s="1"/>
      <c r="AT41869" s="1"/>
      <c r="AU41869" s="1"/>
    </row>
    <row r="41870" spans="45:47">
      <c r="AS41870" s="1"/>
      <c r="AT41870" s="1"/>
      <c r="AU41870" s="1"/>
    </row>
    <row r="41871" spans="45:47">
      <c r="AS41871" s="1"/>
      <c r="AT41871" s="1"/>
      <c r="AU41871" s="1"/>
    </row>
    <row r="41872" spans="45:47">
      <c r="AS41872" s="1"/>
      <c r="AT41872" s="1"/>
      <c r="AU41872" s="1"/>
    </row>
    <row r="41873" spans="45:47">
      <c r="AS41873" s="1"/>
      <c r="AT41873" s="1"/>
      <c r="AU41873" s="1"/>
    </row>
    <row r="41874" spans="45:47">
      <c r="AS41874" s="1"/>
      <c r="AT41874" s="1"/>
      <c r="AU41874" s="1"/>
    </row>
    <row r="41875" spans="45:47">
      <c r="AS41875" s="1"/>
      <c r="AT41875" s="1"/>
      <c r="AU41875" s="1"/>
    </row>
    <row r="41876" spans="45:47">
      <c r="AS41876" s="1"/>
      <c r="AT41876" s="1"/>
      <c r="AU41876" s="1"/>
    </row>
    <row r="41877" spans="45:47">
      <c r="AS41877" s="1"/>
      <c r="AT41877" s="1"/>
      <c r="AU41877" s="1"/>
    </row>
    <row r="41878" spans="45:47">
      <c r="AS41878" s="1"/>
      <c r="AT41878" s="1"/>
      <c r="AU41878" s="1"/>
    </row>
    <row r="41879" spans="45:47">
      <c r="AS41879" s="1"/>
      <c r="AT41879" s="1"/>
      <c r="AU41879" s="1"/>
    </row>
    <row r="41880" spans="45:47">
      <c r="AS41880" s="1"/>
      <c r="AT41880" s="1"/>
      <c r="AU41880" s="1"/>
    </row>
    <row r="41881" spans="45:47">
      <c r="AS41881" s="1"/>
      <c r="AT41881" s="1"/>
      <c r="AU41881" s="1"/>
    </row>
    <row r="41882" spans="45:47">
      <c r="AS41882" s="1"/>
      <c r="AT41882" s="1"/>
      <c r="AU41882" s="1"/>
    </row>
    <row r="41883" spans="45:47">
      <c r="AS41883" s="1"/>
      <c r="AT41883" s="1"/>
      <c r="AU41883" s="1"/>
    </row>
    <row r="41884" spans="45:47">
      <c r="AS41884" s="1"/>
      <c r="AT41884" s="1"/>
      <c r="AU41884" s="1"/>
    </row>
    <row r="41885" spans="45:47">
      <c r="AS41885" s="1"/>
      <c r="AT41885" s="1"/>
      <c r="AU41885" s="1"/>
    </row>
    <row r="41886" spans="45:47">
      <c r="AS41886" s="1"/>
      <c r="AT41886" s="1"/>
      <c r="AU41886" s="1"/>
    </row>
    <row r="41887" spans="45:47">
      <c r="AS41887" s="1"/>
      <c r="AT41887" s="1"/>
      <c r="AU41887" s="1"/>
    </row>
    <row r="41888" spans="45:47">
      <c r="AS41888" s="1"/>
      <c r="AT41888" s="1"/>
      <c r="AU41888" s="1"/>
    </row>
    <row r="41889" spans="45:47">
      <c r="AS41889" s="1"/>
      <c r="AT41889" s="1"/>
      <c r="AU41889" s="1"/>
    </row>
    <row r="41890" spans="45:47">
      <c r="AS41890" s="1"/>
      <c r="AT41890" s="1"/>
      <c r="AU41890" s="1"/>
    </row>
    <row r="41891" spans="45:47">
      <c r="AS41891" s="1"/>
      <c r="AT41891" s="1"/>
      <c r="AU41891" s="1"/>
    </row>
    <row r="41892" spans="45:47">
      <c r="AS41892" s="1"/>
      <c r="AT41892" s="1"/>
      <c r="AU41892" s="1"/>
    </row>
    <row r="41893" spans="45:47">
      <c r="AS41893" s="1"/>
      <c r="AT41893" s="1"/>
      <c r="AU41893" s="1"/>
    </row>
    <row r="41894" spans="45:47">
      <c r="AS41894" s="1"/>
      <c r="AT41894" s="1"/>
      <c r="AU41894" s="1"/>
    </row>
    <row r="41895" spans="45:47">
      <c r="AS41895" s="1"/>
      <c r="AT41895" s="1"/>
      <c r="AU41895" s="1"/>
    </row>
    <row r="41896" spans="45:47">
      <c r="AS41896" s="1"/>
      <c r="AT41896" s="1"/>
      <c r="AU41896" s="1"/>
    </row>
    <row r="41897" spans="45:47">
      <c r="AS41897" s="1"/>
      <c r="AT41897" s="1"/>
      <c r="AU41897" s="1"/>
    </row>
    <row r="41898" spans="45:47">
      <c r="AS41898" s="1"/>
      <c r="AT41898" s="1"/>
      <c r="AU41898" s="1"/>
    </row>
    <row r="41899" spans="45:47">
      <c r="AS41899" s="1"/>
      <c r="AT41899" s="1"/>
      <c r="AU41899" s="1"/>
    </row>
    <row r="41900" spans="45:47">
      <c r="AS41900" s="1"/>
      <c r="AT41900" s="1"/>
      <c r="AU41900" s="1"/>
    </row>
    <row r="41901" spans="45:47">
      <c r="AS41901" s="1"/>
      <c r="AT41901" s="1"/>
      <c r="AU41901" s="1"/>
    </row>
    <row r="41902" spans="45:47">
      <c r="AS41902" s="1"/>
      <c r="AT41902" s="1"/>
      <c r="AU41902" s="1"/>
    </row>
    <row r="41903" spans="45:47">
      <c r="AS41903" s="1"/>
      <c r="AT41903" s="1"/>
      <c r="AU41903" s="1"/>
    </row>
    <row r="41904" spans="45:47">
      <c r="AS41904" s="1"/>
      <c r="AT41904" s="1"/>
      <c r="AU41904" s="1"/>
    </row>
    <row r="41905" spans="45:47">
      <c r="AS41905" s="1"/>
      <c r="AT41905" s="1"/>
      <c r="AU41905" s="1"/>
    </row>
    <row r="41906" spans="45:47">
      <c r="AS41906" s="1"/>
      <c r="AT41906" s="1"/>
      <c r="AU41906" s="1"/>
    </row>
    <row r="41907" spans="45:47">
      <c r="AS41907" s="1"/>
      <c r="AT41907" s="1"/>
      <c r="AU41907" s="1"/>
    </row>
    <row r="41908" spans="45:47">
      <c r="AS41908" s="1"/>
      <c r="AT41908" s="1"/>
      <c r="AU41908" s="1"/>
    </row>
    <row r="41909" spans="45:47">
      <c r="AS41909" s="1"/>
      <c r="AT41909" s="1"/>
      <c r="AU41909" s="1"/>
    </row>
    <row r="41910" spans="45:47">
      <c r="AS41910" s="1"/>
      <c r="AT41910" s="1"/>
      <c r="AU41910" s="1"/>
    </row>
    <row r="41911" spans="45:47">
      <c r="AS41911" s="1"/>
      <c r="AT41911" s="1"/>
      <c r="AU41911" s="1"/>
    </row>
    <row r="41912" spans="45:47">
      <c r="AS41912" s="1"/>
      <c r="AT41912" s="1"/>
      <c r="AU41912" s="1"/>
    </row>
    <row r="41913" spans="45:47">
      <c r="AS41913" s="1"/>
      <c r="AT41913" s="1"/>
      <c r="AU41913" s="1"/>
    </row>
    <row r="41914" spans="45:47">
      <c r="AS41914" s="1"/>
      <c r="AT41914" s="1"/>
      <c r="AU41914" s="1"/>
    </row>
    <row r="41915" spans="45:47">
      <c r="AS41915" s="1"/>
      <c r="AT41915" s="1"/>
      <c r="AU41915" s="1"/>
    </row>
    <row r="41916" spans="45:47">
      <c r="AS41916" s="1"/>
      <c r="AT41916" s="1"/>
      <c r="AU41916" s="1"/>
    </row>
    <row r="41917" spans="45:47">
      <c r="AS41917" s="1"/>
      <c r="AT41917" s="1"/>
      <c r="AU41917" s="1"/>
    </row>
    <row r="41918" spans="45:47">
      <c r="AS41918" s="1"/>
      <c r="AT41918" s="1"/>
      <c r="AU41918" s="1"/>
    </row>
    <row r="41919" spans="45:47">
      <c r="AS41919" s="1"/>
      <c r="AT41919" s="1"/>
      <c r="AU41919" s="1"/>
    </row>
    <row r="41920" spans="45:47">
      <c r="AS41920" s="1"/>
      <c r="AT41920" s="1"/>
      <c r="AU41920" s="1"/>
    </row>
    <row r="41921" spans="45:47">
      <c r="AS41921" s="1"/>
      <c r="AT41921" s="1"/>
      <c r="AU41921" s="1"/>
    </row>
    <row r="41922" spans="45:47">
      <c r="AS41922" s="1"/>
      <c r="AT41922" s="1"/>
      <c r="AU41922" s="1"/>
    </row>
    <row r="41923" spans="45:47">
      <c r="AS41923" s="1"/>
      <c r="AT41923" s="1"/>
      <c r="AU41923" s="1"/>
    </row>
    <row r="41924" spans="45:47">
      <c r="AS41924" s="1"/>
      <c r="AT41924" s="1"/>
      <c r="AU41924" s="1"/>
    </row>
    <row r="41925" spans="45:47">
      <c r="AS41925" s="1"/>
      <c r="AT41925" s="1"/>
      <c r="AU41925" s="1"/>
    </row>
    <row r="41926" spans="45:47">
      <c r="AS41926" s="1"/>
      <c r="AT41926" s="1"/>
      <c r="AU41926" s="1"/>
    </row>
    <row r="41927" spans="45:47">
      <c r="AS41927" s="1"/>
      <c r="AT41927" s="1"/>
      <c r="AU41927" s="1"/>
    </row>
    <row r="41928" spans="45:47">
      <c r="AS41928" s="1"/>
      <c r="AT41928" s="1"/>
      <c r="AU41928" s="1"/>
    </row>
    <row r="41929" spans="45:47">
      <c r="AS41929" s="1"/>
      <c r="AT41929" s="1"/>
      <c r="AU41929" s="1"/>
    </row>
    <row r="41930" spans="45:47">
      <c r="AS41930" s="1"/>
      <c r="AT41930" s="1"/>
      <c r="AU41930" s="1"/>
    </row>
    <row r="41931" spans="45:47">
      <c r="AS41931" s="1"/>
      <c r="AT41931" s="1"/>
      <c r="AU41931" s="1"/>
    </row>
    <row r="41932" spans="45:47">
      <c r="AS41932" s="1"/>
      <c r="AT41932" s="1"/>
      <c r="AU41932" s="1"/>
    </row>
    <row r="41933" spans="45:47">
      <c r="AS41933" s="1"/>
      <c r="AT41933" s="1"/>
      <c r="AU41933" s="1"/>
    </row>
    <row r="41934" spans="45:47">
      <c r="AS41934" s="1"/>
      <c r="AT41934" s="1"/>
      <c r="AU41934" s="1"/>
    </row>
    <row r="41935" spans="45:47">
      <c r="AS41935" s="1"/>
      <c r="AT41935" s="1"/>
      <c r="AU41935" s="1"/>
    </row>
    <row r="41936" spans="45:47">
      <c r="AS41936" s="1"/>
      <c r="AT41936" s="1"/>
      <c r="AU41936" s="1"/>
    </row>
    <row r="41937" spans="45:47">
      <c r="AS41937" s="1"/>
      <c r="AT41937" s="1"/>
      <c r="AU41937" s="1"/>
    </row>
    <row r="41938" spans="45:47">
      <c r="AS41938" s="1"/>
      <c r="AT41938" s="1"/>
      <c r="AU41938" s="1"/>
    </row>
    <row r="41939" spans="45:47">
      <c r="AS41939" s="1"/>
      <c r="AT41939" s="1"/>
      <c r="AU41939" s="1"/>
    </row>
    <row r="41940" spans="45:47">
      <c r="AS41940" s="1"/>
      <c r="AT41940" s="1"/>
      <c r="AU41940" s="1"/>
    </row>
    <row r="41941" spans="45:47">
      <c r="AS41941" s="1"/>
      <c r="AT41941" s="1"/>
      <c r="AU41941" s="1"/>
    </row>
    <row r="41942" spans="45:47">
      <c r="AS41942" s="1"/>
      <c r="AT41942" s="1"/>
      <c r="AU41942" s="1"/>
    </row>
    <row r="41943" spans="45:47">
      <c r="AS41943" s="1"/>
      <c r="AT41943" s="1"/>
      <c r="AU41943" s="1"/>
    </row>
    <row r="41944" spans="45:47">
      <c r="AS41944" s="1"/>
      <c r="AT41944" s="1"/>
      <c r="AU41944" s="1"/>
    </row>
    <row r="41945" spans="45:47">
      <c r="AS41945" s="1"/>
      <c r="AT41945" s="1"/>
      <c r="AU41945" s="1"/>
    </row>
    <row r="41946" spans="45:47">
      <c r="AS41946" s="1"/>
      <c r="AT41946" s="1"/>
      <c r="AU41946" s="1"/>
    </row>
    <row r="41947" spans="45:47">
      <c r="AS41947" s="1"/>
      <c r="AT41947" s="1"/>
      <c r="AU41947" s="1"/>
    </row>
    <row r="41948" spans="45:47">
      <c r="AS41948" s="1"/>
      <c r="AT41948" s="1"/>
      <c r="AU41948" s="1"/>
    </row>
    <row r="41949" spans="45:47">
      <c r="AS41949" s="1"/>
      <c r="AT41949" s="1"/>
      <c r="AU41949" s="1"/>
    </row>
    <row r="41950" spans="45:47">
      <c r="AS41950" s="1"/>
      <c r="AT41950" s="1"/>
      <c r="AU41950" s="1"/>
    </row>
    <row r="41951" spans="45:47">
      <c r="AS41951" s="1"/>
      <c r="AT41951" s="1"/>
      <c r="AU41951" s="1"/>
    </row>
    <row r="41952" spans="45:47">
      <c r="AS41952" s="1"/>
      <c r="AT41952" s="1"/>
      <c r="AU41952" s="1"/>
    </row>
    <row r="41953" spans="45:47">
      <c r="AS41953" s="1"/>
      <c r="AT41953" s="1"/>
      <c r="AU41953" s="1"/>
    </row>
    <row r="41954" spans="45:47">
      <c r="AS41954" s="1"/>
      <c r="AT41954" s="1"/>
      <c r="AU41954" s="1"/>
    </row>
    <row r="41955" spans="45:47">
      <c r="AS41955" s="1"/>
      <c r="AT41955" s="1"/>
      <c r="AU41955" s="1"/>
    </row>
    <row r="41956" spans="45:47">
      <c r="AS41956" s="1"/>
      <c r="AT41956" s="1"/>
      <c r="AU41956" s="1"/>
    </row>
    <row r="41957" spans="45:47">
      <c r="AS41957" s="1"/>
      <c r="AT41957" s="1"/>
      <c r="AU41957" s="1"/>
    </row>
    <row r="41958" spans="45:47">
      <c r="AS41958" s="1"/>
      <c r="AT41958" s="1"/>
      <c r="AU41958" s="1"/>
    </row>
    <row r="41959" spans="45:47">
      <c r="AS41959" s="1"/>
      <c r="AT41959" s="1"/>
      <c r="AU41959" s="1"/>
    </row>
    <row r="41960" spans="45:47">
      <c r="AS41960" s="1"/>
      <c r="AT41960" s="1"/>
      <c r="AU41960" s="1"/>
    </row>
    <row r="41961" spans="45:47">
      <c r="AS41961" s="1"/>
      <c r="AT41961" s="1"/>
      <c r="AU41961" s="1"/>
    </row>
    <row r="41962" spans="45:47">
      <c r="AS41962" s="1"/>
      <c r="AT41962" s="1"/>
      <c r="AU41962" s="1"/>
    </row>
    <row r="41963" spans="45:47">
      <c r="AS41963" s="1"/>
      <c r="AT41963" s="1"/>
      <c r="AU41963" s="1"/>
    </row>
    <row r="41964" spans="45:47">
      <c r="AS41964" s="1"/>
      <c r="AT41964" s="1"/>
      <c r="AU41964" s="1"/>
    </row>
    <row r="41965" spans="45:47">
      <c r="AS41965" s="1"/>
      <c r="AT41965" s="1"/>
      <c r="AU41965" s="1"/>
    </row>
    <row r="41966" spans="45:47">
      <c r="AS41966" s="1"/>
      <c r="AT41966" s="1"/>
      <c r="AU41966" s="1"/>
    </row>
    <row r="41967" spans="45:47">
      <c r="AS41967" s="1"/>
      <c r="AT41967" s="1"/>
      <c r="AU41967" s="1"/>
    </row>
    <row r="41968" spans="45:47">
      <c r="AS41968" s="1"/>
      <c r="AT41968" s="1"/>
      <c r="AU41968" s="1"/>
    </row>
    <row r="41969" spans="45:47">
      <c r="AS41969" s="1"/>
      <c r="AT41969" s="1"/>
      <c r="AU41969" s="1"/>
    </row>
    <row r="41970" spans="45:47">
      <c r="AS41970" s="1"/>
      <c r="AT41970" s="1"/>
      <c r="AU41970" s="1"/>
    </row>
    <row r="41971" spans="45:47">
      <c r="AS41971" s="1"/>
      <c r="AT41971" s="1"/>
      <c r="AU41971" s="1"/>
    </row>
    <row r="41972" spans="45:47">
      <c r="AS41972" s="1"/>
      <c r="AT41972" s="1"/>
      <c r="AU41972" s="1"/>
    </row>
    <row r="41973" spans="45:47">
      <c r="AS41973" s="1"/>
      <c r="AT41973" s="1"/>
      <c r="AU41973" s="1"/>
    </row>
    <row r="41974" spans="45:47">
      <c r="AS41974" s="1"/>
      <c r="AT41974" s="1"/>
      <c r="AU41974" s="1"/>
    </row>
    <row r="41975" spans="45:47">
      <c r="AS41975" s="1"/>
      <c r="AT41975" s="1"/>
      <c r="AU41975" s="1"/>
    </row>
    <row r="41976" spans="45:47">
      <c r="AS41976" s="1"/>
      <c r="AT41976" s="1"/>
      <c r="AU41976" s="1"/>
    </row>
    <row r="41977" spans="45:47">
      <c r="AS41977" s="1"/>
      <c r="AT41977" s="1"/>
      <c r="AU41977" s="1"/>
    </row>
    <row r="41978" spans="45:47">
      <c r="AS41978" s="1"/>
      <c r="AT41978" s="1"/>
      <c r="AU41978" s="1"/>
    </row>
    <row r="41979" spans="45:47">
      <c r="AS41979" s="1"/>
      <c r="AT41979" s="1"/>
      <c r="AU41979" s="1"/>
    </row>
    <row r="41980" spans="45:47">
      <c r="AS41980" s="1"/>
      <c r="AT41980" s="1"/>
      <c r="AU41980" s="1"/>
    </row>
    <row r="41981" spans="45:47">
      <c r="AS41981" s="1"/>
      <c r="AT41981" s="1"/>
      <c r="AU41981" s="1"/>
    </row>
    <row r="41982" spans="45:47">
      <c r="AS41982" s="1"/>
      <c r="AT41982" s="1"/>
      <c r="AU41982" s="1"/>
    </row>
    <row r="41983" spans="45:47">
      <c r="AS41983" s="1"/>
      <c r="AT41983" s="1"/>
      <c r="AU41983" s="1"/>
    </row>
    <row r="41984" spans="45:47">
      <c r="AS41984" s="1"/>
      <c r="AT41984" s="1"/>
      <c r="AU41984" s="1"/>
    </row>
    <row r="41985" spans="45:47">
      <c r="AS41985" s="1"/>
      <c r="AT41985" s="1"/>
      <c r="AU41985" s="1"/>
    </row>
    <row r="41986" spans="45:47">
      <c r="AS41986" s="1"/>
      <c r="AT41986" s="1"/>
      <c r="AU41986" s="1"/>
    </row>
    <row r="41987" spans="45:47">
      <c r="AS41987" s="1"/>
      <c r="AT41987" s="1"/>
      <c r="AU41987" s="1"/>
    </row>
    <row r="41988" spans="45:47">
      <c r="AS41988" s="1"/>
      <c r="AT41988" s="1"/>
      <c r="AU41988" s="1"/>
    </row>
    <row r="41989" spans="45:47">
      <c r="AS41989" s="1"/>
      <c r="AT41989" s="1"/>
      <c r="AU41989" s="1"/>
    </row>
    <row r="41990" spans="45:47">
      <c r="AS41990" s="1"/>
      <c r="AT41990" s="1"/>
      <c r="AU41990" s="1"/>
    </row>
    <row r="41991" spans="45:47">
      <c r="AS41991" s="1"/>
      <c r="AT41991" s="1"/>
      <c r="AU41991" s="1"/>
    </row>
    <row r="41992" spans="45:47">
      <c r="AS41992" s="1"/>
      <c r="AT41992" s="1"/>
      <c r="AU41992" s="1"/>
    </row>
    <row r="41993" spans="45:47">
      <c r="AS41993" s="1"/>
      <c r="AT41993" s="1"/>
      <c r="AU41993" s="1"/>
    </row>
    <row r="41994" spans="45:47">
      <c r="AS41994" s="1"/>
      <c r="AT41994" s="1"/>
      <c r="AU41994" s="1"/>
    </row>
    <row r="41995" spans="45:47">
      <c r="AS41995" s="1"/>
      <c r="AT41995" s="1"/>
      <c r="AU41995" s="1"/>
    </row>
    <row r="41996" spans="45:47">
      <c r="AS41996" s="1"/>
      <c r="AT41996" s="1"/>
      <c r="AU41996" s="1"/>
    </row>
    <row r="41997" spans="45:47">
      <c r="AS41997" s="1"/>
      <c r="AT41997" s="1"/>
      <c r="AU41997" s="1"/>
    </row>
    <row r="41998" spans="45:47">
      <c r="AS41998" s="1"/>
      <c r="AT41998" s="1"/>
      <c r="AU41998" s="1"/>
    </row>
    <row r="41999" spans="45:47">
      <c r="AS41999" s="1"/>
      <c r="AT41999" s="1"/>
      <c r="AU41999" s="1"/>
    </row>
    <row r="42000" spans="45:47">
      <c r="AS42000" s="1"/>
      <c r="AT42000" s="1"/>
      <c r="AU42000" s="1"/>
    </row>
    <row r="42001" spans="45:47">
      <c r="AS42001" s="1"/>
      <c r="AT42001" s="1"/>
      <c r="AU42001" s="1"/>
    </row>
    <row r="42002" spans="45:47">
      <c r="AS42002" s="1"/>
      <c r="AT42002" s="1"/>
      <c r="AU42002" s="1"/>
    </row>
    <row r="42003" spans="45:47">
      <c r="AS42003" s="1"/>
      <c r="AT42003" s="1"/>
      <c r="AU42003" s="1"/>
    </row>
    <row r="42004" spans="45:47">
      <c r="AS42004" s="1"/>
      <c r="AT42004" s="1"/>
      <c r="AU42004" s="1"/>
    </row>
    <row r="42005" spans="45:47">
      <c r="AS42005" s="1"/>
      <c r="AT42005" s="1"/>
      <c r="AU42005" s="1"/>
    </row>
    <row r="42006" spans="45:47">
      <c r="AS42006" s="1"/>
      <c r="AT42006" s="1"/>
      <c r="AU42006" s="1"/>
    </row>
    <row r="42007" spans="45:47">
      <c r="AS42007" s="1"/>
      <c r="AT42007" s="1"/>
      <c r="AU42007" s="1"/>
    </row>
    <row r="42008" spans="45:47">
      <c r="AS42008" s="1"/>
      <c r="AT42008" s="1"/>
      <c r="AU42008" s="1"/>
    </row>
    <row r="42009" spans="45:47">
      <c r="AS42009" s="1"/>
      <c r="AT42009" s="1"/>
      <c r="AU42009" s="1"/>
    </row>
    <row r="42010" spans="45:47">
      <c r="AS42010" s="1"/>
      <c r="AT42010" s="1"/>
      <c r="AU42010" s="1"/>
    </row>
    <row r="42011" spans="45:47">
      <c r="AS42011" s="1"/>
      <c r="AT42011" s="1"/>
      <c r="AU42011" s="1"/>
    </row>
    <row r="42012" spans="45:47">
      <c r="AS42012" s="1"/>
      <c r="AT42012" s="1"/>
      <c r="AU42012" s="1"/>
    </row>
    <row r="42013" spans="45:47">
      <c r="AS42013" s="1"/>
      <c r="AT42013" s="1"/>
      <c r="AU42013" s="1"/>
    </row>
    <row r="42014" spans="45:47">
      <c r="AS42014" s="1"/>
      <c r="AT42014" s="1"/>
      <c r="AU42014" s="1"/>
    </row>
    <row r="42015" spans="45:47">
      <c r="AS42015" s="1"/>
      <c r="AT42015" s="1"/>
      <c r="AU42015" s="1"/>
    </row>
    <row r="42016" spans="45:47">
      <c r="AS42016" s="1"/>
      <c r="AT42016" s="1"/>
      <c r="AU42016" s="1"/>
    </row>
    <row r="42017" spans="45:47">
      <c r="AS42017" s="1"/>
      <c r="AT42017" s="1"/>
      <c r="AU42017" s="1"/>
    </row>
    <row r="42018" spans="45:47">
      <c r="AS42018" s="1"/>
      <c r="AT42018" s="1"/>
      <c r="AU42018" s="1"/>
    </row>
    <row r="42019" spans="45:47">
      <c r="AS42019" s="1"/>
      <c r="AT42019" s="1"/>
      <c r="AU42019" s="1"/>
    </row>
    <row r="42020" spans="45:47">
      <c r="AS42020" s="1"/>
      <c r="AT42020" s="1"/>
      <c r="AU42020" s="1"/>
    </row>
    <row r="42021" spans="45:47">
      <c r="AS42021" s="1"/>
      <c r="AT42021" s="1"/>
      <c r="AU42021" s="1"/>
    </row>
    <row r="42022" spans="45:47">
      <c r="AS42022" s="1"/>
      <c r="AT42022" s="1"/>
      <c r="AU42022" s="1"/>
    </row>
    <row r="42023" spans="45:47">
      <c r="AS42023" s="1"/>
      <c r="AT42023" s="1"/>
      <c r="AU42023" s="1"/>
    </row>
    <row r="42024" spans="45:47">
      <c r="AS42024" s="1"/>
      <c r="AT42024" s="1"/>
      <c r="AU42024" s="1"/>
    </row>
    <row r="42025" spans="45:47">
      <c r="AS42025" s="1"/>
      <c r="AT42025" s="1"/>
      <c r="AU42025" s="1"/>
    </row>
    <row r="42026" spans="45:47">
      <c r="AS42026" s="1"/>
      <c r="AT42026" s="1"/>
      <c r="AU42026" s="1"/>
    </row>
    <row r="42027" spans="45:47">
      <c r="AS42027" s="1"/>
      <c r="AT42027" s="1"/>
      <c r="AU42027" s="1"/>
    </row>
    <row r="42028" spans="45:47">
      <c r="AS42028" s="1"/>
      <c r="AT42028" s="1"/>
      <c r="AU42028" s="1"/>
    </row>
    <row r="42029" spans="45:47">
      <c r="AS42029" s="1"/>
      <c r="AT42029" s="1"/>
      <c r="AU42029" s="1"/>
    </row>
    <row r="42030" spans="45:47">
      <c r="AS42030" s="1"/>
      <c r="AT42030" s="1"/>
      <c r="AU42030" s="1"/>
    </row>
    <row r="42031" spans="45:47">
      <c r="AS42031" s="1"/>
      <c r="AT42031" s="1"/>
      <c r="AU42031" s="1"/>
    </row>
    <row r="42032" spans="45:47">
      <c r="AS42032" s="1"/>
      <c r="AT42032" s="1"/>
      <c r="AU42032" s="1"/>
    </row>
    <row r="42033" spans="45:47">
      <c r="AS42033" s="1"/>
      <c r="AT42033" s="1"/>
      <c r="AU42033" s="1"/>
    </row>
    <row r="42034" spans="45:47">
      <c r="AS42034" s="1"/>
      <c r="AT42034" s="1"/>
      <c r="AU42034" s="1"/>
    </row>
    <row r="42035" spans="45:47">
      <c r="AS42035" s="1"/>
      <c r="AT42035" s="1"/>
      <c r="AU42035" s="1"/>
    </row>
    <row r="42036" spans="45:47">
      <c r="AS42036" s="1"/>
      <c r="AT42036" s="1"/>
      <c r="AU42036" s="1"/>
    </row>
    <row r="42037" spans="45:47">
      <c r="AS42037" s="1"/>
      <c r="AT42037" s="1"/>
      <c r="AU42037" s="1"/>
    </row>
    <row r="42038" spans="45:47">
      <c r="AS42038" s="1"/>
      <c r="AT42038" s="1"/>
      <c r="AU42038" s="1"/>
    </row>
    <row r="42039" spans="45:47">
      <c r="AS42039" s="1"/>
      <c r="AT42039" s="1"/>
      <c r="AU42039" s="1"/>
    </row>
    <row r="42040" spans="45:47">
      <c r="AS42040" s="1"/>
      <c r="AT42040" s="1"/>
      <c r="AU42040" s="1"/>
    </row>
    <row r="42041" spans="45:47">
      <c r="AS42041" s="1"/>
      <c r="AT42041" s="1"/>
      <c r="AU42041" s="1"/>
    </row>
    <row r="42042" spans="45:47">
      <c r="AS42042" s="1"/>
      <c r="AT42042" s="1"/>
      <c r="AU42042" s="1"/>
    </row>
    <row r="42043" spans="45:47">
      <c r="AS42043" s="1"/>
      <c r="AT42043" s="1"/>
      <c r="AU42043" s="1"/>
    </row>
    <row r="42044" spans="45:47">
      <c r="AS42044" s="1"/>
      <c r="AT42044" s="1"/>
      <c r="AU42044" s="1"/>
    </row>
    <row r="42045" spans="45:47">
      <c r="AS42045" s="1"/>
      <c r="AT42045" s="1"/>
      <c r="AU42045" s="1"/>
    </row>
    <row r="42046" spans="45:47">
      <c r="AS42046" s="1"/>
      <c r="AT42046" s="1"/>
      <c r="AU42046" s="1"/>
    </row>
    <row r="42047" spans="45:47">
      <c r="AS42047" s="1"/>
      <c r="AT42047" s="1"/>
      <c r="AU42047" s="1"/>
    </row>
    <row r="42048" spans="45:47">
      <c r="AS42048" s="1"/>
      <c r="AT42048" s="1"/>
      <c r="AU42048" s="1"/>
    </row>
    <row r="42049" spans="45:47">
      <c r="AS42049" s="1"/>
      <c r="AT42049" s="1"/>
      <c r="AU42049" s="1"/>
    </row>
    <row r="42050" spans="45:47">
      <c r="AS42050" s="1"/>
      <c r="AT42050" s="1"/>
      <c r="AU42050" s="1"/>
    </row>
    <row r="42051" spans="45:47">
      <c r="AS42051" s="1"/>
      <c r="AT42051" s="1"/>
      <c r="AU42051" s="1"/>
    </row>
    <row r="42052" spans="45:47">
      <c r="AS42052" s="1"/>
      <c r="AT42052" s="1"/>
      <c r="AU42052" s="1"/>
    </row>
    <row r="42053" spans="45:47">
      <c r="AS42053" s="1"/>
      <c r="AT42053" s="1"/>
      <c r="AU42053" s="1"/>
    </row>
    <row r="42054" spans="45:47">
      <c r="AS42054" s="1"/>
      <c r="AT42054" s="1"/>
      <c r="AU42054" s="1"/>
    </row>
    <row r="42055" spans="45:47">
      <c r="AS42055" s="1"/>
      <c r="AT42055" s="1"/>
      <c r="AU42055" s="1"/>
    </row>
    <row r="42056" spans="45:47">
      <c r="AS42056" s="1"/>
      <c r="AT42056" s="1"/>
      <c r="AU42056" s="1"/>
    </row>
    <row r="42057" spans="45:47">
      <c r="AS42057" s="1"/>
      <c r="AT42057" s="1"/>
      <c r="AU42057" s="1"/>
    </row>
    <row r="42058" spans="45:47">
      <c r="AS42058" s="1"/>
      <c r="AT42058" s="1"/>
      <c r="AU42058" s="1"/>
    </row>
    <row r="42059" spans="45:47">
      <c r="AS42059" s="1"/>
      <c r="AT42059" s="1"/>
      <c r="AU42059" s="1"/>
    </row>
    <row r="42060" spans="45:47">
      <c r="AS42060" s="1"/>
      <c r="AT42060" s="1"/>
      <c r="AU42060" s="1"/>
    </row>
    <row r="42061" spans="45:47">
      <c r="AS42061" s="1"/>
      <c r="AT42061" s="1"/>
      <c r="AU42061" s="1"/>
    </row>
    <row r="42062" spans="45:47">
      <c r="AS42062" s="1"/>
      <c r="AT42062" s="1"/>
      <c r="AU42062" s="1"/>
    </row>
    <row r="42063" spans="45:47">
      <c r="AS42063" s="1"/>
      <c r="AT42063" s="1"/>
      <c r="AU42063" s="1"/>
    </row>
    <row r="42064" spans="45:47">
      <c r="AS42064" s="1"/>
      <c r="AT42064" s="1"/>
      <c r="AU42064" s="1"/>
    </row>
    <row r="42065" spans="45:47">
      <c r="AS42065" s="1"/>
      <c r="AT42065" s="1"/>
      <c r="AU42065" s="1"/>
    </row>
    <row r="42066" spans="45:47">
      <c r="AS42066" s="1"/>
      <c r="AT42066" s="1"/>
      <c r="AU42066" s="1"/>
    </row>
    <row r="42067" spans="45:47">
      <c r="AS42067" s="1"/>
      <c r="AT42067" s="1"/>
      <c r="AU42067" s="1"/>
    </row>
    <row r="42068" spans="45:47">
      <c r="AS42068" s="1"/>
      <c r="AT42068" s="1"/>
      <c r="AU42068" s="1"/>
    </row>
    <row r="42069" spans="45:47">
      <c r="AS42069" s="1"/>
      <c r="AT42069" s="1"/>
      <c r="AU42069" s="1"/>
    </row>
    <row r="42070" spans="45:47">
      <c r="AS42070" s="1"/>
      <c r="AT42070" s="1"/>
      <c r="AU42070" s="1"/>
    </row>
    <row r="42071" spans="45:47">
      <c r="AS42071" s="1"/>
      <c r="AT42071" s="1"/>
      <c r="AU42071" s="1"/>
    </row>
    <row r="42072" spans="45:47">
      <c r="AS42072" s="1"/>
      <c r="AT42072" s="1"/>
      <c r="AU42072" s="1"/>
    </row>
    <row r="42073" spans="45:47">
      <c r="AS42073" s="1"/>
      <c r="AT42073" s="1"/>
      <c r="AU42073" s="1"/>
    </row>
    <row r="42074" spans="45:47">
      <c r="AS42074" s="1"/>
      <c r="AT42074" s="1"/>
      <c r="AU42074" s="1"/>
    </row>
    <row r="42075" spans="45:47">
      <c r="AS42075" s="1"/>
      <c r="AT42075" s="1"/>
      <c r="AU42075" s="1"/>
    </row>
    <row r="42076" spans="45:47">
      <c r="AS42076" s="1"/>
      <c r="AT42076" s="1"/>
      <c r="AU42076" s="1"/>
    </row>
    <row r="42077" spans="45:47">
      <c r="AS42077" s="1"/>
      <c r="AT42077" s="1"/>
      <c r="AU42077" s="1"/>
    </row>
    <row r="42078" spans="45:47">
      <c r="AS42078" s="1"/>
      <c r="AT42078" s="1"/>
      <c r="AU42078" s="1"/>
    </row>
    <row r="42079" spans="45:47">
      <c r="AS42079" s="1"/>
      <c r="AT42079" s="1"/>
      <c r="AU42079" s="1"/>
    </row>
    <row r="42080" spans="45:47">
      <c r="AS42080" s="1"/>
      <c r="AT42080" s="1"/>
      <c r="AU42080" s="1"/>
    </row>
    <row r="42081" spans="45:47">
      <c r="AS42081" s="1"/>
      <c r="AT42081" s="1"/>
      <c r="AU42081" s="1"/>
    </row>
    <row r="42082" spans="45:47">
      <c r="AS42082" s="1"/>
      <c r="AT42082" s="1"/>
      <c r="AU42082" s="1"/>
    </row>
    <row r="42083" spans="45:47">
      <c r="AS42083" s="1"/>
      <c r="AT42083" s="1"/>
      <c r="AU42083" s="1"/>
    </row>
    <row r="42084" spans="45:47">
      <c r="AS42084" s="1"/>
      <c r="AT42084" s="1"/>
      <c r="AU42084" s="1"/>
    </row>
    <row r="42085" spans="45:47">
      <c r="AS42085" s="1"/>
      <c r="AT42085" s="1"/>
      <c r="AU42085" s="1"/>
    </row>
    <row r="42086" spans="45:47">
      <c r="AS42086" s="1"/>
      <c r="AT42086" s="1"/>
      <c r="AU42086" s="1"/>
    </row>
    <row r="42087" spans="45:47">
      <c r="AS42087" s="1"/>
      <c r="AT42087" s="1"/>
      <c r="AU42087" s="1"/>
    </row>
    <row r="42088" spans="45:47">
      <c r="AS42088" s="1"/>
      <c r="AT42088" s="1"/>
      <c r="AU42088" s="1"/>
    </row>
    <row r="42089" spans="45:47">
      <c r="AS42089" s="1"/>
      <c r="AT42089" s="1"/>
      <c r="AU42089" s="1"/>
    </row>
    <row r="42090" spans="45:47">
      <c r="AS42090" s="1"/>
      <c r="AT42090" s="1"/>
      <c r="AU42090" s="1"/>
    </row>
    <row r="42091" spans="45:47">
      <c r="AS42091" s="1"/>
      <c r="AT42091" s="1"/>
      <c r="AU42091" s="1"/>
    </row>
    <row r="42092" spans="45:47">
      <c r="AS42092" s="1"/>
      <c r="AT42092" s="1"/>
      <c r="AU42092" s="1"/>
    </row>
    <row r="42093" spans="45:47">
      <c r="AS42093" s="1"/>
      <c r="AT42093" s="1"/>
      <c r="AU42093" s="1"/>
    </row>
    <row r="42094" spans="45:47">
      <c r="AS42094" s="1"/>
      <c r="AT42094" s="1"/>
      <c r="AU42094" s="1"/>
    </row>
    <row r="42095" spans="45:47">
      <c r="AS42095" s="1"/>
      <c r="AT42095" s="1"/>
      <c r="AU42095" s="1"/>
    </row>
    <row r="42096" spans="45:47">
      <c r="AS42096" s="1"/>
      <c r="AT42096" s="1"/>
      <c r="AU42096" s="1"/>
    </row>
    <row r="42097" spans="45:47">
      <c r="AS42097" s="1"/>
      <c r="AT42097" s="1"/>
      <c r="AU42097" s="1"/>
    </row>
    <row r="42098" spans="45:47">
      <c r="AS42098" s="1"/>
      <c r="AT42098" s="1"/>
      <c r="AU42098" s="1"/>
    </row>
    <row r="42099" spans="45:47">
      <c r="AS42099" s="1"/>
      <c r="AT42099" s="1"/>
      <c r="AU42099" s="1"/>
    </row>
    <row r="42100" spans="45:47">
      <c r="AS42100" s="1"/>
      <c r="AT42100" s="1"/>
      <c r="AU42100" s="1"/>
    </row>
    <row r="42101" spans="45:47">
      <c r="AS42101" s="1"/>
      <c r="AT42101" s="1"/>
      <c r="AU42101" s="1"/>
    </row>
    <row r="42102" spans="45:47">
      <c r="AS42102" s="1"/>
      <c r="AT42102" s="1"/>
      <c r="AU42102" s="1"/>
    </row>
    <row r="42103" spans="45:47">
      <c r="AS42103" s="1"/>
      <c r="AT42103" s="1"/>
      <c r="AU42103" s="1"/>
    </row>
    <row r="42104" spans="45:47">
      <c r="AS42104" s="1"/>
      <c r="AT42104" s="1"/>
      <c r="AU42104" s="1"/>
    </row>
    <row r="42105" spans="45:47">
      <c r="AS42105" s="1"/>
      <c r="AT42105" s="1"/>
      <c r="AU42105" s="1"/>
    </row>
    <row r="42106" spans="45:47">
      <c r="AS42106" s="1"/>
      <c r="AT42106" s="1"/>
      <c r="AU42106" s="1"/>
    </row>
    <row r="42107" spans="45:47">
      <c r="AS42107" s="1"/>
      <c r="AT42107" s="1"/>
      <c r="AU42107" s="1"/>
    </row>
    <row r="42108" spans="45:47">
      <c r="AS42108" s="1"/>
      <c r="AT42108" s="1"/>
      <c r="AU42108" s="1"/>
    </row>
    <row r="42109" spans="45:47">
      <c r="AS42109" s="1"/>
      <c r="AT42109" s="1"/>
      <c r="AU42109" s="1"/>
    </row>
    <row r="42110" spans="45:47">
      <c r="AS42110" s="1"/>
      <c r="AT42110" s="1"/>
      <c r="AU42110" s="1"/>
    </row>
    <row r="42111" spans="45:47">
      <c r="AS42111" s="1"/>
      <c r="AT42111" s="1"/>
      <c r="AU42111" s="1"/>
    </row>
    <row r="42112" spans="45:47">
      <c r="AS42112" s="1"/>
      <c r="AT42112" s="1"/>
      <c r="AU42112" s="1"/>
    </row>
    <row r="42113" spans="45:47">
      <c r="AS42113" s="1"/>
      <c r="AT42113" s="1"/>
      <c r="AU42113" s="1"/>
    </row>
    <row r="42114" spans="45:47">
      <c r="AS42114" s="1"/>
      <c r="AT42114" s="1"/>
      <c r="AU42114" s="1"/>
    </row>
    <row r="42115" spans="45:47">
      <c r="AS42115" s="1"/>
      <c r="AT42115" s="1"/>
      <c r="AU42115" s="1"/>
    </row>
    <row r="42116" spans="45:47">
      <c r="AS42116" s="1"/>
      <c r="AT42116" s="1"/>
      <c r="AU42116" s="1"/>
    </row>
    <row r="42117" spans="45:47">
      <c r="AS42117" s="1"/>
      <c r="AT42117" s="1"/>
      <c r="AU42117" s="1"/>
    </row>
    <row r="42118" spans="45:47">
      <c r="AS42118" s="1"/>
      <c r="AT42118" s="1"/>
      <c r="AU42118" s="1"/>
    </row>
    <row r="42119" spans="45:47">
      <c r="AS42119" s="1"/>
      <c r="AT42119" s="1"/>
      <c r="AU42119" s="1"/>
    </row>
    <row r="42120" spans="45:47">
      <c r="AS42120" s="1"/>
      <c r="AT42120" s="1"/>
      <c r="AU42120" s="1"/>
    </row>
    <row r="42121" spans="45:47">
      <c r="AS42121" s="1"/>
      <c r="AT42121" s="1"/>
      <c r="AU42121" s="1"/>
    </row>
    <row r="42122" spans="45:47">
      <c r="AS42122" s="1"/>
      <c r="AT42122" s="1"/>
      <c r="AU42122" s="1"/>
    </row>
    <row r="42123" spans="45:47">
      <c r="AS42123" s="1"/>
      <c r="AT42123" s="1"/>
      <c r="AU42123" s="1"/>
    </row>
    <row r="42124" spans="45:47">
      <c r="AS42124" s="1"/>
      <c r="AT42124" s="1"/>
      <c r="AU42124" s="1"/>
    </row>
    <row r="42125" spans="45:47">
      <c r="AS42125" s="1"/>
      <c r="AT42125" s="1"/>
      <c r="AU42125" s="1"/>
    </row>
    <row r="42126" spans="45:47">
      <c r="AS42126" s="1"/>
      <c r="AT42126" s="1"/>
      <c r="AU42126" s="1"/>
    </row>
    <row r="42127" spans="45:47">
      <c r="AS42127" s="1"/>
      <c r="AT42127" s="1"/>
      <c r="AU42127" s="1"/>
    </row>
    <row r="42128" spans="45:47">
      <c r="AS42128" s="1"/>
      <c r="AT42128" s="1"/>
      <c r="AU42128" s="1"/>
    </row>
    <row r="42129" spans="45:47">
      <c r="AS42129" s="1"/>
      <c r="AT42129" s="1"/>
      <c r="AU42129" s="1"/>
    </row>
    <row r="42130" spans="45:47">
      <c r="AS42130" s="1"/>
      <c r="AT42130" s="1"/>
      <c r="AU42130" s="1"/>
    </row>
    <row r="42131" spans="45:47">
      <c r="AS42131" s="1"/>
      <c r="AT42131" s="1"/>
      <c r="AU42131" s="1"/>
    </row>
    <row r="42132" spans="45:47">
      <c r="AS42132" s="1"/>
      <c r="AT42132" s="1"/>
      <c r="AU42132" s="1"/>
    </row>
    <row r="42133" spans="45:47">
      <c r="AS42133" s="1"/>
      <c r="AT42133" s="1"/>
      <c r="AU42133" s="1"/>
    </row>
    <row r="42134" spans="45:47">
      <c r="AS42134" s="1"/>
      <c r="AT42134" s="1"/>
      <c r="AU42134" s="1"/>
    </row>
    <row r="42135" spans="45:47">
      <c r="AS42135" s="1"/>
      <c r="AT42135" s="1"/>
      <c r="AU42135" s="1"/>
    </row>
    <row r="42136" spans="45:47">
      <c r="AS42136" s="1"/>
      <c r="AT42136" s="1"/>
      <c r="AU42136" s="1"/>
    </row>
    <row r="42137" spans="45:47">
      <c r="AS42137" s="1"/>
      <c r="AT42137" s="1"/>
      <c r="AU42137" s="1"/>
    </row>
    <row r="42138" spans="45:47">
      <c r="AS42138" s="1"/>
      <c r="AT42138" s="1"/>
      <c r="AU42138" s="1"/>
    </row>
    <row r="42139" spans="45:47">
      <c r="AS42139" s="1"/>
      <c r="AT42139" s="1"/>
      <c r="AU42139" s="1"/>
    </row>
    <row r="42140" spans="45:47">
      <c r="AS42140" s="1"/>
      <c r="AT42140" s="1"/>
      <c r="AU42140" s="1"/>
    </row>
    <row r="42141" spans="45:47">
      <c r="AS42141" s="1"/>
      <c r="AT42141" s="1"/>
      <c r="AU42141" s="1"/>
    </row>
    <row r="42142" spans="45:47">
      <c r="AS42142" s="1"/>
      <c r="AT42142" s="1"/>
      <c r="AU42142" s="1"/>
    </row>
    <row r="42143" spans="45:47">
      <c r="AS42143" s="1"/>
      <c r="AT42143" s="1"/>
      <c r="AU42143" s="1"/>
    </row>
    <row r="42144" spans="45:47">
      <c r="AS42144" s="1"/>
      <c r="AT42144" s="1"/>
      <c r="AU42144" s="1"/>
    </row>
    <row r="42145" spans="45:47">
      <c r="AS42145" s="1"/>
      <c r="AT42145" s="1"/>
      <c r="AU42145" s="1"/>
    </row>
    <row r="42146" spans="45:47">
      <c r="AS42146" s="1"/>
      <c r="AT42146" s="1"/>
      <c r="AU42146" s="1"/>
    </row>
    <row r="42147" spans="45:47">
      <c r="AS42147" s="1"/>
      <c r="AT42147" s="1"/>
      <c r="AU42147" s="1"/>
    </row>
    <row r="42148" spans="45:47">
      <c r="AS42148" s="1"/>
      <c r="AT42148" s="1"/>
      <c r="AU42148" s="1"/>
    </row>
    <row r="42149" spans="45:47">
      <c r="AS42149" s="1"/>
      <c r="AT42149" s="1"/>
      <c r="AU42149" s="1"/>
    </row>
    <row r="42150" spans="45:47">
      <c r="AS42150" s="1"/>
      <c r="AT42150" s="1"/>
      <c r="AU42150" s="1"/>
    </row>
    <row r="42151" spans="45:47">
      <c r="AS42151" s="1"/>
      <c r="AT42151" s="1"/>
      <c r="AU42151" s="1"/>
    </row>
    <row r="42152" spans="45:47">
      <c r="AS42152" s="1"/>
      <c r="AT42152" s="1"/>
      <c r="AU42152" s="1"/>
    </row>
    <row r="42153" spans="45:47">
      <c r="AS42153" s="1"/>
      <c r="AT42153" s="1"/>
      <c r="AU42153" s="1"/>
    </row>
    <row r="42154" spans="45:47">
      <c r="AS42154" s="1"/>
      <c r="AT42154" s="1"/>
      <c r="AU42154" s="1"/>
    </row>
    <row r="42155" spans="45:47">
      <c r="AS42155" s="1"/>
      <c r="AT42155" s="1"/>
      <c r="AU42155" s="1"/>
    </row>
    <row r="42156" spans="45:47">
      <c r="AS42156" s="1"/>
      <c r="AT42156" s="1"/>
      <c r="AU42156" s="1"/>
    </row>
    <row r="42157" spans="45:47">
      <c r="AS42157" s="1"/>
      <c r="AT42157" s="1"/>
      <c r="AU42157" s="1"/>
    </row>
    <row r="42158" spans="45:47">
      <c r="AS42158" s="1"/>
      <c r="AT42158" s="1"/>
      <c r="AU42158" s="1"/>
    </row>
    <row r="42159" spans="45:47">
      <c r="AS42159" s="1"/>
      <c r="AT42159" s="1"/>
      <c r="AU42159" s="1"/>
    </row>
    <row r="42160" spans="45:47">
      <c r="AS42160" s="1"/>
      <c r="AT42160" s="1"/>
      <c r="AU42160" s="1"/>
    </row>
    <row r="42161" spans="45:47">
      <c r="AS42161" s="1"/>
      <c r="AT42161" s="1"/>
      <c r="AU42161" s="1"/>
    </row>
    <row r="42162" spans="45:47">
      <c r="AS42162" s="1"/>
      <c r="AT42162" s="1"/>
      <c r="AU42162" s="1"/>
    </row>
    <row r="42163" spans="45:47">
      <c r="AS42163" s="1"/>
      <c r="AT42163" s="1"/>
      <c r="AU42163" s="1"/>
    </row>
    <row r="42164" spans="45:47">
      <c r="AS42164" s="1"/>
      <c r="AT42164" s="1"/>
      <c r="AU42164" s="1"/>
    </row>
    <row r="42165" spans="45:47">
      <c r="AS42165" s="1"/>
      <c r="AT42165" s="1"/>
      <c r="AU42165" s="1"/>
    </row>
    <row r="42166" spans="45:47">
      <c r="AS42166" s="1"/>
      <c r="AT42166" s="1"/>
      <c r="AU42166" s="1"/>
    </row>
    <row r="42167" spans="45:47">
      <c r="AS42167" s="1"/>
      <c r="AT42167" s="1"/>
      <c r="AU42167" s="1"/>
    </row>
    <row r="42168" spans="45:47">
      <c r="AS42168" s="1"/>
      <c r="AT42168" s="1"/>
      <c r="AU42168" s="1"/>
    </row>
    <row r="42169" spans="45:47">
      <c r="AS42169" s="1"/>
      <c r="AT42169" s="1"/>
      <c r="AU42169" s="1"/>
    </row>
    <row r="42170" spans="45:47">
      <c r="AS42170" s="1"/>
      <c r="AT42170" s="1"/>
      <c r="AU42170" s="1"/>
    </row>
    <row r="42171" spans="45:47">
      <c r="AS42171" s="1"/>
      <c r="AT42171" s="1"/>
      <c r="AU42171" s="1"/>
    </row>
    <row r="42172" spans="45:47">
      <c r="AS42172" s="1"/>
      <c r="AT42172" s="1"/>
      <c r="AU42172" s="1"/>
    </row>
    <row r="42173" spans="45:47">
      <c r="AS42173" s="1"/>
      <c r="AT42173" s="1"/>
      <c r="AU42173" s="1"/>
    </row>
    <row r="42174" spans="45:47">
      <c r="AS42174" s="1"/>
      <c r="AT42174" s="1"/>
      <c r="AU42174" s="1"/>
    </row>
    <row r="42175" spans="45:47">
      <c r="AS42175" s="1"/>
      <c r="AT42175" s="1"/>
      <c r="AU42175" s="1"/>
    </row>
    <row r="42176" spans="45:47">
      <c r="AS42176" s="1"/>
      <c r="AT42176" s="1"/>
      <c r="AU42176" s="1"/>
    </row>
    <row r="42177" spans="45:47">
      <c r="AS42177" s="1"/>
      <c r="AT42177" s="1"/>
      <c r="AU42177" s="1"/>
    </row>
    <row r="42178" spans="45:47">
      <c r="AS42178" s="1"/>
      <c r="AT42178" s="1"/>
      <c r="AU42178" s="1"/>
    </row>
    <row r="42179" spans="45:47">
      <c r="AS42179" s="1"/>
      <c r="AT42179" s="1"/>
      <c r="AU42179" s="1"/>
    </row>
    <row r="42180" spans="45:47">
      <c r="AS42180" s="1"/>
      <c r="AT42180" s="1"/>
      <c r="AU42180" s="1"/>
    </row>
    <row r="42181" spans="45:47">
      <c r="AS42181" s="1"/>
      <c r="AT42181" s="1"/>
      <c r="AU42181" s="1"/>
    </row>
    <row r="42182" spans="45:47">
      <c r="AS42182" s="1"/>
      <c r="AT42182" s="1"/>
      <c r="AU42182" s="1"/>
    </row>
    <row r="42183" spans="45:47">
      <c r="AS42183" s="1"/>
      <c r="AT42183" s="1"/>
      <c r="AU42183" s="1"/>
    </row>
    <row r="42184" spans="45:47">
      <c r="AS42184" s="1"/>
      <c r="AT42184" s="1"/>
      <c r="AU42184" s="1"/>
    </row>
    <row r="42185" spans="45:47">
      <c r="AS42185" s="1"/>
      <c r="AT42185" s="1"/>
      <c r="AU42185" s="1"/>
    </row>
    <row r="42186" spans="45:47">
      <c r="AS42186" s="1"/>
      <c r="AT42186" s="1"/>
      <c r="AU42186" s="1"/>
    </row>
    <row r="42187" spans="45:47">
      <c r="AS42187" s="1"/>
      <c r="AT42187" s="1"/>
      <c r="AU42187" s="1"/>
    </row>
    <row r="42188" spans="45:47">
      <c r="AS42188" s="1"/>
      <c r="AT42188" s="1"/>
      <c r="AU42188" s="1"/>
    </row>
    <row r="42189" spans="45:47">
      <c r="AS42189" s="1"/>
      <c r="AT42189" s="1"/>
      <c r="AU42189" s="1"/>
    </row>
    <row r="42190" spans="45:47">
      <c r="AS42190" s="1"/>
      <c r="AT42190" s="1"/>
      <c r="AU42190" s="1"/>
    </row>
    <row r="42191" spans="45:47">
      <c r="AS42191" s="1"/>
      <c r="AT42191" s="1"/>
      <c r="AU42191" s="1"/>
    </row>
    <row r="42192" spans="45:47">
      <c r="AS42192" s="1"/>
      <c r="AT42192" s="1"/>
      <c r="AU42192" s="1"/>
    </row>
    <row r="42193" spans="45:47">
      <c r="AS42193" s="1"/>
      <c r="AT42193" s="1"/>
      <c r="AU42193" s="1"/>
    </row>
    <row r="42194" spans="45:47">
      <c r="AS42194" s="1"/>
      <c r="AT42194" s="1"/>
      <c r="AU42194" s="1"/>
    </row>
    <row r="42195" spans="45:47">
      <c r="AS42195" s="1"/>
      <c r="AT42195" s="1"/>
      <c r="AU42195" s="1"/>
    </row>
    <row r="42196" spans="45:47">
      <c r="AS42196" s="1"/>
      <c r="AT42196" s="1"/>
      <c r="AU42196" s="1"/>
    </row>
    <row r="42197" spans="45:47">
      <c r="AS42197" s="1"/>
      <c r="AT42197" s="1"/>
      <c r="AU42197" s="1"/>
    </row>
    <row r="42198" spans="45:47">
      <c r="AS42198" s="1"/>
      <c r="AT42198" s="1"/>
      <c r="AU42198" s="1"/>
    </row>
    <row r="42199" spans="45:47">
      <c r="AS42199" s="1"/>
      <c r="AT42199" s="1"/>
      <c r="AU42199" s="1"/>
    </row>
    <row r="42200" spans="45:47">
      <c r="AS42200" s="1"/>
      <c r="AT42200" s="1"/>
      <c r="AU42200" s="1"/>
    </row>
    <row r="42201" spans="45:47">
      <c r="AS42201" s="1"/>
      <c r="AT42201" s="1"/>
      <c r="AU42201" s="1"/>
    </row>
    <row r="42202" spans="45:47">
      <c r="AS42202" s="1"/>
      <c r="AT42202" s="1"/>
      <c r="AU42202" s="1"/>
    </row>
    <row r="42203" spans="45:47">
      <c r="AS42203" s="1"/>
      <c r="AT42203" s="1"/>
      <c r="AU42203" s="1"/>
    </row>
    <row r="42204" spans="45:47">
      <c r="AS42204" s="1"/>
      <c r="AT42204" s="1"/>
      <c r="AU42204" s="1"/>
    </row>
    <row r="42205" spans="45:47">
      <c r="AS42205" s="1"/>
      <c r="AT42205" s="1"/>
      <c r="AU42205" s="1"/>
    </row>
    <row r="42206" spans="45:47">
      <c r="AS42206" s="1"/>
      <c r="AT42206" s="1"/>
      <c r="AU42206" s="1"/>
    </row>
    <row r="42207" spans="45:47">
      <c r="AS42207" s="1"/>
      <c r="AT42207" s="1"/>
      <c r="AU42207" s="1"/>
    </row>
    <row r="42208" spans="45:47">
      <c r="AS42208" s="1"/>
      <c r="AT42208" s="1"/>
      <c r="AU42208" s="1"/>
    </row>
    <row r="42209" spans="45:47">
      <c r="AS42209" s="1"/>
      <c r="AT42209" s="1"/>
      <c r="AU42209" s="1"/>
    </row>
    <row r="42210" spans="45:47">
      <c r="AS42210" s="1"/>
      <c r="AT42210" s="1"/>
      <c r="AU42210" s="1"/>
    </row>
    <row r="42211" spans="45:47">
      <c r="AS42211" s="1"/>
      <c r="AT42211" s="1"/>
      <c r="AU42211" s="1"/>
    </row>
    <row r="42212" spans="45:47">
      <c r="AS42212" s="1"/>
      <c r="AT42212" s="1"/>
      <c r="AU42212" s="1"/>
    </row>
    <row r="42213" spans="45:47">
      <c r="AS42213" s="1"/>
      <c r="AT42213" s="1"/>
      <c r="AU42213" s="1"/>
    </row>
    <row r="42214" spans="45:47">
      <c r="AS42214" s="1"/>
      <c r="AT42214" s="1"/>
      <c r="AU42214" s="1"/>
    </row>
    <row r="42215" spans="45:47">
      <c r="AS42215" s="1"/>
      <c r="AT42215" s="1"/>
      <c r="AU42215" s="1"/>
    </row>
    <row r="42216" spans="45:47">
      <c r="AS42216" s="1"/>
      <c r="AT42216" s="1"/>
      <c r="AU42216" s="1"/>
    </row>
    <row r="42217" spans="45:47">
      <c r="AS42217" s="1"/>
      <c r="AT42217" s="1"/>
      <c r="AU42217" s="1"/>
    </row>
    <row r="42218" spans="45:47">
      <c r="AS42218" s="1"/>
      <c r="AT42218" s="1"/>
      <c r="AU42218" s="1"/>
    </row>
    <row r="42219" spans="45:47">
      <c r="AS42219" s="1"/>
      <c r="AT42219" s="1"/>
      <c r="AU42219" s="1"/>
    </row>
    <row r="42220" spans="45:47">
      <c r="AS42220" s="1"/>
      <c r="AT42220" s="1"/>
      <c r="AU42220" s="1"/>
    </row>
    <row r="42221" spans="45:47">
      <c r="AS42221" s="1"/>
      <c r="AT42221" s="1"/>
      <c r="AU42221" s="1"/>
    </row>
    <row r="42222" spans="45:47">
      <c r="AS42222" s="1"/>
      <c r="AT42222" s="1"/>
      <c r="AU42222" s="1"/>
    </row>
    <row r="42223" spans="45:47">
      <c r="AS42223" s="1"/>
      <c r="AT42223" s="1"/>
      <c r="AU42223" s="1"/>
    </row>
    <row r="42224" spans="45:47">
      <c r="AS42224" s="1"/>
      <c r="AT42224" s="1"/>
      <c r="AU42224" s="1"/>
    </row>
    <row r="42225" spans="45:47">
      <c r="AS42225" s="1"/>
      <c r="AT42225" s="1"/>
      <c r="AU42225" s="1"/>
    </row>
    <row r="42226" spans="45:47">
      <c r="AS42226" s="1"/>
      <c r="AT42226" s="1"/>
      <c r="AU42226" s="1"/>
    </row>
    <row r="42227" spans="45:47">
      <c r="AS42227" s="1"/>
      <c r="AT42227" s="1"/>
      <c r="AU42227" s="1"/>
    </row>
    <row r="42228" spans="45:47">
      <c r="AS42228" s="1"/>
      <c r="AT42228" s="1"/>
      <c r="AU42228" s="1"/>
    </row>
    <row r="42229" spans="45:47">
      <c r="AS42229" s="1"/>
      <c r="AT42229" s="1"/>
      <c r="AU42229" s="1"/>
    </row>
    <row r="42230" spans="45:47">
      <c r="AS42230" s="1"/>
      <c r="AT42230" s="1"/>
      <c r="AU42230" s="1"/>
    </row>
    <row r="42231" spans="45:47">
      <c r="AS42231" s="1"/>
      <c r="AT42231" s="1"/>
      <c r="AU42231" s="1"/>
    </row>
    <row r="42232" spans="45:47">
      <c r="AS42232" s="1"/>
      <c r="AT42232" s="1"/>
      <c r="AU42232" s="1"/>
    </row>
    <row r="42233" spans="45:47">
      <c r="AS42233" s="1"/>
      <c r="AT42233" s="1"/>
      <c r="AU42233" s="1"/>
    </row>
    <row r="42234" spans="45:47">
      <c r="AS42234" s="1"/>
      <c r="AT42234" s="1"/>
      <c r="AU42234" s="1"/>
    </row>
    <row r="42235" spans="45:47">
      <c r="AS42235" s="1"/>
      <c r="AT42235" s="1"/>
      <c r="AU42235" s="1"/>
    </row>
    <row r="42236" spans="45:47">
      <c r="AS42236" s="1"/>
      <c r="AT42236" s="1"/>
      <c r="AU42236" s="1"/>
    </row>
    <row r="42237" spans="45:47">
      <c r="AS42237" s="1"/>
      <c r="AT42237" s="1"/>
      <c r="AU42237" s="1"/>
    </row>
    <row r="42238" spans="45:47">
      <c r="AS42238" s="1"/>
      <c r="AT42238" s="1"/>
      <c r="AU42238" s="1"/>
    </row>
    <row r="42239" spans="45:47">
      <c r="AS42239" s="1"/>
      <c r="AT42239" s="1"/>
      <c r="AU42239" s="1"/>
    </row>
    <row r="42240" spans="45:47">
      <c r="AS42240" s="1"/>
      <c r="AT42240" s="1"/>
      <c r="AU42240" s="1"/>
    </row>
    <row r="42241" spans="45:47">
      <c r="AS42241" s="1"/>
      <c r="AT42241" s="1"/>
      <c r="AU42241" s="1"/>
    </row>
    <row r="42242" spans="45:47">
      <c r="AS42242" s="1"/>
      <c r="AT42242" s="1"/>
      <c r="AU42242" s="1"/>
    </row>
    <row r="42243" spans="45:47">
      <c r="AS42243" s="1"/>
      <c r="AT42243" s="1"/>
      <c r="AU42243" s="1"/>
    </row>
    <row r="42244" spans="45:47">
      <c r="AS42244" s="1"/>
      <c r="AT42244" s="1"/>
      <c r="AU42244" s="1"/>
    </row>
    <row r="42245" spans="45:47">
      <c r="AS42245" s="1"/>
      <c r="AT42245" s="1"/>
      <c r="AU42245" s="1"/>
    </row>
    <row r="42246" spans="45:47">
      <c r="AS42246" s="1"/>
      <c r="AT42246" s="1"/>
      <c r="AU42246" s="1"/>
    </row>
    <row r="42247" spans="45:47">
      <c r="AS42247" s="1"/>
      <c r="AT42247" s="1"/>
      <c r="AU42247" s="1"/>
    </row>
    <row r="42248" spans="45:47">
      <c r="AS42248" s="1"/>
      <c r="AT42248" s="1"/>
      <c r="AU42248" s="1"/>
    </row>
    <row r="42249" spans="45:47">
      <c r="AS42249" s="1"/>
      <c r="AT42249" s="1"/>
      <c r="AU42249" s="1"/>
    </row>
    <row r="42250" spans="45:47">
      <c r="AS42250" s="1"/>
      <c r="AT42250" s="1"/>
      <c r="AU42250" s="1"/>
    </row>
    <row r="42251" spans="45:47">
      <c r="AS42251" s="1"/>
      <c r="AT42251" s="1"/>
      <c r="AU42251" s="1"/>
    </row>
    <row r="42252" spans="45:47">
      <c r="AS42252" s="1"/>
      <c r="AT42252" s="1"/>
      <c r="AU42252" s="1"/>
    </row>
    <row r="42253" spans="45:47">
      <c r="AS42253" s="1"/>
      <c r="AT42253" s="1"/>
      <c r="AU42253" s="1"/>
    </row>
    <row r="42254" spans="45:47">
      <c r="AS42254" s="1"/>
      <c r="AT42254" s="1"/>
      <c r="AU42254" s="1"/>
    </row>
    <row r="42255" spans="45:47">
      <c r="AS42255" s="1"/>
      <c r="AT42255" s="1"/>
      <c r="AU42255" s="1"/>
    </row>
    <row r="42256" spans="45:47">
      <c r="AS42256" s="1"/>
      <c r="AT42256" s="1"/>
      <c r="AU42256" s="1"/>
    </row>
    <row r="42257" spans="45:47">
      <c r="AS42257" s="1"/>
      <c r="AT42257" s="1"/>
      <c r="AU42257" s="1"/>
    </row>
    <row r="42258" spans="45:47">
      <c r="AS42258" s="1"/>
      <c r="AT42258" s="1"/>
      <c r="AU42258" s="1"/>
    </row>
    <row r="42259" spans="45:47">
      <c r="AS42259" s="1"/>
      <c r="AT42259" s="1"/>
      <c r="AU42259" s="1"/>
    </row>
    <row r="42260" spans="45:47">
      <c r="AS42260" s="1"/>
      <c r="AT42260" s="1"/>
      <c r="AU42260" s="1"/>
    </row>
    <row r="42261" spans="45:47">
      <c r="AS42261" s="1"/>
      <c r="AT42261" s="1"/>
      <c r="AU42261" s="1"/>
    </row>
    <row r="42262" spans="45:47">
      <c r="AS42262" s="1"/>
      <c r="AT42262" s="1"/>
      <c r="AU42262" s="1"/>
    </row>
    <row r="42263" spans="45:47">
      <c r="AS42263" s="1"/>
      <c r="AT42263" s="1"/>
      <c r="AU42263" s="1"/>
    </row>
    <row r="42264" spans="45:47">
      <c r="AS42264" s="1"/>
      <c r="AT42264" s="1"/>
      <c r="AU42264" s="1"/>
    </row>
    <row r="42265" spans="45:47">
      <c r="AS42265" s="1"/>
      <c r="AT42265" s="1"/>
      <c r="AU42265" s="1"/>
    </row>
    <row r="42266" spans="45:47">
      <c r="AS42266" s="1"/>
      <c r="AT42266" s="1"/>
      <c r="AU42266" s="1"/>
    </row>
    <row r="42267" spans="45:47">
      <c r="AS42267" s="1"/>
      <c r="AT42267" s="1"/>
      <c r="AU42267" s="1"/>
    </row>
    <row r="42268" spans="45:47">
      <c r="AS42268" s="1"/>
      <c r="AT42268" s="1"/>
      <c r="AU42268" s="1"/>
    </row>
    <row r="42269" spans="45:47">
      <c r="AS42269" s="1"/>
      <c r="AT42269" s="1"/>
      <c r="AU42269" s="1"/>
    </row>
    <row r="42270" spans="45:47">
      <c r="AS42270" s="1"/>
      <c r="AT42270" s="1"/>
      <c r="AU42270" s="1"/>
    </row>
    <row r="42271" spans="45:47">
      <c r="AS42271" s="1"/>
      <c r="AT42271" s="1"/>
      <c r="AU42271" s="1"/>
    </row>
    <row r="42272" spans="45:47">
      <c r="AS42272" s="1"/>
      <c r="AT42272" s="1"/>
      <c r="AU42272" s="1"/>
    </row>
    <row r="42273" spans="45:47">
      <c r="AS42273" s="1"/>
      <c r="AT42273" s="1"/>
      <c r="AU42273" s="1"/>
    </row>
    <row r="42274" spans="45:47">
      <c r="AS42274" s="1"/>
      <c r="AT42274" s="1"/>
      <c r="AU42274" s="1"/>
    </row>
    <row r="42275" spans="45:47">
      <c r="AS42275" s="1"/>
      <c r="AT42275" s="1"/>
      <c r="AU42275" s="1"/>
    </row>
    <row r="42276" spans="45:47">
      <c r="AS42276" s="1"/>
      <c r="AT42276" s="1"/>
      <c r="AU42276" s="1"/>
    </row>
    <row r="42277" spans="45:47">
      <c r="AS42277" s="1"/>
      <c r="AT42277" s="1"/>
      <c r="AU42277" s="1"/>
    </row>
    <row r="42278" spans="45:47">
      <c r="AS42278" s="1"/>
      <c r="AT42278" s="1"/>
      <c r="AU42278" s="1"/>
    </row>
    <row r="42279" spans="45:47">
      <c r="AS42279" s="1"/>
      <c r="AT42279" s="1"/>
      <c r="AU42279" s="1"/>
    </row>
    <row r="42280" spans="45:47">
      <c r="AS42280" s="1"/>
      <c r="AT42280" s="1"/>
      <c r="AU42280" s="1"/>
    </row>
    <row r="42281" spans="45:47">
      <c r="AS42281" s="1"/>
      <c r="AT42281" s="1"/>
      <c r="AU42281" s="1"/>
    </row>
    <row r="42282" spans="45:47">
      <c r="AS42282" s="1"/>
      <c r="AT42282" s="1"/>
      <c r="AU42282" s="1"/>
    </row>
    <row r="42283" spans="45:47">
      <c r="AS42283" s="1"/>
      <c r="AT42283" s="1"/>
      <c r="AU42283" s="1"/>
    </row>
    <row r="42284" spans="45:47">
      <c r="AS42284" s="1"/>
      <c r="AT42284" s="1"/>
      <c r="AU42284" s="1"/>
    </row>
    <row r="42285" spans="45:47">
      <c r="AS42285" s="1"/>
      <c r="AT42285" s="1"/>
      <c r="AU42285" s="1"/>
    </row>
    <row r="42286" spans="45:47">
      <c r="AS42286" s="1"/>
      <c r="AT42286" s="1"/>
      <c r="AU42286" s="1"/>
    </row>
    <row r="42287" spans="45:47">
      <c r="AS42287" s="1"/>
      <c r="AT42287" s="1"/>
      <c r="AU42287" s="1"/>
    </row>
    <row r="42288" spans="45:47">
      <c r="AS42288" s="1"/>
      <c r="AT42288" s="1"/>
      <c r="AU42288" s="1"/>
    </row>
    <row r="42289" spans="45:47">
      <c r="AS42289" s="1"/>
      <c r="AT42289" s="1"/>
      <c r="AU42289" s="1"/>
    </row>
    <row r="42290" spans="45:47">
      <c r="AS42290" s="1"/>
      <c r="AT42290" s="1"/>
      <c r="AU42290" s="1"/>
    </row>
    <row r="42291" spans="45:47">
      <c r="AS42291" s="1"/>
      <c r="AT42291" s="1"/>
      <c r="AU42291" s="1"/>
    </row>
    <row r="42292" spans="45:47">
      <c r="AS42292" s="1"/>
      <c r="AT42292" s="1"/>
      <c r="AU42292" s="1"/>
    </row>
    <row r="42293" spans="45:47">
      <c r="AS42293" s="1"/>
      <c r="AT42293" s="1"/>
      <c r="AU42293" s="1"/>
    </row>
    <row r="42294" spans="45:47">
      <c r="AS42294" s="1"/>
      <c r="AT42294" s="1"/>
      <c r="AU42294" s="1"/>
    </row>
    <row r="42295" spans="45:47">
      <c r="AS42295" s="1"/>
      <c r="AT42295" s="1"/>
      <c r="AU42295" s="1"/>
    </row>
    <row r="42296" spans="45:47">
      <c r="AS42296" s="1"/>
      <c r="AT42296" s="1"/>
      <c r="AU42296" s="1"/>
    </row>
    <row r="42297" spans="45:47">
      <c r="AS42297" s="1"/>
      <c r="AT42297" s="1"/>
      <c r="AU42297" s="1"/>
    </row>
    <row r="42298" spans="45:47">
      <c r="AS42298" s="1"/>
      <c r="AT42298" s="1"/>
      <c r="AU42298" s="1"/>
    </row>
    <row r="42299" spans="45:47">
      <c r="AS42299" s="1"/>
      <c r="AT42299" s="1"/>
      <c r="AU42299" s="1"/>
    </row>
    <row r="42300" spans="45:47">
      <c r="AS42300" s="1"/>
      <c r="AT42300" s="1"/>
      <c r="AU42300" s="1"/>
    </row>
    <row r="42301" spans="45:47">
      <c r="AS42301" s="1"/>
      <c r="AT42301" s="1"/>
      <c r="AU42301" s="1"/>
    </row>
    <row r="42302" spans="45:47">
      <c r="AS42302" s="1"/>
      <c r="AT42302" s="1"/>
      <c r="AU42302" s="1"/>
    </row>
    <row r="42303" spans="45:47">
      <c r="AS42303" s="1"/>
      <c r="AT42303" s="1"/>
      <c r="AU42303" s="1"/>
    </row>
    <row r="42304" spans="45:47">
      <c r="AS42304" s="1"/>
      <c r="AT42304" s="1"/>
      <c r="AU42304" s="1"/>
    </row>
    <row r="42305" spans="45:47">
      <c r="AS42305" s="1"/>
      <c r="AT42305" s="1"/>
      <c r="AU42305" s="1"/>
    </row>
    <row r="42306" spans="45:47">
      <c r="AS42306" s="1"/>
      <c r="AT42306" s="1"/>
      <c r="AU42306" s="1"/>
    </row>
    <row r="42307" spans="45:47">
      <c r="AS42307" s="1"/>
      <c r="AT42307" s="1"/>
      <c r="AU42307" s="1"/>
    </row>
    <row r="42308" spans="45:47">
      <c r="AS42308" s="1"/>
      <c r="AT42308" s="1"/>
      <c r="AU42308" s="1"/>
    </row>
    <row r="42309" spans="45:47">
      <c r="AS42309" s="1"/>
      <c r="AT42309" s="1"/>
      <c r="AU42309" s="1"/>
    </row>
    <row r="42310" spans="45:47">
      <c r="AS42310" s="1"/>
      <c r="AT42310" s="1"/>
      <c r="AU42310" s="1"/>
    </row>
    <row r="42311" spans="45:47">
      <c r="AS42311" s="1"/>
      <c r="AT42311" s="1"/>
      <c r="AU42311" s="1"/>
    </row>
    <row r="42312" spans="45:47">
      <c r="AS42312" s="1"/>
      <c r="AT42312" s="1"/>
      <c r="AU42312" s="1"/>
    </row>
    <row r="42313" spans="45:47">
      <c r="AS42313" s="1"/>
      <c r="AT42313" s="1"/>
      <c r="AU42313" s="1"/>
    </row>
    <row r="42314" spans="45:47">
      <c r="AS42314" s="1"/>
      <c r="AT42314" s="1"/>
      <c r="AU42314" s="1"/>
    </row>
    <row r="42315" spans="45:47">
      <c r="AS42315" s="1"/>
      <c r="AT42315" s="1"/>
      <c r="AU42315" s="1"/>
    </row>
    <row r="42316" spans="45:47">
      <c r="AS42316" s="1"/>
      <c r="AT42316" s="1"/>
      <c r="AU42316" s="1"/>
    </row>
    <row r="42317" spans="45:47">
      <c r="AS42317" s="1"/>
      <c r="AT42317" s="1"/>
      <c r="AU42317" s="1"/>
    </row>
    <row r="42318" spans="45:47">
      <c r="AS42318" s="1"/>
      <c r="AT42318" s="1"/>
      <c r="AU42318" s="1"/>
    </row>
    <row r="42319" spans="45:47">
      <c r="AS42319" s="1"/>
      <c r="AT42319" s="1"/>
      <c r="AU42319" s="1"/>
    </row>
    <row r="42320" spans="45:47">
      <c r="AS42320" s="1"/>
      <c r="AT42320" s="1"/>
      <c r="AU42320" s="1"/>
    </row>
    <row r="42321" spans="45:47">
      <c r="AS42321" s="1"/>
      <c r="AT42321" s="1"/>
      <c r="AU42321" s="1"/>
    </row>
    <row r="42322" spans="45:47">
      <c r="AS42322" s="1"/>
      <c r="AT42322" s="1"/>
      <c r="AU42322" s="1"/>
    </row>
    <row r="42323" spans="45:47">
      <c r="AS42323" s="1"/>
      <c r="AT42323" s="1"/>
      <c r="AU42323" s="1"/>
    </row>
    <row r="42324" spans="45:47">
      <c r="AS42324" s="1"/>
      <c r="AT42324" s="1"/>
      <c r="AU42324" s="1"/>
    </row>
    <row r="42325" spans="45:47">
      <c r="AS42325" s="1"/>
      <c r="AT42325" s="1"/>
      <c r="AU42325" s="1"/>
    </row>
    <row r="42326" spans="45:47">
      <c r="AS42326" s="1"/>
      <c r="AT42326" s="1"/>
      <c r="AU42326" s="1"/>
    </row>
    <row r="42327" spans="45:47">
      <c r="AS42327" s="1"/>
      <c r="AT42327" s="1"/>
      <c r="AU42327" s="1"/>
    </row>
    <row r="42328" spans="45:47">
      <c r="AS42328" s="1"/>
      <c r="AT42328" s="1"/>
      <c r="AU42328" s="1"/>
    </row>
    <row r="42329" spans="45:47">
      <c r="AS42329" s="1"/>
      <c r="AT42329" s="1"/>
      <c r="AU42329" s="1"/>
    </row>
    <row r="42330" spans="45:47">
      <c r="AS42330" s="1"/>
      <c r="AT42330" s="1"/>
      <c r="AU42330" s="1"/>
    </row>
    <row r="42331" spans="45:47">
      <c r="AS42331" s="1"/>
      <c r="AT42331" s="1"/>
      <c r="AU42331" s="1"/>
    </row>
    <row r="42332" spans="45:47">
      <c r="AS42332" s="1"/>
      <c r="AT42332" s="1"/>
      <c r="AU42332" s="1"/>
    </row>
    <row r="42333" spans="45:47">
      <c r="AS42333" s="1"/>
      <c r="AT42333" s="1"/>
      <c r="AU42333" s="1"/>
    </row>
    <row r="42334" spans="45:47">
      <c r="AS42334" s="1"/>
      <c r="AT42334" s="1"/>
      <c r="AU42334" s="1"/>
    </row>
    <row r="42335" spans="45:47">
      <c r="AS42335" s="1"/>
      <c r="AT42335" s="1"/>
      <c r="AU42335" s="1"/>
    </row>
    <row r="42336" spans="45:47">
      <c r="AS42336" s="1"/>
      <c r="AT42336" s="1"/>
      <c r="AU42336" s="1"/>
    </row>
    <row r="42337" spans="45:47">
      <c r="AS42337" s="1"/>
      <c r="AT42337" s="1"/>
      <c r="AU42337" s="1"/>
    </row>
    <row r="42338" spans="45:47">
      <c r="AS42338" s="1"/>
      <c r="AT42338" s="1"/>
      <c r="AU42338" s="1"/>
    </row>
    <row r="42339" spans="45:47">
      <c r="AS42339" s="1"/>
      <c r="AT42339" s="1"/>
      <c r="AU42339" s="1"/>
    </row>
    <row r="42340" spans="45:47">
      <c r="AS42340" s="1"/>
      <c r="AT42340" s="1"/>
      <c r="AU42340" s="1"/>
    </row>
    <row r="42341" spans="45:47">
      <c r="AS42341" s="1"/>
      <c r="AT42341" s="1"/>
      <c r="AU42341" s="1"/>
    </row>
    <row r="42342" spans="45:47">
      <c r="AS42342" s="1"/>
      <c r="AT42342" s="1"/>
      <c r="AU42342" s="1"/>
    </row>
    <row r="42343" spans="45:47">
      <c r="AS42343" s="1"/>
      <c r="AT42343" s="1"/>
      <c r="AU42343" s="1"/>
    </row>
    <row r="42344" spans="45:47">
      <c r="AS42344" s="1"/>
      <c r="AT42344" s="1"/>
      <c r="AU42344" s="1"/>
    </row>
    <row r="42345" spans="45:47">
      <c r="AS42345" s="1"/>
      <c r="AT42345" s="1"/>
      <c r="AU42345" s="1"/>
    </row>
    <row r="42346" spans="45:47">
      <c r="AS42346" s="1"/>
      <c r="AT42346" s="1"/>
      <c r="AU42346" s="1"/>
    </row>
    <row r="42347" spans="45:47">
      <c r="AS42347" s="1"/>
      <c r="AT42347" s="1"/>
      <c r="AU42347" s="1"/>
    </row>
    <row r="42348" spans="45:47">
      <c r="AS42348" s="1"/>
      <c r="AT42348" s="1"/>
      <c r="AU42348" s="1"/>
    </row>
    <row r="42349" spans="45:47">
      <c r="AS42349" s="1"/>
      <c r="AT42349" s="1"/>
      <c r="AU42349" s="1"/>
    </row>
    <row r="42350" spans="45:47">
      <c r="AS42350" s="1"/>
      <c r="AT42350" s="1"/>
      <c r="AU42350" s="1"/>
    </row>
    <row r="42351" spans="45:47">
      <c r="AS42351" s="1"/>
      <c r="AT42351" s="1"/>
      <c r="AU42351" s="1"/>
    </row>
    <row r="42352" spans="45:47">
      <c r="AS42352" s="1"/>
      <c r="AT42352" s="1"/>
      <c r="AU42352" s="1"/>
    </row>
    <row r="42353" spans="45:47">
      <c r="AS42353" s="1"/>
      <c r="AT42353" s="1"/>
      <c r="AU42353" s="1"/>
    </row>
    <row r="42354" spans="45:47">
      <c r="AS42354" s="1"/>
      <c r="AT42354" s="1"/>
      <c r="AU42354" s="1"/>
    </row>
    <row r="42355" spans="45:47">
      <c r="AS42355" s="1"/>
      <c r="AT42355" s="1"/>
      <c r="AU42355" s="1"/>
    </row>
    <row r="42356" spans="45:47">
      <c r="AS42356" s="1"/>
      <c r="AT42356" s="1"/>
      <c r="AU42356" s="1"/>
    </row>
    <row r="42357" spans="45:47">
      <c r="AS42357" s="1"/>
      <c r="AT42357" s="1"/>
      <c r="AU42357" s="1"/>
    </row>
    <row r="42358" spans="45:47">
      <c r="AS42358" s="1"/>
      <c r="AT42358" s="1"/>
      <c r="AU42358" s="1"/>
    </row>
    <row r="42359" spans="45:47">
      <c r="AS42359" s="1"/>
      <c r="AT42359" s="1"/>
      <c r="AU42359" s="1"/>
    </row>
    <row r="42360" spans="45:47">
      <c r="AS42360" s="1"/>
      <c r="AT42360" s="1"/>
      <c r="AU42360" s="1"/>
    </row>
    <row r="42361" spans="45:47">
      <c r="AS42361" s="1"/>
      <c r="AT42361" s="1"/>
      <c r="AU42361" s="1"/>
    </row>
    <row r="42362" spans="45:47">
      <c r="AS42362" s="1"/>
      <c r="AT42362" s="1"/>
      <c r="AU42362" s="1"/>
    </row>
    <row r="42363" spans="45:47">
      <c r="AS42363" s="1"/>
      <c r="AT42363" s="1"/>
      <c r="AU42363" s="1"/>
    </row>
    <row r="42364" spans="45:47">
      <c r="AS42364" s="1"/>
      <c r="AT42364" s="1"/>
      <c r="AU42364" s="1"/>
    </row>
    <row r="42365" spans="45:47">
      <c r="AS42365" s="1"/>
      <c r="AT42365" s="1"/>
      <c r="AU42365" s="1"/>
    </row>
    <row r="42366" spans="45:47">
      <c r="AS42366" s="1"/>
      <c r="AT42366" s="1"/>
      <c r="AU42366" s="1"/>
    </row>
    <row r="42367" spans="45:47">
      <c r="AS42367" s="1"/>
      <c r="AT42367" s="1"/>
      <c r="AU42367" s="1"/>
    </row>
    <row r="42368" spans="45:47">
      <c r="AS42368" s="1"/>
      <c r="AT42368" s="1"/>
      <c r="AU42368" s="1"/>
    </row>
    <row r="42369" spans="45:47">
      <c r="AS42369" s="1"/>
      <c r="AT42369" s="1"/>
      <c r="AU42369" s="1"/>
    </row>
    <row r="42370" spans="45:47">
      <c r="AS42370" s="1"/>
      <c r="AT42370" s="1"/>
      <c r="AU42370" s="1"/>
    </row>
    <row r="42371" spans="45:47">
      <c r="AS42371" s="1"/>
      <c r="AT42371" s="1"/>
      <c r="AU42371" s="1"/>
    </row>
    <row r="42372" spans="45:47">
      <c r="AS42372" s="1"/>
      <c r="AT42372" s="1"/>
      <c r="AU42372" s="1"/>
    </row>
    <row r="42373" spans="45:47">
      <c r="AS42373" s="1"/>
      <c r="AT42373" s="1"/>
      <c r="AU42373" s="1"/>
    </row>
    <row r="42374" spans="45:47">
      <c r="AS42374" s="1"/>
      <c r="AT42374" s="1"/>
      <c r="AU42374" s="1"/>
    </row>
    <row r="42375" spans="45:47">
      <c r="AS42375" s="1"/>
      <c r="AT42375" s="1"/>
      <c r="AU42375" s="1"/>
    </row>
    <row r="42376" spans="45:47">
      <c r="AS42376" s="1"/>
      <c r="AT42376" s="1"/>
      <c r="AU42376" s="1"/>
    </row>
    <row r="42377" spans="45:47">
      <c r="AS42377" s="1"/>
      <c r="AT42377" s="1"/>
      <c r="AU42377" s="1"/>
    </row>
    <row r="42378" spans="45:47">
      <c r="AS42378" s="1"/>
      <c r="AT42378" s="1"/>
      <c r="AU42378" s="1"/>
    </row>
    <row r="42379" spans="45:47">
      <c r="AS42379" s="1"/>
      <c r="AT42379" s="1"/>
      <c r="AU42379" s="1"/>
    </row>
    <row r="42380" spans="45:47">
      <c r="AS42380" s="1"/>
      <c r="AT42380" s="1"/>
      <c r="AU42380" s="1"/>
    </row>
    <row r="42381" spans="45:47">
      <c r="AS42381" s="1"/>
      <c r="AT42381" s="1"/>
      <c r="AU42381" s="1"/>
    </row>
    <row r="42382" spans="45:47">
      <c r="AS42382" s="1"/>
      <c r="AT42382" s="1"/>
      <c r="AU42382" s="1"/>
    </row>
    <row r="42383" spans="45:47">
      <c r="AS42383" s="1"/>
      <c r="AT42383" s="1"/>
      <c r="AU42383" s="1"/>
    </row>
    <row r="42384" spans="45:47">
      <c r="AS42384" s="1"/>
      <c r="AT42384" s="1"/>
      <c r="AU42384" s="1"/>
    </row>
    <row r="42385" spans="45:47">
      <c r="AS42385" s="1"/>
      <c r="AT42385" s="1"/>
      <c r="AU42385" s="1"/>
    </row>
    <row r="42386" spans="45:47">
      <c r="AS42386" s="1"/>
      <c r="AT42386" s="1"/>
      <c r="AU42386" s="1"/>
    </row>
    <row r="42387" spans="45:47">
      <c r="AS42387" s="1"/>
      <c r="AT42387" s="1"/>
      <c r="AU42387" s="1"/>
    </row>
    <row r="42388" spans="45:47">
      <c r="AS42388" s="1"/>
      <c r="AT42388" s="1"/>
      <c r="AU42388" s="1"/>
    </row>
    <row r="42389" spans="45:47">
      <c r="AS42389" s="1"/>
      <c r="AT42389" s="1"/>
      <c r="AU42389" s="1"/>
    </row>
    <row r="42390" spans="45:47">
      <c r="AS42390" s="1"/>
      <c r="AT42390" s="1"/>
      <c r="AU42390" s="1"/>
    </row>
    <row r="42391" spans="45:47">
      <c r="AS42391" s="1"/>
      <c r="AT42391" s="1"/>
      <c r="AU42391" s="1"/>
    </row>
    <row r="42392" spans="45:47">
      <c r="AS42392" s="1"/>
      <c r="AT42392" s="1"/>
      <c r="AU42392" s="1"/>
    </row>
    <row r="42393" spans="45:47">
      <c r="AS42393" s="1"/>
      <c r="AT42393" s="1"/>
      <c r="AU42393" s="1"/>
    </row>
    <row r="42394" spans="45:47">
      <c r="AS42394" s="1"/>
      <c r="AT42394" s="1"/>
      <c r="AU42394" s="1"/>
    </row>
    <row r="42395" spans="45:47">
      <c r="AS42395" s="1"/>
      <c r="AT42395" s="1"/>
      <c r="AU42395" s="1"/>
    </row>
    <row r="42396" spans="45:47">
      <c r="AS42396" s="1"/>
      <c r="AT42396" s="1"/>
      <c r="AU42396" s="1"/>
    </row>
    <row r="42397" spans="45:47">
      <c r="AS42397" s="1"/>
      <c r="AT42397" s="1"/>
      <c r="AU42397" s="1"/>
    </row>
    <row r="42398" spans="45:47">
      <c r="AS42398" s="1"/>
      <c r="AT42398" s="1"/>
      <c r="AU42398" s="1"/>
    </row>
    <row r="42399" spans="45:47">
      <c r="AS42399" s="1"/>
      <c r="AT42399" s="1"/>
      <c r="AU42399" s="1"/>
    </row>
    <row r="42400" spans="45:47">
      <c r="AS42400" s="1"/>
      <c r="AT42400" s="1"/>
      <c r="AU42400" s="1"/>
    </row>
    <row r="42401" spans="45:47">
      <c r="AS42401" s="1"/>
      <c r="AT42401" s="1"/>
      <c r="AU42401" s="1"/>
    </row>
    <row r="42402" spans="45:47">
      <c r="AS42402" s="1"/>
      <c r="AT42402" s="1"/>
      <c r="AU42402" s="1"/>
    </row>
    <row r="42403" spans="45:47">
      <c r="AS42403" s="1"/>
      <c r="AT42403" s="1"/>
      <c r="AU42403" s="1"/>
    </row>
    <row r="42404" spans="45:47">
      <c r="AS42404" s="1"/>
      <c r="AT42404" s="1"/>
      <c r="AU42404" s="1"/>
    </row>
    <row r="42405" spans="45:47">
      <c r="AS42405" s="1"/>
      <c r="AT42405" s="1"/>
      <c r="AU42405" s="1"/>
    </row>
    <row r="42406" spans="45:47">
      <c r="AS42406" s="1"/>
      <c r="AT42406" s="1"/>
      <c r="AU42406" s="1"/>
    </row>
    <row r="42407" spans="45:47">
      <c r="AS42407" s="1"/>
      <c r="AT42407" s="1"/>
      <c r="AU42407" s="1"/>
    </row>
    <row r="42408" spans="45:47">
      <c r="AS42408" s="1"/>
      <c r="AT42408" s="1"/>
      <c r="AU42408" s="1"/>
    </row>
    <row r="42409" spans="45:47">
      <c r="AS42409" s="1"/>
      <c r="AT42409" s="1"/>
      <c r="AU42409" s="1"/>
    </row>
    <row r="42410" spans="45:47">
      <c r="AS42410" s="1"/>
      <c r="AT42410" s="1"/>
      <c r="AU42410" s="1"/>
    </row>
    <row r="42411" spans="45:47">
      <c r="AS42411" s="1"/>
      <c r="AT42411" s="1"/>
      <c r="AU42411" s="1"/>
    </row>
    <row r="42412" spans="45:47">
      <c r="AS42412" s="1"/>
      <c r="AT42412" s="1"/>
      <c r="AU42412" s="1"/>
    </row>
    <row r="42413" spans="45:47">
      <c r="AS42413" s="1"/>
      <c r="AT42413" s="1"/>
      <c r="AU42413" s="1"/>
    </row>
    <row r="42414" spans="45:47">
      <c r="AS42414" s="1"/>
      <c r="AT42414" s="1"/>
      <c r="AU42414" s="1"/>
    </row>
    <row r="42415" spans="45:47">
      <c r="AS42415" s="1"/>
      <c r="AT42415" s="1"/>
      <c r="AU42415" s="1"/>
    </row>
    <row r="42416" spans="45:47">
      <c r="AS42416" s="1"/>
      <c r="AT42416" s="1"/>
      <c r="AU42416" s="1"/>
    </row>
    <row r="42417" spans="45:47">
      <c r="AS42417" s="1"/>
      <c r="AT42417" s="1"/>
      <c r="AU42417" s="1"/>
    </row>
    <row r="42418" spans="45:47">
      <c r="AS42418" s="1"/>
      <c r="AT42418" s="1"/>
      <c r="AU42418" s="1"/>
    </row>
    <row r="42419" spans="45:47">
      <c r="AS42419" s="1"/>
      <c r="AT42419" s="1"/>
      <c r="AU42419" s="1"/>
    </row>
    <row r="42420" spans="45:47">
      <c r="AS42420" s="1"/>
      <c r="AT42420" s="1"/>
      <c r="AU42420" s="1"/>
    </row>
    <row r="42421" spans="45:47">
      <c r="AS42421" s="1"/>
      <c r="AT42421" s="1"/>
      <c r="AU42421" s="1"/>
    </row>
    <row r="42422" spans="45:47">
      <c r="AS42422" s="1"/>
      <c r="AT42422" s="1"/>
      <c r="AU42422" s="1"/>
    </row>
    <row r="42423" spans="45:47">
      <c r="AS42423" s="1"/>
      <c r="AT42423" s="1"/>
      <c r="AU42423" s="1"/>
    </row>
    <row r="42424" spans="45:47">
      <c r="AS42424" s="1"/>
      <c r="AT42424" s="1"/>
      <c r="AU42424" s="1"/>
    </row>
    <row r="42425" spans="45:47">
      <c r="AS42425" s="1"/>
      <c r="AT42425" s="1"/>
      <c r="AU42425" s="1"/>
    </row>
    <row r="42426" spans="45:47">
      <c r="AS42426" s="1"/>
      <c r="AT42426" s="1"/>
      <c r="AU42426" s="1"/>
    </row>
    <row r="42427" spans="45:47">
      <c r="AS42427" s="1"/>
      <c r="AT42427" s="1"/>
      <c r="AU42427" s="1"/>
    </row>
    <row r="42428" spans="45:47">
      <c r="AS42428" s="1"/>
      <c r="AT42428" s="1"/>
      <c r="AU42428" s="1"/>
    </row>
    <row r="42429" spans="45:47">
      <c r="AS42429" s="1"/>
      <c r="AT42429" s="1"/>
      <c r="AU42429" s="1"/>
    </row>
    <row r="42430" spans="45:47">
      <c r="AS42430" s="1"/>
      <c r="AT42430" s="1"/>
      <c r="AU42430" s="1"/>
    </row>
    <row r="42431" spans="45:47">
      <c r="AS42431" s="1"/>
      <c r="AT42431" s="1"/>
      <c r="AU42431" s="1"/>
    </row>
    <row r="42432" spans="45:47">
      <c r="AS42432" s="1"/>
      <c r="AT42432" s="1"/>
      <c r="AU42432" s="1"/>
    </row>
    <row r="42433" spans="45:47">
      <c r="AS42433" s="1"/>
      <c r="AT42433" s="1"/>
      <c r="AU42433" s="1"/>
    </row>
    <row r="42434" spans="45:47">
      <c r="AS42434" s="1"/>
      <c r="AT42434" s="1"/>
      <c r="AU42434" s="1"/>
    </row>
    <row r="42435" spans="45:47">
      <c r="AS42435" s="1"/>
      <c r="AT42435" s="1"/>
      <c r="AU42435" s="1"/>
    </row>
    <row r="42436" spans="45:47">
      <c r="AS42436" s="1"/>
      <c r="AT42436" s="1"/>
      <c r="AU42436" s="1"/>
    </row>
    <row r="42437" spans="45:47">
      <c r="AS42437" s="1"/>
      <c r="AT42437" s="1"/>
      <c r="AU42437" s="1"/>
    </row>
    <row r="42438" spans="45:47">
      <c r="AS42438" s="1"/>
      <c r="AT42438" s="1"/>
      <c r="AU42438" s="1"/>
    </row>
    <row r="42439" spans="45:47">
      <c r="AS42439" s="1"/>
      <c r="AT42439" s="1"/>
      <c r="AU42439" s="1"/>
    </row>
    <row r="42440" spans="45:47">
      <c r="AS42440" s="1"/>
      <c r="AT42440" s="1"/>
      <c r="AU42440" s="1"/>
    </row>
    <row r="42441" spans="45:47">
      <c r="AS42441" s="1"/>
      <c r="AT42441" s="1"/>
      <c r="AU42441" s="1"/>
    </row>
    <row r="42442" spans="45:47">
      <c r="AS42442" s="1"/>
      <c r="AT42442" s="1"/>
      <c r="AU42442" s="1"/>
    </row>
    <row r="42443" spans="45:47">
      <c r="AS42443" s="1"/>
      <c r="AT42443" s="1"/>
      <c r="AU42443" s="1"/>
    </row>
    <row r="42444" spans="45:47">
      <c r="AS42444" s="1"/>
      <c r="AT42444" s="1"/>
      <c r="AU42444" s="1"/>
    </row>
    <row r="42445" spans="45:47">
      <c r="AS42445" s="1"/>
      <c r="AT42445" s="1"/>
      <c r="AU42445" s="1"/>
    </row>
    <row r="42446" spans="45:47">
      <c r="AS42446" s="1"/>
      <c r="AT42446" s="1"/>
      <c r="AU42446" s="1"/>
    </row>
    <row r="42447" spans="45:47">
      <c r="AS42447" s="1"/>
      <c r="AT42447" s="1"/>
      <c r="AU42447" s="1"/>
    </row>
    <row r="42448" spans="45:47">
      <c r="AS42448" s="1"/>
      <c r="AT42448" s="1"/>
      <c r="AU42448" s="1"/>
    </row>
    <row r="42449" spans="45:47">
      <c r="AS42449" s="1"/>
      <c r="AT42449" s="1"/>
      <c r="AU42449" s="1"/>
    </row>
    <row r="42450" spans="45:47">
      <c r="AS42450" s="1"/>
      <c r="AT42450" s="1"/>
      <c r="AU42450" s="1"/>
    </row>
    <row r="42451" spans="45:47">
      <c r="AS42451" s="1"/>
      <c r="AT42451" s="1"/>
      <c r="AU42451" s="1"/>
    </row>
    <row r="42452" spans="45:47">
      <c r="AS42452" s="1"/>
      <c r="AT42452" s="1"/>
      <c r="AU42452" s="1"/>
    </row>
    <row r="42453" spans="45:47">
      <c r="AS42453" s="1"/>
      <c r="AT42453" s="1"/>
      <c r="AU42453" s="1"/>
    </row>
    <row r="42454" spans="45:47">
      <c r="AS42454" s="1"/>
      <c r="AT42454" s="1"/>
      <c r="AU42454" s="1"/>
    </row>
    <row r="42455" spans="45:47">
      <c r="AS42455" s="1"/>
      <c r="AT42455" s="1"/>
      <c r="AU42455" s="1"/>
    </row>
    <row r="42456" spans="45:47">
      <c r="AS42456" s="1"/>
      <c r="AT42456" s="1"/>
      <c r="AU42456" s="1"/>
    </row>
    <row r="42457" spans="45:47">
      <c r="AS42457" s="1"/>
      <c r="AT42457" s="1"/>
      <c r="AU42457" s="1"/>
    </row>
    <row r="42458" spans="45:47">
      <c r="AS42458" s="1"/>
      <c r="AT42458" s="1"/>
      <c r="AU42458" s="1"/>
    </row>
    <row r="42459" spans="45:47">
      <c r="AS42459" s="1"/>
      <c r="AT42459" s="1"/>
      <c r="AU42459" s="1"/>
    </row>
    <row r="42460" spans="45:47">
      <c r="AS42460" s="1"/>
      <c r="AT42460" s="1"/>
      <c r="AU42460" s="1"/>
    </row>
    <row r="42461" spans="45:47">
      <c r="AS42461" s="1"/>
      <c r="AT42461" s="1"/>
      <c r="AU42461" s="1"/>
    </row>
    <row r="42462" spans="45:47">
      <c r="AS42462" s="1"/>
      <c r="AT42462" s="1"/>
      <c r="AU42462" s="1"/>
    </row>
    <row r="42463" spans="45:47">
      <c r="AS42463" s="1"/>
      <c r="AT42463" s="1"/>
      <c r="AU42463" s="1"/>
    </row>
    <row r="42464" spans="45:47">
      <c r="AS42464" s="1"/>
      <c r="AT42464" s="1"/>
      <c r="AU42464" s="1"/>
    </row>
    <row r="42465" spans="45:47">
      <c r="AS42465" s="1"/>
      <c r="AT42465" s="1"/>
      <c r="AU42465" s="1"/>
    </row>
    <row r="42466" spans="45:47">
      <c r="AS42466" s="1"/>
      <c r="AT42466" s="1"/>
      <c r="AU42466" s="1"/>
    </row>
    <row r="42467" spans="45:47">
      <c r="AS42467" s="1"/>
      <c r="AT42467" s="1"/>
      <c r="AU42467" s="1"/>
    </row>
    <row r="42468" spans="45:47">
      <c r="AS42468" s="1"/>
      <c r="AT42468" s="1"/>
      <c r="AU42468" s="1"/>
    </row>
    <row r="42469" spans="45:47">
      <c r="AS42469" s="1"/>
      <c r="AT42469" s="1"/>
      <c r="AU42469" s="1"/>
    </row>
    <row r="42470" spans="45:47">
      <c r="AS42470" s="1"/>
      <c r="AT42470" s="1"/>
      <c r="AU42470" s="1"/>
    </row>
    <row r="42471" spans="45:47">
      <c r="AS42471" s="1"/>
      <c r="AT42471" s="1"/>
      <c r="AU42471" s="1"/>
    </row>
    <row r="42472" spans="45:47">
      <c r="AS42472" s="1"/>
      <c r="AT42472" s="1"/>
      <c r="AU42472" s="1"/>
    </row>
    <row r="42473" spans="45:47">
      <c r="AS42473" s="1"/>
      <c r="AT42473" s="1"/>
      <c r="AU42473" s="1"/>
    </row>
    <row r="42474" spans="45:47">
      <c r="AS42474" s="1"/>
      <c r="AT42474" s="1"/>
      <c r="AU42474" s="1"/>
    </row>
    <row r="42475" spans="45:47">
      <c r="AS42475" s="1"/>
      <c r="AT42475" s="1"/>
      <c r="AU42475" s="1"/>
    </row>
    <row r="42476" spans="45:47">
      <c r="AS42476" s="1"/>
      <c r="AT42476" s="1"/>
      <c r="AU42476" s="1"/>
    </row>
    <row r="42477" spans="45:47">
      <c r="AS42477" s="1"/>
      <c r="AT42477" s="1"/>
      <c r="AU42477" s="1"/>
    </row>
    <row r="42478" spans="45:47">
      <c r="AS42478" s="1"/>
      <c r="AT42478" s="1"/>
      <c r="AU42478" s="1"/>
    </row>
    <row r="42479" spans="45:47">
      <c r="AS42479" s="1"/>
      <c r="AT42479" s="1"/>
      <c r="AU42479" s="1"/>
    </row>
    <row r="42480" spans="45:47">
      <c r="AS42480" s="1"/>
      <c r="AT42480" s="1"/>
      <c r="AU42480" s="1"/>
    </row>
    <row r="42481" spans="45:47">
      <c r="AS42481" s="1"/>
      <c r="AT42481" s="1"/>
      <c r="AU42481" s="1"/>
    </row>
    <row r="42482" spans="45:47">
      <c r="AS42482" s="1"/>
      <c r="AT42482" s="1"/>
      <c r="AU42482" s="1"/>
    </row>
    <row r="42483" spans="45:47">
      <c r="AS42483" s="1"/>
      <c r="AT42483" s="1"/>
      <c r="AU42483" s="1"/>
    </row>
    <row r="42484" spans="45:47">
      <c r="AS42484" s="1"/>
      <c r="AT42484" s="1"/>
      <c r="AU42484" s="1"/>
    </row>
    <row r="42485" spans="45:47">
      <c r="AS42485" s="1"/>
      <c r="AT42485" s="1"/>
      <c r="AU42485" s="1"/>
    </row>
    <row r="42486" spans="45:47">
      <c r="AS42486" s="1"/>
      <c r="AT42486" s="1"/>
      <c r="AU42486" s="1"/>
    </row>
    <row r="42487" spans="45:47">
      <c r="AS42487" s="1"/>
      <c r="AT42487" s="1"/>
      <c r="AU42487" s="1"/>
    </row>
    <row r="42488" spans="45:47">
      <c r="AS42488" s="1"/>
      <c r="AT42488" s="1"/>
      <c r="AU42488" s="1"/>
    </row>
    <row r="42489" spans="45:47">
      <c r="AS42489" s="1"/>
      <c r="AT42489" s="1"/>
      <c r="AU42489" s="1"/>
    </row>
    <row r="42490" spans="45:47">
      <c r="AS42490" s="1"/>
      <c r="AT42490" s="1"/>
      <c r="AU42490" s="1"/>
    </row>
    <row r="42491" spans="45:47">
      <c r="AS42491" s="1"/>
      <c r="AT42491" s="1"/>
      <c r="AU42491" s="1"/>
    </row>
    <row r="42492" spans="45:47">
      <c r="AS42492" s="1"/>
      <c r="AT42492" s="1"/>
      <c r="AU42492" s="1"/>
    </row>
    <row r="42493" spans="45:47">
      <c r="AS42493" s="1"/>
      <c r="AT42493" s="1"/>
      <c r="AU42493" s="1"/>
    </row>
    <row r="42494" spans="45:47">
      <c r="AS42494" s="1"/>
      <c r="AT42494" s="1"/>
      <c r="AU42494" s="1"/>
    </row>
    <row r="42495" spans="45:47">
      <c r="AS42495" s="1"/>
      <c r="AT42495" s="1"/>
      <c r="AU42495" s="1"/>
    </row>
    <row r="42496" spans="45:47">
      <c r="AS42496" s="1"/>
      <c r="AT42496" s="1"/>
      <c r="AU42496" s="1"/>
    </row>
    <row r="42497" spans="45:47">
      <c r="AS42497" s="1"/>
      <c r="AT42497" s="1"/>
      <c r="AU42497" s="1"/>
    </row>
    <row r="42498" spans="45:47">
      <c r="AS42498" s="1"/>
      <c r="AT42498" s="1"/>
      <c r="AU42498" s="1"/>
    </row>
    <row r="42499" spans="45:47">
      <c r="AS42499" s="1"/>
      <c r="AT42499" s="1"/>
      <c r="AU42499" s="1"/>
    </row>
    <row r="42500" spans="45:47">
      <c r="AS42500" s="1"/>
      <c r="AT42500" s="1"/>
      <c r="AU42500" s="1"/>
    </row>
    <row r="42501" spans="45:47">
      <c r="AS42501" s="1"/>
      <c r="AT42501" s="1"/>
      <c r="AU42501" s="1"/>
    </row>
    <row r="42502" spans="45:47">
      <c r="AS42502" s="1"/>
      <c r="AT42502" s="1"/>
      <c r="AU42502" s="1"/>
    </row>
    <row r="42503" spans="45:47">
      <c r="AS42503" s="1"/>
      <c r="AT42503" s="1"/>
      <c r="AU42503" s="1"/>
    </row>
    <row r="42504" spans="45:47">
      <c r="AS42504" s="1"/>
      <c r="AT42504" s="1"/>
      <c r="AU42504" s="1"/>
    </row>
    <row r="42505" spans="45:47">
      <c r="AS42505" s="1"/>
      <c r="AT42505" s="1"/>
      <c r="AU42505" s="1"/>
    </row>
    <row r="42506" spans="45:47">
      <c r="AS42506" s="1"/>
      <c r="AT42506" s="1"/>
      <c r="AU42506" s="1"/>
    </row>
    <row r="42507" spans="45:47">
      <c r="AS42507" s="1"/>
      <c r="AT42507" s="1"/>
      <c r="AU42507" s="1"/>
    </row>
    <row r="42508" spans="45:47">
      <c r="AS42508" s="1"/>
      <c r="AT42508" s="1"/>
      <c r="AU42508" s="1"/>
    </row>
    <row r="42509" spans="45:47">
      <c r="AS42509" s="1"/>
      <c r="AT42509" s="1"/>
      <c r="AU42509" s="1"/>
    </row>
    <row r="42510" spans="45:47">
      <c r="AS42510" s="1"/>
      <c r="AT42510" s="1"/>
      <c r="AU42510" s="1"/>
    </row>
    <row r="42511" spans="45:47">
      <c r="AS42511" s="1"/>
      <c r="AT42511" s="1"/>
      <c r="AU42511" s="1"/>
    </row>
    <row r="42512" spans="45:47">
      <c r="AS42512" s="1"/>
      <c r="AT42512" s="1"/>
      <c r="AU42512" s="1"/>
    </row>
    <row r="42513" spans="45:47">
      <c r="AS42513" s="1"/>
      <c r="AT42513" s="1"/>
      <c r="AU42513" s="1"/>
    </row>
    <row r="42514" spans="45:47">
      <c r="AS42514" s="1"/>
      <c r="AT42514" s="1"/>
      <c r="AU42514" s="1"/>
    </row>
    <row r="42515" spans="45:47">
      <c r="AS42515" s="1"/>
      <c r="AT42515" s="1"/>
      <c r="AU42515" s="1"/>
    </row>
    <row r="42516" spans="45:47">
      <c r="AS42516" s="1"/>
      <c r="AT42516" s="1"/>
      <c r="AU42516" s="1"/>
    </row>
    <row r="42517" spans="45:47">
      <c r="AS42517" s="1"/>
      <c r="AT42517" s="1"/>
      <c r="AU42517" s="1"/>
    </row>
    <row r="42518" spans="45:47">
      <c r="AS42518" s="1"/>
      <c r="AT42518" s="1"/>
      <c r="AU42518" s="1"/>
    </row>
    <row r="42519" spans="45:47">
      <c r="AS42519" s="1"/>
      <c r="AT42519" s="1"/>
      <c r="AU42519" s="1"/>
    </row>
    <row r="42520" spans="45:47">
      <c r="AS42520" s="1"/>
      <c r="AT42520" s="1"/>
      <c r="AU42520" s="1"/>
    </row>
    <row r="42521" spans="45:47">
      <c r="AS42521" s="1"/>
      <c r="AT42521" s="1"/>
      <c r="AU42521" s="1"/>
    </row>
    <row r="42522" spans="45:47">
      <c r="AS42522" s="1"/>
      <c r="AT42522" s="1"/>
      <c r="AU42522" s="1"/>
    </row>
    <row r="42523" spans="45:47">
      <c r="AS42523" s="1"/>
      <c r="AT42523" s="1"/>
      <c r="AU42523" s="1"/>
    </row>
    <row r="42524" spans="45:47">
      <c r="AS42524" s="1"/>
      <c r="AT42524" s="1"/>
      <c r="AU42524" s="1"/>
    </row>
    <row r="42525" spans="45:47">
      <c r="AS42525" s="1"/>
      <c r="AT42525" s="1"/>
      <c r="AU42525" s="1"/>
    </row>
    <row r="42526" spans="45:47">
      <c r="AS42526" s="1"/>
      <c r="AT42526" s="1"/>
      <c r="AU42526" s="1"/>
    </row>
    <row r="42527" spans="45:47">
      <c r="AS42527" s="1"/>
      <c r="AT42527" s="1"/>
      <c r="AU42527" s="1"/>
    </row>
    <row r="42528" spans="45:47">
      <c r="AS42528" s="1"/>
      <c r="AT42528" s="1"/>
      <c r="AU42528" s="1"/>
    </row>
    <row r="42529" spans="45:47">
      <c r="AS42529" s="1"/>
      <c r="AT42529" s="1"/>
      <c r="AU42529" s="1"/>
    </row>
    <row r="42530" spans="45:47">
      <c r="AS42530" s="1"/>
      <c r="AT42530" s="1"/>
      <c r="AU42530" s="1"/>
    </row>
    <row r="42531" spans="45:47">
      <c r="AS42531" s="1"/>
      <c r="AT42531" s="1"/>
      <c r="AU42531" s="1"/>
    </row>
    <row r="42532" spans="45:47">
      <c r="AS42532" s="1"/>
      <c r="AT42532" s="1"/>
      <c r="AU42532" s="1"/>
    </row>
    <row r="42533" spans="45:47">
      <c r="AS42533" s="1"/>
      <c r="AT42533" s="1"/>
      <c r="AU42533" s="1"/>
    </row>
    <row r="42534" spans="45:47">
      <c r="AS42534" s="1"/>
      <c r="AT42534" s="1"/>
      <c r="AU42534" s="1"/>
    </row>
    <row r="42535" spans="45:47">
      <c r="AS42535" s="1"/>
      <c r="AT42535" s="1"/>
      <c r="AU42535" s="1"/>
    </row>
    <row r="42536" spans="45:47">
      <c r="AS42536" s="1"/>
      <c r="AT42536" s="1"/>
      <c r="AU42536" s="1"/>
    </row>
    <row r="42537" spans="45:47">
      <c r="AS42537" s="1"/>
      <c r="AT42537" s="1"/>
      <c r="AU42537" s="1"/>
    </row>
    <row r="42538" spans="45:47">
      <c r="AS42538" s="1"/>
      <c r="AT42538" s="1"/>
      <c r="AU42538" s="1"/>
    </row>
    <row r="42539" spans="45:47">
      <c r="AS42539" s="1"/>
      <c r="AT42539" s="1"/>
      <c r="AU42539" s="1"/>
    </row>
    <row r="42540" spans="45:47">
      <c r="AS42540" s="1"/>
      <c r="AT42540" s="1"/>
      <c r="AU42540" s="1"/>
    </row>
    <row r="42541" spans="45:47">
      <c r="AS42541" s="1"/>
      <c r="AT42541" s="1"/>
      <c r="AU42541" s="1"/>
    </row>
    <row r="42542" spans="45:47">
      <c r="AS42542" s="1"/>
      <c r="AT42542" s="1"/>
      <c r="AU42542" s="1"/>
    </row>
    <row r="42543" spans="45:47">
      <c r="AS42543" s="1"/>
      <c r="AT42543" s="1"/>
      <c r="AU42543" s="1"/>
    </row>
    <row r="42544" spans="45:47">
      <c r="AS42544" s="1"/>
      <c r="AT42544" s="1"/>
      <c r="AU42544" s="1"/>
    </row>
    <row r="42545" spans="45:47">
      <c r="AS42545" s="1"/>
      <c r="AT42545" s="1"/>
      <c r="AU42545" s="1"/>
    </row>
    <row r="42546" spans="45:47">
      <c r="AS42546" s="1"/>
      <c r="AT42546" s="1"/>
      <c r="AU42546" s="1"/>
    </row>
    <row r="42547" spans="45:47">
      <c r="AS42547" s="1"/>
      <c r="AT42547" s="1"/>
      <c r="AU42547" s="1"/>
    </row>
    <row r="42548" spans="45:47">
      <c r="AS42548" s="1"/>
      <c r="AT42548" s="1"/>
      <c r="AU42548" s="1"/>
    </row>
    <row r="42549" spans="45:47">
      <c r="AS42549" s="1"/>
      <c r="AT42549" s="1"/>
      <c r="AU42549" s="1"/>
    </row>
    <row r="42550" spans="45:47">
      <c r="AS42550" s="1"/>
      <c r="AT42550" s="1"/>
      <c r="AU42550" s="1"/>
    </row>
    <row r="42551" spans="45:47">
      <c r="AS42551" s="1"/>
      <c r="AT42551" s="1"/>
      <c r="AU42551" s="1"/>
    </row>
    <row r="42552" spans="45:47">
      <c r="AS42552" s="1"/>
      <c r="AT42552" s="1"/>
      <c r="AU42552" s="1"/>
    </row>
    <row r="42553" spans="45:47">
      <c r="AS42553" s="1"/>
      <c r="AT42553" s="1"/>
      <c r="AU42553" s="1"/>
    </row>
    <row r="42554" spans="45:47">
      <c r="AS42554" s="1"/>
      <c r="AT42554" s="1"/>
      <c r="AU42554" s="1"/>
    </row>
    <row r="42555" spans="45:47">
      <c r="AS42555" s="1"/>
      <c r="AT42555" s="1"/>
      <c r="AU42555" s="1"/>
    </row>
    <row r="42556" spans="45:47">
      <c r="AS42556" s="1"/>
      <c r="AT42556" s="1"/>
      <c r="AU42556" s="1"/>
    </row>
    <row r="42557" spans="45:47">
      <c r="AS42557" s="1"/>
      <c r="AT42557" s="1"/>
      <c r="AU42557" s="1"/>
    </row>
    <row r="42558" spans="45:47">
      <c r="AS42558" s="1"/>
      <c r="AT42558" s="1"/>
      <c r="AU42558" s="1"/>
    </row>
    <row r="42559" spans="45:47">
      <c r="AS42559" s="1"/>
      <c r="AT42559" s="1"/>
      <c r="AU42559" s="1"/>
    </row>
    <row r="42560" spans="45:47">
      <c r="AS42560" s="1"/>
      <c r="AT42560" s="1"/>
      <c r="AU42560" s="1"/>
    </row>
    <row r="42561" spans="45:47">
      <c r="AS42561" s="1"/>
      <c r="AT42561" s="1"/>
      <c r="AU42561" s="1"/>
    </row>
    <row r="42562" spans="45:47">
      <c r="AS42562" s="1"/>
      <c r="AT42562" s="1"/>
      <c r="AU42562" s="1"/>
    </row>
    <row r="42563" spans="45:47">
      <c r="AS42563" s="1"/>
      <c r="AT42563" s="1"/>
      <c r="AU42563" s="1"/>
    </row>
    <row r="42564" spans="45:47">
      <c r="AS42564" s="1"/>
      <c r="AT42564" s="1"/>
      <c r="AU42564" s="1"/>
    </row>
    <row r="42565" spans="45:47">
      <c r="AS42565" s="1"/>
      <c r="AT42565" s="1"/>
      <c r="AU42565" s="1"/>
    </row>
    <row r="42566" spans="45:47">
      <c r="AS42566" s="1"/>
      <c r="AT42566" s="1"/>
      <c r="AU42566" s="1"/>
    </row>
    <row r="42567" spans="45:47">
      <c r="AS42567" s="1"/>
      <c r="AT42567" s="1"/>
      <c r="AU42567" s="1"/>
    </row>
    <row r="42568" spans="45:47">
      <c r="AS42568" s="1"/>
      <c r="AT42568" s="1"/>
      <c r="AU42568" s="1"/>
    </row>
    <row r="42569" spans="45:47">
      <c r="AS42569" s="1"/>
      <c r="AT42569" s="1"/>
      <c r="AU42569" s="1"/>
    </row>
    <row r="42570" spans="45:47">
      <c r="AS42570" s="1"/>
      <c r="AT42570" s="1"/>
      <c r="AU42570" s="1"/>
    </row>
    <row r="42571" spans="45:47">
      <c r="AS42571" s="1"/>
      <c r="AT42571" s="1"/>
      <c r="AU42571" s="1"/>
    </row>
    <row r="42572" spans="45:47">
      <c r="AS42572" s="1"/>
      <c r="AT42572" s="1"/>
      <c r="AU42572" s="1"/>
    </row>
    <row r="42573" spans="45:47">
      <c r="AS42573" s="1"/>
      <c r="AT42573" s="1"/>
      <c r="AU42573" s="1"/>
    </row>
    <row r="42574" spans="45:47">
      <c r="AS42574" s="1"/>
      <c r="AT42574" s="1"/>
      <c r="AU42574" s="1"/>
    </row>
    <row r="42575" spans="45:47">
      <c r="AS42575" s="1"/>
      <c r="AT42575" s="1"/>
      <c r="AU42575" s="1"/>
    </row>
    <row r="42576" spans="45:47">
      <c r="AS42576" s="1"/>
      <c r="AT42576" s="1"/>
      <c r="AU42576" s="1"/>
    </row>
    <row r="42577" spans="45:47">
      <c r="AS42577" s="1"/>
      <c r="AT42577" s="1"/>
      <c r="AU42577" s="1"/>
    </row>
    <row r="42578" spans="45:47">
      <c r="AS42578" s="1"/>
      <c r="AT42578" s="1"/>
      <c r="AU42578" s="1"/>
    </row>
    <row r="42579" spans="45:47">
      <c r="AS42579" s="1"/>
      <c r="AT42579" s="1"/>
      <c r="AU42579" s="1"/>
    </row>
    <row r="42580" spans="45:47">
      <c r="AS42580" s="1"/>
      <c r="AT42580" s="1"/>
      <c r="AU42580" s="1"/>
    </row>
    <row r="42581" spans="45:47">
      <c r="AS42581" s="1"/>
      <c r="AT42581" s="1"/>
      <c r="AU42581" s="1"/>
    </row>
    <row r="42582" spans="45:47">
      <c r="AS42582" s="1"/>
      <c r="AT42582" s="1"/>
      <c r="AU42582" s="1"/>
    </row>
    <row r="42583" spans="45:47">
      <c r="AS42583" s="1"/>
      <c r="AT42583" s="1"/>
      <c r="AU42583" s="1"/>
    </row>
    <row r="42584" spans="45:47">
      <c r="AS42584" s="1"/>
      <c r="AT42584" s="1"/>
      <c r="AU42584" s="1"/>
    </row>
    <row r="42585" spans="45:47">
      <c r="AS42585" s="1"/>
      <c r="AT42585" s="1"/>
      <c r="AU42585" s="1"/>
    </row>
    <row r="42586" spans="45:47">
      <c r="AS42586" s="1"/>
      <c r="AT42586" s="1"/>
      <c r="AU42586" s="1"/>
    </row>
    <row r="42587" spans="45:47">
      <c r="AS42587" s="1"/>
      <c r="AT42587" s="1"/>
      <c r="AU42587" s="1"/>
    </row>
    <row r="42588" spans="45:47">
      <c r="AS42588" s="1"/>
      <c r="AT42588" s="1"/>
      <c r="AU42588" s="1"/>
    </row>
    <row r="42589" spans="45:47">
      <c r="AS42589" s="1"/>
      <c r="AT42589" s="1"/>
      <c r="AU42589" s="1"/>
    </row>
    <row r="42590" spans="45:47">
      <c r="AS42590" s="1"/>
      <c r="AT42590" s="1"/>
      <c r="AU42590" s="1"/>
    </row>
    <row r="42591" spans="45:47">
      <c r="AS42591" s="1"/>
      <c r="AT42591" s="1"/>
      <c r="AU42591" s="1"/>
    </row>
    <row r="42592" spans="45:47">
      <c r="AS42592" s="1"/>
      <c r="AT42592" s="1"/>
      <c r="AU42592" s="1"/>
    </row>
    <row r="42593" spans="45:47">
      <c r="AS42593" s="1"/>
      <c r="AT42593" s="1"/>
      <c r="AU42593" s="1"/>
    </row>
    <row r="42594" spans="45:47">
      <c r="AS42594" s="1"/>
      <c r="AT42594" s="1"/>
      <c r="AU42594" s="1"/>
    </row>
    <row r="42595" spans="45:47">
      <c r="AS42595" s="1"/>
      <c r="AT42595" s="1"/>
      <c r="AU42595" s="1"/>
    </row>
    <row r="42596" spans="45:47">
      <c r="AS42596" s="1"/>
      <c r="AT42596" s="1"/>
      <c r="AU42596" s="1"/>
    </row>
    <row r="42597" spans="45:47">
      <c r="AS42597" s="1"/>
      <c r="AT42597" s="1"/>
      <c r="AU42597" s="1"/>
    </row>
    <row r="42598" spans="45:47">
      <c r="AS42598" s="1"/>
      <c r="AT42598" s="1"/>
      <c r="AU42598" s="1"/>
    </row>
    <row r="42599" spans="45:47">
      <c r="AS42599" s="1"/>
      <c r="AT42599" s="1"/>
      <c r="AU42599" s="1"/>
    </row>
    <row r="42600" spans="45:47">
      <c r="AS42600" s="1"/>
      <c r="AT42600" s="1"/>
      <c r="AU42600" s="1"/>
    </row>
    <row r="42601" spans="45:47">
      <c r="AS42601" s="1"/>
      <c r="AT42601" s="1"/>
      <c r="AU42601" s="1"/>
    </row>
    <row r="42602" spans="45:47">
      <c r="AS42602" s="1"/>
      <c r="AT42602" s="1"/>
      <c r="AU42602" s="1"/>
    </row>
    <row r="42603" spans="45:47">
      <c r="AS42603" s="1"/>
      <c r="AT42603" s="1"/>
      <c r="AU42603" s="1"/>
    </row>
    <row r="42604" spans="45:47">
      <c r="AS42604" s="1"/>
      <c r="AT42604" s="1"/>
      <c r="AU42604" s="1"/>
    </row>
    <row r="42605" spans="45:47">
      <c r="AS42605" s="1"/>
      <c r="AT42605" s="1"/>
      <c r="AU42605" s="1"/>
    </row>
    <row r="42606" spans="45:47">
      <c r="AS42606" s="1"/>
      <c r="AT42606" s="1"/>
      <c r="AU42606" s="1"/>
    </row>
    <row r="42607" spans="45:47">
      <c r="AS42607" s="1"/>
      <c r="AT42607" s="1"/>
      <c r="AU42607" s="1"/>
    </row>
    <row r="42608" spans="45:47">
      <c r="AS42608" s="1"/>
      <c r="AT42608" s="1"/>
      <c r="AU42608" s="1"/>
    </row>
    <row r="42609" spans="45:47">
      <c r="AS42609" s="1"/>
      <c r="AT42609" s="1"/>
      <c r="AU42609" s="1"/>
    </row>
    <row r="42610" spans="45:47">
      <c r="AS42610" s="1"/>
      <c r="AT42610" s="1"/>
      <c r="AU42610" s="1"/>
    </row>
    <row r="42611" spans="45:47">
      <c r="AS42611" s="1"/>
      <c r="AT42611" s="1"/>
      <c r="AU42611" s="1"/>
    </row>
    <row r="42612" spans="45:47">
      <c r="AS42612" s="1"/>
      <c r="AT42612" s="1"/>
      <c r="AU42612" s="1"/>
    </row>
    <row r="42613" spans="45:47">
      <c r="AS42613" s="1"/>
      <c r="AT42613" s="1"/>
      <c r="AU42613" s="1"/>
    </row>
    <row r="42614" spans="45:47">
      <c r="AS42614" s="1"/>
      <c r="AT42614" s="1"/>
      <c r="AU42614" s="1"/>
    </row>
    <row r="42615" spans="45:47">
      <c r="AS42615" s="1"/>
      <c r="AT42615" s="1"/>
      <c r="AU42615" s="1"/>
    </row>
    <row r="42616" spans="45:47">
      <c r="AS42616" s="1"/>
      <c r="AT42616" s="1"/>
      <c r="AU42616" s="1"/>
    </row>
    <row r="42617" spans="45:47">
      <c r="AS42617" s="1"/>
      <c r="AT42617" s="1"/>
      <c r="AU42617" s="1"/>
    </row>
    <row r="42618" spans="45:47">
      <c r="AS42618" s="1"/>
      <c r="AT42618" s="1"/>
      <c r="AU42618" s="1"/>
    </row>
    <row r="42619" spans="45:47">
      <c r="AS42619" s="1"/>
      <c r="AT42619" s="1"/>
      <c r="AU42619" s="1"/>
    </row>
    <row r="42620" spans="45:47">
      <c r="AS42620" s="1"/>
      <c r="AT42620" s="1"/>
      <c r="AU42620" s="1"/>
    </row>
    <row r="42621" spans="45:47">
      <c r="AS42621" s="1"/>
      <c r="AT42621" s="1"/>
      <c r="AU42621" s="1"/>
    </row>
    <row r="42622" spans="45:47">
      <c r="AS42622" s="1"/>
      <c r="AT42622" s="1"/>
      <c r="AU42622" s="1"/>
    </row>
    <row r="42623" spans="45:47">
      <c r="AS42623" s="1"/>
      <c r="AT42623" s="1"/>
      <c r="AU42623" s="1"/>
    </row>
    <row r="42624" spans="45:47">
      <c r="AS42624" s="1"/>
      <c r="AT42624" s="1"/>
      <c r="AU42624" s="1"/>
    </row>
    <row r="42625" spans="45:47">
      <c r="AS42625" s="1"/>
      <c r="AT42625" s="1"/>
      <c r="AU42625" s="1"/>
    </row>
    <row r="42626" spans="45:47">
      <c r="AS42626" s="1"/>
      <c r="AT42626" s="1"/>
      <c r="AU42626" s="1"/>
    </row>
    <row r="42627" spans="45:47">
      <c r="AS42627" s="1"/>
      <c r="AT42627" s="1"/>
      <c r="AU42627" s="1"/>
    </row>
    <row r="42628" spans="45:47">
      <c r="AS42628" s="1"/>
      <c r="AT42628" s="1"/>
      <c r="AU42628" s="1"/>
    </row>
    <row r="42629" spans="45:47">
      <c r="AS42629" s="1"/>
      <c r="AT42629" s="1"/>
      <c r="AU42629" s="1"/>
    </row>
    <row r="42630" spans="45:47">
      <c r="AS42630" s="1"/>
      <c r="AT42630" s="1"/>
      <c r="AU42630" s="1"/>
    </row>
    <row r="42631" spans="45:47">
      <c r="AS42631" s="1"/>
      <c r="AT42631" s="1"/>
      <c r="AU42631" s="1"/>
    </row>
    <row r="42632" spans="45:47">
      <c r="AS42632" s="1"/>
      <c r="AT42632" s="1"/>
      <c r="AU42632" s="1"/>
    </row>
    <row r="42633" spans="45:47">
      <c r="AS42633" s="1"/>
      <c r="AT42633" s="1"/>
      <c r="AU42633" s="1"/>
    </row>
    <row r="42634" spans="45:47">
      <c r="AS42634" s="1"/>
      <c r="AT42634" s="1"/>
      <c r="AU42634" s="1"/>
    </row>
    <row r="42635" spans="45:47">
      <c r="AS42635" s="1"/>
      <c r="AT42635" s="1"/>
      <c r="AU42635" s="1"/>
    </row>
    <row r="42636" spans="45:47">
      <c r="AS42636" s="1"/>
      <c r="AT42636" s="1"/>
      <c r="AU42636" s="1"/>
    </row>
    <row r="42637" spans="45:47">
      <c r="AS42637" s="1"/>
      <c r="AT42637" s="1"/>
      <c r="AU42637" s="1"/>
    </row>
    <row r="42638" spans="45:47">
      <c r="AS42638" s="1"/>
      <c r="AT42638" s="1"/>
      <c r="AU42638" s="1"/>
    </row>
    <row r="42639" spans="45:47">
      <c r="AS42639" s="1"/>
      <c r="AT42639" s="1"/>
      <c r="AU42639" s="1"/>
    </row>
    <row r="42640" spans="45:47">
      <c r="AS42640" s="1"/>
      <c r="AT42640" s="1"/>
      <c r="AU42640" s="1"/>
    </row>
    <row r="42641" spans="45:47">
      <c r="AS42641" s="1"/>
      <c r="AT42641" s="1"/>
      <c r="AU42641" s="1"/>
    </row>
    <row r="42642" spans="45:47">
      <c r="AS42642" s="1"/>
      <c r="AT42642" s="1"/>
      <c r="AU42642" s="1"/>
    </row>
    <row r="42643" spans="45:47">
      <c r="AS42643" s="1"/>
      <c r="AT42643" s="1"/>
      <c r="AU42643" s="1"/>
    </row>
    <row r="42644" spans="45:47">
      <c r="AS42644" s="1"/>
      <c r="AT42644" s="1"/>
      <c r="AU42644" s="1"/>
    </row>
    <row r="42645" spans="45:47">
      <c r="AS42645" s="1"/>
      <c r="AT42645" s="1"/>
      <c r="AU42645" s="1"/>
    </row>
    <row r="42646" spans="45:47">
      <c r="AS42646" s="1"/>
      <c r="AT42646" s="1"/>
      <c r="AU42646" s="1"/>
    </row>
    <row r="42647" spans="45:47">
      <c r="AS42647" s="1"/>
      <c r="AT42647" s="1"/>
      <c r="AU42647" s="1"/>
    </row>
    <row r="42648" spans="45:47">
      <c r="AS42648" s="1"/>
      <c r="AT42648" s="1"/>
      <c r="AU42648" s="1"/>
    </row>
    <row r="42649" spans="45:47">
      <c r="AS42649" s="1"/>
      <c r="AT42649" s="1"/>
      <c r="AU42649" s="1"/>
    </row>
    <row r="42650" spans="45:47">
      <c r="AS42650" s="1"/>
      <c r="AT42650" s="1"/>
      <c r="AU42650" s="1"/>
    </row>
    <row r="42651" spans="45:47">
      <c r="AS42651" s="1"/>
      <c r="AT42651" s="1"/>
      <c r="AU42651" s="1"/>
    </row>
    <row r="42652" spans="45:47">
      <c r="AS42652" s="1"/>
      <c r="AT42652" s="1"/>
      <c r="AU42652" s="1"/>
    </row>
    <row r="42653" spans="45:47">
      <c r="AS42653" s="1"/>
      <c r="AT42653" s="1"/>
      <c r="AU42653" s="1"/>
    </row>
    <row r="42654" spans="45:47">
      <c r="AS42654" s="1"/>
      <c r="AT42654" s="1"/>
      <c r="AU42654" s="1"/>
    </row>
    <row r="42655" spans="45:47">
      <c r="AS42655" s="1"/>
      <c r="AT42655" s="1"/>
      <c r="AU42655" s="1"/>
    </row>
    <row r="42656" spans="45:47">
      <c r="AS42656" s="1"/>
      <c r="AT42656" s="1"/>
      <c r="AU42656" s="1"/>
    </row>
    <row r="42657" spans="45:47">
      <c r="AS42657" s="1"/>
      <c r="AT42657" s="1"/>
      <c r="AU42657" s="1"/>
    </row>
    <row r="42658" spans="45:47">
      <c r="AS42658" s="1"/>
      <c r="AT42658" s="1"/>
      <c r="AU42658" s="1"/>
    </row>
    <row r="42659" spans="45:47">
      <c r="AS42659" s="1"/>
      <c r="AT42659" s="1"/>
      <c r="AU42659" s="1"/>
    </row>
    <row r="42660" spans="45:47">
      <c r="AS42660" s="1"/>
      <c r="AT42660" s="1"/>
      <c r="AU42660" s="1"/>
    </row>
    <row r="42661" spans="45:47">
      <c r="AS42661" s="1"/>
      <c r="AT42661" s="1"/>
      <c r="AU42661" s="1"/>
    </row>
    <row r="42662" spans="45:47">
      <c r="AS42662" s="1"/>
      <c r="AT42662" s="1"/>
      <c r="AU42662" s="1"/>
    </row>
    <row r="42663" spans="45:47">
      <c r="AS42663" s="1"/>
      <c r="AT42663" s="1"/>
      <c r="AU42663" s="1"/>
    </row>
    <row r="42664" spans="45:47">
      <c r="AS42664" s="1"/>
      <c r="AT42664" s="1"/>
      <c r="AU42664" s="1"/>
    </row>
    <row r="42665" spans="45:47">
      <c r="AS42665" s="1"/>
      <c r="AT42665" s="1"/>
      <c r="AU42665" s="1"/>
    </row>
    <row r="42666" spans="45:47">
      <c r="AS42666" s="1"/>
      <c r="AT42666" s="1"/>
      <c r="AU42666" s="1"/>
    </row>
    <row r="42667" spans="45:47">
      <c r="AS42667" s="1"/>
      <c r="AT42667" s="1"/>
      <c r="AU42667" s="1"/>
    </row>
    <row r="42668" spans="45:47">
      <c r="AS42668" s="1"/>
      <c r="AT42668" s="1"/>
      <c r="AU42668" s="1"/>
    </row>
    <row r="42669" spans="45:47">
      <c r="AS42669" s="1"/>
      <c r="AT42669" s="1"/>
      <c r="AU42669" s="1"/>
    </row>
    <row r="42670" spans="45:47">
      <c r="AS42670" s="1"/>
      <c r="AT42670" s="1"/>
      <c r="AU42670" s="1"/>
    </row>
    <row r="42671" spans="45:47">
      <c r="AS42671" s="1"/>
      <c r="AT42671" s="1"/>
      <c r="AU42671" s="1"/>
    </row>
    <row r="42672" spans="45:47">
      <c r="AS42672" s="1"/>
      <c r="AT42672" s="1"/>
      <c r="AU42672" s="1"/>
    </row>
    <row r="42673" spans="45:47">
      <c r="AS42673" s="1"/>
      <c r="AT42673" s="1"/>
      <c r="AU42673" s="1"/>
    </row>
    <row r="42674" spans="45:47">
      <c r="AS42674" s="1"/>
      <c r="AT42674" s="1"/>
      <c r="AU42674" s="1"/>
    </row>
    <row r="42675" spans="45:47">
      <c r="AS42675" s="1"/>
      <c r="AT42675" s="1"/>
      <c r="AU42675" s="1"/>
    </row>
    <row r="42676" spans="45:47">
      <c r="AS42676" s="1"/>
      <c r="AT42676" s="1"/>
      <c r="AU42676" s="1"/>
    </row>
    <row r="42677" spans="45:47">
      <c r="AS42677" s="1"/>
      <c r="AT42677" s="1"/>
      <c r="AU42677" s="1"/>
    </row>
    <row r="42678" spans="45:47">
      <c r="AS42678" s="1"/>
      <c r="AT42678" s="1"/>
      <c r="AU42678" s="1"/>
    </row>
    <row r="42679" spans="45:47">
      <c r="AS42679" s="1"/>
      <c r="AT42679" s="1"/>
      <c r="AU42679" s="1"/>
    </row>
    <row r="42680" spans="45:47">
      <c r="AS42680" s="1"/>
      <c r="AT42680" s="1"/>
      <c r="AU42680" s="1"/>
    </row>
    <row r="42681" spans="45:47">
      <c r="AS42681" s="1"/>
      <c r="AT42681" s="1"/>
      <c r="AU42681" s="1"/>
    </row>
    <row r="42682" spans="45:47">
      <c r="AS42682" s="1"/>
      <c r="AT42682" s="1"/>
      <c r="AU42682" s="1"/>
    </row>
    <row r="42683" spans="45:47">
      <c r="AS42683" s="1"/>
      <c r="AT42683" s="1"/>
      <c r="AU42683" s="1"/>
    </row>
    <row r="42684" spans="45:47">
      <c r="AS42684" s="1"/>
      <c r="AT42684" s="1"/>
      <c r="AU42684" s="1"/>
    </row>
    <row r="42685" spans="45:47">
      <c r="AS42685" s="1"/>
      <c r="AT42685" s="1"/>
      <c r="AU42685" s="1"/>
    </row>
    <row r="42686" spans="45:47">
      <c r="AS42686" s="1"/>
      <c r="AT42686" s="1"/>
      <c r="AU42686" s="1"/>
    </row>
    <row r="42687" spans="45:47">
      <c r="AS42687" s="1"/>
      <c r="AT42687" s="1"/>
      <c r="AU42687" s="1"/>
    </row>
    <row r="42688" spans="45:47">
      <c r="AS42688" s="1"/>
      <c r="AT42688" s="1"/>
      <c r="AU42688" s="1"/>
    </row>
    <row r="42689" spans="45:47">
      <c r="AS42689" s="1"/>
      <c r="AT42689" s="1"/>
      <c r="AU42689" s="1"/>
    </row>
    <row r="42690" spans="45:47">
      <c r="AS42690" s="1"/>
      <c r="AT42690" s="1"/>
      <c r="AU42690" s="1"/>
    </row>
    <row r="42691" spans="45:47">
      <c r="AS42691" s="1"/>
      <c r="AT42691" s="1"/>
      <c r="AU42691" s="1"/>
    </row>
    <row r="42692" spans="45:47">
      <c r="AS42692" s="1"/>
      <c r="AT42692" s="1"/>
      <c r="AU42692" s="1"/>
    </row>
    <row r="42693" spans="45:47">
      <c r="AS42693" s="1"/>
      <c r="AT42693" s="1"/>
      <c r="AU42693" s="1"/>
    </row>
    <row r="42694" spans="45:47">
      <c r="AS42694" s="1"/>
      <c r="AT42694" s="1"/>
      <c r="AU42694" s="1"/>
    </row>
    <row r="42695" spans="45:47">
      <c r="AS42695" s="1"/>
      <c r="AT42695" s="1"/>
      <c r="AU42695" s="1"/>
    </row>
    <row r="42696" spans="45:47">
      <c r="AS42696" s="1"/>
      <c r="AT42696" s="1"/>
      <c r="AU42696" s="1"/>
    </row>
    <row r="42697" spans="45:47">
      <c r="AS42697" s="1"/>
      <c r="AT42697" s="1"/>
      <c r="AU42697" s="1"/>
    </row>
    <row r="42698" spans="45:47">
      <c r="AS42698" s="1"/>
      <c r="AT42698" s="1"/>
      <c r="AU42698" s="1"/>
    </row>
    <row r="42699" spans="45:47">
      <c r="AS42699" s="1"/>
      <c r="AT42699" s="1"/>
      <c r="AU42699" s="1"/>
    </row>
    <row r="42700" spans="45:47">
      <c r="AS42700" s="1"/>
      <c r="AT42700" s="1"/>
      <c r="AU42700" s="1"/>
    </row>
    <row r="42701" spans="45:47">
      <c r="AS42701" s="1"/>
      <c r="AT42701" s="1"/>
      <c r="AU42701" s="1"/>
    </row>
    <row r="42702" spans="45:47">
      <c r="AS42702" s="1"/>
      <c r="AT42702" s="1"/>
      <c r="AU42702" s="1"/>
    </row>
    <row r="42703" spans="45:47">
      <c r="AS42703" s="1"/>
      <c r="AT42703" s="1"/>
      <c r="AU42703" s="1"/>
    </row>
    <row r="42704" spans="45:47">
      <c r="AS42704" s="1"/>
      <c r="AT42704" s="1"/>
      <c r="AU42704" s="1"/>
    </row>
    <row r="42705" spans="45:47">
      <c r="AS42705" s="1"/>
      <c r="AT42705" s="1"/>
      <c r="AU42705" s="1"/>
    </row>
    <row r="42706" spans="45:47">
      <c r="AS42706" s="1"/>
      <c r="AT42706" s="1"/>
      <c r="AU42706" s="1"/>
    </row>
    <row r="42707" spans="45:47">
      <c r="AS42707" s="1"/>
      <c r="AT42707" s="1"/>
      <c r="AU42707" s="1"/>
    </row>
    <row r="42708" spans="45:47">
      <c r="AS42708" s="1"/>
      <c r="AT42708" s="1"/>
      <c r="AU42708" s="1"/>
    </row>
    <row r="42709" spans="45:47">
      <c r="AS42709" s="1"/>
      <c r="AT42709" s="1"/>
      <c r="AU42709" s="1"/>
    </row>
    <row r="42710" spans="45:47">
      <c r="AS42710" s="1"/>
      <c r="AT42710" s="1"/>
      <c r="AU42710" s="1"/>
    </row>
    <row r="42711" spans="45:47">
      <c r="AS42711" s="1"/>
      <c r="AT42711" s="1"/>
      <c r="AU42711" s="1"/>
    </row>
    <row r="42712" spans="45:47">
      <c r="AS42712" s="1"/>
      <c r="AT42712" s="1"/>
      <c r="AU42712" s="1"/>
    </row>
    <row r="42713" spans="45:47">
      <c r="AS42713" s="1"/>
      <c r="AT42713" s="1"/>
      <c r="AU42713" s="1"/>
    </row>
    <row r="42714" spans="45:47">
      <c r="AS42714" s="1"/>
      <c r="AT42714" s="1"/>
      <c r="AU42714" s="1"/>
    </row>
    <row r="42715" spans="45:47">
      <c r="AS42715" s="1"/>
      <c r="AT42715" s="1"/>
      <c r="AU42715" s="1"/>
    </row>
    <row r="42716" spans="45:47">
      <c r="AS42716" s="1"/>
      <c r="AT42716" s="1"/>
      <c r="AU42716" s="1"/>
    </row>
    <row r="42717" spans="45:47">
      <c r="AS42717" s="1"/>
      <c r="AT42717" s="1"/>
      <c r="AU42717" s="1"/>
    </row>
    <row r="42718" spans="45:47">
      <c r="AS42718" s="1"/>
      <c r="AT42718" s="1"/>
      <c r="AU42718" s="1"/>
    </row>
    <row r="42719" spans="45:47">
      <c r="AS42719" s="1"/>
      <c r="AT42719" s="1"/>
      <c r="AU42719" s="1"/>
    </row>
    <row r="42720" spans="45:47">
      <c r="AS42720" s="1"/>
      <c r="AT42720" s="1"/>
      <c r="AU42720" s="1"/>
    </row>
    <row r="42721" spans="45:47">
      <c r="AS42721" s="1"/>
      <c r="AT42721" s="1"/>
      <c r="AU42721" s="1"/>
    </row>
    <row r="42722" spans="45:47">
      <c r="AS42722" s="1"/>
      <c r="AT42722" s="1"/>
      <c r="AU42722" s="1"/>
    </row>
    <row r="42723" spans="45:47">
      <c r="AS42723" s="1"/>
      <c r="AT42723" s="1"/>
      <c r="AU42723" s="1"/>
    </row>
    <row r="42724" spans="45:47">
      <c r="AS42724" s="1"/>
      <c r="AT42724" s="1"/>
      <c r="AU42724" s="1"/>
    </row>
    <row r="42725" spans="45:47">
      <c r="AS42725" s="1"/>
      <c r="AT42725" s="1"/>
      <c r="AU42725" s="1"/>
    </row>
    <row r="42726" spans="45:47">
      <c r="AS42726" s="1"/>
      <c r="AT42726" s="1"/>
      <c r="AU42726" s="1"/>
    </row>
    <row r="42727" spans="45:47">
      <c r="AS42727" s="1"/>
      <c r="AT42727" s="1"/>
      <c r="AU42727" s="1"/>
    </row>
    <row r="42728" spans="45:47">
      <c r="AS42728" s="1"/>
      <c r="AT42728" s="1"/>
      <c r="AU42728" s="1"/>
    </row>
    <row r="42729" spans="45:47">
      <c r="AS42729" s="1"/>
      <c r="AT42729" s="1"/>
      <c r="AU42729" s="1"/>
    </row>
    <row r="42730" spans="45:47">
      <c r="AS42730" s="1"/>
      <c r="AT42730" s="1"/>
      <c r="AU42730" s="1"/>
    </row>
    <row r="42731" spans="45:47">
      <c r="AS42731" s="1"/>
      <c r="AT42731" s="1"/>
      <c r="AU42731" s="1"/>
    </row>
    <row r="42732" spans="45:47">
      <c r="AS42732" s="1"/>
      <c r="AT42732" s="1"/>
      <c r="AU42732" s="1"/>
    </row>
    <row r="42733" spans="45:47">
      <c r="AS42733" s="1"/>
      <c r="AT42733" s="1"/>
      <c r="AU42733" s="1"/>
    </row>
    <row r="42734" spans="45:47">
      <c r="AS42734" s="1"/>
      <c r="AT42734" s="1"/>
      <c r="AU42734" s="1"/>
    </row>
    <row r="42735" spans="45:47">
      <c r="AS42735" s="1"/>
      <c r="AT42735" s="1"/>
      <c r="AU42735" s="1"/>
    </row>
    <row r="42736" spans="45:47">
      <c r="AS42736" s="1"/>
      <c r="AT42736" s="1"/>
      <c r="AU42736" s="1"/>
    </row>
    <row r="42737" spans="45:47">
      <c r="AS42737" s="1"/>
      <c r="AT42737" s="1"/>
      <c r="AU42737" s="1"/>
    </row>
    <row r="42738" spans="45:47">
      <c r="AS42738" s="1"/>
      <c r="AT42738" s="1"/>
      <c r="AU42738" s="1"/>
    </row>
    <row r="42739" spans="45:47">
      <c r="AS42739" s="1"/>
      <c r="AT42739" s="1"/>
      <c r="AU42739" s="1"/>
    </row>
    <row r="42740" spans="45:47">
      <c r="AS42740" s="1"/>
      <c r="AT42740" s="1"/>
      <c r="AU42740" s="1"/>
    </row>
    <row r="42741" spans="45:47">
      <c r="AS42741" s="1"/>
      <c r="AT42741" s="1"/>
      <c r="AU42741" s="1"/>
    </row>
    <row r="42742" spans="45:47">
      <c r="AS42742" s="1"/>
      <c r="AT42742" s="1"/>
      <c r="AU42742" s="1"/>
    </row>
    <row r="42743" spans="45:47">
      <c r="AS42743" s="1"/>
      <c r="AT42743" s="1"/>
      <c r="AU42743" s="1"/>
    </row>
    <row r="42744" spans="45:47">
      <c r="AS42744" s="1"/>
      <c r="AT42744" s="1"/>
      <c r="AU42744" s="1"/>
    </row>
    <row r="42745" spans="45:47">
      <c r="AS42745" s="1"/>
      <c r="AT42745" s="1"/>
      <c r="AU42745" s="1"/>
    </row>
    <row r="42746" spans="45:47">
      <c r="AS42746" s="1"/>
      <c r="AT42746" s="1"/>
      <c r="AU42746" s="1"/>
    </row>
    <row r="42747" spans="45:47">
      <c r="AS42747" s="1"/>
      <c r="AT42747" s="1"/>
      <c r="AU42747" s="1"/>
    </row>
    <row r="42748" spans="45:47">
      <c r="AS42748" s="1"/>
      <c r="AT42748" s="1"/>
      <c r="AU42748" s="1"/>
    </row>
    <row r="42749" spans="45:47">
      <c r="AS42749" s="1"/>
      <c r="AT42749" s="1"/>
      <c r="AU42749" s="1"/>
    </row>
    <row r="42750" spans="45:47">
      <c r="AS42750" s="1"/>
      <c r="AT42750" s="1"/>
      <c r="AU42750" s="1"/>
    </row>
    <row r="42751" spans="45:47">
      <c r="AS42751" s="1"/>
      <c r="AT42751" s="1"/>
      <c r="AU42751" s="1"/>
    </row>
    <row r="42752" spans="45:47">
      <c r="AS42752" s="1"/>
      <c r="AT42752" s="1"/>
      <c r="AU42752" s="1"/>
    </row>
    <row r="42753" spans="45:47">
      <c r="AS42753" s="1"/>
      <c r="AT42753" s="1"/>
      <c r="AU42753" s="1"/>
    </row>
    <row r="42754" spans="45:47">
      <c r="AS42754" s="1"/>
      <c r="AT42754" s="1"/>
      <c r="AU42754" s="1"/>
    </row>
    <row r="42755" spans="45:47">
      <c r="AS42755" s="1"/>
      <c r="AT42755" s="1"/>
      <c r="AU42755" s="1"/>
    </row>
    <row r="42756" spans="45:47">
      <c r="AS42756" s="1"/>
      <c r="AT42756" s="1"/>
      <c r="AU42756" s="1"/>
    </row>
    <row r="42757" spans="45:47">
      <c r="AS42757" s="1"/>
      <c r="AT42757" s="1"/>
      <c r="AU42757" s="1"/>
    </row>
    <row r="42758" spans="45:47">
      <c r="AS42758" s="1"/>
      <c r="AT42758" s="1"/>
      <c r="AU42758" s="1"/>
    </row>
    <row r="42759" spans="45:47">
      <c r="AS42759" s="1"/>
      <c r="AT42759" s="1"/>
      <c r="AU42759" s="1"/>
    </row>
    <row r="42760" spans="45:47">
      <c r="AS42760" s="1"/>
      <c r="AT42760" s="1"/>
      <c r="AU42760" s="1"/>
    </row>
    <row r="42761" spans="45:47">
      <c r="AS42761" s="1"/>
      <c r="AT42761" s="1"/>
      <c r="AU42761" s="1"/>
    </row>
    <row r="42762" spans="45:47">
      <c r="AS42762" s="1"/>
      <c r="AT42762" s="1"/>
      <c r="AU42762" s="1"/>
    </row>
    <row r="42763" spans="45:47">
      <c r="AS42763" s="1"/>
      <c r="AT42763" s="1"/>
      <c r="AU42763" s="1"/>
    </row>
    <row r="42764" spans="45:47">
      <c r="AS42764" s="1"/>
      <c r="AT42764" s="1"/>
      <c r="AU42764" s="1"/>
    </row>
    <row r="42765" spans="45:47">
      <c r="AS42765" s="1"/>
      <c r="AT42765" s="1"/>
      <c r="AU42765" s="1"/>
    </row>
    <row r="42766" spans="45:47">
      <c r="AS42766" s="1"/>
      <c r="AT42766" s="1"/>
      <c r="AU42766" s="1"/>
    </row>
    <row r="42767" spans="45:47">
      <c r="AS42767" s="1"/>
      <c r="AT42767" s="1"/>
      <c r="AU42767" s="1"/>
    </row>
    <row r="42768" spans="45:47">
      <c r="AS42768" s="1"/>
      <c r="AT42768" s="1"/>
      <c r="AU42768" s="1"/>
    </row>
    <row r="42769" spans="45:47">
      <c r="AS42769" s="1"/>
      <c r="AT42769" s="1"/>
      <c r="AU42769" s="1"/>
    </row>
    <row r="42770" spans="45:47">
      <c r="AS42770" s="1"/>
      <c r="AT42770" s="1"/>
      <c r="AU42770" s="1"/>
    </row>
    <row r="42771" spans="45:47">
      <c r="AS42771" s="1"/>
      <c r="AT42771" s="1"/>
      <c r="AU42771" s="1"/>
    </row>
    <row r="42772" spans="45:47">
      <c r="AS42772" s="1"/>
      <c r="AT42772" s="1"/>
      <c r="AU42772" s="1"/>
    </row>
    <row r="42773" spans="45:47">
      <c r="AS42773" s="1"/>
      <c r="AT42773" s="1"/>
      <c r="AU42773" s="1"/>
    </row>
    <row r="42774" spans="45:47">
      <c r="AS42774" s="1"/>
      <c r="AT42774" s="1"/>
      <c r="AU42774" s="1"/>
    </row>
    <row r="42775" spans="45:47">
      <c r="AS42775" s="1"/>
      <c r="AT42775" s="1"/>
      <c r="AU42775" s="1"/>
    </row>
    <row r="42776" spans="45:47">
      <c r="AS42776" s="1"/>
      <c r="AT42776" s="1"/>
      <c r="AU42776" s="1"/>
    </row>
    <row r="42777" spans="45:47">
      <c r="AS42777" s="1"/>
      <c r="AT42777" s="1"/>
      <c r="AU42777" s="1"/>
    </row>
    <row r="42778" spans="45:47">
      <c r="AS42778" s="1"/>
      <c r="AT42778" s="1"/>
      <c r="AU42778" s="1"/>
    </row>
    <row r="42779" spans="45:47">
      <c r="AS42779" s="1"/>
      <c r="AT42779" s="1"/>
      <c r="AU42779" s="1"/>
    </row>
    <row r="42780" spans="45:47">
      <c r="AS42780" s="1"/>
      <c r="AT42780" s="1"/>
      <c r="AU42780" s="1"/>
    </row>
    <row r="42781" spans="45:47">
      <c r="AS42781" s="1"/>
      <c r="AT42781" s="1"/>
      <c r="AU42781" s="1"/>
    </row>
    <row r="42782" spans="45:47">
      <c r="AS42782" s="1"/>
      <c r="AT42782" s="1"/>
      <c r="AU42782" s="1"/>
    </row>
    <row r="42783" spans="45:47">
      <c r="AS42783" s="1"/>
      <c r="AT42783" s="1"/>
      <c r="AU42783" s="1"/>
    </row>
    <row r="42784" spans="45:47">
      <c r="AS42784" s="1"/>
      <c r="AT42784" s="1"/>
      <c r="AU42784" s="1"/>
    </row>
    <row r="42785" spans="45:47">
      <c r="AS42785" s="1"/>
      <c r="AT42785" s="1"/>
      <c r="AU42785" s="1"/>
    </row>
    <row r="42786" spans="45:47">
      <c r="AS42786" s="1"/>
      <c r="AT42786" s="1"/>
      <c r="AU42786" s="1"/>
    </row>
    <row r="42787" spans="45:47">
      <c r="AS42787" s="1"/>
      <c r="AT42787" s="1"/>
      <c r="AU42787" s="1"/>
    </row>
    <row r="42788" spans="45:47">
      <c r="AS42788" s="1"/>
      <c r="AT42788" s="1"/>
      <c r="AU42788" s="1"/>
    </row>
    <row r="42789" spans="45:47">
      <c r="AS42789" s="1"/>
      <c r="AT42789" s="1"/>
      <c r="AU42789" s="1"/>
    </row>
    <row r="42790" spans="45:47">
      <c r="AS42790" s="1"/>
      <c r="AT42790" s="1"/>
      <c r="AU42790" s="1"/>
    </row>
    <row r="42791" spans="45:47">
      <c r="AS42791" s="1"/>
      <c r="AT42791" s="1"/>
      <c r="AU42791" s="1"/>
    </row>
    <row r="42792" spans="45:47">
      <c r="AS42792" s="1"/>
      <c r="AT42792" s="1"/>
      <c r="AU42792" s="1"/>
    </row>
    <row r="42793" spans="45:47">
      <c r="AS42793" s="1"/>
      <c r="AT42793" s="1"/>
      <c r="AU42793" s="1"/>
    </row>
    <row r="42794" spans="45:47">
      <c r="AS42794" s="1"/>
      <c r="AT42794" s="1"/>
      <c r="AU42794" s="1"/>
    </row>
    <row r="42795" spans="45:47">
      <c r="AS42795" s="1"/>
      <c r="AT42795" s="1"/>
      <c r="AU42795" s="1"/>
    </row>
    <row r="42796" spans="45:47">
      <c r="AS42796" s="1"/>
      <c r="AT42796" s="1"/>
      <c r="AU42796" s="1"/>
    </row>
    <row r="42797" spans="45:47">
      <c r="AS42797" s="1"/>
      <c r="AT42797" s="1"/>
      <c r="AU42797" s="1"/>
    </row>
    <row r="42798" spans="45:47">
      <c r="AS42798" s="1"/>
      <c r="AT42798" s="1"/>
      <c r="AU42798" s="1"/>
    </row>
    <row r="42799" spans="45:47">
      <c r="AS42799" s="1"/>
      <c r="AT42799" s="1"/>
      <c r="AU42799" s="1"/>
    </row>
    <row r="42800" spans="45:47">
      <c r="AS42800" s="1"/>
      <c r="AT42800" s="1"/>
      <c r="AU42800" s="1"/>
    </row>
    <row r="42801" spans="45:47">
      <c r="AS42801" s="1"/>
      <c r="AT42801" s="1"/>
      <c r="AU42801" s="1"/>
    </row>
    <row r="42802" spans="45:47">
      <c r="AS42802" s="1"/>
      <c r="AT42802" s="1"/>
      <c r="AU42802" s="1"/>
    </row>
    <row r="42803" spans="45:47">
      <c r="AS42803" s="1"/>
      <c r="AT42803" s="1"/>
      <c r="AU42803" s="1"/>
    </row>
    <row r="42804" spans="45:47">
      <c r="AS42804" s="1"/>
      <c r="AT42804" s="1"/>
      <c r="AU42804" s="1"/>
    </row>
    <row r="42805" spans="45:47">
      <c r="AS42805" s="1"/>
      <c r="AT42805" s="1"/>
      <c r="AU42805" s="1"/>
    </row>
    <row r="42806" spans="45:47">
      <c r="AS42806" s="1"/>
      <c r="AT42806" s="1"/>
      <c r="AU42806" s="1"/>
    </row>
    <row r="42807" spans="45:47">
      <c r="AS42807" s="1"/>
      <c r="AT42807" s="1"/>
      <c r="AU42807" s="1"/>
    </row>
    <row r="42808" spans="45:47">
      <c r="AS42808" s="1"/>
      <c r="AT42808" s="1"/>
      <c r="AU42808" s="1"/>
    </row>
    <row r="42809" spans="45:47">
      <c r="AS42809" s="1"/>
      <c r="AT42809" s="1"/>
      <c r="AU42809" s="1"/>
    </row>
    <row r="42810" spans="45:47">
      <c r="AS42810" s="1"/>
      <c r="AT42810" s="1"/>
      <c r="AU42810" s="1"/>
    </row>
    <row r="42811" spans="45:47">
      <c r="AS42811" s="1"/>
      <c r="AT42811" s="1"/>
      <c r="AU42811" s="1"/>
    </row>
    <row r="42812" spans="45:47">
      <c r="AS42812" s="1"/>
      <c r="AT42812" s="1"/>
      <c r="AU42812" s="1"/>
    </row>
    <row r="42813" spans="45:47">
      <c r="AS42813" s="1"/>
      <c r="AT42813" s="1"/>
      <c r="AU42813" s="1"/>
    </row>
    <row r="42814" spans="45:47">
      <c r="AS42814" s="1"/>
      <c r="AT42814" s="1"/>
      <c r="AU42814" s="1"/>
    </row>
    <row r="42815" spans="45:47">
      <c r="AS42815" s="1"/>
      <c r="AT42815" s="1"/>
      <c r="AU42815" s="1"/>
    </row>
    <row r="42816" spans="45:47">
      <c r="AS42816" s="1"/>
      <c r="AT42816" s="1"/>
      <c r="AU42816" s="1"/>
    </row>
    <row r="42817" spans="45:47">
      <c r="AS42817" s="1"/>
      <c r="AT42817" s="1"/>
      <c r="AU42817" s="1"/>
    </row>
    <row r="42818" spans="45:47">
      <c r="AS42818" s="1"/>
      <c r="AT42818" s="1"/>
      <c r="AU42818" s="1"/>
    </row>
    <row r="42819" spans="45:47">
      <c r="AS42819" s="1"/>
      <c r="AT42819" s="1"/>
      <c r="AU42819" s="1"/>
    </row>
    <row r="42820" spans="45:47">
      <c r="AS42820" s="1"/>
      <c r="AT42820" s="1"/>
      <c r="AU42820" s="1"/>
    </row>
    <row r="42821" spans="45:47">
      <c r="AS42821" s="1"/>
      <c r="AT42821" s="1"/>
      <c r="AU42821" s="1"/>
    </row>
    <row r="42822" spans="45:47">
      <c r="AS42822" s="1"/>
      <c r="AT42822" s="1"/>
      <c r="AU42822" s="1"/>
    </row>
    <row r="42823" spans="45:47">
      <c r="AS42823" s="1"/>
      <c r="AT42823" s="1"/>
      <c r="AU42823" s="1"/>
    </row>
    <row r="42824" spans="45:47">
      <c r="AS42824" s="1"/>
      <c r="AT42824" s="1"/>
      <c r="AU42824" s="1"/>
    </row>
    <row r="42825" spans="45:47">
      <c r="AS42825" s="1"/>
      <c r="AT42825" s="1"/>
      <c r="AU42825" s="1"/>
    </row>
    <row r="42826" spans="45:47">
      <c r="AS42826" s="1"/>
      <c r="AT42826" s="1"/>
      <c r="AU42826" s="1"/>
    </row>
    <row r="42827" spans="45:47">
      <c r="AS42827" s="1"/>
      <c r="AT42827" s="1"/>
      <c r="AU42827" s="1"/>
    </row>
    <row r="42828" spans="45:47">
      <c r="AS42828" s="1"/>
      <c r="AT42828" s="1"/>
      <c r="AU42828" s="1"/>
    </row>
    <row r="42829" spans="45:47">
      <c r="AS42829" s="1"/>
      <c r="AT42829" s="1"/>
      <c r="AU42829" s="1"/>
    </row>
    <row r="42830" spans="45:47">
      <c r="AS42830" s="1"/>
      <c r="AT42830" s="1"/>
      <c r="AU42830" s="1"/>
    </row>
    <row r="42831" spans="45:47">
      <c r="AS42831" s="1"/>
      <c r="AT42831" s="1"/>
      <c r="AU42831" s="1"/>
    </row>
    <row r="42832" spans="45:47">
      <c r="AS42832" s="1"/>
      <c r="AT42832" s="1"/>
      <c r="AU42832" s="1"/>
    </row>
    <row r="42833" spans="45:47">
      <c r="AS42833" s="1"/>
      <c r="AT42833" s="1"/>
      <c r="AU42833" s="1"/>
    </row>
    <row r="42834" spans="45:47">
      <c r="AS42834" s="1"/>
      <c r="AT42834" s="1"/>
      <c r="AU42834" s="1"/>
    </row>
    <row r="42835" spans="45:47">
      <c r="AS42835" s="1"/>
      <c r="AT42835" s="1"/>
      <c r="AU42835" s="1"/>
    </row>
    <row r="42836" spans="45:47">
      <c r="AS42836" s="1"/>
      <c r="AT42836" s="1"/>
      <c r="AU42836" s="1"/>
    </row>
    <row r="42837" spans="45:47">
      <c r="AS42837" s="1"/>
      <c r="AT42837" s="1"/>
      <c r="AU42837" s="1"/>
    </row>
    <row r="42838" spans="45:47">
      <c r="AS42838" s="1"/>
      <c r="AT42838" s="1"/>
      <c r="AU42838" s="1"/>
    </row>
    <row r="42839" spans="45:47">
      <c r="AS42839" s="1"/>
      <c r="AT42839" s="1"/>
      <c r="AU42839" s="1"/>
    </row>
    <row r="42840" spans="45:47">
      <c r="AS42840" s="1"/>
      <c r="AT42840" s="1"/>
      <c r="AU42840" s="1"/>
    </row>
    <row r="42841" spans="45:47">
      <c r="AS42841" s="1"/>
      <c r="AT42841" s="1"/>
      <c r="AU42841" s="1"/>
    </row>
    <row r="42842" spans="45:47">
      <c r="AS42842" s="1"/>
      <c r="AT42842" s="1"/>
      <c r="AU42842" s="1"/>
    </row>
    <row r="42843" spans="45:47">
      <c r="AS42843" s="1"/>
      <c r="AT42843" s="1"/>
      <c r="AU42843" s="1"/>
    </row>
    <row r="42844" spans="45:47">
      <c r="AS42844" s="1"/>
      <c r="AT42844" s="1"/>
      <c r="AU42844" s="1"/>
    </row>
    <row r="42845" spans="45:47">
      <c r="AS42845" s="1"/>
      <c r="AT42845" s="1"/>
      <c r="AU42845" s="1"/>
    </row>
    <row r="42846" spans="45:47">
      <c r="AS42846" s="1"/>
      <c r="AT42846" s="1"/>
      <c r="AU42846" s="1"/>
    </row>
    <row r="42847" spans="45:47">
      <c r="AS42847" s="1"/>
      <c r="AT42847" s="1"/>
      <c r="AU42847" s="1"/>
    </row>
    <row r="42848" spans="45:47">
      <c r="AS42848" s="1"/>
      <c r="AT42848" s="1"/>
      <c r="AU42848" s="1"/>
    </row>
    <row r="42849" spans="45:47">
      <c r="AS42849" s="1"/>
      <c r="AT42849" s="1"/>
      <c r="AU42849" s="1"/>
    </row>
    <row r="42850" spans="45:47">
      <c r="AS42850" s="1"/>
      <c r="AT42850" s="1"/>
      <c r="AU42850" s="1"/>
    </row>
    <row r="42851" spans="45:47">
      <c r="AS42851" s="1"/>
      <c r="AT42851" s="1"/>
      <c r="AU42851" s="1"/>
    </row>
    <row r="42852" spans="45:47">
      <c r="AS42852" s="1"/>
      <c r="AT42852" s="1"/>
      <c r="AU42852" s="1"/>
    </row>
    <row r="42853" spans="45:47">
      <c r="AS42853" s="1"/>
      <c r="AT42853" s="1"/>
      <c r="AU42853" s="1"/>
    </row>
    <row r="42854" spans="45:47">
      <c r="AS42854" s="1"/>
      <c r="AT42854" s="1"/>
      <c r="AU42854" s="1"/>
    </row>
    <row r="42855" spans="45:47">
      <c r="AS42855" s="1"/>
      <c r="AT42855" s="1"/>
      <c r="AU42855" s="1"/>
    </row>
    <row r="42856" spans="45:47">
      <c r="AS42856" s="1"/>
      <c r="AT42856" s="1"/>
      <c r="AU42856" s="1"/>
    </row>
    <row r="42857" spans="45:47">
      <c r="AS42857" s="1"/>
      <c r="AT42857" s="1"/>
      <c r="AU42857" s="1"/>
    </row>
    <row r="42858" spans="45:47">
      <c r="AS42858" s="1"/>
      <c r="AT42858" s="1"/>
      <c r="AU42858" s="1"/>
    </row>
    <row r="42859" spans="45:47">
      <c r="AS42859" s="1"/>
      <c r="AT42859" s="1"/>
      <c r="AU42859" s="1"/>
    </row>
    <row r="42860" spans="45:47">
      <c r="AS42860" s="1"/>
      <c r="AT42860" s="1"/>
      <c r="AU42860" s="1"/>
    </row>
    <row r="42861" spans="45:47">
      <c r="AS42861" s="1"/>
      <c r="AT42861" s="1"/>
      <c r="AU42861" s="1"/>
    </row>
    <row r="42862" spans="45:47">
      <c r="AS42862" s="1"/>
      <c r="AT42862" s="1"/>
      <c r="AU42862" s="1"/>
    </row>
    <row r="42863" spans="45:47">
      <c r="AS42863" s="1"/>
      <c r="AT42863" s="1"/>
      <c r="AU42863" s="1"/>
    </row>
    <row r="42864" spans="45:47">
      <c r="AS42864" s="1"/>
      <c r="AT42864" s="1"/>
      <c r="AU42864" s="1"/>
    </row>
    <row r="42865" spans="45:47">
      <c r="AS42865" s="1"/>
      <c r="AT42865" s="1"/>
      <c r="AU42865" s="1"/>
    </row>
    <row r="42866" spans="45:47">
      <c r="AS42866" s="1"/>
      <c r="AT42866" s="1"/>
      <c r="AU42866" s="1"/>
    </row>
    <row r="42867" spans="45:47">
      <c r="AS42867" s="1"/>
      <c r="AT42867" s="1"/>
      <c r="AU42867" s="1"/>
    </row>
    <row r="42868" spans="45:47">
      <c r="AS42868" s="1"/>
      <c r="AT42868" s="1"/>
      <c r="AU42868" s="1"/>
    </row>
    <row r="42869" spans="45:47">
      <c r="AS42869" s="1"/>
      <c r="AT42869" s="1"/>
      <c r="AU42869" s="1"/>
    </row>
    <row r="42870" spans="45:47">
      <c r="AS42870" s="1"/>
      <c r="AT42870" s="1"/>
      <c r="AU42870" s="1"/>
    </row>
    <row r="42871" spans="45:47">
      <c r="AS42871" s="1"/>
      <c r="AT42871" s="1"/>
      <c r="AU42871" s="1"/>
    </row>
    <row r="42872" spans="45:47">
      <c r="AS42872" s="1"/>
      <c r="AT42872" s="1"/>
      <c r="AU42872" s="1"/>
    </row>
    <row r="42873" spans="45:47">
      <c r="AS42873" s="1"/>
      <c r="AT42873" s="1"/>
      <c r="AU42873" s="1"/>
    </row>
    <row r="42874" spans="45:47">
      <c r="AS42874" s="1"/>
      <c r="AT42874" s="1"/>
      <c r="AU42874" s="1"/>
    </row>
    <row r="42875" spans="45:47">
      <c r="AS42875" s="1"/>
      <c r="AT42875" s="1"/>
      <c r="AU42875" s="1"/>
    </row>
    <row r="42876" spans="45:47">
      <c r="AS42876" s="1"/>
      <c r="AT42876" s="1"/>
      <c r="AU42876" s="1"/>
    </row>
    <row r="42877" spans="45:47">
      <c r="AS42877" s="1"/>
      <c r="AT42877" s="1"/>
      <c r="AU42877" s="1"/>
    </row>
    <row r="42878" spans="45:47">
      <c r="AS42878" s="1"/>
      <c r="AT42878" s="1"/>
      <c r="AU42878" s="1"/>
    </row>
    <row r="42879" spans="45:47">
      <c r="AS42879" s="1"/>
      <c r="AT42879" s="1"/>
      <c r="AU42879" s="1"/>
    </row>
    <row r="42880" spans="45:47">
      <c r="AS42880" s="1"/>
      <c r="AT42880" s="1"/>
      <c r="AU42880" s="1"/>
    </row>
    <row r="42881" spans="45:47">
      <c r="AS42881" s="1"/>
      <c r="AT42881" s="1"/>
      <c r="AU42881" s="1"/>
    </row>
    <row r="42882" spans="45:47">
      <c r="AS42882" s="1"/>
      <c r="AT42882" s="1"/>
      <c r="AU42882" s="1"/>
    </row>
    <row r="42883" spans="45:47">
      <c r="AS42883" s="1"/>
      <c r="AT42883" s="1"/>
      <c r="AU42883" s="1"/>
    </row>
    <row r="42884" spans="45:47">
      <c r="AS42884" s="1"/>
      <c r="AT42884" s="1"/>
      <c r="AU42884" s="1"/>
    </row>
    <row r="42885" spans="45:47">
      <c r="AS42885" s="1"/>
      <c r="AT42885" s="1"/>
      <c r="AU42885" s="1"/>
    </row>
    <row r="42886" spans="45:47">
      <c r="AS42886" s="1"/>
      <c r="AT42886" s="1"/>
      <c r="AU42886" s="1"/>
    </row>
    <row r="42887" spans="45:47">
      <c r="AS42887" s="1"/>
      <c r="AT42887" s="1"/>
      <c r="AU42887" s="1"/>
    </row>
    <row r="42888" spans="45:47">
      <c r="AS42888" s="1"/>
      <c r="AT42888" s="1"/>
      <c r="AU42888" s="1"/>
    </row>
    <row r="42889" spans="45:47">
      <c r="AS42889" s="1"/>
      <c r="AT42889" s="1"/>
      <c r="AU42889" s="1"/>
    </row>
    <row r="42890" spans="45:47">
      <c r="AS42890" s="1"/>
      <c r="AT42890" s="1"/>
      <c r="AU42890" s="1"/>
    </row>
    <row r="42891" spans="45:47">
      <c r="AS42891" s="1"/>
      <c r="AT42891" s="1"/>
      <c r="AU42891" s="1"/>
    </row>
    <row r="42892" spans="45:47">
      <c r="AS42892" s="1"/>
      <c r="AT42892" s="1"/>
      <c r="AU42892" s="1"/>
    </row>
    <row r="42893" spans="45:47">
      <c r="AS42893" s="1"/>
      <c r="AT42893" s="1"/>
      <c r="AU42893" s="1"/>
    </row>
    <row r="42894" spans="45:47">
      <c r="AS42894" s="1"/>
      <c r="AT42894" s="1"/>
      <c r="AU42894" s="1"/>
    </row>
    <row r="42895" spans="45:47">
      <c r="AS42895" s="1"/>
      <c r="AT42895" s="1"/>
      <c r="AU42895" s="1"/>
    </row>
    <row r="42896" spans="45:47">
      <c r="AS42896" s="1"/>
      <c r="AT42896" s="1"/>
      <c r="AU42896" s="1"/>
    </row>
    <row r="42897" spans="45:47">
      <c r="AS42897" s="1"/>
      <c r="AT42897" s="1"/>
      <c r="AU42897" s="1"/>
    </row>
    <row r="42898" spans="45:47">
      <c r="AS42898" s="1"/>
      <c r="AT42898" s="1"/>
      <c r="AU42898" s="1"/>
    </row>
    <row r="42899" spans="45:47">
      <c r="AS42899" s="1"/>
      <c r="AT42899" s="1"/>
      <c r="AU42899" s="1"/>
    </row>
    <row r="42900" spans="45:47">
      <c r="AS42900" s="1"/>
      <c r="AT42900" s="1"/>
      <c r="AU42900" s="1"/>
    </row>
    <row r="42901" spans="45:47">
      <c r="AS42901" s="1"/>
      <c r="AT42901" s="1"/>
      <c r="AU42901" s="1"/>
    </row>
    <row r="42902" spans="45:47">
      <c r="AS42902" s="1"/>
      <c r="AT42902" s="1"/>
      <c r="AU42902" s="1"/>
    </row>
    <row r="42903" spans="45:47">
      <c r="AS42903" s="1"/>
      <c r="AT42903" s="1"/>
      <c r="AU42903" s="1"/>
    </row>
    <row r="42904" spans="45:47">
      <c r="AS42904" s="1"/>
      <c r="AT42904" s="1"/>
      <c r="AU42904" s="1"/>
    </row>
    <row r="42905" spans="45:47">
      <c r="AS42905" s="1"/>
      <c r="AT42905" s="1"/>
      <c r="AU42905" s="1"/>
    </row>
    <row r="42906" spans="45:47">
      <c r="AS42906" s="1"/>
      <c r="AT42906" s="1"/>
      <c r="AU42906" s="1"/>
    </row>
    <row r="42907" spans="45:47">
      <c r="AS42907" s="1"/>
      <c r="AT42907" s="1"/>
      <c r="AU42907" s="1"/>
    </row>
    <row r="42908" spans="45:47">
      <c r="AS42908" s="1"/>
      <c r="AT42908" s="1"/>
      <c r="AU42908" s="1"/>
    </row>
    <row r="42909" spans="45:47">
      <c r="AS42909" s="1"/>
      <c r="AT42909" s="1"/>
      <c r="AU42909" s="1"/>
    </row>
    <row r="42910" spans="45:47">
      <c r="AS42910" s="1"/>
      <c r="AT42910" s="1"/>
      <c r="AU42910" s="1"/>
    </row>
    <row r="42911" spans="45:47">
      <c r="AS42911" s="1"/>
      <c r="AT42911" s="1"/>
      <c r="AU42911" s="1"/>
    </row>
    <row r="42912" spans="45:47">
      <c r="AS42912" s="1"/>
      <c r="AT42912" s="1"/>
      <c r="AU42912" s="1"/>
    </row>
    <row r="42913" spans="45:47">
      <c r="AS42913" s="1"/>
      <c r="AT42913" s="1"/>
      <c r="AU42913" s="1"/>
    </row>
    <row r="42914" spans="45:47">
      <c r="AS42914" s="1"/>
      <c r="AT42914" s="1"/>
      <c r="AU42914" s="1"/>
    </row>
    <row r="42915" spans="45:47">
      <c r="AS42915" s="1"/>
      <c r="AT42915" s="1"/>
      <c r="AU42915" s="1"/>
    </row>
    <row r="42916" spans="45:47">
      <c r="AS42916" s="1"/>
      <c r="AT42916" s="1"/>
      <c r="AU42916" s="1"/>
    </row>
    <row r="42917" spans="45:47">
      <c r="AS42917" s="1"/>
      <c r="AT42917" s="1"/>
      <c r="AU42917" s="1"/>
    </row>
    <row r="42918" spans="45:47">
      <c r="AS42918" s="1"/>
      <c r="AT42918" s="1"/>
      <c r="AU42918" s="1"/>
    </row>
    <row r="42919" spans="45:47">
      <c r="AS42919" s="1"/>
      <c r="AT42919" s="1"/>
      <c r="AU42919" s="1"/>
    </row>
    <row r="42920" spans="45:47">
      <c r="AS42920" s="1"/>
      <c r="AT42920" s="1"/>
      <c r="AU42920" s="1"/>
    </row>
    <row r="42921" spans="45:47">
      <c r="AS42921" s="1"/>
      <c r="AT42921" s="1"/>
      <c r="AU42921" s="1"/>
    </row>
    <row r="42922" spans="45:47">
      <c r="AS42922" s="1"/>
      <c r="AT42922" s="1"/>
      <c r="AU42922" s="1"/>
    </row>
    <row r="42923" spans="45:47">
      <c r="AS42923" s="1"/>
      <c r="AT42923" s="1"/>
      <c r="AU42923" s="1"/>
    </row>
    <row r="42924" spans="45:47">
      <c r="AS42924" s="1"/>
      <c r="AT42924" s="1"/>
      <c r="AU42924" s="1"/>
    </row>
    <row r="42925" spans="45:47">
      <c r="AS42925" s="1"/>
      <c r="AT42925" s="1"/>
      <c r="AU42925" s="1"/>
    </row>
    <row r="42926" spans="45:47">
      <c r="AS42926" s="1"/>
      <c r="AT42926" s="1"/>
      <c r="AU42926" s="1"/>
    </row>
    <row r="42927" spans="45:47">
      <c r="AS42927" s="1"/>
      <c r="AT42927" s="1"/>
      <c r="AU42927" s="1"/>
    </row>
    <row r="42928" spans="45:47">
      <c r="AS42928" s="1"/>
      <c r="AT42928" s="1"/>
      <c r="AU42928" s="1"/>
    </row>
    <row r="42929" spans="45:47">
      <c r="AS42929" s="1"/>
      <c r="AT42929" s="1"/>
      <c r="AU42929" s="1"/>
    </row>
    <row r="42930" spans="45:47">
      <c r="AS42930" s="1"/>
      <c r="AT42930" s="1"/>
      <c r="AU42930" s="1"/>
    </row>
    <row r="42931" spans="45:47">
      <c r="AS42931" s="1"/>
      <c r="AT42931" s="1"/>
      <c r="AU42931" s="1"/>
    </row>
    <row r="42932" spans="45:47">
      <c r="AS42932" s="1"/>
      <c r="AT42932" s="1"/>
      <c r="AU42932" s="1"/>
    </row>
    <row r="42933" spans="45:47">
      <c r="AS42933" s="1"/>
      <c r="AT42933" s="1"/>
      <c r="AU42933" s="1"/>
    </row>
    <row r="42934" spans="45:47">
      <c r="AS42934" s="1"/>
      <c r="AT42934" s="1"/>
      <c r="AU42934" s="1"/>
    </row>
    <row r="42935" spans="45:47">
      <c r="AS42935" s="1"/>
      <c r="AT42935" s="1"/>
      <c r="AU42935" s="1"/>
    </row>
    <row r="42936" spans="45:47">
      <c r="AS42936" s="1"/>
      <c r="AT42936" s="1"/>
      <c r="AU42936" s="1"/>
    </row>
    <row r="42937" spans="45:47">
      <c r="AS42937" s="1"/>
      <c r="AT42937" s="1"/>
      <c r="AU42937" s="1"/>
    </row>
    <row r="42938" spans="45:47">
      <c r="AS42938" s="1"/>
      <c r="AT42938" s="1"/>
      <c r="AU42938" s="1"/>
    </row>
    <row r="42939" spans="45:47">
      <c r="AS42939" s="1"/>
      <c r="AT42939" s="1"/>
      <c r="AU42939" s="1"/>
    </row>
    <row r="42940" spans="45:47">
      <c r="AS42940" s="1"/>
      <c r="AT42940" s="1"/>
      <c r="AU42940" s="1"/>
    </row>
    <row r="42941" spans="45:47">
      <c r="AS42941" s="1"/>
      <c r="AT42941" s="1"/>
      <c r="AU42941" s="1"/>
    </row>
    <row r="42942" spans="45:47">
      <c r="AS42942" s="1"/>
      <c r="AT42942" s="1"/>
      <c r="AU42942" s="1"/>
    </row>
    <row r="42943" spans="45:47">
      <c r="AS42943" s="1"/>
      <c r="AT42943" s="1"/>
      <c r="AU42943" s="1"/>
    </row>
    <row r="42944" spans="45:47">
      <c r="AS42944" s="1"/>
      <c r="AT42944" s="1"/>
      <c r="AU42944" s="1"/>
    </row>
    <row r="42945" spans="45:47">
      <c r="AS42945" s="1"/>
      <c r="AT42945" s="1"/>
      <c r="AU42945" s="1"/>
    </row>
    <row r="42946" spans="45:47">
      <c r="AS42946" s="1"/>
      <c r="AT42946" s="1"/>
      <c r="AU42946" s="1"/>
    </row>
    <row r="42947" spans="45:47">
      <c r="AS42947" s="1"/>
      <c r="AT42947" s="1"/>
      <c r="AU42947" s="1"/>
    </row>
    <row r="42948" spans="45:47">
      <c r="AS42948" s="1"/>
      <c r="AT42948" s="1"/>
      <c r="AU42948" s="1"/>
    </row>
    <row r="42949" spans="45:47">
      <c r="AS42949" s="1"/>
      <c r="AT42949" s="1"/>
      <c r="AU42949" s="1"/>
    </row>
    <row r="42950" spans="45:47">
      <c r="AS42950" s="1"/>
      <c r="AT42950" s="1"/>
      <c r="AU42950" s="1"/>
    </row>
    <row r="42951" spans="45:47">
      <c r="AS42951" s="1"/>
      <c r="AT42951" s="1"/>
      <c r="AU42951" s="1"/>
    </row>
    <row r="42952" spans="45:47">
      <c r="AS42952" s="1"/>
      <c r="AT42952" s="1"/>
      <c r="AU42952" s="1"/>
    </row>
    <row r="42953" spans="45:47">
      <c r="AS42953" s="1"/>
      <c r="AT42953" s="1"/>
      <c r="AU42953" s="1"/>
    </row>
    <row r="42954" spans="45:47">
      <c r="AS42954" s="1"/>
      <c r="AT42954" s="1"/>
      <c r="AU42954" s="1"/>
    </row>
    <row r="42955" spans="45:47">
      <c r="AS42955" s="1"/>
      <c r="AT42955" s="1"/>
      <c r="AU42955" s="1"/>
    </row>
    <row r="42956" spans="45:47">
      <c r="AS42956" s="1"/>
      <c r="AT42956" s="1"/>
      <c r="AU42956" s="1"/>
    </row>
    <row r="42957" spans="45:47">
      <c r="AS42957" s="1"/>
      <c r="AT42957" s="1"/>
      <c r="AU42957" s="1"/>
    </row>
    <row r="42958" spans="45:47">
      <c r="AS42958" s="1"/>
      <c r="AT42958" s="1"/>
      <c r="AU42958" s="1"/>
    </row>
    <row r="42959" spans="45:47">
      <c r="AS42959" s="1"/>
      <c r="AT42959" s="1"/>
      <c r="AU42959" s="1"/>
    </row>
    <row r="42960" spans="45:47">
      <c r="AS42960" s="1"/>
      <c r="AT42960" s="1"/>
      <c r="AU42960" s="1"/>
    </row>
    <row r="42961" spans="45:47">
      <c r="AS42961" s="1"/>
      <c r="AT42961" s="1"/>
      <c r="AU42961" s="1"/>
    </row>
    <row r="42962" spans="45:47">
      <c r="AS42962" s="1"/>
      <c r="AT42962" s="1"/>
      <c r="AU42962" s="1"/>
    </row>
    <row r="42963" spans="45:47">
      <c r="AS42963" s="1"/>
      <c r="AT42963" s="1"/>
      <c r="AU42963" s="1"/>
    </row>
    <row r="42964" spans="45:47">
      <c r="AS42964" s="1"/>
      <c r="AT42964" s="1"/>
      <c r="AU42964" s="1"/>
    </row>
    <row r="42965" spans="45:47">
      <c r="AS42965" s="1"/>
      <c r="AT42965" s="1"/>
      <c r="AU42965" s="1"/>
    </row>
    <row r="42966" spans="45:47">
      <c r="AS42966" s="1"/>
      <c r="AT42966" s="1"/>
      <c r="AU42966" s="1"/>
    </row>
    <row r="42967" spans="45:47">
      <c r="AS42967" s="1"/>
      <c r="AT42967" s="1"/>
      <c r="AU42967" s="1"/>
    </row>
    <row r="42968" spans="45:47">
      <c r="AS42968" s="1"/>
      <c r="AT42968" s="1"/>
      <c r="AU42968" s="1"/>
    </row>
    <row r="42969" spans="45:47">
      <c r="AS42969" s="1"/>
      <c r="AT42969" s="1"/>
      <c r="AU42969" s="1"/>
    </row>
    <row r="42970" spans="45:47">
      <c r="AS42970" s="1"/>
      <c r="AT42970" s="1"/>
      <c r="AU42970" s="1"/>
    </row>
    <row r="42971" spans="45:47">
      <c r="AS42971" s="1"/>
      <c r="AT42971" s="1"/>
      <c r="AU42971" s="1"/>
    </row>
    <row r="42972" spans="45:47">
      <c r="AS42972" s="1"/>
      <c r="AT42972" s="1"/>
      <c r="AU42972" s="1"/>
    </row>
    <row r="42973" spans="45:47">
      <c r="AS42973" s="1"/>
      <c r="AT42973" s="1"/>
      <c r="AU42973" s="1"/>
    </row>
    <row r="42974" spans="45:47">
      <c r="AS42974" s="1"/>
      <c r="AT42974" s="1"/>
      <c r="AU42974" s="1"/>
    </row>
    <row r="42975" spans="45:47">
      <c r="AS42975" s="1"/>
      <c r="AT42975" s="1"/>
      <c r="AU42975" s="1"/>
    </row>
    <row r="42976" spans="45:47">
      <c r="AS42976" s="1"/>
      <c r="AT42976" s="1"/>
      <c r="AU42976" s="1"/>
    </row>
    <row r="42977" spans="45:47">
      <c r="AS42977" s="1"/>
      <c r="AT42977" s="1"/>
      <c r="AU42977" s="1"/>
    </row>
    <row r="42978" spans="45:47">
      <c r="AS42978" s="1"/>
      <c r="AT42978" s="1"/>
      <c r="AU42978" s="1"/>
    </row>
    <row r="42979" spans="45:47">
      <c r="AS42979" s="1"/>
      <c r="AT42979" s="1"/>
      <c r="AU42979" s="1"/>
    </row>
    <row r="42980" spans="45:47">
      <c r="AS42980" s="1"/>
      <c r="AT42980" s="1"/>
      <c r="AU42980" s="1"/>
    </row>
    <row r="42981" spans="45:47">
      <c r="AS42981" s="1"/>
      <c r="AT42981" s="1"/>
      <c r="AU42981" s="1"/>
    </row>
    <row r="42982" spans="45:47">
      <c r="AS42982" s="1"/>
      <c r="AT42982" s="1"/>
      <c r="AU42982" s="1"/>
    </row>
    <row r="42983" spans="45:47">
      <c r="AS42983" s="1"/>
      <c r="AT42983" s="1"/>
      <c r="AU42983" s="1"/>
    </row>
    <row r="42984" spans="45:47">
      <c r="AS42984" s="1"/>
      <c r="AT42984" s="1"/>
      <c r="AU42984" s="1"/>
    </row>
    <row r="42985" spans="45:47">
      <c r="AS42985" s="1"/>
      <c r="AT42985" s="1"/>
      <c r="AU42985" s="1"/>
    </row>
    <row r="42986" spans="45:47">
      <c r="AS42986" s="1"/>
      <c r="AT42986" s="1"/>
      <c r="AU42986" s="1"/>
    </row>
    <row r="42987" spans="45:47">
      <c r="AS42987" s="1"/>
      <c r="AT42987" s="1"/>
      <c r="AU42987" s="1"/>
    </row>
    <row r="42988" spans="45:47">
      <c r="AS42988" s="1"/>
      <c r="AT42988" s="1"/>
      <c r="AU42988" s="1"/>
    </row>
    <row r="42989" spans="45:47">
      <c r="AS42989" s="1"/>
      <c r="AT42989" s="1"/>
      <c r="AU42989" s="1"/>
    </row>
    <row r="42990" spans="45:47">
      <c r="AS42990" s="1"/>
      <c r="AT42990" s="1"/>
      <c r="AU42990" s="1"/>
    </row>
    <row r="42991" spans="45:47">
      <c r="AS42991" s="1"/>
      <c r="AT42991" s="1"/>
      <c r="AU42991" s="1"/>
    </row>
    <row r="42992" spans="45:47">
      <c r="AS42992" s="1"/>
      <c r="AT42992" s="1"/>
      <c r="AU42992" s="1"/>
    </row>
    <row r="42993" spans="45:47">
      <c r="AS42993" s="1"/>
      <c r="AT42993" s="1"/>
      <c r="AU42993" s="1"/>
    </row>
    <row r="42994" spans="45:47">
      <c r="AS42994" s="1"/>
      <c r="AT42994" s="1"/>
      <c r="AU42994" s="1"/>
    </row>
    <row r="42995" spans="45:47">
      <c r="AS42995" s="1"/>
      <c r="AT42995" s="1"/>
      <c r="AU42995" s="1"/>
    </row>
    <row r="42996" spans="45:47">
      <c r="AS42996" s="1"/>
      <c r="AT42996" s="1"/>
      <c r="AU42996" s="1"/>
    </row>
    <row r="42997" spans="45:47">
      <c r="AS42997" s="1"/>
      <c r="AT42997" s="1"/>
      <c r="AU42997" s="1"/>
    </row>
    <row r="42998" spans="45:47">
      <c r="AS42998" s="1"/>
      <c r="AT42998" s="1"/>
      <c r="AU42998" s="1"/>
    </row>
    <row r="42999" spans="45:47">
      <c r="AS42999" s="1"/>
      <c r="AT42999" s="1"/>
      <c r="AU42999" s="1"/>
    </row>
    <row r="43000" spans="45:47">
      <c r="AS43000" s="1"/>
      <c r="AT43000" s="1"/>
      <c r="AU43000" s="1"/>
    </row>
    <row r="43001" spans="45:47">
      <c r="AS43001" s="1"/>
      <c r="AT43001" s="1"/>
      <c r="AU43001" s="1"/>
    </row>
    <row r="43002" spans="45:47">
      <c r="AS43002" s="1"/>
      <c r="AT43002" s="1"/>
      <c r="AU43002" s="1"/>
    </row>
    <row r="43003" spans="45:47">
      <c r="AS43003" s="1"/>
      <c r="AT43003" s="1"/>
      <c r="AU43003" s="1"/>
    </row>
    <row r="43004" spans="45:47">
      <c r="AS43004" s="1"/>
      <c r="AT43004" s="1"/>
      <c r="AU43004" s="1"/>
    </row>
    <row r="43005" spans="45:47">
      <c r="AS43005" s="1"/>
      <c r="AT43005" s="1"/>
      <c r="AU43005" s="1"/>
    </row>
    <row r="43006" spans="45:47">
      <c r="AS43006" s="1"/>
      <c r="AT43006" s="1"/>
      <c r="AU43006" s="1"/>
    </row>
    <row r="43007" spans="45:47">
      <c r="AS43007" s="1"/>
      <c r="AT43007" s="1"/>
      <c r="AU43007" s="1"/>
    </row>
    <row r="43008" spans="45:47">
      <c r="AS43008" s="1"/>
      <c r="AT43008" s="1"/>
      <c r="AU43008" s="1"/>
    </row>
    <row r="43009" spans="45:47">
      <c r="AS43009" s="1"/>
      <c r="AT43009" s="1"/>
      <c r="AU43009" s="1"/>
    </row>
    <row r="43010" spans="45:47">
      <c r="AS43010" s="1"/>
      <c r="AT43010" s="1"/>
      <c r="AU43010" s="1"/>
    </row>
    <row r="43011" spans="45:47">
      <c r="AS43011" s="1"/>
      <c r="AT43011" s="1"/>
      <c r="AU43011" s="1"/>
    </row>
    <row r="43012" spans="45:47">
      <c r="AS43012" s="1"/>
      <c r="AT43012" s="1"/>
      <c r="AU43012" s="1"/>
    </row>
    <row r="43013" spans="45:47">
      <c r="AS43013" s="1"/>
      <c r="AT43013" s="1"/>
      <c r="AU43013" s="1"/>
    </row>
    <row r="43014" spans="45:47">
      <c r="AS43014" s="1"/>
      <c r="AT43014" s="1"/>
      <c r="AU43014" s="1"/>
    </row>
    <row r="43015" spans="45:47">
      <c r="AS43015" s="1"/>
      <c r="AT43015" s="1"/>
      <c r="AU43015" s="1"/>
    </row>
    <row r="43016" spans="45:47">
      <c r="AS43016" s="1"/>
      <c r="AT43016" s="1"/>
      <c r="AU43016" s="1"/>
    </row>
    <row r="43017" spans="45:47">
      <c r="AS43017" s="1"/>
      <c r="AT43017" s="1"/>
      <c r="AU43017" s="1"/>
    </row>
    <row r="43018" spans="45:47">
      <c r="AS43018" s="1"/>
      <c r="AT43018" s="1"/>
      <c r="AU43018" s="1"/>
    </row>
    <row r="43019" spans="45:47">
      <c r="AS43019" s="1"/>
      <c r="AT43019" s="1"/>
      <c r="AU43019" s="1"/>
    </row>
    <row r="43020" spans="45:47">
      <c r="AS43020" s="1"/>
      <c r="AT43020" s="1"/>
      <c r="AU43020" s="1"/>
    </row>
    <row r="43021" spans="45:47">
      <c r="AS43021" s="1"/>
      <c r="AT43021" s="1"/>
      <c r="AU43021" s="1"/>
    </row>
    <row r="43022" spans="45:47">
      <c r="AS43022" s="1"/>
      <c r="AT43022" s="1"/>
      <c r="AU43022" s="1"/>
    </row>
    <row r="43023" spans="45:47">
      <c r="AS43023" s="1"/>
      <c r="AT43023" s="1"/>
      <c r="AU43023" s="1"/>
    </row>
    <row r="43024" spans="45:47">
      <c r="AS43024" s="1"/>
      <c r="AT43024" s="1"/>
      <c r="AU43024" s="1"/>
    </row>
    <row r="43025" spans="45:47">
      <c r="AS43025" s="1"/>
      <c r="AT43025" s="1"/>
      <c r="AU43025" s="1"/>
    </row>
    <row r="43026" spans="45:47">
      <c r="AS43026" s="1"/>
      <c r="AT43026" s="1"/>
      <c r="AU43026" s="1"/>
    </row>
    <row r="43027" spans="45:47">
      <c r="AS43027" s="1"/>
      <c r="AT43027" s="1"/>
      <c r="AU43027" s="1"/>
    </row>
    <row r="43028" spans="45:47">
      <c r="AS43028" s="1"/>
      <c r="AT43028" s="1"/>
      <c r="AU43028" s="1"/>
    </row>
    <row r="43029" spans="45:47">
      <c r="AS43029" s="1"/>
      <c r="AT43029" s="1"/>
      <c r="AU43029" s="1"/>
    </row>
    <row r="43030" spans="45:47">
      <c r="AS43030" s="1"/>
      <c r="AT43030" s="1"/>
      <c r="AU43030" s="1"/>
    </row>
    <row r="43031" spans="45:47">
      <c r="AS43031" s="1"/>
      <c r="AT43031" s="1"/>
      <c r="AU43031" s="1"/>
    </row>
    <row r="43032" spans="45:47">
      <c r="AS43032" s="1"/>
      <c r="AT43032" s="1"/>
      <c r="AU43032" s="1"/>
    </row>
    <row r="43033" spans="45:47">
      <c r="AS43033" s="1"/>
      <c r="AT43033" s="1"/>
      <c r="AU43033" s="1"/>
    </row>
    <row r="43034" spans="45:47">
      <c r="AS43034" s="1"/>
      <c r="AT43034" s="1"/>
      <c r="AU43034" s="1"/>
    </row>
    <row r="43035" spans="45:47">
      <c r="AS43035" s="1"/>
      <c r="AT43035" s="1"/>
      <c r="AU43035" s="1"/>
    </row>
    <row r="43036" spans="45:47">
      <c r="AS43036" s="1"/>
      <c r="AT43036" s="1"/>
      <c r="AU43036" s="1"/>
    </row>
    <row r="43037" spans="45:47">
      <c r="AS43037" s="1"/>
      <c r="AT43037" s="1"/>
      <c r="AU43037" s="1"/>
    </row>
    <row r="43038" spans="45:47">
      <c r="AS43038" s="1"/>
      <c r="AT43038" s="1"/>
      <c r="AU43038" s="1"/>
    </row>
    <row r="43039" spans="45:47">
      <c r="AS43039" s="1"/>
      <c r="AT43039" s="1"/>
      <c r="AU43039" s="1"/>
    </row>
    <row r="43040" spans="45:47">
      <c r="AS43040" s="1"/>
      <c r="AT43040" s="1"/>
      <c r="AU43040" s="1"/>
    </row>
    <row r="43041" spans="45:47">
      <c r="AS43041" s="1"/>
      <c r="AT43041" s="1"/>
      <c r="AU43041" s="1"/>
    </row>
    <row r="43042" spans="45:47">
      <c r="AS43042" s="1"/>
      <c r="AT43042" s="1"/>
      <c r="AU43042" s="1"/>
    </row>
    <row r="43043" spans="45:47">
      <c r="AS43043" s="1"/>
      <c r="AT43043" s="1"/>
      <c r="AU43043" s="1"/>
    </row>
    <row r="43044" spans="45:47">
      <c r="AS43044" s="1"/>
      <c r="AT43044" s="1"/>
      <c r="AU43044" s="1"/>
    </row>
    <row r="43045" spans="45:47">
      <c r="AS43045" s="1"/>
      <c r="AT43045" s="1"/>
      <c r="AU43045" s="1"/>
    </row>
    <row r="43046" spans="45:47">
      <c r="AS43046" s="1"/>
      <c r="AT43046" s="1"/>
      <c r="AU43046" s="1"/>
    </row>
    <row r="43047" spans="45:47">
      <c r="AS43047" s="1"/>
      <c r="AT43047" s="1"/>
      <c r="AU43047" s="1"/>
    </row>
    <row r="43048" spans="45:47">
      <c r="AS43048" s="1"/>
      <c r="AT43048" s="1"/>
      <c r="AU43048" s="1"/>
    </row>
    <row r="43049" spans="45:47">
      <c r="AS43049" s="1"/>
      <c r="AT43049" s="1"/>
      <c r="AU43049" s="1"/>
    </row>
    <row r="43050" spans="45:47">
      <c r="AS43050" s="1"/>
      <c r="AT43050" s="1"/>
      <c r="AU43050" s="1"/>
    </row>
    <row r="43051" spans="45:47">
      <c r="AS43051" s="1"/>
      <c r="AT43051" s="1"/>
      <c r="AU43051" s="1"/>
    </row>
    <row r="43052" spans="45:47">
      <c r="AS43052" s="1"/>
      <c r="AT43052" s="1"/>
      <c r="AU43052" s="1"/>
    </row>
    <row r="43053" spans="45:47">
      <c r="AS43053" s="1"/>
      <c r="AT43053" s="1"/>
      <c r="AU43053" s="1"/>
    </row>
    <row r="43054" spans="45:47">
      <c r="AS43054" s="1"/>
      <c r="AT43054" s="1"/>
      <c r="AU43054" s="1"/>
    </row>
    <row r="43055" spans="45:47">
      <c r="AS43055" s="1"/>
      <c r="AT43055" s="1"/>
      <c r="AU43055" s="1"/>
    </row>
    <row r="43056" spans="45:47">
      <c r="AS43056" s="1"/>
      <c r="AT43056" s="1"/>
      <c r="AU43056" s="1"/>
    </row>
    <row r="43057" spans="45:47">
      <c r="AS43057" s="1"/>
      <c r="AT43057" s="1"/>
      <c r="AU43057" s="1"/>
    </row>
    <row r="43058" spans="45:47">
      <c r="AS43058" s="1"/>
      <c r="AT43058" s="1"/>
      <c r="AU43058" s="1"/>
    </row>
    <row r="43059" spans="45:47">
      <c r="AS43059" s="1"/>
      <c r="AT43059" s="1"/>
      <c r="AU43059" s="1"/>
    </row>
    <row r="43060" spans="45:47">
      <c r="AS43060" s="1"/>
      <c r="AT43060" s="1"/>
      <c r="AU43060" s="1"/>
    </row>
    <row r="43061" spans="45:47">
      <c r="AS43061" s="1"/>
      <c r="AT43061" s="1"/>
      <c r="AU43061" s="1"/>
    </row>
    <row r="43062" spans="45:47">
      <c r="AS43062" s="1"/>
      <c r="AT43062" s="1"/>
      <c r="AU43062" s="1"/>
    </row>
    <row r="43063" spans="45:47">
      <c r="AS43063" s="1"/>
      <c r="AT43063" s="1"/>
      <c r="AU43063" s="1"/>
    </row>
    <row r="43064" spans="45:47">
      <c r="AS43064" s="1"/>
      <c r="AT43064" s="1"/>
      <c r="AU43064" s="1"/>
    </row>
    <row r="43065" spans="45:47">
      <c r="AS43065" s="1"/>
      <c r="AT43065" s="1"/>
      <c r="AU43065" s="1"/>
    </row>
    <row r="43066" spans="45:47">
      <c r="AS43066" s="1"/>
      <c r="AT43066" s="1"/>
      <c r="AU43066" s="1"/>
    </row>
    <row r="43067" spans="45:47">
      <c r="AS43067" s="1"/>
      <c r="AT43067" s="1"/>
      <c r="AU43067" s="1"/>
    </row>
    <row r="43068" spans="45:47">
      <c r="AS43068" s="1"/>
      <c r="AT43068" s="1"/>
      <c r="AU43068" s="1"/>
    </row>
    <row r="43069" spans="45:47">
      <c r="AS43069" s="1"/>
      <c r="AT43069" s="1"/>
      <c r="AU43069" s="1"/>
    </row>
    <row r="43070" spans="45:47">
      <c r="AS43070" s="1"/>
      <c r="AT43070" s="1"/>
      <c r="AU43070" s="1"/>
    </row>
    <row r="43071" spans="45:47">
      <c r="AS43071" s="1"/>
      <c r="AT43071" s="1"/>
      <c r="AU43071" s="1"/>
    </row>
    <row r="43072" spans="45:47">
      <c r="AS43072" s="1"/>
      <c r="AT43072" s="1"/>
      <c r="AU43072" s="1"/>
    </row>
    <row r="43073" spans="45:47">
      <c r="AS43073" s="1"/>
      <c r="AT43073" s="1"/>
      <c r="AU43073" s="1"/>
    </row>
    <row r="43074" spans="45:47">
      <c r="AS43074" s="1"/>
      <c r="AT43074" s="1"/>
      <c r="AU43074" s="1"/>
    </row>
    <row r="43075" spans="45:47">
      <c r="AS43075" s="1"/>
      <c r="AT43075" s="1"/>
      <c r="AU43075" s="1"/>
    </row>
    <row r="43076" spans="45:47">
      <c r="AS43076" s="1"/>
      <c r="AT43076" s="1"/>
      <c r="AU43076" s="1"/>
    </row>
    <row r="43077" spans="45:47">
      <c r="AS43077" s="1"/>
      <c r="AT43077" s="1"/>
      <c r="AU43077" s="1"/>
    </row>
    <row r="43078" spans="45:47">
      <c r="AS43078" s="1"/>
      <c r="AT43078" s="1"/>
      <c r="AU43078" s="1"/>
    </row>
    <row r="43079" spans="45:47">
      <c r="AS43079" s="1"/>
      <c r="AT43079" s="1"/>
      <c r="AU43079" s="1"/>
    </row>
    <row r="43080" spans="45:47">
      <c r="AS43080" s="1"/>
      <c r="AT43080" s="1"/>
      <c r="AU43080" s="1"/>
    </row>
    <row r="43081" spans="45:47">
      <c r="AS43081" s="1"/>
      <c r="AT43081" s="1"/>
      <c r="AU43081" s="1"/>
    </row>
    <row r="43082" spans="45:47">
      <c r="AS43082" s="1"/>
      <c r="AT43082" s="1"/>
      <c r="AU43082" s="1"/>
    </row>
    <row r="43083" spans="45:47">
      <c r="AS43083" s="1"/>
      <c r="AT43083" s="1"/>
      <c r="AU43083" s="1"/>
    </row>
    <row r="43084" spans="45:47">
      <c r="AS43084" s="1"/>
      <c r="AT43084" s="1"/>
      <c r="AU43084" s="1"/>
    </row>
    <row r="43085" spans="45:47">
      <c r="AS43085" s="1"/>
      <c r="AT43085" s="1"/>
      <c r="AU43085" s="1"/>
    </row>
    <row r="43086" spans="45:47">
      <c r="AS43086" s="1"/>
      <c r="AT43086" s="1"/>
      <c r="AU43086" s="1"/>
    </row>
    <row r="43087" spans="45:47">
      <c r="AS43087" s="1"/>
      <c r="AT43087" s="1"/>
      <c r="AU43087" s="1"/>
    </row>
    <row r="43088" spans="45:47">
      <c r="AS43088" s="1"/>
      <c r="AT43088" s="1"/>
      <c r="AU43088" s="1"/>
    </row>
    <row r="43089" spans="45:47">
      <c r="AS43089" s="1"/>
      <c r="AT43089" s="1"/>
      <c r="AU43089" s="1"/>
    </row>
    <row r="43090" spans="45:47">
      <c r="AS43090" s="1"/>
      <c r="AT43090" s="1"/>
      <c r="AU43090" s="1"/>
    </row>
    <row r="43091" spans="45:47">
      <c r="AS43091" s="1"/>
      <c r="AT43091" s="1"/>
      <c r="AU43091" s="1"/>
    </row>
    <row r="43092" spans="45:47">
      <c r="AS43092" s="1"/>
      <c r="AT43092" s="1"/>
      <c r="AU43092" s="1"/>
    </row>
    <row r="43093" spans="45:47">
      <c r="AS43093" s="1"/>
      <c r="AT43093" s="1"/>
      <c r="AU43093" s="1"/>
    </row>
    <row r="43094" spans="45:47">
      <c r="AS43094" s="1"/>
      <c r="AT43094" s="1"/>
      <c r="AU43094" s="1"/>
    </row>
    <row r="43095" spans="45:47">
      <c r="AS43095" s="1"/>
      <c r="AT43095" s="1"/>
      <c r="AU43095" s="1"/>
    </row>
    <row r="43096" spans="45:47">
      <c r="AS43096" s="1"/>
      <c r="AT43096" s="1"/>
      <c r="AU43096" s="1"/>
    </row>
    <row r="43097" spans="45:47">
      <c r="AS43097" s="1"/>
      <c r="AT43097" s="1"/>
      <c r="AU43097" s="1"/>
    </row>
    <row r="43098" spans="45:47">
      <c r="AS43098" s="1"/>
      <c r="AT43098" s="1"/>
      <c r="AU43098" s="1"/>
    </row>
    <row r="43099" spans="45:47">
      <c r="AS43099" s="1"/>
      <c r="AT43099" s="1"/>
      <c r="AU43099" s="1"/>
    </row>
    <row r="43100" spans="45:47">
      <c r="AS43100" s="1"/>
      <c r="AT43100" s="1"/>
      <c r="AU43100" s="1"/>
    </row>
    <row r="43101" spans="45:47">
      <c r="AS43101" s="1"/>
      <c r="AT43101" s="1"/>
      <c r="AU43101" s="1"/>
    </row>
    <row r="43102" spans="45:47">
      <c r="AS43102" s="1"/>
      <c r="AT43102" s="1"/>
      <c r="AU43102" s="1"/>
    </row>
    <row r="43103" spans="45:47">
      <c r="AS43103" s="1"/>
      <c r="AT43103" s="1"/>
      <c r="AU43103" s="1"/>
    </row>
    <row r="43104" spans="45:47">
      <c r="AS43104" s="1"/>
      <c r="AT43104" s="1"/>
      <c r="AU43104" s="1"/>
    </row>
    <row r="43105" spans="45:47">
      <c r="AS43105" s="1"/>
      <c r="AT43105" s="1"/>
      <c r="AU43105" s="1"/>
    </row>
    <row r="43106" spans="45:47">
      <c r="AS43106" s="1"/>
      <c r="AT43106" s="1"/>
      <c r="AU43106" s="1"/>
    </row>
    <row r="43107" spans="45:47">
      <c r="AS43107" s="1"/>
      <c r="AT43107" s="1"/>
      <c r="AU43107" s="1"/>
    </row>
    <row r="43108" spans="45:47">
      <c r="AS43108" s="1"/>
      <c r="AT43108" s="1"/>
      <c r="AU43108" s="1"/>
    </row>
    <row r="43109" spans="45:47">
      <c r="AS43109" s="1"/>
      <c r="AT43109" s="1"/>
      <c r="AU43109" s="1"/>
    </row>
    <row r="43110" spans="45:47">
      <c r="AS43110" s="1"/>
      <c r="AT43110" s="1"/>
      <c r="AU43110" s="1"/>
    </row>
    <row r="43111" spans="45:47">
      <c r="AS43111" s="1"/>
      <c r="AT43111" s="1"/>
      <c r="AU43111" s="1"/>
    </row>
    <row r="43112" spans="45:47">
      <c r="AS43112" s="1"/>
      <c r="AT43112" s="1"/>
      <c r="AU43112" s="1"/>
    </row>
    <row r="43113" spans="45:47">
      <c r="AS43113" s="1"/>
      <c r="AT43113" s="1"/>
      <c r="AU43113" s="1"/>
    </row>
    <row r="43114" spans="45:47">
      <c r="AS43114" s="1"/>
      <c r="AT43114" s="1"/>
      <c r="AU43114" s="1"/>
    </row>
    <row r="43115" spans="45:47">
      <c r="AS43115" s="1"/>
      <c r="AT43115" s="1"/>
      <c r="AU43115" s="1"/>
    </row>
    <row r="43116" spans="45:47">
      <c r="AS43116" s="1"/>
      <c r="AT43116" s="1"/>
      <c r="AU43116" s="1"/>
    </row>
    <row r="43117" spans="45:47">
      <c r="AS43117" s="1"/>
      <c r="AT43117" s="1"/>
      <c r="AU43117" s="1"/>
    </row>
    <row r="43118" spans="45:47">
      <c r="AS43118" s="1"/>
      <c r="AT43118" s="1"/>
      <c r="AU43118" s="1"/>
    </row>
    <row r="43119" spans="45:47">
      <c r="AS43119" s="1"/>
      <c r="AT43119" s="1"/>
      <c r="AU43119" s="1"/>
    </row>
    <row r="43120" spans="45:47">
      <c r="AS43120" s="1"/>
      <c r="AT43120" s="1"/>
      <c r="AU43120" s="1"/>
    </row>
    <row r="43121" spans="45:47">
      <c r="AS43121" s="1"/>
      <c r="AT43121" s="1"/>
      <c r="AU43121" s="1"/>
    </row>
    <row r="43122" spans="45:47">
      <c r="AS43122" s="1"/>
      <c r="AT43122" s="1"/>
      <c r="AU43122" s="1"/>
    </row>
    <row r="43123" spans="45:47">
      <c r="AS43123" s="1"/>
      <c r="AT43123" s="1"/>
      <c r="AU43123" s="1"/>
    </row>
    <row r="43124" spans="45:47">
      <c r="AS43124" s="1"/>
      <c r="AT43124" s="1"/>
      <c r="AU43124" s="1"/>
    </row>
    <row r="43125" spans="45:47">
      <c r="AS43125" s="1"/>
      <c r="AT43125" s="1"/>
      <c r="AU43125" s="1"/>
    </row>
    <row r="43126" spans="45:47">
      <c r="AS43126" s="1"/>
      <c r="AT43126" s="1"/>
      <c r="AU43126" s="1"/>
    </row>
    <row r="43127" spans="45:47">
      <c r="AS43127" s="1"/>
      <c r="AT43127" s="1"/>
      <c r="AU43127" s="1"/>
    </row>
    <row r="43128" spans="45:47">
      <c r="AS43128" s="1"/>
      <c r="AT43128" s="1"/>
      <c r="AU43128" s="1"/>
    </row>
    <row r="43129" spans="45:47">
      <c r="AS43129" s="1"/>
      <c r="AT43129" s="1"/>
      <c r="AU43129" s="1"/>
    </row>
    <row r="43130" spans="45:47">
      <c r="AS43130" s="1"/>
      <c r="AT43130" s="1"/>
      <c r="AU43130" s="1"/>
    </row>
    <row r="43131" spans="45:47">
      <c r="AS43131" s="1"/>
      <c r="AT43131" s="1"/>
      <c r="AU43131" s="1"/>
    </row>
    <row r="43132" spans="45:47">
      <c r="AS43132" s="1"/>
      <c r="AT43132" s="1"/>
      <c r="AU43132" s="1"/>
    </row>
    <row r="43133" spans="45:47">
      <c r="AS43133" s="1"/>
      <c r="AT43133" s="1"/>
      <c r="AU43133" s="1"/>
    </row>
    <row r="43134" spans="45:47">
      <c r="AS43134" s="1"/>
      <c r="AT43134" s="1"/>
      <c r="AU43134" s="1"/>
    </row>
    <row r="43135" spans="45:47">
      <c r="AS43135" s="1"/>
      <c r="AT43135" s="1"/>
      <c r="AU43135" s="1"/>
    </row>
    <row r="43136" spans="45:47">
      <c r="AS43136" s="1"/>
      <c r="AT43136" s="1"/>
      <c r="AU43136" s="1"/>
    </row>
    <row r="43137" spans="45:47">
      <c r="AS43137" s="1"/>
      <c r="AT43137" s="1"/>
      <c r="AU43137" s="1"/>
    </row>
    <row r="43138" spans="45:47">
      <c r="AS43138" s="1"/>
      <c r="AT43138" s="1"/>
      <c r="AU43138" s="1"/>
    </row>
    <row r="43139" spans="45:47">
      <c r="AS43139" s="1"/>
      <c r="AT43139" s="1"/>
      <c r="AU43139" s="1"/>
    </row>
    <row r="43140" spans="45:47">
      <c r="AS43140" s="1"/>
      <c r="AT43140" s="1"/>
      <c r="AU43140" s="1"/>
    </row>
    <row r="43141" spans="45:47">
      <c r="AS43141" s="1"/>
      <c r="AT43141" s="1"/>
      <c r="AU43141" s="1"/>
    </row>
    <row r="43142" spans="45:47">
      <c r="AS43142" s="1"/>
      <c r="AT43142" s="1"/>
      <c r="AU43142" s="1"/>
    </row>
    <row r="43143" spans="45:47">
      <c r="AS43143" s="1"/>
      <c r="AT43143" s="1"/>
      <c r="AU43143" s="1"/>
    </row>
    <row r="43144" spans="45:47">
      <c r="AS43144" s="1"/>
      <c r="AT43144" s="1"/>
      <c r="AU43144" s="1"/>
    </row>
    <row r="43145" spans="45:47">
      <c r="AS43145" s="1"/>
      <c r="AT43145" s="1"/>
      <c r="AU43145" s="1"/>
    </row>
    <row r="43146" spans="45:47">
      <c r="AS43146" s="1"/>
      <c r="AT43146" s="1"/>
      <c r="AU43146" s="1"/>
    </row>
    <row r="43147" spans="45:47">
      <c r="AS43147" s="1"/>
      <c r="AT43147" s="1"/>
      <c r="AU43147" s="1"/>
    </row>
    <row r="43148" spans="45:47">
      <c r="AS43148" s="1"/>
      <c r="AT43148" s="1"/>
      <c r="AU43148" s="1"/>
    </row>
    <row r="43149" spans="45:47">
      <c r="AS43149" s="1"/>
      <c r="AT43149" s="1"/>
      <c r="AU43149" s="1"/>
    </row>
    <row r="43150" spans="45:47">
      <c r="AS43150" s="1"/>
      <c r="AT43150" s="1"/>
      <c r="AU43150" s="1"/>
    </row>
    <row r="43151" spans="45:47">
      <c r="AS43151" s="1"/>
      <c r="AT43151" s="1"/>
      <c r="AU43151" s="1"/>
    </row>
    <row r="43152" spans="45:47">
      <c r="AS43152" s="1"/>
      <c r="AT43152" s="1"/>
      <c r="AU43152" s="1"/>
    </row>
    <row r="43153" spans="45:47">
      <c r="AS43153" s="1"/>
      <c r="AT43153" s="1"/>
      <c r="AU43153" s="1"/>
    </row>
    <row r="43154" spans="45:47">
      <c r="AS43154" s="1"/>
      <c r="AT43154" s="1"/>
      <c r="AU43154" s="1"/>
    </row>
    <row r="43155" spans="45:47">
      <c r="AS43155" s="1"/>
      <c r="AT43155" s="1"/>
      <c r="AU43155" s="1"/>
    </row>
    <row r="43156" spans="45:47">
      <c r="AS43156" s="1"/>
      <c r="AT43156" s="1"/>
      <c r="AU43156" s="1"/>
    </row>
    <row r="43157" spans="45:47">
      <c r="AS43157" s="1"/>
      <c r="AT43157" s="1"/>
      <c r="AU43157" s="1"/>
    </row>
    <row r="43158" spans="45:47">
      <c r="AS43158" s="1"/>
      <c r="AT43158" s="1"/>
      <c r="AU43158" s="1"/>
    </row>
    <row r="43159" spans="45:47">
      <c r="AS43159" s="1"/>
      <c r="AT43159" s="1"/>
      <c r="AU43159" s="1"/>
    </row>
    <row r="43160" spans="45:47">
      <c r="AS43160" s="1"/>
      <c r="AT43160" s="1"/>
      <c r="AU43160" s="1"/>
    </row>
    <row r="43161" spans="45:47">
      <c r="AS43161" s="1"/>
      <c r="AT43161" s="1"/>
      <c r="AU43161" s="1"/>
    </row>
    <row r="43162" spans="45:47">
      <c r="AS43162" s="1"/>
      <c r="AT43162" s="1"/>
      <c r="AU43162" s="1"/>
    </row>
    <row r="43163" spans="45:47">
      <c r="AS43163" s="1"/>
      <c r="AT43163" s="1"/>
      <c r="AU43163" s="1"/>
    </row>
    <row r="43164" spans="45:47">
      <c r="AS43164" s="1"/>
      <c r="AT43164" s="1"/>
      <c r="AU43164" s="1"/>
    </row>
    <row r="43165" spans="45:47">
      <c r="AS43165" s="1"/>
      <c r="AT43165" s="1"/>
      <c r="AU43165" s="1"/>
    </row>
    <row r="43166" spans="45:47">
      <c r="AS43166" s="1"/>
      <c r="AT43166" s="1"/>
      <c r="AU43166" s="1"/>
    </row>
    <row r="43167" spans="45:47">
      <c r="AS43167" s="1"/>
      <c r="AT43167" s="1"/>
      <c r="AU43167" s="1"/>
    </row>
    <row r="43168" spans="45:47">
      <c r="AS43168" s="1"/>
      <c r="AT43168" s="1"/>
      <c r="AU43168" s="1"/>
    </row>
    <row r="43169" spans="45:47">
      <c r="AS43169" s="1"/>
      <c r="AT43169" s="1"/>
      <c r="AU43169" s="1"/>
    </row>
    <row r="43170" spans="45:47">
      <c r="AS43170" s="1"/>
      <c r="AT43170" s="1"/>
      <c r="AU43170" s="1"/>
    </row>
    <row r="43171" spans="45:47">
      <c r="AS43171" s="1"/>
      <c r="AT43171" s="1"/>
      <c r="AU43171" s="1"/>
    </row>
    <row r="43172" spans="45:47">
      <c r="AS43172" s="1"/>
      <c r="AT43172" s="1"/>
      <c r="AU43172" s="1"/>
    </row>
    <row r="43173" spans="45:47">
      <c r="AS43173" s="1"/>
      <c r="AT43173" s="1"/>
      <c r="AU43173" s="1"/>
    </row>
    <row r="43174" spans="45:47">
      <c r="AS43174" s="1"/>
      <c r="AT43174" s="1"/>
      <c r="AU43174" s="1"/>
    </row>
    <row r="43175" spans="45:47">
      <c r="AS43175" s="1"/>
      <c r="AT43175" s="1"/>
      <c r="AU43175" s="1"/>
    </row>
    <row r="43176" spans="45:47">
      <c r="AS43176" s="1"/>
      <c r="AT43176" s="1"/>
      <c r="AU43176" s="1"/>
    </row>
    <row r="43177" spans="45:47">
      <c r="AS43177" s="1"/>
      <c r="AT43177" s="1"/>
      <c r="AU43177" s="1"/>
    </row>
    <row r="43178" spans="45:47">
      <c r="AS43178" s="1"/>
      <c r="AT43178" s="1"/>
      <c r="AU43178" s="1"/>
    </row>
    <row r="43179" spans="45:47">
      <c r="AS43179" s="1"/>
      <c r="AT43179" s="1"/>
      <c r="AU43179" s="1"/>
    </row>
    <row r="43180" spans="45:47">
      <c r="AS43180" s="1"/>
      <c r="AT43180" s="1"/>
      <c r="AU43180" s="1"/>
    </row>
    <row r="43181" spans="45:47">
      <c r="AS43181" s="1"/>
      <c r="AT43181" s="1"/>
      <c r="AU43181" s="1"/>
    </row>
    <row r="43182" spans="45:47">
      <c r="AS43182" s="1"/>
      <c r="AT43182" s="1"/>
      <c r="AU43182" s="1"/>
    </row>
    <row r="43183" spans="45:47">
      <c r="AS43183" s="1"/>
      <c r="AT43183" s="1"/>
      <c r="AU43183" s="1"/>
    </row>
    <row r="43184" spans="45:47">
      <c r="AS43184" s="1"/>
      <c r="AT43184" s="1"/>
      <c r="AU43184" s="1"/>
    </row>
    <row r="43185" spans="45:47">
      <c r="AS43185" s="1"/>
      <c r="AT43185" s="1"/>
      <c r="AU43185" s="1"/>
    </row>
    <row r="43186" spans="45:47">
      <c r="AS43186" s="1"/>
      <c r="AT43186" s="1"/>
      <c r="AU43186" s="1"/>
    </row>
    <row r="43187" spans="45:47">
      <c r="AS43187" s="1"/>
      <c r="AT43187" s="1"/>
      <c r="AU43187" s="1"/>
    </row>
    <row r="43188" spans="45:47">
      <c r="AS43188" s="1"/>
      <c r="AT43188" s="1"/>
      <c r="AU43188" s="1"/>
    </row>
    <row r="43189" spans="45:47">
      <c r="AS43189" s="1"/>
      <c r="AT43189" s="1"/>
      <c r="AU43189" s="1"/>
    </row>
    <row r="43190" spans="45:47">
      <c r="AS43190" s="1"/>
      <c r="AT43190" s="1"/>
      <c r="AU43190" s="1"/>
    </row>
    <row r="43191" spans="45:47">
      <c r="AS43191" s="1"/>
      <c r="AT43191" s="1"/>
      <c r="AU43191" s="1"/>
    </row>
    <row r="43192" spans="45:47">
      <c r="AS43192" s="1"/>
      <c r="AT43192" s="1"/>
      <c r="AU43192" s="1"/>
    </row>
    <row r="43193" spans="45:47">
      <c r="AS43193" s="1"/>
      <c r="AT43193" s="1"/>
      <c r="AU43193" s="1"/>
    </row>
    <row r="43194" spans="45:47">
      <c r="AS43194" s="1"/>
      <c r="AT43194" s="1"/>
      <c r="AU43194" s="1"/>
    </row>
    <row r="43195" spans="45:47">
      <c r="AS43195" s="1"/>
      <c r="AT43195" s="1"/>
      <c r="AU43195" s="1"/>
    </row>
    <row r="43196" spans="45:47">
      <c r="AS43196" s="1"/>
      <c r="AT43196" s="1"/>
      <c r="AU43196" s="1"/>
    </row>
    <row r="43197" spans="45:47">
      <c r="AS43197" s="1"/>
      <c r="AT43197" s="1"/>
      <c r="AU43197" s="1"/>
    </row>
    <row r="43198" spans="45:47">
      <c r="AS43198" s="1"/>
      <c r="AT43198" s="1"/>
      <c r="AU43198" s="1"/>
    </row>
    <row r="43199" spans="45:47">
      <c r="AS43199" s="1"/>
      <c r="AT43199" s="1"/>
      <c r="AU43199" s="1"/>
    </row>
    <row r="43200" spans="45:47">
      <c r="AS43200" s="1"/>
      <c r="AT43200" s="1"/>
      <c r="AU43200" s="1"/>
    </row>
    <row r="43201" spans="45:47">
      <c r="AS43201" s="1"/>
      <c r="AT43201" s="1"/>
      <c r="AU43201" s="1"/>
    </row>
    <row r="43202" spans="45:47">
      <c r="AS43202" s="1"/>
      <c r="AT43202" s="1"/>
      <c r="AU43202" s="1"/>
    </row>
    <row r="43203" spans="45:47">
      <c r="AS43203" s="1"/>
      <c r="AT43203" s="1"/>
      <c r="AU43203" s="1"/>
    </row>
    <row r="43204" spans="45:47">
      <c r="AS43204" s="1"/>
      <c r="AT43204" s="1"/>
      <c r="AU43204" s="1"/>
    </row>
    <row r="43205" spans="45:47">
      <c r="AS43205" s="1"/>
      <c r="AT43205" s="1"/>
      <c r="AU43205" s="1"/>
    </row>
    <row r="43206" spans="45:47">
      <c r="AS43206" s="1"/>
      <c r="AT43206" s="1"/>
      <c r="AU43206" s="1"/>
    </row>
    <row r="43207" spans="45:47">
      <c r="AS43207" s="1"/>
      <c r="AT43207" s="1"/>
      <c r="AU43207" s="1"/>
    </row>
    <row r="43208" spans="45:47">
      <c r="AS43208" s="1"/>
      <c r="AT43208" s="1"/>
      <c r="AU43208" s="1"/>
    </row>
    <row r="43209" spans="45:47">
      <c r="AS43209" s="1"/>
      <c r="AT43209" s="1"/>
      <c r="AU43209" s="1"/>
    </row>
    <row r="43210" spans="45:47">
      <c r="AS43210" s="1"/>
      <c r="AT43210" s="1"/>
      <c r="AU43210" s="1"/>
    </row>
    <row r="43211" spans="45:47">
      <c r="AS43211" s="1"/>
      <c r="AT43211" s="1"/>
      <c r="AU43211" s="1"/>
    </row>
    <row r="43212" spans="45:47">
      <c r="AS43212" s="1"/>
      <c r="AT43212" s="1"/>
      <c r="AU43212" s="1"/>
    </row>
    <row r="43213" spans="45:47">
      <c r="AS43213" s="1"/>
      <c r="AT43213" s="1"/>
      <c r="AU43213" s="1"/>
    </row>
    <row r="43214" spans="45:47">
      <c r="AS43214" s="1"/>
      <c r="AT43214" s="1"/>
      <c r="AU43214" s="1"/>
    </row>
    <row r="43215" spans="45:47">
      <c r="AS43215" s="1"/>
      <c r="AT43215" s="1"/>
      <c r="AU43215" s="1"/>
    </row>
    <row r="43216" spans="45:47">
      <c r="AS43216" s="1"/>
      <c r="AT43216" s="1"/>
      <c r="AU43216" s="1"/>
    </row>
    <row r="43217" spans="45:47">
      <c r="AS43217" s="1"/>
      <c r="AT43217" s="1"/>
      <c r="AU43217" s="1"/>
    </row>
    <row r="43218" spans="45:47">
      <c r="AS43218" s="1"/>
      <c r="AT43218" s="1"/>
      <c r="AU43218" s="1"/>
    </row>
    <row r="43219" spans="45:47">
      <c r="AS43219" s="1"/>
      <c r="AT43219" s="1"/>
      <c r="AU43219" s="1"/>
    </row>
    <row r="43220" spans="45:47">
      <c r="AS43220" s="1"/>
      <c r="AT43220" s="1"/>
      <c r="AU43220" s="1"/>
    </row>
    <row r="43221" spans="45:47">
      <c r="AS43221" s="1"/>
      <c r="AT43221" s="1"/>
      <c r="AU43221" s="1"/>
    </row>
    <row r="43222" spans="45:47">
      <c r="AS43222" s="1"/>
      <c r="AT43222" s="1"/>
      <c r="AU43222" s="1"/>
    </row>
    <row r="43223" spans="45:47">
      <c r="AS43223" s="1"/>
      <c r="AT43223" s="1"/>
      <c r="AU43223" s="1"/>
    </row>
    <row r="43224" spans="45:47">
      <c r="AS43224" s="1"/>
      <c r="AT43224" s="1"/>
      <c r="AU43224" s="1"/>
    </row>
    <row r="43225" spans="45:47">
      <c r="AS43225" s="1"/>
      <c r="AT43225" s="1"/>
      <c r="AU43225" s="1"/>
    </row>
    <row r="43226" spans="45:47">
      <c r="AS43226" s="1"/>
      <c r="AT43226" s="1"/>
      <c r="AU43226" s="1"/>
    </row>
    <row r="43227" spans="45:47">
      <c r="AS43227" s="1"/>
      <c r="AT43227" s="1"/>
      <c r="AU43227" s="1"/>
    </row>
    <row r="43228" spans="45:47">
      <c r="AS43228" s="1"/>
      <c r="AT43228" s="1"/>
      <c r="AU43228" s="1"/>
    </row>
    <row r="43229" spans="45:47">
      <c r="AS43229" s="1"/>
      <c r="AT43229" s="1"/>
      <c r="AU43229" s="1"/>
    </row>
    <row r="43230" spans="45:47">
      <c r="AS43230" s="1"/>
      <c r="AT43230" s="1"/>
      <c r="AU43230" s="1"/>
    </row>
    <row r="43231" spans="45:47">
      <c r="AS43231" s="1"/>
      <c r="AT43231" s="1"/>
      <c r="AU43231" s="1"/>
    </row>
    <row r="43232" spans="45:47">
      <c r="AS43232" s="1"/>
      <c r="AT43232" s="1"/>
      <c r="AU43232" s="1"/>
    </row>
    <row r="43233" spans="45:47">
      <c r="AS43233" s="1"/>
      <c r="AT43233" s="1"/>
      <c r="AU43233" s="1"/>
    </row>
    <row r="43234" spans="45:47">
      <c r="AS43234" s="1"/>
      <c r="AT43234" s="1"/>
      <c r="AU43234" s="1"/>
    </row>
    <row r="43235" spans="45:47">
      <c r="AS43235" s="1"/>
      <c r="AT43235" s="1"/>
      <c r="AU43235" s="1"/>
    </row>
    <row r="43236" spans="45:47">
      <c r="AS43236" s="1"/>
      <c r="AT43236" s="1"/>
      <c r="AU43236" s="1"/>
    </row>
    <row r="43237" spans="45:47">
      <c r="AS43237" s="1"/>
      <c r="AT43237" s="1"/>
      <c r="AU43237" s="1"/>
    </row>
    <row r="43238" spans="45:47">
      <c r="AS43238" s="1"/>
      <c r="AT43238" s="1"/>
      <c r="AU43238" s="1"/>
    </row>
    <row r="43239" spans="45:47">
      <c r="AS43239" s="1"/>
      <c r="AT43239" s="1"/>
      <c r="AU43239" s="1"/>
    </row>
    <row r="43240" spans="45:47">
      <c r="AS43240" s="1"/>
      <c r="AT43240" s="1"/>
      <c r="AU43240" s="1"/>
    </row>
    <row r="43241" spans="45:47">
      <c r="AS43241" s="1"/>
      <c r="AT43241" s="1"/>
      <c r="AU43241" s="1"/>
    </row>
    <row r="43242" spans="45:47">
      <c r="AS43242" s="1"/>
      <c r="AT43242" s="1"/>
      <c r="AU43242" s="1"/>
    </row>
    <row r="43243" spans="45:47">
      <c r="AS43243" s="1"/>
      <c r="AT43243" s="1"/>
      <c r="AU43243" s="1"/>
    </row>
    <row r="43244" spans="45:47">
      <c r="AS43244" s="1"/>
      <c r="AT43244" s="1"/>
      <c r="AU43244" s="1"/>
    </row>
    <row r="43245" spans="45:47">
      <c r="AS43245" s="1"/>
      <c r="AT43245" s="1"/>
      <c r="AU43245" s="1"/>
    </row>
    <row r="43246" spans="45:47">
      <c r="AS43246" s="1"/>
      <c r="AT43246" s="1"/>
      <c r="AU43246" s="1"/>
    </row>
    <row r="43247" spans="45:47">
      <c r="AS43247" s="1"/>
      <c r="AT43247" s="1"/>
      <c r="AU43247" s="1"/>
    </row>
    <row r="43248" spans="45:47">
      <c r="AS43248" s="1"/>
      <c r="AT43248" s="1"/>
      <c r="AU43248" s="1"/>
    </row>
    <row r="43249" spans="45:47">
      <c r="AS43249" s="1"/>
      <c r="AT43249" s="1"/>
      <c r="AU43249" s="1"/>
    </row>
    <row r="43250" spans="45:47">
      <c r="AS43250" s="1"/>
      <c r="AT43250" s="1"/>
      <c r="AU43250" s="1"/>
    </row>
    <row r="43251" spans="45:47">
      <c r="AS43251" s="1"/>
      <c r="AT43251" s="1"/>
      <c r="AU43251" s="1"/>
    </row>
    <row r="43252" spans="45:47">
      <c r="AS43252" s="1"/>
      <c r="AT43252" s="1"/>
      <c r="AU43252" s="1"/>
    </row>
    <row r="43253" spans="45:47">
      <c r="AS43253" s="1"/>
      <c r="AT43253" s="1"/>
      <c r="AU43253" s="1"/>
    </row>
    <row r="43254" spans="45:47">
      <c r="AS43254" s="1"/>
      <c r="AT43254" s="1"/>
      <c r="AU43254" s="1"/>
    </row>
    <row r="43255" spans="45:47">
      <c r="AS43255" s="1"/>
      <c r="AT43255" s="1"/>
      <c r="AU43255" s="1"/>
    </row>
    <row r="43256" spans="45:47">
      <c r="AS43256" s="1"/>
      <c r="AT43256" s="1"/>
      <c r="AU43256" s="1"/>
    </row>
    <row r="43257" spans="45:47">
      <c r="AS43257" s="1"/>
      <c r="AT43257" s="1"/>
      <c r="AU43257" s="1"/>
    </row>
    <row r="43258" spans="45:47">
      <c r="AS43258" s="1"/>
      <c r="AT43258" s="1"/>
      <c r="AU43258" s="1"/>
    </row>
    <row r="43259" spans="45:47">
      <c r="AS43259" s="1"/>
      <c r="AT43259" s="1"/>
      <c r="AU43259" s="1"/>
    </row>
    <row r="43260" spans="45:47">
      <c r="AS43260" s="1"/>
      <c r="AT43260" s="1"/>
      <c r="AU43260" s="1"/>
    </row>
    <row r="43261" spans="45:47">
      <c r="AS43261" s="1"/>
      <c r="AT43261" s="1"/>
      <c r="AU43261" s="1"/>
    </row>
    <row r="43262" spans="45:47">
      <c r="AS43262" s="1"/>
      <c r="AT43262" s="1"/>
      <c r="AU43262" s="1"/>
    </row>
    <row r="43263" spans="45:47">
      <c r="AS43263" s="1"/>
      <c r="AT43263" s="1"/>
      <c r="AU43263" s="1"/>
    </row>
    <row r="43264" spans="45:47">
      <c r="AS43264" s="1"/>
      <c r="AT43264" s="1"/>
      <c r="AU43264" s="1"/>
    </row>
    <row r="43265" spans="45:47">
      <c r="AS43265" s="1"/>
      <c r="AT43265" s="1"/>
      <c r="AU43265" s="1"/>
    </row>
    <row r="43266" spans="45:47">
      <c r="AS43266" s="1"/>
      <c r="AT43266" s="1"/>
      <c r="AU43266" s="1"/>
    </row>
    <row r="43267" spans="45:47">
      <c r="AS43267" s="1"/>
      <c r="AT43267" s="1"/>
      <c r="AU43267" s="1"/>
    </row>
    <row r="43268" spans="45:47">
      <c r="AS43268" s="1"/>
      <c r="AT43268" s="1"/>
      <c r="AU43268" s="1"/>
    </row>
    <row r="43269" spans="45:47">
      <c r="AS43269" s="1"/>
      <c r="AT43269" s="1"/>
      <c r="AU43269" s="1"/>
    </row>
    <row r="43270" spans="45:47">
      <c r="AS43270" s="1"/>
      <c r="AT43270" s="1"/>
      <c r="AU43270" s="1"/>
    </row>
    <row r="43271" spans="45:47">
      <c r="AS43271" s="1"/>
      <c r="AT43271" s="1"/>
      <c r="AU43271" s="1"/>
    </row>
    <row r="43272" spans="45:47">
      <c r="AS43272" s="1"/>
      <c r="AT43272" s="1"/>
      <c r="AU43272" s="1"/>
    </row>
    <row r="43273" spans="45:47">
      <c r="AS43273" s="1"/>
      <c r="AT43273" s="1"/>
      <c r="AU43273" s="1"/>
    </row>
    <row r="43274" spans="45:47">
      <c r="AS43274" s="1"/>
      <c r="AT43274" s="1"/>
      <c r="AU43274" s="1"/>
    </row>
    <row r="43275" spans="45:47">
      <c r="AS43275" s="1"/>
      <c r="AT43275" s="1"/>
      <c r="AU43275" s="1"/>
    </row>
    <row r="43276" spans="45:47">
      <c r="AS43276" s="1"/>
      <c r="AT43276" s="1"/>
      <c r="AU43276" s="1"/>
    </row>
    <row r="43277" spans="45:47">
      <c r="AS43277" s="1"/>
      <c r="AT43277" s="1"/>
      <c r="AU43277" s="1"/>
    </row>
    <row r="43278" spans="45:47">
      <c r="AS43278" s="1"/>
      <c r="AT43278" s="1"/>
      <c r="AU43278" s="1"/>
    </row>
    <row r="43279" spans="45:47">
      <c r="AS43279" s="1"/>
      <c r="AT43279" s="1"/>
      <c r="AU43279" s="1"/>
    </row>
    <row r="43280" spans="45:47">
      <c r="AS43280" s="1"/>
      <c r="AT43280" s="1"/>
      <c r="AU43280" s="1"/>
    </row>
    <row r="43281" spans="45:47">
      <c r="AS43281" s="1"/>
      <c r="AT43281" s="1"/>
      <c r="AU43281" s="1"/>
    </row>
    <row r="43282" spans="45:47">
      <c r="AS43282" s="1"/>
      <c r="AT43282" s="1"/>
      <c r="AU43282" s="1"/>
    </row>
    <row r="43283" spans="45:47">
      <c r="AS43283" s="1"/>
      <c r="AT43283" s="1"/>
      <c r="AU43283" s="1"/>
    </row>
    <row r="43284" spans="45:47">
      <c r="AS43284" s="1"/>
      <c r="AT43284" s="1"/>
      <c r="AU43284" s="1"/>
    </row>
    <row r="43285" spans="45:47">
      <c r="AS43285" s="1"/>
      <c r="AT43285" s="1"/>
      <c r="AU43285" s="1"/>
    </row>
    <row r="43286" spans="45:47">
      <c r="AS43286" s="1"/>
      <c r="AT43286" s="1"/>
      <c r="AU43286" s="1"/>
    </row>
    <row r="43287" spans="45:47">
      <c r="AS43287" s="1"/>
      <c r="AT43287" s="1"/>
      <c r="AU43287" s="1"/>
    </row>
    <row r="43288" spans="45:47">
      <c r="AS43288" s="1"/>
      <c r="AT43288" s="1"/>
      <c r="AU43288" s="1"/>
    </row>
    <row r="43289" spans="45:47">
      <c r="AS43289" s="1"/>
      <c r="AT43289" s="1"/>
      <c r="AU43289" s="1"/>
    </row>
    <row r="43290" spans="45:47">
      <c r="AS43290" s="1"/>
      <c r="AT43290" s="1"/>
      <c r="AU43290" s="1"/>
    </row>
    <row r="43291" spans="45:47">
      <c r="AS43291" s="1"/>
      <c r="AT43291" s="1"/>
      <c r="AU43291" s="1"/>
    </row>
    <row r="43292" spans="45:47">
      <c r="AS43292" s="1"/>
      <c r="AT43292" s="1"/>
      <c r="AU43292" s="1"/>
    </row>
    <row r="43293" spans="45:47">
      <c r="AS43293" s="1"/>
      <c r="AT43293" s="1"/>
      <c r="AU43293" s="1"/>
    </row>
    <row r="43294" spans="45:47">
      <c r="AS43294" s="1"/>
      <c r="AT43294" s="1"/>
      <c r="AU43294" s="1"/>
    </row>
    <row r="43295" spans="45:47">
      <c r="AS43295" s="1"/>
      <c r="AT43295" s="1"/>
      <c r="AU43295" s="1"/>
    </row>
    <row r="43296" spans="45:47">
      <c r="AS43296" s="1"/>
      <c r="AT43296" s="1"/>
      <c r="AU43296" s="1"/>
    </row>
    <row r="43297" spans="45:47">
      <c r="AS43297" s="1"/>
      <c r="AT43297" s="1"/>
      <c r="AU43297" s="1"/>
    </row>
    <row r="43298" spans="45:47">
      <c r="AS43298" s="1"/>
      <c r="AT43298" s="1"/>
      <c r="AU43298" s="1"/>
    </row>
    <row r="43299" spans="45:47">
      <c r="AS43299" s="1"/>
      <c r="AT43299" s="1"/>
      <c r="AU43299" s="1"/>
    </row>
    <row r="43300" spans="45:47">
      <c r="AS43300" s="1"/>
      <c r="AT43300" s="1"/>
      <c r="AU43300" s="1"/>
    </row>
    <row r="43301" spans="45:47">
      <c r="AS43301" s="1"/>
      <c r="AT43301" s="1"/>
      <c r="AU43301" s="1"/>
    </row>
    <row r="43302" spans="45:47">
      <c r="AS43302" s="1"/>
      <c r="AT43302" s="1"/>
      <c r="AU43302" s="1"/>
    </row>
    <row r="43303" spans="45:47">
      <c r="AS43303" s="1"/>
      <c r="AT43303" s="1"/>
      <c r="AU43303" s="1"/>
    </row>
    <row r="43304" spans="45:47">
      <c r="AS43304" s="1"/>
      <c r="AT43304" s="1"/>
      <c r="AU43304" s="1"/>
    </row>
    <row r="43305" spans="45:47">
      <c r="AS43305" s="1"/>
      <c r="AT43305" s="1"/>
      <c r="AU43305" s="1"/>
    </row>
    <row r="43306" spans="45:47">
      <c r="AS43306" s="1"/>
      <c r="AT43306" s="1"/>
      <c r="AU43306" s="1"/>
    </row>
    <row r="43307" spans="45:47">
      <c r="AS43307" s="1"/>
      <c r="AT43307" s="1"/>
      <c r="AU43307" s="1"/>
    </row>
    <row r="43308" spans="45:47">
      <c r="AS43308" s="1"/>
      <c r="AT43308" s="1"/>
      <c r="AU43308" s="1"/>
    </row>
    <row r="43309" spans="45:47">
      <c r="AS43309" s="1"/>
      <c r="AT43309" s="1"/>
      <c r="AU43309" s="1"/>
    </row>
    <row r="43310" spans="45:47">
      <c r="AS43310" s="1"/>
      <c r="AT43310" s="1"/>
      <c r="AU43310" s="1"/>
    </row>
    <row r="43311" spans="45:47">
      <c r="AS43311" s="1"/>
      <c r="AT43311" s="1"/>
      <c r="AU43311" s="1"/>
    </row>
    <row r="43312" spans="45:47">
      <c r="AS43312" s="1"/>
      <c r="AT43312" s="1"/>
      <c r="AU43312" s="1"/>
    </row>
    <row r="43313" spans="45:47">
      <c r="AS43313" s="1"/>
      <c r="AT43313" s="1"/>
      <c r="AU43313" s="1"/>
    </row>
    <row r="43314" spans="45:47">
      <c r="AS43314" s="1"/>
      <c r="AT43314" s="1"/>
      <c r="AU43314" s="1"/>
    </row>
    <row r="43315" spans="45:47">
      <c r="AS43315" s="1"/>
      <c r="AT43315" s="1"/>
      <c r="AU43315" s="1"/>
    </row>
    <row r="43316" spans="45:47">
      <c r="AS43316" s="1"/>
      <c r="AT43316" s="1"/>
      <c r="AU43316" s="1"/>
    </row>
    <row r="43317" spans="45:47">
      <c r="AS43317" s="1"/>
      <c r="AT43317" s="1"/>
      <c r="AU43317" s="1"/>
    </row>
    <row r="43318" spans="45:47">
      <c r="AS43318" s="1"/>
      <c r="AT43318" s="1"/>
      <c r="AU43318" s="1"/>
    </row>
    <row r="43319" spans="45:47">
      <c r="AS43319" s="1"/>
      <c r="AT43319" s="1"/>
      <c r="AU43319" s="1"/>
    </row>
    <row r="43320" spans="45:47">
      <c r="AS43320" s="1"/>
      <c r="AT43320" s="1"/>
      <c r="AU43320" s="1"/>
    </row>
    <row r="43321" spans="45:47">
      <c r="AS43321" s="1"/>
      <c r="AT43321" s="1"/>
      <c r="AU43321" s="1"/>
    </row>
    <row r="43322" spans="45:47">
      <c r="AS43322" s="1"/>
      <c r="AT43322" s="1"/>
      <c r="AU43322" s="1"/>
    </row>
    <row r="43323" spans="45:47">
      <c r="AS43323" s="1"/>
      <c r="AT43323" s="1"/>
      <c r="AU43323" s="1"/>
    </row>
    <row r="43324" spans="45:47">
      <c r="AS43324" s="1"/>
      <c r="AT43324" s="1"/>
      <c r="AU43324" s="1"/>
    </row>
    <row r="43325" spans="45:47">
      <c r="AS43325" s="1"/>
      <c r="AT43325" s="1"/>
      <c r="AU43325" s="1"/>
    </row>
    <row r="43326" spans="45:47">
      <c r="AS43326" s="1"/>
      <c r="AT43326" s="1"/>
      <c r="AU43326" s="1"/>
    </row>
    <row r="43327" spans="45:47">
      <c r="AS43327" s="1"/>
      <c r="AT43327" s="1"/>
      <c r="AU43327" s="1"/>
    </row>
    <row r="43328" spans="45:47">
      <c r="AS43328" s="1"/>
      <c r="AT43328" s="1"/>
      <c r="AU43328" s="1"/>
    </row>
    <row r="43329" spans="45:47">
      <c r="AS43329" s="1"/>
      <c r="AT43329" s="1"/>
      <c r="AU43329" s="1"/>
    </row>
    <row r="43330" spans="45:47">
      <c r="AS43330" s="1"/>
      <c r="AT43330" s="1"/>
      <c r="AU43330" s="1"/>
    </row>
    <row r="43331" spans="45:47">
      <c r="AS43331" s="1"/>
      <c r="AT43331" s="1"/>
      <c r="AU43331" s="1"/>
    </row>
    <row r="43332" spans="45:47">
      <c r="AS43332" s="1"/>
      <c r="AT43332" s="1"/>
      <c r="AU43332" s="1"/>
    </row>
    <row r="43333" spans="45:47">
      <c r="AS43333" s="1"/>
      <c r="AT43333" s="1"/>
      <c r="AU43333" s="1"/>
    </row>
    <row r="43334" spans="45:47">
      <c r="AS43334" s="1"/>
      <c r="AT43334" s="1"/>
      <c r="AU43334" s="1"/>
    </row>
    <row r="43335" spans="45:47">
      <c r="AS43335" s="1"/>
      <c r="AT43335" s="1"/>
      <c r="AU43335" s="1"/>
    </row>
    <row r="43336" spans="45:47">
      <c r="AS43336" s="1"/>
      <c r="AT43336" s="1"/>
      <c r="AU43336" s="1"/>
    </row>
    <row r="43337" spans="45:47">
      <c r="AS43337" s="1"/>
      <c r="AT43337" s="1"/>
      <c r="AU43337" s="1"/>
    </row>
    <row r="43338" spans="45:47">
      <c r="AS43338" s="1"/>
      <c r="AT43338" s="1"/>
      <c r="AU43338" s="1"/>
    </row>
    <row r="43339" spans="45:47">
      <c r="AS43339" s="1"/>
      <c r="AT43339" s="1"/>
      <c r="AU43339" s="1"/>
    </row>
    <row r="43340" spans="45:47">
      <c r="AS43340" s="1"/>
      <c r="AT43340" s="1"/>
      <c r="AU43340" s="1"/>
    </row>
    <row r="43341" spans="45:47">
      <c r="AS43341" s="1"/>
      <c r="AT43341" s="1"/>
      <c r="AU43341" s="1"/>
    </row>
    <row r="43342" spans="45:47">
      <c r="AS43342" s="1"/>
      <c r="AT43342" s="1"/>
      <c r="AU43342" s="1"/>
    </row>
    <row r="43343" spans="45:47">
      <c r="AS43343" s="1"/>
      <c r="AT43343" s="1"/>
      <c r="AU43343" s="1"/>
    </row>
    <row r="43344" spans="45:47">
      <c r="AS43344" s="1"/>
      <c r="AT43344" s="1"/>
      <c r="AU43344" s="1"/>
    </row>
    <row r="43345" spans="45:47">
      <c r="AS43345" s="1"/>
      <c r="AT43345" s="1"/>
      <c r="AU43345" s="1"/>
    </row>
    <row r="43346" spans="45:47">
      <c r="AS43346" s="1"/>
      <c r="AT43346" s="1"/>
      <c r="AU43346" s="1"/>
    </row>
    <row r="43347" spans="45:47">
      <c r="AS43347" s="1"/>
      <c r="AT43347" s="1"/>
      <c r="AU43347" s="1"/>
    </row>
    <row r="43348" spans="45:47">
      <c r="AS43348" s="1"/>
      <c r="AT43348" s="1"/>
      <c r="AU43348" s="1"/>
    </row>
    <row r="43349" spans="45:47">
      <c r="AS43349" s="1"/>
      <c r="AT43349" s="1"/>
      <c r="AU43349" s="1"/>
    </row>
    <row r="43350" spans="45:47">
      <c r="AS43350" s="1"/>
      <c r="AT43350" s="1"/>
      <c r="AU43350" s="1"/>
    </row>
    <row r="43351" spans="45:47">
      <c r="AS43351" s="1"/>
      <c r="AT43351" s="1"/>
      <c r="AU43351" s="1"/>
    </row>
    <row r="43352" spans="45:47">
      <c r="AS43352" s="1"/>
      <c r="AT43352" s="1"/>
      <c r="AU43352" s="1"/>
    </row>
    <row r="43353" spans="45:47">
      <c r="AS43353" s="1"/>
      <c r="AT43353" s="1"/>
      <c r="AU43353" s="1"/>
    </row>
    <row r="43354" spans="45:47">
      <c r="AS43354" s="1"/>
      <c r="AT43354" s="1"/>
      <c r="AU43354" s="1"/>
    </row>
    <row r="43355" spans="45:47">
      <c r="AS43355" s="1"/>
      <c r="AT43355" s="1"/>
      <c r="AU43355" s="1"/>
    </row>
    <row r="43356" spans="45:47">
      <c r="AS43356" s="1"/>
      <c r="AT43356" s="1"/>
      <c r="AU43356" s="1"/>
    </row>
    <row r="43357" spans="45:47">
      <c r="AS43357" s="1"/>
      <c r="AT43357" s="1"/>
      <c r="AU43357" s="1"/>
    </row>
    <row r="43358" spans="45:47">
      <c r="AS43358" s="1"/>
      <c r="AT43358" s="1"/>
      <c r="AU43358" s="1"/>
    </row>
    <row r="43359" spans="45:47">
      <c r="AS43359" s="1"/>
      <c r="AT43359" s="1"/>
      <c r="AU43359" s="1"/>
    </row>
    <row r="43360" spans="45:47">
      <c r="AS43360" s="1"/>
      <c r="AT43360" s="1"/>
      <c r="AU43360" s="1"/>
    </row>
    <row r="43361" spans="45:47">
      <c r="AS43361" s="1"/>
      <c r="AT43361" s="1"/>
      <c r="AU43361" s="1"/>
    </row>
    <row r="43362" spans="45:47">
      <c r="AS43362" s="1"/>
      <c r="AT43362" s="1"/>
      <c r="AU43362" s="1"/>
    </row>
    <row r="43363" spans="45:47">
      <c r="AS43363" s="1"/>
      <c r="AT43363" s="1"/>
      <c r="AU43363" s="1"/>
    </row>
    <row r="43364" spans="45:47">
      <c r="AS43364" s="1"/>
      <c r="AT43364" s="1"/>
      <c r="AU43364" s="1"/>
    </row>
    <row r="43365" spans="45:47">
      <c r="AS43365" s="1"/>
      <c r="AT43365" s="1"/>
      <c r="AU43365" s="1"/>
    </row>
    <row r="43366" spans="45:47">
      <c r="AS43366" s="1"/>
      <c r="AT43366" s="1"/>
      <c r="AU43366" s="1"/>
    </row>
    <row r="43367" spans="45:47">
      <c r="AS43367" s="1"/>
      <c r="AT43367" s="1"/>
      <c r="AU43367" s="1"/>
    </row>
    <row r="43368" spans="45:47">
      <c r="AS43368" s="1"/>
      <c r="AT43368" s="1"/>
      <c r="AU43368" s="1"/>
    </row>
    <row r="43369" spans="45:47">
      <c r="AS43369" s="1"/>
      <c r="AT43369" s="1"/>
      <c r="AU43369" s="1"/>
    </row>
    <row r="43370" spans="45:47">
      <c r="AS43370" s="1"/>
      <c r="AT43370" s="1"/>
      <c r="AU43370" s="1"/>
    </row>
    <row r="43371" spans="45:47">
      <c r="AS43371" s="1"/>
      <c r="AT43371" s="1"/>
      <c r="AU43371" s="1"/>
    </row>
    <row r="43372" spans="45:47">
      <c r="AS43372" s="1"/>
      <c r="AT43372" s="1"/>
      <c r="AU43372" s="1"/>
    </row>
    <row r="43373" spans="45:47">
      <c r="AS43373" s="1"/>
      <c r="AT43373" s="1"/>
      <c r="AU43373" s="1"/>
    </row>
    <row r="43374" spans="45:47">
      <c r="AS43374" s="1"/>
      <c r="AT43374" s="1"/>
      <c r="AU43374" s="1"/>
    </row>
    <row r="43375" spans="45:47">
      <c r="AS43375" s="1"/>
      <c r="AT43375" s="1"/>
      <c r="AU43375" s="1"/>
    </row>
    <row r="43376" spans="45:47">
      <c r="AS43376" s="1"/>
      <c r="AT43376" s="1"/>
      <c r="AU43376" s="1"/>
    </row>
    <row r="43377" spans="45:47">
      <c r="AS43377" s="1"/>
      <c r="AT43377" s="1"/>
      <c r="AU43377" s="1"/>
    </row>
    <row r="43378" spans="45:47">
      <c r="AS43378" s="1"/>
      <c r="AT43378" s="1"/>
      <c r="AU43378" s="1"/>
    </row>
    <row r="43379" spans="45:47">
      <c r="AS43379" s="1"/>
      <c r="AT43379" s="1"/>
      <c r="AU43379" s="1"/>
    </row>
    <row r="43380" spans="45:47">
      <c r="AS43380" s="1"/>
      <c r="AT43380" s="1"/>
      <c r="AU43380" s="1"/>
    </row>
    <row r="43381" spans="45:47">
      <c r="AS43381" s="1"/>
      <c r="AT43381" s="1"/>
      <c r="AU43381" s="1"/>
    </row>
    <row r="43382" spans="45:47">
      <c r="AS43382" s="1"/>
      <c r="AT43382" s="1"/>
      <c r="AU43382" s="1"/>
    </row>
    <row r="43383" spans="45:47">
      <c r="AS43383" s="1"/>
      <c r="AT43383" s="1"/>
      <c r="AU43383" s="1"/>
    </row>
    <row r="43384" spans="45:47">
      <c r="AS43384" s="1"/>
      <c r="AT43384" s="1"/>
      <c r="AU43384" s="1"/>
    </row>
    <row r="43385" spans="45:47">
      <c r="AS43385" s="1"/>
      <c r="AT43385" s="1"/>
      <c r="AU43385" s="1"/>
    </row>
    <row r="43386" spans="45:47">
      <c r="AS43386" s="1"/>
      <c r="AT43386" s="1"/>
      <c r="AU43386" s="1"/>
    </row>
    <row r="43387" spans="45:47">
      <c r="AS43387" s="1"/>
      <c r="AT43387" s="1"/>
      <c r="AU43387" s="1"/>
    </row>
    <row r="43388" spans="45:47">
      <c r="AS43388" s="1"/>
      <c r="AT43388" s="1"/>
      <c r="AU43388" s="1"/>
    </row>
    <row r="43389" spans="45:47">
      <c r="AS43389" s="1"/>
      <c r="AT43389" s="1"/>
      <c r="AU43389" s="1"/>
    </row>
    <row r="43390" spans="45:47">
      <c r="AS43390" s="1"/>
      <c r="AT43390" s="1"/>
      <c r="AU43390" s="1"/>
    </row>
    <row r="43391" spans="45:47">
      <c r="AS43391" s="1"/>
      <c r="AT43391" s="1"/>
      <c r="AU43391" s="1"/>
    </row>
    <row r="43392" spans="45:47">
      <c r="AS43392" s="1"/>
      <c r="AT43392" s="1"/>
      <c r="AU43392" s="1"/>
    </row>
    <row r="43393" spans="45:47">
      <c r="AS43393" s="1"/>
      <c r="AT43393" s="1"/>
      <c r="AU43393" s="1"/>
    </row>
    <row r="43394" spans="45:47">
      <c r="AS43394" s="1"/>
      <c r="AT43394" s="1"/>
      <c r="AU43394" s="1"/>
    </row>
    <row r="43395" spans="45:47">
      <c r="AS43395" s="1"/>
      <c r="AT43395" s="1"/>
      <c r="AU43395" s="1"/>
    </row>
    <row r="43396" spans="45:47">
      <c r="AS43396" s="1"/>
      <c r="AT43396" s="1"/>
      <c r="AU43396" s="1"/>
    </row>
    <row r="43397" spans="45:47">
      <c r="AS43397" s="1"/>
      <c r="AT43397" s="1"/>
      <c r="AU43397" s="1"/>
    </row>
    <row r="43398" spans="45:47">
      <c r="AS43398" s="1"/>
      <c r="AT43398" s="1"/>
      <c r="AU43398" s="1"/>
    </row>
    <row r="43399" spans="45:47">
      <c r="AS43399" s="1"/>
      <c r="AT43399" s="1"/>
      <c r="AU43399" s="1"/>
    </row>
    <row r="43400" spans="45:47">
      <c r="AS43400" s="1"/>
      <c r="AT43400" s="1"/>
      <c r="AU43400" s="1"/>
    </row>
    <row r="43401" spans="45:47">
      <c r="AS43401" s="1"/>
      <c r="AT43401" s="1"/>
      <c r="AU43401" s="1"/>
    </row>
    <row r="43402" spans="45:47">
      <c r="AS43402" s="1"/>
      <c r="AT43402" s="1"/>
      <c r="AU43402" s="1"/>
    </row>
    <row r="43403" spans="45:47">
      <c r="AS43403" s="1"/>
      <c r="AT43403" s="1"/>
      <c r="AU43403" s="1"/>
    </row>
    <row r="43404" spans="45:47">
      <c r="AS43404" s="1"/>
      <c r="AT43404" s="1"/>
      <c r="AU43404" s="1"/>
    </row>
    <row r="43405" spans="45:47">
      <c r="AS43405" s="1"/>
      <c r="AT43405" s="1"/>
      <c r="AU43405" s="1"/>
    </row>
    <row r="43406" spans="45:47">
      <c r="AS43406" s="1"/>
      <c r="AT43406" s="1"/>
      <c r="AU43406" s="1"/>
    </row>
    <row r="43407" spans="45:47">
      <c r="AS43407" s="1"/>
      <c r="AT43407" s="1"/>
      <c r="AU43407" s="1"/>
    </row>
    <row r="43408" spans="45:47">
      <c r="AS43408" s="1"/>
      <c r="AT43408" s="1"/>
      <c r="AU43408" s="1"/>
    </row>
    <row r="43409" spans="45:47">
      <c r="AS43409" s="1"/>
      <c r="AT43409" s="1"/>
      <c r="AU43409" s="1"/>
    </row>
    <row r="43410" spans="45:47">
      <c r="AS43410" s="1"/>
      <c r="AT43410" s="1"/>
      <c r="AU43410" s="1"/>
    </row>
    <row r="43411" spans="45:47">
      <c r="AS43411" s="1"/>
      <c r="AT43411" s="1"/>
      <c r="AU43411" s="1"/>
    </row>
    <row r="43412" spans="45:47">
      <c r="AS43412" s="1"/>
      <c r="AT43412" s="1"/>
      <c r="AU43412" s="1"/>
    </row>
    <row r="43413" spans="45:47">
      <c r="AS43413" s="1"/>
      <c r="AT43413" s="1"/>
      <c r="AU43413" s="1"/>
    </row>
    <row r="43414" spans="45:47">
      <c r="AS43414" s="1"/>
      <c r="AT43414" s="1"/>
      <c r="AU43414" s="1"/>
    </row>
    <row r="43415" spans="45:47">
      <c r="AS43415" s="1"/>
      <c r="AT43415" s="1"/>
      <c r="AU43415" s="1"/>
    </row>
    <row r="43416" spans="45:47">
      <c r="AS43416" s="1"/>
      <c r="AT43416" s="1"/>
      <c r="AU43416" s="1"/>
    </row>
    <row r="43417" spans="45:47">
      <c r="AS43417" s="1"/>
      <c r="AT43417" s="1"/>
      <c r="AU43417" s="1"/>
    </row>
    <row r="43418" spans="45:47">
      <c r="AS43418" s="1"/>
      <c r="AT43418" s="1"/>
      <c r="AU43418" s="1"/>
    </row>
    <row r="43419" spans="45:47">
      <c r="AS43419" s="1"/>
      <c r="AT43419" s="1"/>
      <c r="AU43419" s="1"/>
    </row>
    <row r="43420" spans="45:47">
      <c r="AS43420" s="1"/>
      <c r="AT43420" s="1"/>
      <c r="AU43420" s="1"/>
    </row>
    <row r="43421" spans="45:47">
      <c r="AS43421" s="1"/>
      <c r="AT43421" s="1"/>
      <c r="AU43421" s="1"/>
    </row>
    <row r="43422" spans="45:47">
      <c r="AS43422" s="1"/>
      <c r="AT43422" s="1"/>
      <c r="AU43422" s="1"/>
    </row>
    <row r="43423" spans="45:47">
      <c r="AS43423" s="1"/>
      <c r="AT43423" s="1"/>
      <c r="AU43423" s="1"/>
    </row>
    <row r="43424" spans="45:47">
      <c r="AS43424" s="1"/>
      <c r="AT43424" s="1"/>
      <c r="AU43424" s="1"/>
    </row>
    <row r="43425" spans="45:47">
      <c r="AS43425" s="1"/>
      <c r="AT43425" s="1"/>
      <c r="AU43425" s="1"/>
    </row>
    <row r="43426" spans="45:47">
      <c r="AS43426" s="1"/>
      <c r="AT43426" s="1"/>
      <c r="AU43426" s="1"/>
    </row>
    <row r="43427" spans="45:47">
      <c r="AS43427" s="1"/>
      <c r="AT43427" s="1"/>
      <c r="AU43427" s="1"/>
    </row>
    <row r="43428" spans="45:47">
      <c r="AS43428" s="1"/>
      <c r="AT43428" s="1"/>
      <c r="AU43428" s="1"/>
    </row>
    <row r="43429" spans="45:47">
      <c r="AS43429" s="1"/>
      <c r="AT43429" s="1"/>
      <c r="AU43429" s="1"/>
    </row>
    <row r="43430" spans="45:47">
      <c r="AS43430" s="1"/>
      <c r="AT43430" s="1"/>
      <c r="AU43430" s="1"/>
    </row>
    <row r="43431" spans="45:47">
      <c r="AS43431" s="1"/>
      <c r="AT43431" s="1"/>
      <c r="AU43431" s="1"/>
    </row>
    <row r="43432" spans="45:47">
      <c r="AS43432" s="1"/>
      <c r="AT43432" s="1"/>
      <c r="AU43432" s="1"/>
    </row>
    <row r="43433" spans="45:47">
      <c r="AS43433" s="1"/>
      <c r="AT43433" s="1"/>
      <c r="AU43433" s="1"/>
    </row>
    <row r="43434" spans="45:47">
      <c r="AS43434" s="1"/>
      <c r="AT43434" s="1"/>
      <c r="AU43434" s="1"/>
    </row>
    <row r="43435" spans="45:47">
      <c r="AS43435" s="1"/>
      <c r="AT43435" s="1"/>
      <c r="AU43435" s="1"/>
    </row>
    <row r="43436" spans="45:47">
      <c r="AS43436" s="1"/>
      <c r="AT43436" s="1"/>
      <c r="AU43436" s="1"/>
    </row>
    <row r="43437" spans="45:47">
      <c r="AS43437" s="1"/>
      <c r="AT43437" s="1"/>
      <c r="AU43437" s="1"/>
    </row>
    <row r="43438" spans="45:47">
      <c r="AS43438" s="1"/>
      <c r="AT43438" s="1"/>
      <c r="AU43438" s="1"/>
    </row>
    <row r="43439" spans="45:47">
      <c r="AS43439" s="1"/>
      <c r="AT43439" s="1"/>
      <c r="AU43439" s="1"/>
    </row>
    <row r="43440" spans="45:47">
      <c r="AS43440" s="1"/>
      <c r="AT43440" s="1"/>
      <c r="AU43440" s="1"/>
    </row>
    <row r="43441" spans="45:47">
      <c r="AS43441" s="1"/>
      <c r="AT43441" s="1"/>
      <c r="AU43441" s="1"/>
    </row>
    <row r="43442" spans="45:47">
      <c r="AS43442" s="1"/>
      <c r="AT43442" s="1"/>
      <c r="AU43442" s="1"/>
    </row>
    <row r="43443" spans="45:47">
      <c r="AS43443" s="1"/>
      <c r="AT43443" s="1"/>
      <c r="AU43443" s="1"/>
    </row>
    <row r="43444" spans="45:47">
      <c r="AS43444" s="1"/>
      <c r="AT43444" s="1"/>
      <c r="AU43444" s="1"/>
    </row>
    <row r="43445" spans="45:47">
      <c r="AS43445" s="1"/>
      <c r="AT43445" s="1"/>
      <c r="AU43445" s="1"/>
    </row>
    <row r="43446" spans="45:47">
      <c r="AS43446" s="1"/>
      <c r="AT43446" s="1"/>
      <c r="AU43446" s="1"/>
    </row>
    <row r="43447" spans="45:47">
      <c r="AS43447" s="1"/>
      <c r="AT43447" s="1"/>
      <c r="AU43447" s="1"/>
    </row>
    <row r="43448" spans="45:47">
      <c r="AS43448" s="1"/>
      <c r="AT43448" s="1"/>
      <c r="AU43448" s="1"/>
    </row>
    <row r="43449" spans="45:47">
      <c r="AS43449" s="1"/>
      <c r="AT43449" s="1"/>
      <c r="AU43449" s="1"/>
    </row>
    <row r="43450" spans="45:47">
      <c r="AS43450" s="1"/>
      <c r="AT43450" s="1"/>
      <c r="AU43450" s="1"/>
    </row>
    <row r="43451" spans="45:47">
      <c r="AS43451" s="1"/>
      <c r="AT43451" s="1"/>
      <c r="AU43451" s="1"/>
    </row>
    <row r="43452" spans="45:47">
      <c r="AS43452" s="1"/>
      <c r="AT43452" s="1"/>
      <c r="AU43452" s="1"/>
    </row>
    <row r="43453" spans="45:47">
      <c r="AS43453" s="1"/>
      <c r="AT43453" s="1"/>
      <c r="AU43453" s="1"/>
    </row>
    <row r="43454" spans="45:47">
      <c r="AS43454" s="1"/>
      <c r="AT43454" s="1"/>
      <c r="AU43454" s="1"/>
    </row>
    <row r="43455" spans="45:47">
      <c r="AS43455" s="1"/>
      <c r="AT43455" s="1"/>
      <c r="AU43455" s="1"/>
    </row>
    <row r="43456" spans="45:47">
      <c r="AS43456" s="1"/>
      <c r="AT43456" s="1"/>
      <c r="AU43456" s="1"/>
    </row>
    <row r="43457" spans="45:47">
      <c r="AS43457" s="1"/>
      <c r="AT43457" s="1"/>
      <c r="AU43457" s="1"/>
    </row>
    <row r="43458" spans="45:47">
      <c r="AS43458" s="1"/>
      <c r="AT43458" s="1"/>
      <c r="AU43458" s="1"/>
    </row>
    <row r="43459" spans="45:47">
      <c r="AS43459" s="1"/>
      <c r="AT43459" s="1"/>
      <c r="AU43459" s="1"/>
    </row>
    <row r="43460" spans="45:47">
      <c r="AS43460" s="1"/>
      <c r="AT43460" s="1"/>
      <c r="AU43460" s="1"/>
    </row>
    <row r="43461" spans="45:47">
      <c r="AS43461" s="1"/>
      <c r="AT43461" s="1"/>
      <c r="AU43461" s="1"/>
    </row>
    <row r="43462" spans="45:47">
      <c r="AS43462" s="1"/>
      <c r="AT43462" s="1"/>
      <c r="AU43462" s="1"/>
    </row>
    <row r="43463" spans="45:47">
      <c r="AS43463" s="1"/>
      <c r="AT43463" s="1"/>
      <c r="AU43463" s="1"/>
    </row>
    <row r="43464" spans="45:47">
      <c r="AS43464" s="1"/>
      <c r="AT43464" s="1"/>
      <c r="AU43464" s="1"/>
    </row>
    <row r="43465" spans="45:47">
      <c r="AS43465" s="1"/>
      <c r="AT43465" s="1"/>
      <c r="AU43465" s="1"/>
    </row>
    <row r="43466" spans="45:47">
      <c r="AS43466" s="1"/>
      <c r="AT43466" s="1"/>
      <c r="AU43466" s="1"/>
    </row>
    <row r="43467" spans="45:47">
      <c r="AS43467" s="1"/>
      <c r="AT43467" s="1"/>
      <c r="AU43467" s="1"/>
    </row>
    <row r="43468" spans="45:47">
      <c r="AS43468" s="1"/>
      <c r="AT43468" s="1"/>
      <c r="AU43468" s="1"/>
    </row>
    <row r="43469" spans="45:47">
      <c r="AS43469" s="1"/>
      <c r="AT43469" s="1"/>
      <c r="AU43469" s="1"/>
    </row>
    <row r="43470" spans="45:47">
      <c r="AS43470" s="1"/>
      <c r="AT43470" s="1"/>
      <c r="AU43470" s="1"/>
    </row>
    <row r="43471" spans="45:47">
      <c r="AS43471" s="1"/>
      <c r="AT43471" s="1"/>
      <c r="AU43471" s="1"/>
    </row>
    <row r="43472" spans="45:47">
      <c r="AS43472" s="1"/>
      <c r="AT43472" s="1"/>
      <c r="AU43472" s="1"/>
    </row>
    <row r="43473" spans="45:47">
      <c r="AS43473" s="1"/>
      <c r="AT43473" s="1"/>
      <c r="AU43473" s="1"/>
    </row>
    <row r="43474" spans="45:47">
      <c r="AS43474" s="1"/>
      <c r="AT43474" s="1"/>
      <c r="AU43474" s="1"/>
    </row>
    <row r="43475" spans="45:47">
      <c r="AS43475" s="1"/>
      <c r="AT43475" s="1"/>
      <c r="AU43475" s="1"/>
    </row>
    <row r="43476" spans="45:47">
      <c r="AS43476" s="1"/>
      <c r="AT43476" s="1"/>
      <c r="AU43476" s="1"/>
    </row>
    <row r="43477" spans="45:47">
      <c r="AS43477" s="1"/>
      <c r="AT43477" s="1"/>
      <c r="AU43477" s="1"/>
    </row>
    <row r="43478" spans="45:47">
      <c r="AS43478" s="1"/>
      <c r="AT43478" s="1"/>
      <c r="AU43478" s="1"/>
    </row>
    <row r="43479" spans="45:47">
      <c r="AS43479" s="1"/>
      <c r="AT43479" s="1"/>
      <c r="AU43479" s="1"/>
    </row>
    <row r="43480" spans="45:47">
      <c r="AS43480" s="1"/>
      <c r="AT43480" s="1"/>
      <c r="AU43480" s="1"/>
    </row>
    <row r="43481" spans="45:47">
      <c r="AS43481" s="1"/>
      <c r="AT43481" s="1"/>
      <c r="AU43481" s="1"/>
    </row>
    <row r="43482" spans="45:47">
      <c r="AS43482" s="1"/>
      <c r="AT43482" s="1"/>
      <c r="AU43482" s="1"/>
    </row>
    <row r="43483" spans="45:47">
      <c r="AS43483" s="1"/>
      <c r="AT43483" s="1"/>
      <c r="AU43483" s="1"/>
    </row>
    <row r="43484" spans="45:47">
      <c r="AS43484" s="1"/>
      <c r="AT43484" s="1"/>
      <c r="AU43484" s="1"/>
    </row>
    <row r="43485" spans="45:47">
      <c r="AS43485" s="1"/>
      <c r="AT43485" s="1"/>
      <c r="AU43485" s="1"/>
    </row>
    <row r="43486" spans="45:47">
      <c r="AS43486" s="1"/>
      <c r="AT43486" s="1"/>
      <c r="AU43486" s="1"/>
    </row>
    <row r="43487" spans="45:47">
      <c r="AS43487" s="1"/>
      <c r="AT43487" s="1"/>
      <c r="AU43487" s="1"/>
    </row>
    <row r="43488" spans="45:47">
      <c r="AS43488" s="1"/>
      <c r="AT43488" s="1"/>
      <c r="AU43488" s="1"/>
    </row>
    <row r="43489" spans="45:47">
      <c r="AS43489" s="1"/>
      <c r="AT43489" s="1"/>
      <c r="AU43489" s="1"/>
    </row>
    <row r="43490" spans="45:47">
      <c r="AS43490" s="1"/>
      <c r="AT43490" s="1"/>
      <c r="AU43490" s="1"/>
    </row>
    <row r="43491" spans="45:47">
      <c r="AS43491" s="1"/>
      <c r="AT43491" s="1"/>
      <c r="AU43491" s="1"/>
    </row>
    <row r="43492" spans="45:47">
      <c r="AS43492" s="1"/>
      <c r="AT43492" s="1"/>
      <c r="AU43492" s="1"/>
    </row>
    <row r="43493" spans="45:47">
      <c r="AS43493" s="1"/>
      <c r="AT43493" s="1"/>
      <c r="AU43493" s="1"/>
    </row>
    <row r="43494" spans="45:47">
      <c r="AS43494" s="1"/>
      <c r="AT43494" s="1"/>
      <c r="AU43494" s="1"/>
    </row>
    <row r="43495" spans="45:47">
      <c r="AS43495" s="1"/>
      <c r="AT43495" s="1"/>
      <c r="AU43495" s="1"/>
    </row>
    <row r="43496" spans="45:47">
      <c r="AS43496" s="1"/>
      <c r="AT43496" s="1"/>
      <c r="AU43496" s="1"/>
    </row>
    <row r="43497" spans="45:47">
      <c r="AS43497" s="1"/>
      <c r="AT43497" s="1"/>
      <c r="AU43497" s="1"/>
    </row>
    <row r="43498" spans="45:47">
      <c r="AS43498" s="1"/>
      <c r="AT43498" s="1"/>
      <c r="AU43498" s="1"/>
    </row>
    <row r="43499" spans="45:47">
      <c r="AS43499" s="1"/>
      <c r="AT43499" s="1"/>
      <c r="AU43499" s="1"/>
    </row>
    <row r="43500" spans="45:47">
      <c r="AS43500" s="1"/>
      <c r="AT43500" s="1"/>
      <c r="AU43500" s="1"/>
    </row>
    <row r="43501" spans="45:47">
      <c r="AS43501" s="1"/>
      <c r="AT43501" s="1"/>
      <c r="AU43501" s="1"/>
    </row>
    <row r="43502" spans="45:47">
      <c r="AS43502" s="1"/>
      <c r="AT43502" s="1"/>
      <c r="AU43502" s="1"/>
    </row>
    <row r="43503" spans="45:47">
      <c r="AS43503" s="1"/>
      <c r="AT43503" s="1"/>
      <c r="AU43503" s="1"/>
    </row>
    <row r="43504" spans="45:47">
      <c r="AS43504" s="1"/>
      <c r="AT43504" s="1"/>
      <c r="AU43504" s="1"/>
    </row>
    <row r="43505" spans="45:47">
      <c r="AS43505" s="1"/>
      <c r="AT43505" s="1"/>
      <c r="AU43505" s="1"/>
    </row>
    <row r="43506" spans="45:47">
      <c r="AS43506" s="1"/>
      <c r="AT43506" s="1"/>
      <c r="AU43506" s="1"/>
    </row>
    <row r="43507" spans="45:47">
      <c r="AS43507" s="1"/>
      <c r="AT43507" s="1"/>
      <c r="AU43507" s="1"/>
    </row>
    <row r="43508" spans="45:47">
      <c r="AS43508" s="1"/>
      <c r="AT43508" s="1"/>
      <c r="AU43508" s="1"/>
    </row>
    <row r="43509" spans="45:47">
      <c r="AS43509" s="1"/>
      <c r="AT43509" s="1"/>
      <c r="AU43509" s="1"/>
    </row>
    <row r="43510" spans="45:47">
      <c r="AS43510" s="1"/>
      <c r="AT43510" s="1"/>
      <c r="AU43510" s="1"/>
    </row>
    <row r="43511" spans="45:47">
      <c r="AS43511" s="1"/>
      <c r="AT43511" s="1"/>
      <c r="AU43511" s="1"/>
    </row>
    <row r="43512" spans="45:47">
      <c r="AS43512" s="1"/>
      <c r="AT43512" s="1"/>
      <c r="AU43512" s="1"/>
    </row>
    <row r="43513" spans="45:47">
      <c r="AS43513" s="1"/>
      <c r="AT43513" s="1"/>
      <c r="AU43513" s="1"/>
    </row>
    <row r="43514" spans="45:47">
      <c r="AS43514" s="1"/>
      <c r="AT43514" s="1"/>
      <c r="AU43514" s="1"/>
    </row>
    <row r="43515" spans="45:47">
      <c r="AS43515" s="1"/>
      <c r="AT43515" s="1"/>
      <c r="AU43515" s="1"/>
    </row>
    <row r="43516" spans="45:47">
      <c r="AS43516" s="1"/>
      <c r="AT43516" s="1"/>
      <c r="AU43516" s="1"/>
    </row>
    <row r="43517" spans="45:47">
      <c r="AS43517" s="1"/>
      <c r="AT43517" s="1"/>
      <c r="AU43517" s="1"/>
    </row>
    <row r="43518" spans="45:47">
      <c r="AS43518" s="1"/>
      <c r="AT43518" s="1"/>
      <c r="AU43518" s="1"/>
    </row>
    <row r="43519" spans="45:47">
      <c r="AS43519" s="1"/>
      <c r="AT43519" s="1"/>
      <c r="AU43519" s="1"/>
    </row>
    <row r="43520" spans="45:47">
      <c r="AS43520" s="1"/>
      <c r="AT43520" s="1"/>
      <c r="AU43520" s="1"/>
    </row>
    <row r="43521" spans="45:47">
      <c r="AS43521" s="1"/>
      <c r="AT43521" s="1"/>
      <c r="AU43521" s="1"/>
    </row>
    <row r="43522" spans="45:47">
      <c r="AS43522" s="1"/>
      <c r="AT43522" s="1"/>
      <c r="AU43522" s="1"/>
    </row>
    <row r="43523" spans="45:47">
      <c r="AS43523" s="1"/>
      <c r="AT43523" s="1"/>
      <c r="AU43523" s="1"/>
    </row>
    <row r="43524" spans="45:47">
      <c r="AS43524" s="1"/>
      <c r="AT43524" s="1"/>
      <c r="AU43524" s="1"/>
    </row>
    <row r="43525" spans="45:47">
      <c r="AS43525" s="1"/>
      <c r="AT43525" s="1"/>
      <c r="AU43525" s="1"/>
    </row>
    <row r="43526" spans="45:47">
      <c r="AS43526" s="1"/>
      <c r="AT43526" s="1"/>
      <c r="AU43526" s="1"/>
    </row>
    <row r="43527" spans="45:47">
      <c r="AS43527" s="1"/>
      <c r="AT43527" s="1"/>
      <c r="AU43527" s="1"/>
    </row>
    <row r="43528" spans="45:47">
      <c r="AS43528" s="1"/>
      <c r="AT43528" s="1"/>
      <c r="AU43528" s="1"/>
    </row>
    <row r="43529" spans="45:47">
      <c r="AS43529" s="1"/>
      <c r="AT43529" s="1"/>
      <c r="AU43529" s="1"/>
    </row>
    <row r="43530" spans="45:47">
      <c r="AS43530" s="1"/>
      <c r="AT43530" s="1"/>
      <c r="AU43530" s="1"/>
    </row>
    <row r="43531" spans="45:47">
      <c r="AS43531" s="1"/>
      <c r="AT43531" s="1"/>
      <c r="AU43531" s="1"/>
    </row>
    <row r="43532" spans="45:47">
      <c r="AS43532" s="1"/>
      <c r="AT43532" s="1"/>
      <c r="AU43532" s="1"/>
    </row>
    <row r="43533" spans="45:47">
      <c r="AS43533" s="1"/>
      <c r="AT43533" s="1"/>
      <c r="AU43533" s="1"/>
    </row>
    <row r="43534" spans="45:47">
      <c r="AS43534" s="1"/>
      <c r="AT43534" s="1"/>
      <c r="AU43534" s="1"/>
    </row>
    <row r="43535" spans="45:47">
      <c r="AS43535" s="1"/>
      <c r="AT43535" s="1"/>
      <c r="AU43535" s="1"/>
    </row>
    <row r="43536" spans="45:47">
      <c r="AS43536" s="1"/>
      <c r="AT43536" s="1"/>
      <c r="AU43536" s="1"/>
    </row>
    <row r="43537" spans="45:47">
      <c r="AS43537" s="1"/>
      <c r="AT43537" s="1"/>
      <c r="AU43537" s="1"/>
    </row>
    <row r="43538" spans="45:47">
      <c r="AS43538" s="1"/>
      <c r="AT43538" s="1"/>
      <c r="AU43538" s="1"/>
    </row>
    <row r="43539" spans="45:47">
      <c r="AS43539" s="1"/>
      <c r="AT43539" s="1"/>
      <c r="AU43539" s="1"/>
    </row>
    <row r="43540" spans="45:47">
      <c r="AS43540" s="1"/>
      <c r="AT43540" s="1"/>
      <c r="AU43540" s="1"/>
    </row>
    <row r="43541" spans="45:47">
      <c r="AS43541" s="1"/>
      <c r="AT43541" s="1"/>
      <c r="AU43541" s="1"/>
    </row>
    <row r="43542" spans="45:47">
      <c r="AS43542" s="1"/>
      <c r="AT43542" s="1"/>
      <c r="AU43542" s="1"/>
    </row>
    <row r="43543" spans="45:47">
      <c r="AS43543" s="1"/>
      <c r="AT43543" s="1"/>
      <c r="AU43543" s="1"/>
    </row>
    <row r="43544" spans="45:47">
      <c r="AS43544" s="1"/>
      <c r="AT43544" s="1"/>
      <c r="AU43544" s="1"/>
    </row>
    <row r="43545" spans="45:47">
      <c r="AS43545" s="1"/>
      <c r="AT43545" s="1"/>
      <c r="AU43545" s="1"/>
    </row>
    <row r="43546" spans="45:47">
      <c r="AS43546" s="1"/>
      <c r="AT43546" s="1"/>
      <c r="AU43546" s="1"/>
    </row>
    <row r="43547" spans="45:47">
      <c r="AS43547" s="1"/>
      <c r="AT43547" s="1"/>
      <c r="AU43547" s="1"/>
    </row>
    <row r="43548" spans="45:47">
      <c r="AS43548" s="1"/>
      <c r="AT43548" s="1"/>
      <c r="AU43548" s="1"/>
    </row>
    <row r="43549" spans="45:47">
      <c r="AS43549" s="1"/>
      <c r="AT43549" s="1"/>
      <c r="AU43549" s="1"/>
    </row>
    <row r="43550" spans="45:47">
      <c r="AS43550" s="1"/>
      <c r="AT43550" s="1"/>
      <c r="AU43550" s="1"/>
    </row>
    <row r="43551" spans="45:47">
      <c r="AS43551" s="1"/>
      <c r="AT43551" s="1"/>
      <c r="AU43551" s="1"/>
    </row>
    <row r="43552" spans="45:47">
      <c r="AS43552" s="1"/>
      <c r="AT43552" s="1"/>
      <c r="AU43552" s="1"/>
    </row>
    <row r="43553" spans="45:47">
      <c r="AS43553" s="1"/>
      <c r="AT43553" s="1"/>
      <c r="AU43553" s="1"/>
    </row>
    <row r="43554" spans="45:47">
      <c r="AS43554" s="1"/>
      <c r="AT43554" s="1"/>
      <c r="AU43554" s="1"/>
    </row>
    <row r="43555" spans="45:47">
      <c r="AS43555" s="1"/>
      <c r="AT43555" s="1"/>
      <c r="AU43555" s="1"/>
    </row>
    <row r="43556" spans="45:47">
      <c r="AS43556" s="1"/>
      <c r="AT43556" s="1"/>
      <c r="AU43556" s="1"/>
    </row>
    <row r="43557" spans="45:47">
      <c r="AS43557" s="1"/>
      <c r="AT43557" s="1"/>
      <c r="AU43557" s="1"/>
    </row>
    <row r="43558" spans="45:47">
      <c r="AS43558" s="1"/>
      <c r="AT43558" s="1"/>
      <c r="AU43558" s="1"/>
    </row>
    <row r="43559" spans="45:47">
      <c r="AS43559" s="1"/>
      <c r="AT43559" s="1"/>
      <c r="AU43559" s="1"/>
    </row>
    <row r="43560" spans="45:47">
      <c r="AS43560" s="1"/>
      <c r="AT43560" s="1"/>
      <c r="AU43560" s="1"/>
    </row>
    <row r="43561" spans="45:47">
      <c r="AS43561" s="1"/>
      <c r="AT43561" s="1"/>
      <c r="AU43561" s="1"/>
    </row>
    <row r="43562" spans="45:47">
      <c r="AS43562" s="1"/>
      <c r="AT43562" s="1"/>
      <c r="AU43562" s="1"/>
    </row>
    <row r="43563" spans="45:47">
      <c r="AS43563" s="1"/>
      <c r="AT43563" s="1"/>
      <c r="AU43563" s="1"/>
    </row>
    <row r="43564" spans="45:47">
      <c r="AS43564" s="1"/>
      <c r="AT43564" s="1"/>
      <c r="AU43564" s="1"/>
    </row>
    <row r="43565" spans="45:47">
      <c r="AS43565" s="1"/>
      <c r="AT43565" s="1"/>
      <c r="AU43565" s="1"/>
    </row>
    <row r="43566" spans="45:47">
      <c r="AS43566" s="1"/>
      <c r="AT43566" s="1"/>
      <c r="AU43566" s="1"/>
    </row>
    <row r="43567" spans="45:47">
      <c r="AS43567" s="1"/>
      <c r="AT43567" s="1"/>
      <c r="AU43567" s="1"/>
    </row>
    <row r="43568" spans="45:47">
      <c r="AS43568" s="1"/>
      <c r="AT43568" s="1"/>
      <c r="AU43568" s="1"/>
    </row>
    <row r="43569" spans="45:47">
      <c r="AS43569" s="1"/>
      <c r="AT43569" s="1"/>
      <c r="AU43569" s="1"/>
    </row>
    <row r="43570" spans="45:47">
      <c r="AS43570" s="1"/>
      <c r="AT43570" s="1"/>
      <c r="AU43570" s="1"/>
    </row>
    <row r="43571" spans="45:47">
      <c r="AS43571" s="1"/>
      <c r="AT43571" s="1"/>
      <c r="AU43571" s="1"/>
    </row>
    <row r="43572" spans="45:47">
      <c r="AS43572" s="1"/>
      <c r="AT43572" s="1"/>
      <c r="AU43572" s="1"/>
    </row>
    <row r="43573" spans="45:47">
      <c r="AS43573" s="1"/>
      <c r="AT43573" s="1"/>
      <c r="AU43573" s="1"/>
    </row>
    <row r="43574" spans="45:47">
      <c r="AS43574" s="1"/>
      <c r="AT43574" s="1"/>
      <c r="AU43574" s="1"/>
    </row>
    <row r="43575" spans="45:47">
      <c r="AS43575" s="1"/>
      <c r="AT43575" s="1"/>
      <c r="AU43575" s="1"/>
    </row>
    <row r="43576" spans="45:47">
      <c r="AS43576" s="1"/>
      <c r="AT43576" s="1"/>
      <c r="AU43576" s="1"/>
    </row>
    <row r="43577" spans="45:47">
      <c r="AS43577" s="1"/>
      <c r="AT43577" s="1"/>
      <c r="AU43577" s="1"/>
    </row>
    <row r="43578" spans="45:47">
      <c r="AS43578" s="1"/>
      <c r="AT43578" s="1"/>
      <c r="AU43578" s="1"/>
    </row>
    <row r="43579" spans="45:47">
      <c r="AS43579" s="1"/>
      <c r="AT43579" s="1"/>
      <c r="AU43579" s="1"/>
    </row>
    <row r="43580" spans="45:47">
      <c r="AS43580" s="1"/>
      <c r="AT43580" s="1"/>
      <c r="AU43580" s="1"/>
    </row>
    <row r="43581" spans="45:47">
      <c r="AS43581" s="1"/>
      <c r="AT43581" s="1"/>
      <c r="AU43581" s="1"/>
    </row>
    <row r="43582" spans="45:47">
      <c r="AS43582" s="1"/>
      <c r="AT43582" s="1"/>
      <c r="AU43582" s="1"/>
    </row>
    <row r="43583" spans="45:47">
      <c r="AS43583" s="1"/>
      <c r="AT43583" s="1"/>
      <c r="AU43583" s="1"/>
    </row>
    <row r="43584" spans="45:47">
      <c r="AS43584" s="1"/>
      <c r="AT43584" s="1"/>
      <c r="AU43584" s="1"/>
    </row>
    <row r="43585" spans="45:47">
      <c r="AS43585" s="1"/>
      <c r="AT43585" s="1"/>
      <c r="AU43585" s="1"/>
    </row>
    <row r="43586" spans="45:47">
      <c r="AS43586" s="1"/>
      <c r="AT43586" s="1"/>
      <c r="AU43586" s="1"/>
    </row>
    <row r="43587" spans="45:47">
      <c r="AS43587" s="1"/>
      <c r="AT43587" s="1"/>
      <c r="AU43587" s="1"/>
    </row>
    <row r="43588" spans="45:47">
      <c r="AS43588" s="1"/>
      <c r="AT43588" s="1"/>
      <c r="AU43588" s="1"/>
    </row>
    <row r="43589" spans="45:47">
      <c r="AS43589" s="1"/>
      <c r="AT43589" s="1"/>
      <c r="AU43589" s="1"/>
    </row>
    <row r="43590" spans="45:47">
      <c r="AS43590" s="1"/>
      <c r="AT43590" s="1"/>
      <c r="AU43590" s="1"/>
    </row>
    <row r="43591" spans="45:47">
      <c r="AS43591" s="1"/>
      <c r="AT43591" s="1"/>
      <c r="AU43591" s="1"/>
    </row>
    <row r="43592" spans="45:47">
      <c r="AS43592" s="1"/>
      <c r="AT43592" s="1"/>
      <c r="AU43592" s="1"/>
    </row>
    <row r="43593" spans="45:47">
      <c r="AS43593" s="1"/>
      <c r="AT43593" s="1"/>
      <c r="AU43593" s="1"/>
    </row>
    <row r="43594" spans="45:47">
      <c r="AS43594" s="1"/>
      <c r="AT43594" s="1"/>
      <c r="AU43594" s="1"/>
    </row>
    <row r="43595" spans="45:47">
      <c r="AS43595" s="1"/>
      <c r="AT43595" s="1"/>
      <c r="AU43595" s="1"/>
    </row>
    <row r="43596" spans="45:47">
      <c r="AS43596" s="1"/>
      <c r="AT43596" s="1"/>
      <c r="AU43596" s="1"/>
    </row>
    <row r="43597" spans="45:47">
      <c r="AS43597" s="1"/>
      <c r="AT43597" s="1"/>
      <c r="AU43597" s="1"/>
    </row>
    <row r="43598" spans="45:47">
      <c r="AS43598" s="1"/>
      <c r="AT43598" s="1"/>
      <c r="AU43598" s="1"/>
    </row>
    <row r="43599" spans="45:47">
      <c r="AS43599" s="1"/>
      <c r="AT43599" s="1"/>
      <c r="AU43599" s="1"/>
    </row>
    <row r="43600" spans="45:47">
      <c r="AS43600" s="1"/>
      <c r="AT43600" s="1"/>
      <c r="AU43600" s="1"/>
    </row>
    <row r="43601" spans="45:47">
      <c r="AS43601" s="1"/>
      <c r="AT43601" s="1"/>
      <c r="AU43601" s="1"/>
    </row>
    <row r="43602" spans="45:47">
      <c r="AS43602" s="1"/>
      <c r="AT43602" s="1"/>
      <c r="AU43602" s="1"/>
    </row>
    <row r="43603" spans="45:47">
      <c r="AS43603" s="1"/>
      <c r="AT43603" s="1"/>
      <c r="AU43603" s="1"/>
    </row>
    <row r="43604" spans="45:47">
      <c r="AS43604" s="1"/>
      <c r="AT43604" s="1"/>
      <c r="AU43604" s="1"/>
    </row>
    <row r="43605" spans="45:47">
      <c r="AS43605" s="1"/>
      <c r="AT43605" s="1"/>
      <c r="AU43605" s="1"/>
    </row>
    <row r="43606" spans="45:47">
      <c r="AS43606" s="1"/>
      <c r="AT43606" s="1"/>
      <c r="AU43606" s="1"/>
    </row>
    <row r="43607" spans="45:47">
      <c r="AS43607" s="1"/>
      <c r="AT43607" s="1"/>
      <c r="AU43607" s="1"/>
    </row>
    <row r="43608" spans="45:47">
      <c r="AS43608" s="1"/>
      <c r="AT43608" s="1"/>
      <c r="AU43608" s="1"/>
    </row>
    <row r="43609" spans="45:47">
      <c r="AS43609" s="1"/>
      <c r="AT43609" s="1"/>
      <c r="AU43609" s="1"/>
    </row>
    <row r="43610" spans="45:47">
      <c r="AS43610" s="1"/>
      <c r="AT43610" s="1"/>
      <c r="AU43610" s="1"/>
    </row>
    <row r="43611" spans="45:47">
      <c r="AS43611" s="1"/>
      <c r="AT43611" s="1"/>
      <c r="AU43611" s="1"/>
    </row>
    <row r="43612" spans="45:47">
      <c r="AS43612" s="1"/>
      <c r="AT43612" s="1"/>
      <c r="AU43612" s="1"/>
    </row>
    <row r="43613" spans="45:47">
      <c r="AS43613" s="1"/>
      <c r="AT43613" s="1"/>
      <c r="AU43613" s="1"/>
    </row>
    <row r="43614" spans="45:47">
      <c r="AS43614" s="1"/>
      <c r="AT43614" s="1"/>
      <c r="AU43614" s="1"/>
    </row>
    <row r="43615" spans="45:47">
      <c r="AS43615" s="1"/>
      <c r="AT43615" s="1"/>
      <c r="AU43615" s="1"/>
    </row>
    <row r="43616" spans="45:47">
      <c r="AS43616" s="1"/>
      <c r="AT43616" s="1"/>
      <c r="AU43616" s="1"/>
    </row>
    <row r="43617" spans="45:47">
      <c r="AS43617" s="1"/>
      <c r="AT43617" s="1"/>
      <c r="AU43617" s="1"/>
    </row>
    <row r="43618" spans="45:47">
      <c r="AS43618" s="1"/>
      <c r="AT43618" s="1"/>
      <c r="AU43618" s="1"/>
    </row>
    <row r="43619" spans="45:47">
      <c r="AS43619" s="1"/>
      <c r="AT43619" s="1"/>
      <c r="AU43619" s="1"/>
    </row>
    <row r="43620" spans="45:47">
      <c r="AS43620" s="1"/>
      <c r="AT43620" s="1"/>
      <c r="AU43620" s="1"/>
    </row>
    <row r="43621" spans="45:47">
      <c r="AS43621" s="1"/>
      <c r="AT43621" s="1"/>
      <c r="AU43621" s="1"/>
    </row>
    <row r="43622" spans="45:47">
      <c r="AS43622" s="1"/>
      <c r="AT43622" s="1"/>
      <c r="AU43622" s="1"/>
    </row>
    <row r="43623" spans="45:47">
      <c r="AS43623" s="1"/>
      <c r="AT43623" s="1"/>
      <c r="AU43623" s="1"/>
    </row>
    <row r="43624" spans="45:47">
      <c r="AS43624" s="1"/>
      <c r="AT43624" s="1"/>
      <c r="AU43624" s="1"/>
    </row>
    <row r="43625" spans="45:47">
      <c r="AS43625" s="1"/>
      <c r="AT43625" s="1"/>
      <c r="AU43625" s="1"/>
    </row>
    <row r="43626" spans="45:47">
      <c r="AS43626" s="1"/>
      <c r="AT43626" s="1"/>
      <c r="AU43626" s="1"/>
    </row>
    <row r="43627" spans="45:47">
      <c r="AS43627" s="1"/>
      <c r="AT43627" s="1"/>
      <c r="AU43627" s="1"/>
    </row>
    <row r="43628" spans="45:47">
      <c r="AS43628" s="1"/>
      <c r="AT43628" s="1"/>
      <c r="AU43628" s="1"/>
    </row>
    <row r="43629" spans="45:47">
      <c r="AS43629" s="1"/>
      <c r="AT43629" s="1"/>
      <c r="AU43629" s="1"/>
    </row>
    <row r="43630" spans="45:47">
      <c r="AS43630" s="1"/>
      <c r="AT43630" s="1"/>
      <c r="AU43630" s="1"/>
    </row>
    <row r="43631" spans="45:47">
      <c r="AS43631" s="1"/>
      <c r="AT43631" s="1"/>
      <c r="AU43631" s="1"/>
    </row>
    <row r="43632" spans="45:47">
      <c r="AS43632" s="1"/>
      <c r="AT43632" s="1"/>
      <c r="AU43632" s="1"/>
    </row>
    <row r="43633" spans="45:47">
      <c r="AS43633" s="1"/>
      <c r="AT43633" s="1"/>
      <c r="AU43633" s="1"/>
    </row>
    <row r="43634" spans="45:47">
      <c r="AS43634" s="1"/>
      <c r="AT43634" s="1"/>
      <c r="AU43634" s="1"/>
    </row>
    <row r="43635" spans="45:47">
      <c r="AS43635" s="1"/>
      <c r="AT43635" s="1"/>
      <c r="AU43635" s="1"/>
    </row>
    <row r="43636" spans="45:47">
      <c r="AS43636" s="1"/>
      <c r="AT43636" s="1"/>
      <c r="AU43636" s="1"/>
    </row>
    <row r="43637" spans="45:47">
      <c r="AS43637" s="1"/>
      <c r="AT43637" s="1"/>
      <c r="AU43637" s="1"/>
    </row>
    <row r="43638" spans="45:47">
      <c r="AS43638" s="1"/>
      <c r="AT43638" s="1"/>
      <c r="AU43638" s="1"/>
    </row>
    <row r="43639" spans="45:47">
      <c r="AS43639" s="1"/>
      <c r="AT43639" s="1"/>
      <c r="AU43639" s="1"/>
    </row>
    <row r="43640" spans="45:47">
      <c r="AS43640" s="1"/>
      <c r="AT43640" s="1"/>
      <c r="AU43640" s="1"/>
    </row>
    <row r="43641" spans="45:47">
      <c r="AS43641" s="1"/>
      <c r="AT43641" s="1"/>
      <c r="AU43641" s="1"/>
    </row>
    <row r="43642" spans="45:47">
      <c r="AS43642" s="1"/>
      <c r="AT43642" s="1"/>
      <c r="AU43642" s="1"/>
    </row>
    <row r="43643" spans="45:47">
      <c r="AS43643" s="1"/>
      <c r="AT43643" s="1"/>
      <c r="AU43643" s="1"/>
    </row>
    <row r="43644" spans="45:47">
      <c r="AS43644" s="1"/>
      <c r="AT43644" s="1"/>
      <c r="AU43644" s="1"/>
    </row>
    <row r="43645" spans="45:47">
      <c r="AS43645" s="1"/>
      <c r="AT43645" s="1"/>
      <c r="AU43645" s="1"/>
    </row>
    <row r="43646" spans="45:47">
      <c r="AS43646" s="1"/>
      <c r="AT43646" s="1"/>
      <c r="AU43646" s="1"/>
    </row>
    <row r="43647" spans="45:47">
      <c r="AS43647" s="1"/>
      <c r="AT43647" s="1"/>
      <c r="AU43647" s="1"/>
    </row>
    <row r="43648" spans="45:47">
      <c r="AS43648" s="1"/>
      <c r="AT43648" s="1"/>
      <c r="AU43648" s="1"/>
    </row>
    <row r="43649" spans="45:47">
      <c r="AS43649" s="1"/>
      <c r="AT43649" s="1"/>
      <c r="AU43649" s="1"/>
    </row>
    <row r="43650" spans="45:47">
      <c r="AS43650" s="1"/>
      <c r="AT43650" s="1"/>
      <c r="AU43650" s="1"/>
    </row>
    <row r="43651" spans="45:47">
      <c r="AS43651" s="1"/>
      <c r="AT43651" s="1"/>
      <c r="AU43651" s="1"/>
    </row>
    <row r="43652" spans="45:47">
      <c r="AS43652" s="1"/>
      <c r="AT43652" s="1"/>
      <c r="AU43652" s="1"/>
    </row>
    <row r="43653" spans="45:47">
      <c r="AS43653" s="1"/>
      <c r="AT43653" s="1"/>
      <c r="AU43653" s="1"/>
    </row>
    <row r="43654" spans="45:47">
      <c r="AS43654" s="1"/>
      <c r="AT43654" s="1"/>
      <c r="AU43654" s="1"/>
    </row>
    <row r="43655" spans="45:47">
      <c r="AS43655" s="1"/>
      <c r="AT43655" s="1"/>
      <c r="AU43655" s="1"/>
    </row>
    <row r="43656" spans="45:47">
      <c r="AS43656" s="1"/>
      <c r="AT43656" s="1"/>
      <c r="AU43656" s="1"/>
    </row>
    <row r="43657" spans="45:47">
      <c r="AS43657" s="1"/>
      <c r="AT43657" s="1"/>
      <c r="AU43657" s="1"/>
    </row>
    <row r="43658" spans="45:47">
      <c r="AS43658" s="1"/>
      <c r="AT43658" s="1"/>
      <c r="AU43658" s="1"/>
    </row>
    <row r="43659" spans="45:47">
      <c r="AS43659" s="1"/>
      <c r="AT43659" s="1"/>
      <c r="AU43659" s="1"/>
    </row>
    <row r="43660" spans="45:47">
      <c r="AS43660" s="1"/>
      <c r="AT43660" s="1"/>
      <c r="AU43660" s="1"/>
    </row>
    <row r="43661" spans="45:47">
      <c r="AS43661" s="1"/>
      <c r="AT43661" s="1"/>
      <c r="AU43661" s="1"/>
    </row>
    <row r="43662" spans="45:47">
      <c r="AS43662" s="1"/>
      <c r="AT43662" s="1"/>
      <c r="AU43662" s="1"/>
    </row>
    <row r="43663" spans="45:47">
      <c r="AS43663" s="1"/>
      <c r="AT43663" s="1"/>
      <c r="AU43663" s="1"/>
    </row>
    <row r="43664" spans="45:47">
      <c r="AS43664" s="1"/>
      <c r="AT43664" s="1"/>
      <c r="AU43664" s="1"/>
    </row>
    <row r="43665" spans="45:47">
      <c r="AS43665" s="1"/>
      <c r="AT43665" s="1"/>
      <c r="AU43665" s="1"/>
    </row>
    <row r="43666" spans="45:47">
      <c r="AS43666" s="1"/>
      <c r="AT43666" s="1"/>
      <c r="AU43666" s="1"/>
    </row>
    <row r="43667" spans="45:47">
      <c r="AS43667" s="1"/>
      <c r="AT43667" s="1"/>
      <c r="AU43667" s="1"/>
    </row>
    <row r="43668" spans="45:47">
      <c r="AS43668" s="1"/>
      <c r="AT43668" s="1"/>
      <c r="AU43668" s="1"/>
    </row>
    <row r="43669" spans="45:47">
      <c r="AS43669" s="1"/>
      <c r="AT43669" s="1"/>
      <c r="AU43669" s="1"/>
    </row>
    <row r="43670" spans="45:47">
      <c r="AS43670" s="1"/>
      <c r="AT43670" s="1"/>
      <c r="AU43670" s="1"/>
    </row>
    <row r="43671" spans="45:47">
      <c r="AS43671" s="1"/>
      <c r="AT43671" s="1"/>
      <c r="AU43671" s="1"/>
    </row>
    <row r="43672" spans="45:47">
      <c r="AS43672" s="1"/>
      <c r="AT43672" s="1"/>
      <c r="AU43672" s="1"/>
    </row>
    <row r="43673" spans="45:47">
      <c r="AS43673" s="1"/>
      <c r="AT43673" s="1"/>
      <c r="AU43673" s="1"/>
    </row>
    <row r="43674" spans="45:47">
      <c r="AS43674" s="1"/>
      <c r="AT43674" s="1"/>
      <c r="AU43674" s="1"/>
    </row>
    <row r="43675" spans="45:47">
      <c r="AS43675" s="1"/>
      <c r="AT43675" s="1"/>
      <c r="AU43675" s="1"/>
    </row>
    <row r="43676" spans="45:47">
      <c r="AS43676" s="1"/>
      <c r="AT43676" s="1"/>
      <c r="AU43676" s="1"/>
    </row>
    <row r="43677" spans="45:47">
      <c r="AS43677" s="1"/>
      <c r="AT43677" s="1"/>
      <c r="AU43677" s="1"/>
    </row>
    <row r="43678" spans="45:47">
      <c r="AS43678" s="1"/>
      <c r="AT43678" s="1"/>
      <c r="AU43678" s="1"/>
    </row>
    <row r="43679" spans="45:47">
      <c r="AS43679" s="1"/>
      <c r="AT43679" s="1"/>
      <c r="AU43679" s="1"/>
    </row>
    <row r="43680" spans="45:47">
      <c r="AS43680" s="1"/>
      <c r="AT43680" s="1"/>
      <c r="AU43680" s="1"/>
    </row>
    <row r="43681" spans="45:47">
      <c r="AS43681" s="1"/>
      <c r="AT43681" s="1"/>
      <c r="AU43681" s="1"/>
    </row>
    <row r="43682" spans="45:47">
      <c r="AS43682" s="1"/>
      <c r="AT43682" s="1"/>
      <c r="AU43682" s="1"/>
    </row>
    <row r="43683" spans="45:47">
      <c r="AS43683" s="1"/>
      <c r="AT43683" s="1"/>
      <c r="AU43683" s="1"/>
    </row>
    <row r="43684" spans="45:47">
      <c r="AS43684" s="1"/>
      <c r="AT43684" s="1"/>
      <c r="AU43684" s="1"/>
    </row>
    <row r="43685" spans="45:47">
      <c r="AS43685" s="1"/>
      <c r="AT43685" s="1"/>
      <c r="AU43685" s="1"/>
    </row>
    <row r="43686" spans="45:47">
      <c r="AS43686" s="1"/>
      <c r="AT43686" s="1"/>
      <c r="AU43686" s="1"/>
    </row>
    <row r="43687" spans="45:47">
      <c r="AS43687" s="1"/>
      <c r="AT43687" s="1"/>
      <c r="AU43687" s="1"/>
    </row>
    <row r="43688" spans="45:47">
      <c r="AS43688" s="1"/>
      <c r="AT43688" s="1"/>
      <c r="AU43688" s="1"/>
    </row>
    <row r="43689" spans="45:47">
      <c r="AS43689" s="1"/>
      <c r="AT43689" s="1"/>
      <c r="AU43689" s="1"/>
    </row>
    <row r="43690" spans="45:47">
      <c r="AS43690" s="1"/>
      <c r="AT43690" s="1"/>
      <c r="AU43690" s="1"/>
    </row>
    <row r="43691" spans="45:47">
      <c r="AS43691" s="1"/>
      <c r="AT43691" s="1"/>
      <c r="AU43691" s="1"/>
    </row>
    <row r="43692" spans="45:47">
      <c r="AS43692" s="1"/>
      <c r="AT43692" s="1"/>
      <c r="AU43692" s="1"/>
    </row>
    <row r="43693" spans="45:47">
      <c r="AS43693" s="1"/>
      <c r="AT43693" s="1"/>
      <c r="AU43693" s="1"/>
    </row>
    <row r="43694" spans="45:47">
      <c r="AS43694" s="1"/>
      <c r="AT43694" s="1"/>
      <c r="AU43694" s="1"/>
    </row>
    <row r="43695" spans="45:47">
      <c r="AS43695" s="1"/>
      <c r="AT43695" s="1"/>
      <c r="AU43695" s="1"/>
    </row>
    <row r="43696" spans="45:47">
      <c r="AS43696" s="1"/>
      <c r="AT43696" s="1"/>
      <c r="AU43696" s="1"/>
    </row>
    <row r="43697" spans="45:47">
      <c r="AS43697" s="1"/>
      <c r="AT43697" s="1"/>
      <c r="AU43697" s="1"/>
    </row>
    <row r="43698" spans="45:47">
      <c r="AS43698" s="1"/>
      <c r="AT43698" s="1"/>
      <c r="AU43698" s="1"/>
    </row>
    <row r="43699" spans="45:47">
      <c r="AS43699" s="1"/>
      <c r="AT43699" s="1"/>
      <c r="AU43699" s="1"/>
    </row>
    <row r="43700" spans="45:47">
      <c r="AS43700" s="1"/>
      <c r="AT43700" s="1"/>
      <c r="AU43700" s="1"/>
    </row>
    <row r="43701" spans="45:47">
      <c r="AS43701" s="1"/>
      <c r="AT43701" s="1"/>
      <c r="AU43701" s="1"/>
    </row>
    <row r="43702" spans="45:47">
      <c r="AS43702" s="1"/>
      <c r="AT43702" s="1"/>
      <c r="AU43702" s="1"/>
    </row>
    <row r="43703" spans="45:47">
      <c r="AS43703" s="1"/>
      <c r="AT43703" s="1"/>
      <c r="AU43703" s="1"/>
    </row>
    <row r="43704" spans="45:47">
      <c r="AS43704" s="1"/>
      <c r="AT43704" s="1"/>
      <c r="AU43704" s="1"/>
    </row>
    <row r="43705" spans="45:47">
      <c r="AS43705" s="1"/>
      <c r="AT43705" s="1"/>
      <c r="AU43705" s="1"/>
    </row>
    <row r="43706" spans="45:47">
      <c r="AS43706" s="1"/>
      <c r="AT43706" s="1"/>
      <c r="AU43706" s="1"/>
    </row>
    <row r="43707" spans="45:47">
      <c r="AS43707" s="1"/>
      <c r="AT43707" s="1"/>
      <c r="AU43707" s="1"/>
    </row>
    <row r="43708" spans="45:47">
      <c r="AS43708" s="1"/>
      <c r="AT43708" s="1"/>
      <c r="AU43708" s="1"/>
    </row>
    <row r="43709" spans="45:47">
      <c r="AS43709" s="1"/>
      <c r="AT43709" s="1"/>
      <c r="AU43709" s="1"/>
    </row>
    <row r="43710" spans="45:47">
      <c r="AS43710" s="1"/>
      <c r="AT43710" s="1"/>
      <c r="AU43710" s="1"/>
    </row>
    <row r="43711" spans="45:47">
      <c r="AS43711" s="1"/>
      <c r="AT43711" s="1"/>
      <c r="AU43711" s="1"/>
    </row>
    <row r="43712" spans="45:47">
      <c r="AS43712" s="1"/>
      <c r="AT43712" s="1"/>
      <c r="AU43712" s="1"/>
    </row>
    <row r="43713" spans="45:47">
      <c r="AS43713" s="1"/>
      <c r="AT43713" s="1"/>
      <c r="AU43713" s="1"/>
    </row>
    <row r="43714" spans="45:47">
      <c r="AS43714" s="1"/>
      <c r="AT43714" s="1"/>
      <c r="AU43714" s="1"/>
    </row>
    <row r="43715" spans="45:47">
      <c r="AS43715" s="1"/>
      <c r="AT43715" s="1"/>
      <c r="AU43715" s="1"/>
    </row>
    <row r="43716" spans="45:47">
      <c r="AS43716" s="1"/>
      <c r="AT43716" s="1"/>
      <c r="AU43716" s="1"/>
    </row>
    <row r="43717" spans="45:47">
      <c r="AS43717" s="1"/>
      <c r="AT43717" s="1"/>
      <c r="AU43717" s="1"/>
    </row>
    <row r="43718" spans="45:47">
      <c r="AS43718" s="1"/>
      <c r="AT43718" s="1"/>
      <c r="AU43718" s="1"/>
    </row>
    <row r="43719" spans="45:47">
      <c r="AS43719" s="1"/>
      <c r="AT43719" s="1"/>
      <c r="AU43719" s="1"/>
    </row>
    <row r="43720" spans="45:47">
      <c r="AS43720" s="1"/>
      <c r="AT43720" s="1"/>
      <c r="AU43720" s="1"/>
    </row>
    <row r="43721" spans="45:47">
      <c r="AS43721" s="1"/>
      <c r="AT43721" s="1"/>
      <c r="AU43721" s="1"/>
    </row>
    <row r="43722" spans="45:47">
      <c r="AS43722" s="1"/>
      <c r="AT43722" s="1"/>
      <c r="AU43722" s="1"/>
    </row>
    <row r="43723" spans="45:47">
      <c r="AS43723" s="1"/>
      <c r="AT43723" s="1"/>
      <c r="AU43723" s="1"/>
    </row>
    <row r="43724" spans="45:47">
      <c r="AS43724" s="1"/>
      <c r="AT43724" s="1"/>
      <c r="AU43724" s="1"/>
    </row>
    <row r="43725" spans="45:47">
      <c r="AS43725" s="1"/>
      <c r="AT43725" s="1"/>
      <c r="AU43725" s="1"/>
    </row>
    <row r="43726" spans="45:47">
      <c r="AS43726" s="1"/>
      <c r="AT43726" s="1"/>
      <c r="AU43726" s="1"/>
    </row>
    <row r="43727" spans="45:47">
      <c r="AS43727" s="1"/>
      <c r="AT43727" s="1"/>
      <c r="AU43727" s="1"/>
    </row>
    <row r="43728" spans="45:47">
      <c r="AS43728" s="1"/>
      <c r="AT43728" s="1"/>
      <c r="AU43728" s="1"/>
    </row>
    <row r="43729" spans="45:47">
      <c r="AS43729" s="1"/>
      <c r="AT43729" s="1"/>
      <c r="AU43729" s="1"/>
    </row>
    <row r="43730" spans="45:47">
      <c r="AS43730" s="1"/>
      <c r="AT43730" s="1"/>
      <c r="AU43730" s="1"/>
    </row>
    <row r="43731" spans="45:47">
      <c r="AS43731" s="1"/>
      <c r="AT43731" s="1"/>
      <c r="AU43731" s="1"/>
    </row>
    <row r="43732" spans="45:47">
      <c r="AS43732" s="1"/>
      <c r="AT43732" s="1"/>
      <c r="AU43732" s="1"/>
    </row>
    <row r="43733" spans="45:47">
      <c r="AS43733" s="1"/>
      <c r="AT43733" s="1"/>
      <c r="AU43733" s="1"/>
    </row>
    <row r="43734" spans="45:47">
      <c r="AS43734" s="1"/>
      <c r="AT43734" s="1"/>
      <c r="AU43734" s="1"/>
    </row>
    <row r="43735" spans="45:47">
      <c r="AS43735" s="1"/>
      <c r="AT43735" s="1"/>
      <c r="AU43735" s="1"/>
    </row>
    <row r="43736" spans="45:47">
      <c r="AS43736" s="1"/>
      <c r="AT43736" s="1"/>
      <c r="AU43736" s="1"/>
    </row>
    <row r="43737" spans="45:47">
      <c r="AS43737" s="1"/>
      <c r="AT43737" s="1"/>
      <c r="AU43737" s="1"/>
    </row>
    <row r="43738" spans="45:47">
      <c r="AS43738" s="1"/>
      <c r="AT43738" s="1"/>
      <c r="AU43738" s="1"/>
    </row>
    <row r="43739" spans="45:47">
      <c r="AS43739" s="1"/>
      <c r="AT43739" s="1"/>
      <c r="AU43739" s="1"/>
    </row>
    <row r="43740" spans="45:47">
      <c r="AS43740" s="1"/>
      <c r="AT43740" s="1"/>
      <c r="AU43740" s="1"/>
    </row>
    <row r="43741" spans="45:47">
      <c r="AS43741" s="1"/>
      <c r="AT43741" s="1"/>
      <c r="AU43741" s="1"/>
    </row>
    <row r="43742" spans="45:47">
      <c r="AS43742" s="1"/>
      <c r="AT43742" s="1"/>
      <c r="AU43742" s="1"/>
    </row>
    <row r="43743" spans="45:47">
      <c r="AS43743" s="1"/>
      <c r="AT43743" s="1"/>
      <c r="AU43743" s="1"/>
    </row>
    <row r="43744" spans="45:47">
      <c r="AS43744" s="1"/>
      <c r="AT43744" s="1"/>
      <c r="AU43744" s="1"/>
    </row>
    <row r="43745" spans="45:47">
      <c r="AS43745" s="1"/>
      <c r="AT43745" s="1"/>
      <c r="AU43745" s="1"/>
    </row>
    <row r="43746" spans="45:47">
      <c r="AS43746" s="1"/>
      <c r="AT43746" s="1"/>
      <c r="AU43746" s="1"/>
    </row>
    <row r="43747" spans="45:47">
      <c r="AS43747" s="1"/>
      <c r="AT43747" s="1"/>
      <c r="AU43747" s="1"/>
    </row>
    <row r="43748" spans="45:47">
      <c r="AS43748" s="1"/>
      <c r="AT43748" s="1"/>
      <c r="AU43748" s="1"/>
    </row>
    <row r="43749" spans="45:47">
      <c r="AS43749" s="1"/>
      <c r="AT43749" s="1"/>
      <c r="AU43749" s="1"/>
    </row>
    <row r="43750" spans="45:47">
      <c r="AS43750" s="1"/>
      <c r="AT43750" s="1"/>
      <c r="AU43750" s="1"/>
    </row>
    <row r="43751" spans="45:47">
      <c r="AS43751" s="1"/>
      <c r="AT43751" s="1"/>
      <c r="AU43751" s="1"/>
    </row>
    <row r="43752" spans="45:47">
      <c r="AS43752" s="1"/>
      <c r="AT43752" s="1"/>
      <c r="AU43752" s="1"/>
    </row>
    <row r="43753" spans="45:47">
      <c r="AS43753" s="1"/>
      <c r="AT43753" s="1"/>
      <c r="AU43753" s="1"/>
    </row>
    <row r="43754" spans="45:47">
      <c r="AS43754" s="1"/>
      <c r="AT43754" s="1"/>
      <c r="AU43754" s="1"/>
    </row>
    <row r="43755" spans="45:47">
      <c r="AS43755" s="1"/>
      <c r="AT43755" s="1"/>
      <c r="AU43755" s="1"/>
    </row>
    <row r="43756" spans="45:47">
      <c r="AS43756" s="1"/>
      <c r="AT43756" s="1"/>
      <c r="AU43756" s="1"/>
    </row>
    <row r="43757" spans="45:47">
      <c r="AS43757" s="1"/>
      <c r="AT43757" s="1"/>
      <c r="AU43757" s="1"/>
    </row>
    <row r="43758" spans="45:47">
      <c r="AS43758" s="1"/>
      <c r="AT43758" s="1"/>
      <c r="AU43758" s="1"/>
    </row>
    <row r="43759" spans="45:47">
      <c r="AS43759" s="1"/>
      <c r="AT43759" s="1"/>
      <c r="AU43759" s="1"/>
    </row>
    <row r="43760" spans="45:47">
      <c r="AS43760" s="1"/>
      <c r="AT43760" s="1"/>
      <c r="AU43760" s="1"/>
    </row>
    <row r="43761" spans="45:47">
      <c r="AS43761" s="1"/>
      <c r="AT43761" s="1"/>
      <c r="AU43761" s="1"/>
    </row>
    <row r="43762" spans="45:47">
      <c r="AS43762" s="1"/>
      <c r="AT43762" s="1"/>
      <c r="AU43762" s="1"/>
    </row>
    <row r="43763" spans="45:47">
      <c r="AS43763" s="1"/>
      <c r="AT43763" s="1"/>
      <c r="AU43763" s="1"/>
    </row>
    <row r="43764" spans="45:47">
      <c r="AS43764" s="1"/>
      <c r="AT43764" s="1"/>
      <c r="AU43764" s="1"/>
    </row>
    <row r="43765" spans="45:47">
      <c r="AS43765" s="1"/>
      <c r="AT43765" s="1"/>
      <c r="AU43765" s="1"/>
    </row>
    <row r="43766" spans="45:47">
      <c r="AS43766" s="1"/>
      <c r="AT43766" s="1"/>
      <c r="AU43766" s="1"/>
    </row>
    <row r="43767" spans="45:47">
      <c r="AS43767" s="1"/>
      <c r="AT43767" s="1"/>
      <c r="AU43767" s="1"/>
    </row>
    <row r="43768" spans="45:47">
      <c r="AS43768" s="1"/>
      <c r="AT43768" s="1"/>
      <c r="AU43768" s="1"/>
    </row>
    <row r="43769" spans="45:47">
      <c r="AS43769" s="1"/>
      <c r="AT43769" s="1"/>
      <c r="AU43769" s="1"/>
    </row>
    <row r="43770" spans="45:47">
      <c r="AS43770" s="1"/>
      <c r="AT43770" s="1"/>
      <c r="AU43770" s="1"/>
    </row>
    <row r="43771" spans="45:47">
      <c r="AS43771" s="1"/>
      <c r="AT43771" s="1"/>
      <c r="AU43771" s="1"/>
    </row>
    <row r="43772" spans="45:47">
      <c r="AS43772" s="1"/>
      <c r="AT43772" s="1"/>
      <c r="AU43772" s="1"/>
    </row>
    <row r="43773" spans="45:47">
      <c r="AS43773" s="1"/>
      <c r="AT43773" s="1"/>
      <c r="AU43773" s="1"/>
    </row>
    <row r="43774" spans="45:47">
      <c r="AS43774" s="1"/>
      <c r="AT43774" s="1"/>
      <c r="AU43774" s="1"/>
    </row>
    <row r="43775" spans="45:47">
      <c r="AS43775" s="1"/>
      <c r="AT43775" s="1"/>
      <c r="AU43775" s="1"/>
    </row>
    <row r="43776" spans="45:47">
      <c r="AS43776" s="1"/>
      <c r="AT43776" s="1"/>
      <c r="AU43776" s="1"/>
    </row>
    <row r="43777" spans="45:47">
      <c r="AS43777" s="1"/>
      <c r="AT43777" s="1"/>
      <c r="AU43777" s="1"/>
    </row>
    <row r="43778" spans="45:47">
      <c r="AS43778" s="1"/>
      <c r="AT43778" s="1"/>
      <c r="AU43778" s="1"/>
    </row>
    <row r="43779" spans="45:47">
      <c r="AS43779" s="1"/>
      <c r="AT43779" s="1"/>
      <c r="AU43779" s="1"/>
    </row>
    <row r="43780" spans="45:47">
      <c r="AS43780" s="1"/>
      <c r="AT43780" s="1"/>
      <c r="AU43780" s="1"/>
    </row>
    <row r="43781" spans="45:47">
      <c r="AS43781" s="1"/>
      <c r="AT43781" s="1"/>
      <c r="AU43781" s="1"/>
    </row>
    <row r="43782" spans="45:47">
      <c r="AS43782" s="1"/>
      <c r="AT43782" s="1"/>
      <c r="AU43782" s="1"/>
    </row>
    <row r="43783" spans="45:47">
      <c r="AS43783" s="1"/>
      <c r="AT43783" s="1"/>
      <c r="AU43783" s="1"/>
    </row>
    <row r="43784" spans="45:47">
      <c r="AS43784" s="1"/>
      <c r="AT43784" s="1"/>
      <c r="AU43784" s="1"/>
    </row>
    <row r="43785" spans="45:47">
      <c r="AS43785" s="1"/>
      <c r="AT43785" s="1"/>
      <c r="AU43785" s="1"/>
    </row>
    <row r="43786" spans="45:47">
      <c r="AS43786" s="1"/>
      <c r="AT43786" s="1"/>
      <c r="AU43786" s="1"/>
    </row>
    <row r="43787" spans="45:47">
      <c r="AS43787" s="1"/>
      <c r="AT43787" s="1"/>
      <c r="AU43787" s="1"/>
    </row>
    <row r="43788" spans="45:47">
      <c r="AS43788" s="1"/>
      <c r="AT43788" s="1"/>
      <c r="AU43788" s="1"/>
    </row>
    <row r="43789" spans="45:47">
      <c r="AS43789" s="1"/>
      <c r="AT43789" s="1"/>
      <c r="AU43789" s="1"/>
    </row>
    <row r="43790" spans="45:47">
      <c r="AS43790" s="1"/>
      <c r="AT43790" s="1"/>
      <c r="AU43790" s="1"/>
    </row>
    <row r="43791" spans="45:47">
      <c r="AS43791" s="1"/>
      <c r="AT43791" s="1"/>
      <c r="AU43791" s="1"/>
    </row>
    <row r="43792" spans="45:47">
      <c r="AS43792" s="1"/>
      <c r="AT43792" s="1"/>
      <c r="AU43792" s="1"/>
    </row>
    <row r="43793" spans="45:47">
      <c r="AS43793" s="1"/>
      <c r="AT43793" s="1"/>
      <c r="AU43793" s="1"/>
    </row>
    <row r="43794" spans="45:47">
      <c r="AS43794" s="1"/>
      <c r="AT43794" s="1"/>
      <c r="AU43794" s="1"/>
    </row>
    <row r="43795" spans="45:47">
      <c r="AS43795" s="1"/>
      <c r="AT43795" s="1"/>
      <c r="AU43795" s="1"/>
    </row>
    <row r="43796" spans="45:47">
      <c r="AS43796" s="1"/>
      <c r="AT43796" s="1"/>
      <c r="AU43796" s="1"/>
    </row>
    <row r="43797" spans="45:47">
      <c r="AS43797" s="1"/>
      <c r="AT43797" s="1"/>
      <c r="AU43797" s="1"/>
    </row>
    <row r="43798" spans="45:47">
      <c r="AS43798" s="1"/>
      <c r="AT43798" s="1"/>
      <c r="AU43798" s="1"/>
    </row>
    <row r="43799" spans="45:47">
      <c r="AS43799" s="1"/>
      <c r="AT43799" s="1"/>
      <c r="AU43799" s="1"/>
    </row>
    <row r="43800" spans="45:47">
      <c r="AS43800" s="1"/>
      <c r="AT43800" s="1"/>
      <c r="AU43800" s="1"/>
    </row>
    <row r="43801" spans="45:47">
      <c r="AS43801" s="1"/>
      <c r="AT43801" s="1"/>
      <c r="AU43801" s="1"/>
    </row>
    <row r="43802" spans="45:47">
      <c r="AS43802" s="1"/>
      <c r="AT43802" s="1"/>
      <c r="AU43802" s="1"/>
    </row>
    <row r="43803" spans="45:47">
      <c r="AS43803" s="1"/>
      <c r="AT43803" s="1"/>
      <c r="AU43803" s="1"/>
    </row>
    <row r="43804" spans="45:47">
      <c r="AS43804" s="1"/>
      <c r="AT43804" s="1"/>
      <c r="AU43804" s="1"/>
    </row>
    <row r="43805" spans="45:47">
      <c r="AS43805" s="1"/>
      <c r="AT43805" s="1"/>
      <c r="AU43805" s="1"/>
    </row>
    <row r="43806" spans="45:47">
      <c r="AS43806" s="1"/>
      <c r="AT43806" s="1"/>
      <c r="AU43806" s="1"/>
    </row>
    <row r="43807" spans="45:47">
      <c r="AS43807" s="1"/>
      <c r="AT43807" s="1"/>
      <c r="AU43807" s="1"/>
    </row>
    <row r="43808" spans="45:47">
      <c r="AS43808" s="1"/>
      <c r="AT43808" s="1"/>
      <c r="AU43808" s="1"/>
    </row>
    <row r="43809" spans="45:47">
      <c r="AS43809" s="1"/>
      <c r="AT43809" s="1"/>
      <c r="AU43809" s="1"/>
    </row>
    <row r="43810" spans="45:47">
      <c r="AS43810" s="1"/>
      <c r="AT43810" s="1"/>
      <c r="AU43810" s="1"/>
    </row>
    <row r="43811" spans="45:47">
      <c r="AS43811" s="1"/>
      <c r="AT43811" s="1"/>
      <c r="AU43811" s="1"/>
    </row>
    <row r="43812" spans="45:47">
      <c r="AS43812" s="1"/>
      <c r="AT43812" s="1"/>
      <c r="AU43812" s="1"/>
    </row>
    <row r="43813" spans="45:47">
      <c r="AS43813" s="1"/>
      <c r="AT43813" s="1"/>
      <c r="AU43813" s="1"/>
    </row>
    <row r="43814" spans="45:47">
      <c r="AS43814" s="1"/>
      <c r="AT43814" s="1"/>
      <c r="AU43814" s="1"/>
    </row>
    <row r="43815" spans="45:47">
      <c r="AS43815" s="1"/>
      <c r="AT43815" s="1"/>
      <c r="AU43815" s="1"/>
    </row>
    <row r="43816" spans="45:47">
      <c r="AS43816" s="1"/>
      <c r="AT43816" s="1"/>
      <c r="AU43816" s="1"/>
    </row>
    <row r="43817" spans="45:47">
      <c r="AS43817" s="1"/>
      <c r="AT43817" s="1"/>
      <c r="AU43817" s="1"/>
    </row>
    <row r="43818" spans="45:47">
      <c r="AS43818" s="1"/>
      <c r="AT43818" s="1"/>
      <c r="AU43818" s="1"/>
    </row>
    <row r="43819" spans="45:47">
      <c r="AS43819" s="1"/>
      <c r="AT43819" s="1"/>
      <c r="AU43819" s="1"/>
    </row>
    <row r="43820" spans="45:47">
      <c r="AS43820" s="1"/>
      <c r="AT43820" s="1"/>
      <c r="AU43820" s="1"/>
    </row>
    <row r="43821" spans="45:47">
      <c r="AS43821" s="1"/>
      <c r="AT43821" s="1"/>
      <c r="AU43821" s="1"/>
    </row>
    <row r="43822" spans="45:47">
      <c r="AS43822" s="1"/>
      <c r="AT43822" s="1"/>
      <c r="AU43822" s="1"/>
    </row>
    <row r="43823" spans="45:47">
      <c r="AS43823" s="1"/>
      <c r="AT43823" s="1"/>
      <c r="AU43823" s="1"/>
    </row>
    <row r="43824" spans="45:47">
      <c r="AS43824" s="1"/>
      <c r="AT43824" s="1"/>
      <c r="AU43824" s="1"/>
    </row>
    <row r="43825" spans="45:47">
      <c r="AS43825" s="1"/>
      <c r="AT43825" s="1"/>
      <c r="AU43825" s="1"/>
    </row>
    <row r="43826" spans="45:47">
      <c r="AS43826" s="1"/>
      <c r="AT43826" s="1"/>
      <c r="AU43826" s="1"/>
    </row>
    <row r="43827" spans="45:47">
      <c r="AS43827" s="1"/>
      <c r="AT43827" s="1"/>
      <c r="AU43827" s="1"/>
    </row>
    <row r="43828" spans="45:47">
      <c r="AS43828" s="1"/>
      <c r="AT43828" s="1"/>
      <c r="AU43828" s="1"/>
    </row>
    <row r="43829" spans="45:47">
      <c r="AS43829" s="1"/>
      <c r="AT43829" s="1"/>
      <c r="AU43829" s="1"/>
    </row>
    <row r="43830" spans="45:47">
      <c r="AS43830" s="1"/>
      <c r="AT43830" s="1"/>
      <c r="AU43830" s="1"/>
    </row>
    <row r="43831" spans="45:47">
      <c r="AS43831" s="1"/>
      <c r="AT43831" s="1"/>
      <c r="AU43831" s="1"/>
    </row>
    <row r="43832" spans="45:47">
      <c r="AS43832" s="1"/>
      <c r="AT43832" s="1"/>
      <c r="AU43832" s="1"/>
    </row>
    <row r="43833" spans="45:47">
      <c r="AS43833" s="1"/>
      <c r="AT43833" s="1"/>
      <c r="AU43833" s="1"/>
    </row>
    <row r="43834" spans="45:47">
      <c r="AS43834" s="1"/>
      <c r="AT43834" s="1"/>
      <c r="AU43834" s="1"/>
    </row>
    <row r="43835" spans="45:47">
      <c r="AS43835" s="1"/>
      <c r="AT43835" s="1"/>
      <c r="AU43835" s="1"/>
    </row>
    <row r="43836" spans="45:47">
      <c r="AS43836" s="1"/>
      <c r="AT43836" s="1"/>
      <c r="AU43836" s="1"/>
    </row>
    <row r="43837" spans="45:47">
      <c r="AS43837" s="1"/>
      <c r="AT43837" s="1"/>
      <c r="AU43837" s="1"/>
    </row>
    <row r="43838" spans="45:47">
      <c r="AS43838" s="1"/>
      <c r="AT43838" s="1"/>
      <c r="AU43838" s="1"/>
    </row>
    <row r="43839" spans="45:47">
      <c r="AS43839" s="1"/>
      <c r="AT43839" s="1"/>
      <c r="AU43839" s="1"/>
    </row>
    <row r="43840" spans="45:47">
      <c r="AS43840" s="1"/>
      <c r="AT43840" s="1"/>
      <c r="AU43840" s="1"/>
    </row>
    <row r="43841" spans="45:47">
      <c r="AS43841" s="1"/>
      <c r="AT43841" s="1"/>
      <c r="AU43841" s="1"/>
    </row>
    <row r="43842" spans="45:47">
      <c r="AS43842" s="1"/>
      <c r="AT43842" s="1"/>
      <c r="AU43842" s="1"/>
    </row>
    <row r="43843" spans="45:47">
      <c r="AS43843" s="1"/>
      <c r="AT43843" s="1"/>
      <c r="AU43843" s="1"/>
    </row>
    <row r="43844" spans="45:47">
      <c r="AS43844" s="1"/>
      <c r="AT43844" s="1"/>
      <c r="AU43844" s="1"/>
    </row>
    <row r="43845" spans="45:47">
      <c r="AS43845" s="1"/>
      <c r="AT43845" s="1"/>
      <c r="AU43845" s="1"/>
    </row>
    <row r="43846" spans="45:47">
      <c r="AS43846" s="1"/>
      <c r="AT43846" s="1"/>
      <c r="AU43846" s="1"/>
    </row>
    <row r="43847" spans="45:47">
      <c r="AS43847" s="1"/>
      <c r="AT43847" s="1"/>
      <c r="AU43847" s="1"/>
    </row>
    <row r="43848" spans="45:47">
      <c r="AS43848" s="1"/>
      <c r="AT43848" s="1"/>
      <c r="AU43848" s="1"/>
    </row>
    <row r="43849" spans="45:47">
      <c r="AS43849" s="1"/>
      <c r="AT43849" s="1"/>
      <c r="AU43849" s="1"/>
    </row>
    <row r="43850" spans="45:47">
      <c r="AS43850" s="1"/>
      <c r="AT43850" s="1"/>
      <c r="AU43850" s="1"/>
    </row>
    <row r="43851" spans="45:47">
      <c r="AS43851" s="1"/>
      <c r="AT43851" s="1"/>
      <c r="AU43851" s="1"/>
    </row>
    <row r="43852" spans="45:47">
      <c r="AS43852" s="1"/>
      <c r="AT43852" s="1"/>
      <c r="AU43852" s="1"/>
    </row>
    <row r="43853" spans="45:47">
      <c r="AS43853" s="1"/>
      <c r="AT43853" s="1"/>
      <c r="AU43853" s="1"/>
    </row>
    <row r="43854" spans="45:47">
      <c r="AS43854" s="1"/>
      <c r="AT43854" s="1"/>
      <c r="AU43854" s="1"/>
    </row>
    <row r="43855" spans="45:47">
      <c r="AS43855" s="1"/>
      <c r="AT43855" s="1"/>
      <c r="AU43855" s="1"/>
    </row>
    <row r="43856" spans="45:47">
      <c r="AS43856" s="1"/>
      <c r="AT43856" s="1"/>
      <c r="AU43856" s="1"/>
    </row>
    <row r="43857" spans="45:47">
      <c r="AS43857" s="1"/>
      <c r="AT43857" s="1"/>
      <c r="AU43857" s="1"/>
    </row>
    <row r="43858" spans="45:47">
      <c r="AS43858" s="1"/>
      <c r="AT43858" s="1"/>
      <c r="AU43858" s="1"/>
    </row>
    <row r="43859" spans="45:47">
      <c r="AS43859" s="1"/>
      <c r="AT43859" s="1"/>
      <c r="AU43859" s="1"/>
    </row>
    <row r="43860" spans="45:47">
      <c r="AS43860" s="1"/>
      <c r="AT43860" s="1"/>
      <c r="AU43860" s="1"/>
    </row>
    <row r="43861" spans="45:47">
      <c r="AS43861" s="1"/>
      <c r="AT43861" s="1"/>
      <c r="AU43861" s="1"/>
    </row>
    <row r="43862" spans="45:47">
      <c r="AS43862" s="1"/>
      <c r="AT43862" s="1"/>
      <c r="AU43862" s="1"/>
    </row>
    <row r="43863" spans="45:47">
      <c r="AS43863" s="1"/>
      <c r="AT43863" s="1"/>
      <c r="AU43863" s="1"/>
    </row>
    <row r="43864" spans="45:47">
      <c r="AS43864" s="1"/>
      <c r="AT43864" s="1"/>
      <c r="AU43864" s="1"/>
    </row>
    <row r="43865" spans="45:47">
      <c r="AS43865" s="1"/>
      <c r="AT43865" s="1"/>
      <c r="AU43865" s="1"/>
    </row>
    <row r="43866" spans="45:47">
      <c r="AS43866" s="1"/>
      <c r="AT43866" s="1"/>
      <c r="AU43866" s="1"/>
    </row>
    <row r="43867" spans="45:47">
      <c r="AS43867" s="1"/>
      <c r="AT43867" s="1"/>
      <c r="AU43867" s="1"/>
    </row>
    <row r="43868" spans="45:47">
      <c r="AS43868" s="1"/>
      <c r="AT43868" s="1"/>
      <c r="AU43868" s="1"/>
    </row>
    <row r="43869" spans="45:47">
      <c r="AS43869" s="1"/>
      <c r="AT43869" s="1"/>
      <c r="AU43869" s="1"/>
    </row>
    <row r="43870" spans="45:47">
      <c r="AS43870" s="1"/>
      <c r="AT43870" s="1"/>
      <c r="AU43870" s="1"/>
    </row>
    <row r="43871" spans="45:47">
      <c r="AS43871" s="1"/>
      <c r="AT43871" s="1"/>
      <c r="AU43871" s="1"/>
    </row>
    <row r="43872" spans="45:47">
      <c r="AS43872" s="1"/>
      <c r="AT43872" s="1"/>
      <c r="AU43872" s="1"/>
    </row>
    <row r="43873" spans="45:47">
      <c r="AS43873" s="1"/>
      <c r="AT43873" s="1"/>
      <c r="AU43873" s="1"/>
    </row>
    <row r="43874" spans="45:47">
      <c r="AS43874" s="1"/>
      <c r="AT43874" s="1"/>
      <c r="AU43874" s="1"/>
    </row>
    <row r="43875" spans="45:47">
      <c r="AS43875" s="1"/>
      <c r="AT43875" s="1"/>
      <c r="AU43875" s="1"/>
    </row>
    <row r="43876" spans="45:47">
      <c r="AS43876" s="1"/>
      <c r="AT43876" s="1"/>
      <c r="AU43876" s="1"/>
    </row>
    <row r="43877" spans="45:47">
      <c r="AS43877" s="1"/>
      <c r="AT43877" s="1"/>
      <c r="AU43877" s="1"/>
    </row>
    <row r="43878" spans="45:47">
      <c r="AS43878" s="1"/>
      <c r="AT43878" s="1"/>
      <c r="AU43878" s="1"/>
    </row>
    <row r="43879" spans="45:47">
      <c r="AS43879" s="1"/>
      <c r="AT43879" s="1"/>
      <c r="AU43879" s="1"/>
    </row>
    <row r="43880" spans="45:47">
      <c r="AS43880" s="1"/>
      <c r="AT43880" s="1"/>
      <c r="AU43880" s="1"/>
    </row>
    <row r="43881" spans="45:47">
      <c r="AS43881" s="1"/>
      <c r="AT43881" s="1"/>
      <c r="AU43881" s="1"/>
    </row>
    <row r="43882" spans="45:47">
      <c r="AS43882" s="1"/>
      <c r="AT43882" s="1"/>
      <c r="AU43882" s="1"/>
    </row>
    <row r="43883" spans="45:47">
      <c r="AS43883" s="1"/>
      <c r="AT43883" s="1"/>
      <c r="AU43883" s="1"/>
    </row>
    <row r="43884" spans="45:47">
      <c r="AS43884" s="1"/>
      <c r="AT43884" s="1"/>
      <c r="AU43884" s="1"/>
    </row>
    <row r="43885" spans="45:47">
      <c r="AS43885" s="1"/>
      <c r="AT43885" s="1"/>
      <c r="AU43885" s="1"/>
    </row>
    <row r="43886" spans="45:47">
      <c r="AS43886" s="1"/>
      <c r="AT43886" s="1"/>
      <c r="AU43886" s="1"/>
    </row>
    <row r="43887" spans="45:47">
      <c r="AS43887" s="1"/>
      <c r="AT43887" s="1"/>
      <c r="AU43887" s="1"/>
    </row>
    <row r="43888" spans="45:47">
      <c r="AS43888" s="1"/>
      <c r="AT43888" s="1"/>
      <c r="AU43888" s="1"/>
    </row>
    <row r="43889" spans="45:47">
      <c r="AS43889" s="1"/>
      <c r="AT43889" s="1"/>
      <c r="AU43889" s="1"/>
    </row>
    <row r="43890" spans="45:47">
      <c r="AS43890" s="1"/>
      <c r="AT43890" s="1"/>
      <c r="AU43890" s="1"/>
    </row>
    <row r="43891" spans="45:47">
      <c r="AS43891" s="1"/>
      <c r="AT43891" s="1"/>
      <c r="AU43891" s="1"/>
    </row>
    <row r="43892" spans="45:47">
      <c r="AS43892" s="1"/>
      <c r="AT43892" s="1"/>
      <c r="AU43892" s="1"/>
    </row>
    <row r="43893" spans="45:47">
      <c r="AS43893" s="1"/>
      <c r="AT43893" s="1"/>
      <c r="AU43893" s="1"/>
    </row>
    <row r="43894" spans="45:47">
      <c r="AS43894" s="1"/>
      <c r="AT43894" s="1"/>
      <c r="AU43894" s="1"/>
    </row>
    <row r="43895" spans="45:47">
      <c r="AS43895" s="1"/>
      <c r="AT43895" s="1"/>
      <c r="AU43895" s="1"/>
    </row>
    <row r="43896" spans="45:47">
      <c r="AS43896" s="1"/>
      <c r="AT43896" s="1"/>
      <c r="AU43896" s="1"/>
    </row>
    <row r="43897" spans="45:47">
      <c r="AS43897" s="1"/>
      <c r="AT43897" s="1"/>
      <c r="AU43897" s="1"/>
    </row>
    <row r="43898" spans="45:47">
      <c r="AS43898" s="1"/>
      <c r="AT43898" s="1"/>
      <c r="AU43898" s="1"/>
    </row>
    <row r="43899" spans="45:47">
      <c r="AS43899" s="1"/>
      <c r="AT43899" s="1"/>
      <c r="AU43899" s="1"/>
    </row>
    <row r="43900" spans="45:47">
      <c r="AS43900" s="1"/>
      <c r="AT43900" s="1"/>
      <c r="AU43900" s="1"/>
    </row>
    <row r="43901" spans="45:47">
      <c r="AS43901" s="1"/>
      <c r="AT43901" s="1"/>
      <c r="AU43901" s="1"/>
    </row>
    <row r="43902" spans="45:47">
      <c r="AS43902" s="1"/>
      <c r="AT43902" s="1"/>
      <c r="AU43902" s="1"/>
    </row>
    <row r="43903" spans="45:47">
      <c r="AS43903" s="1"/>
      <c r="AT43903" s="1"/>
      <c r="AU43903" s="1"/>
    </row>
    <row r="43904" spans="45:47">
      <c r="AS43904" s="1"/>
      <c r="AT43904" s="1"/>
      <c r="AU43904" s="1"/>
    </row>
    <row r="43905" spans="45:47">
      <c r="AS43905" s="1"/>
      <c r="AT43905" s="1"/>
      <c r="AU43905" s="1"/>
    </row>
    <row r="43906" spans="45:47">
      <c r="AS43906" s="1"/>
      <c r="AT43906" s="1"/>
      <c r="AU43906" s="1"/>
    </row>
    <row r="43907" spans="45:47">
      <c r="AS43907" s="1"/>
      <c r="AT43907" s="1"/>
      <c r="AU43907" s="1"/>
    </row>
    <row r="43908" spans="45:47">
      <c r="AS43908" s="1"/>
      <c r="AT43908" s="1"/>
      <c r="AU43908" s="1"/>
    </row>
    <row r="43909" spans="45:47">
      <c r="AS43909" s="1"/>
      <c r="AT43909" s="1"/>
      <c r="AU43909" s="1"/>
    </row>
    <row r="43910" spans="45:47">
      <c r="AS43910" s="1"/>
      <c r="AT43910" s="1"/>
      <c r="AU43910" s="1"/>
    </row>
    <row r="43911" spans="45:47">
      <c r="AS43911" s="1"/>
      <c r="AT43911" s="1"/>
      <c r="AU43911" s="1"/>
    </row>
    <row r="43912" spans="45:47">
      <c r="AS43912" s="1"/>
      <c r="AT43912" s="1"/>
      <c r="AU43912" s="1"/>
    </row>
    <row r="43913" spans="45:47">
      <c r="AS43913" s="1"/>
      <c r="AT43913" s="1"/>
      <c r="AU43913" s="1"/>
    </row>
    <row r="43914" spans="45:47">
      <c r="AS43914" s="1"/>
      <c r="AT43914" s="1"/>
      <c r="AU43914" s="1"/>
    </row>
    <row r="43915" spans="45:47">
      <c r="AS43915" s="1"/>
      <c r="AT43915" s="1"/>
      <c r="AU43915" s="1"/>
    </row>
    <row r="43916" spans="45:47">
      <c r="AS43916" s="1"/>
      <c r="AT43916" s="1"/>
      <c r="AU43916" s="1"/>
    </row>
    <row r="43917" spans="45:47">
      <c r="AS43917" s="1"/>
      <c r="AT43917" s="1"/>
      <c r="AU43917" s="1"/>
    </row>
    <row r="43918" spans="45:47">
      <c r="AS43918" s="1"/>
      <c r="AT43918" s="1"/>
      <c r="AU43918" s="1"/>
    </row>
    <row r="43919" spans="45:47">
      <c r="AS43919" s="1"/>
      <c r="AT43919" s="1"/>
      <c r="AU43919" s="1"/>
    </row>
    <row r="43920" spans="45:47">
      <c r="AS43920" s="1"/>
      <c r="AT43920" s="1"/>
      <c r="AU43920" s="1"/>
    </row>
    <row r="43921" spans="45:47">
      <c r="AS43921" s="1"/>
      <c r="AT43921" s="1"/>
      <c r="AU43921" s="1"/>
    </row>
    <row r="43922" spans="45:47">
      <c r="AS43922" s="1"/>
      <c r="AT43922" s="1"/>
      <c r="AU43922" s="1"/>
    </row>
    <row r="43923" spans="45:47">
      <c r="AS43923" s="1"/>
      <c r="AT43923" s="1"/>
      <c r="AU43923" s="1"/>
    </row>
    <row r="43924" spans="45:47">
      <c r="AS43924" s="1"/>
      <c r="AT43924" s="1"/>
      <c r="AU43924" s="1"/>
    </row>
    <row r="43925" spans="45:47">
      <c r="AS43925" s="1"/>
      <c r="AT43925" s="1"/>
      <c r="AU43925" s="1"/>
    </row>
    <row r="43926" spans="45:47">
      <c r="AS43926" s="1"/>
      <c r="AT43926" s="1"/>
      <c r="AU43926" s="1"/>
    </row>
    <row r="43927" spans="45:47">
      <c r="AS43927" s="1"/>
      <c r="AT43927" s="1"/>
      <c r="AU43927" s="1"/>
    </row>
    <row r="43928" spans="45:47">
      <c r="AS43928" s="1"/>
      <c r="AT43928" s="1"/>
      <c r="AU43928" s="1"/>
    </row>
    <row r="43929" spans="45:47">
      <c r="AS43929" s="1"/>
      <c r="AT43929" s="1"/>
      <c r="AU43929" s="1"/>
    </row>
    <row r="43930" spans="45:47">
      <c r="AS43930" s="1"/>
      <c r="AT43930" s="1"/>
      <c r="AU43930" s="1"/>
    </row>
    <row r="43931" spans="45:47">
      <c r="AS43931" s="1"/>
      <c r="AT43931" s="1"/>
      <c r="AU43931" s="1"/>
    </row>
    <row r="43932" spans="45:47">
      <c r="AS43932" s="1"/>
      <c r="AT43932" s="1"/>
      <c r="AU43932" s="1"/>
    </row>
    <row r="43933" spans="45:47">
      <c r="AS43933" s="1"/>
      <c r="AT43933" s="1"/>
      <c r="AU43933" s="1"/>
    </row>
    <row r="43934" spans="45:47">
      <c r="AS43934" s="1"/>
      <c r="AT43934" s="1"/>
      <c r="AU43934" s="1"/>
    </row>
    <row r="43935" spans="45:47">
      <c r="AS43935" s="1"/>
      <c r="AT43935" s="1"/>
      <c r="AU43935" s="1"/>
    </row>
    <row r="43936" spans="45:47">
      <c r="AS43936" s="1"/>
      <c r="AT43936" s="1"/>
      <c r="AU43936" s="1"/>
    </row>
    <row r="43937" spans="45:47">
      <c r="AS43937" s="1"/>
      <c r="AT43937" s="1"/>
      <c r="AU43937" s="1"/>
    </row>
    <row r="43938" spans="45:47">
      <c r="AS43938" s="1"/>
      <c r="AT43938" s="1"/>
      <c r="AU43938" s="1"/>
    </row>
    <row r="43939" spans="45:47">
      <c r="AS43939" s="1"/>
      <c r="AT43939" s="1"/>
      <c r="AU43939" s="1"/>
    </row>
    <row r="43940" spans="45:47">
      <c r="AS43940" s="1"/>
      <c r="AT43940" s="1"/>
      <c r="AU43940" s="1"/>
    </row>
    <row r="43941" spans="45:47">
      <c r="AS43941" s="1"/>
      <c r="AT43941" s="1"/>
      <c r="AU43941" s="1"/>
    </row>
    <row r="43942" spans="45:47">
      <c r="AS43942" s="1"/>
      <c r="AT43942" s="1"/>
      <c r="AU43942" s="1"/>
    </row>
    <row r="43943" spans="45:47">
      <c r="AS43943" s="1"/>
      <c r="AT43943" s="1"/>
      <c r="AU43943" s="1"/>
    </row>
    <row r="43944" spans="45:47">
      <c r="AS43944" s="1"/>
      <c r="AT43944" s="1"/>
      <c r="AU43944" s="1"/>
    </row>
    <row r="43945" spans="45:47">
      <c r="AS43945" s="1"/>
      <c r="AT43945" s="1"/>
      <c r="AU43945" s="1"/>
    </row>
    <row r="43946" spans="45:47">
      <c r="AS43946" s="1"/>
      <c r="AT43946" s="1"/>
      <c r="AU43946" s="1"/>
    </row>
    <row r="43947" spans="45:47">
      <c r="AS43947" s="1"/>
      <c r="AT43947" s="1"/>
      <c r="AU43947" s="1"/>
    </row>
    <row r="43948" spans="45:47">
      <c r="AS43948" s="1"/>
      <c r="AT43948" s="1"/>
      <c r="AU43948" s="1"/>
    </row>
    <row r="43949" spans="45:47">
      <c r="AS43949" s="1"/>
      <c r="AT43949" s="1"/>
      <c r="AU43949" s="1"/>
    </row>
    <row r="43950" spans="45:47">
      <c r="AS43950" s="1"/>
      <c r="AT43950" s="1"/>
      <c r="AU43950" s="1"/>
    </row>
    <row r="43951" spans="45:47">
      <c r="AS43951" s="1"/>
      <c r="AT43951" s="1"/>
      <c r="AU43951" s="1"/>
    </row>
    <row r="43952" spans="45:47">
      <c r="AS43952" s="1"/>
      <c r="AT43952" s="1"/>
      <c r="AU43952" s="1"/>
    </row>
    <row r="43953" spans="45:47">
      <c r="AS43953" s="1"/>
      <c r="AT43953" s="1"/>
      <c r="AU43953" s="1"/>
    </row>
    <row r="43954" spans="45:47">
      <c r="AS43954" s="1"/>
      <c r="AT43954" s="1"/>
      <c r="AU43954" s="1"/>
    </row>
    <row r="43955" spans="45:47">
      <c r="AS43955" s="1"/>
      <c r="AT43955" s="1"/>
      <c r="AU43955" s="1"/>
    </row>
    <row r="43956" spans="45:47">
      <c r="AS43956" s="1"/>
      <c r="AT43956" s="1"/>
      <c r="AU43956" s="1"/>
    </row>
    <row r="43957" spans="45:47">
      <c r="AS43957" s="1"/>
      <c r="AT43957" s="1"/>
      <c r="AU43957" s="1"/>
    </row>
    <row r="43958" spans="45:47">
      <c r="AS43958" s="1"/>
      <c r="AT43958" s="1"/>
      <c r="AU43958" s="1"/>
    </row>
    <row r="43959" spans="45:47">
      <c r="AS43959" s="1"/>
      <c r="AT43959" s="1"/>
      <c r="AU43959" s="1"/>
    </row>
    <row r="43960" spans="45:47">
      <c r="AS43960" s="1"/>
      <c r="AT43960" s="1"/>
      <c r="AU43960" s="1"/>
    </row>
    <row r="43961" spans="45:47">
      <c r="AS43961" s="1"/>
      <c r="AT43961" s="1"/>
      <c r="AU43961" s="1"/>
    </row>
    <row r="43962" spans="45:47">
      <c r="AS43962" s="1"/>
      <c r="AT43962" s="1"/>
      <c r="AU43962" s="1"/>
    </row>
    <row r="43963" spans="45:47">
      <c r="AS43963" s="1"/>
      <c r="AT43963" s="1"/>
      <c r="AU43963" s="1"/>
    </row>
    <row r="43964" spans="45:47">
      <c r="AS43964" s="1"/>
      <c r="AT43964" s="1"/>
      <c r="AU43964" s="1"/>
    </row>
    <row r="43965" spans="45:47">
      <c r="AS43965" s="1"/>
      <c r="AT43965" s="1"/>
      <c r="AU43965" s="1"/>
    </row>
    <row r="43966" spans="45:47">
      <c r="AS43966" s="1"/>
      <c r="AT43966" s="1"/>
      <c r="AU43966" s="1"/>
    </row>
    <row r="43967" spans="45:47">
      <c r="AS43967" s="1"/>
      <c r="AT43967" s="1"/>
      <c r="AU43967" s="1"/>
    </row>
    <row r="43968" spans="45:47">
      <c r="AS43968" s="1"/>
      <c r="AT43968" s="1"/>
      <c r="AU43968" s="1"/>
    </row>
    <row r="43969" spans="45:47">
      <c r="AS43969" s="1"/>
      <c r="AT43969" s="1"/>
      <c r="AU43969" s="1"/>
    </row>
    <row r="43970" spans="45:47">
      <c r="AS43970" s="1"/>
      <c r="AT43970" s="1"/>
      <c r="AU43970" s="1"/>
    </row>
    <row r="43971" spans="45:47">
      <c r="AS43971" s="1"/>
      <c r="AT43971" s="1"/>
      <c r="AU43971" s="1"/>
    </row>
    <row r="43972" spans="45:47">
      <c r="AS43972" s="1"/>
      <c r="AT43972" s="1"/>
      <c r="AU43972" s="1"/>
    </row>
    <row r="43973" spans="45:47">
      <c r="AS43973" s="1"/>
      <c r="AT43973" s="1"/>
      <c r="AU43973" s="1"/>
    </row>
    <row r="43974" spans="45:47">
      <c r="AS43974" s="1"/>
      <c r="AT43974" s="1"/>
      <c r="AU43974" s="1"/>
    </row>
    <row r="43975" spans="45:47">
      <c r="AS43975" s="1"/>
      <c r="AT43975" s="1"/>
      <c r="AU43975" s="1"/>
    </row>
    <row r="43976" spans="45:47">
      <c r="AS43976" s="1"/>
      <c r="AT43976" s="1"/>
      <c r="AU43976" s="1"/>
    </row>
    <row r="43977" spans="45:47">
      <c r="AS43977" s="1"/>
      <c r="AT43977" s="1"/>
      <c r="AU43977" s="1"/>
    </row>
    <row r="43978" spans="45:47">
      <c r="AS43978" s="1"/>
      <c r="AT43978" s="1"/>
      <c r="AU43978" s="1"/>
    </row>
    <row r="43979" spans="45:47">
      <c r="AS43979" s="1"/>
      <c r="AT43979" s="1"/>
      <c r="AU43979" s="1"/>
    </row>
    <row r="43980" spans="45:47">
      <c r="AS43980" s="1"/>
      <c r="AT43980" s="1"/>
      <c r="AU43980" s="1"/>
    </row>
    <row r="43981" spans="45:47">
      <c r="AS43981" s="1"/>
      <c r="AT43981" s="1"/>
      <c r="AU43981" s="1"/>
    </row>
    <row r="43982" spans="45:47">
      <c r="AS43982" s="1"/>
      <c r="AT43982" s="1"/>
      <c r="AU43982" s="1"/>
    </row>
    <row r="43983" spans="45:47">
      <c r="AS43983" s="1"/>
      <c r="AT43983" s="1"/>
      <c r="AU43983" s="1"/>
    </row>
    <row r="43984" spans="45:47">
      <c r="AS43984" s="1"/>
      <c r="AT43984" s="1"/>
      <c r="AU43984" s="1"/>
    </row>
    <row r="43985" spans="45:47">
      <c r="AS43985" s="1"/>
      <c r="AT43985" s="1"/>
      <c r="AU43985" s="1"/>
    </row>
    <row r="43986" spans="45:47">
      <c r="AS43986" s="1"/>
      <c r="AT43986" s="1"/>
      <c r="AU43986" s="1"/>
    </row>
    <row r="43987" spans="45:47">
      <c r="AS43987" s="1"/>
      <c r="AT43987" s="1"/>
      <c r="AU43987" s="1"/>
    </row>
    <row r="43988" spans="45:47">
      <c r="AS43988" s="1"/>
      <c r="AT43988" s="1"/>
      <c r="AU43988" s="1"/>
    </row>
    <row r="43989" spans="45:47">
      <c r="AS43989" s="1"/>
      <c r="AT43989" s="1"/>
      <c r="AU43989" s="1"/>
    </row>
    <row r="43990" spans="45:47">
      <c r="AS43990" s="1"/>
      <c r="AT43990" s="1"/>
      <c r="AU43990" s="1"/>
    </row>
    <row r="43991" spans="45:47">
      <c r="AS43991" s="1"/>
      <c r="AT43991" s="1"/>
      <c r="AU43991" s="1"/>
    </row>
    <row r="43992" spans="45:47">
      <c r="AS43992" s="1"/>
      <c r="AT43992" s="1"/>
      <c r="AU43992" s="1"/>
    </row>
    <row r="43993" spans="45:47">
      <c r="AS43993" s="1"/>
      <c r="AT43993" s="1"/>
      <c r="AU43993" s="1"/>
    </row>
    <row r="43994" spans="45:47">
      <c r="AS43994" s="1"/>
      <c r="AT43994" s="1"/>
      <c r="AU43994" s="1"/>
    </row>
    <row r="43995" spans="45:47">
      <c r="AS43995" s="1"/>
      <c r="AT43995" s="1"/>
      <c r="AU43995" s="1"/>
    </row>
    <row r="43996" spans="45:47">
      <c r="AS43996" s="1"/>
      <c r="AT43996" s="1"/>
      <c r="AU43996" s="1"/>
    </row>
    <row r="43997" spans="45:47">
      <c r="AS43997" s="1"/>
      <c r="AT43997" s="1"/>
      <c r="AU43997" s="1"/>
    </row>
    <row r="43998" spans="45:47">
      <c r="AS43998" s="1"/>
      <c r="AT43998" s="1"/>
      <c r="AU43998" s="1"/>
    </row>
    <row r="43999" spans="45:47">
      <c r="AS43999" s="1"/>
      <c r="AT43999" s="1"/>
      <c r="AU43999" s="1"/>
    </row>
    <row r="44000" spans="45:47">
      <c r="AS44000" s="1"/>
      <c r="AT44000" s="1"/>
      <c r="AU44000" s="1"/>
    </row>
    <row r="44001" spans="45:47">
      <c r="AS44001" s="1"/>
      <c r="AT44001" s="1"/>
      <c r="AU44001" s="1"/>
    </row>
    <row r="44002" spans="45:47">
      <c r="AS44002" s="1"/>
      <c r="AT44002" s="1"/>
      <c r="AU44002" s="1"/>
    </row>
    <row r="44003" spans="45:47">
      <c r="AS44003" s="1"/>
      <c r="AT44003" s="1"/>
      <c r="AU44003" s="1"/>
    </row>
    <row r="44004" spans="45:47">
      <c r="AS44004" s="1"/>
      <c r="AT44004" s="1"/>
      <c r="AU44004" s="1"/>
    </row>
    <row r="44005" spans="45:47">
      <c r="AS44005" s="1"/>
      <c r="AT44005" s="1"/>
      <c r="AU44005" s="1"/>
    </row>
    <row r="44006" spans="45:47">
      <c r="AS44006" s="1"/>
      <c r="AT44006" s="1"/>
      <c r="AU44006" s="1"/>
    </row>
    <row r="44007" spans="45:47">
      <c r="AS44007" s="1"/>
      <c r="AT44007" s="1"/>
      <c r="AU44007" s="1"/>
    </row>
    <row r="44008" spans="45:47">
      <c r="AS44008" s="1"/>
      <c r="AT44008" s="1"/>
      <c r="AU44008" s="1"/>
    </row>
    <row r="44009" spans="45:47">
      <c r="AS44009" s="1"/>
      <c r="AT44009" s="1"/>
      <c r="AU44009" s="1"/>
    </row>
    <row r="44010" spans="45:47">
      <c r="AS44010" s="1"/>
      <c r="AT44010" s="1"/>
      <c r="AU44010" s="1"/>
    </row>
    <row r="44011" spans="45:47">
      <c r="AS44011" s="1"/>
      <c r="AT44011" s="1"/>
      <c r="AU44011" s="1"/>
    </row>
    <row r="44012" spans="45:47">
      <c r="AS44012" s="1"/>
      <c r="AT44012" s="1"/>
      <c r="AU44012" s="1"/>
    </row>
    <row r="44013" spans="45:47">
      <c r="AS44013" s="1"/>
      <c r="AT44013" s="1"/>
      <c r="AU44013" s="1"/>
    </row>
    <row r="44014" spans="45:47">
      <c r="AS44014" s="1"/>
      <c r="AT44014" s="1"/>
      <c r="AU44014" s="1"/>
    </row>
    <row r="44015" spans="45:47">
      <c r="AS44015" s="1"/>
      <c r="AT44015" s="1"/>
      <c r="AU44015" s="1"/>
    </row>
    <row r="44016" spans="45:47">
      <c r="AS44016" s="1"/>
      <c r="AT44016" s="1"/>
      <c r="AU44016" s="1"/>
    </row>
    <row r="44017" spans="45:47">
      <c r="AS44017" s="1"/>
      <c r="AT44017" s="1"/>
      <c r="AU44017" s="1"/>
    </row>
    <row r="44018" spans="45:47">
      <c r="AS44018" s="1"/>
      <c r="AT44018" s="1"/>
      <c r="AU44018" s="1"/>
    </row>
    <row r="44019" spans="45:47">
      <c r="AS44019" s="1"/>
      <c r="AT44019" s="1"/>
      <c r="AU44019" s="1"/>
    </row>
    <row r="44020" spans="45:47">
      <c r="AS44020" s="1"/>
      <c r="AT44020" s="1"/>
      <c r="AU44020" s="1"/>
    </row>
    <row r="44021" spans="45:47">
      <c r="AS44021" s="1"/>
      <c r="AT44021" s="1"/>
      <c r="AU44021" s="1"/>
    </row>
    <row r="44022" spans="45:47">
      <c r="AS44022" s="1"/>
      <c r="AT44022" s="1"/>
      <c r="AU44022" s="1"/>
    </row>
    <row r="44023" spans="45:47">
      <c r="AS44023" s="1"/>
      <c r="AT44023" s="1"/>
      <c r="AU44023" s="1"/>
    </row>
    <row r="44024" spans="45:47">
      <c r="AS44024" s="1"/>
      <c r="AT44024" s="1"/>
      <c r="AU44024" s="1"/>
    </row>
    <row r="44025" spans="45:47">
      <c r="AS44025" s="1"/>
      <c r="AT44025" s="1"/>
      <c r="AU44025" s="1"/>
    </row>
    <row r="44026" spans="45:47">
      <c r="AS44026" s="1"/>
      <c r="AT44026" s="1"/>
      <c r="AU44026" s="1"/>
    </row>
    <row r="44027" spans="45:47">
      <c r="AS44027" s="1"/>
      <c r="AT44027" s="1"/>
      <c r="AU44027" s="1"/>
    </row>
    <row r="44028" spans="45:47">
      <c r="AS44028" s="1"/>
      <c r="AT44028" s="1"/>
      <c r="AU44028" s="1"/>
    </row>
    <row r="44029" spans="45:47">
      <c r="AS44029" s="1"/>
      <c r="AT44029" s="1"/>
      <c r="AU44029" s="1"/>
    </row>
    <row r="44030" spans="45:47">
      <c r="AS44030" s="1"/>
      <c r="AT44030" s="1"/>
      <c r="AU44030" s="1"/>
    </row>
    <row r="44031" spans="45:47">
      <c r="AS44031" s="1"/>
      <c r="AT44031" s="1"/>
      <c r="AU44031" s="1"/>
    </row>
    <row r="44032" spans="45:47">
      <c r="AS44032" s="1"/>
      <c r="AT44032" s="1"/>
      <c r="AU44032" s="1"/>
    </row>
    <row r="44033" spans="45:47">
      <c r="AS44033" s="1"/>
      <c r="AT44033" s="1"/>
      <c r="AU44033" s="1"/>
    </row>
    <row r="44034" spans="45:47">
      <c r="AS44034" s="1"/>
      <c r="AT44034" s="1"/>
      <c r="AU44034" s="1"/>
    </row>
    <row r="44035" spans="45:47">
      <c r="AS44035" s="1"/>
      <c r="AT44035" s="1"/>
      <c r="AU44035" s="1"/>
    </row>
    <row r="44036" spans="45:47">
      <c r="AS44036" s="1"/>
      <c r="AT44036" s="1"/>
      <c r="AU44036" s="1"/>
    </row>
    <row r="44037" spans="45:47">
      <c r="AS44037" s="1"/>
      <c r="AT44037" s="1"/>
      <c r="AU44037" s="1"/>
    </row>
    <row r="44038" spans="45:47">
      <c r="AS44038" s="1"/>
      <c r="AT44038" s="1"/>
      <c r="AU44038" s="1"/>
    </row>
    <row r="44039" spans="45:47">
      <c r="AS44039" s="1"/>
      <c r="AT44039" s="1"/>
      <c r="AU44039" s="1"/>
    </row>
    <row r="44040" spans="45:47">
      <c r="AS44040" s="1"/>
      <c r="AT44040" s="1"/>
      <c r="AU44040" s="1"/>
    </row>
    <row r="44041" spans="45:47">
      <c r="AS44041" s="1"/>
      <c r="AT44041" s="1"/>
      <c r="AU44041" s="1"/>
    </row>
    <row r="44042" spans="45:47">
      <c r="AS44042" s="1"/>
      <c r="AT44042" s="1"/>
      <c r="AU44042" s="1"/>
    </row>
    <row r="44043" spans="45:47">
      <c r="AS44043" s="1"/>
      <c r="AT44043" s="1"/>
      <c r="AU44043" s="1"/>
    </row>
    <row r="44044" spans="45:47">
      <c r="AS44044" s="1"/>
      <c r="AT44044" s="1"/>
      <c r="AU44044" s="1"/>
    </row>
    <row r="44045" spans="45:47">
      <c r="AS44045" s="1"/>
      <c r="AT44045" s="1"/>
      <c r="AU44045" s="1"/>
    </row>
    <row r="44046" spans="45:47">
      <c r="AS44046" s="1"/>
      <c r="AT44046" s="1"/>
      <c r="AU44046" s="1"/>
    </row>
    <row r="44047" spans="45:47">
      <c r="AS44047" s="1"/>
      <c r="AT44047" s="1"/>
      <c r="AU44047" s="1"/>
    </row>
    <row r="44048" spans="45:47">
      <c r="AS44048" s="1"/>
      <c r="AT44048" s="1"/>
      <c r="AU44048" s="1"/>
    </row>
    <row r="44049" spans="45:47">
      <c r="AS44049" s="1"/>
      <c r="AT44049" s="1"/>
      <c r="AU44049" s="1"/>
    </row>
    <row r="44050" spans="45:47">
      <c r="AS44050" s="1"/>
      <c r="AT44050" s="1"/>
      <c r="AU44050" s="1"/>
    </row>
    <row r="44051" spans="45:47">
      <c r="AS44051" s="1"/>
      <c r="AT44051" s="1"/>
      <c r="AU44051" s="1"/>
    </row>
    <row r="44052" spans="45:47">
      <c r="AS44052" s="1"/>
      <c r="AT44052" s="1"/>
      <c r="AU44052" s="1"/>
    </row>
    <row r="44053" spans="45:47">
      <c r="AS44053" s="1"/>
      <c r="AT44053" s="1"/>
      <c r="AU44053" s="1"/>
    </row>
    <row r="44054" spans="45:47">
      <c r="AS44054" s="1"/>
      <c r="AT44054" s="1"/>
      <c r="AU44054" s="1"/>
    </row>
    <row r="44055" spans="45:47">
      <c r="AS44055" s="1"/>
      <c r="AT44055" s="1"/>
      <c r="AU44055" s="1"/>
    </row>
    <row r="44056" spans="45:47">
      <c r="AS44056" s="1"/>
      <c r="AT44056" s="1"/>
      <c r="AU44056" s="1"/>
    </row>
    <row r="44057" spans="45:47">
      <c r="AS44057" s="1"/>
      <c r="AT44057" s="1"/>
      <c r="AU44057" s="1"/>
    </row>
    <row r="44058" spans="45:47">
      <c r="AS44058" s="1"/>
      <c r="AT44058" s="1"/>
      <c r="AU44058" s="1"/>
    </row>
    <row r="44059" spans="45:47">
      <c r="AS44059" s="1"/>
      <c r="AT44059" s="1"/>
      <c r="AU44059" s="1"/>
    </row>
    <row r="44060" spans="45:47">
      <c r="AS44060" s="1"/>
      <c r="AT44060" s="1"/>
      <c r="AU44060" s="1"/>
    </row>
    <row r="44061" spans="45:47">
      <c r="AS44061" s="1"/>
      <c r="AT44061" s="1"/>
      <c r="AU44061" s="1"/>
    </row>
    <row r="44062" spans="45:47">
      <c r="AS44062" s="1"/>
      <c r="AT44062" s="1"/>
      <c r="AU44062" s="1"/>
    </row>
    <row r="44063" spans="45:47">
      <c r="AS44063" s="1"/>
      <c r="AT44063" s="1"/>
      <c r="AU44063" s="1"/>
    </row>
    <row r="44064" spans="45:47">
      <c r="AS44064" s="1"/>
      <c r="AT44064" s="1"/>
      <c r="AU44064" s="1"/>
    </row>
    <row r="44065" spans="45:47">
      <c r="AS44065" s="1"/>
      <c r="AT44065" s="1"/>
      <c r="AU44065" s="1"/>
    </row>
    <row r="44066" spans="45:47">
      <c r="AS44066" s="1"/>
      <c r="AT44066" s="1"/>
      <c r="AU44066" s="1"/>
    </row>
    <row r="44067" spans="45:47">
      <c r="AS44067" s="1"/>
      <c r="AT44067" s="1"/>
      <c r="AU44067" s="1"/>
    </row>
    <row r="44068" spans="45:47">
      <c r="AS44068" s="1"/>
      <c r="AT44068" s="1"/>
      <c r="AU44068" s="1"/>
    </row>
    <row r="44069" spans="45:47">
      <c r="AS44069" s="1"/>
      <c r="AT44069" s="1"/>
      <c r="AU44069" s="1"/>
    </row>
    <row r="44070" spans="45:47">
      <c r="AS44070" s="1"/>
      <c r="AT44070" s="1"/>
      <c r="AU44070" s="1"/>
    </row>
    <row r="44071" spans="45:47">
      <c r="AS44071" s="1"/>
      <c r="AT44071" s="1"/>
      <c r="AU44071" s="1"/>
    </row>
    <row r="44072" spans="45:47">
      <c r="AS44072" s="1"/>
      <c r="AT44072" s="1"/>
      <c r="AU44072" s="1"/>
    </row>
    <row r="44073" spans="45:47">
      <c r="AS44073" s="1"/>
      <c r="AT44073" s="1"/>
      <c r="AU44073" s="1"/>
    </row>
    <row r="44074" spans="45:47">
      <c r="AS44074" s="1"/>
      <c r="AT44074" s="1"/>
      <c r="AU44074" s="1"/>
    </row>
    <row r="44075" spans="45:47">
      <c r="AS44075" s="1"/>
      <c r="AT44075" s="1"/>
      <c r="AU44075" s="1"/>
    </row>
    <row r="44076" spans="45:47">
      <c r="AS44076" s="1"/>
      <c r="AT44076" s="1"/>
      <c r="AU44076" s="1"/>
    </row>
    <row r="44077" spans="45:47">
      <c r="AS44077" s="1"/>
      <c r="AT44077" s="1"/>
      <c r="AU44077" s="1"/>
    </row>
    <row r="44078" spans="45:47">
      <c r="AS44078" s="1"/>
      <c r="AT44078" s="1"/>
      <c r="AU44078" s="1"/>
    </row>
    <row r="44079" spans="45:47">
      <c r="AS44079" s="1"/>
      <c r="AT44079" s="1"/>
      <c r="AU44079" s="1"/>
    </row>
    <row r="44080" spans="45:47">
      <c r="AS44080" s="1"/>
      <c r="AT44080" s="1"/>
      <c r="AU44080" s="1"/>
    </row>
    <row r="44081" spans="45:47">
      <c r="AS44081" s="1"/>
      <c r="AT44081" s="1"/>
      <c r="AU44081" s="1"/>
    </row>
    <row r="44082" spans="45:47">
      <c r="AS44082" s="1"/>
      <c r="AT44082" s="1"/>
      <c r="AU44082" s="1"/>
    </row>
    <row r="44083" spans="45:47">
      <c r="AS44083" s="1"/>
      <c r="AT44083" s="1"/>
      <c r="AU44083" s="1"/>
    </row>
    <row r="44084" spans="45:47">
      <c r="AS44084" s="1"/>
      <c r="AT44084" s="1"/>
      <c r="AU44084" s="1"/>
    </row>
    <row r="44085" spans="45:47">
      <c r="AS44085" s="1"/>
      <c r="AT44085" s="1"/>
      <c r="AU44085" s="1"/>
    </row>
    <row r="44086" spans="45:47">
      <c r="AS44086" s="1"/>
      <c r="AT44086" s="1"/>
      <c r="AU44086" s="1"/>
    </row>
    <row r="44087" spans="45:47">
      <c r="AS44087" s="1"/>
      <c r="AT44087" s="1"/>
      <c r="AU44087" s="1"/>
    </row>
    <row r="44088" spans="45:47">
      <c r="AS44088" s="1"/>
      <c r="AT44088" s="1"/>
      <c r="AU44088" s="1"/>
    </row>
    <row r="44089" spans="45:47">
      <c r="AS44089" s="1"/>
      <c r="AT44089" s="1"/>
      <c r="AU44089" s="1"/>
    </row>
    <row r="44090" spans="45:47">
      <c r="AS44090" s="1"/>
      <c r="AT44090" s="1"/>
      <c r="AU44090" s="1"/>
    </row>
    <row r="44091" spans="45:47">
      <c r="AS44091" s="1"/>
      <c r="AT44091" s="1"/>
      <c r="AU44091" s="1"/>
    </row>
    <row r="44092" spans="45:47">
      <c r="AS44092" s="1"/>
      <c r="AT44092" s="1"/>
      <c r="AU44092" s="1"/>
    </row>
    <row r="44093" spans="45:47">
      <c r="AS44093" s="1"/>
      <c r="AT44093" s="1"/>
      <c r="AU44093" s="1"/>
    </row>
    <row r="44094" spans="45:47">
      <c r="AS44094" s="1"/>
      <c r="AT44094" s="1"/>
      <c r="AU44094" s="1"/>
    </row>
    <row r="44095" spans="45:47">
      <c r="AS44095" s="1"/>
      <c r="AT44095" s="1"/>
      <c r="AU44095" s="1"/>
    </row>
    <row r="44096" spans="45:47">
      <c r="AS44096" s="1"/>
      <c r="AT44096" s="1"/>
      <c r="AU44096" s="1"/>
    </row>
    <row r="44097" spans="45:47">
      <c r="AS44097" s="1"/>
      <c r="AT44097" s="1"/>
      <c r="AU44097" s="1"/>
    </row>
    <row r="44098" spans="45:47">
      <c r="AS44098" s="1"/>
      <c r="AT44098" s="1"/>
      <c r="AU44098" s="1"/>
    </row>
    <row r="44099" spans="45:47">
      <c r="AS44099" s="1"/>
      <c r="AT44099" s="1"/>
      <c r="AU44099" s="1"/>
    </row>
    <row r="44100" spans="45:47">
      <c r="AS44100" s="1"/>
      <c r="AT44100" s="1"/>
      <c r="AU44100" s="1"/>
    </row>
    <row r="44101" spans="45:47">
      <c r="AS44101" s="1"/>
      <c r="AT44101" s="1"/>
      <c r="AU44101" s="1"/>
    </row>
    <row r="44102" spans="45:47">
      <c r="AS44102" s="1"/>
      <c r="AT44102" s="1"/>
      <c r="AU44102" s="1"/>
    </row>
    <row r="44103" spans="45:47">
      <c r="AS44103" s="1"/>
      <c r="AT44103" s="1"/>
      <c r="AU44103" s="1"/>
    </row>
    <row r="44104" spans="45:47">
      <c r="AS44104" s="1"/>
      <c r="AT44104" s="1"/>
      <c r="AU44104" s="1"/>
    </row>
    <row r="44105" spans="45:47">
      <c r="AS44105" s="1"/>
      <c r="AT44105" s="1"/>
      <c r="AU44105" s="1"/>
    </row>
    <row r="44106" spans="45:47">
      <c r="AS44106" s="1"/>
      <c r="AT44106" s="1"/>
      <c r="AU44106" s="1"/>
    </row>
    <row r="44107" spans="45:47">
      <c r="AS44107" s="1"/>
      <c r="AT44107" s="1"/>
      <c r="AU44107" s="1"/>
    </row>
    <row r="44108" spans="45:47">
      <c r="AS44108" s="1"/>
      <c r="AT44108" s="1"/>
      <c r="AU44108" s="1"/>
    </row>
    <row r="44109" spans="45:47">
      <c r="AS44109" s="1"/>
      <c r="AT44109" s="1"/>
      <c r="AU44109" s="1"/>
    </row>
    <row r="44110" spans="45:47">
      <c r="AS44110" s="1"/>
      <c r="AT44110" s="1"/>
      <c r="AU44110" s="1"/>
    </row>
    <row r="44111" spans="45:47">
      <c r="AS44111" s="1"/>
      <c r="AT44111" s="1"/>
      <c r="AU44111" s="1"/>
    </row>
    <row r="44112" spans="45:47">
      <c r="AS44112" s="1"/>
      <c r="AT44112" s="1"/>
      <c r="AU44112" s="1"/>
    </row>
    <row r="44113" spans="45:47">
      <c r="AS44113" s="1"/>
      <c r="AT44113" s="1"/>
      <c r="AU44113" s="1"/>
    </row>
    <row r="44114" spans="45:47">
      <c r="AS44114" s="1"/>
      <c r="AT44114" s="1"/>
      <c r="AU44114" s="1"/>
    </row>
    <row r="44115" spans="45:47">
      <c r="AS44115" s="1"/>
      <c r="AT44115" s="1"/>
      <c r="AU44115" s="1"/>
    </row>
    <row r="44116" spans="45:47">
      <c r="AS44116" s="1"/>
      <c r="AT44116" s="1"/>
      <c r="AU44116" s="1"/>
    </row>
    <row r="44117" spans="45:47">
      <c r="AS44117" s="1"/>
      <c r="AT44117" s="1"/>
      <c r="AU44117" s="1"/>
    </row>
    <row r="44118" spans="45:47">
      <c r="AS44118" s="1"/>
      <c r="AT44118" s="1"/>
      <c r="AU44118" s="1"/>
    </row>
    <row r="44119" spans="45:47">
      <c r="AS44119" s="1"/>
      <c r="AT44119" s="1"/>
      <c r="AU44119" s="1"/>
    </row>
    <row r="44120" spans="45:47">
      <c r="AS44120" s="1"/>
      <c r="AT44120" s="1"/>
      <c r="AU44120" s="1"/>
    </row>
    <row r="44121" spans="45:47">
      <c r="AS44121" s="1"/>
      <c r="AT44121" s="1"/>
      <c r="AU44121" s="1"/>
    </row>
    <row r="44122" spans="45:47">
      <c r="AS44122" s="1"/>
      <c r="AT44122" s="1"/>
      <c r="AU44122" s="1"/>
    </row>
    <row r="44123" spans="45:47">
      <c r="AS44123" s="1"/>
      <c r="AT44123" s="1"/>
      <c r="AU44123" s="1"/>
    </row>
    <row r="44124" spans="45:47">
      <c r="AS44124" s="1"/>
      <c r="AT44124" s="1"/>
      <c r="AU44124" s="1"/>
    </row>
    <row r="44125" spans="45:47">
      <c r="AS44125" s="1"/>
      <c r="AT44125" s="1"/>
      <c r="AU44125" s="1"/>
    </row>
    <row r="44126" spans="45:47">
      <c r="AS44126" s="1"/>
      <c r="AT44126" s="1"/>
      <c r="AU44126" s="1"/>
    </row>
    <row r="44127" spans="45:47">
      <c r="AS44127" s="1"/>
      <c r="AT44127" s="1"/>
      <c r="AU44127" s="1"/>
    </row>
    <row r="44128" spans="45:47">
      <c r="AS44128" s="1"/>
      <c r="AT44128" s="1"/>
      <c r="AU44128" s="1"/>
    </row>
    <row r="44129" spans="45:47">
      <c r="AS44129" s="1"/>
      <c r="AT44129" s="1"/>
      <c r="AU44129" s="1"/>
    </row>
    <row r="44130" spans="45:47">
      <c r="AS44130" s="1"/>
      <c r="AT44130" s="1"/>
      <c r="AU44130" s="1"/>
    </row>
    <row r="44131" spans="45:47">
      <c r="AS44131" s="1"/>
      <c r="AT44131" s="1"/>
      <c r="AU44131" s="1"/>
    </row>
    <row r="44132" spans="45:47">
      <c r="AS44132" s="1"/>
      <c r="AT44132" s="1"/>
      <c r="AU44132" s="1"/>
    </row>
    <row r="44133" spans="45:47">
      <c r="AS44133" s="1"/>
      <c r="AT44133" s="1"/>
      <c r="AU44133" s="1"/>
    </row>
    <row r="44134" spans="45:47">
      <c r="AS44134" s="1"/>
      <c r="AT44134" s="1"/>
      <c r="AU44134" s="1"/>
    </row>
    <row r="44135" spans="45:47">
      <c r="AS44135" s="1"/>
      <c r="AT44135" s="1"/>
      <c r="AU44135" s="1"/>
    </row>
    <row r="44136" spans="45:47">
      <c r="AS44136" s="1"/>
      <c r="AT44136" s="1"/>
      <c r="AU44136" s="1"/>
    </row>
    <row r="44137" spans="45:47">
      <c r="AS44137" s="1"/>
      <c r="AT44137" s="1"/>
      <c r="AU44137" s="1"/>
    </row>
    <row r="44138" spans="45:47">
      <c r="AS44138" s="1"/>
      <c r="AT44138" s="1"/>
      <c r="AU44138" s="1"/>
    </row>
    <row r="44139" spans="45:47">
      <c r="AS44139" s="1"/>
      <c r="AT44139" s="1"/>
      <c r="AU44139" s="1"/>
    </row>
    <row r="44140" spans="45:47">
      <c r="AS44140" s="1"/>
      <c r="AT44140" s="1"/>
      <c r="AU44140" s="1"/>
    </row>
    <row r="44141" spans="45:47">
      <c r="AS44141" s="1"/>
      <c r="AT44141" s="1"/>
      <c r="AU44141" s="1"/>
    </row>
    <row r="44142" spans="45:47">
      <c r="AS44142" s="1"/>
      <c r="AT44142" s="1"/>
      <c r="AU44142" s="1"/>
    </row>
    <row r="44143" spans="45:47">
      <c r="AS44143" s="1"/>
      <c r="AT44143" s="1"/>
      <c r="AU44143" s="1"/>
    </row>
    <row r="44144" spans="45:47">
      <c r="AS44144" s="1"/>
      <c r="AT44144" s="1"/>
      <c r="AU44144" s="1"/>
    </row>
    <row r="44145" spans="45:47">
      <c r="AS44145" s="1"/>
      <c r="AT44145" s="1"/>
      <c r="AU44145" s="1"/>
    </row>
    <row r="44146" spans="45:47">
      <c r="AS44146" s="1"/>
      <c r="AT44146" s="1"/>
      <c r="AU44146" s="1"/>
    </row>
    <row r="44147" spans="45:47">
      <c r="AS44147" s="1"/>
      <c r="AT44147" s="1"/>
      <c r="AU44147" s="1"/>
    </row>
    <row r="44148" spans="45:47">
      <c r="AS44148" s="1"/>
      <c r="AT44148" s="1"/>
      <c r="AU44148" s="1"/>
    </row>
    <row r="44149" spans="45:47">
      <c r="AS44149" s="1"/>
      <c r="AT44149" s="1"/>
      <c r="AU44149" s="1"/>
    </row>
    <row r="44150" spans="45:47">
      <c r="AS44150" s="1"/>
      <c r="AT44150" s="1"/>
      <c r="AU44150" s="1"/>
    </row>
    <row r="44151" spans="45:47">
      <c r="AS44151" s="1"/>
      <c r="AT44151" s="1"/>
      <c r="AU44151" s="1"/>
    </row>
    <row r="44152" spans="45:47">
      <c r="AS44152" s="1"/>
      <c r="AT44152" s="1"/>
      <c r="AU44152" s="1"/>
    </row>
    <row r="44153" spans="45:47">
      <c r="AS44153" s="1"/>
      <c r="AT44153" s="1"/>
      <c r="AU44153" s="1"/>
    </row>
    <row r="44154" spans="45:47">
      <c r="AS44154" s="1"/>
      <c r="AT44154" s="1"/>
      <c r="AU44154" s="1"/>
    </row>
    <row r="44155" spans="45:47">
      <c r="AS44155" s="1"/>
      <c r="AT44155" s="1"/>
      <c r="AU44155" s="1"/>
    </row>
    <row r="44156" spans="45:47">
      <c r="AS44156" s="1"/>
      <c r="AT44156" s="1"/>
      <c r="AU44156" s="1"/>
    </row>
    <row r="44157" spans="45:47">
      <c r="AS44157" s="1"/>
      <c r="AT44157" s="1"/>
      <c r="AU44157" s="1"/>
    </row>
    <row r="44158" spans="45:47">
      <c r="AS44158" s="1"/>
      <c r="AT44158" s="1"/>
      <c r="AU44158" s="1"/>
    </row>
    <row r="44159" spans="45:47">
      <c r="AS44159" s="1"/>
      <c r="AT44159" s="1"/>
      <c r="AU44159" s="1"/>
    </row>
    <row r="44160" spans="45:47">
      <c r="AS44160" s="1"/>
      <c r="AT44160" s="1"/>
      <c r="AU44160" s="1"/>
    </row>
    <row r="44161" spans="45:47">
      <c r="AS44161" s="1"/>
      <c r="AT44161" s="1"/>
      <c r="AU44161" s="1"/>
    </row>
    <row r="44162" spans="45:47">
      <c r="AS44162" s="1"/>
      <c r="AT44162" s="1"/>
      <c r="AU44162" s="1"/>
    </row>
    <row r="44163" spans="45:47">
      <c r="AS44163" s="1"/>
      <c r="AT44163" s="1"/>
      <c r="AU44163" s="1"/>
    </row>
    <row r="44164" spans="45:47">
      <c r="AS44164" s="1"/>
      <c r="AT44164" s="1"/>
      <c r="AU44164" s="1"/>
    </row>
    <row r="44165" spans="45:47">
      <c r="AS44165" s="1"/>
      <c r="AT44165" s="1"/>
      <c r="AU44165" s="1"/>
    </row>
    <row r="44166" spans="45:47">
      <c r="AS44166" s="1"/>
      <c r="AT44166" s="1"/>
      <c r="AU44166" s="1"/>
    </row>
    <row r="44167" spans="45:47">
      <c r="AS44167" s="1"/>
      <c r="AT44167" s="1"/>
      <c r="AU44167" s="1"/>
    </row>
    <row r="44168" spans="45:47">
      <c r="AS44168" s="1"/>
      <c r="AT44168" s="1"/>
      <c r="AU44168" s="1"/>
    </row>
    <row r="44169" spans="45:47">
      <c r="AS44169" s="1"/>
      <c r="AT44169" s="1"/>
      <c r="AU44169" s="1"/>
    </row>
    <row r="44170" spans="45:47">
      <c r="AS44170" s="1"/>
      <c r="AT44170" s="1"/>
      <c r="AU44170" s="1"/>
    </row>
    <row r="44171" spans="45:47">
      <c r="AS44171" s="1"/>
      <c r="AT44171" s="1"/>
      <c r="AU44171" s="1"/>
    </row>
    <row r="44172" spans="45:47">
      <c r="AS44172" s="1"/>
      <c r="AT44172" s="1"/>
      <c r="AU44172" s="1"/>
    </row>
    <row r="44173" spans="45:47">
      <c r="AS44173" s="1"/>
      <c r="AT44173" s="1"/>
      <c r="AU44173" s="1"/>
    </row>
    <row r="44174" spans="45:47">
      <c r="AS44174" s="1"/>
      <c r="AT44174" s="1"/>
      <c r="AU44174" s="1"/>
    </row>
    <row r="44175" spans="45:47">
      <c r="AS44175" s="1"/>
      <c r="AT44175" s="1"/>
      <c r="AU44175" s="1"/>
    </row>
    <row r="44176" spans="45:47">
      <c r="AS44176" s="1"/>
      <c r="AT44176" s="1"/>
      <c r="AU44176" s="1"/>
    </row>
    <row r="44177" spans="45:47">
      <c r="AS44177" s="1"/>
      <c r="AT44177" s="1"/>
      <c r="AU44177" s="1"/>
    </row>
    <row r="44178" spans="45:47">
      <c r="AS44178" s="1"/>
      <c r="AT44178" s="1"/>
      <c r="AU44178" s="1"/>
    </row>
    <row r="44179" spans="45:47">
      <c r="AS44179" s="1"/>
      <c r="AT44179" s="1"/>
      <c r="AU44179" s="1"/>
    </row>
    <row r="44180" spans="45:47">
      <c r="AS44180" s="1"/>
      <c r="AT44180" s="1"/>
      <c r="AU44180" s="1"/>
    </row>
    <row r="44181" spans="45:47">
      <c r="AS44181" s="1"/>
      <c r="AT44181" s="1"/>
      <c r="AU44181" s="1"/>
    </row>
    <row r="44182" spans="45:47">
      <c r="AS44182" s="1"/>
      <c r="AT44182" s="1"/>
      <c r="AU44182" s="1"/>
    </row>
    <row r="44183" spans="45:47">
      <c r="AS44183" s="1"/>
      <c r="AT44183" s="1"/>
      <c r="AU44183" s="1"/>
    </row>
    <row r="44184" spans="45:47">
      <c r="AS44184" s="1"/>
      <c r="AT44184" s="1"/>
      <c r="AU44184" s="1"/>
    </row>
    <row r="44185" spans="45:47">
      <c r="AS44185" s="1"/>
      <c r="AT44185" s="1"/>
      <c r="AU44185" s="1"/>
    </row>
    <row r="44186" spans="45:47">
      <c r="AS44186" s="1"/>
      <c r="AT44186" s="1"/>
      <c r="AU44186" s="1"/>
    </row>
    <row r="44187" spans="45:47">
      <c r="AS44187" s="1"/>
      <c r="AT44187" s="1"/>
      <c r="AU44187" s="1"/>
    </row>
    <row r="44188" spans="45:47">
      <c r="AS44188" s="1"/>
      <c r="AT44188" s="1"/>
      <c r="AU44188" s="1"/>
    </row>
    <row r="44189" spans="45:47">
      <c r="AS44189" s="1"/>
      <c r="AT44189" s="1"/>
      <c r="AU44189" s="1"/>
    </row>
    <row r="44190" spans="45:47">
      <c r="AS44190" s="1"/>
      <c r="AT44190" s="1"/>
      <c r="AU44190" s="1"/>
    </row>
    <row r="44191" spans="45:47">
      <c r="AS44191" s="1"/>
      <c r="AT44191" s="1"/>
      <c r="AU44191" s="1"/>
    </row>
    <row r="44192" spans="45:47">
      <c r="AS44192" s="1"/>
      <c r="AT44192" s="1"/>
      <c r="AU44192" s="1"/>
    </row>
    <row r="44193" spans="45:47">
      <c r="AS44193" s="1"/>
      <c r="AT44193" s="1"/>
      <c r="AU44193" s="1"/>
    </row>
    <row r="44194" spans="45:47">
      <c r="AS44194" s="1"/>
      <c r="AT44194" s="1"/>
      <c r="AU44194" s="1"/>
    </row>
    <row r="44195" spans="45:47">
      <c r="AS44195" s="1"/>
      <c r="AT44195" s="1"/>
      <c r="AU44195" s="1"/>
    </row>
    <row r="44196" spans="45:47">
      <c r="AS44196" s="1"/>
      <c r="AT44196" s="1"/>
      <c r="AU44196" s="1"/>
    </row>
    <row r="44197" spans="45:47">
      <c r="AS44197" s="1"/>
      <c r="AT44197" s="1"/>
      <c r="AU44197" s="1"/>
    </row>
    <row r="44198" spans="45:47">
      <c r="AS44198" s="1"/>
      <c r="AT44198" s="1"/>
      <c r="AU44198" s="1"/>
    </row>
    <row r="44199" spans="45:47">
      <c r="AS44199" s="1"/>
      <c r="AT44199" s="1"/>
      <c r="AU44199" s="1"/>
    </row>
    <row r="44200" spans="45:47">
      <c r="AS44200" s="1"/>
      <c r="AT44200" s="1"/>
      <c r="AU44200" s="1"/>
    </row>
    <row r="44201" spans="45:47">
      <c r="AS44201" s="1"/>
      <c r="AT44201" s="1"/>
      <c r="AU44201" s="1"/>
    </row>
    <row r="44202" spans="45:47">
      <c r="AS44202" s="1"/>
      <c r="AT44202" s="1"/>
      <c r="AU44202" s="1"/>
    </row>
    <row r="44203" spans="45:47">
      <c r="AS44203" s="1"/>
      <c r="AT44203" s="1"/>
      <c r="AU44203" s="1"/>
    </row>
    <row r="44204" spans="45:47">
      <c r="AS44204" s="1"/>
      <c r="AT44204" s="1"/>
      <c r="AU44204" s="1"/>
    </row>
    <row r="44205" spans="45:47">
      <c r="AS44205" s="1"/>
      <c r="AT44205" s="1"/>
      <c r="AU44205" s="1"/>
    </row>
    <row r="44206" spans="45:47">
      <c r="AS44206" s="1"/>
      <c r="AT44206" s="1"/>
      <c r="AU44206" s="1"/>
    </row>
    <row r="44207" spans="45:47">
      <c r="AS44207" s="1"/>
      <c r="AT44207" s="1"/>
      <c r="AU44207" s="1"/>
    </row>
    <row r="44208" spans="45:47">
      <c r="AS44208" s="1"/>
      <c r="AT44208" s="1"/>
      <c r="AU44208" s="1"/>
    </row>
    <row r="44209" spans="45:47">
      <c r="AS44209" s="1"/>
      <c r="AT44209" s="1"/>
      <c r="AU44209" s="1"/>
    </row>
    <row r="44210" spans="45:47">
      <c r="AS44210" s="1"/>
      <c r="AT44210" s="1"/>
      <c r="AU44210" s="1"/>
    </row>
    <row r="44211" spans="45:47">
      <c r="AS44211" s="1"/>
      <c r="AT44211" s="1"/>
      <c r="AU44211" s="1"/>
    </row>
    <row r="44212" spans="45:47">
      <c r="AS44212" s="1"/>
      <c r="AT44212" s="1"/>
      <c r="AU44212" s="1"/>
    </row>
    <row r="44213" spans="45:47">
      <c r="AS44213" s="1"/>
      <c r="AT44213" s="1"/>
      <c r="AU44213" s="1"/>
    </row>
    <row r="44214" spans="45:47">
      <c r="AS44214" s="1"/>
      <c r="AT44214" s="1"/>
      <c r="AU44214" s="1"/>
    </row>
    <row r="44215" spans="45:47">
      <c r="AS44215" s="1"/>
      <c r="AT44215" s="1"/>
      <c r="AU44215" s="1"/>
    </row>
    <row r="44216" spans="45:47">
      <c r="AS44216" s="1"/>
      <c r="AT44216" s="1"/>
      <c r="AU44216" s="1"/>
    </row>
    <row r="44217" spans="45:47">
      <c r="AS44217" s="1"/>
      <c r="AT44217" s="1"/>
      <c r="AU44217" s="1"/>
    </row>
    <row r="44218" spans="45:47">
      <c r="AS44218" s="1"/>
      <c r="AT44218" s="1"/>
      <c r="AU44218" s="1"/>
    </row>
    <row r="44219" spans="45:47">
      <c r="AS44219" s="1"/>
      <c r="AT44219" s="1"/>
      <c r="AU44219" s="1"/>
    </row>
    <row r="44220" spans="45:47">
      <c r="AS44220" s="1"/>
      <c r="AT44220" s="1"/>
      <c r="AU44220" s="1"/>
    </row>
    <row r="44221" spans="45:47">
      <c r="AS44221" s="1"/>
      <c r="AT44221" s="1"/>
      <c r="AU44221" s="1"/>
    </row>
    <row r="44222" spans="45:47">
      <c r="AS44222" s="1"/>
      <c r="AT44222" s="1"/>
      <c r="AU44222" s="1"/>
    </row>
    <row r="44223" spans="45:47">
      <c r="AS44223" s="1"/>
      <c r="AT44223" s="1"/>
      <c r="AU44223" s="1"/>
    </row>
    <row r="44224" spans="45:47">
      <c r="AS44224" s="1"/>
      <c r="AT44224" s="1"/>
      <c r="AU44224" s="1"/>
    </row>
    <row r="44225" spans="45:47">
      <c r="AS44225" s="1"/>
      <c r="AT44225" s="1"/>
      <c r="AU44225" s="1"/>
    </row>
    <row r="44226" spans="45:47">
      <c r="AS44226" s="1"/>
      <c r="AT44226" s="1"/>
      <c r="AU44226" s="1"/>
    </row>
    <row r="44227" spans="45:47">
      <c r="AS44227" s="1"/>
      <c r="AT44227" s="1"/>
      <c r="AU44227" s="1"/>
    </row>
    <row r="44228" spans="45:47">
      <c r="AS44228" s="1"/>
      <c r="AT44228" s="1"/>
      <c r="AU44228" s="1"/>
    </row>
    <row r="44229" spans="45:47">
      <c r="AS44229" s="1"/>
      <c r="AT44229" s="1"/>
      <c r="AU44229" s="1"/>
    </row>
    <row r="44230" spans="45:47">
      <c r="AS44230" s="1"/>
      <c r="AT44230" s="1"/>
      <c r="AU44230" s="1"/>
    </row>
    <row r="44231" spans="45:47">
      <c r="AS44231" s="1"/>
      <c r="AT44231" s="1"/>
      <c r="AU44231" s="1"/>
    </row>
    <row r="44232" spans="45:47">
      <c r="AS44232" s="1"/>
      <c r="AT44232" s="1"/>
      <c r="AU44232" s="1"/>
    </row>
    <row r="44233" spans="45:47">
      <c r="AS44233" s="1"/>
      <c r="AT44233" s="1"/>
      <c r="AU44233" s="1"/>
    </row>
    <row r="44234" spans="45:47">
      <c r="AS44234" s="1"/>
      <c r="AT44234" s="1"/>
      <c r="AU44234" s="1"/>
    </row>
    <row r="44235" spans="45:47">
      <c r="AS44235" s="1"/>
      <c r="AT44235" s="1"/>
      <c r="AU44235" s="1"/>
    </row>
    <row r="44236" spans="45:47">
      <c r="AS44236" s="1"/>
      <c r="AT44236" s="1"/>
      <c r="AU44236" s="1"/>
    </row>
    <row r="44237" spans="45:47">
      <c r="AS44237" s="1"/>
      <c r="AT44237" s="1"/>
      <c r="AU44237" s="1"/>
    </row>
    <row r="44238" spans="45:47">
      <c r="AS44238" s="1"/>
      <c r="AT44238" s="1"/>
      <c r="AU44238" s="1"/>
    </row>
    <row r="44239" spans="45:47">
      <c r="AS44239" s="1"/>
      <c r="AT44239" s="1"/>
      <c r="AU44239" s="1"/>
    </row>
    <row r="44240" spans="45:47">
      <c r="AS44240" s="1"/>
      <c r="AT44240" s="1"/>
      <c r="AU44240" s="1"/>
    </row>
    <row r="44241" spans="45:47">
      <c r="AS44241" s="1"/>
      <c r="AT44241" s="1"/>
      <c r="AU44241" s="1"/>
    </row>
    <row r="44242" spans="45:47">
      <c r="AS44242" s="1"/>
      <c r="AT44242" s="1"/>
      <c r="AU44242" s="1"/>
    </row>
    <row r="44243" spans="45:47">
      <c r="AS44243" s="1"/>
      <c r="AT44243" s="1"/>
      <c r="AU44243" s="1"/>
    </row>
    <row r="44244" spans="45:47">
      <c r="AS44244" s="1"/>
      <c r="AT44244" s="1"/>
      <c r="AU44244" s="1"/>
    </row>
    <row r="44245" spans="45:47">
      <c r="AS44245" s="1"/>
      <c r="AT44245" s="1"/>
      <c r="AU44245" s="1"/>
    </row>
    <row r="44246" spans="45:47">
      <c r="AS44246" s="1"/>
      <c r="AT44246" s="1"/>
      <c r="AU44246" s="1"/>
    </row>
    <row r="44247" spans="45:47">
      <c r="AS44247" s="1"/>
      <c r="AT44247" s="1"/>
      <c r="AU44247" s="1"/>
    </row>
    <row r="44248" spans="45:47">
      <c r="AS44248" s="1"/>
      <c r="AT44248" s="1"/>
      <c r="AU44248" s="1"/>
    </row>
    <row r="44249" spans="45:47">
      <c r="AS44249" s="1"/>
      <c r="AT44249" s="1"/>
      <c r="AU44249" s="1"/>
    </row>
    <row r="44250" spans="45:47">
      <c r="AS44250" s="1"/>
      <c r="AT44250" s="1"/>
      <c r="AU44250" s="1"/>
    </row>
    <row r="44251" spans="45:47">
      <c r="AS44251" s="1"/>
      <c r="AT44251" s="1"/>
      <c r="AU44251" s="1"/>
    </row>
    <row r="44252" spans="45:47">
      <c r="AS44252" s="1"/>
      <c r="AT44252" s="1"/>
      <c r="AU44252" s="1"/>
    </row>
    <row r="44253" spans="45:47">
      <c r="AS44253" s="1"/>
      <c r="AT44253" s="1"/>
      <c r="AU44253" s="1"/>
    </row>
    <row r="44254" spans="45:47">
      <c r="AS44254" s="1"/>
      <c r="AT44254" s="1"/>
      <c r="AU44254" s="1"/>
    </row>
    <row r="44255" spans="45:47">
      <c r="AS44255" s="1"/>
      <c r="AT44255" s="1"/>
      <c r="AU44255" s="1"/>
    </row>
    <row r="44256" spans="45:47">
      <c r="AS44256" s="1"/>
      <c r="AT44256" s="1"/>
      <c r="AU44256" s="1"/>
    </row>
    <row r="44257" spans="45:47">
      <c r="AS44257" s="1"/>
      <c r="AT44257" s="1"/>
      <c r="AU44257" s="1"/>
    </row>
    <row r="44258" spans="45:47">
      <c r="AS44258" s="1"/>
      <c r="AT44258" s="1"/>
      <c r="AU44258" s="1"/>
    </row>
    <row r="44259" spans="45:47">
      <c r="AS44259" s="1"/>
      <c r="AT44259" s="1"/>
      <c r="AU44259" s="1"/>
    </row>
    <row r="44260" spans="45:47">
      <c r="AS44260" s="1"/>
      <c r="AT44260" s="1"/>
      <c r="AU44260" s="1"/>
    </row>
    <row r="44261" spans="45:47">
      <c r="AS44261" s="1"/>
      <c r="AT44261" s="1"/>
      <c r="AU44261" s="1"/>
    </row>
    <row r="44262" spans="45:47">
      <c r="AS44262" s="1"/>
      <c r="AT44262" s="1"/>
      <c r="AU44262" s="1"/>
    </row>
    <row r="44263" spans="45:47">
      <c r="AS44263" s="1"/>
      <c r="AT44263" s="1"/>
      <c r="AU44263" s="1"/>
    </row>
    <row r="44264" spans="45:47">
      <c r="AS44264" s="1"/>
      <c r="AT44264" s="1"/>
      <c r="AU44264" s="1"/>
    </row>
    <row r="44265" spans="45:47">
      <c r="AS44265" s="1"/>
      <c r="AT44265" s="1"/>
      <c r="AU44265" s="1"/>
    </row>
    <row r="44266" spans="45:47">
      <c r="AS44266" s="1"/>
      <c r="AT44266" s="1"/>
      <c r="AU44266" s="1"/>
    </row>
    <row r="44267" spans="45:47">
      <c r="AS44267" s="1"/>
      <c r="AT44267" s="1"/>
      <c r="AU44267" s="1"/>
    </row>
    <row r="44268" spans="45:47">
      <c r="AS44268" s="1"/>
      <c r="AT44268" s="1"/>
      <c r="AU44268" s="1"/>
    </row>
    <row r="44269" spans="45:47">
      <c r="AS44269" s="1"/>
      <c r="AT44269" s="1"/>
      <c r="AU44269" s="1"/>
    </row>
    <row r="44270" spans="45:47">
      <c r="AS44270" s="1"/>
      <c r="AT44270" s="1"/>
      <c r="AU44270" s="1"/>
    </row>
    <row r="44271" spans="45:47">
      <c r="AS44271" s="1"/>
      <c r="AT44271" s="1"/>
      <c r="AU44271" s="1"/>
    </row>
    <row r="44272" spans="45:47">
      <c r="AS44272" s="1"/>
      <c r="AT44272" s="1"/>
      <c r="AU44272" s="1"/>
    </row>
    <row r="44273" spans="45:47">
      <c r="AS44273" s="1"/>
      <c r="AT44273" s="1"/>
      <c r="AU44273" s="1"/>
    </row>
    <row r="44274" spans="45:47">
      <c r="AS44274" s="1"/>
      <c r="AT44274" s="1"/>
      <c r="AU44274" s="1"/>
    </row>
    <row r="44275" spans="45:47">
      <c r="AS44275" s="1"/>
      <c r="AT44275" s="1"/>
      <c r="AU44275" s="1"/>
    </row>
    <row r="44276" spans="45:47">
      <c r="AS44276" s="1"/>
      <c r="AT44276" s="1"/>
      <c r="AU44276" s="1"/>
    </row>
    <row r="44277" spans="45:47">
      <c r="AS44277" s="1"/>
      <c r="AT44277" s="1"/>
      <c r="AU44277" s="1"/>
    </row>
    <row r="44278" spans="45:47">
      <c r="AS44278" s="1"/>
      <c r="AT44278" s="1"/>
      <c r="AU44278" s="1"/>
    </row>
    <row r="44279" spans="45:47">
      <c r="AS44279" s="1"/>
      <c r="AT44279" s="1"/>
      <c r="AU44279" s="1"/>
    </row>
    <row r="44280" spans="45:47">
      <c r="AS44280" s="1"/>
      <c r="AT44280" s="1"/>
      <c r="AU44280" s="1"/>
    </row>
    <row r="44281" spans="45:47">
      <c r="AS44281" s="1"/>
      <c r="AT44281" s="1"/>
      <c r="AU44281" s="1"/>
    </row>
    <row r="44282" spans="45:47">
      <c r="AS44282" s="1"/>
      <c r="AT44282" s="1"/>
      <c r="AU44282" s="1"/>
    </row>
    <row r="44283" spans="45:47">
      <c r="AS44283" s="1"/>
      <c r="AT44283" s="1"/>
      <c r="AU44283" s="1"/>
    </row>
    <row r="44284" spans="45:47">
      <c r="AS44284" s="1"/>
      <c r="AT44284" s="1"/>
      <c r="AU44284" s="1"/>
    </row>
    <row r="44285" spans="45:47">
      <c r="AS44285" s="1"/>
      <c r="AT44285" s="1"/>
      <c r="AU44285" s="1"/>
    </row>
    <row r="44286" spans="45:47">
      <c r="AS44286" s="1"/>
      <c r="AT44286" s="1"/>
      <c r="AU44286" s="1"/>
    </row>
    <row r="44287" spans="45:47">
      <c r="AS44287" s="1"/>
      <c r="AT44287" s="1"/>
      <c r="AU44287" s="1"/>
    </row>
    <row r="44288" spans="45:47">
      <c r="AS44288" s="1"/>
      <c r="AT44288" s="1"/>
      <c r="AU44288" s="1"/>
    </row>
    <row r="44289" spans="45:47">
      <c r="AS44289" s="1"/>
      <c r="AT44289" s="1"/>
      <c r="AU44289" s="1"/>
    </row>
    <row r="44290" spans="45:47">
      <c r="AS44290" s="1"/>
      <c r="AT44290" s="1"/>
      <c r="AU44290" s="1"/>
    </row>
    <row r="44291" spans="45:47">
      <c r="AS44291" s="1"/>
      <c r="AT44291" s="1"/>
      <c r="AU44291" s="1"/>
    </row>
    <row r="44292" spans="45:47">
      <c r="AS44292" s="1"/>
      <c r="AT44292" s="1"/>
      <c r="AU44292" s="1"/>
    </row>
    <row r="44293" spans="45:47">
      <c r="AS44293" s="1"/>
      <c r="AT44293" s="1"/>
      <c r="AU44293" s="1"/>
    </row>
    <row r="44294" spans="45:47">
      <c r="AS44294" s="1"/>
      <c r="AT44294" s="1"/>
      <c r="AU44294" s="1"/>
    </row>
    <row r="44295" spans="45:47">
      <c r="AS44295" s="1"/>
      <c r="AT44295" s="1"/>
      <c r="AU44295" s="1"/>
    </row>
    <row r="44296" spans="45:47">
      <c r="AS44296" s="1"/>
      <c r="AT44296" s="1"/>
      <c r="AU44296" s="1"/>
    </row>
    <row r="44297" spans="45:47">
      <c r="AS44297" s="1"/>
      <c r="AT44297" s="1"/>
      <c r="AU44297" s="1"/>
    </row>
    <row r="44298" spans="45:47">
      <c r="AS44298" s="1"/>
      <c r="AT44298" s="1"/>
      <c r="AU44298" s="1"/>
    </row>
    <row r="44299" spans="45:47">
      <c r="AS44299" s="1"/>
      <c r="AT44299" s="1"/>
      <c r="AU44299" s="1"/>
    </row>
    <row r="44300" spans="45:47">
      <c r="AS44300" s="1"/>
      <c r="AT44300" s="1"/>
      <c r="AU44300" s="1"/>
    </row>
    <row r="44301" spans="45:47">
      <c r="AS44301" s="1"/>
      <c r="AT44301" s="1"/>
      <c r="AU44301" s="1"/>
    </row>
    <row r="44302" spans="45:47">
      <c r="AS44302" s="1"/>
      <c r="AT44302" s="1"/>
      <c r="AU44302" s="1"/>
    </row>
    <row r="44303" spans="45:47">
      <c r="AS44303" s="1"/>
      <c r="AT44303" s="1"/>
      <c r="AU44303" s="1"/>
    </row>
    <row r="44304" spans="45:47">
      <c r="AS44304" s="1"/>
      <c r="AT44304" s="1"/>
      <c r="AU44304" s="1"/>
    </row>
    <row r="44305" spans="45:47">
      <c r="AS44305" s="1"/>
      <c r="AT44305" s="1"/>
      <c r="AU44305" s="1"/>
    </row>
    <row r="44306" spans="45:47">
      <c r="AS44306" s="1"/>
      <c r="AT44306" s="1"/>
      <c r="AU44306" s="1"/>
    </row>
    <row r="44307" spans="45:47">
      <c r="AS44307" s="1"/>
      <c r="AT44307" s="1"/>
      <c r="AU44307" s="1"/>
    </row>
    <row r="44308" spans="45:47">
      <c r="AS44308" s="1"/>
      <c r="AT44308" s="1"/>
      <c r="AU44308" s="1"/>
    </row>
    <row r="44309" spans="45:47">
      <c r="AS44309" s="1"/>
      <c r="AT44309" s="1"/>
      <c r="AU44309" s="1"/>
    </row>
    <row r="44310" spans="45:47">
      <c r="AS44310" s="1"/>
      <c r="AT44310" s="1"/>
      <c r="AU44310" s="1"/>
    </row>
    <row r="44311" spans="45:47">
      <c r="AS44311" s="1"/>
      <c r="AT44311" s="1"/>
      <c r="AU44311" s="1"/>
    </row>
    <row r="44312" spans="45:47">
      <c r="AS44312" s="1"/>
      <c r="AT44312" s="1"/>
      <c r="AU44312" s="1"/>
    </row>
    <row r="44313" spans="45:47">
      <c r="AS44313" s="1"/>
      <c r="AT44313" s="1"/>
      <c r="AU44313" s="1"/>
    </row>
    <row r="44314" spans="45:47">
      <c r="AS44314" s="1"/>
      <c r="AT44314" s="1"/>
      <c r="AU44314" s="1"/>
    </row>
    <row r="44315" spans="45:47">
      <c r="AS44315" s="1"/>
      <c r="AT44315" s="1"/>
      <c r="AU44315" s="1"/>
    </row>
    <row r="44316" spans="45:47">
      <c r="AS44316" s="1"/>
      <c r="AT44316" s="1"/>
      <c r="AU44316" s="1"/>
    </row>
    <row r="44317" spans="45:47">
      <c r="AS44317" s="1"/>
      <c r="AT44317" s="1"/>
      <c r="AU44317" s="1"/>
    </row>
    <row r="44318" spans="45:47">
      <c r="AS44318" s="1"/>
      <c r="AT44318" s="1"/>
      <c r="AU44318" s="1"/>
    </row>
    <row r="44319" spans="45:47">
      <c r="AS44319" s="1"/>
      <c r="AT44319" s="1"/>
      <c r="AU44319" s="1"/>
    </row>
    <row r="44320" spans="45:47">
      <c r="AS44320" s="1"/>
      <c r="AT44320" s="1"/>
      <c r="AU44320" s="1"/>
    </row>
    <row r="44321" spans="45:47">
      <c r="AS44321" s="1"/>
      <c r="AT44321" s="1"/>
      <c r="AU44321" s="1"/>
    </row>
    <row r="44322" spans="45:47">
      <c r="AS44322" s="1"/>
      <c r="AT44322" s="1"/>
      <c r="AU44322" s="1"/>
    </row>
    <row r="44323" spans="45:47">
      <c r="AS44323" s="1"/>
      <c r="AT44323" s="1"/>
      <c r="AU44323" s="1"/>
    </row>
    <row r="44324" spans="45:47">
      <c r="AS44324" s="1"/>
      <c r="AT44324" s="1"/>
      <c r="AU44324" s="1"/>
    </row>
    <row r="44325" spans="45:47">
      <c r="AS44325" s="1"/>
      <c r="AT44325" s="1"/>
      <c r="AU44325" s="1"/>
    </row>
    <row r="44326" spans="45:47">
      <c r="AS44326" s="1"/>
      <c r="AT44326" s="1"/>
      <c r="AU44326" s="1"/>
    </row>
    <row r="44327" spans="45:47">
      <c r="AS44327" s="1"/>
      <c r="AT44327" s="1"/>
      <c r="AU44327" s="1"/>
    </row>
    <row r="44328" spans="45:47">
      <c r="AS44328" s="1"/>
      <c r="AT44328" s="1"/>
      <c r="AU44328" s="1"/>
    </row>
    <row r="44329" spans="45:47">
      <c r="AS44329" s="1"/>
      <c r="AT44329" s="1"/>
      <c r="AU44329" s="1"/>
    </row>
    <row r="44330" spans="45:47">
      <c r="AS44330" s="1"/>
      <c r="AT44330" s="1"/>
      <c r="AU44330" s="1"/>
    </row>
    <row r="44331" spans="45:47">
      <c r="AS44331" s="1"/>
      <c r="AT44331" s="1"/>
      <c r="AU44331" s="1"/>
    </row>
    <row r="44332" spans="45:47">
      <c r="AS44332" s="1"/>
      <c r="AT44332" s="1"/>
      <c r="AU44332" s="1"/>
    </row>
    <row r="44333" spans="45:47">
      <c r="AS44333" s="1"/>
      <c r="AT44333" s="1"/>
      <c r="AU44333" s="1"/>
    </row>
    <row r="44334" spans="45:47">
      <c r="AS44334" s="1"/>
      <c r="AT44334" s="1"/>
      <c r="AU44334" s="1"/>
    </row>
    <row r="44335" spans="45:47">
      <c r="AS44335" s="1"/>
      <c r="AT44335" s="1"/>
      <c r="AU44335" s="1"/>
    </row>
    <row r="44336" spans="45:47">
      <c r="AS44336" s="1"/>
      <c r="AT44336" s="1"/>
      <c r="AU44336" s="1"/>
    </row>
    <row r="44337" spans="45:47">
      <c r="AS44337" s="1"/>
      <c r="AT44337" s="1"/>
      <c r="AU44337" s="1"/>
    </row>
    <row r="44338" spans="45:47">
      <c r="AS44338" s="1"/>
      <c r="AT44338" s="1"/>
      <c r="AU44338" s="1"/>
    </row>
    <row r="44339" spans="45:47">
      <c r="AS44339" s="1"/>
      <c r="AT44339" s="1"/>
      <c r="AU44339" s="1"/>
    </row>
    <row r="44340" spans="45:47">
      <c r="AS44340" s="1"/>
      <c r="AT44340" s="1"/>
      <c r="AU44340" s="1"/>
    </row>
    <row r="44341" spans="45:47">
      <c r="AS44341" s="1"/>
      <c r="AT44341" s="1"/>
      <c r="AU44341" s="1"/>
    </row>
    <row r="44342" spans="45:47">
      <c r="AS44342" s="1"/>
      <c r="AT44342" s="1"/>
      <c r="AU44342" s="1"/>
    </row>
    <row r="44343" spans="45:47">
      <c r="AS44343" s="1"/>
      <c r="AT44343" s="1"/>
      <c r="AU44343" s="1"/>
    </row>
    <row r="44344" spans="45:47">
      <c r="AS44344" s="1"/>
      <c r="AT44344" s="1"/>
      <c r="AU44344" s="1"/>
    </row>
    <row r="44345" spans="45:47">
      <c r="AS44345" s="1"/>
      <c r="AT44345" s="1"/>
      <c r="AU44345" s="1"/>
    </row>
    <row r="44346" spans="45:47">
      <c r="AS44346" s="1"/>
      <c r="AT44346" s="1"/>
      <c r="AU44346" s="1"/>
    </row>
    <row r="44347" spans="45:47">
      <c r="AS44347" s="1"/>
      <c r="AT44347" s="1"/>
      <c r="AU44347" s="1"/>
    </row>
    <row r="44348" spans="45:47">
      <c r="AS44348" s="1"/>
      <c r="AT44348" s="1"/>
      <c r="AU44348" s="1"/>
    </row>
    <row r="44349" spans="45:47">
      <c r="AS44349" s="1"/>
      <c r="AT44349" s="1"/>
      <c r="AU44349" s="1"/>
    </row>
    <row r="44350" spans="45:47">
      <c r="AS44350" s="1"/>
      <c r="AT44350" s="1"/>
      <c r="AU44350" s="1"/>
    </row>
    <row r="44351" spans="45:47">
      <c r="AS44351" s="1"/>
      <c r="AT44351" s="1"/>
      <c r="AU44351" s="1"/>
    </row>
    <row r="44352" spans="45:47">
      <c r="AS44352" s="1"/>
      <c r="AT44352" s="1"/>
      <c r="AU44352" s="1"/>
    </row>
    <row r="44353" spans="45:47">
      <c r="AS44353" s="1"/>
      <c r="AT44353" s="1"/>
      <c r="AU44353" s="1"/>
    </row>
    <row r="44354" spans="45:47">
      <c r="AS44354" s="1"/>
      <c r="AT44354" s="1"/>
      <c r="AU44354" s="1"/>
    </row>
    <row r="44355" spans="45:47">
      <c r="AS44355" s="1"/>
      <c r="AT44355" s="1"/>
      <c r="AU44355" s="1"/>
    </row>
    <row r="44356" spans="45:47">
      <c r="AS44356" s="1"/>
      <c r="AT44356" s="1"/>
      <c r="AU44356" s="1"/>
    </row>
    <row r="44357" spans="45:47">
      <c r="AS44357" s="1"/>
      <c r="AT44357" s="1"/>
      <c r="AU44357" s="1"/>
    </row>
    <row r="44358" spans="45:47">
      <c r="AS44358" s="1"/>
      <c r="AT44358" s="1"/>
      <c r="AU44358" s="1"/>
    </row>
    <row r="44359" spans="45:47">
      <c r="AS44359" s="1"/>
      <c r="AT44359" s="1"/>
      <c r="AU44359" s="1"/>
    </row>
    <row r="44360" spans="45:47">
      <c r="AS44360" s="1"/>
      <c r="AT44360" s="1"/>
      <c r="AU44360" s="1"/>
    </row>
    <row r="44361" spans="45:47">
      <c r="AS44361" s="1"/>
      <c r="AT44361" s="1"/>
      <c r="AU44361" s="1"/>
    </row>
    <row r="44362" spans="45:47">
      <c r="AS44362" s="1"/>
      <c r="AT44362" s="1"/>
      <c r="AU44362" s="1"/>
    </row>
    <row r="44363" spans="45:47">
      <c r="AS44363" s="1"/>
      <c r="AT44363" s="1"/>
      <c r="AU44363" s="1"/>
    </row>
    <row r="44364" spans="45:47">
      <c r="AS44364" s="1"/>
      <c r="AT44364" s="1"/>
      <c r="AU44364" s="1"/>
    </row>
    <row r="44365" spans="45:47">
      <c r="AS44365" s="1"/>
      <c r="AT44365" s="1"/>
      <c r="AU44365" s="1"/>
    </row>
    <row r="44366" spans="45:47">
      <c r="AS44366" s="1"/>
      <c r="AT44366" s="1"/>
      <c r="AU44366" s="1"/>
    </row>
    <row r="44367" spans="45:47">
      <c r="AS44367" s="1"/>
      <c r="AT44367" s="1"/>
      <c r="AU44367" s="1"/>
    </row>
    <row r="44368" spans="45:47">
      <c r="AS44368" s="1"/>
      <c r="AT44368" s="1"/>
      <c r="AU44368" s="1"/>
    </row>
    <row r="44369" spans="45:47">
      <c r="AS44369" s="1"/>
      <c r="AT44369" s="1"/>
      <c r="AU44369" s="1"/>
    </row>
    <row r="44370" spans="45:47">
      <c r="AS44370" s="1"/>
      <c r="AT44370" s="1"/>
      <c r="AU44370" s="1"/>
    </row>
    <row r="44371" spans="45:47">
      <c r="AS44371" s="1"/>
      <c r="AT44371" s="1"/>
      <c r="AU44371" s="1"/>
    </row>
    <row r="44372" spans="45:47">
      <c r="AS44372" s="1"/>
      <c r="AT44372" s="1"/>
      <c r="AU44372" s="1"/>
    </row>
    <row r="44373" spans="45:47">
      <c r="AS44373" s="1"/>
      <c r="AT44373" s="1"/>
      <c r="AU44373" s="1"/>
    </row>
    <row r="44374" spans="45:47">
      <c r="AS44374" s="1"/>
      <c r="AT44374" s="1"/>
      <c r="AU44374" s="1"/>
    </row>
    <row r="44375" spans="45:47">
      <c r="AS44375" s="1"/>
      <c r="AT44375" s="1"/>
      <c r="AU44375" s="1"/>
    </row>
    <row r="44376" spans="45:47">
      <c r="AS44376" s="1"/>
      <c r="AT44376" s="1"/>
      <c r="AU44376" s="1"/>
    </row>
    <row r="44377" spans="45:47">
      <c r="AS44377" s="1"/>
      <c r="AT44377" s="1"/>
      <c r="AU44377" s="1"/>
    </row>
    <row r="44378" spans="45:47">
      <c r="AS44378" s="1"/>
      <c r="AT44378" s="1"/>
      <c r="AU44378" s="1"/>
    </row>
    <row r="44379" spans="45:47">
      <c r="AS44379" s="1"/>
      <c r="AT44379" s="1"/>
      <c r="AU44379" s="1"/>
    </row>
    <row r="44380" spans="45:47">
      <c r="AS44380" s="1"/>
      <c r="AT44380" s="1"/>
      <c r="AU44380" s="1"/>
    </row>
    <row r="44381" spans="45:47">
      <c r="AS44381" s="1"/>
      <c r="AT44381" s="1"/>
      <c r="AU44381" s="1"/>
    </row>
    <row r="44382" spans="45:47">
      <c r="AS44382" s="1"/>
      <c r="AT44382" s="1"/>
      <c r="AU44382" s="1"/>
    </row>
    <row r="44383" spans="45:47">
      <c r="AS44383" s="1"/>
      <c r="AT44383" s="1"/>
      <c r="AU44383" s="1"/>
    </row>
    <row r="44384" spans="45:47">
      <c r="AS44384" s="1"/>
      <c r="AT44384" s="1"/>
      <c r="AU44384" s="1"/>
    </row>
    <row r="44385" spans="45:47">
      <c r="AS44385" s="1"/>
      <c r="AT44385" s="1"/>
      <c r="AU44385" s="1"/>
    </row>
    <row r="44386" spans="45:47">
      <c r="AS44386" s="1"/>
      <c r="AT44386" s="1"/>
      <c r="AU44386" s="1"/>
    </row>
    <row r="44387" spans="45:47">
      <c r="AS44387" s="1"/>
      <c r="AT44387" s="1"/>
      <c r="AU44387" s="1"/>
    </row>
    <row r="44388" spans="45:47">
      <c r="AS44388" s="1"/>
      <c r="AT44388" s="1"/>
      <c r="AU44388" s="1"/>
    </row>
    <row r="44389" spans="45:47">
      <c r="AS44389" s="1"/>
      <c r="AT44389" s="1"/>
      <c r="AU44389" s="1"/>
    </row>
    <row r="44390" spans="45:47">
      <c r="AS44390" s="1"/>
      <c r="AT44390" s="1"/>
      <c r="AU44390" s="1"/>
    </row>
    <row r="44391" spans="45:47">
      <c r="AS44391" s="1"/>
      <c r="AT44391" s="1"/>
      <c r="AU44391" s="1"/>
    </row>
    <row r="44392" spans="45:47">
      <c r="AS44392" s="1"/>
      <c r="AT44392" s="1"/>
      <c r="AU44392" s="1"/>
    </row>
    <row r="44393" spans="45:47">
      <c r="AS44393" s="1"/>
      <c r="AT44393" s="1"/>
      <c r="AU44393" s="1"/>
    </row>
    <row r="44394" spans="45:47">
      <c r="AS44394" s="1"/>
      <c r="AT44394" s="1"/>
      <c r="AU44394" s="1"/>
    </row>
    <row r="44395" spans="45:47">
      <c r="AS44395" s="1"/>
      <c r="AT44395" s="1"/>
      <c r="AU44395" s="1"/>
    </row>
    <row r="44396" spans="45:47">
      <c r="AS44396" s="1"/>
      <c r="AT44396" s="1"/>
      <c r="AU44396" s="1"/>
    </row>
    <row r="44397" spans="45:47">
      <c r="AS44397" s="1"/>
      <c r="AT44397" s="1"/>
      <c r="AU44397" s="1"/>
    </row>
    <row r="44398" spans="45:47">
      <c r="AS44398" s="1"/>
      <c r="AT44398" s="1"/>
      <c r="AU44398" s="1"/>
    </row>
    <row r="44399" spans="45:47">
      <c r="AS44399" s="1"/>
      <c r="AT44399" s="1"/>
      <c r="AU44399" s="1"/>
    </row>
    <row r="44400" spans="45:47">
      <c r="AS44400" s="1"/>
      <c r="AT44400" s="1"/>
      <c r="AU44400" s="1"/>
    </row>
    <row r="44401" spans="45:47">
      <c r="AS44401" s="1"/>
      <c r="AT44401" s="1"/>
      <c r="AU44401" s="1"/>
    </row>
    <row r="44402" spans="45:47">
      <c r="AS44402" s="1"/>
      <c r="AT44402" s="1"/>
      <c r="AU44402" s="1"/>
    </row>
    <row r="44403" spans="45:47">
      <c r="AS44403" s="1"/>
      <c r="AT44403" s="1"/>
      <c r="AU44403" s="1"/>
    </row>
    <row r="44404" spans="45:47">
      <c r="AS44404" s="1"/>
      <c r="AT44404" s="1"/>
      <c r="AU44404" s="1"/>
    </row>
    <row r="44405" spans="45:47">
      <c r="AS44405" s="1"/>
      <c r="AT44405" s="1"/>
      <c r="AU44405" s="1"/>
    </row>
    <row r="44406" spans="45:47">
      <c r="AS44406" s="1"/>
      <c r="AT44406" s="1"/>
      <c r="AU44406" s="1"/>
    </row>
    <row r="44407" spans="45:47">
      <c r="AS44407" s="1"/>
      <c r="AT44407" s="1"/>
      <c r="AU44407" s="1"/>
    </row>
    <row r="44408" spans="45:47">
      <c r="AS44408" s="1"/>
      <c r="AT44408" s="1"/>
      <c r="AU44408" s="1"/>
    </row>
    <row r="44409" spans="45:47">
      <c r="AS44409" s="1"/>
      <c r="AT44409" s="1"/>
      <c r="AU44409" s="1"/>
    </row>
    <row r="44410" spans="45:47">
      <c r="AS44410" s="1"/>
      <c r="AT44410" s="1"/>
      <c r="AU44410" s="1"/>
    </row>
    <row r="44411" spans="45:47">
      <c r="AS44411" s="1"/>
      <c r="AT44411" s="1"/>
      <c r="AU44411" s="1"/>
    </row>
    <row r="44412" spans="45:47">
      <c r="AS44412" s="1"/>
      <c r="AT44412" s="1"/>
      <c r="AU44412" s="1"/>
    </row>
    <row r="44413" spans="45:47">
      <c r="AS44413" s="1"/>
      <c r="AT44413" s="1"/>
      <c r="AU44413" s="1"/>
    </row>
    <row r="44414" spans="45:47">
      <c r="AS44414" s="1"/>
      <c r="AT44414" s="1"/>
      <c r="AU44414" s="1"/>
    </row>
    <row r="44415" spans="45:47">
      <c r="AS44415" s="1"/>
      <c r="AT44415" s="1"/>
      <c r="AU44415" s="1"/>
    </row>
    <row r="44416" spans="45:47">
      <c r="AS44416" s="1"/>
      <c r="AT44416" s="1"/>
      <c r="AU44416" s="1"/>
    </row>
    <row r="44417" spans="45:47">
      <c r="AS44417" s="1"/>
      <c r="AT44417" s="1"/>
      <c r="AU44417" s="1"/>
    </row>
    <row r="44418" spans="45:47">
      <c r="AS44418" s="1"/>
      <c r="AT44418" s="1"/>
      <c r="AU44418" s="1"/>
    </row>
    <row r="44419" spans="45:47">
      <c r="AS44419" s="1"/>
      <c r="AT44419" s="1"/>
      <c r="AU44419" s="1"/>
    </row>
    <row r="44420" spans="45:47">
      <c r="AS44420" s="1"/>
      <c r="AT44420" s="1"/>
      <c r="AU44420" s="1"/>
    </row>
    <row r="44421" spans="45:47">
      <c r="AS44421" s="1"/>
      <c r="AT44421" s="1"/>
      <c r="AU44421" s="1"/>
    </row>
    <row r="44422" spans="45:47">
      <c r="AS44422" s="1"/>
      <c r="AT44422" s="1"/>
      <c r="AU44422" s="1"/>
    </row>
    <row r="44423" spans="45:47">
      <c r="AS44423" s="1"/>
      <c r="AT44423" s="1"/>
      <c r="AU44423" s="1"/>
    </row>
    <row r="44424" spans="45:47">
      <c r="AS44424" s="1"/>
      <c r="AT44424" s="1"/>
      <c r="AU44424" s="1"/>
    </row>
    <row r="44425" spans="45:47">
      <c r="AS44425" s="1"/>
      <c r="AT44425" s="1"/>
      <c r="AU44425" s="1"/>
    </row>
    <row r="44426" spans="45:47">
      <c r="AS44426" s="1"/>
      <c r="AT44426" s="1"/>
      <c r="AU44426" s="1"/>
    </row>
    <row r="44427" spans="45:47">
      <c r="AS44427" s="1"/>
      <c r="AT44427" s="1"/>
      <c r="AU44427" s="1"/>
    </row>
    <row r="44428" spans="45:47">
      <c r="AS44428" s="1"/>
      <c r="AT44428" s="1"/>
      <c r="AU44428" s="1"/>
    </row>
    <row r="44429" spans="45:47">
      <c r="AS44429" s="1"/>
      <c r="AT44429" s="1"/>
      <c r="AU44429" s="1"/>
    </row>
    <row r="44430" spans="45:47">
      <c r="AS44430" s="1"/>
      <c r="AT44430" s="1"/>
      <c r="AU44430" s="1"/>
    </row>
    <row r="44431" spans="45:47">
      <c r="AS44431" s="1"/>
      <c r="AT44431" s="1"/>
      <c r="AU44431" s="1"/>
    </row>
    <row r="44432" spans="45:47">
      <c r="AS44432" s="1"/>
      <c r="AT44432" s="1"/>
      <c r="AU44432" s="1"/>
    </row>
    <row r="44433" spans="45:47">
      <c r="AS44433" s="1"/>
      <c r="AT44433" s="1"/>
      <c r="AU44433" s="1"/>
    </row>
    <row r="44434" spans="45:47">
      <c r="AS44434" s="1"/>
      <c r="AT44434" s="1"/>
      <c r="AU44434" s="1"/>
    </row>
    <row r="44435" spans="45:47">
      <c r="AS44435" s="1"/>
      <c r="AT44435" s="1"/>
      <c r="AU44435" s="1"/>
    </row>
    <row r="44436" spans="45:47">
      <c r="AS44436" s="1"/>
      <c r="AT44436" s="1"/>
      <c r="AU44436" s="1"/>
    </row>
    <row r="44437" spans="45:47">
      <c r="AS44437" s="1"/>
      <c r="AT44437" s="1"/>
      <c r="AU44437" s="1"/>
    </row>
    <row r="44438" spans="45:47">
      <c r="AS44438" s="1"/>
      <c r="AT44438" s="1"/>
      <c r="AU44438" s="1"/>
    </row>
    <row r="44439" spans="45:47">
      <c r="AS44439" s="1"/>
      <c r="AT44439" s="1"/>
      <c r="AU44439" s="1"/>
    </row>
    <row r="44440" spans="45:47">
      <c r="AS44440" s="1"/>
      <c r="AT44440" s="1"/>
      <c r="AU44440" s="1"/>
    </row>
    <row r="44441" spans="45:47">
      <c r="AS44441" s="1"/>
      <c r="AT44441" s="1"/>
      <c r="AU44441" s="1"/>
    </row>
    <row r="44442" spans="45:47">
      <c r="AS44442" s="1"/>
      <c r="AT44442" s="1"/>
      <c r="AU44442" s="1"/>
    </row>
    <row r="44443" spans="45:47">
      <c r="AS44443" s="1"/>
      <c r="AT44443" s="1"/>
      <c r="AU44443" s="1"/>
    </row>
    <row r="44444" spans="45:47">
      <c r="AS44444" s="1"/>
      <c r="AT44444" s="1"/>
      <c r="AU44444" s="1"/>
    </row>
    <row r="44445" spans="45:47">
      <c r="AS44445" s="1"/>
      <c r="AT44445" s="1"/>
      <c r="AU44445" s="1"/>
    </row>
    <row r="44446" spans="45:47">
      <c r="AS44446" s="1"/>
      <c r="AT44446" s="1"/>
      <c r="AU44446" s="1"/>
    </row>
    <row r="44447" spans="45:47">
      <c r="AS44447" s="1"/>
      <c r="AT44447" s="1"/>
      <c r="AU44447" s="1"/>
    </row>
    <row r="44448" spans="45:47">
      <c r="AS44448" s="1"/>
      <c r="AT44448" s="1"/>
      <c r="AU44448" s="1"/>
    </row>
    <row r="44449" spans="45:47">
      <c r="AS44449" s="1"/>
      <c r="AT44449" s="1"/>
      <c r="AU44449" s="1"/>
    </row>
    <row r="44450" spans="45:47">
      <c r="AS44450" s="1"/>
      <c r="AT44450" s="1"/>
      <c r="AU44450" s="1"/>
    </row>
    <row r="44451" spans="45:47">
      <c r="AS44451" s="1"/>
      <c r="AT44451" s="1"/>
      <c r="AU44451" s="1"/>
    </row>
    <row r="44452" spans="45:47">
      <c r="AS44452" s="1"/>
      <c r="AT44452" s="1"/>
      <c r="AU44452" s="1"/>
    </row>
    <row r="44453" spans="45:47">
      <c r="AS44453" s="1"/>
      <c r="AT44453" s="1"/>
      <c r="AU44453" s="1"/>
    </row>
    <row r="44454" spans="45:47">
      <c r="AS44454" s="1"/>
      <c r="AT44454" s="1"/>
      <c r="AU44454" s="1"/>
    </row>
    <row r="44455" spans="45:47">
      <c r="AS44455" s="1"/>
      <c r="AT44455" s="1"/>
      <c r="AU44455" s="1"/>
    </row>
    <row r="44456" spans="45:47">
      <c r="AS44456" s="1"/>
      <c r="AT44456" s="1"/>
      <c r="AU44456" s="1"/>
    </row>
    <row r="44457" spans="45:47">
      <c r="AS44457" s="1"/>
      <c r="AT44457" s="1"/>
      <c r="AU44457" s="1"/>
    </row>
    <row r="44458" spans="45:47">
      <c r="AS44458" s="1"/>
      <c r="AT44458" s="1"/>
      <c r="AU44458" s="1"/>
    </row>
    <row r="44459" spans="45:47">
      <c r="AS44459" s="1"/>
      <c r="AT44459" s="1"/>
      <c r="AU44459" s="1"/>
    </row>
    <row r="44460" spans="45:47">
      <c r="AS44460" s="1"/>
      <c r="AT44460" s="1"/>
      <c r="AU44460" s="1"/>
    </row>
    <row r="44461" spans="45:47">
      <c r="AS44461" s="1"/>
      <c r="AT44461" s="1"/>
      <c r="AU44461" s="1"/>
    </row>
    <row r="44462" spans="45:47">
      <c r="AS44462" s="1"/>
      <c r="AT44462" s="1"/>
      <c r="AU44462" s="1"/>
    </row>
    <row r="44463" spans="45:47">
      <c r="AS44463" s="1"/>
      <c r="AT44463" s="1"/>
      <c r="AU44463" s="1"/>
    </row>
    <row r="44464" spans="45:47">
      <c r="AS44464" s="1"/>
      <c r="AT44464" s="1"/>
      <c r="AU44464" s="1"/>
    </row>
    <row r="44465" spans="45:47">
      <c r="AS44465" s="1"/>
      <c r="AT44465" s="1"/>
      <c r="AU44465" s="1"/>
    </row>
    <row r="44466" spans="45:47">
      <c r="AS44466" s="1"/>
      <c r="AT44466" s="1"/>
      <c r="AU44466" s="1"/>
    </row>
    <row r="44467" spans="45:47">
      <c r="AS44467" s="1"/>
      <c r="AT44467" s="1"/>
      <c r="AU44467" s="1"/>
    </row>
    <row r="44468" spans="45:47">
      <c r="AS44468" s="1"/>
      <c r="AT44468" s="1"/>
      <c r="AU44468" s="1"/>
    </row>
    <row r="44469" spans="45:47">
      <c r="AS44469" s="1"/>
      <c r="AT44469" s="1"/>
      <c r="AU44469" s="1"/>
    </row>
    <row r="44470" spans="45:47">
      <c r="AS44470" s="1"/>
      <c r="AT44470" s="1"/>
      <c r="AU44470" s="1"/>
    </row>
    <row r="44471" spans="45:47">
      <c r="AS44471" s="1"/>
      <c r="AT44471" s="1"/>
      <c r="AU44471" s="1"/>
    </row>
    <row r="44472" spans="45:47">
      <c r="AS44472" s="1"/>
      <c r="AT44472" s="1"/>
      <c r="AU44472" s="1"/>
    </row>
    <row r="44473" spans="45:47">
      <c r="AS44473" s="1"/>
      <c r="AT44473" s="1"/>
      <c r="AU44473" s="1"/>
    </row>
    <row r="44474" spans="45:47">
      <c r="AS44474" s="1"/>
      <c r="AT44474" s="1"/>
      <c r="AU44474" s="1"/>
    </row>
    <row r="44475" spans="45:47">
      <c r="AS44475" s="1"/>
      <c r="AT44475" s="1"/>
      <c r="AU44475" s="1"/>
    </row>
    <row r="44476" spans="45:47">
      <c r="AS44476" s="1"/>
      <c r="AT44476" s="1"/>
      <c r="AU44476" s="1"/>
    </row>
    <row r="44477" spans="45:47">
      <c r="AS44477" s="1"/>
      <c r="AT44477" s="1"/>
      <c r="AU44477" s="1"/>
    </row>
    <row r="44478" spans="45:47">
      <c r="AS44478" s="1"/>
      <c r="AT44478" s="1"/>
      <c r="AU44478" s="1"/>
    </row>
    <row r="44479" spans="45:47">
      <c r="AS44479" s="1"/>
      <c r="AT44479" s="1"/>
      <c r="AU44479" s="1"/>
    </row>
    <row r="44480" spans="45:47">
      <c r="AS44480" s="1"/>
      <c r="AT44480" s="1"/>
      <c r="AU44480" s="1"/>
    </row>
    <row r="44481" spans="45:47">
      <c r="AS44481" s="1"/>
      <c r="AT44481" s="1"/>
      <c r="AU44481" s="1"/>
    </row>
    <row r="44482" spans="45:47">
      <c r="AS44482" s="1"/>
      <c r="AT44482" s="1"/>
      <c r="AU44482" s="1"/>
    </row>
    <row r="44483" spans="45:47">
      <c r="AS44483" s="1"/>
      <c r="AT44483" s="1"/>
      <c r="AU44483" s="1"/>
    </row>
    <row r="44484" spans="45:47">
      <c r="AS44484" s="1"/>
      <c r="AT44484" s="1"/>
      <c r="AU44484" s="1"/>
    </row>
    <row r="44485" spans="45:47">
      <c r="AS44485" s="1"/>
      <c r="AT44485" s="1"/>
      <c r="AU44485" s="1"/>
    </row>
    <row r="44486" spans="45:47">
      <c r="AS44486" s="1"/>
      <c r="AT44486" s="1"/>
      <c r="AU44486" s="1"/>
    </row>
    <row r="44487" spans="45:47">
      <c r="AS44487" s="1"/>
      <c r="AT44487" s="1"/>
      <c r="AU44487" s="1"/>
    </row>
    <row r="44488" spans="45:47">
      <c r="AS44488" s="1"/>
      <c r="AT44488" s="1"/>
      <c r="AU44488" s="1"/>
    </row>
    <row r="44489" spans="45:47">
      <c r="AS44489" s="1"/>
      <c r="AT44489" s="1"/>
      <c r="AU44489" s="1"/>
    </row>
    <row r="44490" spans="45:47">
      <c r="AS44490" s="1"/>
      <c r="AT44490" s="1"/>
      <c r="AU44490" s="1"/>
    </row>
    <row r="44491" spans="45:47">
      <c r="AS44491" s="1"/>
      <c r="AT44491" s="1"/>
      <c r="AU44491" s="1"/>
    </row>
    <row r="44492" spans="45:47">
      <c r="AS44492" s="1"/>
      <c r="AT44492" s="1"/>
      <c r="AU44492" s="1"/>
    </row>
    <row r="44493" spans="45:47">
      <c r="AS44493" s="1"/>
      <c r="AT44493" s="1"/>
      <c r="AU44493" s="1"/>
    </row>
    <row r="44494" spans="45:47">
      <c r="AS44494" s="1"/>
      <c r="AT44494" s="1"/>
      <c r="AU44494" s="1"/>
    </row>
    <row r="44495" spans="45:47">
      <c r="AS44495" s="1"/>
      <c r="AT44495" s="1"/>
      <c r="AU44495" s="1"/>
    </row>
    <row r="44496" spans="45:47">
      <c r="AS44496" s="1"/>
      <c r="AT44496" s="1"/>
      <c r="AU44496" s="1"/>
    </row>
    <row r="44497" spans="45:47">
      <c r="AS44497" s="1"/>
      <c r="AT44497" s="1"/>
      <c r="AU44497" s="1"/>
    </row>
    <row r="44498" spans="45:47">
      <c r="AS44498" s="1"/>
      <c r="AT44498" s="1"/>
      <c r="AU44498" s="1"/>
    </row>
    <row r="44499" spans="45:47">
      <c r="AS44499" s="1"/>
      <c r="AT44499" s="1"/>
      <c r="AU44499" s="1"/>
    </row>
    <row r="44500" spans="45:47">
      <c r="AS44500" s="1"/>
      <c r="AT44500" s="1"/>
      <c r="AU44500" s="1"/>
    </row>
    <row r="44501" spans="45:47">
      <c r="AS44501" s="1"/>
      <c r="AT44501" s="1"/>
      <c r="AU44501" s="1"/>
    </row>
    <row r="44502" spans="45:47">
      <c r="AS44502" s="1"/>
      <c r="AT44502" s="1"/>
      <c r="AU44502" s="1"/>
    </row>
    <row r="44503" spans="45:47">
      <c r="AS44503" s="1"/>
      <c r="AT44503" s="1"/>
      <c r="AU44503" s="1"/>
    </row>
    <row r="44504" spans="45:47">
      <c r="AS44504" s="1"/>
      <c r="AT44504" s="1"/>
      <c r="AU44504" s="1"/>
    </row>
    <row r="44505" spans="45:47">
      <c r="AS44505" s="1"/>
      <c r="AT44505" s="1"/>
      <c r="AU44505" s="1"/>
    </row>
    <row r="44506" spans="45:47">
      <c r="AS44506" s="1"/>
      <c r="AT44506" s="1"/>
      <c r="AU44506" s="1"/>
    </row>
    <row r="44507" spans="45:47">
      <c r="AS44507" s="1"/>
      <c r="AT44507" s="1"/>
      <c r="AU44507" s="1"/>
    </row>
    <row r="44508" spans="45:47">
      <c r="AS44508" s="1"/>
      <c r="AT44508" s="1"/>
      <c r="AU44508" s="1"/>
    </row>
    <row r="44509" spans="45:47">
      <c r="AS44509" s="1"/>
      <c r="AT44509" s="1"/>
      <c r="AU44509" s="1"/>
    </row>
    <row r="44510" spans="45:47">
      <c r="AS44510" s="1"/>
      <c r="AT44510" s="1"/>
      <c r="AU44510" s="1"/>
    </row>
    <row r="44511" spans="45:47">
      <c r="AS44511" s="1"/>
      <c r="AT44511" s="1"/>
      <c r="AU44511" s="1"/>
    </row>
    <row r="44512" spans="45:47">
      <c r="AS44512" s="1"/>
      <c r="AT44512" s="1"/>
      <c r="AU44512" s="1"/>
    </row>
    <row r="44513" spans="45:47">
      <c r="AS44513" s="1"/>
      <c r="AT44513" s="1"/>
      <c r="AU44513" s="1"/>
    </row>
    <row r="44514" spans="45:47">
      <c r="AS44514" s="1"/>
      <c r="AT44514" s="1"/>
      <c r="AU44514" s="1"/>
    </row>
    <row r="44515" spans="45:47">
      <c r="AS44515" s="1"/>
      <c r="AT44515" s="1"/>
      <c r="AU44515" s="1"/>
    </row>
    <row r="44516" spans="45:47">
      <c r="AS44516" s="1"/>
      <c r="AT44516" s="1"/>
      <c r="AU44516" s="1"/>
    </row>
    <row r="44517" spans="45:47">
      <c r="AS44517" s="1"/>
      <c r="AT44517" s="1"/>
      <c r="AU44517" s="1"/>
    </row>
    <row r="44518" spans="45:47">
      <c r="AS44518" s="1"/>
      <c r="AT44518" s="1"/>
      <c r="AU44518" s="1"/>
    </row>
    <row r="44519" spans="45:47">
      <c r="AS44519" s="1"/>
      <c r="AT44519" s="1"/>
      <c r="AU44519" s="1"/>
    </row>
    <row r="44520" spans="45:47">
      <c r="AS44520" s="1"/>
      <c r="AT44520" s="1"/>
      <c r="AU44520" s="1"/>
    </row>
    <row r="44521" spans="45:47">
      <c r="AS44521" s="1"/>
      <c r="AT44521" s="1"/>
      <c r="AU44521" s="1"/>
    </row>
    <row r="44522" spans="45:47">
      <c r="AS44522" s="1"/>
      <c r="AT44522" s="1"/>
      <c r="AU44522" s="1"/>
    </row>
    <row r="44523" spans="45:47">
      <c r="AS44523" s="1"/>
      <c r="AT44523" s="1"/>
      <c r="AU44523" s="1"/>
    </row>
    <row r="44524" spans="45:47">
      <c r="AS44524" s="1"/>
      <c r="AT44524" s="1"/>
      <c r="AU44524" s="1"/>
    </row>
    <row r="44525" spans="45:47">
      <c r="AS44525" s="1"/>
      <c r="AT44525" s="1"/>
      <c r="AU44525" s="1"/>
    </row>
    <row r="44526" spans="45:47">
      <c r="AS44526" s="1"/>
      <c r="AT44526" s="1"/>
      <c r="AU44526" s="1"/>
    </row>
    <row r="44527" spans="45:47">
      <c r="AS44527" s="1"/>
      <c r="AT44527" s="1"/>
      <c r="AU44527" s="1"/>
    </row>
    <row r="44528" spans="45:47">
      <c r="AS44528" s="1"/>
      <c r="AT44528" s="1"/>
      <c r="AU44528" s="1"/>
    </row>
    <row r="44529" spans="45:47">
      <c r="AS44529" s="1"/>
      <c r="AT44529" s="1"/>
      <c r="AU44529" s="1"/>
    </row>
    <row r="44530" spans="45:47">
      <c r="AS44530" s="1"/>
      <c r="AT44530" s="1"/>
      <c r="AU44530" s="1"/>
    </row>
    <row r="44531" spans="45:47">
      <c r="AS44531" s="1"/>
      <c r="AT44531" s="1"/>
      <c r="AU44531" s="1"/>
    </row>
    <row r="44532" spans="45:47">
      <c r="AS44532" s="1"/>
      <c r="AT44532" s="1"/>
      <c r="AU44532" s="1"/>
    </row>
    <row r="44533" spans="45:47">
      <c r="AS44533" s="1"/>
      <c r="AT44533" s="1"/>
      <c r="AU44533" s="1"/>
    </row>
    <row r="44534" spans="45:47">
      <c r="AS44534" s="1"/>
      <c r="AT44534" s="1"/>
      <c r="AU44534" s="1"/>
    </row>
    <row r="44535" spans="45:47">
      <c r="AS44535" s="1"/>
      <c r="AT44535" s="1"/>
      <c r="AU44535" s="1"/>
    </row>
    <row r="44536" spans="45:47">
      <c r="AS44536" s="1"/>
      <c r="AT44536" s="1"/>
      <c r="AU44536" s="1"/>
    </row>
    <row r="44537" spans="45:47">
      <c r="AS44537" s="1"/>
      <c r="AT44537" s="1"/>
      <c r="AU44537" s="1"/>
    </row>
    <row r="44538" spans="45:47">
      <c r="AS44538" s="1"/>
      <c r="AT44538" s="1"/>
      <c r="AU44538" s="1"/>
    </row>
    <row r="44539" spans="45:47">
      <c r="AS44539" s="1"/>
      <c r="AT44539" s="1"/>
      <c r="AU44539" s="1"/>
    </row>
    <row r="44540" spans="45:47">
      <c r="AS44540" s="1"/>
      <c r="AT44540" s="1"/>
      <c r="AU44540" s="1"/>
    </row>
    <row r="44541" spans="45:47">
      <c r="AS44541" s="1"/>
      <c r="AT44541" s="1"/>
      <c r="AU44541" s="1"/>
    </row>
    <row r="44542" spans="45:47">
      <c r="AS44542" s="1"/>
      <c r="AT44542" s="1"/>
      <c r="AU44542" s="1"/>
    </row>
    <row r="44543" spans="45:47">
      <c r="AS44543" s="1"/>
      <c r="AT44543" s="1"/>
      <c r="AU44543" s="1"/>
    </row>
    <row r="44544" spans="45:47">
      <c r="AS44544" s="1"/>
      <c r="AT44544" s="1"/>
      <c r="AU44544" s="1"/>
    </row>
    <row r="44545" spans="45:47">
      <c r="AS44545" s="1"/>
      <c r="AT44545" s="1"/>
      <c r="AU44545" s="1"/>
    </row>
    <row r="44546" spans="45:47">
      <c r="AS44546" s="1"/>
      <c r="AT44546" s="1"/>
      <c r="AU44546" s="1"/>
    </row>
    <row r="44547" spans="45:47">
      <c r="AS44547" s="1"/>
      <c r="AT44547" s="1"/>
      <c r="AU44547" s="1"/>
    </row>
    <row r="44548" spans="45:47">
      <c r="AS44548" s="1"/>
      <c r="AT44548" s="1"/>
      <c r="AU44548" s="1"/>
    </row>
    <row r="44549" spans="45:47">
      <c r="AS44549" s="1"/>
      <c r="AT44549" s="1"/>
      <c r="AU44549" s="1"/>
    </row>
    <row r="44550" spans="45:47">
      <c r="AS44550" s="1"/>
      <c r="AT44550" s="1"/>
      <c r="AU44550" s="1"/>
    </row>
    <row r="44551" spans="45:47">
      <c r="AS44551" s="1"/>
      <c r="AT44551" s="1"/>
      <c r="AU44551" s="1"/>
    </row>
    <row r="44552" spans="45:47">
      <c r="AS44552" s="1"/>
      <c r="AT44552" s="1"/>
      <c r="AU44552" s="1"/>
    </row>
    <row r="44553" spans="45:47">
      <c r="AS44553" s="1"/>
      <c r="AT44553" s="1"/>
      <c r="AU44553" s="1"/>
    </row>
    <row r="44554" spans="45:47">
      <c r="AS44554" s="1"/>
      <c r="AT44554" s="1"/>
      <c r="AU44554" s="1"/>
    </row>
    <row r="44555" spans="45:47">
      <c r="AS44555" s="1"/>
      <c r="AT44555" s="1"/>
      <c r="AU44555" s="1"/>
    </row>
    <row r="44556" spans="45:47">
      <c r="AS44556" s="1"/>
      <c r="AT44556" s="1"/>
      <c r="AU44556" s="1"/>
    </row>
    <row r="44557" spans="45:47">
      <c r="AS44557" s="1"/>
      <c r="AT44557" s="1"/>
      <c r="AU44557" s="1"/>
    </row>
    <row r="44558" spans="45:47">
      <c r="AS44558" s="1"/>
      <c r="AT44558" s="1"/>
      <c r="AU44558" s="1"/>
    </row>
    <row r="44559" spans="45:47">
      <c r="AS44559" s="1"/>
      <c r="AT44559" s="1"/>
      <c r="AU44559" s="1"/>
    </row>
    <row r="44560" spans="45:47">
      <c r="AS44560" s="1"/>
      <c r="AT44560" s="1"/>
      <c r="AU44560" s="1"/>
    </row>
    <row r="44561" spans="45:47">
      <c r="AS44561" s="1"/>
      <c r="AT44561" s="1"/>
      <c r="AU44561" s="1"/>
    </row>
    <row r="44562" spans="45:47">
      <c r="AS44562" s="1"/>
      <c r="AT44562" s="1"/>
      <c r="AU44562" s="1"/>
    </row>
    <row r="44563" spans="45:47">
      <c r="AS44563" s="1"/>
      <c r="AT44563" s="1"/>
      <c r="AU44563" s="1"/>
    </row>
    <row r="44564" spans="45:47">
      <c r="AS44564" s="1"/>
      <c r="AT44564" s="1"/>
      <c r="AU44564" s="1"/>
    </row>
    <row r="44565" spans="45:47">
      <c r="AS44565" s="1"/>
      <c r="AT44565" s="1"/>
      <c r="AU44565" s="1"/>
    </row>
    <row r="44566" spans="45:47">
      <c r="AS44566" s="1"/>
      <c r="AT44566" s="1"/>
      <c r="AU44566" s="1"/>
    </row>
    <row r="44567" spans="45:47">
      <c r="AS44567" s="1"/>
      <c r="AT44567" s="1"/>
      <c r="AU44567" s="1"/>
    </row>
    <row r="44568" spans="45:47">
      <c r="AS44568" s="1"/>
      <c r="AT44568" s="1"/>
      <c r="AU44568" s="1"/>
    </row>
    <row r="44569" spans="45:47">
      <c r="AS44569" s="1"/>
      <c r="AT44569" s="1"/>
      <c r="AU44569" s="1"/>
    </row>
    <row r="44570" spans="45:47">
      <c r="AS44570" s="1"/>
      <c r="AT44570" s="1"/>
      <c r="AU44570" s="1"/>
    </row>
    <row r="44571" spans="45:47">
      <c r="AS44571" s="1"/>
      <c r="AT44571" s="1"/>
      <c r="AU44571" s="1"/>
    </row>
    <row r="44572" spans="45:47">
      <c r="AS44572" s="1"/>
      <c r="AT44572" s="1"/>
      <c r="AU44572" s="1"/>
    </row>
    <row r="44573" spans="45:47">
      <c r="AS44573" s="1"/>
      <c r="AT44573" s="1"/>
      <c r="AU44573" s="1"/>
    </row>
    <row r="44574" spans="45:47">
      <c r="AS44574" s="1"/>
      <c r="AT44574" s="1"/>
      <c r="AU44574" s="1"/>
    </row>
    <row r="44575" spans="45:47">
      <c r="AS44575" s="1"/>
      <c r="AT44575" s="1"/>
      <c r="AU44575" s="1"/>
    </row>
    <row r="44576" spans="45:47">
      <c r="AS44576" s="1"/>
      <c r="AT44576" s="1"/>
      <c r="AU44576" s="1"/>
    </row>
    <row r="44577" spans="45:47">
      <c r="AS44577" s="1"/>
      <c r="AT44577" s="1"/>
      <c r="AU44577" s="1"/>
    </row>
    <row r="44578" spans="45:47">
      <c r="AS44578" s="1"/>
      <c r="AT44578" s="1"/>
      <c r="AU44578" s="1"/>
    </row>
    <row r="44579" spans="45:47">
      <c r="AS44579" s="1"/>
      <c r="AT44579" s="1"/>
      <c r="AU44579" s="1"/>
    </row>
    <row r="44580" spans="45:47">
      <c r="AS44580" s="1"/>
      <c r="AT44580" s="1"/>
      <c r="AU44580" s="1"/>
    </row>
    <row r="44581" spans="45:47">
      <c r="AS44581" s="1"/>
      <c r="AT44581" s="1"/>
      <c r="AU44581" s="1"/>
    </row>
    <row r="44582" spans="45:47">
      <c r="AS44582" s="1"/>
      <c r="AT44582" s="1"/>
      <c r="AU44582" s="1"/>
    </row>
    <row r="44583" spans="45:47">
      <c r="AS44583" s="1"/>
      <c r="AT44583" s="1"/>
      <c r="AU44583" s="1"/>
    </row>
    <row r="44584" spans="45:47">
      <c r="AS44584" s="1"/>
      <c r="AT44584" s="1"/>
      <c r="AU44584" s="1"/>
    </row>
    <row r="44585" spans="45:47">
      <c r="AS44585" s="1"/>
      <c r="AT44585" s="1"/>
      <c r="AU44585" s="1"/>
    </row>
    <row r="44586" spans="45:47">
      <c r="AS44586" s="1"/>
      <c r="AT44586" s="1"/>
      <c r="AU44586" s="1"/>
    </row>
    <row r="44587" spans="45:47">
      <c r="AS44587" s="1"/>
      <c r="AT44587" s="1"/>
      <c r="AU44587" s="1"/>
    </row>
    <row r="44588" spans="45:47">
      <c r="AS44588" s="1"/>
      <c r="AT44588" s="1"/>
      <c r="AU44588" s="1"/>
    </row>
    <row r="44589" spans="45:47">
      <c r="AS44589" s="1"/>
      <c r="AT44589" s="1"/>
      <c r="AU44589" s="1"/>
    </row>
    <row r="44590" spans="45:47">
      <c r="AS44590" s="1"/>
      <c r="AT44590" s="1"/>
      <c r="AU44590" s="1"/>
    </row>
    <row r="44591" spans="45:47">
      <c r="AS44591" s="1"/>
      <c r="AT44591" s="1"/>
      <c r="AU44591" s="1"/>
    </row>
    <row r="44592" spans="45:47">
      <c r="AS44592" s="1"/>
      <c r="AT44592" s="1"/>
      <c r="AU44592" s="1"/>
    </row>
    <row r="44593" spans="45:47">
      <c r="AS44593" s="1"/>
      <c r="AT44593" s="1"/>
      <c r="AU44593" s="1"/>
    </row>
    <row r="44594" spans="45:47">
      <c r="AS44594" s="1"/>
      <c r="AT44594" s="1"/>
      <c r="AU44594" s="1"/>
    </row>
    <row r="44595" spans="45:47">
      <c r="AS44595" s="1"/>
      <c r="AT44595" s="1"/>
      <c r="AU44595" s="1"/>
    </row>
    <row r="44596" spans="45:47">
      <c r="AS44596" s="1"/>
      <c r="AT44596" s="1"/>
      <c r="AU44596" s="1"/>
    </row>
    <row r="44597" spans="45:47">
      <c r="AS44597" s="1"/>
      <c r="AT44597" s="1"/>
      <c r="AU44597" s="1"/>
    </row>
    <row r="44598" spans="45:47">
      <c r="AS44598" s="1"/>
      <c r="AT44598" s="1"/>
      <c r="AU44598" s="1"/>
    </row>
    <row r="44599" spans="45:47">
      <c r="AS44599" s="1"/>
      <c r="AT44599" s="1"/>
      <c r="AU44599" s="1"/>
    </row>
    <row r="44600" spans="45:47">
      <c r="AS44600" s="1"/>
      <c r="AT44600" s="1"/>
      <c r="AU44600" s="1"/>
    </row>
    <row r="44601" spans="45:47">
      <c r="AS44601" s="1"/>
      <c r="AT44601" s="1"/>
      <c r="AU44601" s="1"/>
    </row>
    <row r="44602" spans="45:47">
      <c r="AS44602" s="1"/>
      <c r="AT44602" s="1"/>
      <c r="AU44602" s="1"/>
    </row>
    <row r="44603" spans="45:47">
      <c r="AS44603" s="1"/>
      <c r="AT44603" s="1"/>
      <c r="AU44603" s="1"/>
    </row>
    <row r="44604" spans="45:47">
      <c r="AS44604" s="1"/>
      <c r="AT44604" s="1"/>
      <c r="AU44604" s="1"/>
    </row>
    <row r="44605" spans="45:47">
      <c r="AS44605" s="1"/>
      <c r="AT44605" s="1"/>
      <c r="AU44605" s="1"/>
    </row>
    <row r="44606" spans="45:47">
      <c r="AS44606" s="1"/>
      <c r="AT44606" s="1"/>
      <c r="AU44606" s="1"/>
    </row>
    <row r="44607" spans="45:47">
      <c r="AS44607" s="1"/>
      <c r="AT44607" s="1"/>
      <c r="AU44607" s="1"/>
    </row>
    <row r="44608" spans="45:47">
      <c r="AS44608" s="1"/>
      <c r="AT44608" s="1"/>
      <c r="AU44608" s="1"/>
    </row>
    <row r="44609" spans="45:47">
      <c r="AS44609" s="1"/>
      <c r="AT44609" s="1"/>
      <c r="AU44609" s="1"/>
    </row>
    <row r="44610" spans="45:47">
      <c r="AS44610" s="1"/>
      <c r="AT44610" s="1"/>
      <c r="AU44610" s="1"/>
    </row>
    <row r="44611" spans="45:47">
      <c r="AS44611" s="1"/>
      <c r="AT44611" s="1"/>
      <c r="AU44611" s="1"/>
    </row>
    <row r="44612" spans="45:47">
      <c r="AS44612" s="1"/>
      <c r="AT44612" s="1"/>
      <c r="AU44612" s="1"/>
    </row>
    <row r="44613" spans="45:47">
      <c r="AS44613" s="1"/>
      <c r="AT44613" s="1"/>
      <c r="AU44613" s="1"/>
    </row>
    <row r="44614" spans="45:47">
      <c r="AS44614" s="1"/>
      <c r="AT44614" s="1"/>
      <c r="AU44614" s="1"/>
    </row>
    <row r="44615" spans="45:47">
      <c r="AS44615" s="1"/>
      <c r="AT44615" s="1"/>
      <c r="AU44615" s="1"/>
    </row>
    <row r="44616" spans="45:47">
      <c r="AS44616" s="1"/>
      <c r="AT44616" s="1"/>
      <c r="AU44616" s="1"/>
    </row>
    <row r="44617" spans="45:47">
      <c r="AS44617" s="1"/>
      <c r="AT44617" s="1"/>
      <c r="AU44617" s="1"/>
    </row>
    <row r="44618" spans="45:47">
      <c r="AS44618" s="1"/>
      <c r="AT44618" s="1"/>
      <c r="AU44618" s="1"/>
    </row>
    <row r="44619" spans="45:47">
      <c r="AS44619" s="1"/>
      <c r="AT44619" s="1"/>
      <c r="AU44619" s="1"/>
    </row>
    <row r="44620" spans="45:47">
      <c r="AS44620" s="1"/>
      <c r="AT44620" s="1"/>
      <c r="AU44620" s="1"/>
    </row>
    <row r="44621" spans="45:47">
      <c r="AS44621" s="1"/>
      <c r="AT44621" s="1"/>
      <c r="AU44621" s="1"/>
    </row>
    <row r="44622" spans="45:47">
      <c r="AS44622" s="1"/>
      <c r="AT44622" s="1"/>
      <c r="AU44622" s="1"/>
    </row>
    <row r="44623" spans="45:47">
      <c r="AS44623" s="1"/>
      <c r="AT44623" s="1"/>
      <c r="AU44623" s="1"/>
    </row>
    <row r="44624" spans="45:47">
      <c r="AS44624" s="1"/>
      <c r="AT44624" s="1"/>
      <c r="AU44624" s="1"/>
    </row>
    <row r="44625" spans="45:47">
      <c r="AS44625" s="1"/>
      <c r="AT44625" s="1"/>
      <c r="AU44625" s="1"/>
    </row>
    <row r="44626" spans="45:47">
      <c r="AS44626" s="1"/>
      <c r="AT44626" s="1"/>
      <c r="AU44626" s="1"/>
    </row>
    <row r="44627" spans="45:47">
      <c r="AS44627" s="1"/>
      <c r="AT44627" s="1"/>
      <c r="AU44627" s="1"/>
    </row>
    <row r="44628" spans="45:47">
      <c r="AS44628" s="1"/>
      <c r="AT44628" s="1"/>
      <c r="AU44628" s="1"/>
    </row>
    <row r="44629" spans="45:47">
      <c r="AS44629" s="1"/>
      <c r="AT44629" s="1"/>
      <c r="AU44629" s="1"/>
    </row>
    <row r="44630" spans="45:47">
      <c r="AS44630" s="1"/>
      <c r="AT44630" s="1"/>
      <c r="AU44630" s="1"/>
    </row>
    <row r="44631" spans="45:47">
      <c r="AS44631" s="1"/>
      <c r="AT44631" s="1"/>
      <c r="AU44631" s="1"/>
    </row>
    <row r="44632" spans="45:47">
      <c r="AS44632" s="1"/>
      <c r="AT44632" s="1"/>
      <c r="AU44632" s="1"/>
    </row>
    <row r="44633" spans="45:47">
      <c r="AS44633" s="1"/>
      <c r="AT44633" s="1"/>
      <c r="AU44633" s="1"/>
    </row>
    <row r="44634" spans="45:47">
      <c r="AS44634" s="1"/>
      <c r="AT44634" s="1"/>
      <c r="AU44634" s="1"/>
    </row>
    <row r="44635" spans="45:47">
      <c r="AS44635" s="1"/>
      <c r="AT44635" s="1"/>
      <c r="AU44635" s="1"/>
    </row>
    <row r="44636" spans="45:47">
      <c r="AS44636" s="1"/>
      <c r="AT44636" s="1"/>
      <c r="AU44636" s="1"/>
    </row>
    <row r="44637" spans="45:47">
      <c r="AS44637" s="1"/>
      <c r="AT44637" s="1"/>
      <c r="AU44637" s="1"/>
    </row>
    <row r="44638" spans="45:47">
      <c r="AS44638" s="1"/>
      <c r="AT44638" s="1"/>
      <c r="AU44638" s="1"/>
    </row>
    <row r="44639" spans="45:47">
      <c r="AS44639" s="1"/>
      <c r="AT44639" s="1"/>
      <c r="AU44639" s="1"/>
    </row>
    <row r="44640" spans="45:47">
      <c r="AS44640" s="1"/>
      <c r="AT44640" s="1"/>
      <c r="AU44640" s="1"/>
    </row>
    <row r="44641" spans="45:47">
      <c r="AS44641" s="1"/>
      <c r="AT44641" s="1"/>
      <c r="AU44641" s="1"/>
    </row>
    <row r="44642" spans="45:47">
      <c r="AS44642" s="1"/>
      <c r="AT44642" s="1"/>
      <c r="AU44642" s="1"/>
    </row>
    <row r="44643" spans="45:47">
      <c r="AS44643" s="1"/>
      <c r="AT44643" s="1"/>
      <c r="AU44643" s="1"/>
    </row>
    <row r="44644" spans="45:47">
      <c r="AS44644" s="1"/>
      <c r="AT44644" s="1"/>
      <c r="AU44644" s="1"/>
    </row>
    <row r="44645" spans="45:47">
      <c r="AS44645" s="1"/>
      <c r="AT44645" s="1"/>
      <c r="AU44645" s="1"/>
    </row>
    <row r="44646" spans="45:47">
      <c r="AS44646" s="1"/>
      <c r="AT44646" s="1"/>
      <c r="AU44646" s="1"/>
    </row>
    <row r="44647" spans="45:47">
      <c r="AS44647" s="1"/>
      <c r="AT44647" s="1"/>
      <c r="AU44647" s="1"/>
    </row>
    <row r="44648" spans="45:47">
      <c r="AS44648" s="1"/>
      <c r="AT44648" s="1"/>
      <c r="AU44648" s="1"/>
    </row>
    <row r="44649" spans="45:47">
      <c r="AS44649" s="1"/>
      <c r="AT44649" s="1"/>
      <c r="AU44649" s="1"/>
    </row>
    <row r="44650" spans="45:47">
      <c r="AS44650" s="1"/>
      <c r="AT44650" s="1"/>
      <c r="AU44650" s="1"/>
    </row>
    <row r="44651" spans="45:47">
      <c r="AS44651" s="1"/>
      <c r="AT44651" s="1"/>
      <c r="AU44651" s="1"/>
    </row>
    <row r="44652" spans="45:47">
      <c r="AS44652" s="1"/>
      <c r="AT44652" s="1"/>
      <c r="AU44652" s="1"/>
    </row>
    <row r="44653" spans="45:47">
      <c r="AS44653" s="1"/>
      <c r="AT44653" s="1"/>
      <c r="AU44653" s="1"/>
    </row>
    <row r="44654" spans="45:47">
      <c r="AS44654" s="1"/>
      <c r="AT44654" s="1"/>
      <c r="AU44654" s="1"/>
    </row>
    <row r="44655" spans="45:47">
      <c r="AS44655" s="1"/>
      <c r="AT44655" s="1"/>
      <c r="AU44655" s="1"/>
    </row>
    <row r="44656" spans="45:47">
      <c r="AS44656" s="1"/>
      <c r="AT44656" s="1"/>
      <c r="AU44656" s="1"/>
    </row>
    <row r="44657" spans="45:47">
      <c r="AS44657" s="1"/>
      <c r="AT44657" s="1"/>
      <c r="AU44657" s="1"/>
    </row>
    <row r="44658" spans="45:47">
      <c r="AS44658" s="1"/>
      <c r="AT44658" s="1"/>
      <c r="AU44658" s="1"/>
    </row>
    <row r="44659" spans="45:47">
      <c r="AS44659" s="1"/>
      <c r="AT44659" s="1"/>
      <c r="AU44659" s="1"/>
    </row>
    <row r="44660" spans="45:47">
      <c r="AS44660" s="1"/>
      <c r="AT44660" s="1"/>
      <c r="AU44660" s="1"/>
    </row>
    <row r="44661" spans="45:47">
      <c r="AS44661" s="1"/>
      <c r="AT44661" s="1"/>
      <c r="AU44661" s="1"/>
    </row>
    <row r="44662" spans="45:47">
      <c r="AS44662" s="1"/>
      <c r="AT44662" s="1"/>
      <c r="AU44662" s="1"/>
    </row>
    <row r="44663" spans="45:47">
      <c r="AS44663" s="1"/>
      <c r="AT44663" s="1"/>
      <c r="AU44663" s="1"/>
    </row>
    <row r="44664" spans="45:47">
      <c r="AS44664" s="1"/>
      <c r="AT44664" s="1"/>
      <c r="AU44664" s="1"/>
    </row>
    <row r="44665" spans="45:47">
      <c r="AS44665" s="1"/>
      <c r="AT44665" s="1"/>
      <c r="AU44665" s="1"/>
    </row>
    <row r="44666" spans="45:47">
      <c r="AS44666" s="1"/>
      <c r="AT44666" s="1"/>
      <c r="AU44666" s="1"/>
    </row>
    <row r="44667" spans="45:47">
      <c r="AS44667" s="1"/>
      <c r="AT44667" s="1"/>
      <c r="AU44667" s="1"/>
    </row>
    <row r="44668" spans="45:47">
      <c r="AS44668" s="1"/>
      <c r="AT44668" s="1"/>
      <c r="AU44668" s="1"/>
    </row>
    <row r="44669" spans="45:47">
      <c r="AS44669" s="1"/>
      <c r="AT44669" s="1"/>
      <c r="AU44669" s="1"/>
    </row>
    <row r="44670" spans="45:47">
      <c r="AS44670" s="1"/>
      <c r="AT44670" s="1"/>
      <c r="AU44670" s="1"/>
    </row>
    <row r="44671" spans="45:47">
      <c r="AS44671" s="1"/>
      <c r="AT44671" s="1"/>
      <c r="AU44671" s="1"/>
    </row>
    <row r="44672" spans="45:47">
      <c r="AS44672" s="1"/>
      <c r="AT44672" s="1"/>
      <c r="AU44672" s="1"/>
    </row>
    <row r="44673" spans="45:47">
      <c r="AS44673" s="1"/>
      <c r="AT44673" s="1"/>
      <c r="AU44673" s="1"/>
    </row>
    <row r="44674" spans="45:47">
      <c r="AS44674" s="1"/>
      <c r="AT44674" s="1"/>
      <c r="AU44674" s="1"/>
    </row>
    <row r="44675" spans="45:47">
      <c r="AS44675" s="1"/>
      <c r="AT44675" s="1"/>
      <c r="AU44675" s="1"/>
    </row>
    <row r="44676" spans="45:47">
      <c r="AS44676" s="1"/>
      <c r="AT44676" s="1"/>
      <c r="AU44676" s="1"/>
    </row>
    <row r="44677" spans="45:47">
      <c r="AS44677" s="1"/>
      <c r="AT44677" s="1"/>
      <c r="AU44677" s="1"/>
    </row>
    <row r="44678" spans="45:47">
      <c r="AS44678" s="1"/>
      <c r="AT44678" s="1"/>
      <c r="AU44678" s="1"/>
    </row>
    <row r="44679" spans="45:47">
      <c r="AS44679" s="1"/>
      <c r="AT44679" s="1"/>
      <c r="AU44679" s="1"/>
    </row>
    <row r="44680" spans="45:47">
      <c r="AS44680" s="1"/>
      <c r="AT44680" s="1"/>
      <c r="AU44680" s="1"/>
    </row>
    <row r="44681" spans="45:47">
      <c r="AS44681" s="1"/>
      <c r="AT44681" s="1"/>
      <c r="AU44681" s="1"/>
    </row>
    <row r="44682" spans="45:47">
      <c r="AS44682" s="1"/>
      <c r="AT44682" s="1"/>
      <c r="AU44682" s="1"/>
    </row>
    <row r="44683" spans="45:47">
      <c r="AS44683" s="1"/>
      <c r="AT44683" s="1"/>
      <c r="AU44683" s="1"/>
    </row>
    <row r="44684" spans="45:47">
      <c r="AS44684" s="1"/>
      <c r="AT44684" s="1"/>
      <c r="AU44684" s="1"/>
    </row>
    <row r="44685" spans="45:47">
      <c r="AS44685" s="1"/>
      <c r="AT44685" s="1"/>
      <c r="AU44685" s="1"/>
    </row>
    <row r="44686" spans="45:47">
      <c r="AS44686" s="1"/>
      <c r="AT44686" s="1"/>
      <c r="AU44686" s="1"/>
    </row>
    <row r="44687" spans="45:47">
      <c r="AS44687" s="1"/>
      <c r="AT44687" s="1"/>
      <c r="AU44687" s="1"/>
    </row>
    <row r="44688" spans="45:47">
      <c r="AS44688" s="1"/>
      <c r="AT44688" s="1"/>
      <c r="AU44688" s="1"/>
    </row>
    <row r="44689" spans="45:47">
      <c r="AS44689" s="1"/>
      <c r="AT44689" s="1"/>
      <c r="AU44689" s="1"/>
    </row>
    <row r="44690" spans="45:47">
      <c r="AS44690" s="1"/>
      <c r="AT44690" s="1"/>
      <c r="AU44690" s="1"/>
    </row>
    <row r="44691" spans="45:47">
      <c r="AS44691" s="1"/>
      <c r="AT44691" s="1"/>
      <c r="AU44691" s="1"/>
    </row>
    <row r="44692" spans="45:47">
      <c r="AS44692" s="1"/>
      <c r="AT44692" s="1"/>
      <c r="AU44692" s="1"/>
    </row>
    <row r="44693" spans="45:47">
      <c r="AS44693" s="1"/>
      <c r="AT44693" s="1"/>
      <c r="AU44693" s="1"/>
    </row>
    <row r="44694" spans="45:47">
      <c r="AS44694" s="1"/>
      <c r="AT44694" s="1"/>
      <c r="AU44694" s="1"/>
    </row>
    <row r="44695" spans="45:47">
      <c r="AS44695" s="1"/>
      <c r="AT44695" s="1"/>
      <c r="AU44695" s="1"/>
    </row>
    <row r="44696" spans="45:47">
      <c r="AS44696" s="1"/>
      <c r="AT44696" s="1"/>
      <c r="AU44696" s="1"/>
    </row>
    <row r="44697" spans="45:47">
      <c r="AS44697" s="1"/>
      <c r="AT44697" s="1"/>
      <c r="AU44697" s="1"/>
    </row>
    <row r="44698" spans="45:47">
      <c r="AS44698" s="1"/>
      <c r="AT44698" s="1"/>
      <c r="AU44698" s="1"/>
    </row>
    <row r="44699" spans="45:47">
      <c r="AS44699" s="1"/>
      <c r="AT44699" s="1"/>
      <c r="AU44699" s="1"/>
    </row>
    <row r="44700" spans="45:47">
      <c r="AS44700" s="1"/>
      <c r="AT44700" s="1"/>
      <c r="AU44700" s="1"/>
    </row>
    <row r="44701" spans="45:47">
      <c r="AS44701" s="1"/>
      <c r="AT44701" s="1"/>
      <c r="AU44701" s="1"/>
    </row>
    <row r="44702" spans="45:47">
      <c r="AS44702" s="1"/>
      <c r="AT44702" s="1"/>
      <c r="AU44702" s="1"/>
    </row>
    <row r="44703" spans="45:47">
      <c r="AS44703" s="1"/>
      <c r="AT44703" s="1"/>
      <c r="AU44703" s="1"/>
    </row>
    <row r="44704" spans="45:47">
      <c r="AS44704" s="1"/>
      <c r="AT44704" s="1"/>
      <c r="AU44704" s="1"/>
    </row>
    <row r="44705" spans="45:47">
      <c r="AS44705" s="1"/>
      <c r="AT44705" s="1"/>
      <c r="AU44705" s="1"/>
    </row>
    <row r="44706" spans="45:47">
      <c r="AS44706" s="1"/>
      <c r="AT44706" s="1"/>
      <c r="AU44706" s="1"/>
    </row>
    <row r="44707" spans="45:47">
      <c r="AS44707" s="1"/>
      <c r="AT44707" s="1"/>
      <c r="AU44707" s="1"/>
    </row>
    <row r="44708" spans="45:47">
      <c r="AS44708" s="1"/>
      <c r="AT44708" s="1"/>
      <c r="AU44708" s="1"/>
    </row>
    <row r="44709" spans="45:47">
      <c r="AS44709" s="1"/>
      <c r="AT44709" s="1"/>
      <c r="AU44709" s="1"/>
    </row>
    <row r="44710" spans="45:47">
      <c r="AS44710" s="1"/>
      <c r="AT44710" s="1"/>
      <c r="AU44710" s="1"/>
    </row>
    <row r="44711" spans="45:47">
      <c r="AS44711" s="1"/>
      <c r="AT44711" s="1"/>
      <c r="AU44711" s="1"/>
    </row>
    <row r="44712" spans="45:47">
      <c r="AS44712" s="1"/>
      <c r="AT44712" s="1"/>
      <c r="AU44712" s="1"/>
    </row>
    <row r="44713" spans="45:47">
      <c r="AS44713" s="1"/>
      <c r="AT44713" s="1"/>
      <c r="AU44713" s="1"/>
    </row>
    <row r="44714" spans="45:47">
      <c r="AS44714" s="1"/>
      <c r="AT44714" s="1"/>
      <c r="AU44714" s="1"/>
    </row>
    <row r="44715" spans="45:47">
      <c r="AS44715" s="1"/>
      <c r="AT44715" s="1"/>
      <c r="AU44715" s="1"/>
    </row>
    <row r="44716" spans="45:47">
      <c r="AS44716" s="1"/>
      <c r="AT44716" s="1"/>
      <c r="AU44716" s="1"/>
    </row>
    <row r="44717" spans="45:47">
      <c r="AS44717" s="1"/>
      <c r="AT44717" s="1"/>
      <c r="AU44717" s="1"/>
    </row>
    <row r="44718" spans="45:47">
      <c r="AS44718" s="1"/>
      <c r="AT44718" s="1"/>
      <c r="AU44718" s="1"/>
    </row>
    <row r="44719" spans="45:47">
      <c r="AS44719" s="1"/>
      <c r="AT44719" s="1"/>
      <c r="AU44719" s="1"/>
    </row>
    <row r="44720" spans="45:47">
      <c r="AS44720" s="1"/>
      <c r="AT44720" s="1"/>
      <c r="AU44720" s="1"/>
    </row>
    <row r="44721" spans="45:47">
      <c r="AS44721" s="1"/>
      <c r="AT44721" s="1"/>
      <c r="AU44721" s="1"/>
    </row>
    <row r="44722" spans="45:47">
      <c r="AS44722" s="1"/>
      <c r="AT44722" s="1"/>
      <c r="AU44722" s="1"/>
    </row>
    <row r="44723" spans="45:47">
      <c r="AS44723" s="1"/>
      <c r="AT44723" s="1"/>
      <c r="AU44723" s="1"/>
    </row>
    <row r="44724" spans="45:47">
      <c r="AS44724" s="1"/>
      <c r="AT44724" s="1"/>
      <c r="AU44724" s="1"/>
    </row>
    <row r="44725" spans="45:47">
      <c r="AS44725" s="1"/>
      <c r="AT44725" s="1"/>
      <c r="AU44725" s="1"/>
    </row>
    <row r="44726" spans="45:47">
      <c r="AS44726" s="1"/>
      <c r="AT44726" s="1"/>
      <c r="AU44726" s="1"/>
    </row>
    <row r="44727" spans="45:47">
      <c r="AS44727" s="1"/>
      <c r="AT44727" s="1"/>
      <c r="AU44727" s="1"/>
    </row>
    <row r="44728" spans="45:47">
      <c r="AS44728" s="1"/>
      <c r="AT44728" s="1"/>
      <c r="AU44728" s="1"/>
    </row>
    <row r="44729" spans="45:47">
      <c r="AS44729" s="1"/>
      <c r="AT44729" s="1"/>
      <c r="AU44729" s="1"/>
    </row>
    <row r="44730" spans="45:47">
      <c r="AS44730" s="1"/>
      <c r="AT44730" s="1"/>
      <c r="AU44730" s="1"/>
    </row>
    <row r="44731" spans="45:47">
      <c r="AS44731" s="1"/>
      <c r="AT44731" s="1"/>
      <c r="AU44731" s="1"/>
    </row>
    <row r="44732" spans="45:47">
      <c r="AS44732" s="1"/>
      <c r="AT44732" s="1"/>
      <c r="AU44732" s="1"/>
    </row>
    <row r="44733" spans="45:47">
      <c r="AS44733" s="1"/>
      <c r="AT44733" s="1"/>
      <c r="AU44733" s="1"/>
    </row>
    <row r="44734" spans="45:47">
      <c r="AS44734" s="1"/>
      <c r="AT44734" s="1"/>
      <c r="AU44734" s="1"/>
    </row>
    <row r="44735" spans="45:47">
      <c r="AS44735" s="1"/>
      <c r="AT44735" s="1"/>
      <c r="AU44735" s="1"/>
    </row>
    <row r="44736" spans="45:47">
      <c r="AS44736" s="1"/>
      <c r="AT44736" s="1"/>
      <c r="AU44736" s="1"/>
    </row>
    <row r="44737" spans="45:47">
      <c r="AS44737" s="1"/>
      <c r="AT44737" s="1"/>
      <c r="AU44737" s="1"/>
    </row>
    <row r="44738" spans="45:47">
      <c r="AS44738" s="1"/>
      <c r="AT44738" s="1"/>
      <c r="AU44738" s="1"/>
    </row>
    <row r="44739" spans="45:47">
      <c r="AS44739" s="1"/>
      <c r="AT44739" s="1"/>
      <c r="AU44739" s="1"/>
    </row>
    <row r="44740" spans="45:47">
      <c r="AS44740" s="1"/>
      <c r="AT44740" s="1"/>
      <c r="AU44740" s="1"/>
    </row>
    <row r="44741" spans="45:47">
      <c r="AS44741" s="1"/>
      <c r="AT44741" s="1"/>
      <c r="AU44741" s="1"/>
    </row>
    <row r="44742" spans="45:47">
      <c r="AS44742" s="1"/>
      <c r="AT44742" s="1"/>
      <c r="AU44742" s="1"/>
    </row>
    <row r="44743" spans="45:47">
      <c r="AS44743" s="1"/>
      <c r="AT44743" s="1"/>
      <c r="AU44743" s="1"/>
    </row>
    <row r="44744" spans="45:47">
      <c r="AS44744" s="1"/>
      <c r="AT44744" s="1"/>
      <c r="AU44744" s="1"/>
    </row>
    <row r="44745" spans="45:47">
      <c r="AS44745" s="1"/>
      <c r="AT44745" s="1"/>
      <c r="AU44745" s="1"/>
    </row>
    <row r="44746" spans="45:47">
      <c r="AS44746" s="1"/>
      <c r="AT44746" s="1"/>
      <c r="AU44746" s="1"/>
    </row>
    <row r="44747" spans="45:47">
      <c r="AS44747" s="1"/>
      <c r="AT44747" s="1"/>
      <c r="AU44747" s="1"/>
    </row>
    <row r="44748" spans="45:47">
      <c r="AS44748" s="1"/>
      <c r="AT44748" s="1"/>
      <c r="AU44748" s="1"/>
    </row>
    <row r="44749" spans="45:47">
      <c r="AS44749" s="1"/>
      <c r="AT44749" s="1"/>
      <c r="AU44749" s="1"/>
    </row>
    <row r="44750" spans="45:47">
      <c r="AS44750" s="1"/>
      <c r="AT44750" s="1"/>
      <c r="AU44750" s="1"/>
    </row>
    <row r="44751" spans="45:47">
      <c r="AS44751" s="1"/>
      <c r="AT44751" s="1"/>
      <c r="AU44751" s="1"/>
    </row>
    <row r="44752" spans="45:47">
      <c r="AS44752" s="1"/>
      <c r="AT44752" s="1"/>
      <c r="AU44752" s="1"/>
    </row>
    <row r="44753" spans="45:47">
      <c r="AS44753" s="1"/>
      <c r="AT44753" s="1"/>
      <c r="AU44753" s="1"/>
    </row>
    <row r="44754" spans="45:47">
      <c r="AS44754" s="1"/>
      <c r="AT44754" s="1"/>
      <c r="AU44754" s="1"/>
    </row>
    <row r="44755" spans="45:47">
      <c r="AS44755" s="1"/>
      <c r="AT44755" s="1"/>
      <c r="AU44755" s="1"/>
    </row>
    <row r="44756" spans="45:47">
      <c r="AS44756" s="1"/>
      <c r="AT44756" s="1"/>
      <c r="AU44756" s="1"/>
    </row>
    <row r="44757" spans="45:47">
      <c r="AS44757" s="1"/>
      <c r="AT44757" s="1"/>
      <c r="AU44757" s="1"/>
    </row>
    <row r="44758" spans="45:47">
      <c r="AS44758" s="1"/>
      <c r="AT44758" s="1"/>
      <c r="AU44758" s="1"/>
    </row>
    <row r="44759" spans="45:47">
      <c r="AS44759" s="1"/>
      <c r="AT44759" s="1"/>
      <c r="AU44759" s="1"/>
    </row>
    <row r="44760" spans="45:47">
      <c r="AS44760" s="1"/>
      <c r="AT44760" s="1"/>
      <c r="AU44760" s="1"/>
    </row>
    <row r="44761" spans="45:47">
      <c r="AS44761" s="1"/>
      <c r="AT44761" s="1"/>
      <c r="AU44761" s="1"/>
    </row>
    <row r="44762" spans="45:47">
      <c r="AS44762" s="1"/>
      <c r="AT44762" s="1"/>
      <c r="AU44762" s="1"/>
    </row>
    <row r="44763" spans="45:47">
      <c r="AS44763" s="1"/>
      <c r="AT44763" s="1"/>
      <c r="AU44763" s="1"/>
    </row>
    <row r="44764" spans="45:47">
      <c r="AS44764" s="1"/>
      <c r="AT44764" s="1"/>
      <c r="AU44764" s="1"/>
    </row>
    <row r="44765" spans="45:47">
      <c r="AS44765" s="1"/>
      <c r="AT44765" s="1"/>
      <c r="AU44765" s="1"/>
    </row>
    <row r="44766" spans="45:47">
      <c r="AS44766" s="1"/>
      <c r="AT44766" s="1"/>
      <c r="AU44766" s="1"/>
    </row>
    <row r="44767" spans="45:47">
      <c r="AS44767" s="1"/>
      <c r="AT44767" s="1"/>
      <c r="AU44767" s="1"/>
    </row>
    <row r="44768" spans="45:47">
      <c r="AS44768" s="1"/>
      <c r="AT44768" s="1"/>
      <c r="AU44768" s="1"/>
    </row>
    <row r="44769" spans="45:47">
      <c r="AS44769" s="1"/>
      <c r="AT44769" s="1"/>
      <c r="AU44769" s="1"/>
    </row>
    <row r="44770" spans="45:47">
      <c r="AS44770" s="1"/>
      <c r="AT44770" s="1"/>
      <c r="AU44770" s="1"/>
    </row>
    <row r="44771" spans="45:47">
      <c r="AS44771" s="1"/>
      <c r="AT44771" s="1"/>
      <c r="AU44771" s="1"/>
    </row>
    <row r="44772" spans="45:47">
      <c r="AS44772" s="1"/>
      <c r="AT44772" s="1"/>
      <c r="AU44772" s="1"/>
    </row>
    <row r="44773" spans="45:47">
      <c r="AS44773" s="1"/>
      <c r="AT44773" s="1"/>
      <c r="AU44773" s="1"/>
    </row>
    <row r="44774" spans="45:47">
      <c r="AS44774" s="1"/>
      <c r="AT44774" s="1"/>
      <c r="AU44774" s="1"/>
    </row>
    <row r="44775" spans="45:47">
      <c r="AS44775" s="1"/>
      <c r="AT44775" s="1"/>
      <c r="AU44775" s="1"/>
    </row>
    <row r="44776" spans="45:47">
      <c r="AS44776" s="1"/>
      <c r="AT44776" s="1"/>
      <c r="AU44776" s="1"/>
    </row>
    <row r="44777" spans="45:47">
      <c r="AS44777" s="1"/>
      <c r="AT44777" s="1"/>
      <c r="AU44777" s="1"/>
    </row>
    <row r="44778" spans="45:47">
      <c r="AS44778" s="1"/>
      <c r="AT44778" s="1"/>
      <c r="AU44778" s="1"/>
    </row>
    <row r="44779" spans="45:47">
      <c r="AS44779" s="1"/>
      <c r="AT44779" s="1"/>
      <c r="AU44779" s="1"/>
    </row>
    <row r="44780" spans="45:47">
      <c r="AS44780" s="1"/>
      <c r="AT44780" s="1"/>
      <c r="AU44780" s="1"/>
    </row>
    <row r="44781" spans="45:47">
      <c r="AS44781" s="1"/>
      <c r="AT44781" s="1"/>
      <c r="AU44781" s="1"/>
    </row>
    <row r="44782" spans="45:47">
      <c r="AS44782" s="1"/>
      <c r="AT44782" s="1"/>
      <c r="AU44782" s="1"/>
    </row>
    <row r="44783" spans="45:47">
      <c r="AS44783" s="1"/>
      <c r="AT44783" s="1"/>
      <c r="AU44783" s="1"/>
    </row>
    <row r="44784" spans="45:47">
      <c r="AS44784" s="1"/>
      <c r="AT44784" s="1"/>
      <c r="AU44784" s="1"/>
    </row>
    <row r="44785" spans="45:47">
      <c r="AS44785" s="1"/>
      <c r="AT44785" s="1"/>
      <c r="AU44785" s="1"/>
    </row>
    <row r="44786" spans="45:47">
      <c r="AS44786" s="1"/>
      <c r="AT44786" s="1"/>
      <c r="AU44786" s="1"/>
    </row>
    <row r="44787" spans="45:47">
      <c r="AS44787" s="1"/>
      <c r="AT44787" s="1"/>
      <c r="AU44787" s="1"/>
    </row>
    <row r="44788" spans="45:47">
      <c r="AS44788" s="1"/>
      <c r="AT44788" s="1"/>
      <c r="AU44788" s="1"/>
    </row>
    <row r="44789" spans="45:47">
      <c r="AS44789" s="1"/>
      <c r="AT44789" s="1"/>
      <c r="AU44789" s="1"/>
    </row>
    <row r="44790" spans="45:47">
      <c r="AS44790" s="1"/>
      <c r="AT44790" s="1"/>
      <c r="AU44790" s="1"/>
    </row>
    <row r="44791" spans="45:47">
      <c r="AS44791" s="1"/>
      <c r="AT44791" s="1"/>
      <c r="AU44791" s="1"/>
    </row>
    <row r="44792" spans="45:47">
      <c r="AS44792" s="1"/>
      <c r="AT44792" s="1"/>
      <c r="AU44792" s="1"/>
    </row>
    <row r="44793" spans="45:47">
      <c r="AS44793" s="1"/>
      <c r="AT44793" s="1"/>
      <c r="AU44793" s="1"/>
    </row>
    <row r="44794" spans="45:47">
      <c r="AS44794" s="1"/>
      <c r="AT44794" s="1"/>
      <c r="AU44794" s="1"/>
    </row>
    <row r="44795" spans="45:47">
      <c r="AS44795" s="1"/>
      <c r="AT44795" s="1"/>
      <c r="AU44795" s="1"/>
    </row>
    <row r="44796" spans="45:47">
      <c r="AS44796" s="1"/>
      <c r="AT44796" s="1"/>
      <c r="AU44796" s="1"/>
    </row>
    <row r="44797" spans="45:47">
      <c r="AS44797" s="1"/>
      <c r="AT44797" s="1"/>
      <c r="AU44797" s="1"/>
    </row>
    <row r="44798" spans="45:47">
      <c r="AS44798" s="1"/>
      <c r="AT44798" s="1"/>
      <c r="AU44798" s="1"/>
    </row>
    <row r="44799" spans="45:47">
      <c r="AS44799" s="1"/>
      <c r="AT44799" s="1"/>
      <c r="AU44799" s="1"/>
    </row>
    <row r="44800" spans="45:47">
      <c r="AS44800" s="1"/>
      <c r="AT44800" s="1"/>
      <c r="AU44800" s="1"/>
    </row>
    <row r="44801" spans="45:47">
      <c r="AS44801" s="1"/>
      <c r="AT44801" s="1"/>
      <c r="AU44801" s="1"/>
    </row>
    <row r="44802" spans="45:47">
      <c r="AS44802" s="1"/>
      <c r="AT44802" s="1"/>
      <c r="AU44802" s="1"/>
    </row>
    <row r="44803" spans="45:47">
      <c r="AS44803" s="1"/>
      <c r="AT44803" s="1"/>
      <c r="AU44803" s="1"/>
    </row>
    <row r="44804" spans="45:47">
      <c r="AS44804" s="1"/>
      <c r="AT44804" s="1"/>
      <c r="AU44804" s="1"/>
    </row>
    <row r="44805" spans="45:47">
      <c r="AS44805" s="1"/>
      <c r="AT44805" s="1"/>
      <c r="AU44805" s="1"/>
    </row>
    <row r="44806" spans="45:47">
      <c r="AS44806" s="1"/>
      <c r="AT44806" s="1"/>
      <c r="AU44806" s="1"/>
    </row>
    <row r="44807" spans="45:47">
      <c r="AS44807" s="1"/>
      <c r="AT44807" s="1"/>
      <c r="AU44807" s="1"/>
    </row>
    <row r="44808" spans="45:47">
      <c r="AS44808" s="1"/>
      <c r="AT44808" s="1"/>
      <c r="AU44808" s="1"/>
    </row>
    <row r="44809" spans="45:47">
      <c r="AS44809" s="1"/>
      <c r="AT44809" s="1"/>
      <c r="AU44809" s="1"/>
    </row>
    <row r="44810" spans="45:47">
      <c r="AS44810" s="1"/>
      <c r="AT44810" s="1"/>
      <c r="AU44810" s="1"/>
    </row>
    <row r="44811" spans="45:47">
      <c r="AS44811" s="1"/>
      <c r="AT44811" s="1"/>
      <c r="AU44811" s="1"/>
    </row>
    <row r="44812" spans="45:47">
      <c r="AS44812" s="1"/>
      <c r="AT44812" s="1"/>
      <c r="AU44812" s="1"/>
    </row>
    <row r="44813" spans="45:47">
      <c r="AS44813" s="1"/>
      <c r="AT44813" s="1"/>
      <c r="AU44813" s="1"/>
    </row>
    <row r="44814" spans="45:47">
      <c r="AS44814" s="1"/>
      <c r="AT44814" s="1"/>
      <c r="AU44814" s="1"/>
    </row>
    <row r="44815" spans="45:47">
      <c r="AS44815" s="1"/>
      <c r="AT44815" s="1"/>
      <c r="AU44815" s="1"/>
    </row>
    <row r="44816" spans="45:47">
      <c r="AS44816" s="1"/>
      <c r="AT44816" s="1"/>
      <c r="AU44816" s="1"/>
    </row>
    <row r="44817" spans="45:47">
      <c r="AS44817" s="1"/>
      <c r="AT44817" s="1"/>
      <c r="AU44817" s="1"/>
    </row>
    <row r="44818" spans="45:47">
      <c r="AS44818" s="1"/>
      <c r="AT44818" s="1"/>
      <c r="AU44818" s="1"/>
    </row>
    <row r="44819" spans="45:47">
      <c r="AS44819" s="1"/>
      <c r="AT44819" s="1"/>
      <c r="AU44819" s="1"/>
    </row>
    <row r="44820" spans="45:47">
      <c r="AS44820" s="1"/>
      <c r="AT44820" s="1"/>
      <c r="AU44820" s="1"/>
    </row>
    <row r="44821" spans="45:47">
      <c r="AS44821" s="1"/>
      <c r="AT44821" s="1"/>
      <c r="AU44821" s="1"/>
    </row>
    <row r="44822" spans="45:47">
      <c r="AS44822" s="1"/>
      <c r="AT44822" s="1"/>
      <c r="AU44822" s="1"/>
    </row>
    <row r="44823" spans="45:47">
      <c r="AS44823" s="1"/>
      <c r="AT44823" s="1"/>
      <c r="AU44823" s="1"/>
    </row>
    <row r="44824" spans="45:47">
      <c r="AS44824" s="1"/>
      <c r="AT44824" s="1"/>
      <c r="AU44824" s="1"/>
    </row>
    <row r="44825" spans="45:47">
      <c r="AS44825" s="1"/>
      <c r="AT44825" s="1"/>
      <c r="AU44825" s="1"/>
    </row>
    <row r="44826" spans="45:47">
      <c r="AS44826" s="1"/>
      <c r="AT44826" s="1"/>
      <c r="AU44826" s="1"/>
    </row>
    <row r="44827" spans="45:47">
      <c r="AS44827" s="1"/>
      <c r="AT44827" s="1"/>
      <c r="AU44827" s="1"/>
    </row>
    <row r="44828" spans="45:47">
      <c r="AS44828" s="1"/>
      <c r="AT44828" s="1"/>
      <c r="AU44828" s="1"/>
    </row>
    <row r="44829" spans="45:47">
      <c r="AS44829" s="1"/>
      <c r="AT44829" s="1"/>
      <c r="AU44829" s="1"/>
    </row>
    <row r="44830" spans="45:47">
      <c r="AS44830" s="1"/>
      <c r="AT44830" s="1"/>
      <c r="AU44830" s="1"/>
    </row>
    <row r="44831" spans="45:47">
      <c r="AS44831" s="1"/>
      <c r="AT44831" s="1"/>
      <c r="AU44831" s="1"/>
    </row>
    <row r="44832" spans="45:47">
      <c r="AS44832" s="1"/>
      <c r="AT44832" s="1"/>
      <c r="AU44832" s="1"/>
    </row>
    <row r="44833" spans="45:47">
      <c r="AS44833" s="1"/>
      <c r="AT44833" s="1"/>
      <c r="AU44833" s="1"/>
    </row>
    <row r="44834" spans="45:47">
      <c r="AS44834" s="1"/>
      <c r="AT44834" s="1"/>
      <c r="AU44834" s="1"/>
    </row>
    <row r="44835" spans="45:47">
      <c r="AS44835" s="1"/>
      <c r="AT44835" s="1"/>
      <c r="AU44835" s="1"/>
    </row>
    <row r="44836" spans="45:47">
      <c r="AS44836" s="1"/>
      <c r="AT44836" s="1"/>
      <c r="AU44836" s="1"/>
    </row>
    <row r="44837" spans="45:47">
      <c r="AS44837" s="1"/>
      <c r="AT44837" s="1"/>
      <c r="AU44837" s="1"/>
    </row>
    <row r="44838" spans="45:47">
      <c r="AS44838" s="1"/>
      <c r="AT44838" s="1"/>
      <c r="AU44838" s="1"/>
    </row>
    <row r="44839" spans="45:47">
      <c r="AS44839" s="1"/>
      <c r="AT44839" s="1"/>
      <c r="AU44839" s="1"/>
    </row>
    <row r="44840" spans="45:47">
      <c r="AS44840" s="1"/>
      <c r="AT44840" s="1"/>
      <c r="AU44840" s="1"/>
    </row>
    <row r="44841" spans="45:47">
      <c r="AS44841" s="1"/>
      <c r="AT44841" s="1"/>
      <c r="AU44841" s="1"/>
    </row>
    <row r="44842" spans="45:47">
      <c r="AS44842" s="1"/>
      <c r="AT44842" s="1"/>
      <c r="AU44842" s="1"/>
    </row>
    <row r="44843" spans="45:47">
      <c r="AS44843" s="1"/>
      <c r="AT44843" s="1"/>
      <c r="AU44843" s="1"/>
    </row>
    <row r="44844" spans="45:47">
      <c r="AS44844" s="1"/>
      <c r="AT44844" s="1"/>
      <c r="AU44844" s="1"/>
    </row>
    <row r="44845" spans="45:47">
      <c r="AS44845" s="1"/>
      <c r="AT44845" s="1"/>
      <c r="AU44845" s="1"/>
    </row>
    <row r="44846" spans="45:47">
      <c r="AS44846" s="1"/>
      <c r="AT44846" s="1"/>
      <c r="AU44846" s="1"/>
    </row>
    <row r="44847" spans="45:47">
      <c r="AS44847" s="1"/>
      <c r="AT44847" s="1"/>
      <c r="AU44847" s="1"/>
    </row>
    <row r="44848" spans="45:47">
      <c r="AS44848" s="1"/>
      <c r="AT44848" s="1"/>
      <c r="AU44848" s="1"/>
    </row>
    <row r="44849" spans="45:47">
      <c r="AS44849" s="1"/>
      <c r="AT44849" s="1"/>
      <c r="AU44849" s="1"/>
    </row>
    <row r="44850" spans="45:47">
      <c r="AS44850" s="1"/>
      <c r="AT44850" s="1"/>
      <c r="AU44850" s="1"/>
    </row>
    <row r="44851" spans="45:47">
      <c r="AS44851" s="1"/>
      <c r="AT44851" s="1"/>
      <c r="AU44851" s="1"/>
    </row>
    <row r="44852" spans="45:47">
      <c r="AS44852" s="1"/>
      <c r="AT44852" s="1"/>
      <c r="AU44852" s="1"/>
    </row>
    <row r="44853" spans="45:47">
      <c r="AS44853" s="1"/>
      <c r="AT44853" s="1"/>
      <c r="AU44853" s="1"/>
    </row>
    <row r="44854" spans="45:47">
      <c r="AS44854" s="1"/>
      <c r="AT44854" s="1"/>
      <c r="AU44854" s="1"/>
    </row>
    <row r="44855" spans="45:47">
      <c r="AS44855" s="1"/>
      <c r="AT44855" s="1"/>
      <c r="AU44855" s="1"/>
    </row>
    <row r="44856" spans="45:47">
      <c r="AS44856" s="1"/>
      <c r="AT44856" s="1"/>
      <c r="AU44856" s="1"/>
    </row>
    <row r="44857" spans="45:47">
      <c r="AS44857" s="1"/>
      <c r="AT44857" s="1"/>
      <c r="AU44857" s="1"/>
    </row>
    <row r="44858" spans="45:47">
      <c r="AS44858" s="1"/>
      <c r="AT44858" s="1"/>
      <c r="AU44858" s="1"/>
    </row>
    <row r="44859" spans="45:47">
      <c r="AS44859" s="1"/>
      <c r="AT44859" s="1"/>
      <c r="AU44859" s="1"/>
    </row>
    <row r="44860" spans="45:47">
      <c r="AS44860" s="1"/>
      <c r="AT44860" s="1"/>
      <c r="AU44860" s="1"/>
    </row>
    <row r="44861" spans="45:47">
      <c r="AS44861" s="1"/>
      <c r="AT44861" s="1"/>
      <c r="AU44861" s="1"/>
    </row>
    <row r="44862" spans="45:47">
      <c r="AS44862" s="1"/>
      <c r="AT44862" s="1"/>
      <c r="AU44862" s="1"/>
    </row>
    <row r="44863" spans="45:47">
      <c r="AS44863" s="1"/>
      <c r="AT44863" s="1"/>
      <c r="AU44863" s="1"/>
    </row>
    <row r="44864" spans="45:47">
      <c r="AS44864" s="1"/>
      <c r="AT44864" s="1"/>
      <c r="AU44864" s="1"/>
    </row>
    <row r="44865" spans="45:47">
      <c r="AS44865" s="1"/>
      <c r="AT44865" s="1"/>
      <c r="AU44865" s="1"/>
    </row>
    <row r="44866" spans="45:47">
      <c r="AS44866" s="1"/>
      <c r="AT44866" s="1"/>
      <c r="AU44866" s="1"/>
    </row>
    <row r="44867" spans="45:47">
      <c r="AS44867" s="1"/>
      <c r="AT44867" s="1"/>
      <c r="AU44867" s="1"/>
    </row>
    <row r="44868" spans="45:47">
      <c r="AS44868" s="1"/>
      <c r="AT44868" s="1"/>
      <c r="AU44868" s="1"/>
    </row>
    <row r="44869" spans="45:47">
      <c r="AS44869" s="1"/>
      <c r="AT44869" s="1"/>
      <c r="AU44869" s="1"/>
    </row>
    <row r="44870" spans="45:47">
      <c r="AS44870" s="1"/>
      <c r="AT44870" s="1"/>
      <c r="AU44870" s="1"/>
    </row>
    <row r="44871" spans="45:47">
      <c r="AS44871" s="1"/>
      <c r="AT44871" s="1"/>
      <c r="AU44871" s="1"/>
    </row>
    <row r="44872" spans="45:47">
      <c r="AS44872" s="1"/>
      <c r="AT44872" s="1"/>
      <c r="AU44872" s="1"/>
    </row>
    <row r="44873" spans="45:47">
      <c r="AS44873" s="1"/>
      <c r="AT44873" s="1"/>
      <c r="AU44873" s="1"/>
    </row>
    <row r="44874" spans="45:47">
      <c r="AS44874" s="1"/>
      <c r="AT44874" s="1"/>
      <c r="AU44874" s="1"/>
    </row>
    <row r="44875" spans="45:47">
      <c r="AS44875" s="1"/>
      <c r="AT44875" s="1"/>
      <c r="AU44875" s="1"/>
    </row>
    <row r="44876" spans="45:47">
      <c r="AS44876" s="1"/>
      <c r="AT44876" s="1"/>
      <c r="AU44876" s="1"/>
    </row>
    <row r="44877" spans="45:47">
      <c r="AS44877" s="1"/>
      <c r="AT44877" s="1"/>
      <c r="AU44877" s="1"/>
    </row>
    <row r="44878" spans="45:47">
      <c r="AS44878" s="1"/>
      <c r="AT44878" s="1"/>
      <c r="AU44878" s="1"/>
    </row>
    <row r="44879" spans="45:47">
      <c r="AS44879" s="1"/>
      <c r="AT44879" s="1"/>
      <c r="AU44879" s="1"/>
    </row>
    <row r="44880" spans="45:47">
      <c r="AS44880" s="1"/>
      <c r="AT44880" s="1"/>
      <c r="AU44880" s="1"/>
    </row>
    <row r="44881" spans="45:47">
      <c r="AS44881" s="1"/>
      <c r="AT44881" s="1"/>
      <c r="AU44881" s="1"/>
    </row>
    <row r="44882" spans="45:47">
      <c r="AS44882" s="1"/>
      <c r="AT44882" s="1"/>
      <c r="AU44882" s="1"/>
    </row>
    <row r="44883" spans="45:47">
      <c r="AS44883" s="1"/>
      <c r="AT44883" s="1"/>
      <c r="AU44883" s="1"/>
    </row>
    <row r="44884" spans="45:47">
      <c r="AS44884" s="1"/>
      <c r="AT44884" s="1"/>
      <c r="AU44884" s="1"/>
    </row>
    <row r="44885" spans="45:47">
      <c r="AS44885" s="1"/>
      <c r="AT44885" s="1"/>
      <c r="AU44885" s="1"/>
    </row>
    <row r="44886" spans="45:47">
      <c r="AS44886" s="1"/>
      <c r="AT44886" s="1"/>
      <c r="AU44886" s="1"/>
    </row>
    <row r="44887" spans="45:47">
      <c r="AS44887" s="1"/>
      <c r="AT44887" s="1"/>
      <c r="AU44887" s="1"/>
    </row>
    <row r="44888" spans="45:47">
      <c r="AS44888" s="1"/>
      <c r="AT44888" s="1"/>
      <c r="AU44888" s="1"/>
    </row>
    <row r="44889" spans="45:47">
      <c r="AS44889" s="1"/>
      <c r="AT44889" s="1"/>
      <c r="AU44889" s="1"/>
    </row>
    <row r="44890" spans="45:47">
      <c r="AS44890" s="1"/>
      <c r="AT44890" s="1"/>
      <c r="AU44890" s="1"/>
    </row>
    <row r="44891" spans="45:47">
      <c r="AS44891" s="1"/>
      <c r="AT44891" s="1"/>
      <c r="AU44891" s="1"/>
    </row>
    <row r="44892" spans="45:47">
      <c r="AS44892" s="1"/>
      <c r="AT44892" s="1"/>
      <c r="AU44892" s="1"/>
    </row>
    <row r="44893" spans="45:47">
      <c r="AS44893" s="1"/>
      <c r="AT44893" s="1"/>
      <c r="AU44893" s="1"/>
    </row>
    <row r="44894" spans="45:47">
      <c r="AS44894" s="1"/>
      <c r="AT44894" s="1"/>
      <c r="AU44894" s="1"/>
    </row>
    <row r="44895" spans="45:47">
      <c r="AS44895" s="1"/>
      <c r="AT44895" s="1"/>
      <c r="AU44895" s="1"/>
    </row>
    <row r="44896" spans="45:47">
      <c r="AS44896" s="1"/>
      <c r="AT44896" s="1"/>
      <c r="AU44896" s="1"/>
    </row>
    <row r="44897" spans="45:47">
      <c r="AS44897" s="1"/>
      <c r="AT44897" s="1"/>
      <c r="AU44897" s="1"/>
    </row>
    <row r="44898" spans="45:47">
      <c r="AS44898" s="1"/>
      <c r="AT44898" s="1"/>
      <c r="AU44898" s="1"/>
    </row>
    <row r="44899" spans="45:47">
      <c r="AS44899" s="1"/>
      <c r="AT44899" s="1"/>
      <c r="AU44899" s="1"/>
    </row>
    <row r="44900" spans="45:47">
      <c r="AS44900" s="1"/>
      <c r="AT44900" s="1"/>
      <c r="AU44900" s="1"/>
    </row>
    <row r="44901" spans="45:47">
      <c r="AS44901" s="1"/>
      <c r="AT44901" s="1"/>
      <c r="AU44901" s="1"/>
    </row>
    <row r="44902" spans="45:47">
      <c r="AS44902" s="1"/>
      <c r="AT44902" s="1"/>
      <c r="AU44902" s="1"/>
    </row>
    <row r="44903" spans="45:47">
      <c r="AS44903" s="1"/>
      <c r="AT44903" s="1"/>
      <c r="AU44903" s="1"/>
    </row>
    <row r="44904" spans="45:47">
      <c r="AS44904" s="1"/>
      <c r="AT44904" s="1"/>
      <c r="AU44904" s="1"/>
    </row>
    <row r="44905" spans="45:47">
      <c r="AS44905" s="1"/>
      <c r="AT44905" s="1"/>
      <c r="AU44905" s="1"/>
    </row>
    <row r="44906" spans="45:47">
      <c r="AS44906" s="1"/>
      <c r="AT44906" s="1"/>
      <c r="AU44906" s="1"/>
    </row>
    <row r="44907" spans="45:47">
      <c r="AS44907" s="1"/>
      <c r="AT44907" s="1"/>
      <c r="AU44907" s="1"/>
    </row>
    <row r="44908" spans="45:47">
      <c r="AS44908" s="1"/>
      <c r="AT44908" s="1"/>
      <c r="AU44908" s="1"/>
    </row>
    <row r="44909" spans="45:47">
      <c r="AS44909" s="1"/>
      <c r="AT44909" s="1"/>
      <c r="AU44909" s="1"/>
    </row>
    <row r="44910" spans="45:47">
      <c r="AS44910" s="1"/>
      <c r="AT44910" s="1"/>
      <c r="AU44910" s="1"/>
    </row>
    <row r="44911" spans="45:47">
      <c r="AS44911" s="1"/>
      <c r="AT44911" s="1"/>
      <c r="AU44911" s="1"/>
    </row>
    <row r="44912" spans="45:47">
      <c r="AS44912" s="1"/>
      <c r="AT44912" s="1"/>
      <c r="AU44912" s="1"/>
    </row>
    <row r="44913" spans="45:47">
      <c r="AS44913" s="1"/>
      <c r="AT44913" s="1"/>
      <c r="AU44913" s="1"/>
    </row>
    <row r="44914" spans="45:47">
      <c r="AS44914" s="1"/>
      <c r="AT44914" s="1"/>
      <c r="AU44914" s="1"/>
    </row>
    <row r="44915" spans="45:47">
      <c r="AS44915" s="1"/>
      <c r="AT44915" s="1"/>
      <c r="AU44915" s="1"/>
    </row>
    <row r="44916" spans="45:47">
      <c r="AS44916" s="1"/>
      <c r="AT44916" s="1"/>
      <c r="AU44916" s="1"/>
    </row>
    <row r="44917" spans="45:47">
      <c r="AS44917" s="1"/>
      <c r="AT44917" s="1"/>
      <c r="AU44917" s="1"/>
    </row>
    <row r="44918" spans="45:47">
      <c r="AS44918" s="1"/>
      <c r="AT44918" s="1"/>
      <c r="AU44918" s="1"/>
    </row>
    <row r="44919" spans="45:47">
      <c r="AS44919" s="1"/>
      <c r="AT44919" s="1"/>
      <c r="AU44919" s="1"/>
    </row>
    <row r="44920" spans="45:47">
      <c r="AS44920" s="1"/>
      <c r="AT44920" s="1"/>
      <c r="AU44920" s="1"/>
    </row>
    <row r="44921" spans="45:47">
      <c r="AS44921" s="1"/>
      <c r="AT44921" s="1"/>
      <c r="AU44921" s="1"/>
    </row>
    <row r="44922" spans="45:47">
      <c r="AS44922" s="1"/>
      <c r="AT44922" s="1"/>
      <c r="AU44922" s="1"/>
    </row>
    <row r="44923" spans="45:47">
      <c r="AS44923" s="1"/>
      <c r="AT44923" s="1"/>
      <c r="AU44923" s="1"/>
    </row>
    <row r="44924" spans="45:47">
      <c r="AS44924" s="1"/>
      <c r="AT44924" s="1"/>
      <c r="AU44924" s="1"/>
    </row>
    <row r="44925" spans="45:47">
      <c r="AS44925" s="1"/>
      <c r="AT44925" s="1"/>
      <c r="AU44925" s="1"/>
    </row>
    <row r="44926" spans="45:47">
      <c r="AS44926" s="1"/>
      <c r="AT44926" s="1"/>
      <c r="AU44926" s="1"/>
    </row>
    <row r="44927" spans="45:47">
      <c r="AS44927" s="1"/>
      <c r="AT44927" s="1"/>
      <c r="AU44927" s="1"/>
    </row>
    <row r="44928" spans="45:47">
      <c r="AS44928" s="1"/>
      <c r="AT44928" s="1"/>
      <c r="AU44928" s="1"/>
    </row>
    <row r="44929" spans="45:47">
      <c r="AS44929" s="1"/>
      <c r="AT44929" s="1"/>
      <c r="AU44929" s="1"/>
    </row>
    <row r="44930" spans="45:47">
      <c r="AS44930" s="1"/>
      <c r="AT44930" s="1"/>
      <c r="AU44930" s="1"/>
    </row>
    <row r="44931" spans="45:47">
      <c r="AS44931" s="1"/>
      <c r="AT44931" s="1"/>
      <c r="AU44931" s="1"/>
    </row>
    <row r="44932" spans="45:47">
      <c r="AS44932" s="1"/>
      <c r="AT44932" s="1"/>
      <c r="AU44932" s="1"/>
    </row>
    <row r="44933" spans="45:47">
      <c r="AS44933" s="1"/>
      <c r="AT44933" s="1"/>
      <c r="AU44933" s="1"/>
    </row>
    <row r="44934" spans="45:47">
      <c r="AS44934" s="1"/>
      <c r="AT44934" s="1"/>
      <c r="AU44934" s="1"/>
    </row>
    <row r="44935" spans="45:47">
      <c r="AS44935" s="1"/>
      <c r="AT44935" s="1"/>
      <c r="AU44935" s="1"/>
    </row>
    <row r="44936" spans="45:47">
      <c r="AS44936" s="1"/>
      <c r="AT44936" s="1"/>
      <c r="AU44936" s="1"/>
    </row>
    <row r="44937" spans="45:47">
      <c r="AS44937" s="1"/>
      <c r="AT44937" s="1"/>
      <c r="AU44937" s="1"/>
    </row>
    <row r="44938" spans="45:47">
      <c r="AS44938" s="1"/>
      <c r="AT44938" s="1"/>
      <c r="AU44938" s="1"/>
    </row>
    <row r="44939" spans="45:47">
      <c r="AS44939" s="1"/>
      <c r="AT44939" s="1"/>
      <c r="AU44939" s="1"/>
    </row>
    <row r="44940" spans="45:47">
      <c r="AS44940" s="1"/>
      <c r="AT44940" s="1"/>
      <c r="AU44940" s="1"/>
    </row>
    <row r="44941" spans="45:47">
      <c r="AS44941" s="1"/>
      <c r="AT44941" s="1"/>
      <c r="AU44941" s="1"/>
    </row>
    <row r="44942" spans="45:47">
      <c r="AS44942" s="1"/>
      <c r="AT44942" s="1"/>
      <c r="AU44942" s="1"/>
    </row>
    <row r="44943" spans="45:47">
      <c r="AS44943" s="1"/>
      <c r="AT44943" s="1"/>
      <c r="AU44943" s="1"/>
    </row>
    <row r="44944" spans="45:47">
      <c r="AS44944" s="1"/>
      <c r="AT44944" s="1"/>
      <c r="AU44944" s="1"/>
    </row>
    <row r="44945" spans="45:47">
      <c r="AS44945" s="1"/>
      <c r="AT44945" s="1"/>
      <c r="AU44945" s="1"/>
    </row>
    <row r="44946" spans="45:47">
      <c r="AS44946" s="1"/>
      <c r="AT44946" s="1"/>
      <c r="AU44946" s="1"/>
    </row>
    <row r="44947" spans="45:47">
      <c r="AS44947" s="1"/>
      <c r="AT44947" s="1"/>
      <c r="AU44947" s="1"/>
    </row>
    <row r="44948" spans="45:47">
      <c r="AS44948" s="1"/>
      <c r="AT44948" s="1"/>
      <c r="AU44948" s="1"/>
    </row>
    <row r="44949" spans="45:47">
      <c r="AS44949" s="1"/>
      <c r="AT44949" s="1"/>
      <c r="AU44949" s="1"/>
    </row>
    <row r="44950" spans="45:47">
      <c r="AS44950" s="1"/>
      <c r="AT44950" s="1"/>
      <c r="AU44950" s="1"/>
    </row>
    <row r="44951" spans="45:47">
      <c r="AS44951" s="1"/>
      <c r="AT44951" s="1"/>
      <c r="AU44951" s="1"/>
    </row>
    <row r="44952" spans="45:47">
      <c r="AS44952" s="1"/>
      <c r="AT44952" s="1"/>
      <c r="AU44952" s="1"/>
    </row>
    <row r="44953" spans="45:47">
      <c r="AS44953" s="1"/>
      <c r="AT44953" s="1"/>
      <c r="AU44953" s="1"/>
    </row>
    <row r="44954" spans="45:47">
      <c r="AS44954" s="1"/>
      <c r="AT44954" s="1"/>
      <c r="AU44954" s="1"/>
    </row>
    <row r="44955" spans="45:47">
      <c r="AS44955" s="1"/>
      <c r="AT44955" s="1"/>
      <c r="AU44955" s="1"/>
    </row>
    <row r="44956" spans="45:47">
      <c r="AS44956" s="1"/>
      <c r="AT44956" s="1"/>
      <c r="AU44956" s="1"/>
    </row>
    <row r="44957" spans="45:47">
      <c r="AS44957" s="1"/>
      <c r="AT44957" s="1"/>
      <c r="AU44957" s="1"/>
    </row>
    <row r="44958" spans="45:47">
      <c r="AS44958" s="1"/>
      <c r="AT44958" s="1"/>
      <c r="AU44958" s="1"/>
    </row>
    <row r="44959" spans="45:47">
      <c r="AS44959" s="1"/>
      <c r="AT44959" s="1"/>
      <c r="AU44959" s="1"/>
    </row>
    <row r="44960" spans="45:47">
      <c r="AS44960" s="1"/>
      <c r="AT44960" s="1"/>
      <c r="AU44960" s="1"/>
    </row>
    <row r="44961" spans="45:47">
      <c r="AS44961" s="1"/>
      <c r="AT44961" s="1"/>
      <c r="AU44961" s="1"/>
    </row>
    <row r="44962" spans="45:47">
      <c r="AS44962" s="1"/>
      <c r="AT44962" s="1"/>
      <c r="AU44962" s="1"/>
    </row>
    <row r="44963" spans="45:47">
      <c r="AS44963" s="1"/>
      <c r="AT44963" s="1"/>
      <c r="AU44963" s="1"/>
    </row>
    <row r="44964" spans="45:47">
      <c r="AS44964" s="1"/>
      <c r="AT44964" s="1"/>
      <c r="AU44964" s="1"/>
    </row>
    <row r="44965" spans="45:47">
      <c r="AS44965" s="1"/>
      <c r="AT44965" s="1"/>
      <c r="AU44965" s="1"/>
    </row>
    <row r="44966" spans="45:47">
      <c r="AS44966" s="1"/>
      <c r="AT44966" s="1"/>
      <c r="AU44966" s="1"/>
    </row>
    <row r="44967" spans="45:47">
      <c r="AS44967" s="1"/>
      <c r="AT44967" s="1"/>
      <c r="AU44967" s="1"/>
    </row>
    <row r="44968" spans="45:47">
      <c r="AS44968" s="1"/>
      <c r="AT44968" s="1"/>
      <c r="AU44968" s="1"/>
    </row>
    <row r="44969" spans="45:47">
      <c r="AS44969" s="1"/>
      <c r="AT44969" s="1"/>
      <c r="AU44969" s="1"/>
    </row>
    <row r="44970" spans="45:47">
      <c r="AS44970" s="1"/>
      <c r="AT44970" s="1"/>
      <c r="AU44970" s="1"/>
    </row>
    <row r="44971" spans="45:47">
      <c r="AS44971" s="1"/>
      <c r="AT44971" s="1"/>
      <c r="AU44971" s="1"/>
    </row>
    <row r="44972" spans="45:47">
      <c r="AS44972" s="1"/>
      <c r="AT44972" s="1"/>
      <c r="AU44972" s="1"/>
    </row>
    <row r="44973" spans="45:47">
      <c r="AS44973" s="1"/>
      <c r="AT44973" s="1"/>
      <c r="AU44973" s="1"/>
    </row>
    <row r="44974" spans="45:47">
      <c r="AS44974" s="1"/>
      <c r="AT44974" s="1"/>
      <c r="AU44974" s="1"/>
    </row>
    <row r="44975" spans="45:47">
      <c r="AS44975" s="1"/>
      <c r="AT44975" s="1"/>
      <c r="AU44975" s="1"/>
    </row>
    <row r="44976" spans="45:47">
      <c r="AS44976" s="1"/>
      <c r="AT44976" s="1"/>
      <c r="AU44976" s="1"/>
    </row>
    <row r="44977" spans="45:47">
      <c r="AS44977" s="1"/>
      <c r="AT44977" s="1"/>
      <c r="AU44977" s="1"/>
    </row>
    <row r="44978" spans="45:47">
      <c r="AS44978" s="1"/>
      <c r="AT44978" s="1"/>
      <c r="AU44978" s="1"/>
    </row>
    <row r="44979" spans="45:47">
      <c r="AS44979" s="1"/>
      <c r="AT44979" s="1"/>
      <c r="AU44979" s="1"/>
    </row>
    <row r="44980" spans="45:47">
      <c r="AS44980" s="1"/>
      <c r="AT44980" s="1"/>
      <c r="AU44980" s="1"/>
    </row>
    <row r="44981" spans="45:47">
      <c r="AS44981" s="1"/>
      <c r="AT44981" s="1"/>
      <c r="AU44981" s="1"/>
    </row>
    <row r="44982" spans="45:47">
      <c r="AS44982" s="1"/>
      <c r="AT44982" s="1"/>
      <c r="AU44982" s="1"/>
    </row>
    <row r="44983" spans="45:47">
      <c r="AS44983" s="1"/>
      <c r="AT44983" s="1"/>
      <c r="AU44983" s="1"/>
    </row>
    <row r="44984" spans="45:47">
      <c r="AS44984" s="1"/>
      <c r="AT44984" s="1"/>
      <c r="AU44984" s="1"/>
    </row>
    <row r="44985" spans="45:47">
      <c r="AS44985" s="1"/>
      <c r="AT44985" s="1"/>
      <c r="AU44985" s="1"/>
    </row>
    <row r="44986" spans="45:47">
      <c r="AS44986" s="1"/>
      <c r="AT44986" s="1"/>
      <c r="AU44986" s="1"/>
    </row>
    <row r="44987" spans="45:47">
      <c r="AS44987" s="1"/>
      <c r="AT44987" s="1"/>
      <c r="AU44987" s="1"/>
    </row>
    <row r="44988" spans="45:47">
      <c r="AS44988" s="1"/>
      <c r="AT44988" s="1"/>
      <c r="AU44988" s="1"/>
    </row>
    <row r="44989" spans="45:47">
      <c r="AS44989" s="1"/>
      <c r="AT44989" s="1"/>
      <c r="AU44989" s="1"/>
    </row>
    <row r="44990" spans="45:47">
      <c r="AS44990" s="1"/>
      <c r="AT44990" s="1"/>
      <c r="AU44990" s="1"/>
    </row>
    <row r="44991" spans="45:47">
      <c r="AS44991" s="1"/>
      <c r="AT44991" s="1"/>
      <c r="AU44991" s="1"/>
    </row>
    <row r="44992" spans="45:47">
      <c r="AS44992" s="1"/>
      <c r="AT44992" s="1"/>
      <c r="AU44992" s="1"/>
    </row>
    <row r="44993" spans="45:47">
      <c r="AS44993" s="1"/>
      <c r="AT44993" s="1"/>
      <c r="AU44993" s="1"/>
    </row>
    <row r="44994" spans="45:47">
      <c r="AS44994" s="1"/>
      <c r="AT44994" s="1"/>
      <c r="AU44994" s="1"/>
    </row>
    <row r="44995" spans="45:47">
      <c r="AS44995" s="1"/>
      <c r="AT44995" s="1"/>
      <c r="AU44995" s="1"/>
    </row>
    <row r="44996" spans="45:47">
      <c r="AS44996" s="1"/>
      <c r="AT44996" s="1"/>
      <c r="AU44996" s="1"/>
    </row>
    <row r="44997" spans="45:47">
      <c r="AS44997" s="1"/>
      <c r="AT44997" s="1"/>
      <c r="AU44997" s="1"/>
    </row>
    <row r="44998" spans="45:47">
      <c r="AS44998" s="1"/>
      <c r="AT44998" s="1"/>
      <c r="AU44998" s="1"/>
    </row>
    <row r="44999" spans="45:47">
      <c r="AS44999" s="1"/>
      <c r="AT44999" s="1"/>
      <c r="AU44999" s="1"/>
    </row>
    <row r="45000" spans="45:47">
      <c r="AS45000" s="1"/>
      <c r="AT45000" s="1"/>
      <c r="AU45000" s="1"/>
    </row>
    <row r="45001" spans="45:47">
      <c r="AS45001" s="1"/>
      <c r="AT45001" s="1"/>
      <c r="AU45001" s="1"/>
    </row>
    <row r="45002" spans="45:47">
      <c r="AS45002" s="1"/>
      <c r="AT45002" s="1"/>
      <c r="AU45002" s="1"/>
    </row>
    <row r="45003" spans="45:47">
      <c r="AS45003" s="1"/>
      <c r="AT45003" s="1"/>
      <c r="AU45003" s="1"/>
    </row>
    <row r="45004" spans="45:47">
      <c r="AS45004" s="1"/>
      <c r="AT45004" s="1"/>
      <c r="AU45004" s="1"/>
    </row>
    <row r="45005" spans="45:47">
      <c r="AS45005" s="1"/>
      <c r="AT45005" s="1"/>
      <c r="AU45005" s="1"/>
    </row>
    <row r="45006" spans="45:47">
      <c r="AS45006" s="1"/>
      <c r="AT45006" s="1"/>
      <c r="AU45006" s="1"/>
    </row>
    <row r="45007" spans="45:47">
      <c r="AS45007" s="1"/>
      <c r="AT45007" s="1"/>
      <c r="AU45007" s="1"/>
    </row>
    <row r="45008" spans="45:47">
      <c r="AS45008" s="1"/>
      <c r="AT45008" s="1"/>
      <c r="AU45008" s="1"/>
    </row>
    <row r="45009" spans="45:47">
      <c r="AS45009" s="1"/>
      <c r="AT45009" s="1"/>
      <c r="AU45009" s="1"/>
    </row>
    <row r="45010" spans="45:47">
      <c r="AS45010" s="1"/>
      <c r="AT45010" s="1"/>
      <c r="AU45010" s="1"/>
    </row>
    <row r="45011" spans="45:47">
      <c r="AS45011" s="1"/>
      <c r="AT45011" s="1"/>
      <c r="AU45011" s="1"/>
    </row>
    <row r="45012" spans="45:47">
      <c r="AS45012" s="1"/>
      <c r="AT45012" s="1"/>
      <c r="AU45012" s="1"/>
    </row>
    <row r="45013" spans="45:47">
      <c r="AS45013" s="1"/>
      <c r="AT45013" s="1"/>
      <c r="AU45013" s="1"/>
    </row>
    <row r="45014" spans="45:47">
      <c r="AS45014" s="1"/>
      <c r="AT45014" s="1"/>
      <c r="AU45014" s="1"/>
    </row>
    <row r="45015" spans="45:47">
      <c r="AS45015" s="1"/>
      <c r="AT45015" s="1"/>
      <c r="AU45015" s="1"/>
    </row>
    <row r="45016" spans="45:47">
      <c r="AS45016" s="1"/>
      <c r="AT45016" s="1"/>
      <c r="AU45016" s="1"/>
    </row>
    <row r="45017" spans="45:47">
      <c r="AS45017" s="1"/>
      <c r="AT45017" s="1"/>
      <c r="AU45017" s="1"/>
    </row>
    <row r="45018" spans="45:47">
      <c r="AS45018" s="1"/>
      <c r="AT45018" s="1"/>
      <c r="AU45018" s="1"/>
    </row>
    <row r="45019" spans="45:47">
      <c r="AS45019" s="1"/>
      <c r="AT45019" s="1"/>
      <c r="AU45019" s="1"/>
    </row>
    <row r="45020" spans="45:47">
      <c r="AS45020" s="1"/>
      <c r="AT45020" s="1"/>
      <c r="AU45020" s="1"/>
    </row>
    <row r="45021" spans="45:47">
      <c r="AS45021" s="1"/>
      <c r="AT45021" s="1"/>
      <c r="AU45021" s="1"/>
    </row>
    <row r="45022" spans="45:47">
      <c r="AS45022" s="1"/>
      <c r="AT45022" s="1"/>
      <c r="AU45022" s="1"/>
    </row>
    <row r="45023" spans="45:47">
      <c r="AS45023" s="1"/>
      <c r="AT45023" s="1"/>
      <c r="AU45023" s="1"/>
    </row>
    <row r="45024" spans="45:47">
      <c r="AS45024" s="1"/>
      <c r="AT45024" s="1"/>
      <c r="AU45024" s="1"/>
    </row>
    <row r="45025" spans="45:47">
      <c r="AS45025" s="1"/>
      <c r="AT45025" s="1"/>
      <c r="AU45025" s="1"/>
    </row>
    <row r="45026" spans="45:47">
      <c r="AS45026" s="1"/>
      <c r="AT45026" s="1"/>
      <c r="AU45026" s="1"/>
    </row>
    <row r="45027" spans="45:47">
      <c r="AS45027" s="1"/>
      <c r="AT45027" s="1"/>
      <c r="AU45027" s="1"/>
    </row>
    <row r="45028" spans="45:47">
      <c r="AS45028" s="1"/>
      <c r="AT45028" s="1"/>
      <c r="AU45028" s="1"/>
    </row>
    <row r="45029" spans="45:47">
      <c r="AS45029" s="1"/>
      <c r="AT45029" s="1"/>
      <c r="AU45029" s="1"/>
    </row>
    <row r="45030" spans="45:47">
      <c r="AS45030" s="1"/>
      <c r="AT45030" s="1"/>
      <c r="AU45030" s="1"/>
    </row>
    <row r="45031" spans="45:47">
      <c r="AS45031" s="1"/>
      <c r="AT45031" s="1"/>
      <c r="AU45031" s="1"/>
    </row>
    <row r="45032" spans="45:47">
      <c r="AS45032" s="1"/>
      <c r="AT45032" s="1"/>
      <c r="AU45032" s="1"/>
    </row>
    <row r="45033" spans="45:47">
      <c r="AS45033" s="1"/>
      <c r="AT45033" s="1"/>
      <c r="AU45033" s="1"/>
    </row>
    <row r="45034" spans="45:47">
      <c r="AS45034" s="1"/>
      <c r="AT45034" s="1"/>
      <c r="AU45034" s="1"/>
    </row>
    <row r="45035" spans="45:47">
      <c r="AS45035" s="1"/>
      <c r="AT45035" s="1"/>
      <c r="AU45035" s="1"/>
    </row>
    <row r="45036" spans="45:47">
      <c r="AS45036" s="1"/>
      <c r="AT45036" s="1"/>
      <c r="AU45036" s="1"/>
    </row>
    <row r="45037" spans="45:47">
      <c r="AS45037" s="1"/>
      <c r="AT45037" s="1"/>
      <c r="AU45037" s="1"/>
    </row>
    <row r="45038" spans="45:47">
      <c r="AS45038" s="1"/>
      <c r="AT45038" s="1"/>
      <c r="AU45038" s="1"/>
    </row>
    <row r="45039" spans="45:47">
      <c r="AS45039" s="1"/>
      <c r="AT45039" s="1"/>
      <c r="AU45039" s="1"/>
    </row>
    <row r="45040" spans="45:47">
      <c r="AS45040" s="1"/>
      <c r="AT45040" s="1"/>
      <c r="AU45040" s="1"/>
    </row>
    <row r="45041" spans="45:47">
      <c r="AS45041" s="1"/>
      <c r="AT45041" s="1"/>
      <c r="AU45041" s="1"/>
    </row>
    <row r="45042" spans="45:47">
      <c r="AS45042" s="1"/>
      <c r="AT45042" s="1"/>
      <c r="AU45042" s="1"/>
    </row>
    <row r="45043" spans="45:47">
      <c r="AS45043" s="1"/>
      <c r="AT45043" s="1"/>
      <c r="AU45043" s="1"/>
    </row>
    <row r="45044" spans="45:47">
      <c r="AS45044" s="1"/>
      <c r="AT45044" s="1"/>
      <c r="AU45044" s="1"/>
    </row>
    <row r="45045" spans="45:47">
      <c r="AS45045" s="1"/>
      <c r="AT45045" s="1"/>
      <c r="AU45045" s="1"/>
    </row>
    <row r="45046" spans="45:47">
      <c r="AS45046" s="1"/>
      <c r="AT45046" s="1"/>
      <c r="AU45046" s="1"/>
    </row>
    <row r="45047" spans="45:47">
      <c r="AS45047" s="1"/>
      <c r="AT45047" s="1"/>
      <c r="AU45047" s="1"/>
    </row>
    <row r="45048" spans="45:47">
      <c r="AS45048" s="1"/>
      <c r="AT45048" s="1"/>
      <c r="AU45048" s="1"/>
    </row>
    <row r="45049" spans="45:47">
      <c r="AS45049" s="1"/>
      <c r="AT45049" s="1"/>
      <c r="AU45049" s="1"/>
    </row>
    <row r="45050" spans="45:47">
      <c r="AS45050" s="1"/>
      <c r="AT45050" s="1"/>
      <c r="AU45050" s="1"/>
    </row>
    <row r="45051" spans="45:47">
      <c r="AS45051" s="1"/>
      <c r="AT45051" s="1"/>
      <c r="AU45051" s="1"/>
    </row>
    <row r="45052" spans="45:47">
      <c r="AS45052" s="1"/>
      <c r="AT45052" s="1"/>
      <c r="AU45052" s="1"/>
    </row>
    <row r="45053" spans="45:47">
      <c r="AS45053" s="1"/>
      <c r="AT45053" s="1"/>
      <c r="AU45053" s="1"/>
    </row>
    <row r="45054" spans="45:47">
      <c r="AS45054" s="1"/>
      <c r="AT45054" s="1"/>
      <c r="AU45054" s="1"/>
    </row>
    <row r="45055" spans="45:47">
      <c r="AS45055" s="1"/>
      <c r="AT45055" s="1"/>
      <c r="AU45055" s="1"/>
    </row>
    <row r="45056" spans="45:47">
      <c r="AS45056" s="1"/>
      <c r="AT45056" s="1"/>
      <c r="AU45056" s="1"/>
    </row>
    <row r="45057" spans="45:47">
      <c r="AS45057" s="1"/>
      <c r="AT45057" s="1"/>
      <c r="AU45057" s="1"/>
    </row>
    <row r="45058" spans="45:47">
      <c r="AS45058" s="1"/>
      <c r="AT45058" s="1"/>
      <c r="AU45058" s="1"/>
    </row>
    <row r="45059" spans="45:47">
      <c r="AS45059" s="1"/>
      <c r="AT45059" s="1"/>
      <c r="AU45059" s="1"/>
    </row>
    <row r="45060" spans="45:47">
      <c r="AS45060" s="1"/>
      <c r="AT45060" s="1"/>
      <c r="AU45060" s="1"/>
    </row>
    <row r="45061" spans="45:47">
      <c r="AS45061" s="1"/>
      <c r="AT45061" s="1"/>
      <c r="AU45061" s="1"/>
    </row>
    <row r="45062" spans="45:47">
      <c r="AS45062" s="1"/>
      <c r="AT45062" s="1"/>
      <c r="AU45062" s="1"/>
    </row>
    <row r="45063" spans="45:47">
      <c r="AS45063" s="1"/>
      <c r="AT45063" s="1"/>
      <c r="AU45063" s="1"/>
    </row>
    <row r="45064" spans="45:47">
      <c r="AS45064" s="1"/>
      <c r="AT45064" s="1"/>
      <c r="AU45064" s="1"/>
    </row>
    <row r="45065" spans="45:47">
      <c r="AS45065" s="1"/>
      <c r="AT45065" s="1"/>
      <c r="AU45065" s="1"/>
    </row>
    <row r="45066" spans="45:47">
      <c r="AS45066" s="1"/>
      <c r="AT45066" s="1"/>
      <c r="AU45066" s="1"/>
    </row>
    <row r="45067" spans="45:47">
      <c r="AS45067" s="1"/>
      <c r="AT45067" s="1"/>
      <c r="AU45067" s="1"/>
    </row>
    <row r="45068" spans="45:47">
      <c r="AS45068" s="1"/>
      <c r="AT45068" s="1"/>
      <c r="AU45068" s="1"/>
    </row>
    <row r="45069" spans="45:47">
      <c r="AS45069" s="1"/>
      <c r="AT45069" s="1"/>
      <c r="AU45069" s="1"/>
    </row>
    <row r="45070" spans="45:47">
      <c r="AS45070" s="1"/>
      <c r="AT45070" s="1"/>
      <c r="AU45070" s="1"/>
    </row>
    <row r="45071" spans="45:47">
      <c r="AS45071" s="1"/>
      <c r="AT45071" s="1"/>
      <c r="AU45071" s="1"/>
    </row>
    <row r="45072" spans="45:47">
      <c r="AS45072" s="1"/>
      <c r="AT45072" s="1"/>
      <c r="AU45072" s="1"/>
    </row>
    <row r="45073" spans="45:47">
      <c r="AS45073" s="1"/>
      <c r="AT45073" s="1"/>
      <c r="AU45073" s="1"/>
    </row>
    <row r="45074" spans="45:47">
      <c r="AS45074" s="1"/>
      <c r="AT45074" s="1"/>
      <c r="AU45074" s="1"/>
    </row>
    <row r="45075" spans="45:47">
      <c r="AS45075" s="1"/>
      <c r="AT45075" s="1"/>
      <c r="AU45075" s="1"/>
    </row>
    <row r="45076" spans="45:47">
      <c r="AS45076" s="1"/>
      <c r="AT45076" s="1"/>
      <c r="AU45076" s="1"/>
    </row>
    <row r="45077" spans="45:47">
      <c r="AS45077" s="1"/>
      <c r="AT45077" s="1"/>
      <c r="AU45077" s="1"/>
    </row>
    <row r="45078" spans="45:47">
      <c r="AS45078" s="1"/>
      <c r="AT45078" s="1"/>
      <c r="AU45078" s="1"/>
    </row>
    <row r="45079" spans="45:47">
      <c r="AS45079" s="1"/>
      <c r="AT45079" s="1"/>
      <c r="AU45079" s="1"/>
    </row>
    <row r="45080" spans="45:47">
      <c r="AS45080" s="1"/>
      <c r="AT45080" s="1"/>
      <c r="AU45080" s="1"/>
    </row>
    <row r="45081" spans="45:47">
      <c r="AS45081" s="1"/>
      <c r="AT45081" s="1"/>
      <c r="AU45081" s="1"/>
    </row>
    <row r="45082" spans="45:47">
      <c r="AS45082" s="1"/>
      <c r="AT45082" s="1"/>
      <c r="AU45082" s="1"/>
    </row>
    <row r="45083" spans="45:47">
      <c r="AS45083" s="1"/>
      <c r="AT45083" s="1"/>
      <c r="AU45083" s="1"/>
    </row>
    <row r="45084" spans="45:47">
      <c r="AS45084" s="1"/>
      <c r="AT45084" s="1"/>
      <c r="AU45084" s="1"/>
    </row>
    <row r="45085" spans="45:47">
      <c r="AS45085" s="1"/>
      <c r="AT45085" s="1"/>
      <c r="AU45085" s="1"/>
    </row>
    <row r="45086" spans="45:47">
      <c r="AS45086" s="1"/>
      <c r="AT45086" s="1"/>
      <c r="AU45086" s="1"/>
    </row>
    <row r="45087" spans="45:47">
      <c r="AS45087" s="1"/>
      <c r="AT45087" s="1"/>
      <c r="AU45087" s="1"/>
    </row>
    <row r="45088" spans="45:47">
      <c r="AS45088" s="1"/>
      <c r="AT45088" s="1"/>
      <c r="AU45088" s="1"/>
    </row>
    <row r="45089" spans="45:47">
      <c r="AS45089" s="1"/>
      <c r="AT45089" s="1"/>
      <c r="AU45089" s="1"/>
    </row>
    <row r="45090" spans="45:47">
      <c r="AS45090" s="1"/>
      <c r="AT45090" s="1"/>
      <c r="AU45090" s="1"/>
    </row>
    <row r="45091" spans="45:47">
      <c r="AS45091" s="1"/>
      <c r="AT45091" s="1"/>
      <c r="AU45091" s="1"/>
    </row>
    <row r="45092" spans="45:47">
      <c r="AS45092" s="1"/>
      <c r="AT45092" s="1"/>
      <c r="AU45092" s="1"/>
    </row>
    <row r="45093" spans="45:47">
      <c r="AS45093" s="1"/>
      <c r="AT45093" s="1"/>
      <c r="AU45093" s="1"/>
    </row>
    <row r="45094" spans="45:47">
      <c r="AS45094" s="1"/>
      <c r="AT45094" s="1"/>
      <c r="AU45094" s="1"/>
    </row>
    <row r="45095" spans="45:47">
      <c r="AS45095" s="1"/>
      <c r="AT45095" s="1"/>
      <c r="AU45095" s="1"/>
    </row>
    <row r="45096" spans="45:47">
      <c r="AS45096" s="1"/>
      <c r="AT45096" s="1"/>
      <c r="AU45096" s="1"/>
    </row>
    <row r="45097" spans="45:47">
      <c r="AS45097" s="1"/>
      <c r="AT45097" s="1"/>
      <c r="AU45097" s="1"/>
    </row>
    <row r="45098" spans="45:47">
      <c r="AS45098" s="1"/>
      <c r="AT45098" s="1"/>
      <c r="AU45098" s="1"/>
    </row>
    <row r="45099" spans="45:47">
      <c r="AS45099" s="1"/>
      <c r="AT45099" s="1"/>
      <c r="AU45099" s="1"/>
    </row>
    <row r="45100" spans="45:47">
      <c r="AS45100" s="1"/>
      <c r="AT45100" s="1"/>
      <c r="AU45100" s="1"/>
    </row>
    <row r="45101" spans="45:47">
      <c r="AS45101" s="1"/>
      <c r="AT45101" s="1"/>
      <c r="AU45101" s="1"/>
    </row>
    <row r="45102" spans="45:47">
      <c r="AS45102" s="1"/>
      <c r="AT45102" s="1"/>
      <c r="AU45102" s="1"/>
    </row>
    <row r="45103" spans="45:47">
      <c r="AS45103" s="1"/>
      <c r="AT45103" s="1"/>
      <c r="AU45103" s="1"/>
    </row>
    <row r="45104" spans="45:47">
      <c r="AS45104" s="1"/>
      <c r="AT45104" s="1"/>
      <c r="AU45104" s="1"/>
    </row>
    <row r="45105" spans="45:47">
      <c r="AS45105" s="1"/>
      <c r="AT45105" s="1"/>
      <c r="AU45105" s="1"/>
    </row>
    <row r="45106" spans="45:47">
      <c r="AS45106" s="1"/>
      <c r="AT45106" s="1"/>
      <c r="AU45106" s="1"/>
    </row>
    <row r="45107" spans="45:47">
      <c r="AS45107" s="1"/>
      <c r="AT45107" s="1"/>
      <c r="AU45107" s="1"/>
    </row>
    <row r="45108" spans="45:47">
      <c r="AS45108" s="1"/>
      <c r="AT45108" s="1"/>
      <c r="AU45108" s="1"/>
    </row>
    <row r="45109" spans="45:47">
      <c r="AS45109" s="1"/>
      <c r="AT45109" s="1"/>
      <c r="AU45109" s="1"/>
    </row>
    <row r="45110" spans="45:47">
      <c r="AS45110" s="1"/>
      <c r="AT45110" s="1"/>
      <c r="AU45110" s="1"/>
    </row>
    <row r="45111" spans="45:47">
      <c r="AS45111" s="1"/>
      <c r="AT45111" s="1"/>
      <c r="AU45111" s="1"/>
    </row>
    <row r="45112" spans="45:47">
      <c r="AS45112" s="1"/>
      <c r="AT45112" s="1"/>
      <c r="AU45112" s="1"/>
    </row>
    <row r="45113" spans="45:47">
      <c r="AS45113" s="1"/>
      <c r="AT45113" s="1"/>
      <c r="AU45113" s="1"/>
    </row>
    <row r="45114" spans="45:47">
      <c r="AS45114" s="1"/>
      <c r="AT45114" s="1"/>
      <c r="AU45114" s="1"/>
    </row>
    <row r="45115" spans="45:47">
      <c r="AS45115" s="1"/>
      <c r="AT45115" s="1"/>
      <c r="AU45115" s="1"/>
    </row>
    <row r="45116" spans="45:47">
      <c r="AS45116" s="1"/>
      <c r="AT45116" s="1"/>
      <c r="AU45116" s="1"/>
    </row>
    <row r="45117" spans="45:47">
      <c r="AS45117" s="1"/>
      <c r="AT45117" s="1"/>
      <c r="AU45117" s="1"/>
    </row>
    <row r="45118" spans="45:47">
      <c r="AS45118" s="1"/>
      <c r="AT45118" s="1"/>
      <c r="AU45118" s="1"/>
    </row>
    <row r="45119" spans="45:47">
      <c r="AS45119" s="1"/>
      <c r="AT45119" s="1"/>
      <c r="AU45119" s="1"/>
    </row>
    <row r="45120" spans="45:47">
      <c r="AS45120" s="1"/>
      <c r="AT45120" s="1"/>
      <c r="AU45120" s="1"/>
    </row>
    <row r="45121" spans="45:47">
      <c r="AS45121" s="1"/>
      <c r="AT45121" s="1"/>
      <c r="AU45121" s="1"/>
    </row>
    <row r="45122" spans="45:47">
      <c r="AS45122" s="1"/>
      <c r="AT45122" s="1"/>
      <c r="AU45122" s="1"/>
    </row>
    <row r="45123" spans="45:47">
      <c r="AS45123" s="1"/>
      <c r="AT45123" s="1"/>
      <c r="AU45123" s="1"/>
    </row>
    <row r="45124" spans="45:47">
      <c r="AS45124" s="1"/>
      <c r="AT45124" s="1"/>
      <c r="AU45124" s="1"/>
    </row>
    <row r="45125" spans="45:47">
      <c r="AS45125" s="1"/>
      <c r="AT45125" s="1"/>
      <c r="AU45125" s="1"/>
    </row>
    <row r="45126" spans="45:47">
      <c r="AS45126" s="1"/>
      <c r="AT45126" s="1"/>
      <c r="AU45126" s="1"/>
    </row>
    <row r="45127" spans="45:47">
      <c r="AS45127" s="1"/>
      <c r="AT45127" s="1"/>
      <c r="AU45127" s="1"/>
    </row>
    <row r="45128" spans="45:47">
      <c r="AS45128" s="1"/>
      <c r="AT45128" s="1"/>
      <c r="AU45128" s="1"/>
    </row>
    <row r="45129" spans="45:47">
      <c r="AS45129" s="1"/>
      <c r="AT45129" s="1"/>
      <c r="AU45129" s="1"/>
    </row>
    <row r="45130" spans="45:47">
      <c r="AS45130" s="1"/>
      <c r="AT45130" s="1"/>
      <c r="AU45130" s="1"/>
    </row>
    <row r="45131" spans="45:47">
      <c r="AS45131" s="1"/>
      <c r="AT45131" s="1"/>
      <c r="AU45131" s="1"/>
    </row>
    <row r="45132" spans="45:47">
      <c r="AS45132" s="1"/>
      <c r="AT45132" s="1"/>
      <c r="AU45132" s="1"/>
    </row>
    <row r="45133" spans="45:47">
      <c r="AS45133" s="1"/>
      <c r="AT45133" s="1"/>
      <c r="AU45133" s="1"/>
    </row>
    <row r="45134" spans="45:47">
      <c r="AS45134" s="1"/>
      <c r="AT45134" s="1"/>
      <c r="AU45134" s="1"/>
    </row>
    <row r="45135" spans="45:47">
      <c r="AS45135" s="1"/>
      <c r="AT45135" s="1"/>
      <c r="AU45135" s="1"/>
    </row>
    <row r="45136" spans="45:47">
      <c r="AS45136" s="1"/>
      <c r="AT45136" s="1"/>
      <c r="AU45136" s="1"/>
    </row>
    <row r="45137" spans="45:47">
      <c r="AS45137" s="1"/>
      <c r="AT45137" s="1"/>
      <c r="AU45137" s="1"/>
    </row>
    <row r="45138" spans="45:47">
      <c r="AS45138" s="1"/>
      <c r="AT45138" s="1"/>
      <c r="AU45138" s="1"/>
    </row>
    <row r="45139" spans="45:47">
      <c r="AS45139" s="1"/>
      <c r="AT45139" s="1"/>
      <c r="AU45139" s="1"/>
    </row>
    <row r="45140" spans="45:47">
      <c r="AS45140" s="1"/>
      <c r="AT45140" s="1"/>
      <c r="AU45140" s="1"/>
    </row>
    <row r="45141" spans="45:47">
      <c r="AS45141" s="1"/>
      <c r="AT45141" s="1"/>
      <c r="AU45141" s="1"/>
    </row>
    <row r="45142" spans="45:47">
      <c r="AS45142" s="1"/>
      <c r="AT45142" s="1"/>
      <c r="AU45142" s="1"/>
    </row>
    <row r="45143" spans="45:47">
      <c r="AS45143" s="1"/>
      <c r="AT45143" s="1"/>
      <c r="AU45143" s="1"/>
    </row>
    <row r="45144" spans="45:47">
      <c r="AS45144" s="1"/>
      <c r="AT45144" s="1"/>
      <c r="AU45144" s="1"/>
    </row>
    <row r="45145" spans="45:47">
      <c r="AS45145" s="1"/>
      <c r="AT45145" s="1"/>
      <c r="AU45145" s="1"/>
    </row>
    <row r="45146" spans="45:47">
      <c r="AS45146" s="1"/>
      <c r="AT45146" s="1"/>
      <c r="AU45146" s="1"/>
    </row>
    <row r="45147" spans="45:47">
      <c r="AS45147" s="1"/>
      <c r="AT45147" s="1"/>
      <c r="AU45147" s="1"/>
    </row>
    <row r="45148" spans="45:47">
      <c r="AS45148" s="1"/>
      <c r="AT45148" s="1"/>
      <c r="AU45148" s="1"/>
    </row>
    <row r="45149" spans="45:47">
      <c r="AS45149" s="1"/>
      <c r="AT45149" s="1"/>
      <c r="AU45149" s="1"/>
    </row>
    <row r="45150" spans="45:47">
      <c r="AS45150" s="1"/>
      <c r="AT45150" s="1"/>
      <c r="AU45150" s="1"/>
    </row>
    <row r="45151" spans="45:47">
      <c r="AS45151" s="1"/>
      <c r="AT45151" s="1"/>
      <c r="AU45151" s="1"/>
    </row>
    <row r="45152" spans="45:47">
      <c r="AS45152" s="1"/>
      <c r="AT45152" s="1"/>
      <c r="AU45152" s="1"/>
    </row>
    <row r="45153" spans="45:47">
      <c r="AS45153" s="1"/>
      <c r="AT45153" s="1"/>
      <c r="AU45153" s="1"/>
    </row>
    <row r="45154" spans="45:47">
      <c r="AS45154" s="1"/>
      <c r="AT45154" s="1"/>
      <c r="AU45154" s="1"/>
    </row>
    <row r="45155" spans="45:47">
      <c r="AS45155" s="1"/>
      <c r="AT45155" s="1"/>
      <c r="AU45155" s="1"/>
    </row>
    <row r="45156" spans="45:47">
      <c r="AS45156" s="1"/>
      <c r="AT45156" s="1"/>
      <c r="AU45156" s="1"/>
    </row>
    <row r="45157" spans="45:47">
      <c r="AS45157" s="1"/>
      <c r="AT45157" s="1"/>
      <c r="AU45157" s="1"/>
    </row>
    <row r="45158" spans="45:47">
      <c r="AS45158" s="1"/>
      <c r="AT45158" s="1"/>
      <c r="AU45158" s="1"/>
    </row>
    <row r="45159" spans="45:47">
      <c r="AS45159" s="1"/>
      <c r="AT45159" s="1"/>
      <c r="AU45159" s="1"/>
    </row>
    <row r="45160" spans="45:47">
      <c r="AS45160" s="1"/>
      <c r="AT45160" s="1"/>
      <c r="AU45160" s="1"/>
    </row>
    <row r="45161" spans="45:47">
      <c r="AS45161" s="1"/>
      <c r="AT45161" s="1"/>
      <c r="AU45161" s="1"/>
    </row>
    <row r="45162" spans="45:47">
      <c r="AS45162" s="1"/>
      <c r="AT45162" s="1"/>
      <c r="AU45162" s="1"/>
    </row>
    <row r="45163" spans="45:47">
      <c r="AS45163" s="1"/>
      <c r="AT45163" s="1"/>
      <c r="AU45163" s="1"/>
    </row>
    <row r="45164" spans="45:47">
      <c r="AS45164" s="1"/>
      <c r="AT45164" s="1"/>
      <c r="AU45164" s="1"/>
    </row>
    <row r="45165" spans="45:47">
      <c r="AS45165" s="1"/>
      <c r="AT45165" s="1"/>
      <c r="AU45165" s="1"/>
    </row>
    <row r="45166" spans="45:47">
      <c r="AS45166" s="1"/>
      <c r="AT45166" s="1"/>
      <c r="AU45166" s="1"/>
    </row>
    <row r="45167" spans="45:47">
      <c r="AS45167" s="1"/>
      <c r="AT45167" s="1"/>
      <c r="AU45167" s="1"/>
    </row>
    <row r="45168" spans="45:47">
      <c r="AS45168" s="1"/>
      <c r="AT45168" s="1"/>
      <c r="AU45168" s="1"/>
    </row>
    <row r="45169" spans="45:47">
      <c r="AS45169" s="1"/>
      <c r="AT45169" s="1"/>
      <c r="AU45169" s="1"/>
    </row>
    <row r="45170" spans="45:47">
      <c r="AS45170" s="1"/>
      <c r="AT45170" s="1"/>
      <c r="AU45170" s="1"/>
    </row>
    <row r="45171" spans="45:47">
      <c r="AS45171" s="1"/>
      <c r="AT45171" s="1"/>
      <c r="AU45171" s="1"/>
    </row>
    <row r="45172" spans="45:47">
      <c r="AS45172" s="1"/>
      <c r="AT45172" s="1"/>
      <c r="AU45172" s="1"/>
    </row>
    <row r="45173" spans="45:47">
      <c r="AS45173" s="1"/>
      <c r="AT45173" s="1"/>
      <c r="AU45173" s="1"/>
    </row>
    <row r="45174" spans="45:47">
      <c r="AS45174" s="1"/>
      <c r="AT45174" s="1"/>
      <c r="AU45174" s="1"/>
    </row>
    <row r="45175" spans="45:47">
      <c r="AS45175" s="1"/>
      <c r="AT45175" s="1"/>
      <c r="AU45175" s="1"/>
    </row>
    <row r="45176" spans="45:47">
      <c r="AS45176" s="1"/>
      <c r="AT45176" s="1"/>
      <c r="AU45176" s="1"/>
    </row>
    <row r="45177" spans="45:47">
      <c r="AS45177" s="1"/>
      <c r="AT45177" s="1"/>
      <c r="AU45177" s="1"/>
    </row>
    <row r="45178" spans="45:47">
      <c r="AS45178" s="1"/>
      <c r="AT45178" s="1"/>
      <c r="AU45178" s="1"/>
    </row>
    <row r="45179" spans="45:47">
      <c r="AS45179" s="1"/>
      <c r="AT45179" s="1"/>
      <c r="AU45179" s="1"/>
    </row>
    <row r="45180" spans="45:47">
      <c r="AS45180" s="1"/>
      <c r="AT45180" s="1"/>
      <c r="AU45180" s="1"/>
    </row>
    <row r="45181" spans="45:47">
      <c r="AS45181" s="1"/>
      <c r="AT45181" s="1"/>
      <c r="AU45181" s="1"/>
    </row>
    <row r="45182" spans="45:47">
      <c r="AS45182" s="1"/>
      <c r="AT45182" s="1"/>
      <c r="AU45182" s="1"/>
    </row>
    <row r="45183" spans="45:47">
      <c r="AS45183" s="1"/>
      <c r="AT45183" s="1"/>
      <c r="AU45183" s="1"/>
    </row>
    <row r="45184" spans="45:47">
      <c r="AS45184" s="1"/>
      <c r="AT45184" s="1"/>
      <c r="AU45184" s="1"/>
    </row>
    <row r="45185" spans="45:47">
      <c r="AS45185" s="1"/>
      <c r="AT45185" s="1"/>
      <c r="AU45185" s="1"/>
    </row>
    <row r="45186" spans="45:47">
      <c r="AS45186" s="1"/>
      <c r="AT45186" s="1"/>
      <c r="AU45186" s="1"/>
    </row>
    <row r="45187" spans="45:47">
      <c r="AS45187" s="1"/>
      <c r="AT45187" s="1"/>
      <c r="AU45187" s="1"/>
    </row>
    <row r="45188" spans="45:47">
      <c r="AS45188" s="1"/>
      <c r="AT45188" s="1"/>
      <c r="AU45188" s="1"/>
    </row>
    <row r="45189" spans="45:47">
      <c r="AS45189" s="1"/>
      <c r="AT45189" s="1"/>
      <c r="AU45189" s="1"/>
    </row>
    <row r="45190" spans="45:47">
      <c r="AS45190" s="1"/>
      <c r="AT45190" s="1"/>
      <c r="AU45190" s="1"/>
    </row>
    <row r="45191" spans="45:47">
      <c r="AS45191" s="1"/>
      <c r="AT45191" s="1"/>
      <c r="AU45191" s="1"/>
    </row>
    <row r="45192" spans="45:47">
      <c r="AS45192" s="1"/>
      <c r="AT45192" s="1"/>
      <c r="AU45192" s="1"/>
    </row>
    <row r="45193" spans="45:47">
      <c r="AS45193" s="1"/>
      <c r="AT45193" s="1"/>
      <c r="AU45193" s="1"/>
    </row>
    <row r="45194" spans="45:47">
      <c r="AS45194" s="1"/>
      <c r="AT45194" s="1"/>
      <c r="AU45194" s="1"/>
    </row>
    <row r="45195" spans="45:47">
      <c r="AS45195" s="1"/>
      <c r="AT45195" s="1"/>
      <c r="AU45195" s="1"/>
    </row>
    <row r="45196" spans="45:47">
      <c r="AS45196" s="1"/>
      <c r="AT45196" s="1"/>
      <c r="AU45196" s="1"/>
    </row>
    <row r="45197" spans="45:47">
      <c r="AS45197" s="1"/>
      <c r="AT45197" s="1"/>
      <c r="AU45197" s="1"/>
    </row>
    <row r="45198" spans="45:47">
      <c r="AS45198" s="1"/>
      <c r="AT45198" s="1"/>
      <c r="AU45198" s="1"/>
    </row>
    <row r="45199" spans="45:47">
      <c r="AS45199" s="1"/>
      <c r="AT45199" s="1"/>
      <c r="AU45199" s="1"/>
    </row>
    <row r="45200" spans="45:47">
      <c r="AS45200" s="1"/>
      <c r="AT45200" s="1"/>
      <c r="AU45200" s="1"/>
    </row>
    <row r="45201" spans="45:47">
      <c r="AS45201" s="1"/>
      <c r="AT45201" s="1"/>
      <c r="AU45201" s="1"/>
    </row>
    <row r="45202" spans="45:47">
      <c r="AS45202" s="1"/>
      <c r="AT45202" s="1"/>
      <c r="AU45202" s="1"/>
    </row>
    <row r="45203" spans="45:47">
      <c r="AS45203" s="1"/>
      <c r="AT45203" s="1"/>
      <c r="AU45203" s="1"/>
    </row>
    <row r="45204" spans="45:47">
      <c r="AS45204" s="1"/>
      <c r="AT45204" s="1"/>
      <c r="AU45204" s="1"/>
    </row>
    <row r="45205" spans="45:47">
      <c r="AS45205" s="1"/>
      <c r="AT45205" s="1"/>
      <c r="AU45205" s="1"/>
    </row>
    <row r="45206" spans="45:47">
      <c r="AS45206" s="1"/>
      <c r="AT45206" s="1"/>
      <c r="AU45206" s="1"/>
    </row>
    <row r="45207" spans="45:47">
      <c r="AS45207" s="1"/>
      <c r="AT45207" s="1"/>
      <c r="AU45207" s="1"/>
    </row>
    <row r="45208" spans="45:47">
      <c r="AS45208" s="1"/>
      <c r="AT45208" s="1"/>
      <c r="AU45208" s="1"/>
    </row>
    <row r="45209" spans="45:47">
      <c r="AS45209" s="1"/>
      <c r="AT45209" s="1"/>
      <c r="AU45209" s="1"/>
    </row>
    <row r="45210" spans="45:47">
      <c r="AS45210" s="1"/>
      <c r="AT45210" s="1"/>
      <c r="AU45210" s="1"/>
    </row>
    <row r="45211" spans="45:47">
      <c r="AS45211" s="1"/>
      <c r="AT45211" s="1"/>
      <c r="AU45211" s="1"/>
    </row>
    <row r="45212" spans="45:47">
      <c r="AS45212" s="1"/>
      <c r="AT45212" s="1"/>
      <c r="AU45212" s="1"/>
    </row>
    <row r="45213" spans="45:47">
      <c r="AS45213" s="1"/>
      <c r="AT45213" s="1"/>
      <c r="AU45213" s="1"/>
    </row>
    <row r="45214" spans="45:47">
      <c r="AS45214" s="1"/>
      <c r="AT45214" s="1"/>
      <c r="AU45214" s="1"/>
    </row>
    <row r="45215" spans="45:47">
      <c r="AS45215" s="1"/>
      <c r="AT45215" s="1"/>
      <c r="AU45215" s="1"/>
    </row>
    <row r="45216" spans="45:47">
      <c r="AS45216" s="1"/>
      <c r="AT45216" s="1"/>
      <c r="AU45216" s="1"/>
    </row>
    <row r="45217" spans="45:47">
      <c r="AS45217" s="1"/>
      <c r="AT45217" s="1"/>
      <c r="AU45217" s="1"/>
    </row>
    <row r="45218" spans="45:47">
      <c r="AS45218" s="1"/>
      <c r="AT45218" s="1"/>
      <c r="AU45218" s="1"/>
    </row>
    <row r="45219" spans="45:47">
      <c r="AS45219" s="1"/>
      <c r="AT45219" s="1"/>
      <c r="AU45219" s="1"/>
    </row>
    <row r="45220" spans="45:47">
      <c r="AS45220" s="1"/>
      <c r="AT45220" s="1"/>
      <c r="AU45220" s="1"/>
    </row>
    <row r="45221" spans="45:47">
      <c r="AS45221" s="1"/>
      <c r="AT45221" s="1"/>
      <c r="AU45221" s="1"/>
    </row>
    <row r="45222" spans="45:47">
      <c r="AS45222" s="1"/>
      <c r="AT45222" s="1"/>
      <c r="AU45222" s="1"/>
    </row>
    <row r="45223" spans="45:47">
      <c r="AS45223" s="1"/>
      <c r="AT45223" s="1"/>
      <c r="AU45223" s="1"/>
    </row>
    <row r="45224" spans="45:47">
      <c r="AS45224" s="1"/>
      <c r="AT45224" s="1"/>
      <c r="AU45224" s="1"/>
    </row>
    <row r="45225" spans="45:47">
      <c r="AS45225" s="1"/>
      <c r="AT45225" s="1"/>
      <c r="AU45225" s="1"/>
    </row>
    <row r="45226" spans="45:47">
      <c r="AS45226" s="1"/>
      <c r="AT45226" s="1"/>
      <c r="AU45226" s="1"/>
    </row>
    <row r="45227" spans="45:47">
      <c r="AS45227" s="1"/>
      <c r="AT45227" s="1"/>
      <c r="AU45227" s="1"/>
    </row>
    <row r="45228" spans="45:47">
      <c r="AS45228" s="1"/>
      <c r="AT45228" s="1"/>
      <c r="AU45228" s="1"/>
    </row>
    <row r="45229" spans="45:47">
      <c r="AS45229" s="1"/>
      <c r="AT45229" s="1"/>
      <c r="AU45229" s="1"/>
    </row>
    <row r="45230" spans="45:47">
      <c r="AS45230" s="1"/>
      <c r="AT45230" s="1"/>
      <c r="AU45230" s="1"/>
    </row>
    <row r="45231" spans="45:47">
      <c r="AS45231" s="1"/>
      <c r="AT45231" s="1"/>
      <c r="AU45231" s="1"/>
    </row>
    <row r="45232" spans="45:47">
      <c r="AS45232" s="1"/>
      <c r="AT45232" s="1"/>
      <c r="AU45232" s="1"/>
    </row>
    <row r="45233" spans="45:47">
      <c r="AS45233" s="1"/>
      <c r="AT45233" s="1"/>
      <c r="AU45233" s="1"/>
    </row>
    <row r="45234" spans="45:47">
      <c r="AS45234" s="1"/>
      <c r="AT45234" s="1"/>
      <c r="AU45234" s="1"/>
    </row>
    <row r="45235" spans="45:47">
      <c r="AS45235" s="1"/>
      <c r="AT45235" s="1"/>
      <c r="AU45235" s="1"/>
    </row>
    <row r="45236" spans="45:47">
      <c r="AS45236" s="1"/>
      <c r="AT45236" s="1"/>
      <c r="AU45236" s="1"/>
    </row>
    <row r="45237" spans="45:47">
      <c r="AS45237" s="1"/>
      <c r="AT45237" s="1"/>
      <c r="AU45237" s="1"/>
    </row>
    <row r="45238" spans="45:47">
      <c r="AS45238" s="1"/>
      <c r="AT45238" s="1"/>
      <c r="AU45238" s="1"/>
    </row>
    <row r="45239" spans="45:47">
      <c r="AS45239" s="1"/>
      <c r="AT45239" s="1"/>
      <c r="AU45239" s="1"/>
    </row>
    <row r="45240" spans="45:47">
      <c r="AS45240" s="1"/>
      <c r="AT45240" s="1"/>
      <c r="AU45240" s="1"/>
    </row>
    <row r="45241" spans="45:47">
      <c r="AS45241" s="1"/>
      <c r="AT45241" s="1"/>
      <c r="AU45241" s="1"/>
    </row>
    <row r="45242" spans="45:47">
      <c r="AS45242" s="1"/>
      <c r="AT45242" s="1"/>
      <c r="AU45242" s="1"/>
    </row>
    <row r="45243" spans="45:47">
      <c r="AS45243" s="1"/>
      <c r="AT45243" s="1"/>
      <c r="AU45243" s="1"/>
    </row>
    <row r="45244" spans="45:47">
      <c r="AS45244" s="1"/>
      <c r="AT45244" s="1"/>
      <c r="AU45244" s="1"/>
    </row>
    <row r="45245" spans="45:47">
      <c r="AS45245" s="1"/>
      <c r="AT45245" s="1"/>
      <c r="AU45245" s="1"/>
    </row>
    <row r="45246" spans="45:47">
      <c r="AS45246" s="1"/>
      <c r="AT45246" s="1"/>
      <c r="AU45246" s="1"/>
    </row>
    <row r="45247" spans="45:47">
      <c r="AS45247" s="1"/>
      <c r="AT45247" s="1"/>
      <c r="AU45247" s="1"/>
    </row>
    <row r="45248" spans="45:47">
      <c r="AS45248" s="1"/>
      <c r="AT45248" s="1"/>
      <c r="AU45248" s="1"/>
    </row>
    <row r="45249" spans="45:47">
      <c r="AS45249" s="1"/>
      <c r="AT45249" s="1"/>
      <c r="AU45249" s="1"/>
    </row>
    <row r="45250" spans="45:47">
      <c r="AS45250" s="1"/>
      <c r="AT45250" s="1"/>
      <c r="AU45250" s="1"/>
    </row>
    <row r="45251" spans="45:47">
      <c r="AS45251" s="1"/>
      <c r="AT45251" s="1"/>
      <c r="AU45251" s="1"/>
    </row>
    <row r="45252" spans="45:47">
      <c r="AS45252" s="1"/>
      <c r="AT45252" s="1"/>
      <c r="AU45252" s="1"/>
    </row>
    <row r="45253" spans="45:47">
      <c r="AS45253" s="1"/>
      <c r="AT45253" s="1"/>
      <c r="AU45253" s="1"/>
    </row>
    <row r="45254" spans="45:47">
      <c r="AS45254" s="1"/>
      <c r="AT45254" s="1"/>
      <c r="AU45254" s="1"/>
    </row>
    <row r="45255" spans="45:47">
      <c r="AS45255" s="1"/>
      <c r="AT45255" s="1"/>
      <c r="AU45255" s="1"/>
    </row>
    <row r="45256" spans="45:47">
      <c r="AS45256" s="1"/>
      <c r="AT45256" s="1"/>
      <c r="AU45256" s="1"/>
    </row>
    <row r="45257" spans="45:47">
      <c r="AS45257" s="1"/>
      <c r="AT45257" s="1"/>
      <c r="AU45257" s="1"/>
    </row>
    <row r="45258" spans="45:47">
      <c r="AS45258" s="1"/>
      <c r="AT45258" s="1"/>
      <c r="AU45258" s="1"/>
    </row>
    <row r="45259" spans="45:47">
      <c r="AS45259" s="1"/>
      <c r="AT45259" s="1"/>
      <c r="AU45259" s="1"/>
    </row>
    <row r="45260" spans="45:47">
      <c r="AS45260" s="1"/>
      <c r="AT45260" s="1"/>
      <c r="AU45260" s="1"/>
    </row>
    <row r="45261" spans="45:47">
      <c r="AS45261" s="1"/>
      <c r="AT45261" s="1"/>
      <c r="AU45261" s="1"/>
    </row>
    <row r="45262" spans="45:47">
      <c r="AS45262" s="1"/>
      <c r="AT45262" s="1"/>
      <c r="AU45262" s="1"/>
    </row>
    <row r="45263" spans="45:47">
      <c r="AS45263" s="1"/>
      <c r="AT45263" s="1"/>
      <c r="AU45263" s="1"/>
    </row>
    <row r="45264" spans="45:47">
      <c r="AS45264" s="1"/>
      <c r="AT45264" s="1"/>
      <c r="AU45264" s="1"/>
    </row>
    <row r="45265" spans="45:47">
      <c r="AS45265" s="1"/>
      <c r="AT45265" s="1"/>
      <c r="AU45265" s="1"/>
    </row>
    <row r="45266" spans="45:47">
      <c r="AS45266" s="1"/>
      <c r="AT45266" s="1"/>
      <c r="AU45266" s="1"/>
    </row>
    <row r="45267" spans="45:47">
      <c r="AS45267" s="1"/>
      <c r="AT45267" s="1"/>
      <c r="AU45267" s="1"/>
    </row>
    <row r="45268" spans="45:47">
      <c r="AS45268" s="1"/>
      <c r="AT45268" s="1"/>
      <c r="AU45268" s="1"/>
    </row>
    <row r="45269" spans="45:47">
      <c r="AS45269" s="1"/>
      <c r="AT45269" s="1"/>
      <c r="AU45269" s="1"/>
    </row>
    <row r="45270" spans="45:47">
      <c r="AS45270" s="1"/>
      <c r="AT45270" s="1"/>
      <c r="AU45270" s="1"/>
    </row>
    <row r="45271" spans="45:47">
      <c r="AS45271" s="1"/>
      <c r="AT45271" s="1"/>
      <c r="AU45271" s="1"/>
    </row>
    <row r="45272" spans="45:47">
      <c r="AS45272" s="1"/>
      <c r="AT45272" s="1"/>
      <c r="AU45272" s="1"/>
    </row>
    <row r="45273" spans="45:47">
      <c r="AS45273" s="1"/>
      <c r="AT45273" s="1"/>
      <c r="AU45273" s="1"/>
    </row>
    <row r="45274" spans="45:47">
      <c r="AS45274" s="1"/>
      <c r="AT45274" s="1"/>
      <c r="AU45274" s="1"/>
    </row>
    <row r="45275" spans="45:47">
      <c r="AS45275" s="1"/>
      <c r="AT45275" s="1"/>
      <c r="AU45275" s="1"/>
    </row>
    <row r="45276" spans="45:47">
      <c r="AS45276" s="1"/>
      <c r="AT45276" s="1"/>
      <c r="AU45276" s="1"/>
    </row>
    <row r="45277" spans="45:47">
      <c r="AS45277" s="1"/>
      <c r="AT45277" s="1"/>
      <c r="AU45277" s="1"/>
    </row>
    <row r="45278" spans="45:47">
      <c r="AS45278" s="1"/>
      <c r="AT45278" s="1"/>
      <c r="AU45278" s="1"/>
    </row>
    <row r="45279" spans="45:47">
      <c r="AS45279" s="1"/>
      <c r="AT45279" s="1"/>
      <c r="AU45279" s="1"/>
    </row>
    <row r="45280" spans="45:47">
      <c r="AS45280" s="1"/>
      <c r="AT45280" s="1"/>
      <c r="AU45280" s="1"/>
    </row>
    <row r="45281" spans="45:47">
      <c r="AS45281" s="1"/>
      <c r="AT45281" s="1"/>
      <c r="AU45281" s="1"/>
    </row>
    <row r="45282" spans="45:47">
      <c r="AS45282" s="1"/>
      <c r="AT45282" s="1"/>
      <c r="AU45282" s="1"/>
    </row>
    <row r="45283" spans="45:47">
      <c r="AS45283" s="1"/>
      <c r="AT45283" s="1"/>
      <c r="AU45283" s="1"/>
    </row>
    <row r="45284" spans="45:47">
      <c r="AS45284" s="1"/>
      <c r="AT45284" s="1"/>
      <c r="AU45284" s="1"/>
    </row>
    <row r="45285" spans="45:47">
      <c r="AS45285" s="1"/>
      <c r="AT45285" s="1"/>
      <c r="AU45285" s="1"/>
    </row>
    <row r="45286" spans="45:47">
      <c r="AS45286" s="1"/>
      <c r="AT45286" s="1"/>
      <c r="AU45286" s="1"/>
    </row>
    <row r="45287" spans="45:47">
      <c r="AS45287" s="1"/>
      <c r="AT45287" s="1"/>
      <c r="AU45287" s="1"/>
    </row>
    <row r="45288" spans="45:47">
      <c r="AS45288" s="1"/>
      <c r="AT45288" s="1"/>
      <c r="AU45288" s="1"/>
    </row>
    <row r="45289" spans="45:47">
      <c r="AS45289" s="1"/>
      <c r="AT45289" s="1"/>
      <c r="AU45289" s="1"/>
    </row>
    <row r="45290" spans="45:47">
      <c r="AS45290" s="1"/>
      <c r="AT45290" s="1"/>
      <c r="AU45290" s="1"/>
    </row>
    <row r="45291" spans="45:47">
      <c r="AS45291" s="1"/>
      <c r="AT45291" s="1"/>
      <c r="AU45291" s="1"/>
    </row>
    <row r="45292" spans="45:47">
      <c r="AS45292" s="1"/>
      <c r="AT45292" s="1"/>
      <c r="AU45292" s="1"/>
    </row>
    <row r="45293" spans="45:47">
      <c r="AS45293" s="1"/>
      <c r="AT45293" s="1"/>
      <c r="AU45293" s="1"/>
    </row>
    <row r="45294" spans="45:47">
      <c r="AS45294" s="1"/>
      <c r="AT45294" s="1"/>
      <c r="AU45294" s="1"/>
    </row>
    <row r="45295" spans="45:47">
      <c r="AS45295" s="1"/>
      <c r="AT45295" s="1"/>
      <c r="AU45295" s="1"/>
    </row>
    <row r="45296" spans="45:47">
      <c r="AS45296" s="1"/>
      <c r="AT45296" s="1"/>
      <c r="AU45296" s="1"/>
    </row>
    <row r="45297" spans="45:47">
      <c r="AS45297" s="1"/>
      <c r="AT45297" s="1"/>
      <c r="AU45297" s="1"/>
    </row>
    <row r="45298" spans="45:47">
      <c r="AS45298" s="1"/>
      <c r="AT45298" s="1"/>
      <c r="AU45298" s="1"/>
    </row>
    <row r="45299" spans="45:47">
      <c r="AS45299" s="1"/>
      <c r="AT45299" s="1"/>
      <c r="AU45299" s="1"/>
    </row>
    <row r="45300" spans="45:47">
      <c r="AS45300" s="1"/>
      <c r="AT45300" s="1"/>
      <c r="AU45300" s="1"/>
    </row>
    <row r="45301" spans="45:47">
      <c r="AS45301" s="1"/>
      <c r="AT45301" s="1"/>
      <c r="AU45301" s="1"/>
    </row>
    <row r="45302" spans="45:47">
      <c r="AS45302" s="1"/>
      <c r="AT45302" s="1"/>
      <c r="AU45302" s="1"/>
    </row>
    <row r="45303" spans="45:47">
      <c r="AS45303" s="1"/>
      <c r="AT45303" s="1"/>
      <c r="AU45303" s="1"/>
    </row>
    <row r="45304" spans="45:47">
      <c r="AS45304" s="1"/>
      <c r="AT45304" s="1"/>
      <c r="AU45304" s="1"/>
    </row>
    <row r="45305" spans="45:47">
      <c r="AS45305" s="1"/>
      <c r="AT45305" s="1"/>
      <c r="AU45305" s="1"/>
    </row>
    <row r="45306" spans="45:47">
      <c r="AS45306" s="1"/>
      <c r="AT45306" s="1"/>
      <c r="AU45306" s="1"/>
    </row>
    <row r="45307" spans="45:47">
      <c r="AS45307" s="1"/>
      <c r="AT45307" s="1"/>
      <c r="AU45307" s="1"/>
    </row>
    <row r="45308" spans="45:47">
      <c r="AS45308" s="1"/>
      <c r="AT45308" s="1"/>
      <c r="AU45308" s="1"/>
    </row>
    <row r="45309" spans="45:47">
      <c r="AS45309" s="1"/>
      <c r="AT45309" s="1"/>
      <c r="AU45309" s="1"/>
    </row>
    <row r="45310" spans="45:47">
      <c r="AS45310" s="1"/>
      <c r="AT45310" s="1"/>
      <c r="AU45310" s="1"/>
    </row>
    <row r="45311" spans="45:47">
      <c r="AS45311" s="1"/>
      <c r="AT45311" s="1"/>
      <c r="AU45311" s="1"/>
    </row>
    <row r="45312" spans="45:47">
      <c r="AS45312" s="1"/>
      <c r="AT45312" s="1"/>
      <c r="AU45312" s="1"/>
    </row>
    <row r="45313" spans="45:47">
      <c r="AS45313" s="1"/>
      <c r="AT45313" s="1"/>
      <c r="AU45313" s="1"/>
    </row>
    <row r="45314" spans="45:47">
      <c r="AS45314" s="1"/>
      <c r="AT45314" s="1"/>
      <c r="AU45314" s="1"/>
    </row>
    <row r="45315" spans="45:47">
      <c r="AS45315" s="1"/>
      <c r="AT45315" s="1"/>
      <c r="AU45315" s="1"/>
    </row>
    <row r="45316" spans="45:47">
      <c r="AS45316" s="1"/>
      <c r="AT45316" s="1"/>
      <c r="AU45316" s="1"/>
    </row>
    <row r="45317" spans="45:47">
      <c r="AS45317" s="1"/>
      <c r="AT45317" s="1"/>
      <c r="AU45317" s="1"/>
    </row>
    <row r="45318" spans="45:47">
      <c r="AS45318" s="1"/>
      <c r="AT45318" s="1"/>
      <c r="AU45318" s="1"/>
    </row>
    <row r="45319" spans="45:47">
      <c r="AS45319" s="1"/>
      <c r="AT45319" s="1"/>
      <c r="AU45319" s="1"/>
    </row>
    <row r="45320" spans="45:47">
      <c r="AS45320" s="1"/>
      <c r="AT45320" s="1"/>
      <c r="AU45320" s="1"/>
    </row>
    <row r="45321" spans="45:47">
      <c r="AS45321" s="1"/>
      <c r="AT45321" s="1"/>
      <c r="AU45321" s="1"/>
    </row>
    <row r="45322" spans="45:47">
      <c r="AS45322" s="1"/>
      <c r="AT45322" s="1"/>
      <c r="AU45322" s="1"/>
    </row>
    <row r="45323" spans="45:47">
      <c r="AS45323" s="1"/>
      <c r="AT45323" s="1"/>
      <c r="AU45323" s="1"/>
    </row>
    <row r="45324" spans="45:47">
      <c r="AS45324" s="1"/>
      <c r="AT45324" s="1"/>
      <c r="AU45324" s="1"/>
    </row>
    <row r="45325" spans="45:47">
      <c r="AS45325" s="1"/>
      <c r="AT45325" s="1"/>
      <c r="AU45325" s="1"/>
    </row>
    <row r="45326" spans="45:47">
      <c r="AS45326" s="1"/>
      <c r="AT45326" s="1"/>
      <c r="AU45326" s="1"/>
    </row>
    <row r="45327" spans="45:47">
      <c r="AS45327" s="1"/>
      <c r="AT45327" s="1"/>
      <c r="AU45327" s="1"/>
    </row>
    <row r="45328" spans="45:47">
      <c r="AS45328" s="1"/>
      <c r="AT45328" s="1"/>
      <c r="AU45328" s="1"/>
    </row>
    <row r="45329" spans="45:47">
      <c r="AS45329" s="1"/>
      <c r="AT45329" s="1"/>
      <c r="AU45329" s="1"/>
    </row>
    <row r="45330" spans="45:47">
      <c r="AS45330" s="1"/>
      <c r="AT45330" s="1"/>
      <c r="AU45330" s="1"/>
    </row>
    <row r="45331" spans="45:47">
      <c r="AS45331" s="1"/>
      <c r="AT45331" s="1"/>
      <c r="AU45331" s="1"/>
    </row>
    <row r="45332" spans="45:47">
      <c r="AS45332" s="1"/>
      <c r="AT45332" s="1"/>
      <c r="AU45332" s="1"/>
    </row>
    <row r="45333" spans="45:47">
      <c r="AS45333" s="1"/>
      <c r="AT45333" s="1"/>
      <c r="AU45333" s="1"/>
    </row>
    <row r="45334" spans="45:47">
      <c r="AS45334" s="1"/>
      <c r="AT45334" s="1"/>
      <c r="AU45334" s="1"/>
    </row>
    <row r="45335" spans="45:47">
      <c r="AS45335" s="1"/>
      <c r="AT45335" s="1"/>
      <c r="AU45335" s="1"/>
    </row>
    <row r="45336" spans="45:47">
      <c r="AS45336" s="1"/>
      <c r="AT45336" s="1"/>
      <c r="AU45336" s="1"/>
    </row>
    <row r="45337" spans="45:47">
      <c r="AS45337" s="1"/>
      <c r="AT45337" s="1"/>
      <c r="AU45337" s="1"/>
    </row>
    <row r="45338" spans="45:47">
      <c r="AS45338" s="1"/>
      <c r="AT45338" s="1"/>
      <c r="AU45338" s="1"/>
    </row>
    <row r="45339" spans="45:47">
      <c r="AS45339" s="1"/>
      <c r="AT45339" s="1"/>
      <c r="AU45339" s="1"/>
    </row>
    <row r="45340" spans="45:47">
      <c r="AS45340" s="1"/>
      <c r="AT45340" s="1"/>
      <c r="AU45340" s="1"/>
    </row>
    <row r="45341" spans="45:47">
      <c r="AS45341" s="1"/>
      <c r="AT45341" s="1"/>
      <c r="AU45341" s="1"/>
    </row>
    <row r="45342" spans="45:47">
      <c r="AS45342" s="1"/>
      <c r="AT45342" s="1"/>
      <c r="AU45342" s="1"/>
    </row>
    <row r="45343" spans="45:47">
      <c r="AS45343" s="1"/>
      <c r="AT45343" s="1"/>
      <c r="AU45343" s="1"/>
    </row>
    <row r="45344" spans="45:47">
      <c r="AS45344" s="1"/>
      <c r="AT45344" s="1"/>
      <c r="AU45344" s="1"/>
    </row>
    <row r="45345" spans="45:47">
      <c r="AS45345" s="1"/>
      <c r="AT45345" s="1"/>
      <c r="AU45345" s="1"/>
    </row>
    <row r="45346" spans="45:47">
      <c r="AS45346" s="1"/>
      <c r="AT45346" s="1"/>
      <c r="AU45346" s="1"/>
    </row>
    <row r="45347" spans="45:47">
      <c r="AS45347" s="1"/>
      <c r="AT45347" s="1"/>
      <c r="AU45347" s="1"/>
    </row>
    <row r="45348" spans="45:47">
      <c r="AS45348" s="1"/>
      <c r="AT45348" s="1"/>
      <c r="AU45348" s="1"/>
    </row>
    <row r="45349" spans="45:47">
      <c r="AS45349" s="1"/>
      <c r="AT45349" s="1"/>
      <c r="AU45349" s="1"/>
    </row>
    <row r="45350" spans="45:47">
      <c r="AS45350" s="1"/>
      <c r="AT45350" s="1"/>
      <c r="AU45350" s="1"/>
    </row>
    <row r="45351" spans="45:47">
      <c r="AS45351" s="1"/>
      <c r="AT45351" s="1"/>
      <c r="AU45351" s="1"/>
    </row>
    <row r="45352" spans="45:47">
      <c r="AS45352" s="1"/>
      <c r="AT45352" s="1"/>
      <c r="AU45352" s="1"/>
    </row>
    <row r="45353" spans="45:47">
      <c r="AS45353" s="1"/>
      <c r="AT45353" s="1"/>
      <c r="AU45353" s="1"/>
    </row>
    <row r="45354" spans="45:47">
      <c r="AS45354" s="1"/>
      <c r="AT45354" s="1"/>
      <c r="AU45354" s="1"/>
    </row>
    <row r="45355" spans="45:47">
      <c r="AS45355" s="1"/>
      <c r="AT45355" s="1"/>
      <c r="AU45355" s="1"/>
    </row>
    <row r="45356" spans="45:47">
      <c r="AS45356" s="1"/>
      <c r="AT45356" s="1"/>
      <c r="AU45356" s="1"/>
    </row>
    <row r="45357" spans="45:47">
      <c r="AS45357" s="1"/>
      <c r="AT45357" s="1"/>
      <c r="AU45357" s="1"/>
    </row>
    <row r="45358" spans="45:47">
      <c r="AS45358" s="1"/>
      <c r="AT45358" s="1"/>
      <c r="AU45358" s="1"/>
    </row>
    <row r="45359" spans="45:47">
      <c r="AS45359" s="1"/>
      <c r="AT45359" s="1"/>
      <c r="AU45359" s="1"/>
    </row>
    <row r="45360" spans="45:47">
      <c r="AS45360" s="1"/>
      <c r="AT45360" s="1"/>
      <c r="AU45360" s="1"/>
    </row>
    <row r="45361" spans="45:47">
      <c r="AS45361" s="1"/>
      <c r="AT45361" s="1"/>
      <c r="AU45361" s="1"/>
    </row>
    <row r="45362" spans="45:47">
      <c r="AS45362" s="1"/>
      <c r="AT45362" s="1"/>
      <c r="AU45362" s="1"/>
    </row>
    <row r="45363" spans="45:47">
      <c r="AS45363" s="1"/>
      <c r="AT45363" s="1"/>
      <c r="AU45363" s="1"/>
    </row>
    <row r="45364" spans="45:47">
      <c r="AS45364" s="1"/>
      <c r="AT45364" s="1"/>
      <c r="AU45364" s="1"/>
    </row>
    <row r="45365" spans="45:47">
      <c r="AS45365" s="1"/>
      <c r="AT45365" s="1"/>
      <c r="AU45365" s="1"/>
    </row>
    <row r="45366" spans="45:47">
      <c r="AS45366" s="1"/>
      <c r="AT45366" s="1"/>
      <c r="AU45366" s="1"/>
    </row>
    <row r="45367" spans="45:47">
      <c r="AS45367" s="1"/>
      <c r="AT45367" s="1"/>
      <c r="AU45367" s="1"/>
    </row>
    <row r="45368" spans="45:47">
      <c r="AS45368" s="1"/>
      <c r="AT45368" s="1"/>
      <c r="AU45368" s="1"/>
    </row>
    <row r="45369" spans="45:47">
      <c r="AS45369" s="1"/>
      <c r="AT45369" s="1"/>
      <c r="AU45369" s="1"/>
    </row>
    <row r="45370" spans="45:47">
      <c r="AS45370" s="1"/>
      <c r="AT45370" s="1"/>
      <c r="AU45370" s="1"/>
    </row>
    <row r="45371" spans="45:47">
      <c r="AS45371" s="1"/>
      <c r="AT45371" s="1"/>
      <c r="AU45371" s="1"/>
    </row>
    <row r="45372" spans="45:47">
      <c r="AS45372" s="1"/>
      <c r="AT45372" s="1"/>
      <c r="AU45372" s="1"/>
    </row>
    <row r="45373" spans="45:47">
      <c r="AS45373" s="1"/>
      <c r="AT45373" s="1"/>
      <c r="AU45373" s="1"/>
    </row>
    <row r="45374" spans="45:47">
      <c r="AS45374" s="1"/>
      <c r="AT45374" s="1"/>
      <c r="AU45374" s="1"/>
    </row>
    <row r="45375" spans="45:47">
      <c r="AS45375" s="1"/>
      <c r="AT45375" s="1"/>
      <c r="AU45375" s="1"/>
    </row>
    <row r="45376" spans="45:47">
      <c r="AS45376" s="1"/>
      <c r="AT45376" s="1"/>
      <c r="AU45376" s="1"/>
    </row>
    <row r="45377" spans="45:47">
      <c r="AS45377" s="1"/>
      <c r="AT45377" s="1"/>
      <c r="AU45377" s="1"/>
    </row>
    <row r="45378" spans="45:47">
      <c r="AS45378" s="1"/>
      <c r="AT45378" s="1"/>
      <c r="AU45378" s="1"/>
    </row>
    <row r="45379" spans="45:47">
      <c r="AS45379" s="1"/>
      <c r="AT45379" s="1"/>
      <c r="AU45379" s="1"/>
    </row>
    <row r="45380" spans="45:47">
      <c r="AS45380" s="1"/>
      <c r="AT45380" s="1"/>
      <c r="AU45380" s="1"/>
    </row>
    <row r="45381" spans="45:47">
      <c r="AS45381" s="1"/>
      <c r="AT45381" s="1"/>
      <c r="AU45381" s="1"/>
    </row>
    <row r="45382" spans="45:47">
      <c r="AS45382" s="1"/>
      <c r="AT45382" s="1"/>
      <c r="AU45382" s="1"/>
    </row>
    <row r="45383" spans="45:47">
      <c r="AS45383" s="1"/>
      <c r="AT45383" s="1"/>
      <c r="AU45383" s="1"/>
    </row>
    <row r="45384" spans="45:47">
      <c r="AS45384" s="1"/>
      <c r="AT45384" s="1"/>
      <c r="AU45384" s="1"/>
    </row>
    <row r="45385" spans="45:47">
      <c r="AS45385" s="1"/>
      <c r="AT45385" s="1"/>
      <c r="AU45385" s="1"/>
    </row>
    <row r="45386" spans="45:47">
      <c r="AS45386" s="1"/>
      <c r="AT45386" s="1"/>
      <c r="AU45386" s="1"/>
    </row>
    <row r="45387" spans="45:47">
      <c r="AS45387" s="1"/>
      <c r="AT45387" s="1"/>
      <c r="AU45387" s="1"/>
    </row>
    <row r="45388" spans="45:47">
      <c r="AS45388" s="1"/>
      <c r="AT45388" s="1"/>
      <c r="AU45388" s="1"/>
    </row>
    <row r="45389" spans="45:47">
      <c r="AS45389" s="1"/>
      <c r="AT45389" s="1"/>
      <c r="AU45389" s="1"/>
    </row>
    <row r="45390" spans="45:47">
      <c r="AS45390" s="1"/>
      <c r="AT45390" s="1"/>
      <c r="AU45390" s="1"/>
    </row>
    <row r="45391" spans="45:47">
      <c r="AS45391" s="1"/>
      <c r="AT45391" s="1"/>
      <c r="AU45391" s="1"/>
    </row>
    <row r="45392" spans="45:47">
      <c r="AS45392" s="1"/>
      <c r="AT45392" s="1"/>
      <c r="AU45392" s="1"/>
    </row>
    <row r="45393" spans="45:47">
      <c r="AS45393" s="1"/>
      <c r="AT45393" s="1"/>
      <c r="AU45393" s="1"/>
    </row>
    <row r="45394" spans="45:47">
      <c r="AS45394" s="1"/>
      <c r="AT45394" s="1"/>
      <c r="AU45394" s="1"/>
    </row>
    <row r="45395" spans="45:47">
      <c r="AS45395" s="1"/>
      <c r="AT45395" s="1"/>
      <c r="AU45395" s="1"/>
    </row>
    <row r="45396" spans="45:47">
      <c r="AS45396" s="1"/>
      <c r="AT45396" s="1"/>
      <c r="AU45396" s="1"/>
    </row>
    <row r="45397" spans="45:47">
      <c r="AS45397" s="1"/>
      <c r="AT45397" s="1"/>
      <c r="AU45397" s="1"/>
    </row>
    <row r="45398" spans="45:47">
      <c r="AS45398" s="1"/>
      <c r="AT45398" s="1"/>
      <c r="AU45398" s="1"/>
    </row>
    <row r="45399" spans="45:47">
      <c r="AS45399" s="1"/>
      <c r="AT45399" s="1"/>
      <c r="AU45399" s="1"/>
    </row>
    <row r="45400" spans="45:47">
      <c r="AS45400" s="1"/>
      <c r="AT45400" s="1"/>
      <c r="AU45400" s="1"/>
    </row>
    <row r="45401" spans="45:47">
      <c r="AS45401" s="1"/>
      <c r="AT45401" s="1"/>
      <c r="AU45401" s="1"/>
    </row>
    <row r="45402" spans="45:47">
      <c r="AS45402" s="1"/>
      <c r="AT45402" s="1"/>
      <c r="AU45402" s="1"/>
    </row>
    <row r="45403" spans="45:47">
      <c r="AS45403" s="1"/>
      <c r="AT45403" s="1"/>
      <c r="AU45403" s="1"/>
    </row>
    <row r="45404" spans="45:47">
      <c r="AS45404" s="1"/>
      <c r="AT45404" s="1"/>
      <c r="AU45404" s="1"/>
    </row>
    <row r="45405" spans="45:47">
      <c r="AS45405" s="1"/>
      <c r="AT45405" s="1"/>
      <c r="AU45405" s="1"/>
    </row>
    <row r="45406" spans="45:47">
      <c r="AS45406" s="1"/>
      <c r="AT45406" s="1"/>
      <c r="AU45406" s="1"/>
    </row>
    <row r="45407" spans="45:47">
      <c r="AS45407" s="1"/>
      <c r="AT45407" s="1"/>
      <c r="AU45407" s="1"/>
    </row>
    <row r="45408" spans="45:47">
      <c r="AS45408" s="1"/>
      <c r="AT45408" s="1"/>
      <c r="AU45408" s="1"/>
    </row>
    <row r="45409" spans="45:47">
      <c r="AS45409" s="1"/>
      <c r="AT45409" s="1"/>
      <c r="AU45409" s="1"/>
    </row>
    <row r="45410" spans="45:47">
      <c r="AS45410" s="1"/>
      <c r="AT45410" s="1"/>
      <c r="AU45410" s="1"/>
    </row>
    <row r="45411" spans="45:47">
      <c r="AS45411" s="1"/>
      <c r="AT45411" s="1"/>
      <c r="AU45411" s="1"/>
    </row>
    <row r="45412" spans="45:47">
      <c r="AS45412" s="1"/>
      <c r="AT45412" s="1"/>
      <c r="AU45412" s="1"/>
    </row>
    <row r="45413" spans="45:47">
      <c r="AS45413" s="1"/>
      <c r="AT45413" s="1"/>
      <c r="AU45413" s="1"/>
    </row>
    <row r="45414" spans="45:47">
      <c r="AS45414" s="1"/>
      <c r="AT45414" s="1"/>
      <c r="AU45414" s="1"/>
    </row>
    <row r="45415" spans="45:47">
      <c r="AS45415" s="1"/>
      <c r="AT45415" s="1"/>
      <c r="AU45415" s="1"/>
    </row>
    <row r="45416" spans="45:47">
      <c r="AS45416" s="1"/>
      <c r="AT45416" s="1"/>
      <c r="AU45416" s="1"/>
    </row>
    <row r="45417" spans="45:47">
      <c r="AS45417" s="1"/>
      <c r="AT45417" s="1"/>
      <c r="AU45417" s="1"/>
    </row>
    <row r="45418" spans="45:47">
      <c r="AS45418" s="1"/>
      <c r="AT45418" s="1"/>
      <c r="AU45418" s="1"/>
    </row>
    <row r="45419" spans="45:47">
      <c r="AS45419" s="1"/>
      <c r="AT45419" s="1"/>
      <c r="AU45419" s="1"/>
    </row>
    <row r="45420" spans="45:47">
      <c r="AS45420" s="1"/>
      <c r="AT45420" s="1"/>
      <c r="AU45420" s="1"/>
    </row>
    <row r="45421" spans="45:47">
      <c r="AS45421" s="1"/>
      <c r="AT45421" s="1"/>
      <c r="AU45421" s="1"/>
    </row>
    <row r="45422" spans="45:47">
      <c r="AS45422" s="1"/>
      <c r="AT45422" s="1"/>
      <c r="AU45422" s="1"/>
    </row>
    <row r="45423" spans="45:47">
      <c r="AS45423" s="1"/>
      <c r="AT45423" s="1"/>
      <c r="AU45423" s="1"/>
    </row>
    <row r="45424" spans="45:47">
      <c r="AS45424" s="1"/>
      <c r="AT45424" s="1"/>
      <c r="AU45424" s="1"/>
    </row>
    <row r="45425" spans="45:47">
      <c r="AS45425" s="1"/>
      <c r="AT45425" s="1"/>
      <c r="AU45425" s="1"/>
    </row>
    <row r="45426" spans="45:47">
      <c r="AS45426" s="1"/>
      <c r="AT45426" s="1"/>
      <c r="AU45426" s="1"/>
    </row>
    <row r="45427" spans="45:47">
      <c r="AS45427" s="1"/>
      <c r="AT45427" s="1"/>
      <c r="AU45427" s="1"/>
    </row>
    <row r="45428" spans="45:47">
      <c r="AS45428" s="1"/>
      <c r="AT45428" s="1"/>
      <c r="AU45428" s="1"/>
    </row>
    <row r="45429" spans="45:47">
      <c r="AS45429" s="1"/>
      <c r="AT45429" s="1"/>
      <c r="AU45429" s="1"/>
    </row>
    <row r="45430" spans="45:47">
      <c r="AS45430" s="1"/>
      <c r="AT45430" s="1"/>
      <c r="AU45430" s="1"/>
    </row>
    <row r="45431" spans="45:47">
      <c r="AS45431" s="1"/>
      <c r="AT45431" s="1"/>
      <c r="AU45431" s="1"/>
    </row>
    <row r="45432" spans="45:47">
      <c r="AS45432" s="1"/>
      <c r="AT45432" s="1"/>
      <c r="AU45432" s="1"/>
    </row>
    <row r="45433" spans="45:47">
      <c r="AS45433" s="1"/>
      <c r="AT45433" s="1"/>
      <c r="AU45433" s="1"/>
    </row>
    <row r="45434" spans="45:47">
      <c r="AS45434" s="1"/>
      <c r="AT45434" s="1"/>
      <c r="AU45434" s="1"/>
    </row>
    <row r="45435" spans="45:47">
      <c r="AS45435" s="1"/>
      <c r="AT45435" s="1"/>
      <c r="AU45435" s="1"/>
    </row>
    <row r="45436" spans="45:47">
      <c r="AS45436" s="1"/>
      <c r="AT45436" s="1"/>
      <c r="AU45436" s="1"/>
    </row>
    <row r="45437" spans="45:47">
      <c r="AS45437" s="1"/>
      <c r="AT45437" s="1"/>
      <c r="AU45437" s="1"/>
    </row>
    <row r="45438" spans="45:47">
      <c r="AS45438" s="1"/>
      <c r="AT45438" s="1"/>
      <c r="AU45438" s="1"/>
    </row>
    <row r="45439" spans="45:47">
      <c r="AS45439" s="1"/>
      <c r="AT45439" s="1"/>
      <c r="AU45439" s="1"/>
    </row>
    <row r="45440" spans="45:47">
      <c r="AS45440" s="1"/>
      <c r="AT45440" s="1"/>
      <c r="AU45440" s="1"/>
    </row>
    <row r="45441" spans="45:47">
      <c r="AS45441" s="1"/>
      <c r="AT45441" s="1"/>
      <c r="AU45441" s="1"/>
    </row>
    <row r="45442" spans="45:47">
      <c r="AS45442" s="1"/>
      <c r="AT45442" s="1"/>
      <c r="AU45442" s="1"/>
    </row>
    <row r="45443" spans="45:47">
      <c r="AS45443" s="1"/>
      <c r="AT45443" s="1"/>
      <c r="AU45443" s="1"/>
    </row>
    <row r="45444" spans="45:47">
      <c r="AS45444" s="1"/>
      <c r="AT45444" s="1"/>
      <c r="AU45444" s="1"/>
    </row>
    <row r="45445" spans="45:47">
      <c r="AS45445" s="1"/>
      <c r="AT45445" s="1"/>
      <c r="AU45445" s="1"/>
    </row>
    <row r="45446" spans="45:47">
      <c r="AS45446" s="1"/>
      <c r="AT45446" s="1"/>
      <c r="AU45446" s="1"/>
    </row>
    <row r="45447" spans="45:47">
      <c r="AS45447" s="1"/>
      <c r="AT45447" s="1"/>
      <c r="AU45447" s="1"/>
    </row>
    <row r="45448" spans="45:47">
      <c r="AS45448" s="1"/>
      <c r="AT45448" s="1"/>
      <c r="AU45448" s="1"/>
    </row>
    <row r="45449" spans="45:47">
      <c r="AS45449" s="1"/>
      <c r="AT45449" s="1"/>
      <c r="AU45449" s="1"/>
    </row>
    <row r="45450" spans="45:47">
      <c r="AS45450" s="1"/>
      <c r="AT45450" s="1"/>
      <c r="AU45450" s="1"/>
    </row>
    <row r="45451" spans="45:47">
      <c r="AS45451" s="1"/>
      <c r="AT45451" s="1"/>
      <c r="AU45451" s="1"/>
    </row>
    <row r="45452" spans="45:47">
      <c r="AS45452" s="1"/>
      <c r="AT45452" s="1"/>
      <c r="AU45452" s="1"/>
    </row>
    <row r="45453" spans="45:47">
      <c r="AS45453" s="1"/>
      <c r="AT45453" s="1"/>
      <c r="AU45453" s="1"/>
    </row>
    <row r="45454" spans="45:47">
      <c r="AS45454" s="1"/>
      <c r="AT45454" s="1"/>
      <c r="AU45454" s="1"/>
    </row>
    <row r="45455" spans="45:47">
      <c r="AS45455" s="1"/>
      <c r="AT45455" s="1"/>
      <c r="AU45455" s="1"/>
    </row>
    <row r="45456" spans="45:47">
      <c r="AS45456" s="1"/>
      <c r="AT45456" s="1"/>
      <c r="AU45456" s="1"/>
    </row>
    <row r="45457" spans="45:47">
      <c r="AS45457" s="1"/>
      <c r="AT45457" s="1"/>
      <c r="AU45457" s="1"/>
    </row>
    <row r="45458" spans="45:47">
      <c r="AS45458" s="1"/>
      <c r="AT45458" s="1"/>
      <c r="AU45458" s="1"/>
    </row>
    <row r="45459" spans="45:47">
      <c r="AS45459" s="1"/>
      <c r="AT45459" s="1"/>
      <c r="AU45459" s="1"/>
    </row>
    <row r="45460" spans="45:47">
      <c r="AS45460" s="1"/>
      <c r="AT45460" s="1"/>
      <c r="AU45460" s="1"/>
    </row>
    <row r="45461" spans="45:47">
      <c r="AS45461" s="1"/>
      <c r="AT45461" s="1"/>
      <c r="AU45461" s="1"/>
    </row>
    <row r="45462" spans="45:47">
      <c r="AS45462" s="1"/>
      <c r="AT45462" s="1"/>
      <c r="AU45462" s="1"/>
    </row>
    <row r="45463" spans="45:47">
      <c r="AS45463" s="1"/>
      <c r="AT45463" s="1"/>
      <c r="AU45463" s="1"/>
    </row>
    <row r="45464" spans="45:47">
      <c r="AS45464" s="1"/>
      <c r="AT45464" s="1"/>
      <c r="AU45464" s="1"/>
    </row>
    <row r="45465" spans="45:47">
      <c r="AS45465" s="1"/>
      <c r="AT45465" s="1"/>
      <c r="AU45465" s="1"/>
    </row>
    <row r="45466" spans="45:47">
      <c r="AS45466" s="1"/>
      <c r="AT45466" s="1"/>
      <c r="AU45466" s="1"/>
    </row>
    <row r="45467" spans="45:47">
      <c r="AS45467" s="1"/>
      <c r="AT45467" s="1"/>
      <c r="AU45467" s="1"/>
    </row>
    <row r="45468" spans="45:47">
      <c r="AS45468" s="1"/>
      <c r="AT45468" s="1"/>
      <c r="AU45468" s="1"/>
    </row>
    <row r="45469" spans="45:47">
      <c r="AS45469" s="1"/>
      <c r="AT45469" s="1"/>
      <c r="AU45469" s="1"/>
    </row>
    <row r="45470" spans="45:47">
      <c r="AS45470" s="1"/>
      <c r="AT45470" s="1"/>
      <c r="AU45470" s="1"/>
    </row>
    <row r="45471" spans="45:47">
      <c r="AS45471" s="1"/>
      <c r="AT45471" s="1"/>
      <c r="AU45471" s="1"/>
    </row>
    <row r="45472" spans="45:47">
      <c r="AS45472" s="1"/>
      <c r="AT45472" s="1"/>
      <c r="AU45472" s="1"/>
    </row>
    <row r="45473" spans="45:47">
      <c r="AS45473" s="1"/>
      <c r="AT45473" s="1"/>
      <c r="AU45473" s="1"/>
    </row>
    <row r="45474" spans="45:47">
      <c r="AS45474" s="1"/>
      <c r="AT45474" s="1"/>
      <c r="AU45474" s="1"/>
    </row>
    <row r="45475" spans="45:47">
      <c r="AS45475" s="1"/>
      <c r="AT45475" s="1"/>
      <c r="AU45475" s="1"/>
    </row>
    <row r="45476" spans="45:47">
      <c r="AS45476" s="1"/>
      <c r="AT45476" s="1"/>
      <c r="AU45476" s="1"/>
    </row>
    <row r="45477" spans="45:47">
      <c r="AS45477" s="1"/>
      <c r="AT45477" s="1"/>
      <c r="AU45477" s="1"/>
    </row>
    <row r="45478" spans="45:47">
      <c r="AS45478" s="1"/>
      <c r="AT45478" s="1"/>
      <c r="AU45478" s="1"/>
    </row>
    <row r="45479" spans="45:47">
      <c r="AS45479" s="1"/>
      <c r="AT45479" s="1"/>
      <c r="AU45479" s="1"/>
    </row>
    <row r="45480" spans="45:47">
      <c r="AS45480" s="1"/>
      <c r="AT45480" s="1"/>
      <c r="AU45480" s="1"/>
    </row>
    <row r="45481" spans="45:47">
      <c r="AS45481" s="1"/>
      <c r="AT45481" s="1"/>
      <c r="AU45481" s="1"/>
    </row>
    <row r="45482" spans="45:47">
      <c r="AS45482" s="1"/>
      <c r="AT45482" s="1"/>
      <c r="AU45482" s="1"/>
    </row>
    <row r="45483" spans="45:47">
      <c r="AS45483" s="1"/>
      <c r="AT45483" s="1"/>
      <c r="AU45483" s="1"/>
    </row>
    <row r="45484" spans="45:47">
      <c r="AS45484" s="1"/>
      <c r="AT45484" s="1"/>
      <c r="AU45484" s="1"/>
    </row>
    <row r="45485" spans="45:47">
      <c r="AS45485" s="1"/>
      <c r="AT45485" s="1"/>
      <c r="AU45485" s="1"/>
    </row>
    <row r="45486" spans="45:47">
      <c r="AS45486" s="1"/>
      <c r="AT45486" s="1"/>
      <c r="AU45486" s="1"/>
    </row>
    <row r="45487" spans="45:47">
      <c r="AS45487" s="1"/>
      <c r="AT45487" s="1"/>
      <c r="AU45487" s="1"/>
    </row>
    <row r="45488" spans="45:47">
      <c r="AS45488" s="1"/>
      <c r="AT45488" s="1"/>
      <c r="AU45488" s="1"/>
    </row>
    <row r="45489" spans="45:47">
      <c r="AS45489" s="1"/>
      <c r="AT45489" s="1"/>
      <c r="AU45489" s="1"/>
    </row>
    <row r="45490" spans="45:47">
      <c r="AS45490" s="1"/>
      <c r="AT45490" s="1"/>
      <c r="AU45490" s="1"/>
    </row>
    <row r="45491" spans="45:47">
      <c r="AS45491" s="1"/>
      <c r="AT45491" s="1"/>
      <c r="AU45491" s="1"/>
    </row>
    <row r="45492" spans="45:47">
      <c r="AS45492" s="1"/>
      <c r="AT45492" s="1"/>
      <c r="AU45492" s="1"/>
    </row>
    <row r="45493" spans="45:47">
      <c r="AS45493" s="1"/>
      <c r="AT45493" s="1"/>
      <c r="AU45493" s="1"/>
    </row>
    <row r="45494" spans="45:47">
      <c r="AS45494" s="1"/>
      <c r="AT45494" s="1"/>
      <c r="AU45494" s="1"/>
    </row>
    <row r="45495" spans="45:47">
      <c r="AS45495" s="1"/>
      <c r="AT45495" s="1"/>
      <c r="AU45495" s="1"/>
    </row>
    <row r="45496" spans="45:47">
      <c r="AS45496" s="1"/>
      <c r="AT45496" s="1"/>
      <c r="AU45496" s="1"/>
    </row>
    <row r="45497" spans="45:47">
      <c r="AS45497" s="1"/>
      <c r="AT45497" s="1"/>
      <c r="AU45497" s="1"/>
    </row>
    <row r="45498" spans="45:47">
      <c r="AS45498" s="1"/>
      <c r="AT45498" s="1"/>
      <c r="AU45498" s="1"/>
    </row>
    <row r="45499" spans="45:47">
      <c r="AS45499" s="1"/>
      <c r="AT45499" s="1"/>
      <c r="AU45499" s="1"/>
    </row>
    <row r="45500" spans="45:47">
      <c r="AS45500" s="1"/>
      <c r="AT45500" s="1"/>
      <c r="AU45500" s="1"/>
    </row>
    <row r="45501" spans="45:47">
      <c r="AS45501" s="1"/>
      <c r="AT45501" s="1"/>
      <c r="AU45501" s="1"/>
    </row>
    <row r="45502" spans="45:47">
      <c r="AS45502" s="1"/>
      <c r="AT45502" s="1"/>
      <c r="AU45502" s="1"/>
    </row>
    <row r="45503" spans="45:47">
      <c r="AS45503" s="1"/>
      <c r="AT45503" s="1"/>
      <c r="AU45503" s="1"/>
    </row>
    <row r="45504" spans="45:47">
      <c r="AS45504" s="1"/>
      <c r="AT45504" s="1"/>
      <c r="AU45504" s="1"/>
    </row>
    <row r="45505" spans="45:47">
      <c r="AS45505" s="1"/>
      <c r="AT45505" s="1"/>
      <c r="AU45505" s="1"/>
    </row>
    <row r="45506" spans="45:47">
      <c r="AS45506" s="1"/>
      <c r="AT45506" s="1"/>
      <c r="AU45506" s="1"/>
    </row>
    <row r="45507" spans="45:47">
      <c r="AS45507" s="1"/>
      <c r="AT45507" s="1"/>
      <c r="AU45507" s="1"/>
    </row>
    <row r="45508" spans="45:47">
      <c r="AS45508" s="1"/>
      <c r="AT45508" s="1"/>
      <c r="AU45508" s="1"/>
    </row>
    <row r="45509" spans="45:47">
      <c r="AS45509" s="1"/>
      <c r="AT45509" s="1"/>
      <c r="AU45509" s="1"/>
    </row>
    <row r="45510" spans="45:47">
      <c r="AS45510" s="1"/>
      <c r="AT45510" s="1"/>
      <c r="AU45510" s="1"/>
    </row>
    <row r="45511" spans="45:47">
      <c r="AS45511" s="1"/>
      <c r="AT45511" s="1"/>
      <c r="AU45511" s="1"/>
    </row>
    <row r="45512" spans="45:47">
      <c r="AS45512" s="1"/>
      <c r="AT45512" s="1"/>
      <c r="AU45512" s="1"/>
    </row>
    <row r="45513" spans="45:47">
      <c r="AS45513" s="1"/>
      <c r="AT45513" s="1"/>
      <c r="AU45513" s="1"/>
    </row>
    <row r="45514" spans="45:47">
      <c r="AS45514" s="1"/>
      <c r="AT45514" s="1"/>
      <c r="AU45514" s="1"/>
    </row>
    <row r="45515" spans="45:47">
      <c r="AS45515" s="1"/>
      <c r="AT45515" s="1"/>
      <c r="AU45515" s="1"/>
    </row>
    <row r="45516" spans="45:47">
      <c r="AS45516" s="1"/>
      <c r="AT45516" s="1"/>
      <c r="AU45516" s="1"/>
    </row>
    <row r="45517" spans="45:47">
      <c r="AS45517" s="1"/>
      <c r="AT45517" s="1"/>
      <c r="AU45517" s="1"/>
    </row>
    <row r="45518" spans="45:47">
      <c r="AS45518" s="1"/>
      <c r="AT45518" s="1"/>
      <c r="AU45518" s="1"/>
    </row>
    <row r="45519" spans="45:47">
      <c r="AS45519" s="1"/>
      <c r="AT45519" s="1"/>
      <c r="AU45519" s="1"/>
    </row>
    <row r="45520" spans="45:47">
      <c r="AS45520" s="1"/>
      <c r="AT45520" s="1"/>
      <c r="AU45520" s="1"/>
    </row>
    <row r="45521" spans="45:47">
      <c r="AS45521" s="1"/>
      <c r="AT45521" s="1"/>
      <c r="AU45521" s="1"/>
    </row>
    <row r="45522" spans="45:47">
      <c r="AS45522" s="1"/>
      <c r="AT45522" s="1"/>
      <c r="AU45522" s="1"/>
    </row>
    <row r="45523" spans="45:47">
      <c r="AS45523" s="1"/>
      <c r="AT45523" s="1"/>
      <c r="AU45523" s="1"/>
    </row>
    <row r="45524" spans="45:47">
      <c r="AS45524" s="1"/>
      <c r="AT45524" s="1"/>
      <c r="AU45524" s="1"/>
    </row>
    <row r="45525" spans="45:47">
      <c r="AS45525" s="1"/>
      <c r="AT45525" s="1"/>
      <c r="AU45525" s="1"/>
    </row>
    <row r="45526" spans="45:47">
      <c r="AS45526" s="1"/>
      <c r="AT45526" s="1"/>
      <c r="AU45526" s="1"/>
    </row>
    <row r="45527" spans="45:47">
      <c r="AS45527" s="1"/>
      <c r="AT45527" s="1"/>
      <c r="AU45527" s="1"/>
    </row>
    <row r="45528" spans="45:47">
      <c r="AS45528" s="1"/>
      <c r="AT45528" s="1"/>
      <c r="AU45528" s="1"/>
    </row>
    <row r="45529" spans="45:47">
      <c r="AS45529" s="1"/>
      <c r="AT45529" s="1"/>
      <c r="AU45529" s="1"/>
    </row>
    <row r="45530" spans="45:47">
      <c r="AS45530" s="1"/>
      <c r="AT45530" s="1"/>
      <c r="AU45530" s="1"/>
    </row>
    <row r="45531" spans="45:47">
      <c r="AS45531" s="1"/>
      <c r="AT45531" s="1"/>
      <c r="AU45531" s="1"/>
    </row>
    <row r="45532" spans="45:47">
      <c r="AS45532" s="1"/>
      <c r="AT45532" s="1"/>
      <c r="AU45532" s="1"/>
    </row>
    <row r="45533" spans="45:47">
      <c r="AS45533" s="1"/>
      <c r="AT45533" s="1"/>
      <c r="AU45533" s="1"/>
    </row>
    <row r="45534" spans="45:47">
      <c r="AS45534" s="1"/>
      <c r="AT45534" s="1"/>
      <c r="AU45534" s="1"/>
    </row>
    <row r="45535" spans="45:47">
      <c r="AS45535" s="1"/>
      <c r="AT45535" s="1"/>
      <c r="AU45535" s="1"/>
    </row>
    <row r="45536" spans="45:47">
      <c r="AS45536" s="1"/>
      <c r="AT45536" s="1"/>
      <c r="AU45536" s="1"/>
    </row>
    <row r="45537" spans="45:47">
      <c r="AS45537" s="1"/>
      <c r="AT45537" s="1"/>
      <c r="AU45537" s="1"/>
    </row>
    <row r="45538" spans="45:47">
      <c r="AS45538" s="1"/>
      <c r="AT45538" s="1"/>
      <c r="AU45538" s="1"/>
    </row>
    <row r="45539" spans="45:47">
      <c r="AS45539" s="1"/>
      <c r="AT45539" s="1"/>
      <c r="AU45539" s="1"/>
    </row>
    <row r="45540" spans="45:47">
      <c r="AS45540" s="1"/>
      <c r="AT45540" s="1"/>
      <c r="AU45540" s="1"/>
    </row>
    <row r="45541" spans="45:47">
      <c r="AS45541" s="1"/>
      <c r="AT45541" s="1"/>
      <c r="AU45541" s="1"/>
    </row>
    <row r="45542" spans="45:47">
      <c r="AS45542" s="1"/>
      <c r="AT45542" s="1"/>
      <c r="AU45542" s="1"/>
    </row>
    <row r="45543" spans="45:47">
      <c r="AS45543" s="1"/>
      <c r="AT45543" s="1"/>
      <c r="AU45543" s="1"/>
    </row>
    <row r="45544" spans="45:47">
      <c r="AS45544" s="1"/>
      <c r="AT45544" s="1"/>
      <c r="AU45544" s="1"/>
    </row>
    <row r="45545" spans="45:47">
      <c r="AS45545" s="1"/>
      <c r="AT45545" s="1"/>
      <c r="AU45545" s="1"/>
    </row>
    <row r="45546" spans="45:47">
      <c r="AS45546" s="1"/>
      <c r="AT45546" s="1"/>
      <c r="AU45546" s="1"/>
    </row>
    <row r="45547" spans="45:47">
      <c r="AS45547" s="1"/>
      <c r="AT45547" s="1"/>
      <c r="AU45547" s="1"/>
    </row>
    <row r="45548" spans="45:47">
      <c r="AS45548" s="1"/>
      <c r="AT45548" s="1"/>
      <c r="AU45548" s="1"/>
    </row>
    <row r="45549" spans="45:47">
      <c r="AS45549" s="1"/>
      <c r="AT45549" s="1"/>
      <c r="AU45549" s="1"/>
    </row>
    <row r="45550" spans="45:47">
      <c r="AS45550" s="1"/>
      <c r="AT45550" s="1"/>
      <c r="AU45550" s="1"/>
    </row>
    <row r="45551" spans="45:47">
      <c r="AS45551" s="1"/>
      <c r="AT45551" s="1"/>
      <c r="AU45551" s="1"/>
    </row>
    <row r="45552" spans="45:47">
      <c r="AS45552" s="1"/>
      <c r="AT45552" s="1"/>
      <c r="AU45552" s="1"/>
    </row>
    <row r="45553" spans="45:47">
      <c r="AS45553" s="1"/>
      <c r="AT45553" s="1"/>
      <c r="AU45553" s="1"/>
    </row>
    <row r="45554" spans="45:47">
      <c r="AS45554" s="1"/>
      <c r="AT45554" s="1"/>
      <c r="AU45554" s="1"/>
    </row>
    <row r="45555" spans="45:47">
      <c r="AS45555" s="1"/>
      <c r="AT45555" s="1"/>
      <c r="AU45555" s="1"/>
    </row>
    <row r="45556" spans="45:47">
      <c r="AS45556" s="1"/>
      <c r="AT45556" s="1"/>
      <c r="AU45556" s="1"/>
    </row>
    <row r="45557" spans="45:47">
      <c r="AS45557" s="1"/>
      <c r="AT45557" s="1"/>
      <c r="AU45557" s="1"/>
    </row>
    <row r="45558" spans="45:47">
      <c r="AS45558" s="1"/>
      <c r="AT45558" s="1"/>
      <c r="AU45558" s="1"/>
    </row>
    <row r="45559" spans="45:47">
      <c r="AS45559" s="1"/>
      <c r="AT45559" s="1"/>
      <c r="AU45559" s="1"/>
    </row>
    <row r="45560" spans="45:47">
      <c r="AS45560" s="1"/>
      <c r="AT45560" s="1"/>
      <c r="AU45560" s="1"/>
    </row>
    <row r="45561" spans="45:47">
      <c r="AS45561" s="1"/>
      <c r="AT45561" s="1"/>
      <c r="AU45561" s="1"/>
    </row>
    <row r="45562" spans="45:47">
      <c r="AS45562" s="1"/>
      <c r="AT45562" s="1"/>
      <c r="AU45562" s="1"/>
    </row>
    <row r="45563" spans="45:47">
      <c r="AS45563" s="1"/>
      <c r="AT45563" s="1"/>
      <c r="AU45563" s="1"/>
    </row>
    <row r="45564" spans="45:47">
      <c r="AS45564" s="1"/>
      <c r="AT45564" s="1"/>
      <c r="AU45564" s="1"/>
    </row>
    <row r="45565" spans="45:47">
      <c r="AS45565" s="1"/>
      <c r="AT45565" s="1"/>
      <c r="AU45565" s="1"/>
    </row>
    <row r="45566" spans="45:47">
      <c r="AS45566" s="1"/>
      <c r="AT45566" s="1"/>
      <c r="AU45566" s="1"/>
    </row>
    <row r="45567" spans="45:47">
      <c r="AS45567" s="1"/>
      <c r="AT45567" s="1"/>
      <c r="AU45567" s="1"/>
    </row>
    <row r="45568" spans="45:47">
      <c r="AS45568" s="1"/>
      <c r="AT45568" s="1"/>
      <c r="AU45568" s="1"/>
    </row>
    <row r="45569" spans="45:47">
      <c r="AS45569" s="1"/>
      <c r="AT45569" s="1"/>
      <c r="AU45569" s="1"/>
    </row>
    <row r="45570" spans="45:47">
      <c r="AS45570" s="1"/>
      <c r="AT45570" s="1"/>
      <c r="AU45570" s="1"/>
    </row>
    <row r="45571" spans="45:47">
      <c r="AS45571" s="1"/>
      <c r="AT45571" s="1"/>
      <c r="AU45571" s="1"/>
    </row>
    <row r="45572" spans="45:47">
      <c r="AS45572" s="1"/>
      <c r="AT45572" s="1"/>
      <c r="AU45572" s="1"/>
    </row>
    <row r="45573" spans="45:47">
      <c r="AS45573" s="1"/>
      <c r="AT45573" s="1"/>
      <c r="AU45573" s="1"/>
    </row>
    <row r="45574" spans="45:47">
      <c r="AS45574" s="1"/>
      <c r="AT45574" s="1"/>
      <c r="AU45574" s="1"/>
    </row>
    <row r="45575" spans="45:47">
      <c r="AS45575" s="1"/>
      <c r="AT45575" s="1"/>
      <c r="AU45575" s="1"/>
    </row>
    <row r="45576" spans="45:47">
      <c r="AS45576" s="1"/>
      <c r="AT45576" s="1"/>
      <c r="AU45576" s="1"/>
    </row>
    <row r="45577" spans="45:47">
      <c r="AS45577" s="1"/>
      <c r="AT45577" s="1"/>
      <c r="AU45577" s="1"/>
    </row>
    <row r="45578" spans="45:47">
      <c r="AS45578" s="1"/>
      <c r="AT45578" s="1"/>
      <c r="AU45578" s="1"/>
    </row>
    <row r="45579" spans="45:47">
      <c r="AS45579" s="1"/>
      <c r="AT45579" s="1"/>
      <c r="AU45579" s="1"/>
    </row>
    <row r="45580" spans="45:47">
      <c r="AS45580" s="1"/>
      <c r="AT45580" s="1"/>
      <c r="AU45580" s="1"/>
    </row>
    <row r="45581" spans="45:47">
      <c r="AS45581" s="1"/>
      <c r="AT45581" s="1"/>
      <c r="AU45581" s="1"/>
    </row>
    <row r="45582" spans="45:47">
      <c r="AS45582" s="1"/>
      <c r="AT45582" s="1"/>
      <c r="AU45582" s="1"/>
    </row>
    <row r="45583" spans="45:47">
      <c r="AS45583" s="1"/>
      <c r="AT45583" s="1"/>
      <c r="AU45583" s="1"/>
    </row>
    <row r="45584" spans="45:47">
      <c r="AS45584" s="1"/>
      <c r="AT45584" s="1"/>
      <c r="AU45584" s="1"/>
    </row>
    <row r="45585" spans="45:47">
      <c r="AS45585" s="1"/>
      <c r="AT45585" s="1"/>
      <c r="AU45585" s="1"/>
    </row>
    <row r="45586" spans="45:47">
      <c r="AS45586" s="1"/>
      <c r="AT45586" s="1"/>
      <c r="AU45586" s="1"/>
    </row>
    <row r="45587" spans="45:47">
      <c r="AS45587" s="1"/>
      <c r="AT45587" s="1"/>
      <c r="AU45587" s="1"/>
    </row>
    <row r="45588" spans="45:47">
      <c r="AS45588" s="1"/>
      <c r="AT45588" s="1"/>
      <c r="AU45588" s="1"/>
    </row>
    <row r="45589" spans="45:47">
      <c r="AS45589" s="1"/>
      <c r="AT45589" s="1"/>
      <c r="AU45589" s="1"/>
    </row>
    <row r="45590" spans="45:47">
      <c r="AS45590" s="1"/>
      <c r="AT45590" s="1"/>
      <c r="AU45590" s="1"/>
    </row>
    <row r="45591" spans="45:47">
      <c r="AS45591" s="1"/>
      <c r="AT45591" s="1"/>
      <c r="AU45591" s="1"/>
    </row>
    <row r="45592" spans="45:47">
      <c r="AS45592" s="1"/>
      <c r="AT45592" s="1"/>
      <c r="AU45592" s="1"/>
    </row>
    <row r="45593" spans="45:47">
      <c r="AS45593" s="1"/>
      <c r="AT45593" s="1"/>
      <c r="AU45593" s="1"/>
    </row>
    <row r="45594" spans="45:47">
      <c r="AS45594" s="1"/>
      <c r="AT45594" s="1"/>
      <c r="AU45594" s="1"/>
    </row>
    <row r="45595" spans="45:47">
      <c r="AS45595" s="1"/>
      <c r="AT45595" s="1"/>
      <c r="AU45595" s="1"/>
    </row>
    <row r="45596" spans="45:47">
      <c r="AS45596" s="1"/>
      <c r="AT45596" s="1"/>
      <c r="AU45596" s="1"/>
    </row>
    <row r="45597" spans="45:47">
      <c r="AS45597" s="1"/>
      <c r="AT45597" s="1"/>
      <c r="AU45597" s="1"/>
    </row>
    <row r="45598" spans="45:47">
      <c r="AS45598" s="1"/>
      <c r="AT45598" s="1"/>
      <c r="AU45598" s="1"/>
    </row>
    <row r="45599" spans="45:47">
      <c r="AS45599" s="1"/>
      <c r="AT45599" s="1"/>
      <c r="AU45599" s="1"/>
    </row>
    <row r="45600" spans="45:47">
      <c r="AS45600" s="1"/>
      <c r="AT45600" s="1"/>
      <c r="AU45600" s="1"/>
    </row>
    <row r="45601" spans="45:47">
      <c r="AS45601" s="1"/>
      <c r="AT45601" s="1"/>
      <c r="AU45601" s="1"/>
    </row>
    <row r="45602" spans="45:47">
      <c r="AS45602" s="1"/>
      <c r="AT45602" s="1"/>
      <c r="AU45602" s="1"/>
    </row>
    <row r="45603" spans="45:47">
      <c r="AS45603" s="1"/>
      <c r="AT45603" s="1"/>
      <c r="AU45603" s="1"/>
    </row>
    <row r="45604" spans="45:47">
      <c r="AS45604" s="1"/>
      <c r="AT45604" s="1"/>
      <c r="AU45604" s="1"/>
    </row>
    <row r="45605" spans="45:47">
      <c r="AS45605" s="1"/>
      <c r="AT45605" s="1"/>
      <c r="AU45605" s="1"/>
    </row>
    <row r="45606" spans="45:47">
      <c r="AS45606" s="1"/>
      <c r="AT45606" s="1"/>
      <c r="AU45606" s="1"/>
    </row>
    <row r="45607" spans="45:47">
      <c r="AS45607" s="1"/>
      <c r="AT45607" s="1"/>
      <c r="AU45607" s="1"/>
    </row>
    <row r="45608" spans="45:47">
      <c r="AS45608" s="1"/>
      <c r="AT45608" s="1"/>
      <c r="AU45608" s="1"/>
    </row>
    <row r="45609" spans="45:47">
      <c r="AS45609" s="1"/>
      <c r="AT45609" s="1"/>
      <c r="AU45609" s="1"/>
    </row>
    <row r="45610" spans="45:47">
      <c r="AS45610" s="1"/>
      <c r="AT45610" s="1"/>
      <c r="AU45610" s="1"/>
    </row>
    <row r="45611" spans="45:47">
      <c r="AS45611" s="1"/>
      <c r="AT45611" s="1"/>
      <c r="AU45611" s="1"/>
    </row>
    <row r="45612" spans="45:47">
      <c r="AS45612" s="1"/>
      <c r="AT45612" s="1"/>
      <c r="AU45612" s="1"/>
    </row>
    <row r="45613" spans="45:47">
      <c r="AS45613" s="1"/>
      <c r="AT45613" s="1"/>
      <c r="AU45613" s="1"/>
    </row>
    <row r="45614" spans="45:47">
      <c r="AS45614" s="1"/>
      <c r="AT45614" s="1"/>
      <c r="AU45614" s="1"/>
    </row>
    <row r="45615" spans="45:47">
      <c r="AS45615" s="1"/>
      <c r="AT45615" s="1"/>
      <c r="AU45615" s="1"/>
    </row>
    <row r="45616" spans="45:47">
      <c r="AS45616" s="1"/>
      <c r="AT45616" s="1"/>
      <c r="AU45616" s="1"/>
    </row>
    <row r="45617" spans="45:47">
      <c r="AS45617" s="1"/>
      <c r="AT45617" s="1"/>
      <c r="AU45617" s="1"/>
    </row>
    <row r="45618" spans="45:47">
      <c r="AS45618" s="1"/>
      <c r="AT45618" s="1"/>
      <c r="AU45618" s="1"/>
    </row>
    <row r="45619" spans="45:47">
      <c r="AS45619" s="1"/>
      <c r="AT45619" s="1"/>
      <c r="AU45619" s="1"/>
    </row>
    <row r="45620" spans="45:47">
      <c r="AS45620" s="1"/>
      <c r="AT45620" s="1"/>
      <c r="AU45620" s="1"/>
    </row>
    <row r="45621" spans="45:47">
      <c r="AS45621" s="1"/>
      <c r="AT45621" s="1"/>
      <c r="AU45621" s="1"/>
    </row>
    <row r="45622" spans="45:47">
      <c r="AS45622" s="1"/>
      <c r="AT45622" s="1"/>
      <c r="AU45622" s="1"/>
    </row>
    <row r="45623" spans="45:47">
      <c r="AS45623" s="1"/>
      <c r="AT45623" s="1"/>
      <c r="AU45623" s="1"/>
    </row>
    <row r="45624" spans="45:47">
      <c r="AS45624" s="1"/>
      <c r="AT45624" s="1"/>
      <c r="AU45624" s="1"/>
    </row>
    <row r="45625" spans="45:47">
      <c r="AS45625" s="1"/>
      <c r="AT45625" s="1"/>
      <c r="AU45625" s="1"/>
    </row>
    <row r="45626" spans="45:47">
      <c r="AS45626" s="1"/>
      <c r="AT45626" s="1"/>
      <c r="AU45626" s="1"/>
    </row>
    <row r="45627" spans="45:47">
      <c r="AS45627" s="1"/>
      <c r="AT45627" s="1"/>
      <c r="AU45627" s="1"/>
    </row>
    <row r="45628" spans="45:47">
      <c r="AS45628" s="1"/>
      <c r="AT45628" s="1"/>
      <c r="AU45628" s="1"/>
    </row>
    <row r="45629" spans="45:47">
      <c r="AS45629" s="1"/>
      <c r="AT45629" s="1"/>
      <c r="AU45629" s="1"/>
    </row>
    <row r="45630" spans="45:47">
      <c r="AS45630" s="1"/>
      <c r="AT45630" s="1"/>
      <c r="AU45630" s="1"/>
    </row>
    <row r="45631" spans="45:47">
      <c r="AS45631" s="1"/>
      <c r="AT45631" s="1"/>
      <c r="AU45631" s="1"/>
    </row>
    <row r="45632" spans="45:47">
      <c r="AS45632" s="1"/>
      <c r="AT45632" s="1"/>
      <c r="AU45632" s="1"/>
    </row>
    <row r="45633" spans="45:47">
      <c r="AS45633" s="1"/>
      <c r="AT45633" s="1"/>
      <c r="AU45633" s="1"/>
    </row>
    <row r="45634" spans="45:47">
      <c r="AS45634" s="1"/>
      <c r="AT45634" s="1"/>
      <c r="AU45634" s="1"/>
    </row>
    <row r="45635" spans="45:47">
      <c r="AS45635" s="1"/>
      <c r="AT45635" s="1"/>
      <c r="AU45635" s="1"/>
    </row>
    <row r="45636" spans="45:47">
      <c r="AS45636" s="1"/>
      <c r="AT45636" s="1"/>
      <c r="AU45636" s="1"/>
    </row>
    <row r="45637" spans="45:47">
      <c r="AS45637" s="1"/>
      <c r="AT45637" s="1"/>
      <c r="AU45637" s="1"/>
    </row>
    <row r="45638" spans="45:47">
      <c r="AS45638" s="1"/>
      <c r="AT45638" s="1"/>
      <c r="AU45638" s="1"/>
    </row>
    <row r="45639" spans="45:47">
      <c r="AS45639" s="1"/>
      <c r="AT45639" s="1"/>
      <c r="AU45639" s="1"/>
    </row>
    <row r="45640" spans="45:47">
      <c r="AS45640" s="1"/>
      <c r="AT45640" s="1"/>
      <c r="AU45640" s="1"/>
    </row>
    <row r="45641" spans="45:47">
      <c r="AS45641" s="1"/>
      <c r="AT45641" s="1"/>
      <c r="AU45641" s="1"/>
    </row>
    <row r="45642" spans="45:47">
      <c r="AS45642" s="1"/>
      <c r="AT45642" s="1"/>
      <c r="AU45642" s="1"/>
    </row>
    <row r="45643" spans="45:47">
      <c r="AS45643" s="1"/>
      <c r="AT45643" s="1"/>
      <c r="AU45643" s="1"/>
    </row>
    <row r="45644" spans="45:47">
      <c r="AS45644" s="1"/>
      <c r="AT45644" s="1"/>
      <c r="AU45644" s="1"/>
    </row>
    <row r="45645" spans="45:47">
      <c r="AS45645" s="1"/>
      <c r="AT45645" s="1"/>
      <c r="AU45645" s="1"/>
    </row>
    <row r="45646" spans="45:47">
      <c r="AS45646" s="1"/>
      <c r="AT45646" s="1"/>
      <c r="AU45646" s="1"/>
    </row>
    <row r="45647" spans="45:47">
      <c r="AS45647" s="1"/>
      <c r="AT45647" s="1"/>
      <c r="AU45647" s="1"/>
    </row>
    <row r="45648" spans="45:47">
      <c r="AS45648" s="1"/>
      <c r="AT45648" s="1"/>
      <c r="AU45648" s="1"/>
    </row>
    <row r="45649" spans="45:47">
      <c r="AS45649" s="1"/>
      <c r="AT45649" s="1"/>
      <c r="AU45649" s="1"/>
    </row>
    <row r="45650" spans="45:47">
      <c r="AS45650" s="1"/>
      <c r="AT45650" s="1"/>
      <c r="AU45650" s="1"/>
    </row>
    <row r="45651" spans="45:47">
      <c r="AS45651" s="1"/>
      <c r="AT45651" s="1"/>
      <c r="AU45651" s="1"/>
    </row>
    <row r="45652" spans="45:47">
      <c r="AS45652" s="1"/>
      <c r="AT45652" s="1"/>
      <c r="AU45652" s="1"/>
    </row>
    <row r="45653" spans="45:47">
      <c r="AS45653" s="1"/>
      <c r="AT45653" s="1"/>
      <c r="AU45653" s="1"/>
    </row>
    <row r="45654" spans="45:47">
      <c r="AS45654" s="1"/>
      <c r="AT45654" s="1"/>
      <c r="AU45654" s="1"/>
    </row>
    <row r="45655" spans="45:47">
      <c r="AS45655" s="1"/>
      <c r="AT45655" s="1"/>
      <c r="AU45655" s="1"/>
    </row>
    <row r="45656" spans="45:47">
      <c r="AS45656" s="1"/>
      <c r="AT45656" s="1"/>
      <c r="AU45656" s="1"/>
    </row>
    <row r="45657" spans="45:47">
      <c r="AS45657" s="1"/>
      <c r="AT45657" s="1"/>
      <c r="AU45657" s="1"/>
    </row>
    <row r="45658" spans="45:47">
      <c r="AS45658" s="1"/>
      <c r="AT45658" s="1"/>
      <c r="AU45658" s="1"/>
    </row>
    <row r="45659" spans="45:47">
      <c r="AS45659" s="1"/>
      <c r="AT45659" s="1"/>
      <c r="AU45659" s="1"/>
    </row>
    <row r="45660" spans="45:47">
      <c r="AS45660" s="1"/>
      <c r="AT45660" s="1"/>
      <c r="AU45660" s="1"/>
    </row>
    <row r="45661" spans="45:47">
      <c r="AS45661" s="1"/>
      <c r="AT45661" s="1"/>
      <c r="AU45661" s="1"/>
    </row>
    <row r="45662" spans="45:47">
      <c r="AS45662" s="1"/>
      <c r="AT45662" s="1"/>
      <c r="AU45662" s="1"/>
    </row>
    <row r="45663" spans="45:47">
      <c r="AS45663" s="1"/>
      <c r="AT45663" s="1"/>
      <c r="AU45663" s="1"/>
    </row>
    <row r="45664" spans="45:47">
      <c r="AS45664" s="1"/>
      <c r="AT45664" s="1"/>
      <c r="AU45664" s="1"/>
    </row>
    <row r="45665" spans="45:47">
      <c r="AS45665" s="1"/>
      <c r="AT45665" s="1"/>
      <c r="AU45665" s="1"/>
    </row>
    <row r="45666" spans="45:47">
      <c r="AS45666" s="1"/>
      <c r="AT45666" s="1"/>
      <c r="AU45666" s="1"/>
    </row>
    <row r="45667" spans="45:47">
      <c r="AS45667" s="1"/>
      <c r="AT45667" s="1"/>
      <c r="AU45667" s="1"/>
    </row>
    <row r="45668" spans="45:47">
      <c r="AS45668" s="1"/>
      <c r="AT45668" s="1"/>
      <c r="AU45668" s="1"/>
    </row>
    <row r="45669" spans="45:47">
      <c r="AS45669" s="1"/>
      <c r="AT45669" s="1"/>
      <c r="AU45669" s="1"/>
    </row>
    <row r="45670" spans="45:47">
      <c r="AS45670" s="1"/>
      <c r="AT45670" s="1"/>
      <c r="AU45670" s="1"/>
    </row>
    <row r="45671" spans="45:47">
      <c r="AS45671" s="1"/>
      <c r="AT45671" s="1"/>
      <c r="AU45671" s="1"/>
    </row>
    <row r="45672" spans="45:47">
      <c r="AS45672" s="1"/>
      <c r="AT45672" s="1"/>
      <c r="AU45672" s="1"/>
    </row>
    <row r="45673" spans="45:47">
      <c r="AS45673" s="1"/>
      <c r="AT45673" s="1"/>
      <c r="AU45673" s="1"/>
    </row>
    <row r="45674" spans="45:47">
      <c r="AS45674" s="1"/>
      <c r="AT45674" s="1"/>
      <c r="AU45674" s="1"/>
    </row>
    <row r="45675" spans="45:47">
      <c r="AS45675" s="1"/>
      <c r="AT45675" s="1"/>
      <c r="AU45675" s="1"/>
    </row>
    <row r="45676" spans="45:47">
      <c r="AS45676" s="1"/>
      <c r="AT45676" s="1"/>
      <c r="AU45676" s="1"/>
    </row>
    <row r="45677" spans="45:47">
      <c r="AS45677" s="1"/>
      <c r="AT45677" s="1"/>
      <c r="AU45677" s="1"/>
    </row>
    <row r="45678" spans="45:47">
      <c r="AS45678" s="1"/>
      <c r="AT45678" s="1"/>
      <c r="AU45678" s="1"/>
    </row>
    <row r="45679" spans="45:47">
      <c r="AS45679" s="1"/>
      <c r="AT45679" s="1"/>
      <c r="AU45679" s="1"/>
    </row>
    <row r="45680" spans="45:47">
      <c r="AS45680" s="1"/>
      <c r="AT45680" s="1"/>
      <c r="AU45680" s="1"/>
    </row>
    <row r="45681" spans="45:47">
      <c r="AS45681" s="1"/>
      <c r="AT45681" s="1"/>
      <c r="AU45681" s="1"/>
    </row>
    <row r="45682" spans="45:47">
      <c r="AS45682" s="1"/>
      <c r="AT45682" s="1"/>
      <c r="AU45682" s="1"/>
    </row>
    <row r="45683" spans="45:47">
      <c r="AS45683" s="1"/>
      <c r="AT45683" s="1"/>
      <c r="AU45683" s="1"/>
    </row>
    <row r="45684" spans="45:47">
      <c r="AS45684" s="1"/>
      <c r="AT45684" s="1"/>
      <c r="AU45684" s="1"/>
    </row>
    <row r="45685" spans="45:47">
      <c r="AS45685" s="1"/>
      <c r="AT45685" s="1"/>
      <c r="AU45685" s="1"/>
    </row>
    <row r="45686" spans="45:47">
      <c r="AS45686" s="1"/>
      <c r="AT45686" s="1"/>
      <c r="AU45686" s="1"/>
    </row>
    <row r="45687" spans="45:47">
      <c r="AS45687" s="1"/>
      <c r="AT45687" s="1"/>
      <c r="AU45687" s="1"/>
    </row>
    <row r="45688" spans="45:47">
      <c r="AS45688" s="1"/>
      <c r="AT45688" s="1"/>
      <c r="AU45688" s="1"/>
    </row>
    <row r="45689" spans="45:47">
      <c r="AS45689" s="1"/>
      <c r="AT45689" s="1"/>
      <c r="AU45689" s="1"/>
    </row>
    <row r="45690" spans="45:47">
      <c r="AS45690" s="1"/>
      <c r="AT45690" s="1"/>
      <c r="AU45690" s="1"/>
    </row>
    <row r="45691" spans="45:47">
      <c r="AS45691" s="1"/>
      <c r="AT45691" s="1"/>
      <c r="AU45691" s="1"/>
    </row>
    <row r="45692" spans="45:47">
      <c r="AS45692" s="1"/>
      <c r="AT45692" s="1"/>
      <c r="AU45692" s="1"/>
    </row>
    <row r="45693" spans="45:47">
      <c r="AS45693" s="1"/>
      <c r="AT45693" s="1"/>
      <c r="AU45693" s="1"/>
    </row>
    <row r="45694" spans="45:47">
      <c r="AS45694" s="1"/>
      <c r="AT45694" s="1"/>
      <c r="AU45694" s="1"/>
    </row>
    <row r="45695" spans="45:47">
      <c r="AS45695" s="1"/>
      <c r="AT45695" s="1"/>
      <c r="AU45695" s="1"/>
    </row>
    <row r="45696" spans="45:47">
      <c r="AS45696" s="1"/>
      <c r="AT45696" s="1"/>
      <c r="AU45696" s="1"/>
    </row>
    <row r="45697" spans="45:47">
      <c r="AS45697" s="1"/>
      <c r="AT45697" s="1"/>
      <c r="AU45697" s="1"/>
    </row>
    <row r="45698" spans="45:47">
      <c r="AS45698" s="1"/>
      <c r="AT45698" s="1"/>
      <c r="AU45698" s="1"/>
    </row>
    <row r="45699" spans="45:47">
      <c r="AS45699" s="1"/>
      <c r="AT45699" s="1"/>
      <c r="AU45699" s="1"/>
    </row>
    <row r="45700" spans="45:47">
      <c r="AS45700" s="1"/>
      <c r="AT45700" s="1"/>
      <c r="AU45700" s="1"/>
    </row>
    <row r="45701" spans="45:47">
      <c r="AS45701" s="1"/>
      <c r="AT45701" s="1"/>
      <c r="AU45701" s="1"/>
    </row>
    <row r="45702" spans="45:47">
      <c r="AS45702" s="1"/>
      <c r="AT45702" s="1"/>
      <c r="AU45702" s="1"/>
    </row>
    <row r="45703" spans="45:47">
      <c r="AS45703" s="1"/>
      <c r="AT45703" s="1"/>
      <c r="AU45703" s="1"/>
    </row>
    <row r="45704" spans="45:47">
      <c r="AS45704" s="1"/>
      <c r="AT45704" s="1"/>
      <c r="AU45704" s="1"/>
    </row>
    <row r="45705" spans="45:47">
      <c r="AS45705" s="1"/>
      <c r="AT45705" s="1"/>
      <c r="AU45705" s="1"/>
    </row>
    <row r="45706" spans="45:47">
      <c r="AS45706" s="1"/>
      <c r="AT45706" s="1"/>
      <c r="AU45706" s="1"/>
    </row>
    <row r="45707" spans="45:47">
      <c r="AS45707" s="1"/>
      <c r="AT45707" s="1"/>
      <c r="AU45707" s="1"/>
    </row>
    <row r="45708" spans="45:47">
      <c r="AS45708" s="1"/>
      <c r="AT45708" s="1"/>
      <c r="AU45708" s="1"/>
    </row>
    <row r="45709" spans="45:47">
      <c r="AS45709" s="1"/>
      <c r="AT45709" s="1"/>
      <c r="AU45709" s="1"/>
    </row>
    <row r="45710" spans="45:47">
      <c r="AS45710" s="1"/>
      <c r="AT45710" s="1"/>
      <c r="AU45710" s="1"/>
    </row>
    <row r="45711" spans="45:47">
      <c r="AS45711" s="1"/>
      <c r="AT45711" s="1"/>
      <c r="AU45711" s="1"/>
    </row>
    <row r="45712" spans="45:47">
      <c r="AS45712" s="1"/>
      <c r="AT45712" s="1"/>
      <c r="AU45712" s="1"/>
    </row>
    <row r="45713" spans="45:47">
      <c r="AS45713" s="1"/>
      <c r="AT45713" s="1"/>
      <c r="AU45713" s="1"/>
    </row>
    <row r="45714" spans="45:47">
      <c r="AS45714" s="1"/>
      <c r="AT45714" s="1"/>
      <c r="AU45714" s="1"/>
    </row>
    <row r="45715" spans="45:47">
      <c r="AS45715" s="1"/>
      <c r="AT45715" s="1"/>
      <c r="AU45715" s="1"/>
    </row>
    <row r="45716" spans="45:47">
      <c r="AS45716" s="1"/>
      <c r="AT45716" s="1"/>
      <c r="AU45716" s="1"/>
    </row>
    <row r="45717" spans="45:47">
      <c r="AS45717" s="1"/>
      <c r="AT45717" s="1"/>
      <c r="AU45717" s="1"/>
    </row>
    <row r="45718" spans="45:47">
      <c r="AS45718" s="1"/>
      <c r="AT45718" s="1"/>
      <c r="AU45718" s="1"/>
    </row>
    <row r="45719" spans="45:47">
      <c r="AS45719" s="1"/>
      <c r="AT45719" s="1"/>
      <c r="AU45719" s="1"/>
    </row>
    <row r="45720" spans="45:47">
      <c r="AS45720" s="1"/>
      <c r="AT45720" s="1"/>
      <c r="AU45720" s="1"/>
    </row>
    <row r="45721" spans="45:47">
      <c r="AS45721" s="1"/>
      <c r="AT45721" s="1"/>
      <c r="AU45721" s="1"/>
    </row>
    <row r="45722" spans="45:47">
      <c r="AS45722" s="1"/>
      <c r="AT45722" s="1"/>
      <c r="AU45722" s="1"/>
    </row>
    <row r="45723" spans="45:47">
      <c r="AS45723" s="1"/>
      <c r="AT45723" s="1"/>
      <c r="AU45723" s="1"/>
    </row>
    <row r="45724" spans="45:47">
      <c r="AS45724" s="1"/>
      <c r="AT45724" s="1"/>
      <c r="AU45724" s="1"/>
    </row>
    <row r="45725" spans="45:47">
      <c r="AS45725" s="1"/>
      <c r="AT45725" s="1"/>
      <c r="AU45725" s="1"/>
    </row>
    <row r="45726" spans="45:47">
      <c r="AS45726" s="1"/>
      <c r="AT45726" s="1"/>
      <c r="AU45726" s="1"/>
    </row>
    <row r="45727" spans="45:47">
      <c r="AS45727" s="1"/>
      <c r="AT45727" s="1"/>
      <c r="AU45727" s="1"/>
    </row>
    <row r="45728" spans="45:47">
      <c r="AS45728" s="1"/>
      <c r="AT45728" s="1"/>
      <c r="AU45728" s="1"/>
    </row>
    <row r="45729" spans="45:47">
      <c r="AS45729" s="1"/>
      <c r="AT45729" s="1"/>
      <c r="AU45729" s="1"/>
    </row>
    <row r="45730" spans="45:47">
      <c r="AS45730" s="1"/>
      <c r="AT45730" s="1"/>
      <c r="AU45730" s="1"/>
    </row>
    <row r="45731" spans="45:47">
      <c r="AS45731" s="1"/>
      <c r="AT45731" s="1"/>
      <c r="AU45731" s="1"/>
    </row>
    <row r="45732" spans="45:47">
      <c r="AS45732" s="1"/>
      <c r="AT45732" s="1"/>
      <c r="AU45732" s="1"/>
    </row>
    <row r="45733" spans="45:47">
      <c r="AS45733" s="1"/>
      <c r="AT45733" s="1"/>
      <c r="AU45733" s="1"/>
    </row>
    <row r="45734" spans="45:47">
      <c r="AS45734" s="1"/>
      <c r="AT45734" s="1"/>
      <c r="AU45734" s="1"/>
    </row>
    <row r="45735" spans="45:47">
      <c r="AS45735" s="1"/>
      <c r="AT45735" s="1"/>
      <c r="AU45735" s="1"/>
    </row>
    <row r="45736" spans="45:47">
      <c r="AS45736" s="1"/>
      <c r="AT45736" s="1"/>
      <c r="AU45736" s="1"/>
    </row>
    <row r="45737" spans="45:47">
      <c r="AS45737" s="1"/>
      <c r="AT45737" s="1"/>
      <c r="AU45737" s="1"/>
    </row>
    <row r="45738" spans="45:47">
      <c r="AS45738" s="1"/>
      <c r="AT45738" s="1"/>
      <c r="AU45738" s="1"/>
    </row>
    <row r="45739" spans="45:47">
      <c r="AS45739" s="1"/>
      <c r="AT45739" s="1"/>
      <c r="AU45739" s="1"/>
    </row>
    <row r="45740" spans="45:47">
      <c r="AS45740" s="1"/>
      <c r="AT45740" s="1"/>
      <c r="AU45740" s="1"/>
    </row>
    <row r="45741" spans="45:47">
      <c r="AS45741" s="1"/>
      <c r="AT45741" s="1"/>
      <c r="AU45741" s="1"/>
    </row>
    <row r="45742" spans="45:47">
      <c r="AS45742" s="1"/>
      <c r="AT45742" s="1"/>
      <c r="AU45742" s="1"/>
    </row>
    <row r="45743" spans="45:47">
      <c r="AS45743" s="1"/>
      <c r="AT45743" s="1"/>
      <c r="AU45743" s="1"/>
    </row>
    <row r="45744" spans="45:47">
      <c r="AS45744" s="1"/>
      <c r="AT45744" s="1"/>
      <c r="AU45744" s="1"/>
    </row>
    <row r="45745" spans="45:47">
      <c r="AS45745" s="1"/>
      <c r="AT45745" s="1"/>
      <c r="AU45745" s="1"/>
    </row>
    <row r="45746" spans="45:47">
      <c r="AS45746" s="1"/>
      <c r="AT45746" s="1"/>
      <c r="AU45746" s="1"/>
    </row>
    <row r="45747" spans="45:47">
      <c r="AS45747" s="1"/>
      <c r="AT45747" s="1"/>
      <c r="AU45747" s="1"/>
    </row>
    <row r="45748" spans="45:47">
      <c r="AS45748" s="1"/>
      <c r="AT45748" s="1"/>
      <c r="AU45748" s="1"/>
    </row>
    <row r="45749" spans="45:47">
      <c r="AS45749" s="1"/>
      <c r="AT45749" s="1"/>
      <c r="AU45749" s="1"/>
    </row>
    <row r="45750" spans="45:47">
      <c r="AS45750" s="1"/>
      <c r="AT45750" s="1"/>
      <c r="AU45750" s="1"/>
    </row>
    <row r="45751" spans="45:47">
      <c r="AS45751" s="1"/>
      <c r="AT45751" s="1"/>
      <c r="AU45751" s="1"/>
    </row>
    <row r="45752" spans="45:47">
      <c r="AS45752" s="1"/>
      <c r="AT45752" s="1"/>
      <c r="AU45752" s="1"/>
    </row>
    <row r="45753" spans="45:47">
      <c r="AS45753" s="1"/>
      <c r="AT45753" s="1"/>
      <c r="AU45753" s="1"/>
    </row>
    <row r="45754" spans="45:47">
      <c r="AS45754" s="1"/>
      <c r="AT45754" s="1"/>
      <c r="AU45754" s="1"/>
    </row>
    <row r="45755" spans="45:47">
      <c r="AS45755" s="1"/>
      <c r="AT45755" s="1"/>
      <c r="AU45755" s="1"/>
    </row>
    <row r="45756" spans="45:47">
      <c r="AS45756" s="1"/>
      <c r="AT45756" s="1"/>
      <c r="AU45756" s="1"/>
    </row>
    <row r="45757" spans="45:47">
      <c r="AS45757" s="1"/>
      <c r="AT45757" s="1"/>
      <c r="AU45757" s="1"/>
    </row>
    <row r="45758" spans="45:47">
      <c r="AS45758" s="1"/>
      <c r="AT45758" s="1"/>
      <c r="AU45758" s="1"/>
    </row>
    <row r="45759" spans="45:47">
      <c r="AS45759" s="1"/>
      <c r="AT45759" s="1"/>
      <c r="AU45759" s="1"/>
    </row>
    <row r="45760" spans="45:47">
      <c r="AS45760" s="1"/>
      <c r="AT45760" s="1"/>
      <c r="AU45760" s="1"/>
    </row>
    <row r="45761" spans="45:47">
      <c r="AS45761" s="1"/>
      <c r="AT45761" s="1"/>
      <c r="AU45761" s="1"/>
    </row>
    <row r="45762" spans="45:47">
      <c r="AS45762" s="1"/>
      <c r="AT45762" s="1"/>
      <c r="AU45762" s="1"/>
    </row>
    <row r="45763" spans="45:47">
      <c r="AS45763" s="1"/>
      <c r="AT45763" s="1"/>
      <c r="AU45763" s="1"/>
    </row>
    <row r="45764" spans="45:47">
      <c r="AS45764" s="1"/>
      <c r="AT45764" s="1"/>
      <c r="AU45764" s="1"/>
    </row>
    <row r="45765" spans="45:47">
      <c r="AS45765" s="1"/>
      <c r="AT45765" s="1"/>
      <c r="AU45765" s="1"/>
    </row>
    <row r="45766" spans="45:47">
      <c r="AS45766" s="1"/>
      <c r="AT45766" s="1"/>
      <c r="AU45766" s="1"/>
    </row>
    <row r="45767" spans="45:47">
      <c r="AS45767" s="1"/>
      <c r="AT45767" s="1"/>
      <c r="AU45767" s="1"/>
    </row>
    <row r="45768" spans="45:47">
      <c r="AS45768" s="1"/>
      <c r="AT45768" s="1"/>
      <c r="AU45768" s="1"/>
    </row>
    <row r="45769" spans="45:47">
      <c r="AS45769" s="1"/>
      <c r="AT45769" s="1"/>
      <c r="AU45769" s="1"/>
    </row>
    <row r="45770" spans="45:47">
      <c r="AS45770" s="1"/>
      <c r="AT45770" s="1"/>
      <c r="AU45770" s="1"/>
    </row>
    <row r="45771" spans="45:47">
      <c r="AS45771" s="1"/>
      <c r="AT45771" s="1"/>
      <c r="AU45771" s="1"/>
    </row>
    <row r="45772" spans="45:47">
      <c r="AS45772" s="1"/>
      <c r="AT45772" s="1"/>
      <c r="AU45772" s="1"/>
    </row>
    <row r="45773" spans="45:47">
      <c r="AS45773" s="1"/>
      <c r="AT45773" s="1"/>
      <c r="AU45773" s="1"/>
    </row>
    <row r="45774" spans="45:47">
      <c r="AS45774" s="1"/>
      <c r="AT45774" s="1"/>
      <c r="AU45774" s="1"/>
    </row>
    <row r="45775" spans="45:47">
      <c r="AS45775" s="1"/>
      <c r="AT45775" s="1"/>
      <c r="AU45775" s="1"/>
    </row>
    <row r="45776" spans="45:47">
      <c r="AS45776" s="1"/>
      <c r="AT45776" s="1"/>
      <c r="AU45776" s="1"/>
    </row>
    <row r="45777" spans="45:47">
      <c r="AS45777" s="1"/>
      <c r="AT45777" s="1"/>
      <c r="AU45777" s="1"/>
    </row>
    <row r="45778" spans="45:47">
      <c r="AS45778" s="1"/>
      <c r="AT45778" s="1"/>
      <c r="AU45778" s="1"/>
    </row>
    <row r="45779" spans="45:47">
      <c r="AS45779" s="1"/>
      <c r="AT45779" s="1"/>
      <c r="AU45779" s="1"/>
    </row>
    <row r="45780" spans="45:47">
      <c r="AS45780" s="1"/>
      <c r="AT45780" s="1"/>
      <c r="AU45780" s="1"/>
    </row>
    <row r="45781" spans="45:47">
      <c r="AS45781" s="1"/>
      <c r="AT45781" s="1"/>
      <c r="AU45781" s="1"/>
    </row>
    <row r="45782" spans="45:47">
      <c r="AS45782" s="1"/>
      <c r="AT45782" s="1"/>
      <c r="AU45782" s="1"/>
    </row>
    <row r="45783" spans="45:47">
      <c r="AS45783" s="1"/>
      <c r="AT45783" s="1"/>
      <c r="AU45783" s="1"/>
    </row>
    <row r="45784" spans="45:47">
      <c r="AS45784" s="1"/>
      <c r="AT45784" s="1"/>
      <c r="AU45784" s="1"/>
    </row>
    <row r="45785" spans="45:47">
      <c r="AS45785" s="1"/>
      <c r="AT45785" s="1"/>
      <c r="AU45785" s="1"/>
    </row>
    <row r="45786" spans="45:47">
      <c r="AS45786" s="1"/>
      <c r="AT45786" s="1"/>
      <c r="AU45786" s="1"/>
    </row>
    <row r="45787" spans="45:47">
      <c r="AS45787" s="1"/>
      <c r="AT45787" s="1"/>
      <c r="AU45787" s="1"/>
    </row>
    <row r="45788" spans="45:47">
      <c r="AS45788" s="1"/>
      <c r="AT45788" s="1"/>
      <c r="AU45788" s="1"/>
    </row>
    <row r="45789" spans="45:47">
      <c r="AS45789" s="1"/>
      <c r="AT45789" s="1"/>
      <c r="AU45789" s="1"/>
    </row>
    <row r="45790" spans="45:47">
      <c r="AS45790" s="1"/>
      <c r="AT45790" s="1"/>
      <c r="AU45790" s="1"/>
    </row>
    <row r="45791" spans="45:47">
      <c r="AS45791" s="1"/>
      <c r="AT45791" s="1"/>
      <c r="AU45791" s="1"/>
    </row>
    <row r="45792" spans="45:47">
      <c r="AS45792" s="1"/>
      <c r="AT45792" s="1"/>
      <c r="AU45792" s="1"/>
    </row>
    <row r="45793" spans="45:47">
      <c r="AS45793" s="1"/>
      <c r="AT45793" s="1"/>
      <c r="AU45793" s="1"/>
    </row>
    <row r="45794" spans="45:47">
      <c r="AS45794" s="1"/>
      <c r="AT45794" s="1"/>
      <c r="AU45794" s="1"/>
    </row>
    <row r="45795" spans="45:47">
      <c r="AS45795" s="1"/>
      <c r="AT45795" s="1"/>
      <c r="AU45795" s="1"/>
    </row>
    <row r="45796" spans="45:47">
      <c r="AS45796" s="1"/>
      <c r="AT45796" s="1"/>
      <c r="AU45796" s="1"/>
    </row>
    <row r="45797" spans="45:47">
      <c r="AS45797" s="1"/>
      <c r="AT45797" s="1"/>
      <c r="AU45797" s="1"/>
    </row>
    <row r="45798" spans="45:47">
      <c r="AS45798" s="1"/>
      <c r="AT45798" s="1"/>
      <c r="AU45798" s="1"/>
    </row>
    <row r="45799" spans="45:47">
      <c r="AS45799" s="1"/>
      <c r="AT45799" s="1"/>
      <c r="AU45799" s="1"/>
    </row>
    <row r="45800" spans="45:47">
      <c r="AS45800" s="1"/>
      <c r="AT45800" s="1"/>
      <c r="AU45800" s="1"/>
    </row>
    <row r="45801" spans="45:47">
      <c r="AS45801" s="1"/>
      <c r="AT45801" s="1"/>
      <c r="AU45801" s="1"/>
    </row>
    <row r="45802" spans="45:47">
      <c r="AS45802" s="1"/>
      <c r="AT45802" s="1"/>
      <c r="AU45802" s="1"/>
    </row>
    <row r="45803" spans="45:47">
      <c r="AS45803" s="1"/>
      <c r="AT45803" s="1"/>
      <c r="AU45803" s="1"/>
    </row>
    <row r="45804" spans="45:47">
      <c r="AS45804" s="1"/>
      <c r="AT45804" s="1"/>
      <c r="AU45804" s="1"/>
    </row>
    <row r="45805" spans="45:47">
      <c r="AS45805" s="1"/>
      <c r="AT45805" s="1"/>
      <c r="AU45805" s="1"/>
    </row>
    <row r="45806" spans="45:47">
      <c r="AS45806" s="1"/>
      <c r="AT45806" s="1"/>
      <c r="AU45806" s="1"/>
    </row>
    <row r="45807" spans="45:47">
      <c r="AS45807" s="1"/>
      <c r="AT45807" s="1"/>
      <c r="AU45807" s="1"/>
    </row>
    <row r="45808" spans="45:47">
      <c r="AS45808" s="1"/>
      <c r="AT45808" s="1"/>
      <c r="AU45808" s="1"/>
    </row>
    <row r="45809" spans="45:47">
      <c r="AS45809" s="1"/>
      <c r="AT45809" s="1"/>
      <c r="AU45809" s="1"/>
    </row>
    <row r="45810" spans="45:47">
      <c r="AS45810" s="1"/>
      <c r="AT45810" s="1"/>
      <c r="AU45810" s="1"/>
    </row>
    <row r="45811" spans="45:47">
      <c r="AS45811" s="1"/>
      <c r="AT45811" s="1"/>
      <c r="AU45811" s="1"/>
    </row>
    <row r="45812" spans="45:47">
      <c r="AS45812" s="1"/>
      <c r="AT45812" s="1"/>
      <c r="AU45812" s="1"/>
    </row>
    <row r="45813" spans="45:47">
      <c r="AS45813" s="1"/>
      <c r="AT45813" s="1"/>
      <c r="AU45813" s="1"/>
    </row>
    <row r="45814" spans="45:47">
      <c r="AS45814" s="1"/>
      <c r="AT45814" s="1"/>
      <c r="AU45814" s="1"/>
    </row>
    <row r="45815" spans="45:47">
      <c r="AS45815" s="1"/>
      <c r="AT45815" s="1"/>
      <c r="AU45815" s="1"/>
    </row>
    <row r="45816" spans="45:47">
      <c r="AS45816" s="1"/>
      <c r="AT45816" s="1"/>
      <c r="AU45816" s="1"/>
    </row>
    <row r="45817" spans="45:47">
      <c r="AS45817" s="1"/>
      <c r="AT45817" s="1"/>
      <c r="AU45817" s="1"/>
    </row>
    <row r="45818" spans="45:47">
      <c r="AS45818" s="1"/>
      <c r="AT45818" s="1"/>
      <c r="AU45818" s="1"/>
    </row>
    <row r="45819" spans="45:47">
      <c r="AS45819" s="1"/>
      <c r="AT45819" s="1"/>
      <c r="AU45819" s="1"/>
    </row>
    <row r="45820" spans="45:47">
      <c r="AS45820" s="1"/>
      <c r="AT45820" s="1"/>
      <c r="AU45820" s="1"/>
    </row>
    <row r="45821" spans="45:47">
      <c r="AS45821" s="1"/>
      <c r="AT45821" s="1"/>
      <c r="AU45821" s="1"/>
    </row>
    <row r="45822" spans="45:47">
      <c r="AS45822" s="1"/>
      <c r="AT45822" s="1"/>
      <c r="AU45822" s="1"/>
    </row>
    <row r="45823" spans="45:47">
      <c r="AS45823" s="1"/>
      <c r="AT45823" s="1"/>
      <c r="AU45823" s="1"/>
    </row>
    <row r="45824" spans="45:47">
      <c r="AS45824" s="1"/>
      <c r="AT45824" s="1"/>
      <c r="AU45824" s="1"/>
    </row>
    <row r="45825" spans="45:47">
      <c r="AS45825" s="1"/>
      <c r="AT45825" s="1"/>
      <c r="AU45825" s="1"/>
    </row>
    <row r="45826" spans="45:47">
      <c r="AS45826" s="1"/>
      <c r="AT45826" s="1"/>
      <c r="AU45826" s="1"/>
    </row>
    <row r="45827" spans="45:47">
      <c r="AS45827" s="1"/>
      <c r="AT45827" s="1"/>
      <c r="AU45827" s="1"/>
    </row>
    <row r="45828" spans="45:47">
      <c r="AS45828" s="1"/>
      <c r="AT45828" s="1"/>
      <c r="AU45828" s="1"/>
    </row>
    <row r="45829" spans="45:47">
      <c r="AS45829" s="1"/>
      <c r="AT45829" s="1"/>
      <c r="AU45829" s="1"/>
    </row>
    <row r="45830" spans="45:47">
      <c r="AS45830" s="1"/>
      <c r="AT45830" s="1"/>
      <c r="AU45830" s="1"/>
    </row>
    <row r="45831" spans="45:47">
      <c r="AS45831" s="1"/>
      <c r="AT45831" s="1"/>
      <c r="AU45831" s="1"/>
    </row>
    <row r="45832" spans="45:47">
      <c r="AS45832" s="1"/>
      <c r="AT45832" s="1"/>
      <c r="AU45832" s="1"/>
    </row>
    <row r="45833" spans="45:47">
      <c r="AS45833" s="1"/>
      <c r="AT45833" s="1"/>
      <c r="AU45833" s="1"/>
    </row>
    <row r="45834" spans="45:47">
      <c r="AS45834" s="1"/>
      <c r="AT45834" s="1"/>
      <c r="AU45834" s="1"/>
    </row>
    <row r="45835" spans="45:47">
      <c r="AS45835" s="1"/>
      <c r="AT45835" s="1"/>
      <c r="AU45835" s="1"/>
    </row>
    <row r="45836" spans="45:47">
      <c r="AS45836" s="1"/>
      <c r="AT45836" s="1"/>
      <c r="AU45836" s="1"/>
    </row>
    <row r="45837" spans="45:47">
      <c r="AS45837" s="1"/>
      <c r="AT45837" s="1"/>
      <c r="AU45837" s="1"/>
    </row>
    <row r="45838" spans="45:47">
      <c r="AS45838" s="1"/>
      <c r="AT45838" s="1"/>
      <c r="AU45838" s="1"/>
    </row>
    <row r="45839" spans="45:47">
      <c r="AS45839" s="1"/>
      <c r="AT45839" s="1"/>
      <c r="AU45839" s="1"/>
    </row>
    <row r="45840" spans="45:47">
      <c r="AS45840" s="1"/>
      <c r="AT45840" s="1"/>
      <c r="AU45840" s="1"/>
    </row>
    <row r="45841" spans="45:47">
      <c r="AS45841" s="1"/>
      <c r="AT45841" s="1"/>
      <c r="AU45841" s="1"/>
    </row>
    <row r="45842" spans="45:47">
      <c r="AS45842" s="1"/>
      <c r="AT45842" s="1"/>
      <c r="AU45842" s="1"/>
    </row>
    <row r="45843" spans="45:47">
      <c r="AS45843" s="1"/>
      <c r="AT45843" s="1"/>
      <c r="AU45843" s="1"/>
    </row>
    <row r="45844" spans="45:47">
      <c r="AS45844" s="1"/>
      <c r="AT45844" s="1"/>
      <c r="AU45844" s="1"/>
    </row>
    <row r="45845" spans="45:47">
      <c r="AS45845" s="1"/>
      <c r="AT45845" s="1"/>
      <c r="AU45845" s="1"/>
    </row>
    <row r="45846" spans="45:47">
      <c r="AS45846" s="1"/>
      <c r="AT45846" s="1"/>
      <c r="AU45846" s="1"/>
    </row>
    <row r="45847" spans="45:47">
      <c r="AS45847" s="1"/>
      <c r="AT45847" s="1"/>
      <c r="AU45847" s="1"/>
    </row>
    <row r="45848" spans="45:47">
      <c r="AS45848" s="1"/>
      <c r="AT45848" s="1"/>
      <c r="AU45848" s="1"/>
    </row>
    <row r="45849" spans="45:47">
      <c r="AS45849" s="1"/>
      <c r="AT45849" s="1"/>
      <c r="AU45849" s="1"/>
    </row>
    <row r="45850" spans="45:47">
      <c r="AS45850" s="1"/>
      <c r="AT45850" s="1"/>
      <c r="AU45850" s="1"/>
    </row>
    <row r="45851" spans="45:47">
      <c r="AS45851" s="1"/>
      <c r="AT45851" s="1"/>
      <c r="AU45851" s="1"/>
    </row>
    <row r="45852" spans="45:47">
      <c r="AS45852" s="1"/>
      <c r="AT45852" s="1"/>
      <c r="AU45852" s="1"/>
    </row>
    <row r="45853" spans="45:47">
      <c r="AS45853" s="1"/>
      <c r="AT45853" s="1"/>
      <c r="AU45853" s="1"/>
    </row>
    <row r="45854" spans="45:47">
      <c r="AS45854" s="1"/>
      <c r="AT45854" s="1"/>
      <c r="AU45854" s="1"/>
    </row>
    <row r="45855" spans="45:47">
      <c r="AS45855" s="1"/>
      <c r="AT45855" s="1"/>
      <c r="AU45855" s="1"/>
    </row>
    <row r="45856" spans="45:47">
      <c r="AS45856" s="1"/>
      <c r="AT45856" s="1"/>
      <c r="AU45856" s="1"/>
    </row>
    <row r="45857" spans="45:47">
      <c r="AS45857" s="1"/>
      <c r="AT45857" s="1"/>
      <c r="AU45857" s="1"/>
    </row>
    <row r="45858" spans="45:47">
      <c r="AS45858" s="1"/>
      <c r="AT45858" s="1"/>
      <c r="AU45858" s="1"/>
    </row>
    <row r="45859" spans="45:47">
      <c r="AS45859" s="1"/>
      <c r="AT45859" s="1"/>
      <c r="AU45859" s="1"/>
    </row>
    <row r="45860" spans="45:47">
      <c r="AS45860" s="1"/>
      <c r="AT45860" s="1"/>
      <c r="AU45860" s="1"/>
    </row>
    <row r="45861" spans="45:47">
      <c r="AS45861" s="1"/>
      <c r="AT45861" s="1"/>
      <c r="AU45861" s="1"/>
    </row>
    <row r="45862" spans="45:47">
      <c r="AS45862" s="1"/>
      <c r="AT45862" s="1"/>
      <c r="AU45862" s="1"/>
    </row>
    <row r="45863" spans="45:47">
      <c r="AS45863" s="1"/>
      <c r="AT45863" s="1"/>
      <c r="AU45863" s="1"/>
    </row>
    <row r="45864" spans="45:47">
      <c r="AS45864" s="1"/>
      <c r="AT45864" s="1"/>
      <c r="AU45864" s="1"/>
    </row>
    <row r="45865" spans="45:47">
      <c r="AS45865" s="1"/>
      <c r="AT45865" s="1"/>
      <c r="AU45865" s="1"/>
    </row>
    <row r="45866" spans="45:47">
      <c r="AS45866" s="1"/>
      <c r="AT45866" s="1"/>
      <c r="AU45866" s="1"/>
    </row>
    <row r="45867" spans="45:47">
      <c r="AS45867" s="1"/>
      <c r="AT45867" s="1"/>
      <c r="AU45867" s="1"/>
    </row>
    <row r="45868" spans="45:47">
      <c r="AS45868" s="1"/>
      <c r="AT45868" s="1"/>
      <c r="AU45868" s="1"/>
    </row>
    <row r="45869" spans="45:47">
      <c r="AS45869" s="1"/>
      <c r="AT45869" s="1"/>
      <c r="AU45869" s="1"/>
    </row>
    <row r="45870" spans="45:47">
      <c r="AS45870" s="1"/>
      <c r="AT45870" s="1"/>
      <c r="AU45870" s="1"/>
    </row>
    <row r="45871" spans="45:47">
      <c r="AS45871" s="1"/>
      <c r="AT45871" s="1"/>
      <c r="AU45871" s="1"/>
    </row>
    <row r="45872" spans="45:47">
      <c r="AS45872" s="1"/>
      <c r="AT45872" s="1"/>
      <c r="AU45872" s="1"/>
    </row>
    <row r="45873" spans="45:47">
      <c r="AS45873" s="1"/>
      <c r="AT45873" s="1"/>
      <c r="AU45873" s="1"/>
    </row>
    <row r="45874" spans="45:47">
      <c r="AS45874" s="1"/>
      <c r="AT45874" s="1"/>
      <c r="AU45874" s="1"/>
    </row>
    <row r="45875" spans="45:47">
      <c r="AS45875" s="1"/>
      <c r="AT45875" s="1"/>
      <c r="AU45875" s="1"/>
    </row>
    <row r="45876" spans="45:47">
      <c r="AS45876" s="1"/>
      <c r="AT45876" s="1"/>
      <c r="AU45876" s="1"/>
    </row>
    <row r="45877" spans="45:47">
      <c r="AS45877" s="1"/>
      <c r="AT45877" s="1"/>
      <c r="AU45877" s="1"/>
    </row>
    <row r="45878" spans="45:47">
      <c r="AS45878" s="1"/>
      <c r="AT45878" s="1"/>
      <c r="AU45878" s="1"/>
    </row>
    <row r="45879" spans="45:47">
      <c r="AS45879" s="1"/>
      <c r="AT45879" s="1"/>
      <c r="AU45879" s="1"/>
    </row>
    <row r="45880" spans="45:47">
      <c r="AS45880" s="1"/>
      <c r="AT45880" s="1"/>
      <c r="AU45880" s="1"/>
    </row>
    <row r="45881" spans="45:47">
      <c r="AS45881" s="1"/>
      <c r="AT45881" s="1"/>
      <c r="AU45881" s="1"/>
    </row>
    <row r="45882" spans="45:47">
      <c r="AS45882" s="1"/>
      <c r="AT45882" s="1"/>
      <c r="AU45882" s="1"/>
    </row>
    <row r="45883" spans="45:47">
      <c r="AS45883" s="1"/>
      <c r="AT45883" s="1"/>
      <c r="AU45883" s="1"/>
    </row>
    <row r="45884" spans="45:47">
      <c r="AS45884" s="1"/>
      <c r="AT45884" s="1"/>
      <c r="AU45884" s="1"/>
    </row>
    <row r="45885" spans="45:47">
      <c r="AS45885" s="1"/>
      <c r="AT45885" s="1"/>
      <c r="AU45885" s="1"/>
    </row>
    <row r="45886" spans="45:47">
      <c r="AS45886" s="1"/>
      <c r="AT45886" s="1"/>
      <c r="AU45886" s="1"/>
    </row>
    <row r="45887" spans="45:47">
      <c r="AS45887" s="1"/>
      <c r="AT45887" s="1"/>
      <c r="AU45887" s="1"/>
    </row>
    <row r="45888" spans="45:47">
      <c r="AS45888" s="1"/>
      <c r="AT45888" s="1"/>
      <c r="AU45888" s="1"/>
    </row>
    <row r="45889" spans="45:47">
      <c r="AS45889" s="1"/>
      <c r="AT45889" s="1"/>
      <c r="AU45889" s="1"/>
    </row>
    <row r="45890" spans="45:47">
      <c r="AS45890" s="1"/>
      <c r="AT45890" s="1"/>
      <c r="AU45890" s="1"/>
    </row>
    <row r="45891" spans="45:47">
      <c r="AS45891" s="1"/>
      <c r="AT45891" s="1"/>
      <c r="AU45891" s="1"/>
    </row>
    <row r="45892" spans="45:47">
      <c r="AS45892" s="1"/>
      <c r="AT45892" s="1"/>
      <c r="AU45892" s="1"/>
    </row>
    <row r="45893" spans="45:47">
      <c r="AS45893" s="1"/>
      <c r="AT45893" s="1"/>
      <c r="AU45893" s="1"/>
    </row>
    <row r="45894" spans="45:47">
      <c r="AS45894" s="1"/>
      <c r="AT45894" s="1"/>
      <c r="AU45894" s="1"/>
    </row>
    <row r="45895" spans="45:47">
      <c r="AS45895" s="1"/>
      <c r="AT45895" s="1"/>
      <c r="AU45895" s="1"/>
    </row>
    <row r="45896" spans="45:47">
      <c r="AS45896" s="1"/>
      <c r="AT45896" s="1"/>
      <c r="AU45896" s="1"/>
    </row>
    <row r="45897" spans="45:47">
      <c r="AS45897" s="1"/>
      <c r="AT45897" s="1"/>
      <c r="AU45897" s="1"/>
    </row>
    <row r="45898" spans="45:47">
      <c r="AS45898" s="1"/>
      <c r="AT45898" s="1"/>
      <c r="AU45898" s="1"/>
    </row>
    <row r="45899" spans="45:47">
      <c r="AS45899" s="1"/>
      <c r="AT45899" s="1"/>
      <c r="AU45899" s="1"/>
    </row>
    <row r="45900" spans="45:47">
      <c r="AS45900" s="1"/>
      <c r="AT45900" s="1"/>
      <c r="AU45900" s="1"/>
    </row>
    <row r="45901" spans="45:47">
      <c r="AS45901" s="1"/>
      <c r="AT45901" s="1"/>
      <c r="AU45901" s="1"/>
    </row>
    <row r="45902" spans="45:47">
      <c r="AS45902" s="1"/>
      <c r="AT45902" s="1"/>
      <c r="AU45902" s="1"/>
    </row>
    <row r="45903" spans="45:47">
      <c r="AS45903" s="1"/>
      <c r="AT45903" s="1"/>
      <c r="AU45903" s="1"/>
    </row>
    <row r="45904" spans="45:47">
      <c r="AS45904" s="1"/>
      <c r="AT45904" s="1"/>
      <c r="AU45904" s="1"/>
    </row>
    <row r="45905" spans="45:47">
      <c r="AS45905" s="1"/>
      <c r="AT45905" s="1"/>
      <c r="AU45905" s="1"/>
    </row>
    <row r="45906" spans="45:47">
      <c r="AS45906" s="1"/>
      <c r="AT45906" s="1"/>
      <c r="AU45906" s="1"/>
    </row>
    <row r="45907" spans="45:47">
      <c r="AS45907" s="1"/>
      <c r="AT45907" s="1"/>
      <c r="AU45907" s="1"/>
    </row>
    <row r="45908" spans="45:47">
      <c r="AS45908" s="1"/>
      <c r="AT45908" s="1"/>
      <c r="AU45908" s="1"/>
    </row>
    <row r="45909" spans="45:47">
      <c r="AS45909" s="1"/>
      <c r="AT45909" s="1"/>
      <c r="AU45909" s="1"/>
    </row>
    <row r="45910" spans="45:47">
      <c r="AS45910" s="1"/>
      <c r="AT45910" s="1"/>
      <c r="AU45910" s="1"/>
    </row>
    <row r="45911" spans="45:47">
      <c r="AS45911" s="1"/>
      <c r="AT45911" s="1"/>
      <c r="AU45911" s="1"/>
    </row>
    <row r="45912" spans="45:47">
      <c r="AS45912" s="1"/>
      <c r="AT45912" s="1"/>
      <c r="AU45912" s="1"/>
    </row>
    <row r="45913" spans="45:47">
      <c r="AS45913" s="1"/>
      <c r="AT45913" s="1"/>
      <c r="AU45913" s="1"/>
    </row>
    <row r="45914" spans="45:47">
      <c r="AS45914" s="1"/>
      <c r="AT45914" s="1"/>
      <c r="AU45914" s="1"/>
    </row>
    <row r="45915" spans="45:47">
      <c r="AS45915" s="1"/>
      <c r="AT45915" s="1"/>
      <c r="AU45915" s="1"/>
    </row>
    <row r="45916" spans="45:47">
      <c r="AS45916" s="1"/>
      <c r="AT45916" s="1"/>
      <c r="AU45916" s="1"/>
    </row>
    <row r="45917" spans="45:47">
      <c r="AS45917" s="1"/>
      <c r="AT45917" s="1"/>
      <c r="AU45917" s="1"/>
    </row>
    <row r="45918" spans="45:47">
      <c r="AS45918" s="1"/>
      <c r="AT45918" s="1"/>
      <c r="AU45918" s="1"/>
    </row>
    <row r="45919" spans="45:47">
      <c r="AS45919" s="1"/>
      <c r="AT45919" s="1"/>
      <c r="AU45919" s="1"/>
    </row>
    <row r="45920" spans="45:47">
      <c r="AS45920" s="1"/>
      <c r="AT45920" s="1"/>
      <c r="AU45920" s="1"/>
    </row>
    <row r="45921" spans="45:47">
      <c r="AS45921" s="1"/>
      <c r="AT45921" s="1"/>
      <c r="AU45921" s="1"/>
    </row>
    <row r="45922" spans="45:47">
      <c r="AS45922" s="1"/>
      <c r="AT45922" s="1"/>
      <c r="AU45922" s="1"/>
    </row>
    <row r="45923" spans="45:47">
      <c r="AS45923" s="1"/>
      <c r="AT45923" s="1"/>
      <c r="AU45923" s="1"/>
    </row>
    <row r="45924" spans="45:47">
      <c r="AS45924" s="1"/>
      <c r="AT45924" s="1"/>
      <c r="AU45924" s="1"/>
    </row>
    <row r="45925" spans="45:47">
      <c r="AS45925" s="1"/>
      <c r="AT45925" s="1"/>
      <c r="AU45925" s="1"/>
    </row>
    <row r="45926" spans="45:47">
      <c r="AS45926" s="1"/>
      <c r="AT45926" s="1"/>
      <c r="AU45926" s="1"/>
    </row>
    <row r="45927" spans="45:47">
      <c r="AS45927" s="1"/>
      <c r="AT45927" s="1"/>
      <c r="AU45927" s="1"/>
    </row>
    <row r="45928" spans="45:47">
      <c r="AS45928" s="1"/>
      <c r="AT45928" s="1"/>
      <c r="AU45928" s="1"/>
    </row>
    <row r="45929" spans="45:47">
      <c r="AS45929" s="1"/>
      <c r="AT45929" s="1"/>
      <c r="AU45929" s="1"/>
    </row>
    <row r="45930" spans="45:47">
      <c r="AS45930" s="1"/>
      <c r="AT45930" s="1"/>
      <c r="AU45930" s="1"/>
    </row>
    <row r="45931" spans="45:47">
      <c r="AS45931" s="1"/>
      <c r="AT45931" s="1"/>
      <c r="AU45931" s="1"/>
    </row>
    <row r="45932" spans="45:47">
      <c r="AS45932" s="1"/>
      <c r="AT45932" s="1"/>
      <c r="AU45932" s="1"/>
    </row>
    <row r="45933" spans="45:47">
      <c r="AS45933" s="1"/>
      <c r="AT45933" s="1"/>
      <c r="AU45933" s="1"/>
    </row>
    <row r="45934" spans="45:47">
      <c r="AS45934" s="1"/>
      <c r="AT45934" s="1"/>
      <c r="AU45934" s="1"/>
    </row>
    <row r="45935" spans="45:47">
      <c r="AS45935" s="1"/>
      <c r="AT45935" s="1"/>
      <c r="AU45935" s="1"/>
    </row>
    <row r="45936" spans="45:47">
      <c r="AS45936" s="1"/>
      <c r="AT45936" s="1"/>
      <c r="AU45936" s="1"/>
    </row>
    <row r="45937" spans="45:47">
      <c r="AS45937" s="1"/>
      <c r="AT45937" s="1"/>
      <c r="AU45937" s="1"/>
    </row>
    <row r="45938" spans="45:47">
      <c r="AS45938" s="1"/>
      <c r="AT45938" s="1"/>
      <c r="AU45938" s="1"/>
    </row>
    <row r="45939" spans="45:47">
      <c r="AS45939" s="1"/>
      <c r="AT45939" s="1"/>
      <c r="AU45939" s="1"/>
    </row>
    <row r="45940" spans="45:47">
      <c r="AS45940" s="1"/>
      <c r="AT45940" s="1"/>
      <c r="AU45940" s="1"/>
    </row>
    <row r="45941" spans="45:47">
      <c r="AS45941" s="1"/>
      <c r="AT45941" s="1"/>
      <c r="AU45941" s="1"/>
    </row>
    <row r="45942" spans="45:47">
      <c r="AS45942" s="1"/>
      <c r="AT45942" s="1"/>
      <c r="AU45942" s="1"/>
    </row>
    <row r="45943" spans="45:47">
      <c r="AS45943" s="1"/>
      <c r="AT45943" s="1"/>
      <c r="AU45943" s="1"/>
    </row>
    <row r="45944" spans="45:47">
      <c r="AS45944" s="1"/>
      <c r="AT45944" s="1"/>
      <c r="AU45944" s="1"/>
    </row>
    <row r="45945" spans="45:47">
      <c r="AS45945" s="1"/>
      <c r="AT45945" s="1"/>
      <c r="AU45945" s="1"/>
    </row>
    <row r="45946" spans="45:47">
      <c r="AS45946" s="1"/>
      <c r="AT45946" s="1"/>
      <c r="AU45946" s="1"/>
    </row>
    <row r="45947" spans="45:47">
      <c r="AS45947" s="1"/>
      <c r="AT45947" s="1"/>
      <c r="AU45947" s="1"/>
    </row>
    <row r="45948" spans="45:47">
      <c r="AS45948" s="1"/>
      <c r="AT45948" s="1"/>
      <c r="AU45948" s="1"/>
    </row>
    <row r="45949" spans="45:47">
      <c r="AS45949" s="1"/>
      <c r="AT45949" s="1"/>
      <c r="AU45949" s="1"/>
    </row>
    <row r="45950" spans="45:47">
      <c r="AS45950" s="1"/>
      <c r="AT45950" s="1"/>
      <c r="AU45950" s="1"/>
    </row>
    <row r="45951" spans="45:47">
      <c r="AS45951" s="1"/>
      <c r="AT45951" s="1"/>
      <c r="AU45951" s="1"/>
    </row>
    <row r="45952" spans="45:47">
      <c r="AS45952" s="1"/>
      <c r="AT45952" s="1"/>
      <c r="AU45952" s="1"/>
    </row>
    <row r="45953" spans="45:47">
      <c r="AS45953" s="1"/>
      <c r="AT45953" s="1"/>
      <c r="AU45953" s="1"/>
    </row>
    <row r="45954" spans="45:47">
      <c r="AS45954" s="1"/>
      <c r="AT45954" s="1"/>
      <c r="AU45954" s="1"/>
    </row>
    <row r="45955" spans="45:47">
      <c r="AS45955" s="1"/>
      <c r="AT45955" s="1"/>
      <c r="AU45955" s="1"/>
    </row>
    <row r="45956" spans="45:47">
      <c r="AS45956" s="1"/>
      <c r="AT45956" s="1"/>
      <c r="AU45956" s="1"/>
    </row>
    <row r="45957" spans="45:47">
      <c r="AS45957" s="1"/>
      <c r="AT45957" s="1"/>
      <c r="AU45957" s="1"/>
    </row>
    <row r="45958" spans="45:47">
      <c r="AS45958" s="1"/>
      <c r="AT45958" s="1"/>
      <c r="AU45958" s="1"/>
    </row>
    <row r="45959" spans="45:47">
      <c r="AS45959" s="1"/>
      <c r="AT45959" s="1"/>
      <c r="AU45959" s="1"/>
    </row>
    <row r="45960" spans="45:47">
      <c r="AS45960" s="1"/>
      <c r="AT45960" s="1"/>
      <c r="AU45960" s="1"/>
    </row>
    <row r="45961" spans="45:47">
      <c r="AS45961" s="1"/>
      <c r="AT45961" s="1"/>
      <c r="AU45961" s="1"/>
    </row>
    <row r="45962" spans="45:47">
      <c r="AS45962" s="1"/>
      <c r="AT45962" s="1"/>
      <c r="AU45962" s="1"/>
    </row>
    <row r="45963" spans="45:47">
      <c r="AS45963" s="1"/>
      <c r="AT45963" s="1"/>
      <c r="AU45963" s="1"/>
    </row>
    <row r="45964" spans="45:47">
      <c r="AS45964" s="1"/>
      <c r="AT45964" s="1"/>
      <c r="AU45964" s="1"/>
    </row>
    <row r="45965" spans="45:47">
      <c r="AS45965" s="1"/>
      <c r="AT45965" s="1"/>
      <c r="AU45965" s="1"/>
    </row>
    <row r="45966" spans="45:47">
      <c r="AS45966" s="1"/>
      <c r="AT45966" s="1"/>
      <c r="AU45966" s="1"/>
    </row>
    <row r="45967" spans="45:47">
      <c r="AS45967" s="1"/>
      <c r="AT45967" s="1"/>
      <c r="AU45967" s="1"/>
    </row>
    <row r="45968" spans="45:47">
      <c r="AS45968" s="1"/>
      <c r="AT45968" s="1"/>
      <c r="AU45968" s="1"/>
    </row>
    <row r="45969" spans="45:47">
      <c r="AS45969" s="1"/>
      <c r="AT45969" s="1"/>
      <c r="AU45969" s="1"/>
    </row>
    <row r="45970" spans="45:47">
      <c r="AS45970" s="1"/>
      <c r="AT45970" s="1"/>
      <c r="AU45970" s="1"/>
    </row>
    <row r="45971" spans="45:47">
      <c r="AS45971" s="1"/>
      <c r="AT45971" s="1"/>
      <c r="AU45971" s="1"/>
    </row>
    <row r="45972" spans="45:47">
      <c r="AS45972" s="1"/>
      <c r="AT45972" s="1"/>
      <c r="AU45972" s="1"/>
    </row>
    <row r="45973" spans="45:47">
      <c r="AS45973" s="1"/>
      <c r="AT45973" s="1"/>
      <c r="AU45973" s="1"/>
    </row>
    <row r="45974" spans="45:47">
      <c r="AS45974" s="1"/>
      <c r="AT45974" s="1"/>
      <c r="AU45974" s="1"/>
    </row>
    <row r="45975" spans="45:47">
      <c r="AS45975" s="1"/>
      <c r="AT45975" s="1"/>
      <c r="AU45975" s="1"/>
    </row>
    <row r="45976" spans="45:47">
      <c r="AS45976" s="1"/>
      <c r="AT45976" s="1"/>
      <c r="AU45976" s="1"/>
    </row>
    <row r="45977" spans="45:47">
      <c r="AS45977" s="1"/>
      <c r="AT45977" s="1"/>
      <c r="AU45977" s="1"/>
    </row>
    <row r="45978" spans="45:47">
      <c r="AS45978" s="1"/>
      <c r="AT45978" s="1"/>
      <c r="AU45978" s="1"/>
    </row>
    <row r="45979" spans="45:47">
      <c r="AS45979" s="1"/>
      <c r="AT45979" s="1"/>
      <c r="AU45979" s="1"/>
    </row>
    <row r="45980" spans="45:47">
      <c r="AS45980" s="1"/>
      <c r="AT45980" s="1"/>
      <c r="AU45980" s="1"/>
    </row>
    <row r="45981" spans="45:47">
      <c r="AS45981" s="1"/>
      <c r="AT45981" s="1"/>
      <c r="AU45981" s="1"/>
    </row>
    <row r="45982" spans="45:47">
      <c r="AS45982" s="1"/>
      <c r="AT45982" s="1"/>
      <c r="AU45982" s="1"/>
    </row>
    <row r="45983" spans="45:47">
      <c r="AS45983" s="1"/>
      <c r="AT45983" s="1"/>
      <c r="AU45983" s="1"/>
    </row>
    <row r="45984" spans="45:47">
      <c r="AS45984" s="1"/>
      <c r="AT45984" s="1"/>
      <c r="AU45984" s="1"/>
    </row>
    <row r="45985" spans="45:47">
      <c r="AS45985" s="1"/>
      <c r="AT45985" s="1"/>
      <c r="AU45985" s="1"/>
    </row>
    <row r="45986" spans="45:47">
      <c r="AS45986" s="1"/>
      <c r="AT45986" s="1"/>
      <c r="AU45986" s="1"/>
    </row>
    <row r="45987" spans="45:47">
      <c r="AS45987" s="1"/>
      <c r="AT45987" s="1"/>
      <c r="AU45987" s="1"/>
    </row>
    <row r="45988" spans="45:47">
      <c r="AS45988" s="1"/>
      <c r="AT45988" s="1"/>
      <c r="AU45988" s="1"/>
    </row>
    <row r="45989" spans="45:47">
      <c r="AS45989" s="1"/>
      <c r="AT45989" s="1"/>
      <c r="AU45989" s="1"/>
    </row>
    <row r="45990" spans="45:47">
      <c r="AS45990" s="1"/>
      <c r="AT45990" s="1"/>
      <c r="AU45990" s="1"/>
    </row>
    <row r="45991" spans="45:47">
      <c r="AS45991" s="1"/>
      <c r="AT45991" s="1"/>
      <c r="AU45991" s="1"/>
    </row>
    <row r="45992" spans="45:47">
      <c r="AS45992" s="1"/>
      <c r="AT45992" s="1"/>
      <c r="AU45992" s="1"/>
    </row>
    <row r="45993" spans="45:47">
      <c r="AS45993" s="1"/>
      <c r="AT45993" s="1"/>
      <c r="AU45993" s="1"/>
    </row>
    <row r="45994" spans="45:47">
      <c r="AS45994" s="1"/>
      <c r="AT45994" s="1"/>
      <c r="AU45994" s="1"/>
    </row>
    <row r="45995" spans="45:47">
      <c r="AS45995" s="1"/>
      <c r="AT45995" s="1"/>
      <c r="AU45995" s="1"/>
    </row>
    <row r="45996" spans="45:47">
      <c r="AS45996" s="1"/>
      <c r="AT45996" s="1"/>
      <c r="AU45996" s="1"/>
    </row>
    <row r="45997" spans="45:47">
      <c r="AS45997" s="1"/>
      <c r="AT45997" s="1"/>
      <c r="AU45997" s="1"/>
    </row>
    <row r="45998" spans="45:47">
      <c r="AS45998" s="1"/>
      <c r="AT45998" s="1"/>
      <c r="AU45998" s="1"/>
    </row>
    <row r="45999" spans="45:47">
      <c r="AS45999" s="1"/>
      <c r="AT45999" s="1"/>
      <c r="AU45999" s="1"/>
    </row>
    <row r="46000" spans="45:47">
      <c r="AS46000" s="1"/>
      <c r="AT46000" s="1"/>
      <c r="AU46000" s="1"/>
    </row>
    <row r="46001" spans="45:47">
      <c r="AS46001" s="1"/>
      <c r="AT46001" s="1"/>
      <c r="AU46001" s="1"/>
    </row>
    <row r="46002" spans="45:47">
      <c r="AS46002" s="1"/>
      <c r="AT46002" s="1"/>
      <c r="AU46002" s="1"/>
    </row>
    <row r="46003" spans="45:47">
      <c r="AS46003" s="1"/>
      <c r="AT46003" s="1"/>
      <c r="AU46003" s="1"/>
    </row>
    <row r="46004" spans="45:47">
      <c r="AS46004" s="1"/>
      <c r="AT46004" s="1"/>
      <c r="AU46004" s="1"/>
    </row>
    <row r="46005" spans="45:47">
      <c r="AS46005" s="1"/>
      <c r="AT46005" s="1"/>
      <c r="AU46005" s="1"/>
    </row>
    <row r="46006" spans="45:47">
      <c r="AS46006" s="1"/>
      <c r="AT46006" s="1"/>
      <c r="AU46006" s="1"/>
    </row>
    <row r="46007" spans="45:47">
      <c r="AS46007" s="1"/>
      <c r="AT46007" s="1"/>
      <c r="AU46007" s="1"/>
    </row>
    <row r="46008" spans="45:47">
      <c r="AS46008" s="1"/>
      <c r="AT46008" s="1"/>
      <c r="AU46008" s="1"/>
    </row>
    <row r="46009" spans="45:47">
      <c r="AS46009" s="1"/>
      <c r="AT46009" s="1"/>
      <c r="AU46009" s="1"/>
    </row>
    <row r="46010" spans="45:47">
      <c r="AS46010" s="1"/>
      <c r="AT46010" s="1"/>
      <c r="AU46010" s="1"/>
    </row>
    <row r="46011" spans="45:47">
      <c r="AS46011" s="1"/>
      <c r="AT46011" s="1"/>
      <c r="AU46011" s="1"/>
    </row>
    <row r="46012" spans="45:47">
      <c r="AS46012" s="1"/>
      <c r="AT46012" s="1"/>
      <c r="AU46012" s="1"/>
    </row>
    <row r="46013" spans="45:47">
      <c r="AS46013" s="1"/>
      <c r="AT46013" s="1"/>
      <c r="AU46013" s="1"/>
    </row>
    <row r="46014" spans="45:47">
      <c r="AS46014" s="1"/>
      <c r="AT46014" s="1"/>
      <c r="AU46014" s="1"/>
    </row>
    <row r="46015" spans="45:47">
      <c r="AS46015" s="1"/>
      <c r="AT46015" s="1"/>
      <c r="AU46015" s="1"/>
    </row>
    <row r="46016" spans="45:47">
      <c r="AS46016" s="1"/>
      <c r="AT46016" s="1"/>
      <c r="AU46016" s="1"/>
    </row>
    <row r="46017" spans="45:47">
      <c r="AS46017" s="1"/>
      <c r="AT46017" s="1"/>
      <c r="AU46017" s="1"/>
    </row>
    <row r="46018" spans="45:47">
      <c r="AS46018" s="1"/>
      <c r="AT46018" s="1"/>
      <c r="AU46018" s="1"/>
    </row>
    <row r="46019" spans="45:47">
      <c r="AS46019" s="1"/>
      <c r="AT46019" s="1"/>
      <c r="AU46019" s="1"/>
    </row>
    <row r="46020" spans="45:47">
      <c r="AS46020" s="1"/>
      <c r="AT46020" s="1"/>
      <c r="AU46020" s="1"/>
    </row>
    <row r="46021" spans="45:47">
      <c r="AS46021" s="1"/>
      <c r="AT46021" s="1"/>
      <c r="AU46021" s="1"/>
    </row>
    <row r="46022" spans="45:47">
      <c r="AS46022" s="1"/>
      <c r="AT46022" s="1"/>
      <c r="AU46022" s="1"/>
    </row>
    <row r="46023" spans="45:47">
      <c r="AS46023" s="1"/>
      <c r="AT46023" s="1"/>
      <c r="AU46023" s="1"/>
    </row>
    <row r="46024" spans="45:47">
      <c r="AS46024" s="1"/>
      <c r="AT46024" s="1"/>
      <c r="AU46024" s="1"/>
    </row>
    <row r="46025" spans="45:47">
      <c r="AS46025" s="1"/>
      <c r="AT46025" s="1"/>
      <c r="AU46025" s="1"/>
    </row>
    <row r="46026" spans="45:47">
      <c r="AS46026" s="1"/>
      <c r="AT46026" s="1"/>
      <c r="AU46026" s="1"/>
    </row>
    <row r="46027" spans="45:47">
      <c r="AS46027" s="1"/>
      <c r="AT46027" s="1"/>
      <c r="AU46027" s="1"/>
    </row>
    <row r="46028" spans="45:47">
      <c r="AS46028" s="1"/>
      <c r="AT46028" s="1"/>
      <c r="AU46028" s="1"/>
    </row>
    <row r="46029" spans="45:47">
      <c r="AS46029" s="1"/>
      <c r="AT46029" s="1"/>
      <c r="AU46029" s="1"/>
    </row>
    <row r="46030" spans="45:47">
      <c r="AS46030" s="1"/>
      <c r="AT46030" s="1"/>
      <c r="AU46030" s="1"/>
    </row>
    <row r="46031" spans="45:47">
      <c r="AS46031" s="1"/>
      <c r="AT46031" s="1"/>
      <c r="AU46031" s="1"/>
    </row>
    <row r="46032" spans="45:47">
      <c r="AS46032" s="1"/>
      <c r="AT46032" s="1"/>
      <c r="AU46032" s="1"/>
    </row>
    <row r="46033" spans="45:47">
      <c r="AS46033" s="1"/>
      <c r="AT46033" s="1"/>
      <c r="AU46033" s="1"/>
    </row>
    <row r="46034" spans="45:47">
      <c r="AS46034" s="1"/>
      <c r="AT46034" s="1"/>
      <c r="AU46034" s="1"/>
    </row>
    <row r="46035" spans="45:47">
      <c r="AS46035" s="1"/>
      <c r="AT46035" s="1"/>
      <c r="AU46035" s="1"/>
    </row>
    <row r="46036" spans="45:47">
      <c r="AS46036" s="1"/>
      <c r="AT46036" s="1"/>
      <c r="AU46036" s="1"/>
    </row>
    <row r="46037" spans="45:47">
      <c r="AS46037" s="1"/>
      <c r="AT46037" s="1"/>
      <c r="AU46037" s="1"/>
    </row>
    <row r="46038" spans="45:47">
      <c r="AS46038" s="1"/>
      <c r="AT46038" s="1"/>
      <c r="AU46038" s="1"/>
    </row>
    <row r="46039" spans="45:47">
      <c r="AS46039" s="1"/>
      <c r="AT46039" s="1"/>
      <c r="AU46039" s="1"/>
    </row>
    <row r="46040" spans="45:47">
      <c r="AS46040" s="1"/>
      <c r="AT46040" s="1"/>
      <c r="AU46040" s="1"/>
    </row>
    <row r="46041" spans="45:47">
      <c r="AS46041" s="1"/>
      <c r="AT46041" s="1"/>
      <c r="AU46041" s="1"/>
    </row>
    <row r="46042" spans="45:47">
      <c r="AS46042" s="1"/>
      <c r="AT46042" s="1"/>
      <c r="AU46042" s="1"/>
    </row>
    <row r="46043" spans="45:47">
      <c r="AS46043" s="1"/>
      <c r="AT46043" s="1"/>
      <c r="AU46043" s="1"/>
    </row>
    <row r="46044" spans="45:47">
      <c r="AS46044" s="1"/>
      <c r="AT46044" s="1"/>
      <c r="AU46044" s="1"/>
    </row>
    <row r="46045" spans="45:47">
      <c r="AS46045" s="1"/>
      <c r="AT46045" s="1"/>
      <c r="AU46045" s="1"/>
    </row>
    <row r="46046" spans="45:47">
      <c r="AS46046" s="1"/>
      <c r="AT46046" s="1"/>
      <c r="AU46046" s="1"/>
    </row>
    <row r="46047" spans="45:47">
      <c r="AS46047" s="1"/>
      <c r="AT46047" s="1"/>
      <c r="AU46047" s="1"/>
    </row>
    <row r="46048" spans="45:47">
      <c r="AS46048" s="1"/>
      <c r="AT46048" s="1"/>
      <c r="AU46048" s="1"/>
    </row>
    <row r="46049" spans="45:47">
      <c r="AS46049" s="1"/>
      <c r="AT46049" s="1"/>
      <c r="AU46049" s="1"/>
    </row>
    <row r="46050" spans="45:47">
      <c r="AS46050" s="1"/>
      <c r="AT46050" s="1"/>
      <c r="AU46050" s="1"/>
    </row>
    <row r="46051" spans="45:47">
      <c r="AS46051" s="1"/>
      <c r="AT46051" s="1"/>
      <c r="AU46051" s="1"/>
    </row>
    <row r="46052" spans="45:47">
      <c r="AS46052" s="1"/>
      <c r="AT46052" s="1"/>
      <c r="AU46052" s="1"/>
    </row>
    <row r="46053" spans="45:47">
      <c r="AS46053" s="1"/>
      <c r="AT46053" s="1"/>
      <c r="AU46053" s="1"/>
    </row>
    <row r="46054" spans="45:47">
      <c r="AS46054" s="1"/>
      <c r="AT46054" s="1"/>
      <c r="AU46054" s="1"/>
    </row>
    <row r="46055" spans="45:47">
      <c r="AS46055" s="1"/>
      <c r="AT46055" s="1"/>
      <c r="AU46055" s="1"/>
    </row>
    <row r="46056" spans="45:47">
      <c r="AS46056" s="1"/>
      <c r="AT46056" s="1"/>
      <c r="AU46056" s="1"/>
    </row>
    <row r="46057" spans="45:47">
      <c r="AS46057" s="1"/>
      <c r="AT46057" s="1"/>
      <c r="AU46057" s="1"/>
    </row>
    <row r="46058" spans="45:47">
      <c r="AS46058" s="1"/>
      <c r="AT46058" s="1"/>
      <c r="AU46058" s="1"/>
    </row>
    <row r="46059" spans="45:47">
      <c r="AS46059" s="1"/>
      <c r="AT46059" s="1"/>
      <c r="AU46059" s="1"/>
    </row>
    <row r="46060" spans="45:47">
      <c r="AS46060" s="1"/>
      <c r="AT46060" s="1"/>
      <c r="AU46060" s="1"/>
    </row>
    <row r="46061" spans="45:47">
      <c r="AS46061" s="1"/>
      <c r="AT46061" s="1"/>
      <c r="AU46061" s="1"/>
    </row>
    <row r="46062" spans="45:47">
      <c r="AS46062" s="1"/>
      <c r="AT46062" s="1"/>
      <c r="AU46062" s="1"/>
    </row>
    <row r="46063" spans="45:47">
      <c r="AS46063" s="1"/>
      <c r="AT46063" s="1"/>
      <c r="AU46063" s="1"/>
    </row>
    <row r="46064" spans="45:47">
      <c r="AS46064" s="1"/>
      <c r="AT46064" s="1"/>
      <c r="AU46064" s="1"/>
    </row>
    <row r="46065" spans="45:47">
      <c r="AS46065" s="1"/>
      <c r="AT46065" s="1"/>
      <c r="AU46065" s="1"/>
    </row>
    <row r="46066" spans="45:47">
      <c r="AS46066" s="1"/>
      <c r="AT46066" s="1"/>
      <c r="AU46066" s="1"/>
    </row>
    <row r="46067" spans="45:47">
      <c r="AS46067" s="1"/>
      <c r="AT46067" s="1"/>
      <c r="AU46067" s="1"/>
    </row>
    <row r="46068" spans="45:47">
      <c r="AS46068" s="1"/>
      <c r="AT46068" s="1"/>
      <c r="AU46068" s="1"/>
    </row>
    <row r="46069" spans="45:47">
      <c r="AS46069" s="1"/>
      <c r="AT46069" s="1"/>
      <c r="AU46069" s="1"/>
    </row>
    <row r="46070" spans="45:47">
      <c r="AS46070" s="1"/>
      <c r="AT46070" s="1"/>
      <c r="AU46070" s="1"/>
    </row>
    <row r="46071" spans="45:47">
      <c r="AS46071" s="1"/>
      <c r="AT46071" s="1"/>
      <c r="AU46071" s="1"/>
    </row>
    <row r="46072" spans="45:47">
      <c r="AS46072" s="1"/>
      <c r="AT46072" s="1"/>
      <c r="AU46072" s="1"/>
    </row>
    <row r="46073" spans="45:47">
      <c r="AS46073" s="1"/>
      <c r="AT46073" s="1"/>
      <c r="AU46073" s="1"/>
    </row>
    <row r="46074" spans="45:47">
      <c r="AS46074" s="1"/>
      <c r="AT46074" s="1"/>
      <c r="AU46074" s="1"/>
    </row>
    <row r="46075" spans="45:47">
      <c r="AS46075" s="1"/>
      <c r="AT46075" s="1"/>
      <c r="AU46075" s="1"/>
    </row>
    <row r="46076" spans="45:47">
      <c r="AS46076" s="1"/>
      <c r="AT46076" s="1"/>
      <c r="AU46076" s="1"/>
    </row>
    <row r="46077" spans="45:47">
      <c r="AS46077" s="1"/>
      <c r="AT46077" s="1"/>
      <c r="AU46077" s="1"/>
    </row>
    <row r="46078" spans="45:47">
      <c r="AS46078" s="1"/>
      <c r="AT46078" s="1"/>
      <c r="AU46078" s="1"/>
    </row>
    <row r="46079" spans="45:47">
      <c r="AS46079" s="1"/>
      <c r="AT46079" s="1"/>
      <c r="AU46079" s="1"/>
    </row>
    <row r="46080" spans="45:47">
      <c r="AS46080" s="1"/>
      <c r="AT46080" s="1"/>
      <c r="AU46080" s="1"/>
    </row>
    <row r="46081" spans="45:47">
      <c r="AS46081" s="1"/>
      <c r="AT46081" s="1"/>
      <c r="AU46081" s="1"/>
    </row>
    <row r="46082" spans="45:47">
      <c r="AS46082" s="1"/>
      <c r="AT46082" s="1"/>
      <c r="AU46082" s="1"/>
    </row>
    <row r="46083" spans="45:47">
      <c r="AS46083" s="1"/>
      <c r="AT46083" s="1"/>
      <c r="AU46083" s="1"/>
    </row>
    <row r="46084" spans="45:47">
      <c r="AS46084" s="1"/>
      <c r="AT46084" s="1"/>
      <c r="AU46084" s="1"/>
    </row>
    <row r="46085" spans="45:47">
      <c r="AS46085" s="1"/>
      <c r="AT46085" s="1"/>
      <c r="AU46085" s="1"/>
    </row>
    <row r="46086" spans="45:47">
      <c r="AS46086" s="1"/>
      <c r="AT46086" s="1"/>
      <c r="AU46086" s="1"/>
    </row>
    <row r="46087" spans="45:47">
      <c r="AS46087" s="1"/>
      <c r="AT46087" s="1"/>
      <c r="AU46087" s="1"/>
    </row>
    <row r="46088" spans="45:47">
      <c r="AS46088" s="1"/>
      <c r="AT46088" s="1"/>
      <c r="AU46088" s="1"/>
    </row>
    <row r="46089" spans="45:47">
      <c r="AS46089" s="1"/>
      <c r="AT46089" s="1"/>
      <c r="AU46089" s="1"/>
    </row>
    <row r="46090" spans="45:47">
      <c r="AS46090" s="1"/>
      <c r="AT46090" s="1"/>
      <c r="AU46090" s="1"/>
    </row>
    <row r="46091" spans="45:47">
      <c r="AS46091" s="1"/>
      <c r="AT46091" s="1"/>
      <c r="AU46091" s="1"/>
    </row>
    <row r="46092" spans="45:47">
      <c r="AS46092" s="1"/>
      <c r="AT46092" s="1"/>
      <c r="AU46092" s="1"/>
    </row>
    <row r="46093" spans="45:47">
      <c r="AS46093" s="1"/>
      <c r="AT46093" s="1"/>
      <c r="AU46093" s="1"/>
    </row>
  </sheetData>
  <sheetProtection algorithmName="SHA-512" hashValue="Z+UJd1Lr6bXpC5C3LMyN95w+7BCNFO/KYmhytMX5RZ2MK1j503w7oqTZMK38ivOTOQyeyrkUWX6F1G6rrwye/w==" saltValue="FcfNv0eDNVRrMVY79JUhyg==" spinCount="100000" sheet="1" objects="1" scenarios="1"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BEDAC7-7811-4A0B-9AA2-AF338CF9F170}"/>
</file>

<file path=customXml/itemProps2.xml><?xml version="1.0" encoding="utf-8"?>
<ds:datastoreItem xmlns:ds="http://schemas.openxmlformats.org/officeDocument/2006/customXml" ds:itemID="{D242E812-D9D7-46FD-9F56-F4917D996C13}"/>
</file>

<file path=customXml/itemProps3.xml><?xml version="1.0" encoding="utf-8"?>
<ds:datastoreItem xmlns:ds="http://schemas.openxmlformats.org/officeDocument/2006/customXml" ds:itemID="{F7937004-C04E-4755-807E-EFBA46DC721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OaCPL Calculation Tool</dc:title>
  <dc:subject/>
  <dc:creator>SNK</dc:creator>
  <cp:keywords/>
  <dc:description/>
  <cp:lastModifiedBy/>
  <cp:revision/>
  <dcterms:created xsi:type="dcterms:W3CDTF">2020-06-08T20:41:59Z</dcterms:created>
  <dcterms:modified xsi:type="dcterms:W3CDTF">2022-03-16T17:12:25Z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1348500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